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xr:revisionPtr revIDLastSave="229" documentId="8_{FF7778F7-4CA9-4A98-A222-AA7AAACC3487}" xr6:coauthVersionLast="47" xr6:coauthVersionMax="47" xr10:uidLastSave="{7F206093-79A0-4E37-A634-ED6C8A8CCE55}"/>
  <bookViews>
    <workbookView xWindow="-24120" yWindow="1140" windowWidth="24240" windowHeight="13020" xr2:uid="{7EC93E04-2505-4C84-82E0-A7A8697CD516}"/>
  </bookViews>
  <sheets>
    <sheet name="Cover Page" sheetId="30" r:id="rId1"/>
    <sheet name="ReadMe" sheetId="22" r:id="rId2"/>
    <sheet name="Releasing Sites w Mult Phths" sheetId="18" r:id="rId3"/>
    <sheet name="Facilities_No Duplicates_HUC12" sheetId="29" r:id="rId4"/>
    <sheet name="DBP Programmatic Data" sheetId="26" r:id="rId5"/>
    <sheet name="DEHP Programmatic Data" sheetId="27" r:id="rId6"/>
    <sheet name="BBP Programmatic Data" sheetId="28" r:id="rId7"/>
  </sheets>
  <definedNames>
    <definedName name="_xlnm._FilterDatabase" localSheetId="6" hidden="1">'BBP Programmatic Data'!$B$1:$P$1</definedName>
    <definedName name="_xlnm._FilterDatabase" localSheetId="4" hidden="1">'DBP Programmatic Data'!$B$1:$P$1760</definedName>
    <definedName name="_xlnm._FilterDatabase" localSheetId="5" hidden="1">'DEHP Programmatic Data'!$B$1:$P$3354</definedName>
    <definedName name="_xlnm._FilterDatabase" localSheetId="3" hidden="1">'Facilities_No Duplicates_HUC12'!$A$1:$Y$1923</definedName>
    <definedName name="_xlnm._FilterDatabase" localSheetId="2" hidden="1">'Releasing Sites w Mult Phths'!$A$1:$X$1992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923" i="29" l="1"/>
  <c r="U1923" i="29" s="1"/>
  <c r="L1922" i="29"/>
  <c r="U1922" i="29" s="1"/>
  <c r="L1921" i="29"/>
  <c r="L1920" i="29"/>
  <c r="L1919" i="29"/>
  <c r="L1918" i="29"/>
  <c r="U1918" i="29" s="1"/>
  <c r="L1917" i="29"/>
  <c r="L1916" i="29"/>
  <c r="L1915" i="29"/>
  <c r="U1915" i="29" s="1"/>
  <c r="L1914" i="29"/>
  <c r="L1913" i="29"/>
  <c r="L1912" i="29"/>
  <c r="L1911" i="29"/>
  <c r="L1910" i="29"/>
  <c r="U1910" i="29" s="1"/>
  <c r="L1909" i="29"/>
  <c r="L1908" i="29"/>
  <c r="L1907" i="29"/>
  <c r="L1906" i="29"/>
  <c r="L1905" i="29"/>
  <c r="U1905" i="29" s="1"/>
  <c r="L1904" i="29"/>
  <c r="L1903" i="29"/>
  <c r="U1903" i="29" s="1"/>
  <c r="L1902" i="29"/>
  <c r="L1901" i="29"/>
  <c r="L1900" i="29"/>
  <c r="L1899" i="29"/>
  <c r="U1899" i="29" s="1"/>
  <c r="L1898" i="29"/>
  <c r="U1898" i="29" s="1"/>
  <c r="L1897" i="29"/>
  <c r="L1896" i="29"/>
  <c r="L1895" i="29"/>
  <c r="L1894" i="29"/>
  <c r="L1893" i="29"/>
  <c r="L1892" i="29"/>
  <c r="L1891" i="29"/>
  <c r="U1891" i="29" s="1"/>
  <c r="L1890" i="29"/>
  <c r="L1889" i="29"/>
  <c r="L1888" i="29"/>
  <c r="L1887" i="29"/>
  <c r="L1886" i="29"/>
  <c r="L1885" i="29"/>
  <c r="L1884" i="29"/>
  <c r="L1883" i="29"/>
  <c r="L1882" i="29"/>
  <c r="L1881" i="29"/>
  <c r="L1880" i="29"/>
  <c r="U1880" i="29" s="1"/>
  <c r="L1879" i="29"/>
  <c r="L1878" i="29"/>
  <c r="L1877" i="29"/>
  <c r="L1876" i="29"/>
  <c r="L1875" i="29"/>
  <c r="L1874" i="29"/>
  <c r="L1873" i="29"/>
  <c r="L1872" i="29"/>
  <c r="L1871" i="29"/>
  <c r="L1870" i="29"/>
  <c r="L1869" i="29"/>
  <c r="L1868" i="29"/>
  <c r="L1867" i="29"/>
  <c r="U1867" i="29" s="1"/>
  <c r="L1866" i="29"/>
  <c r="L1865" i="29"/>
  <c r="L1864" i="29"/>
  <c r="L1863" i="29"/>
  <c r="L1862" i="29"/>
  <c r="L1861" i="29"/>
  <c r="L1860" i="29"/>
  <c r="L1859" i="29"/>
  <c r="L1858" i="29"/>
  <c r="L1857" i="29"/>
  <c r="L1856" i="29"/>
  <c r="L1855" i="29"/>
  <c r="L1854" i="29"/>
  <c r="U1854" i="29" s="1"/>
  <c r="L1853" i="29"/>
  <c r="L1852" i="29"/>
  <c r="U1852" i="29" s="1"/>
  <c r="L1851" i="29"/>
  <c r="U1851" i="29" s="1"/>
  <c r="L1850" i="29"/>
  <c r="L1849" i="29"/>
  <c r="L1848" i="29"/>
  <c r="L1847" i="29"/>
  <c r="L1846" i="29"/>
  <c r="L1845" i="29"/>
  <c r="L1844" i="29"/>
  <c r="L1843" i="29"/>
  <c r="U1843" i="29" s="1"/>
  <c r="L1842" i="29"/>
  <c r="U1842" i="29" s="1"/>
  <c r="L1841" i="29"/>
  <c r="L1840" i="29"/>
  <c r="L1839" i="29"/>
  <c r="L1838" i="29"/>
  <c r="L1837" i="29"/>
  <c r="L1836" i="29"/>
  <c r="L1835" i="29"/>
  <c r="L1834" i="29"/>
  <c r="U1834" i="29" s="1"/>
  <c r="L1833" i="29"/>
  <c r="L1832" i="29"/>
  <c r="L1831" i="29"/>
  <c r="U1831" i="29" s="1"/>
  <c r="L1830" i="29"/>
  <c r="U1830" i="29" s="1"/>
  <c r="L1829" i="29"/>
  <c r="L1828" i="29"/>
  <c r="L1827" i="29"/>
  <c r="L1826" i="29"/>
  <c r="L1825" i="29"/>
  <c r="L1824" i="29"/>
  <c r="L1823" i="29"/>
  <c r="L1822" i="29"/>
  <c r="L1821" i="29"/>
  <c r="L1820" i="29"/>
  <c r="U1820" i="29" s="1"/>
  <c r="L1819" i="29"/>
  <c r="L1818" i="29"/>
  <c r="L1817" i="29"/>
  <c r="L1816" i="29"/>
  <c r="U1816" i="29" s="1"/>
  <c r="L1815" i="29"/>
  <c r="L1814" i="29"/>
  <c r="U1814" i="29" s="1"/>
  <c r="L1813" i="29"/>
  <c r="U1813" i="29" s="1"/>
  <c r="L1812" i="29"/>
  <c r="L1811" i="29"/>
  <c r="U1811" i="29" s="1"/>
  <c r="L1810" i="29"/>
  <c r="L1809" i="29"/>
  <c r="L1808" i="29"/>
  <c r="L1807" i="29"/>
  <c r="L1806" i="29"/>
  <c r="L1805" i="29"/>
  <c r="L1804" i="29"/>
  <c r="L1803" i="29"/>
  <c r="L1802" i="29"/>
  <c r="U1802" i="29" s="1"/>
  <c r="L1801" i="29"/>
  <c r="L1800" i="29"/>
  <c r="L1799" i="29"/>
  <c r="L1798" i="29"/>
  <c r="L1797" i="29"/>
  <c r="U1797" i="29" s="1"/>
  <c r="L1796" i="29"/>
  <c r="U1796" i="29" s="1"/>
  <c r="L1795" i="29"/>
  <c r="L1794" i="29"/>
  <c r="L1793" i="29"/>
  <c r="L1792" i="29"/>
  <c r="L1791" i="29"/>
  <c r="U1791" i="29" s="1"/>
  <c r="L1790" i="29"/>
  <c r="L1789" i="29"/>
  <c r="L1788" i="29"/>
  <c r="L1787" i="29"/>
  <c r="U1787" i="29" s="1"/>
  <c r="L1786" i="29"/>
  <c r="L1785" i="29"/>
  <c r="U1785" i="29" s="1"/>
  <c r="L1784" i="29"/>
  <c r="L1783" i="29"/>
  <c r="U1783" i="29" s="1"/>
  <c r="L1782" i="29"/>
  <c r="L1781" i="29"/>
  <c r="L1780" i="29"/>
  <c r="U1780" i="29" s="1"/>
  <c r="L1779" i="29"/>
  <c r="L1778" i="29"/>
  <c r="L1777" i="29"/>
  <c r="U1777" i="29" s="1"/>
  <c r="L1776" i="29"/>
  <c r="L1775" i="29"/>
  <c r="U1775" i="29" s="1"/>
  <c r="L1774" i="29"/>
  <c r="L1773" i="29"/>
  <c r="L1772" i="29"/>
  <c r="L1771" i="29"/>
  <c r="U1771" i="29" s="1"/>
  <c r="L1770" i="29"/>
  <c r="L1769" i="29"/>
  <c r="L1768" i="29"/>
  <c r="U1768" i="29" s="1"/>
  <c r="L1767" i="29"/>
  <c r="L1766" i="29"/>
  <c r="U1766" i="29" s="1"/>
  <c r="L1765" i="29"/>
  <c r="L1764" i="29"/>
  <c r="U1764" i="29" s="1"/>
  <c r="L1763" i="29"/>
  <c r="L1762" i="29"/>
  <c r="L1761" i="29"/>
  <c r="U1761" i="29" s="1"/>
  <c r="L1760" i="29"/>
  <c r="U1760" i="29" s="1"/>
  <c r="L1759" i="29"/>
  <c r="L1758" i="29"/>
  <c r="L1757" i="29"/>
  <c r="U1757" i="29" s="1"/>
  <c r="L1756" i="29"/>
  <c r="L1755" i="29"/>
  <c r="U1755" i="29" s="1"/>
  <c r="L1754" i="29"/>
  <c r="L1753" i="29"/>
  <c r="L1752" i="29"/>
  <c r="L1751" i="29"/>
  <c r="L1750" i="29"/>
  <c r="L1749" i="29"/>
  <c r="L1748" i="29"/>
  <c r="L1747" i="29"/>
  <c r="L1746" i="29"/>
  <c r="L1745" i="29"/>
  <c r="L1744" i="29"/>
  <c r="L1743" i="29"/>
  <c r="L1742" i="29"/>
  <c r="U1742" i="29" s="1"/>
  <c r="L1741" i="29"/>
  <c r="L1740" i="29"/>
  <c r="L1739" i="29"/>
  <c r="U1739" i="29" s="1"/>
  <c r="L1738" i="29"/>
  <c r="L1737" i="29"/>
  <c r="L1736" i="29"/>
  <c r="L1735" i="29"/>
  <c r="L1734" i="29"/>
  <c r="U1734" i="29" s="1"/>
  <c r="L1733" i="29"/>
  <c r="L1732" i="29"/>
  <c r="L1731" i="29"/>
  <c r="U1731" i="29" s="1"/>
  <c r="L1730" i="29"/>
  <c r="L1729" i="29"/>
  <c r="U1729" i="29" s="1"/>
  <c r="L1728" i="29"/>
  <c r="U1728" i="29" s="1"/>
  <c r="L1727" i="29"/>
  <c r="L1726" i="29"/>
  <c r="U1726" i="29" s="1"/>
  <c r="L1725" i="29"/>
  <c r="L1724" i="29"/>
  <c r="L1723" i="29"/>
  <c r="L1722" i="29"/>
  <c r="L1721" i="29"/>
  <c r="L1720" i="29"/>
  <c r="U1720" i="29" s="1"/>
  <c r="L1719" i="29"/>
  <c r="U1719" i="29" s="1"/>
  <c r="L1718" i="29"/>
  <c r="U1718" i="29" s="1"/>
  <c r="L1717" i="29"/>
  <c r="L1716" i="29"/>
  <c r="L1715" i="29"/>
  <c r="L1714" i="29"/>
  <c r="L1713" i="29"/>
  <c r="L1712" i="29"/>
  <c r="L1711" i="29"/>
  <c r="L1710" i="29"/>
  <c r="L1709" i="29"/>
  <c r="L1708" i="29"/>
  <c r="U1708" i="29" s="1"/>
  <c r="L1707" i="29"/>
  <c r="L1706" i="29"/>
  <c r="L1705" i="29"/>
  <c r="L1704" i="29"/>
  <c r="L1703" i="29"/>
  <c r="U1703" i="29" s="1"/>
  <c r="L1702" i="29"/>
  <c r="L1701" i="29"/>
  <c r="L1700" i="29"/>
  <c r="U1700" i="29" s="1"/>
  <c r="L1699" i="29"/>
  <c r="L1698" i="29"/>
  <c r="L1697" i="29"/>
  <c r="L1696" i="29"/>
  <c r="L1695" i="29"/>
  <c r="L1694" i="29"/>
  <c r="L1693" i="29"/>
  <c r="L1692" i="29"/>
  <c r="L1691" i="29"/>
  <c r="L1690" i="29"/>
  <c r="U1690" i="29" s="1"/>
  <c r="L1689" i="29"/>
  <c r="U1689" i="29" s="1"/>
  <c r="L1688" i="29"/>
  <c r="L1687" i="29"/>
  <c r="L1686" i="29"/>
  <c r="L1685" i="29"/>
  <c r="L1684" i="29"/>
  <c r="L1683" i="29"/>
  <c r="L1682" i="29"/>
  <c r="L1681" i="29"/>
  <c r="L1680" i="29"/>
  <c r="L1679" i="29"/>
  <c r="L1678" i="29"/>
  <c r="L1677" i="29"/>
  <c r="L1676" i="29"/>
  <c r="U1676" i="29" s="1"/>
  <c r="L1675" i="29"/>
  <c r="L1674" i="29"/>
  <c r="L1673" i="29"/>
  <c r="L1672" i="29"/>
  <c r="L1671" i="29"/>
  <c r="L1670" i="29"/>
  <c r="L1669" i="29"/>
  <c r="L1668" i="29"/>
  <c r="L1667" i="29"/>
  <c r="L1666" i="29"/>
  <c r="L1665" i="29"/>
  <c r="L1664" i="29"/>
  <c r="U1664" i="29" s="1"/>
  <c r="L1663" i="29"/>
  <c r="L1662" i="29"/>
  <c r="L1661" i="29"/>
  <c r="L1660" i="29"/>
  <c r="U1660" i="29" s="1"/>
  <c r="L1659" i="29"/>
  <c r="U1659" i="29" s="1"/>
  <c r="L1658" i="29"/>
  <c r="L1657" i="29"/>
  <c r="L1656" i="29"/>
  <c r="L1655" i="29"/>
  <c r="U1655" i="29" s="1"/>
  <c r="L1654" i="29"/>
  <c r="L1653" i="29"/>
  <c r="U1653" i="29" s="1"/>
  <c r="L1652" i="29"/>
  <c r="L1651" i="29"/>
  <c r="L1650" i="29"/>
  <c r="L1649" i="29"/>
  <c r="U1649" i="29" s="1"/>
  <c r="L1648" i="29"/>
  <c r="Q1648" i="29" s="1"/>
  <c r="L1647" i="29"/>
  <c r="U1647" i="29" s="1"/>
  <c r="L1646" i="29"/>
  <c r="L1645" i="29"/>
  <c r="L1644" i="29"/>
  <c r="U1644" i="29" s="1"/>
  <c r="L1643" i="29"/>
  <c r="L1642" i="29"/>
  <c r="U1642" i="29" s="1"/>
  <c r="L1641" i="29"/>
  <c r="U1641" i="29" s="1"/>
  <c r="L1640" i="29"/>
  <c r="L1639" i="29"/>
  <c r="L1638" i="29"/>
  <c r="L1637" i="29"/>
  <c r="L1636" i="29"/>
  <c r="L1635" i="29"/>
  <c r="L1634" i="29"/>
  <c r="L1633" i="29"/>
  <c r="L1632" i="29"/>
  <c r="U1632" i="29" s="1"/>
  <c r="L1631" i="29"/>
  <c r="L1630" i="29"/>
  <c r="L1629" i="29"/>
  <c r="L1628" i="29"/>
  <c r="L1627" i="29"/>
  <c r="L1626" i="29"/>
  <c r="L1625" i="29"/>
  <c r="U1625" i="29" s="1"/>
  <c r="L1624" i="29"/>
  <c r="L1623" i="29"/>
  <c r="L1622" i="29"/>
  <c r="U1622" i="29" s="1"/>
  <c r="L1621" i="29"/>
  <c r="U1621" i="29" s="1"/>
  <c r="L1620" i="29"/>
  <c r="L1619" i="29"/>
  <c r="L1618" i="29"/>
  <c r="L1617" i="29"/>
  <c r="L1616" i="29"/>
  <c r="L1615" i="29"/>
  <c r="L1614" i="29"/>
  <c r="L1613" i="29"/>
  <c r="U1613" i="29" s="1"/>
  <c r="L1612" i="29"/>
  <c r="L1611" i="29"/>
  <c r="L1610" i="29"/>
  <c r="L1609" i="29"/>
  <c r="U1609" i="29" s="1"/>
  <c r="L1608" i="29"/>
  <c r="U1608" i="29" s="1"/>
  <c r="L1607" i="29"/>
  <c r="L1606" i="29"/>
  <c r="L1605" i="29"/>
  <c r="L1604" i="29"/>
  <c r="L1603" i="29"/>
  <c r="L1602" i="29"/>
  <c r="L1601" i="29"/>
  <c r="L1600" i="29"/>
  <c r="L1599" i="29"/>
  <c r="U1599" i="29" s="1"/>
  <c r="L1598" i="29"/>
  <c r="L1597" i="29"/>
  <c r="U1597" i="29" s="1"/>
  <c r="L1596" i="29"/>
  <c r="L1595" i="29"/>
  <c r="L1594" i="29"/>
  <c r="L1593" i="29"/>
  <c r="U1593" i="29" s="1"/>
  <c r="L1592" i="29"/>
  <c r="L1591" i="29"/>
  <c r="L1590" i="29"/>
  <c r="U1590" i="29" s="1"/>
  <c r="L1589" i="29"/>
  <c r="L1588" i="29"/>
  <c r="L1587" i="29"/>
  <c r="L1586" i="29"/>
  <c r="U1586" i="29" s="1"/>
  <c r="L1585" i="29"/>
  <c r="L1584" i="29"/>
  <c r="L1583" i="29"/>
  <c r="U1583" i="29" s="1"/>
  <c r="L1582" i="29"/>
  <c r="L1581" i="29"/>
  <c r="U1581" i="29" s="1"/>
  <c r="L1580" i="29"/>
  <c r="L1579" i="29"/>
  <c r="L1578" i="29"/>
  <c r="U1578" i="29" s="1"/>
  <c r="L1577" i="29"/>
  <c r="L1576" i="29"/>
  <c r="L1575" i="29"/>
  <c r="L1574" i="29"/>
  <c r="L1573" i="29"/>
  <c r="L1572" i="29"/>
  <c r="U1572" i="29" s="1"/>
  <c r="L1571" i="29"/>
  <c r="L1570" i="29"/>
  <c r="L1569" i="29"/>
  <c r="L1568" i="29"/>
  <c r="L1567" i="29"/>
  <c r="L1566" i="29"/>
  <c r="L1565" i="29"/>
  <c r="L1564" i="29"/>
  <c r="L1563" i="29"/>
  <c r="L1562" i="29"/>
  <c r="L1561" i="29"/>
  <c r="L1560" i="29"/>
  <c r="L1559" i="29"/>
  <c r="L1558" i="29"/>
  <c r="L1557" i="29"/>
  <c r="L1556" i="29"/>
  <c r="L1555" i="29"/>
  <c r="L1554" i="29"/>
  <c r="U1554" i="29" s="1"/>
  <c r="L1553" i="29"/>
  <c r="U1553" i="29" s="1"/>
  <c r="L1552" i="29"/>
  <c r="L1551" i="29"/>
  <c r="L1550" i="29"/>
  <c r="L1549" i="29"/>
  <c r="L1548" i="29"/>
  <c r="L1547" i="29"/>
  <c r="L1546" i="29"/>
  <c r="L1545" i="29"/>
  <c r="L1544" i="29"/>
  <c r="U1544" i="29" s="1"/>
  <c r="L1543" i="29"/>
  <c r="L1542" i="29"/>
  <c r="L1541" i="29"/>
  <c r="L1540" i="29"/>
  <c r="L1539" i="29"/>
  <c r="L1538" i="29"/>
  <c r="U1538" i="29" s="1"/>
  <c r="L1537" i="29"/>
  <c r="U1537" i="29" s="1"/>
  <c r="L1536" i="29"/>
  <c r="L1535" i="29"/>
  <c r="L1534" i="29"/>
  <c r="L1533" i="29"/>
  <c r="L1532" i="29"/>
  <c r="L1531" i="29"/>
  <c r="L1530" i="29"/>
  <c r="L1529" i="29"/>
  <c r="L1528" i="29"/>
  <c r="L1527" i="29"/>
  <c r="L1526" i="29"/>
  <c r="L1525" i="29"/>
  <c r="L1524" i="29"/>
  <c r="L1523" i="29"/>
  <c r="L1522" i="29"/>
  <c r="L1521" i="29"/>
  <c r="L1520" i="29"/>
  <c r="L1519" i="29"/>
  <c r="L1518" i="29"/>
  <c r="L1517" i="29"/>
  <c r="L1516" i="29"/>
  <c r="L1515" i="29"/>
  <c r="L1514" i="29"/>
  <c r="L1513" i="29"/>
  <c r="U1513" i="29" s="1"/>
  <c r="L1512" i="29"/>
  <c r="U1512" i="29" s="1"/>
  <c r="L1511" i="29"/>
  <c r="U1511" i="29" s="1"/>
  <c r="L1510" i="29"/>
  <c r="L1509" i="29"/>
  <c r="L1508" i="29"/>
  <c r="L1507" i="29"/>
  <c r="L1506" i="29"/>
  <c r="L1505" i="29"/>
  <c r="L1504" i="29"/>
  <c r="L1503" i="29"/>
  <c r="L1502" i="29"/>
  <c r="L1501" i="29"/>
  <c r="L1500" i="29"/>
  <c r="L1499" i="29"/>
  <c r="L1498" i="29"/>
  <c r="U1498" i="29" s="1"/>
  <c r="L1497" i="29"/>
  <c r="L1496" i="29"/>
  <c r="L1495" i="29"/>
  <c r="L1494" i="29"/>
  <c r="U1494" i="29" s="1"/>
  <c r="L1493" i="29"/>
  <c r="L1492" i="29"/>
  <c r="L1491" i="29"/>
  <c r="L1490" i="29"/>
  <c r="L1489" i="29"/>
  <c r="U1489" i="29" s="1"/>
  <c r="L1488" i="29"/>
  <c r="L1487" i="29"/>
  <c r="L1486" i="29"/>
  <c r="L1485" i="29"/>
  <c r="L1484" i="29"/>
  <c r="L1483" i="29"/>
  <c r="L1482" i="29"/>
  <c r="L1481" i="29"/>
  <c r="L1480" i="29"/>
  <c r="L1479" i="29"/>
  <c r="L1478" i="29"/>
  <c r="L1477" i="29"/>
  <c r="U1477" i="29" s="1"/>
  <c r="L1476" i="29"/>
  <c r="U1476" i="29" s="1"/>
  <c r="L1475" i="29"/>
  <c r="L1474" i="29"/>
  <c r="L1473" i="29"/>
  <c r="L1472" i="29"/>
  <c r="L1471" i="29"/>
  <c r="L1470" i="29"/>
  <c r="L1469" i="29"/>
  <c r="L1468" i="29"/>
  <c r="L1467" i="29"/>
  <c r="L1466" i="29"/>
  <c r="L1465" i="29"/>
  <c r="U1465" i="29" s="1"/>
  <c r="L1464" i="29"/>
  <c r="L1463" i="29"/>
  <c r="U1463" i="29" s="1"/>
  <c r="L1462" i="29"/>
  <c r="L1461" i="29"/>
  <c r="L1460" i="29"/>
  <c r="L1459" i="29"/>
  <c r="L1458" i="29"/>
  <c r="L1457" i="29"/>
  <c r="L1456" i="29"/>
  <c r="U1456" i="29" s="1"/>
  <c r="L1455" i="29"/>
  <c r="U1455" i="29" s="1"/>
  <c r="L1454" i="29"/>
  <c r="L1453" i="29"/>
  <c r="L1452" i="29"/>
  <c r="L1451" i="29"/>
  <c r="L1450" i="29"/>
  <c r="L1449" i="29"/>
  <c r="L1448" i="29"/>
  <c r="L1447" i="29"/>
  <c r="L1446" i="29"/>
  <c r="L1445" i="29"/>
  <c r="L1444" i="29"/>
  <c r="L1443" i="29"/>
  <c r="U1443" i="29" s="1"/>
  <c r="L1442" i="29"/>
  <c r="L1441" i="29"/>
  <c r="L1440" i="29"/>
  <c r="L1439" i="29"/>
  <c r="U1439" i="29" s="1"/>
  <c r="L1438" i="29"/>
  <c r="L1437" i="29"/>
  <c r="L1436" i="29"/>
  <c r="U1436" i="29" s="1"/>
  <c r="L1435" i="29"/>
  <c r="U1435" i="29" s="1"/>
  <c r="L1434" i="29"/>
  <c r="L1433" i="29"/>
  <c r="U1433" i="29" s="1"/>
  <c r="L1432" i="29"/>
  <c r="L1431" i="29"/>
  <c r="U1431" i="29" s="1"/>
  <c r="L1430" i="29"/>
  <c r="L1429" i="29"/>
  <c r="L1428" i="29"/>
  <c r="L1427" i="29"/>
  <c r="U1427" i="29" s="1"/>
  <c r="L1426" i="29"/>
  <c r="L1425" i="29"/>
  <c r="U1425" i="29" s="1"/>
  <c r="L1424" i="29"/>
  <c r="L1423" i="29"/>
  <c r="L1422" i="29"/>
  <c r="L1421" i="29"/>
  <c r="L1420" i="29"/>
  <c r="L1419" i="29"/>
  <c r="L1418" i="29"/>
  <c r="L1417" i="29"/>
  <c r="L1416" i="29"/>
  <c r="L1415" i="29"/>
  <c r="L1414" i="29"/>
  <c r="U1414" i="29" s="1"/>
  <c r="L1413" i="29"/>
  <c r="L1412" i="29"/>
  <c r="L1411" i="29"/>
  <c r="L1410" i="29"/>
  <c r="L1409" i="29"/>
  <c r="L1408" i="29"/>
  <c r="L1407" i="29"/>
  <c r="L1406" i="29"/>
  <c r="L1405" i="29"/>
  <c r="L1404" i="29"/>
  <c r="L1403" i="29"/>
  <c r="U1403" i="29" s="1"/>
  <c r="L1402" i="29"/>
  <c r="L1401" i="29"/>
  <c r="L1400" i="29"/>
  <c r="L1399" i="29"/>
  <c r="L1398" i="29"/>
  <c r="L1397" i="29"/>
  <c r="L1396" i="29"/>
  <c r="L1395" i="29"/>
  <c r="L1394" i="29"/>
  <c r="L1393" i="29"/>
  <c r="L1392" i="29"/>
  <c r="L1391" i="29"/>
  <c r="L1390" i="29"/>
  <c r="U1390" i="29" s="1"/>
  <c r="L1389" i="29"/>
  <c r="L1388" i="29"/>
  <c r="L1387" i="29"/>
  <c r="L1386" i="29"/>
  <c r="L1385" i="29"/>
  <c r="L1384" i="29"/>
  <c r="L1383" i="29"/>
  <c r="L1382" i="29"/>
  <c r="L1381" i="29"/>
  <c r="L1380" i="29"/>
  <c r="L1379" i="29"/>
  <c r="L1378" i="29"/>
  <c r="L1377" i="29"/>
  <c r="U1377" i="29" s="1"/>
  <c r="L1376" i="29"/>
  <c r="L1375" i="29"/>
  <c r="L1374" i="29"/>
  <c r="L1373" i="29"/>
  <c r="U1373" i="29" s="1"/>
  <c r="L1372" i="29"/>
  <c r="L1371" i="29"/>
  <c r="L1370" i="29"/>
  <c r="L1369" i="29"/>
  <c r="L1368" i="29"/>
  <c r="L1367" i="29"/>
  <c r="L1366" i="29"/>
  <c r="L1365" i="29"/>
  <c r="L1364" i="29"/>
  <c r="L1363" i="29"/>
  <c r="L1362" i="29"/>
  <c r="L1361" i="29"/>
  <c r="U1361" i="29" s="1"/>
  <c r="L1360" i="29"/>
  <c r="U1360" i="29" s="1"/>
  <c r="L1359" i="29"/>
  <c r="L1358" i="29"/>
  <c r="L1357" i="29"/>
  <c r="L1356" i="29"/>
  <c r="L1355" i="29"/>
  <c r="L1354" i="29"/>
  <c r="L1353" i="29"/>
  <c r="L1352" i="29"/>
  <c r="L1351" i="29"/>
  <c r="U1351" i="29" s="1"/>
  <c r="L1350" i="29"/>
  <c r="L1349" i="29"/>
  <c r="L1348" i="29"/>
  <c r="L1347" i="29"/>
  <c r="L1346" i="29"/>
  <c r="U1346" i="29" s="1"/>
  <c r="L1345" i="29"/>
  <c r="L1344" i="29"/>
  <c r="L1343" i="29"/>
  <c r="L1342" i="29"/>
  <c r="L1341" i="29"/>
  <c r="L1340" i="29"/>
  <c r="L1339" i="29"/>
  <c r="L1338" i="29"/>
  <c r="L1337" i="29"/>
  <c r="L1336" i="29"/>
  <c r="L1335" i="29"/>
  <c r="U1335" i="29" s="1"/>
  <c r="L1334" i="29"/>
  <c r="L1333" i="29"/>
  <c r="L1332" i="29"/>
  <c r="L1331" i="29"/>
  <c r="L1330" i="29"/>
  <c r="L1329" i="29"/>
  <c r="L1328" i="29"/>
  <c r="L1327" i="29"/>
  <c r="L1326" i="29"/>
  <c r="L1325" i="29"/>
  <c r="U1325" i="29" s="1"/>
  <c r="L1324" i="29"/>
  <c r="L1323" i="29"/>
  <c r="L1322" i="29"/>
  <c r="U1322" i="29" s="1"/>
  <c r="L1321" i="29"/>
  <c r="L1320" i="29"/>
  <c r="U1320" i="29" s="1"/>
  <c r="L1319" i="29"/>
  <c r="L1318" i="29"/>
  <c r="U1318" i="29" s="1"/>
  <c r="L1317" i="29"/>
  <c r="U1317" i="29" s="1"/>
  <c r="L1316" i="29"/>
  <c r="L1315" i="29"/>
  <c r="U1315" i="29" s="1"/>
  <c r="L1314" i="29"/>
  <c r="L1313" i="29"/>
  <c r="L1312" i="29"/>
  <c r="L1311" i="29"/>
  <c r="L1310" i="29"/>
  <c r="L1309" i="29"/>
  <c r="L1308" i="29"/>
  <c r="L1307" i="29"/>
  <c r="L1306" i="29"/>
  <c r="L1305" i="29"/>
  <c r="U1305" i="29" s="1"/>
  <c r="L1304" i="29"/>
  <c r="U1304" i="29" s="1"/>
  <c r="L1303" i="29"/>
  <c r="L1302" i="29"/>
  <c r="U1302" i="29" s="1"/>
  <c r="L1301" i="29"/>
  <c r="U1301" i="29" s="1"/>
  <c r="L1300" i="29"/>
  <c r="L1299" i="29"/>
  <c r="L1298" i="29"/>
  <c r="L1297" i="29"/>
  <c r="U1297" i="29" s="1"/>
  <c r="L1296" i="29"/>
  <c r="L1295" i="29"/>
  <c r="L1294" i="29"/>
  <c r="L1293" i="29"/>
  <c r="L1292" i="29"/>
  <c r="L1291" i="29"/>
  <c r="L1290" i="29"/>
  <c r="L1289" i="29"/>
  <c r="L1288" i="29"/>
  <c r="U1288" i="29" s="1"/>
  <c r="L1287" i="29"/>
  <c r="L1286" i="29"/>
  <c r="L1285" i="29"/>
  <c r="L1284" i="29"/>
  <c r="L1283" i="29"/>
  <c r="L1282" i="29"/>
  <c r="U1282" i="29" s="1"/>
  <c r="L1281" i="29"/>
  <c r="U1281" i="29" s="1"/>
  <c r="L1280" i="29"/>
  <c r="L1279" i="29"/>
  <c r="U1279" i="29" s="1"/>
  <c r="L1278" i="29"/>
  <c r="L1277" i="29"/>
  <c r="L1276" i="29"/>
  <c r="U1276" i="29" s="1"/>
  <c r="L1275" i="29"/>
  <c r="L1274" i="29"/>
  <c r="L1273" i="29"/>
  <c r="U1273" i="29" s="1"/>
  <c r="L1272" i="29"/>
  <c r="L1271" i="29"/>
  <c r="L1270" i="29"/>
  <c r="L1269" i="29"/>
  <c r="L1268" i="29"/>
  <c r="L1267" i="29"/>
  <c r="L1266" i="29"/>
  <c r="L1265" i="29"/>
  <c r="U1265" i="29" s="1"/>
  <c r="L1264" i="29"/>
  <c r="U1264" i="29" s="1"/>
  <c r="L1263" i="29"/>
  <c r="L1262" i="29"/>
  <c r="U1262" i="29" s="1"/>
  <c r="L1261" i="29"/>
  <c r="L1260" i="29"/>
  <c r="L1259" i="29"/>
  <c r="L1258" i="29"/>
  <c r="L1257" i="29"/>
  <c r="L1256" i="29"/>
  <c r="U1256" i="29" s="1"/>
  <c r="L1255" i="29"/>
  <c r="L1254" i="29"/>
  <c r="L1253" i="29"/>
  <c r="L1252" i="29"/>
  <c r="L1251" i="29"/>
  <c r="U1251" i="29" s="1"/>
  <c r="L1250" i="29"/>
  <c r="L1249" i="29"/>
  <c r="L1248" i="29"/>
  <c r="U1248" i="29" s="1"/>
  <c r="L1247" i="29"/>
  <c r="U1247" i="29" s="1"/>
  <c r="L1246" i="29"/>
  <c r="U1246" i="29" s="1"/>
  <c r="L1245" i="29"/>
  <c r="L1244" i="29"/>
  <c r="L1243" i="29"/>
  <c r="L1242" i="29"/>
  <c r="L1241" i="29"/>
  <c r="L1240" i="29"/>
  <c r="L1239" i="29"/>
  <c r="L1238" i="29"/>
  <c r="L1237" i="29"/>
  <c r="L1236" i="29"/>
  <c r="L1235" i="29"/>
  <c r="L1234" i="29"/>
  <c r="L1233" i="29"/>
  <c r="L1232" i="29"/>
  <c r="L1231" i="29"/>
  <c r="L1230" i="29"/>
  <c r="L1229" i="29"/>
  <c r="U1229" i="29" s="1"/>
  <c r="L1228" i="29"/>
  <c r="U1228" i="29" s="1"/>
  <c r="L1227" i="29"/>
  <c r="L1226" i="29"/>
  <c r="L1225" i="29"/>
  <c r="L1224" i="29"/>
  <c r="L1223" i="29"/>
  <c r="U1223" i="29" s="1"/>
  <c r="L1222" i="29"/>
  <c r="U1222" i="29" s="1"/>
  <c r="L1221" i="29"/>
  <c r="L1220" i="29"/>
  <c r="L1219" i="29"/>
  <c r="L1218" i="29"/>
  <c r="L1217" i="29"/>
  <c r="U1217" i="29" s="1"/>
  <c r="L1216" i="29"/>
  <c r="L1215" i="29"/>
  <c r="L1214" i="29"/>
  <c r="L1213" i="29"/>
  <c r="U1213" i="29" s="1"/>
  <c r="L1212" i="29"/>
  <c r="L1211" i="29"/>
  <c r="L1210" i="29"/>
  <c r="L1209" i="29"/>
  <c r="L1208" i="29"/>
  <c r="L1207" i="29"/>
  <c r="L1206" i="29"/>
  <c r="L1205" i="29"/>
  <c r="U1205" i="29" s="1"/>
  <c r="L1204" i="29"/>
  <c r="L1203" i="29"/>
  <c r="L1202" i="29"/>
  <c r="L1201" i="29"/>
  <c r="L1200" i="29"/>
  <c r="L1199" i="29"/>
  <c r="L1198" i="29"/>
  <c r="L1197" i="29"/>
  <c r="L1196" i="29"/>
  <c r="U1196" i="29" s="1"/>
  <c r="L1195" i="29"/>
  <c r="L1194" i="29"/>
  <c r="L1193" i="29"/>
  <c r="L1192" i="29"/>
  <c r="L1191" i="29"/>
  <c r="L1190" i="29"/>
  <c r="L1189" i="29"/>
  <c r="U1189" i="29" s="1"/>
  <c r="L1188" i="29"/>
  <c r="L1187" i="29"/>
  <c r="L1186" i="29"/>
  <c r="U1186" i="29" s="1"/>
  <c r="L1185" i="29"/>
  <c r="L1184" i="29"/>
  <c r="U1184" i="29" s="1"/>
  <c r="L1183" i="29"/>
  <c r="L1182" i="29"/>
  <c r="U1182" i="29" s="1"/>
  <c r="L1181" i="29"/>
  <c r="L1180" i="29"/>
  <c r="L1179" i="29"/>
  <c r="L1178" i="29"/>
  <c r="L1177" i="29"/>
  <c r="L1176" i="29"/>
  <c r="L1175" i="29"/>
  <c r="L1174" i="29"/>
  <c r="L1173" i="29"/>
  <c r="L1172" i="29"/>
  <c r="L1171" i="29"/>
  <c r="L1170" i="29"/>
  <c r="L1169" i="29"/>
  <c r="U1169" i="29" s="1"/>
  <c r="L1168" i="29"/>
  <c r="L1167" i="29"/>
  <c r="L1166" i="29"/>
  <c r="U1166" i="29" s="1"/>
  <c r="L1165" i="29"/>
  <c r="U1165" i="29" s="1"/>
  <c r="L1164" i="29"/>
  <c r="L1163" i="29"/>
  <c r="L1162" i="29"/>
  <c r="L1161" i="29"/>
  <c r="L1160" i="29"/>
  <c r="U1160" i="29" s="1"/>
  <c r="L1159" i="29"/>
  <c r="L1158" i="29"/>
  <c r="L1157" i="29"/>
  <c r="L1156" i="29"/>
  <c r="U1156" i="29" s="1"/>
  <c r="L1155" i="29"/>
  <c r="L1154" i="29"/>
  <c r="L1153" i="29"/>
  <c r="L1152" i="29"/>
  <c r="L1151" i="29"/>
  <c r="L1150" i="29"/>
  <c r="L1149" i="29"/>
  <c r="L1148" i="29"/>
  <c r="L1147" i="29"/>
  <c r="L1146" i="29"/>
  <c r="L1145" i="29"/>
  <c r="L1144" i="29"/>
  <c r="L1143" i="29"/>
  <c r="L1142" i="29"/>
  <c r="L1141" i="29"/>
  <c r="L1140" i="29"/>
  <c r="U1140" i="29" s="1"/>
  <c r="L1139" i="29"/>
  <c r="L1138" i="29"/>
  <c r="U1138" i="29" s="1"/>
  <c r="L1137" i="29"/>
  <c r="L1136" i="29"/>
  <c r="U1136" i="29" s="1"/>
  <c r="L1135" i="29"/>
  <c r="L1134" i="29"/>
  <c r="L1133" i="29"/>
  <c r="L1132" i="29"/>
  <c r="L1131" i="29"/>
  <c r="L1130" i="29"/>
  <c r="L1129" i="29"/>
  <c r="L1128" i="29"/>
  <c r="L1127" i="29"/>
  <c r="L1126" i="29"/>
  <c r="L1125" i="29"/>
  <c r="U1125" i="29" s="1"/>
  <c r="L1124" i="29"/>
  <c r="L1123" i="29"/>
  <c r="L1122" i="29"/>
  <c r="L1121" i="29"/>
  <c r="U1121" i="29" s="1"/>
  <c r="L1120" i="29"/>
  <c r="L1119" i="29"/>
  <c r="L1118" i="29"/>
  <c r="L1117" i="29"/>
  <c r="L1116" i="29"/>
  <c r="L1115" i="29"/>
  <c r="L1114" i="29"/>
  <c r="L1113" i="29"/>
  <c r="L1112" i="29"/>
  <c r="L1111" i="29"/>
  <c r="U1111" i="29" s="1"/>
  <c r="L1110" i="29"/>
  <c r="L1109" i="29"/>
  <c r="L1108" i="29"/>
  <c r="L1107" i="29"/>
  <c r="L1106" i="29"/>
  <c r="L1105" i="29"/>
  <c r="U1105" i="29" s="1"/>
  <c r="L1104" i="29"/>
  <c r="L1103" i="29"/>
  <c r="L1102" i="29"/>
  <c r="U1102" i="29" s="1"/>
  <c r="L1101" i="29"/>
  <c r="L1100" i="29"/>
  <c r="U1100" i="29" s="1"/>
  <c r="L1099" i="29"/>
  <c r="L1098" i="29"/>
  <c r="L1097" i="29"/>
  <c r="L1096" i="29"/>
  <c r="L1095" i="29"/>
  <c r="L1094" i="29"/>
  <c r="L1093" i="29"/>
  <c r="L1092" i="29"/>
  <c r="L1091" i="29"/>
  <c r="U1091" i="29" s="1"/>
  <c r="L1090" i="29"/>
  <c r="L1089" i="29"/>
  <c r="L1088" i="29"/>
  <c r="L1087" i="29"/>
  <c r="L1086" i="29"/>
  <c r="L1085" i="29"/>
  <c r="L1084" i="29"/>
  <c r="L1083" i="29"/>
  <c r="L1082" i="29"/>
  <c r="L1081" i="29"/>
  <c r="L1080" i="29"/>
  <c r="L1079" i="29"/>
  <c r="L1078" i="29"/>
  <c r="L1077" i="29"/>
  <c r="L1076" i="29"/>
  <c r="L1075" i="29"/>
  <c r="L1074" i="29"/>
  <c r="L1073" i="29"/>
  <c r="L1072" i="29"/>
  <c r="L1071" i="29"/>
  <c r="L1070" i="29"/>
  <c r="L1069" i="29"/>
  <c r="U1069" i="29" s="1"/>
  <c r="L1068" i="29"/>
  <c r="L1067" i="29"/>
  <c r="L1066" i="29"/>
  <c r="L1065" i="29"/>
  <c r="L1064" i="29"/>
  <c r="L1063" i="29"/>
  <c r="L1062" i="29"/>
  <c r="L1061" i="29"/>
  <c r="L1060" i="29"/>
  <c r="L1059" i="29"/>
  <c r="U1059" i="29" s="1"/>
  <c r="L1058" i="29"/>
  <c r="L1057" i="29"/>
  <c r="L1056" i="29"/>
  <c r="L1055" i="29"/>
  <c r="U1055" i="29" s="1"/>
  <c r="L1054" i="29"/>
  <c r="L1053" i="29"/>
  <c r="L1052" i="29"/>
  <c r="L1051" i="29"/>
  <c r="L1050" i="29"/>
  <c r="L1049" i="29"/>
  <c r="L1048" i="29"/>
  <c r="L1047" i="29"/>
  <c r="L1046" i="29"/>
  <c r="U1046" i="29" s="1"/>
  <c r="L1045" i="29"/>
  <c r="L1044" i="29"/>
  <c r="L1043" i="29"/>
  <c r="U1043" i="29" s="1"/>
  <c r="L1042" i="29"/>
  <c r="L1041" i="29"/>
  <c r="U1041" i="29" s="1"/>
  <c r="L1040" i="29"/>
  <c r="L1039" i="29"/>
  <c r="U1039" i="29" s="1"/>
  <c r="L1038" i="29"/>
  <c r="L1037" i="29"/>
  <c r="L1036" i="29"/>
  <c r="L1035" i="29"/>
  <c r="L1034" i="29"/>
  <c r="L1033" i="29"/>
  <c r="L1032" i="29"/>
  <c r="L1031" i="29"/>
  <c r="L1030" i="29"/>
  <c r="L1029" i="29"/>
  <c r="L1028" i="29"/>
  <c r="L1027" i="29"/>
  <c r="U1027" i="29" s="1"/>
  <c r="L1026" i="29"/>
  <c r="U1026" i="29" s="1"/>
  <c r="L1025" i="29"/>
  <c r="U1025" i="29" s="1"/>
  <c r="L1024" i="29"/>
  <c r="L1023" i="29"/>
  <c r="L1022" i="29"/>
  <c r="L1021" i="29"/>
  <c r="L1020" i="29"/>
  <c r="U1020" i="29" s="1"/>
  <c r="L1019" i="29"/>
  <c r="L1018" i="29"/>
  <c r="L1017" i="29"/>
  <c r="L1016" i="29"/>
  <c r="L1015" i="29"/>
  <c r="L1014" i="29"/>
  <c r="L1013" i="29"/>
  <c r="L1012" i="29"/>
  <c r="L1011" i="29"/>
  <c r="U1011" i="29" s="1"/>
  <c r="L1010" i="29"/>
  <c r="L1009" i="29"/>
  <c r="L1008" i="29"/>
  <c r="L1007" i="29"/>
  <c r="L1006" i="29"/>
  <c r="L1005" i="29"/>
  <c r="L1004" i="29"/>
  <c r="L1003" i="29"/>
  <c r="L1002" i="29"/>
  <c r="L1001" i="29"/>
  <c r="L1000" i="29"/>
  <c r="L999" i="29"/>
  <c r="L998" i="29"/>
  <c r="L997" i="29"/>
  <c r="L996" i="29"/>
  <c r="L995" i="29"/>
  <c r="L994" i="29"/>
  <c r="L993" i="29"/>
  <c r="L992" i="29"/>
  <c r="L991" i="29"/>
  <c r="L990" i="29"/>
  <c r="L989" i="29"/>
  <c r="L988" i="29"/>
  <c r="L987" i="29"/>
  <c r="L986" i="29"/>
  <c r="U986" i="29" s="1"/>
  <c r="L985" i="29"/>
  <c r="L984" i="29"/>
  <c r="L983" i="29"/>
  <c r="U983" i="29" s="1"/>
  <c r="L982" i="29"/>
  <c r="L981" i="29"/>
  <c r="L980" i="29"/>
  <c r="L979" i="29"/>
  <c r="U979" i="29" s="1"/>
  <c r="L978" i="29"/>
  <c r="U978" i="29" s="1"/>
  <c r="L977" i="29"/>
  <c r="L976" i="29"/>
  <c r="L975" i="29"/>
  <c r="L974" i="29"/>
  <c r="U974" i="29" s="1"/>
  <c r="L973" i="29"/>
  <c r="L972" i="29"/>
  <c r="L971" i="29"/>
  <c r="L970" i="29"/>
  <c r="L969" i="29"/>
  <c r="L968" i="29"/>
  <c r="L967" i="29"/>
  <c r="L966" i="29"/>
  <c r="L965" i="29"/>
  <c r="U965" i="29" s="1"/>
  <c r="L964" i="29"/>
  <c r="L963" i="29"/>
  <c r="L962" i="29"/>
  <c r="L961" i="29"/>
  <c r="L960" i="29"/>
  <c r="L959" i="29"/>
  <c r="L958" i="29"/>
  <c r="L957" i="29"/>
  <c r="U957" i="29" s="1"/>
  <c r="L956" i="29"/>
  <c r="L955" i="29"/>
  <c r="L954" i="29"/>
  <c r="L953" i="29"/>
  <c r="L952" i="29"/>
  <c r="L951" i="29"/>
  <c r="L950" i="29"/>
  <c r="L949" i="29"/>
  <c r="L948" i="29"/>
  <c r="L947" i="29"/>
  <c r="L946" i="29"/>
  <c r="L945" i="29"/>
  <c r="U945" i="29" s="1"/>
  <c r="L944" i="29"/>
  <c r="U944" i="29" s="1"/>
  <c r="L943" i="29"/>
  <c r="L942" i="29"/>
  <c r="U942" i="29" s="1"/>
  <c r="L941" i="29"/>
  <c r="L940" i="29"/>
  <c r="L939" i="29"/>
  <c r="L938" i="29"/>
  <c r="L937" i="29"/>
  <c r="U937" i="29" s="1"/>
  <c r="L936" i="29"/>
  <c r="L935" i="29"/>
  <c r="L934" i="29"/>
  <c r="U934" i="29" s="1"/>
  <c r="L933" i="29"/>
  <c r="L932" i="29"/>
  <c r="U932" i="29" s="1"/>
  <c r="L931" i="29"/>
  <c r="L930" i="29"/>
  <c r="L929" i="29"/>
  <c r="L928" i="29"/>
  <c r="L927" i="29"/>
  <c r="L926" i="29"/>
  <c r="L925" i="29"/>
  <c r="L924" i="29"/>
  <c r="L923" i="29"/>
  <c r="L922" i="29"/>
  <c r="L921" i="29"/>
  <c r="L920" i="29"/>
  <c r="L919" i="29"/>
  <c r="U919" i="29" s="1"/>
  <c r="L918" i="29"/>
  <c r="L917" i="29"/>
  <c r="U917" i="29" s="1"/>
  <c r="L916" i="29"/>
  <c r="L915" i="29"/>
  <c r="L914" i="29"/>
  <c r="L913" i="29"/>
  <c r="L912" i="29"/>
  <c r="L911" i="29"/>
  <c r="L910" i="29"/>
  <c r="L909" i="29"/>
  <c r="L908" i="29"/>
  <c r="U908" i="29" s="1"/>
  <c r="L907" i="29"/>
  <c r="U907" i="29" s="1"/>
  <c r="L906" i="29"/>
  <c r="L905" i="29"/>
  <c r="L904" i="29"/>
  <c r="L903" i="29"/>
  <c r="L902" i="29"/>
  <c r="L901" i="29"/>
  <c r="L900" i="29"/>
  <c r="L899" i="29"/>
  <c r="L898" i="29"/>
  <c r="U898" i="29" s="1"/>
  <c r="L897" i="29"/>
  <c r="L896" i="29"/>
  <c r="L895" i="29"/>
  <c r="U895" i="29" s="1"/>
  <c r="L894" i="29"/>
  <c r="L893" i="29"/>
  <c r="U893" i="29" s="1"/>
  <c r="L892" i="29"/>
  <c r="U892" i="29" s="1"/>
  <c r="L891" i="29"/>
  <c r="L890" i="29"/>
  <c r="L889" i="29"/>
  <c r="L888" i="29"/>
  <c r="L887" i="29"/>
  <c r="L886" i="29"/>
  <c r="L885" i="29"/>
  <c r="L884" i="29"/>
  <c r="L883" i="29"/>
  <c r="L882" i="29"/>
  <c r="U882" i="29" s="1"/>
  <c r="L881" i="29"/>
  <c r="L880" i="29"/>
  <c r="L879" i="29"/>
  <c r="U879" i="29" s="1"/>
  <c r="L878" i="29"/>
  <c r="U878" i="29" s="1"/>
  <c r="L877" i="29"/>
  <c r="L876" i="29"/>
  <c r="U876" i="29" s="1"/>
  <c r="L875" i="29"/>
  <c r="L874" i="29"/>
  <c r="L873" i="29"/>
  <c r="L872" i="29"/>
  <c r="L871" i="29"/>
  <c r="L870" i="29"/>
  <c r="L869" i="29"/>
  <c r="L868" i="29"/>
  <c r="L867" i="29"/>
  <c r="U867" i="29" s="1"/>
  <c r="L866" i="29"/>
  <c r="L865" i="29"/>
  <c r="L864" i="29"/>
  <c r="U864" i="29" s="1"/>
  <c r="L863" i="29"/>
  <c r="U863" i="29" s="1"/>
  <c r="L862" i="29"/>
  <c r="U862" i="29" s="1"/>
  <c r="L861" i="29"/>
  <c r="L860" i="29"/>
  <c r="U860" i="29" s="1"/>
  <c r="L859" i="29"/>
  <c r="U859" i="29" s="1"/>
  <c r="L858" i="29"/>
  <c r="L857" i="29"/>
  <c r="L856" i="29"/>
  <c r="L855" i="29"/>
  <c r="L854" i="29"/>
  <c r="U854" i="29" s="1"/>
  <c r="L853" i="29"/>
  <c r="L852" i="29"/>
  <c r="L851" i="29"/>
  <c r="L850" i="29"/>
  <c r="L849" i="29"/>
  <c r="U849" i="29" s="1"/>
  <c r="L848" i="29"/>
  <c r="L847" i="29"/>
  <c r="L846" i="29"/>
  <c r="L845" i="29"/>
  <c r="L844" i="29"/>
  <c r="L843" i="29"/>
  <c r="L842" i="29"/>
  <c r="L841" i="29"/>
  <c r="L840" i="29"/>
  <c r="U840" i="29" s="1"/>
  <c r="L839" i="29"/>
  <c r="L838" i="29"/>
  <c r="U838" i="29" s="1"/>
  <c r="L837" i="29"/>
  <c r="L836" i="29"/>
  <c r="L835" i="29"/>
  <c r="L834" i="29"/>
  <c r="L833" i="29"/>
  <c r="U833" i="29" s="1"/>
  <c r="L832" i="29"/>
  <c r="L831" i="29"/>
  <c r="L830" i="29"/>
  <c r="L829" i="29"/>
  <c r="L828" i="29"/>
  <c r="U828" i="29" s="1"/>
  <c r="L827" i="29"/>
  <c r="L826" i="29"/>
  <c r="U826" i="29" s="1"/>
  <c r="L825" i="29"/>
  <c r="L824" i="29"/>
  <c r="L823" i="29"/>
  <c r="U823" i="29" s="1"/>
  <c r="L822" i="29"/>
  <c r="L821" i="29"/>
  <c r="L820" i="29"/>
  <c r="L819" i="29"/>
  <c r="L818" i="29"/>
  <c r="L817" i="29"/>
  <c r="L816" i="29"/>
  <c r="L815" i="29"/>
  <c r="L814" i="29"/>
  <c r="L813" i="29"/>
  <c r="L812" i="29"/>
  <c r="L811" i="29"/>
  <c r="L810" i="29"/>
  <c r="L809" i="29"/>
  <c r="L808" i="29"/>
  <c r="L807" i="29"/>
  <c r="L806" i="29"/>
  <c r="L805" i="29"/>
  <c r="U805" i="29" s="1"/>
  <c r="L804" i="29"/>
  <c r="L803" i="29"/>
  <c r="L802" i="29"/>
  <c r="L801" i="29"/>
  <c r="L800" i="29"/>
  <c r="L799" i="29"/>
  <c r="U799" i="29" s="1"/>
  <c r="L798" i="29"/>
  <c r="L797" i="29"/>
  <c r="U797" i="29" s="1"/>
  <c r="L796" i="29"/>
  <c r="L795" i="29"/>
  <c r="U795" i="29" s="1"/>
  <c r="L794" i="29"/>
  <c r="L793" i="29"/>
  <c r="U793" i="29" s="1"/>
  <c r="L792" i="29"/>
  <c r="U792" i="29" s="1"/>
  <c r="L791" i="29"/>
  <c r="L790" i="29"/>
  <c r="L789" i="29"/>
  <c r="L788" i="29"/>
  <c r="L787" i="29"/>
  <c r="L786" i="29"/>
  <c r="L785" i="29"/>
  <c r="L784" i="29"/>
  <c r="L783" i="29"/>
  <c r="L782" i="29"/>
  <c r="L781" i="29"/>
  <c r="L780" i="29"/>
  <c r="L779" i="29"/>
  <c r="L778" i="29"/>
  <c r="L777" i="29"/>
  <c r="L776" i="29"/>
  <c r="L775" i="29"/>
  <c r="U775" i="29" s="1"/>
  <c r="L774" i="29"/>
  <c r="L773" i="29"/>
  <c r="L772" i="29"/>
  <c r="U772" i="29" s="1"/>
  <c r="L771" i="29"/>
  <c r="L770" i="29"/>
  <c r="L769" i="29"/>
  <c r="L768" i="29"/>
  <c r="U768" i="29" s="1"/>
  <c r="L767" i="29"/>
  <c r="L766" i="29"/>
  <c r="L765" i="29"/>
  <c r="L764" i="29"/>
  <c r="L763" i="29"/>
  <c r="U763" i="29" s="1"/>
  <c r="L762" i="29"/>
  <c r="L761" i="29"/>
  <c r="U761" i="29" s="1"/>
  <c r="L760" i="29"/>
  <c r="L759" i="29"/>
  <c r="L758" i="29"/>
  <c r="L757" i="29"/>
  <c r="L756" i="29"/>
  <c r="L755" i="29"/>
  <c r="U755" i="29" s="1"/>
  <c r="L754" i="29"/>
  <c r="L753" i="29"/>
  <c r="L752" i="29"/>
  <c r="L751" i="29"/>
  <c r="L750" i="29"/>
  <c r="L749" i="29"/>
  <c r="L748" i="29"/>
  <c r="U748" i="29" s="1"/>
  <c r="L747" i="29"/>
  <c r="L746" i="29"/>
  <c r="L745" i="29"/>
  <c r="L744" i="29"/>
  <c r="L743" i="29"/>
  <c r="L742" i="29"/>
  <c r="L741" i="29"/>
  <c r="L740" i="29"/>
  <c r="L739" i="29"/>
  <c r="L738" i="29"/>
  <c r="L737" i="29"/>
  <c r="L736" i="29"/>
  <c r="L735" i="29"/>
  <c r="L734" i="29"/>
  <c r="L733" i="29"/>
  <c r="L732" i="29"/>
  <c r="L731" i="29"/>
  <c r="L730" i="29"/>
  <c r="U730" i="29" s="1"/>
  <c r="L729" i="29"/>
  <c r="L728" i="29"/>
  <c r="L727" i="29"/>
  <c r="L726" i="29"/>
  <c r="L725" i="29"/>
  <c r="L724" i="29"/>
  <c r="U724" i="29" s="1"/>
  <c r="L723" i="29"/>
  <c r="L722" i="29"/>
  <c r="L721" i="29"/>
  <c r="U721" i="29" s="1"/>
  <c r="L720" i="29"/>
  <c r="L719" i="29"/>
  <c r="L718" i="29"/>
  <c r="L717" i="29"/>
  <c r="L716" i="29"/>
  <c r="L715" i="29"/>
  <c r="U715" i="29" s="1"/>
  <c r="L714" i="29"/>
  <c r="L713" i="29"/>
  <c r="L712" i="29"/>
  <c r="U712" i="29" s="1"/>
  <c r="L711" i="29"/>
  <c r="L710" i="29"/>
  <c r="L709" i="29"/>
  <c r="L708" i="29"/>
  <c r="U708" i="29" s="1"/>
  <c r="L707" i="29"/>
  <c r="L706" i="29"/>
  <c r="L705" i="29"/>
  <c r="U705" i="29" s="1"/>
  <c r="L704" i="29"/>
  <c r="L703" i="29"/>
  <c r="L702" i="29"/>
  <c r="L701" i="29"/>
  <c r="L700" i="29"/>
  <c r="L699" i="29"/>
  <c r="L698" i="29"/>
  <c r="L697" i="29"/>
  <c r="L696" i="29"/>
  <c r="L695" i="29"/>
  <c r="L694" i="29"/>
  <c r="U694" i="29" s="1"/>
  <c r="L693" i="29"/>
  <c r="L692" i="29"/>
  <c r="L691" i="29"/>
  <c r="L690" i="29"/>
  <c r="L689" i="29"/>
  <c r="L688" i="29"/>
  <c r="L687" i="29"/>
  <c r="L686" i="29"/>
  <c r="U686" i="29" s="1"/>
  <c r="L685" i="29"/>
  <c r="U685" i="29" s="1"/>
  <c r="L684" i="29"/>
  <c r="L683" i="29"/>
  <c r="U683" i="29" s="1"/>
  <c r="L682" i="29"/>
  <c r="L681" i="29"/>
  <c r="L680" i="29"/>
  <c r="L679" i="29"/>
  <c r="L678" i="29"/>
  <c r="L677" i="29"/>
  <c r="U677" i="29" s="1"/>
  <c r="L676" i="29"/>
  <c r="L675" i="29"/>
  <c r="L674" i="29"/>
  <c r="U674" i="29" s="1"/>
  <c r="L673" i="29"/>
  <c r="L672" i="29"/>
  <c r="L671" i="29"/>
  <c r="U671" i="29" s="1"/>
  <c r="L670" i="29"/>
  <c r="L669" i="29"/>
  <c r="L668" i="29"/>
  <c r="U668" i="29" s="1"/>
  <c r="L667" i="29"/>
  <c r="L666" i="29"/>
  <c r="L665" i="29"/>
  <c r="L664" i="29"/>
  <c r="U664" i="29" s="1"/>
  <c r="L663" i="29"/>
  <c r="L662" i="29"/>
  <c r="L661" i="29"/>
  <c r="L660" i="29"/>
  <c r="L659" i="29"/>
  <c r="L658" i="29"/>
  <c r="L657" i="29"/>
  <c r="U657" i="29" s="1"/>
  <c r="L656" i="29"/>
  <c r="L655" i="29"/>
  <c r="L654" i="29"/>
  <c r="L653" i="29"/>
  <c r="L652" i="29"/>
  <c r="L651" i="29"/>
  <c r="L650" i="29"/>
  <c r="L649" i="29"/>
  <c r="L648" i="29"/>
  <c r="L647" i="29"/>
  <c r="L646" i="29"/>
  <c r="L645" i="29"/>
  <c r="L644" i="29"/>
  <c r="L643" i="29"/>
  <c r="L642" i="29"/>
  <c r="L641" i="29"/>
  <c r="L640" i="29"/>
  <c r="L639" i="29"/>
  <c r="U639" i="29" s="1"/>
  <c r="L638" i="29"/>
  <c r="L637" i="29"/>
  <c r="L636" i="29"/>
  <c r="U636" i="29" s="1"/>
  <c r="L635" i="29"/>
  <c r="L634" i="29"/>
  <c r="L633" i="29"/>
  <c r="L632" i="29"/>
  <c r="L631" i="29"/>
  <c r="L630" i="29"/>
  <c r="L629" i="29"/>
  <c r="L628" i="29"/>
  <c r="L627" i="29"/>
  <c r="L626" i="29"/>
  <c r="L625" i="29"/>
  <c r="L624" i="29"/>
  <c r="L623" i="29"/>
  <c r="U623" i="29" s="1"/>
  <c r="L622" i="29"/>
  <c r="L621" i="29"/>
  <c r="U621" i="29" s="1"/>
  <c r="L620" i="29"/>
  <c r="L619" i="29"/>
  <c r="L618" i="29"/>
  <c r="L617" i="29"/>
  <c r="L616" i="29"/>
  <c r="L615" i="29"/>
  <c r="L614" i="29"/>
  <c r="L613" i="29"/>
  <c r="U613" i="29" s="1"/>
  <c r="L612" i="29"/>
  <c r="L611" i="29"/>
  <c r="L610" i="29"/>
  <c r="U610" i="29" s="1"/>
  <c r="L609" i="29"/>
  <c r="L608" i="29"/>
  <c r="L607" i="29"/>
  <c r="L606" i="29"/>
  <c r="U606" i="29" s="1"/>
  <c r="L605" i="29"/>
  <c r="L604" i="29"/>
  <c r="U604" i="29" s="1"/>
  <c r="L603" i="29"/>
  <c r="L602" i="29"/>
  <c r="U602" i="29" s="1"/>
  <c r="L601" i="29"/>
  <c r="L600" i="29"/>
  <c r="L599" i="29"/>
  <c r="U599" i="29" s="1"/>
  <c r="L598" i="29"/>
  <c r="L597" i="29"/>
  <c r="L596" i="29"/>
  <c r="L595" i="29"/>
  <c r="L594" i="29"/>
  <c r="L593" i="29"/>
  <c r="L592" i="29"/>
  <c r="L591" i="29"/>
  <c r="L590" i="29"/>
  <c r="L589" i="29"/>
  <c r="L588" i="29"/>
  <c r="L587" i="29"/>
  <c r="L586" i="29"/>
  <c r="L585" i="29"/>
  <c r="L584" i="29"/>
  <c r="L583" i="29"/>
  <c r="L582" i="29"/>
  <c r="L581" i="29"/>
  <c r="L580" i="29"/>
  <c r="U580" i="29" s="1"/>
  <c r="L579" i="29"/>
  <c r="L578" i="29"/>
  <c r="L577" i="29"/>
  <c r="L576" i="29"/>
  <c r="L575" i="29"/>
  <c r="L574" i="29"/>
  <c r="U574" i="29" s="1"/>
  <c r="L573" i="29"/>
  <c r="L572" i="29"/>
  <c r="L571" i="29"/>
  <c r="L570" i="29"/>
  <c r="L569" i="29"/>
  <c r="L568" i="29"/>
  <c r="L567" i="29"/>
  <c r="U567" i="29" s="1"/>
  <c r="L566" i="29"/>
  <c r="L565" i="29"/>
  <c r="L564" i="29"/>
  <c r="L563" i="29"/>
  <c r="L562" i="29"/>
  <c r="L561" i="29"/>
  <c r="U561" i="29" s="1"/>
  <c r="L560" i="29"/>
  <c r="L559" i="29"/>
  <c r="L558" i="29"/>
  <c r="L557" i="29"/>
  <c r="U557" i="29" s="1"/>
  <c r="L556" i="29"/>
  <c r="L555" i="29"/>
  <c r="U555" i="29" s="1"/>
  <c r="L554" i="29"/>
  <c r="L553" i="29"/>
  <c r="L552" i="29"/>
  <c r="U552" i="29" s="1"/>
  <c r="L551" i="29"/>
  <c r="L550" i="29"/>
  <c r="L549" i="29"/>
  <c r="L548" i="29"/>
  <c r="L547" i="29"/>
  <c r="L546" i="29"/>
  <c r="L545" i="29"/>
  <c r="U545" i="29" s="1"/>
  <c r="L544" i="29"/>
  <c r="L543" i="29"/>
  <c r="L542" i="29"/>
  <c r="L541" i="29"/>
  <c r="L540" i="29"/>
  <c r="U540" i="29" s="1"/>
  <c r="L539" i="29"/>
  <c r="U539" i="29" s="1"/>
  <c r="L538" i="29"/>
  <c r="L537" i="29"/>
  <c r="L536" i="29"/>
  <c r="L535" i="29"/>
  <c r="L534" i="29"/>
  <c r="L533" i="29"/>
  <c r="L532" i="29"/>
  <c r="L531" i="29"/>
  <c r="L530" i="29"/>
  <c r="U530" i="29" s="1"/>
  <c r="L529" i="29"/>
  <c r="L528" i="29"/>
  <c r="L527" i="29"/>
  <c r="L526" i="29"/>
  <c r="L525" i="29"/>
  <c r="L524" i="29"/>
  <c r="U524" i="29" s="1"/>
  <c r="L523" i="29"/>
  <c r="L522" i="29"/>
  <c r="L521" i="29"/>
  <c r="L520" i="29"/>
  <c r="U520" i="29" s="1"/>
  <c r="L519" i="29"/>
  <c r="L518" i="29"/>
  <c r="L517" i="29"/>
  <c r="U517" i="29" s="1"/>
  <c r="L516" i="29"/>
  <c r="L515" i="29"/>
  <c r="U515" i="29" s="1"/>
  <c r="L514" i="29"/>
  <c r="L513" i="29"/>
  <c r="L512" i="29"/>
  <c r="U512" i="29" s="1"/>
  <c r="L511" i="29"/>
  <c r="U511" i="29" s="1"/>
  <c r="L510" i="29"/>
  <c r="L509" i="29"/>
  <c r="U509" i="29" s="1"/>
  <c r="L508" i="29"/>
  <c r="L507" i="29"/>
  <c r="L506" i="29"/>
  <c r="L505" i="29"/>
  <c r="L504" i="29"/>
  <c r="U504" i="29" s="1"/>
  <c r="L503" i="29"/>
  <c r="L502" i="29"/>
  <c r="L501" i="29"/>
  <c r="U501" i="29" s="1"/>
  <c r="L500" i="29"/>
  <c r="L499" i="29"/>
  <c r="U499" i="29" s="1"/>
  <c r="L498" i="29"/>
  <c r="U498" i="29" s="1"/>
  <c r="L497" i="29"/>
  <c r="L496" i="29"/>
  <c r="L495" i="29"/>
  <c r="L494" i="29"/>
  <c r="L493" i="29"/>
  <c r="L492" i="29"/>
  <c r="U492" i="29" s="1"/>
  <c r="L491" i="29"/>
  <c r="L490" i="29"/>
  <c r="L489" i="29"/>
  <c r="L488" i="29"/>
  <c r="U488" i="29" s="1"/>
  <c r="L487" i="29"/>
  <c r="L486" i="29"/>
  <c r="L485" i="29"/>
  <c r="L484" i="29"/>
  <c r="L483" i="29"/>
  <c r="L482" i="29"/>
  <c r="U482" i="29" s="1"/>
  <c r="L481" i="29"/>
  <c r="L480" i="29"/>
  <c r="L479" i="29"/>
  <c r="U479" i="29" s="1"/>
  <c r="L478" i="29"/>
  <c r="L477" i="29"/>
  <c r="L476" i="29"/>
  <c r="U476" i="29" s="1"/>
  <c r="L475" i="29"/>
  <c r="L474" i="29"/>
  <c r="U474" i="29" s="1"/>
  <c r="L473" i="29"/>
  <c r="U473" i="29" s="1"/>
  <c r="L472" i="29"/>
  <c r="L471" i="29"/>
  <c r="L470" i="29"/>
  <c r="L469" i="29"/>
  <c r="L468" i="29"/>
  <c r="L467" i="29"/>
  <c r="L466" i="29"/>
  <c r="L465" i="29"/>
  <c r="L464" i="29"/>
  <c r="L463" i="29"/>
  <c r="L462" i="29"/>
  <c r="L461" i="29"/>
  <c r="U461" i="29" s="1"/>
  <c r="L460" i="29"/>
  <c r="L459" i="29"/>
  <c r="U459" i="29" s="1"/>
  <c r="L458" i="29"/>
  <c r="L457" i="29"/>
  <c r="L456" i="29"/>
  <c r="L455" i="29"/>
  <c r="L454" i="29"/>
  <c r="L453" i="29"/>
  <c r="L452" i="29"/>
  <c r="L451" i="29"/>
  <c r="L450" i="29"/>
  <c r="L449" i="29"/>
  <c r="L448" i="29"/>
  <c r="L447" i="29"/>
  <c r="U447" i="29" s="1"/>
  <c r="L446" i="29"/>
  <c r="L445" i="29"/>
  <c r="L444" i="29"/>
  <c r="L443" i="29"/>
  <c r="L442" i="29"/>
  <c r="U442" i="29" s="1"/>
  <c r="L441" i="29"/>
  <c r="L440" i="29"/>
  <c r="L439" i="29"/>
  <c r="L438" i="29"/>
  <c r="U438" i="29" s="1"/>
  <c r="L437" i="29"/>
  <c r="L436" i="29"/>
  <c r="L435" i="29"/>
  <c r="L434" i="29"/>
  <c r="L433" i="29"/>
  <c r="U433" i="29" s="1"/>
  <c r="L432" i="29"/>
  <c r="L431" i="29"/>
  <c r="L430" i="29"/>
  <c r="L429" i="29"/>
  <c r="L428" i="29"/>
  <c r="L427" i="29"/>
  <c r="U427" i="29" s="1"/>
  <c r="L426" i="29"/>
  <c r="U426" i="29" s="1"/>
  <c r="L425" i="29"/>
  <c r="L424" i="29"/>
  <c r="U424" i="29" s="1"/>
  <c r="L423" i="29"/>
  <c r="U423" i="29" s="1"/>
  <c r="L422" i="29"/>
  <c r="L421" i="29"/>
  <c r="L420" i="29"/>
  <c r="L419" i="29"/>
  <c r="U419" i="29" s="1"/>
  <c r="L418" i="29"/>
  <c r="U418" i="29" s="1"/>
  <c r="L417" i="29"/>
  <c r="L416" i="29"/>
  <c r="L415" i="29"/>
  <c r="U415" i="29" s="1"/>
  <c r="L414" i="29"/>
  <c r="L413" i="29"/>
  <c r="U413" i="29" s="1"/>
  <c r="L412" i="29"/>
  <c r="L411" i="29"/>
  <c r="U411" i="29" s="1"/>
  <c r="L410" i="29"/>
  <c r="U410" i="29" s="1"/>
  <c r="L409" i="29"/>
  <c r="L408" i="29"/>
  <c r="L407" i="29"/>
  <c r="L406" i="29"/>
  <c r="L405" i="29"/>
  <c r="L404" i="29"/>
  <c r="L403" i="29"/>
  <c r="U403" i="29" s="1"/>
  <c r="L402" i="29"/>
  <c r="L401" i="29"/>
  <c r="U401" i="29" s="1"/>
  <c r="L400" i="29"/>
  <c r="U400" i="29" s="1"/>
  <c r="L399" i="29"/>
  <c r="L398" i="29"/>
  <c r="L397" i="29"/>
  <c r="L396" i="29"/>
  <c r="L395" i="29"/>
  <c r="L394" i="29"/>
  <c r="U394" i="29" s="1"/>
  <c r="L393" i="29"/>
  <c r="L392" i="29"/>
  <c r="L391" i="29"/>
  <c r="L390" i="29"/>
  <c r="L389" i="29"/>
  <c r="L388" i="29"/>
  <c r="L387" i="29"/>
  <c r="L386" i="29"/>
  <c r="L385" i="29"/>
  <c r="L384" i="29"/>
  <c r="U384" i="29" s="1"/>
  <c r="L383" i="29"/>
  <c r="U383" i="29" s="1"/>
  <c r="L382" i="29"/>
  <c r="L381" i="29"/>
  <c r="L380" i="29"/>
  <c r="U380" i="29" s="1"/>
  <c r="L379" i="29"/>
  <c r="U379" i="29" s="1"/>
  <c r="L378" i="29"/>
  <c r="L377" i="29"/>
  <c r="L376" i="29"/>
  <c r="L375" i="29"/>
  <c r="L374" i="29"/>
  <c r="U374" i="29" s="1"/>
  <c r="L373" i="29"/>
  <c r="L372" i="29"/>
  <c r="L371" i="29"/>
  <c r="L370" i="29"/>
  <c r="L369" i="29"/>
  <c r="L368" i="29"/>
  <c r="L367" i="29"/>
  <c r="L366" i="29"/>
  <c r="U366" i="29" s="1"/>
  <c r="L365" i="29"/>
  <c r="U365" i="29" s="1"/>
  <c r="L364" i="29"/>
  <c r="L363" i="29"/>
  <c r="L362" i="29"/>
  <c r="L361" i="29"/>
  <c r="U361" i="29" s="1"/>
  <c r="L360" i="29"/>
  <c r="L359" i="29"/>
  <c r="L358" i="29"/>
  <c r="L357" i="29"/>
  <c r="L356" i="29"/>
  <c r="L355" i="29"/>
  <c r="L354" i="29"/>
  <c r="L353" i="29"/>
  <c r="L352" i="29"/>
  <c r="L351" i="29"/>
  <c r="L350" i="29"/>
  <c r="L349" i="29"/>
  <c r="L348" i="29"/>
  <c r="L347" i="29"/>
  <c r="U347" i="29" s="1"/>
  <c r="L346" i="29"/>
  <c r="L345" i="29"/>
  <c r="L344" i="29"/>
  <c r="L343" i="29"/>
  <c r="U343" i="29" s="1"/>
  <c r="L342" i="29"/>
  <c r="L341" i="29"/>
  <c r="U341" i="29" s="1"/>
  <c r="L340" i="29"/>
  <c r="L339" i="29"/>
  <c r="L338" i="29"/>
  <c r="L337" i="29"/>
  <c r="U337" i="29" s="1"/>
  <c r="L336" i="29"/>
  <c r="L335" i="29"/>
  <c r="L334" i="29"/>
  <c r="U334" i="29" s="1"/>
  <c r="L333" i="29"/>
  <c r="L332" i="29"/>
  <c r="L331" i="29"/>
  <c r="U331" i="29" s="1"/>
  <c r="L330" i="29"/>
  <c r="U330" i="29" s="1"/>
  <c r="L329" i="29"/>
  <c r="U329" i="29" s="1"/>
  <c r="L328" i="29"/>
  <c r="L327" i="29"/>
  <c r="U327" i="29" s="1"/>
  <c r="L326" i="29"/>
  <c r="U326" i="29" s="1"/>
  <c r="L325" i="29"/>
  <c r="U325" i="29" s="1"/>
  <c r="L324" i="29"/>
  <c r="L323" i="29"/>
  <c r="L322" i="29"/>
  <c r="L321" i="29"/>
  <c r="L320" i="29"/>
  <c r="L319" i="29"/>
  <c r="L318" i="29"/>
  <c r="L317" i="29"/>
  <c r="L316" i="29"/>
  <c r="U316" i="29" s="1"/>
  <c r="L315" i="29"/>
  <c r="U315" i="29" s="1"/>
  <c r="L314" i="29"/>
  <c r="L313" i="29"/>
  <c r="L312" i="29"/>
  <c r="L311" i="29"/>
  <c r="U311" i="29" s="1"/>
  <c r="L310" i="29"/>
  <c r="L309" i="29"/>
  <c r="L308" i="29"/>
  <c r="L307" i="29"/>
  <c r="L306" i="29"/>
  <c r="L305" i="29"/>
  <c r="L304" i="29"/>
  <c r="L303" i="29"/>
  <c r="L302" i="29"/>
  <c r="L301" i="29"/>
  <c r="L300" i="29"/>
  <c r="L299" i="29"/>
  <c r="U299" i="29" s="1"/>
  <c r="L298" i="29"/>
  <c r="L297" i="29"/>
  <c r="L296" i="29"/>
  <c r="L295" i="29"/>
  <c r="L294" i="29"/>
  <c r="L293" i="29"/>
  <c r="L292" i="29"/>
  <c r="L291" i="29"/>
  <c r="L290" i="29"/>
  <c r="L289" i="29"/>
  <c r="L288" i="29"/>
  <c r="L287" i="29"/>
  <c r="U287" i="29" s="1"/>
  <c r="L286" i="29"/>
  <c r="L285" i="29"/>
  <c r="L284" i="29"/>
  <c r="L283" i="29"/>
  <c r="L282" i="29"/>
  <c r="L281" i="29"/>
  <c r="L280" i="29"/>
  <c r="L279" i="29"/>
  <c r="L278" i="29"/>
  <c r="U278" i="29" s="1"/>
  <c r="L277" i="29"/>
  <c r="U277" i="29" s="1"/>
  <c r="L276" i="29"/>
  <c r="L275" i="29"/>
  <c r="L274" i="29"/>
  <c r="U274" i="29" s="1"/>
  <c r="L273" i="29"/>
  <c r="L272" i="29"/>
  <c r="L271" i="29"/>
  <c r="U271" i="29" s="1"/>
  <c r="L270" i="29"/>
  <c r="U270" i="29" s="1"/>
  <c r="L269" i="29"/>
  <c r="U269" i="29" s="1"/>
  <c r="L268" i="29"/>
  <c r="L267" i="29"/>
  <c r="L266" i="29"/>
  <c r="U266" i="29" s="1"/>
  <c r="L265" i="29"/>
  <c r="U265" i="29" s="1"/>
  <c r="L264" i="29"/>
  <c r="U264" i="29" s="1"/>
  <c r="L263" i="29"/>
  <c r="L262" i="29"/>
  <c r="U262" i="29" s="1"/>
  <c r="L261" i="29"/>
  <c r="L260" i="29"/>
  <c r="U260" i="29" s="1"/>
  <c r="L259" i="29"/>
  <c r="L258" i="29"/>
  <c r="L257" i="29"/>
  <c r="L256" i="29"/>
  <c r="L255" i="29"/>
  <c r="L254" i="29"/>
  <c r="U254" i="29" s="1"/>
  <c r="L253" i="29"/>
  <c r="U253" i="29" s="1"/>
  <c r="L252" i="29"/>
  <c r="U252" i="29" s="1"/>
  <c r="L251" i="29"/>
  <c r="L250" i="29"/>
  <c r="U250" i="29" s="1"/>
  <c r="L249" i="29"/>
  <c r="L248" i="29"/>
  <c r="L247" i="29"/>
  <c r="L246" i="29"/>
  <c r="U246" i="29" s="1"/>
  <c r="L245" i="29"/>
  <c r="L244" i="29"/>
  <c r="L243" i="29"/>
  <c r="L242" i="29"/>
  <c r="U242" i="29" s="1"/>
  <c r="L241" i="29"/>
  <c r="L240" i="29"/>
  <c r="L239" i="29"/>
  <c r="L238" i="29"/>
  <c r="L237" i="29"/>
  <c r="U237" i="29" s="1"/>
  <c r="L236" i="29"/>
  <c r="U236" i="29" s="1"/>
  <c r="L235" i="29"/>
  <c r="U235" i="29" s="1"/>
  <c r="L234" i="29"/>
  <c r="L233" i="29"/>
  <c r="L232" i="29"/>
  <c r="L231" i="29"/>
  <c r="L230" i="29"/>
  <c r="U230" i="29" s="1"/>
  <c r="L229" i="29"/>
  <c r="L228" i="29"/>
  <c r="L227" i="29"/>
  <c r="L226" i="29"/>
  <c r="L225" i="29"/>
  <c r="L224" i="29"/>
  <c r="U224" i="29" s="1"/>
  <c r="L223" i="29"/>
  <c r="L222" i="29"/>
  <c r="U222" i="29" s="1"/>
  <c r="L221" i="29"/>
  <c r="L220" i="29"/>
  <c r="L219" i="29"/>
  <c r="U219" i="29" s="1"/>
  <c r="L218" i="29"/>
  <c r="U218" i="29" s="1"/>
  <c r="L217" i="29"/>
  <c r="L216" i="29"/>
  <c r="L215" i="29"/>
  <c r="L214" i="29"/>
  <c r="U214" i="29" s="1"/>
  <c r="L213" i="29"/>
  <c r="U213" i="29" s="1"/>
  <c r="L212" i="29"/>
  <c r="U212" i="29" s="1"/>
  <c r="L211" i="29"/>
  <c r="L210" i="29"/>
  <c r="U210" i="29" s="1"/>
  <c r="L209" i="29"/>
  <c r="L208" i="29"/>
  <c r="U208" i="29" s="1"/>
  <c r="L207" i="29"/>
  <c r="U207" i="29" s="1"/>
  <c r="L206" i="29"/>
  <c r="U206" i="29" s="1"/>
  <c r="L205" i="29"/>
  <c r="U205" i="29" s="1"/>
  <c r="L204" i="29"/>
  <c r="L203" i="29"/>
  <c r="U203" i="29" s="1"/>
  <c r="L202" i="29"/>
  <c r="L201" i="29"/>
  <c r="U201" i="29" s="1"/>
  <c r="L200" i="29"/>
  <c r="L199" i="29"/>
  <c r="L198" i="29"/>
  <c r="L197" i="29"/>
  <c r="U197" i="29" s="1"/>
  <c r="L196" i="29"/>
  <c r="U196" i="29" s="1"/>
  <c r="L195" i="29"/>
  <c r="L194" i="29"/>
  <c r="L193" i="29"/>
  <c r="U193" i="29" s="1"/>
  <c r="L192" i="29"/>
  <c r="L191" i="29"/>
  <c r="U191" i="29" s="1"/>
  <c r="L190" i="29"/>
  <c r="U190" i="29" s="1"/>
  <c r="L189" i="29"/>
  <c r="L188" i="29"/>
  <c r="L187" i="29"/>
  <c r="L186" i="29"/>
  <c r="L185" i="29"/>
  <c r="U185" i="29" s="1"/>
  <c r="L184" i="29"/>
  <c r="L183" i="29"/>
  <c r="L182" i="29"/>
  <c r="L181" i="29"/>
  <c r="U181" i="29" s="1"/>
  <c r="L180" i="29"/>
  <c r="U180" i="29" s="1"/>
  <c r="L179" i="29"/>
  <c r="U179" i="29" s="1"/>
  <c r="L178" i="29"/>
  <c r="U178" i="29" s="1"/>
  <c r="L177" i="29"/>
  <c r="L176" i="29"/>
  <c r="L175" i="29"/>
  <c r="U175" i="29" s="1"/>
  <c r="L174" i="29"/>
  <c r="L173" i="29"/>
  <c r="U173" i="29" s="1"/>
  <c r="L172" i="29"/>
  <c r="L171" i="29"/>
  <c r="L170" i="29"/>
  <c r="U170" i="29" s="1"/>
  <c r="L169" i="29"/>
  <c r="L168" i="29"/>
  <c r="L167" i="29"/>
  <c r="L166" i="29"/>
  <c r="L165" i="29"/>
  <c r="U165" i="29" s="1"/>
  <c r="L164" i="29"/>
  <c r="L163" i="29"/>
  <c r="L162" i="29"/>
  <c r="U162" i="29" s="1"/>
  <c r="L161" i="29"/>
  <c r="L160" i="29"/>
  <c r="U160" i="29" s="1"/>
  <c r="L159" i="29"/>
  <c r="L158" i="29"/>
  <c r="L157" i="29"/>
  <c r="U157" i="29" s="1"/>
  <c r="L156" i="29"/>
  <c r="L155" i="29"/>
  <c r="U155" i="29" s="1"/>
  <c r="L154" i="29"/>
  <c r="U154" i="29" s="1"/>
  <c r="L153" i="29"/>
  <c r="U153" i="29" s="1"/>
  <c r="L152" i="29"/>
  <c r="L151" i="29"/>
  <c r="U151" i="29" s="1"/>
  <c r="L150" i="29"/>
  <c r="L149" i="29"/>
  <c r="L148" i="29"/>
  <c r="U148" i="29" s="1"/>
  <c r="L147" i="29"/>
  <c r="L146" i="29"/>
  <c r="U146" i="29" s="1"/>
  <c r="L145" i="29"/>
  <c r="U145" i="29" s="1"/>
  <c r="L144" i="29"/>
  <c r="L143" i="29"/>
  <c r="L142" i="29"/>
  <c r="U142" i="29" s="1"/>
  <c r="L141" i="29"/>
  <c r="U141" i="29" s="1"/>
  <c r="L140" i="29"/>
  <c r="L139" i="29"/>
  <c r="U139" i="29" s="1"/>
  <c r="L138" i="29"/>
  <c r="L137" i="29"/>
  <c r="L136" i="29"/>
  <c r="U136" i="29" s="1"/>
  <c r="L135" i="29"/>
  <c r="L134" i="29"/>
  <c r="L133" i="29"/>
  <c r="U133" i="29" s="1"/>
  <c r="L132" i="29"/>
  <c r="U132" i="29" s="1"/>
  <c r="L131" i="29"/>
  <c r="L130" i="29"/>
  <c r="L129" i="29"/>
  <c r="U129" i="29" s="1"/>
  <c r="L128" i="29"/>
  <c r="L127" i="29"/>
  <c r="L126" i="29"/>
  <c r="L125" i="29"/>
  <c r="L124" i="29"/>
  <c r="U124" i="29" s="1"/>
  <c r="L123" i="29"/>
  <c r="L122" i="29"/>
  <c r="L121" i="29"/>
  <c r="U121" i="29" s="1"/>
  <c r="L120" i="29"/>
  <c r="L119" i="29"/>
  <c r="L118" i="29"/>
  <c r="U118" i="29" s="1"/>
  <c r="L117" i="29"/>
  <c r="U117" i="29" s="1"/>
  <c r="L116" i="29"/>
  <c r="L115" i="29"/>
  <c r="L114" i="29"/>
  <c r="U114" i="29" s="1"/>
  <c r="L113" i="29"/>
  <c r="U113" i="29" s="1"/>
  <c r="L112" i="29"/>
  <c r="U112" i="29" s="1"/>
  <c r="L111" i="29"/>
  <c r="L110" i="29"/>
  <c r="L109" i="29"/>
  <c r="U109" i="29" s="1"/>
  <c r="L108" i="29"/>
  <c r="U108" i="29" s="1"/>
  <c r="L107" i="29"/>
  <c r="L106" i="29"/>
  <c r="U106" i="29" s="1"/>
  <c r="L105" i="29"/>
  <c r="L104" i="29"/>
  <c r="L103" i="29"/>
  <c r="U103" i="29" s="1"/>
  <c r="L102" i="29"/>
  <c r="U102" i="29" s="1"/>
  <c r="L101" i="29"/>
  <c r="U101" i="29" s="1"/>
  <c r="L100" i="29"/>
  <c r="U100" i="29" s="1"/>
  <c r="L99" i="29"/>
  <c r="L98" i="29"/>
  <c r="U98" i="29" s="1"/>
  <c r="L97" i="29"/>
  <c r="U97" i="29" s="1"/>
  <c r="L96" i="29"/>
  <c r="U96" i="29" s="1"/>
  <c r="L95" i="29"/>
  <c r="U95" i="29" s="1"/>
  <c r="L94" i="29"/>
  <c r="L93" i="29"/>
  <c r="L92" i="29"/>
  <c r="L91" i="29"/>
  <c r="L90" i="29"/>
  <c r="U90" i="29" s="1"/>
  <c r="L89" i="29"/>
  <c r="L88" i="29"/>
  <c r="L87" i="29"/>
  <c r="L86" i="29"/>
  <c r="L85" i="29"/>
  <c r="U85" i="29" s="1"/>
  <c r="L84" i="29"/>
  <c r="U84" i="29" s="1"/>
  <c r="L83" i="29"/>
  <c r="U83" i="29" s="1"/>
  <c r="L82" i="29"/>
  <c r="L81" i="29"/>
  <c r="L80" i="29"/>
  <c r="U80" i="29" s="1"/>
  <c r="L79" i="29"/>
  <c r="L78" i="29"/>
  <c r="L77" i="29"/>
  <c r="U77" i="29" s="1"/>
  <c r="L76" i="29"/>
  <c r="L75" i="29"/>
  <c r="L74" i="29"/>
  <c r="U74" i="29" s="1"/>
  <c r="L73" i="29"/>
  <c r="L72" i="29"/>
  <c r="L71" i="29"/>
  <c r="U71" i="29" s="1"/>
  <c r="L70" i="29"/>
  <c r="U70" i="29" s="1"/>
  <c r="L69" i="29"/>
  <c r="U69" i="29" s="1"/>
  <c r="L68" i="29"/>
  <c r="L67" i="29"/>
  <c r="L66" i="29"/>
  <c r="U66" i="29" s="1"/>
  <c r="L65" i="29"/>
  <c r="L64" i="29"/>
  <c r="U64" i="29" s="1"/>
  <c r="L63" i="29"/>
  <c r="U63" i="29" s="1"/>
  <c r="L62" i="29"/>
  <c r="L61" i="29"/>
  <c r="L60" i="29"/>
  <c r="L59" i="29"/>
  <c r="L58" i="29"/>
  <c r="U58" i="29" s="1"/>
  <c r="L57" i="29"/>
  <c r="L56" i="29"/>
  <c r="U56" i="29" s="1"/>
  <c r="L55" i="29"/>
  <c r="L54" i="29"/>
  <c r="L53" i="29"/>
  <c r="L52" i="29"/>
  <c r="U52" i="29" s="1"/>
  <c r="L51" i="29"/>
  <c r="U51" i="29" s="1"/>
  <c r="L50" i="29"/>
  <c r="U50" i="29" s="1"/>
  <c r="L49" i="29"/>
  <c r="U49" i="29" s="1"/>
  <c r="L48" i="29"/>
  <c r="L47" i="29"/>
  <c r="L46" i="29"/>
  <c r="U46" i="29" s="1"/>
  <c r="L45" i="29"/>
  <c r="U45" i="29" s="1"/>
  <c r="L44" i="29"/>
  <c r="L43" i="29"/>
  <c r="U43" i="29" s="1"/>
  <c r="L42" i="29"/>
  <c r="U42" i="29" s="1"/>
  <c r="L41" i="29"/>
  <c r="L40" i="29"/>
  <c r="L39" i="29"/>
  <c r="L38" i="29"/>
  <c r="U38" i="29" s="1"/>
  <c r="L37" i="29"/>
  <c r="U37" i="29" s="1"/>
  <c r="L36" i="29"/>
  <c r="L35" i="29"/>
  <c r="L34" i="29"/>
  <c r="L33" i="29"/>
  <c r="U33" i="29" s="1"/>
  <c r="L32" i="29"/>
  <c r="L31" i="29"/>
  <c r="L30" i="29"/>
  <c r="U30" i="29" s="1"/>
  <c r="L29" i="29"/>
  <c r="L28" i="29"/>
  <c r="U28" i="29" s="1"/>
  <c r="L27" i="29"/>
  <c r="L26" i="29"/>
  <c r="U26" i="29" s="1"/>
  <c r="L25" i="29"/>
  <c r="L24" i="29"/>
  <c r="U24" i="29" s="1"/>
  <c r="L23" i="29"/>
  <c r="U23" i="29" s="1"/>
  <c r="L22" i="29"/>
  <c r="U22" i="29" s="1"/>
  <c r="L21" i="29"/>
  <c r="U21" i="29" s="1"/>
  <c r="L20" i="29"/>
  <c r="L19" i="29"/>
  <c r="L18" i="29"/>
  <c r="U18" i="29" s="1"/>
  <c r="L17" i="29"/>
  <c r="L16" i="29"/>
  <c r="U16" i="29" s="1"/>
  <c r="L15" i="29"/>
  <c r="U15" i="29" s="1"/>
  <c r="L14" i="29"/>
  <c r="L13" i="29"/>
  <c r="L12" i="29"/>
  <c r="L11" i="29"/>
  <c r="L10" i="29"/>
  <c r="L9" i="29"/>
  <c r="U9" i="29" s="1"/>
  <c r="L8" i="29"/>
  <c r="L7" i="29"/>
  <c r="L6" i="29"/>
  <c r="U6" i="29" s="1"/>
  <c r="L5" i="29"/>
  <c r="L4" i="29"/>
  <c r="L3" i="29"/>
  <c r="U3" i="29" s="1"/>
  <c r="L2" i="29"/>
  <c r="U2" i="29" s="1"/>
  <c r="L1709" i="18"/>
  <c r="L3" i="18"/>
  <c r="L4" i="18"/>
  <c r="L5" i="18"/>
  <c r="L6" i="18"/>
  <c r="L7" i="18"/>
  <c r="L8" i="18"/>
  <c r="L9" i="18"/>
  <c r="L10" i="18"/>
  <c r="L11" i="18"/>
  <c r="L12" i="18"/>
  <c r="L13" i="18"/>
  <c r="L14" i="18"/>
  <c r="L15" i="18"/>
  <c r="L16" i="18"/>
  <c r="L17" i="18"/>
  <c r="L18" i="18"/>
  <c r="L19" i="18"/>
  <c r="L20" i="18"/>
  <c r="L21" i="18"/>
  <c r="L22" i="18"/>
  <c r="L23" i="18"/>
  <c r="L24" i="18"/>
  <c r="L25" i="18"/>
  <c r="L26" i="18"/>
  <c r="L27" i="18"/>
  <c r="L28" i="18"/>
  <c r="L29" i="18"/>
  <c r="L30" i="18"/>
  <c r="L31" i="18"/>
  <c r="L32" i="18"/>
  <c r="L33" i="18"/>
  <c r="L34" i="18"/>
  <c r="L35" i="18"/>
  <c r="L36" i="18"/>
  <c r="L37" i="18"/>
  <c r="L38" i="18"/>
  <c r="L39" i="18"/>
  <c r="L40" i="18"/>
  <c r="L41" i="18"/>
  <c r="L42" i="18"/>
  <c r="L43" i="18"/>
  <c r="L44" i="18"/>
  <c r="L45" i="18"/>
  <c r="L46" i="18"/>
  <c r="L47" i="18"/>
  <c r="L48" i="18"/>
  <c r="L49" i="18"/>
  <c r="L50" i="18"/>
  <c r="L51" i="18"/>
  <c r="L52" i="18"/>
  <c r="L53" i="18"/>
  <c r="L54" i="18"/>
  <c r="L55" i="18"/>
  <c r="L56" i="18"/>
  <c r="L57" i="18"/>
  <c r="L58" i="18"/>
  <c r="L59" i="18"/>
  <c r="L60" i="18"/>
  <c r="L61" i="18"/>
  <c r="L62" i="18"/>
  <c r="L63" i="18"/>
  <c r="L64" i="18"/>
  <c r="L65" i="18"/>
  <c r="L66" i="18"/>
  <c r="L67" i="18"/>
  <c r="L68" i="18"/>
  <c r="L69" i="18"/>
  <c r="L70" i="18"/>
  <c r="L71" i="18"/>
  <c r="L72" i="18"/>
  <c r="L73" i="18"/>
  <c r="L74" i="18"/>
  <c r="L75" i="18"/>
  <c r="L76" i="18"/>
  <c r="L77" i="18"/>
  <c r="L78" i="18"/>
  <c r="L79" i="18"/>
  <c r="L80" i="18"/>
  <c r="L81" i="18"/>
  <c r="L82" i="18"/>
  <c r="L83" i="18"/>
  <c r="L84" i="18"/>
  <c r="L85" i="18"/>
  <c r="L86" i="18"/>
  <c r="L87" i="18"/>
  <c r="L88" i="18"/>
  <c r="L89" i="18"/>
  <c r="L90" i="18"/>
  <c r="L91" i="18"/>
  <c r="L92" i="18"/>
  <c r="L93" i="18"/>
  <c r="L94" i="18"/>
  <c r="L95" i="18"/>
  <c r="L96" i="18"/>
  <c r="L97" i="18"/>
  <c r="L98" i="18"/>
  <c r="L99" i="18"/>
  <c r="L100" i="18"/>
  <c r="L101" i="18"/>
  <c r="L102" i="18"/>
  <c r="L103" i="18"/>
  <c r="L104" i="18"/>
  <c r="L105" i="18"/>
  <c r="L106" i="18"/>
  <c r="L107" i="18"/>
  <c r="L108" i="18"/>
  <c r="L109" i="18"/>
  <c r="L110" i="18"/>
  <c r="L111" i="18"/>
  <c r="L112" i="18"/>
  <c r="L113" i="18"/>
  <c r="L114" i="18"/>
  <c r="L115" i="18"/>
  <c r="L116" i="18"/>
  <c r="L117" i="18"/>
  <c r="L118" i="18"/>
  <c r="L119" i="18"/>
  <c r="L120" i="18"/>
  <c r="L121" i="18"/>
  <c r="L122" i="18"/>
  <c r="L123" i="18"/>
  <c r="L124" i="18"/>
  <c r="L125" i="18"/>
  <c r="L126" i="18"/>
  <c r="L127" i="18"/>
  <c r="L128" i="18"/>
  <c r="L129" i="18"/>
  <c r="L130" i="18"/>
  <c r="L131" i="18"/>
  <c r="L132" i="18"/>
  <c r="L133" i="18"/>
  <c r="L134" i="18"/>
  <c r="L135" i="18"/>
  <c r="L136" i="18"/>
  <c r="L137" i="18"/>
  <c r="L138" i="18"/>
  <c r="L139" i="18"/>
  <c r="L140" i="18"/>
  <c r="L141" i="18"/>
  <c r="L142" i="18"/>
  <c r="L143" i="18"/>
  <c r="L144" i="18"/>
  <c r="L145" i="18"/>
  <c r="L146" i="18"/>
  <c r="L147" i="18"/>
  <c r="L148" i="18"/>
  <c r="L149" i="18"/>
  <c r="L150" i="18"/>
  <c r="L151" i="18"/>
  <c r="L152" i="18"/>
  <c r="L153" i="18"/>
  <c r="L154" i="18"/>
  <c r="L155" i="18"/>
  <c r="L156" i="18"/>
  <c r="L157" i="18"/>
  <c r="L158" i="18"/>
  <c r="L159" i="18"/>
  <c r="L160" i="18"/>
  <c r="L161" i="18"/>
  <c r="L162" i="18"/>
  <c r="L163" i="18"/>
  <c r="L164" i="18"/>
  <c r="L165" i="18"/>
  <c r="L166" i="18"/>
  <c r="L167" i="18"/>
  <c r="L168" i="18"/>
  <c r="L169" i="18"/>
  <c r="L170" i="18"/>
  <c r="L171" i="18"/>
  <c r="L172" i="18"/>
  <c r="L173" i="18"/>
  <c r="L174" i="18"/>
  <c r="L175" i="18"/>
  <c r="L176" i="18"/>
  <c r="L177" i="18"/>
  <c r="L178" i="18"/>
  <c r="L179" i="18"/>
  <c r="L180" i="18"/>
  <c r="L181" i="18"/>
  <c r="L182" i="18"/>
  <c r="L183" i="18"/>
  <c r="L184" i="18"/>
  <c r="L185" i="18"/>
  <c r="L186" i="18"/>
  <c r="L187" i="18"/>
  <c r="L188" i="18"/>
  <c r="L189" i="18"/>
  <c r="L190" i="18"/>
  <c r="L191" i="18"/>
  <c r="L192" i="18"/>
  <c r="L193" i="18"/>
  <c r="L194" i="18"/>
  <c r="L195" i="18"/>
  <c r="L196" i="18"/>
  <c r="L197" i="18"/>
  <c r="L198" i="18"/>
  <c r="L199" i="18"/>
  <c r="L200" i="18"/>
  <c r="L201" i="18"/>
  <c r="L202" i="18"/>
  <c r="L203" i="18"/>
  <c r="L204" i="18"/>
  <c r="L205" i="18"/>
  <c r="L206" i="18"/>
  <c r="L207" i="18"/>
  <c r="L208" i="18"/>
  <c r="L209" i="18"/>
  <c r="L210" i="18"/>
  <c r="L211" i="18"/>
  <c r="L212" i="18"/>
  <c r="L213" i="18"/>
  <c r="L214" i="18"/>
  <c r="L215" i="18"/>
  <c r="L216" i="18"/>
  <c r="L217" i="18"/>
  <c r="L218" i="18"/>
  <c r="L219" i="18"/>
  <c r="L220" i="18"/>
  <c r="L221" i="18"/>
  <c r="L222" i="18"/>
  <c r="L223" i="18"/>
  <c r="L224" i="18"/>
  <c r="L225" i="18"/>
  <c r="L226" i="18"/>
  <c r="L227" i="18"/>
  <c r="L228" i="18"/>
  <c r="L229" i="18"/>
  <c r="L230" i="18"/>
  <c r="L231" i="18"/>
  <c r="L232" i="18"/>
  <c r="L233" i="18"/>
  <c r="L234" i="18"/>
  <c r="L235" i="18"/>
  <c r="L236" i="18"/>
  <c r="L237" i="18"/>
  <c r="L238" i="18"/>
  <c r="L239" i="18"/>
  <c r="L240" i="18"/>
  <c r="L241" i="18"/>
  <c r="L242" i="18"/>
  <c r="L243" i="18"/>
  <c r="L244" i="18"/>
  <c r="L245" i="18"/>
  <c r="L246" i="18"/>
  <c r="L247" i="18"/>
  <c r="L248" i="18"/>
  <c r="L249" i="18"/>
  <c r="L250" i="18"/>
  <c r="L251" i="18"/>
  <c r="L252" i="18"/>
  <c r="L253" i="18"/>
  <c r="L254" i="18"/>
  <c r="L255" i="18"/>
  <c r="L256" i="18"/>
  <c r="L257" i="18"/>
  <c r="L258" i="18"/>
  <c r="L259" i="18"/>
  <c r="L260" i="18"/>
  <c r="L261" i="18"/>
  <c r="L262" i="18"/>
  <c r="L263" i="18"/>
  <c r="L264" i="18"/>
  <c r="L265" i="18"/>
  <c r="L266" i="18"/>
  <c r="L267" i="18"/>
  <c r="L268" i="18"/>
  <c r="L269" i="18"/>
  <c r="L270" i="18"/>
  <c r="L271" i="18"/>
  <c r="L272" i="18"/>
  <c r="L273" i="18"/>
  <c r="L274" i="18"/>
  <c r="L275" i="18"/>
  <c r="L276" i="18"/>
  <c r="L277" i="18"/>
  <c r="L278" i="18"/>
  <c r="L279" i="18"/>
  <c r="L280" i="18"/>
  <c r="L281" i="18"/>
  <c r="L282" i="18"/>
  <c r="L283" i="18"/>
  <c r="L284" i="18"/>
  <c r="L285" i="18"/>
  <c r="L286" i="18"/>
  <c r="L287" i="18"/>
  <c r="L288" i="18"/>
  <c r="L289" i="18"/>
  <c r="L290" i="18"/>
  <c r="L291" i="18"/>
  <c r="L292" i="18"/>
  <c r="L293" i="18"/>
  <c r="L294" i="18"/>
  <c r="L295" i="18"/>
  <c r="L296" i="18"/>
  <c r="L297" i="18"/>
  <c r="L298" i="18"/>
  <c r="L299" i="18"/>
  <c r="L300" i="18"/>
  <c r="L301" i="18"/>
  <c r="L302" i="18"/>
  <c r="L303" i="18"/>
  <c r="L304" i="18"/>
  <c r="L305" i="18"/>
  <c r="L306" i="18"/>
  <c r="L307" i="18"/>
  <c r="L308" i="18"/>
  <c r="L309" i="18"/>
  <c r="L310" i="18"/>
  <c r="L311" i="18"/>
  <c r="L312" i="18"/>
  <c r="L313" i="18"/>
  <c r="L314" i="18"/>
  <c r="L315" i="18"/>
  <c r="L316" i="18"/>
  <c r="L317" i="18"/>
  <c r="L318" i="18"/>
  <c r="L319" i="18"/>
  <c r="L320" i="18"/>
  <c r="L321" i="18"/>
  <c r="L322" i="18"/>
  <c r="L323" i="18"/>
  <c r="L324" i="18"/>
  <c r="L325" i="18"/>
  <c r="L326" i="18"/>
  <c r="L327" i="18"/>
  <c r="L328" i="18"/>
  <c r="L329" i="18"/>
  <c r="L330" i="18"/>
  <c r="L331" i="18"/>
  <c r="L332" i="18"/>
  <c r="L333" i="18"/>
  <c r="L334" i="18"/>
  <c r="L335" i="18"/>
  <c r="L336" i="18"/>
  <c r="L337" i="18"/>
  <c r="L338" i="18"/>
  <c r="L339" i="18"/>
  <c r="L340" i="18"/>
  <c r="L341" i="18"/>
  <c r="L342" i="18"/>
  <c r="L343" i="18"/>
  <c r="L344" i="18"/>
  <c r="L345" i="18"/>
  <c r="L346" i="18"/>
  <c r="L347" i="18"/>
  <c r="L348" i="18"/>
  <c r="L349" i="18"/>
  <c r="L350" i="18"/>
  <c r="L351" i="18"/>
  <c r="L352" i="18"/>
  <c r="L353" i="18"/>
  <c r="L354" i="18"/>
  <c r="L355" i="18"/>
  <c r="L356" i="18"/>
  <c r="L357" i="18"/>
  <c r="L358" i="18"/>
  <c r="L359" i="18"/>
  <c r="L360" i="18"/>
  <c r="L361" i="18"/>
  <c r="L362" i="18"/>
  <c r="L363" i="18"/>
  <c r="L364" i="18"/>
  <c r="L365" i="18"/>
  <c r="L366" i="18"/>
  <c r="L367" i="18"/>
  <c r="L368" i="18"/>
  <c r="L369" i="18"/>
  <c r="L370" i="18"/>
  <c r="L371" i="18"/>
  <c r="L372" i="18"/>
  <c r="L373" i="18"/>
  <c r="L374" i="18"/>
  <c r="L375" i="18"/>
  <c r="L376" i="18"/>
  <c r="L377" i="18"/>
  <c r="L378" i="18"/>
  <c r="L379" i="18"/>
  <c r="L380" i="18"/>
  <c r="L381" i="18"/>
  <c r="L382" i="18"/>
  <c r="L383" i="18"/>
  <c r="L384" i="18"/>
  <c r="L385" i="18"/>
  <c r="L386" i="18"/>
  <c r="L387" i="18"/>
  <c r="L388" i="18"/>
  <c r="L389" i="18"/>
  <c r="L390" i="18"/>
  <c r="L391" i="18"/>
  <c r="L392" i="18"/>
  <c r="L393" i="18"/>
  <c r="L394" i="18"/>
  <c r="L395" i="18"/>
  <c r="L396" i="18"/>
  <c r="L397" i="18"/>
  <c r="L398" i="18"/>
  <c r="L399" i="18"/>
  <c r="L400" i="18"/>
  <c r="L401" i="18"/>
  <c r="L402" i="18"/>
  <c r="L403" i="18"/>
  <c r="L404" i="18"/>
  <c r="L405" i="18"/>
  <c r="L406" i="18"/>
  <c r="L407" i="18"/>
  <c r="L408" i="18"/>
  <c r="L409" i="18"/>
  <c r="L410" i="18"/>
  <c r="L411" i="18"/>
  <c r="L412" i="18"/>
  <c r="L413" i="18"/>
  <c r="L414" i="18"/>
  <c r="L415" i="18"/>
  <c r="L416" i="18"/>
  <c r="L417" i="18"/>
  <c r="L418" i="18"/>
  <c r="L419" i="18"/>
  <c r="L420" i="18"/>
  <c r="L421" i="18"/>
  <c r="L422" i="18"/>
  <c r="L423" i="18"/>
  <c r="L424" i="18"/>
  <c r="L425" i="18"/>
  <c r="L426" i="18"/>
  <c r="L427" i="18"/>
  <c r="L428" i="18"/>
  <c r="L429" i="18"/>
  <c r="L430" i="18"/>
  <c r="L431" i="18"/>
  <c r="L432" i="18"/>
  <c r="L433" i="18"/>
  <c r="L434" i="18"/>
  <c r="L435" i="18"/>
  <c r="L436" i="18"/>
  <c r="L437" i="18"/>
  <c r="L438" i="18"/>
  <c r="L439" i="18"/>
  <c r="L440" i="18"/>
  <c r="L441" i="18"/>
  <c r="L442" i="18"/>
  <c r="L443" i="18"/>
  <c r="L444" i="18"/>
  <c r="L445" i="18"/>
  <c r="L446" i="18"/>
  <c r="L447" i="18"/>
  <c r="L448" i="18"/>
  <c r="L449" i="18"/>
  <c r="L450" i="18"/>
  <c r="L451" i="18"/>
  <c r="L452" i="18"/>
  <c r="L453" i="18"/>
  <c r="L454" i="18"/>
  <c r="L455" i="18"/>
  <c r="L456" i="18"/>
  <c r="L457" i="18"/>
  <c r="L458" i="18"/>
  <c r="L459" i="18"/>
  <c r="L460" i="18"/>
  <c r="L461" i="18"/>
  <c r="L462" i="18"/>
  <c r="L463" i="18"/>
  <c r="L464" i="18"/>
  <c r="L465" i="18"/>
  <c r="L466" i="18"/>
  <c r="L467" i="18"/>
  <c r="L468" i="18"/>
  <c r="L469" i="18"/>
  <c r="L470" i="18"/>
  <c r="L471" i="18"/>
  <c r="L472" i="18"/>
  <c r="L473" i="18"/>
  <c r="L474" i="18"/>
  <c r="L475" i="18"/>
  <c r="L476" i="18"/>
  <c r="L477" i="18"/>
  <c r="L478" i="18"/>
  <c r="L479" i="18"/>
  <c r="L480" i="18"/>
  <c r="L481" i="18"/>
  <c r="L482" i="18"/>
  <c r="L483" i="18"/>
  <c r="L484" i="18"/>
  <c r="L485" i="18"/>
  <c r="L486" i="18"/>
  <c r="L487" i="18"/>
  <c r="L488" i="18"/>
  <c r="L489" i="18"/>
  <c r="L490" i="18"/>
  <c r="L491" i="18"/>
  <c r="L492" i="18"/>
  <c r="L493" i="18"/>
  <c r="L494" i="18"/>
  <c r="L495" i="18"/>
  <c r="L496" i="18"/>
  <c r="L497" i="18"/>
  <c r="L498" i="18"/>
  <c r="L499" i="18"/>
  <c r="L500" i="18"/>
  <c r="L501" i="18"/>
  <c r="L502" i="18"/>
  <c r="L503" i="18"/>
  <c r="L504" i="18"/>
  <c r="L505" i="18"/>
  <c r="L506" i="18"/>
  <c r="L507" i="18"/>
  <c r="L508" i="18"/>
  <c r="L509" i="18"/>
  <c r="L510" i="18"/>
  <c r="L511" i="18"/>
  <c r="L512" i="18"/>
  <c r="L513" i="18"/>
  <c r="L514" i="18"/>
  <c r="L515" i="18"/>
  <c r="L516" i="18"/>
  <c r="L517" i="18"/>
  <c r="L518" i="18"/>
  <c r="L519" i="18"/>
  <c r="L520" i="18"/>
  <c r="L521" i="18"/>
  <c r="L522" i="18"/>
  <c r="L523" i="18"/>
  <c r="L524" i="18"/>
  <c r="L525" i="18"/>
  <c r="L526" i="18"/>
  <c r="L527" i="18"/>
  <c r="L528" i="18"/>
  <c r="L529" i="18"/>
  <c r="L530" i="18"/>
  <c r="L531" i="18"/>
  <c r="L532" i="18"/>
  <c r="L533" i="18"/>
  <c r="L534" i="18"/>
  <c r="L535" i="18"/>
  <c r="L536" i="18"/>
  <c r="L537" i="18"/>
  <c r="L538" i="18"/>
  <c r="L539" i="18"/>
  <c r="L540" i="18"/>
  <c r="L541" i="18"/>
  <c r="L542" i="18"/>
  <c r="L543" i="18"/>
  <c r="L544" i="18"/>
  <c r="L545" i="18"/>
  <c r="L546" i="18"/>
  <c r="L547" i="18"/>
  <c r="L548" i="18"/>
  <c r="L549" i="18"/>
  <c r="L550" i="18"/>
  <c r="L551" i="18"/>
  <c r="L552" i="18"/>
  <c r="L553" i="18"/>
  <c r="L554" i="18"/>
  <c r="L555" i="18"/>
  <c r="L556" i="18"/>
  <c r="L557" i="18"/>
  <c r="L558" i="18"/>
  <c r="L559" i="18"/>
  <c r="L560" i="18"/>
  <c r="L561" i="18"/>
  <c r="L562" i="18"/>
  <c r="L563" i="18"/>
  <c r="L564" i="18"/>
  <c r="L565" i="18"/>
  <c r="L566" i="18"/>
  <c r="L567" i="18"/>
  <c r="L568" i="18"/>
  <c r="L569" i="18"/>
  <c r="L570" i="18"/>
  <c r="L571" i="18"/>
  <c r="L572" i="18"/>
  <c r="L573" i="18"/>
  <c r="L574" i="18"/>
  <c r="L575" i="18"/>
  <c r="L576" i="18"/>
  <c r="L577" i="18"/>
  <c r="L578" i="18"/>
  <c r="L579" i="18"/>
  <c r="L580" i="18"/>
  <c r="L581" i="18"/>
  <c r="L582" i="18"/>
  <c r="L583" i="18"/>
  <c r="L584" i="18"/>
  <c r="L585" i="18"/>
  <c r="L586" i="18"/>
  <c r="L587" i="18"/>
  <c r="L588" i="18"/>
  <c r="L589" i="18"/>
  <c r="L590" i="18"/>
  <c r="L591" i="18"/>
  <c r="L592" i="18"/>
  <c r="L593" i="18"/>
  <c r="L594" i="18"/>
  <c r="L595" i="18"/>
  <c r="L596" i="18"/>
  <c r="L597" i="18"/>
  <c r="L598" i="18"/>
  <c r="L599" i="18"/>
  <c r="L600" i="18"/>
  <c r="L601" i="18"/>
  <c r="L602" i="18"/>
  <c r="L603" i="18"/>
  <c r="L604" i="18"/>
  <c r="L605" i="18"/>
  <c r="L606" i="18"/>
  <c r="L607" i="18"/>
  <c r="L608" i="18"/>
  <c r="L609" i="18"/>
  <c r="L610" i="18"/>
  <c r="L611" i="18"/>
  <c r="L612" i="18"/>
  <c r="L613" i="18"/>
  <c r="L614" i="18"/>
  <c r="L615" i="18"/>
  <c r="L616" i="18"/>
  <c r="L617" i="18"/>
  <c r="L618" i="18"/>
  <c r="L619" i="18"/>
  <c r="L620" i="18"/>
  <c r="L621" i="18"/>
  <c r="L622" i="18"/>
  <c r="L623" i="18"/>
  <c r="L624" i="18"/>
  <c r="L625" i="18"/>
  <c r="L626" i="18"/>
  <c r="L627" i="18"/>
  <c r="L628" i="18"/>
  <c r="L629" i="18"/>
  <c r="L630" i="18"/>
  <c r="L631" i="18"/>
  <c r="L632" i="18"/>
  <c r="L633" i="18"/>
  <c r="L634" i="18"/>
  <c r="L635" i="18"/>
  <c r="L636" i="18"/>
  <c r="L637" i="18"/>
  <c r="L638" i="18"/>
  <c r="L639" i="18"/>
  <c r="L640" i="18"/>
  <c r="L641" i="18"/>
  <c r="L642" i="18"/>
  <c r="L643" i="18"/>
  <c r="L644" i="18"/>
  <c r="L645" i="18"/>
  <c r="L646" i="18"/>
  <c r="L647" i="18"/>
  <c r="L648" i="18"/>
  <c r="L649" i="18"/>
  <c r="L650" i="18"/>
  <c r="L651" i="18"/>
  <c r="L652" i="18"/>
  <c r="L653" i="18"/>
  <c r="L654" i="18"/>
  <c r="L655" i="18"/>
  <c r="L656" i="18"/>
  <c r="L657" i="18"/>
  <c r="L658" i="18"/>
  <c r="L659" i="18"/>
  <c r="L660" i="18"/>
  <c r="L661" i="18"/>
  <c r="L662" i="18"/>
  <c r="L663" i="18"/>
  <c r="L664" i="18"/>
  <c r="L665" i="18"/>
  <c r="L666" i="18"/>
  <c r="L667" i="18"/>
  <c r="L668" i="18"/>
  <c r="L669" i="18"/>
  <c r="L670" i="18"/>
  <c r="L671" i="18"/>
  <c r="L672" i="18"/>
  <c r="L673" i="18"/>
  <c r="L674" i="18"/>
  <c r="L675" i="18"/>
  <c r="L676" i="18"/>
  <c r="L677" i="18"/>
  <c r="L678" i="18"/>
  <c r="L679" i="18"/>
  <c r="L680" i="18"/>
  <c r="L681" i="18"/>
  <c r="L682" i="18"/>
  <c r="L683" i="18"/>
  <c r="L684" i="18"/>
  <c r="L685" i="18"/>
  <c r="L686" i="18"/>
  <c r="L687" i="18"/>
  <c r="L688" i="18"/>
  <c r="L689" i="18"/>
  <c r="L690" i="18"/>
  <c r="L691" i="18"/>
  <c r="L692" i="18"/>
  <c r="L693" i="18"/>
  <c r="L694" i="18"/>
  <c r="L695" i="18"/>
  <c r="L696" i="18"/>
  <c r="L697" i="18"/>
  <c r="L698" i="18"/>
  <c r="L699" i="18"/>
  <c r="L700" i="18"/>
  <c r="L701" i="18"/>
  <c r="L702" i="18"/>
  <c r="L703" i="18"/>
  <c r="L704" i="18"/>
  <c r="L705" i="18"/>
  <c r="L706" i="18"/>
  <c r="L707" i="18"/>
  <c r="L708" i="18"/>
  <c r="L709" i="18"/>
  <c r="L710" i="18"/>
  <c r="L711" i="18"/>
  <c r="L712" i="18"/>
  <c r="L713" i="18"/>
  <c r="L714" i="18"/>
  <c r="L715" i="18"/>
  <c r="L716" i="18"/>
  <c r="L717" i="18"/>
  <c r="L718" i="18"/>
  <c r="L719" i="18"/>
  <c r="L720" i="18"/>
  <c r="L721" i="18"/>
  <c r="L722" i="18"/>
  <c r="L723" i="18"/>
  <c r="L724" i="18"/>
  <c r="L725" i="18"/>
  <c r="L726" i="18"/>
  <c r="L727" i="18"/>
  <c r="L728" i="18"/>
  <c r="L729" i="18"/>
  <c r="L730" i="18"/>
  <c r="L731" i="18"/>
  <c r="L732" i="18"/>
  <c r="L733" i="18"/>
  <c r="L734" i="18"/>
  <c r="L735" i="18"/>
  <c r="L736" i="18"/>
  <c r="L737" i="18"/>
  <c r="L738" i="18"/>
  <c r="L739" i="18"/>
  <c r="L740" i="18"/>
  <c r="L741" i="18"/>
  <c r="L742" i="18"/>
  <c r="L743" i="18"/>
  <c r="L744" i="18"/>
  <c r="L745" i="18"/>
  <c r="L746" i="18"/>
  <c r="L747" i="18"/>
  <c r="L748" i="18"/>
  <c r="L749" i="18"/>
  <c r="L750" i="18"/>
  <c r="L751" i="18"/>
  <c r="L752" i="18"/>
  <c r="L753" i="18"/>
  <c r="L754" i="18"/>
  <c r="L755" i="18"/>
  <c r="L756" i="18"/>
  <c r="L757" i="18"/>
  <c r="L758" i="18"/>
  <c r="L759" i="18"/>
  <c r="L760" i="18"/>
  <c r="L761" i="18"/>
  <c r="L762" i="18"/>
  <c r="L763" i="18"/>
  <c r="L764" i="18"/>
  <c r="L765" i="18"/>
  <c r="L766" i="18"/>
  <c r="L767" i="18"/>
  <c r="L768" i="18"/>
  <c r="L769" i="18"/>
  <c r="L770" i="18"/>
  <c r="L771" i="18"/>
  <c r="L772" i="18"/>
  <c r="L773" i="18"/>
  <c r="L774" i="18"/>
  <c r="L775" i="18"/>
  <c r="L776" i="18"/>
  <c r="L777" i="18"/>
  <c r="L778" i="18"/>
  <c r="L779" i="18"/>
  <c r="L780" i="18"/>
  <c r="L781" i="18"/>
  <c r="L782" i="18"/>
  <c r="L783" i="18"/>
  <c r="L784" i="18"/>
  <c r="L785" i="18"/>
  <c r="L786" i="18"/>
  <c r="L787" i="18"/>
  <c r="L788" i="18"/>
  <c r="L789" i="18"/>
  <c r="L790" i="18"/>
  <c r="L791" i="18"/>
  <c r="L792" i="18"/>
  <c r="L793" i="18"/>
  <c r="L794" i="18"/>
  <c r="L795" i="18"/>
  <c r="L796" i="18"/>
  <c r="L797" i="18"/>
  <c r="L798" i="18"/>
  <c r="L799" i="18"/>
  <c r="L800" i="18"/>
  <c r="L801" i="18"/>
  <c r="L802" i="18"/>
  <c r="L803" i="18"/>
  <c r="L804" i="18"/>
  <c r="L805" i="18"/>
  <c r="L806" i="18"/>
  <c r="L807" i="18"/>
  <c r="L808" i="18"/>
  <c r="L809" i="18"/>
  <c r="L810" i="18"/>
  <c r="L811" i="18"/>
  <c r="L812" i="18"/>
  <c r="L813" i="18"/>
  <c r="L814" i="18"/>
  <c r="L815" i="18"/>
  <c r="T815" i="18" s="1"/>
  <c r="L816" i="18"/>
  <c r="L817" i="18"/>
  <c r="L818" i="18"/>
  <c r="L819" i="18"/>
  <c r="L820" i="18"/>
  <c r="L821" i="18"/>
  <c r="L822" i="18"/>
  <c r="L823" i="18"/>
  <c r="L824" i="18"/>
  <c r="L825" i="18"/>
  <c r="L826" i="18"/>
  <c r="L827" i="18"/>
  <c r="L828" i="18"/>
  <c r="L829" i="18"/>
  <c r="L830" i="18"/>
  <c r="L831" i="18"/>
  <c r="L832" i="18"/>
  <c r="L833" i="18"/>
  <c r="L834" i="18"/>
  <c r="L835" i="18"/>
  <c r="L836" i="18"/>
  <c r="L837" i="18"/>
  <c r="L838" i="18"/>
  <c r="L839" i="18"/>
  <c r="T839" i="18" s="1"/>
  <c r="L840" i="18"/>
  <c r="L841" i="18"/>
  <c r="L842" i="18"/>
  <c r="L843" i="18"/>
  <c r="L844" i="18"/>
  <c r="L845" i="18"/>
  <c r="L846" i="18"/>
  <c r="L847" i="18"/>
  <c r="L848" i="18"/>
  <c r="L849" i="18"/>
  <c r="L850" i="18"/>
  <c r="L851" i="18"/>
  <c r="L852" i="18"/>
  <c r="L853" i="18"/>
  <c r="L854" i="18"/>
  <c r="L855" i="18"/>
  <c r="L856" i="18"/>
  <c r="L857" i="18"/>
  <c r="L858" i="18"/>
  <c r="L859" i="18"/>
  <c r="L860" i="18"/>
  <c r="L861" i="18"/>
  <c r="L862" i="18"/>
  <c r="L863" i="18"/>
  <c r="L864" i="18"/>
  <c r="L865" i="18"/>
  <c r="L866" i="18"/>
  <c r="L867" i="18"/>
  <c r="L868" i="18"/>
  <c r="L869" i="18"/>
  <c r="L870" i="18"/>
  <c r="L871" i="18"/>
  <c r="L872" i="18"/>
  <c r="L873" i="18"/>
  <c r="L874" i="18"/>
  <c r="L875" i="18"/>
  <c r="L876" i="18"/>
  <c r="L877" i="18"/>
  <c r="L878" i="18"/>
  <c r="L879" i="18"/>
  <c r="L880" i="18"/>
  <c r="L881" i="18"/>
  <c r="L882" i="18"/>
  <c r="L883" i="18"/>
  <c r="L884" i="18"/>
  <c r="L885" i="18"/>
  <c r="L886" i="18"/>
  <c r="L887" i="18"/>
  <c r="L888" i="18"/>
  <c r="L889" i="18"/>
  <c r="L890" i="18"/>
  <c r="L891" i="18"/>
  <c r="L892" i="18"/>
  <c r="L893" i="18"/>
  <c r="L894" i="18"/>
  <c r="L895" i="18"/>
  <c r="L896" i="18"/>
  <c r="L897" i="18"/>
  <c r="L898" i="18"/>
  <c r="L899" i="18"/>
  <c r="L900" i="18"/>
  <c r="L901" i="18"/>
  <c r="L902" i="18"/>
  <c r="L903" i="18"/>
  <c r="L904" i="18"/>
  <c r="L905" i="18"/>
  <c r="L906" i="18"/>
  <c r="L907" i="18"/>
  <c r="L908" i="18"/>
  <c r="L909" i="18"/>
  <c r="L910" i="18"/>
  <c r="L911" i="18"/>
  <c r="L912" i="18"/>
  <c r="L913" i="18"/>
  <c r="L914" i="18"/>
  <c r="L915" i="18"/>
  <c r="L916" i="18"/>
  <c r="L917" i="18"/>
  <c r="L918" i="18"/>
  <c r="L919" i="18"/>
  <c r="L920" i="18"/>
  <c r="L921" i="18"/>
  <c r="L922" i="18"/>
  <c r="L923" i="18"/>
  <c r="L924" i="18"/>
  <c r="L925" i="18"/>
  <c r="L926" i="18"/>
  <c r="L927" i="18"/>
  <c r="L928" i="18"/>
  <c r="L929" i="18"/>
  <c r="L930" i="18"/>
  <c r="L931" i="18"/>
  <c r="L932" i="18"/>
  <c r="L933" i="18"/>
  <c r="L934" i="18"/>
  <c r="L935" i="18"/>
  <c r="L936" i="18"/>
  <c r="L937" i="18"/>
  <c r="L938" i="18"/>
  <c r="L939" i="18"/>
  <c r="L940" i="18"/>
  <c r="L941" i="18"/>
  <c r="L942" i="18"/>
  <c r="L943" i="18"/>
  <c r="T943" i="18" s="1"/>
  <c r="L944" i="18"/>
  <c r="L945" i="18"/>
  <c r="L946" i="18"/>
  <c r="L947" i="18"/>
  <c r="L948" i="18"/>
  <c r="L949" i="18"/>
  <c r="L950" i="18"/>
  <c r="L951" i="18"/>
  <c r="L952" i="18"/>
  <c r="L953" i="18"/>
  <c r="L954" i="18"/>
  <c r="L955" i="18"/>
  <c r="L956" i="18"/>
  <c r="L957" i="18"/>
  <c r="L958" i="18"/>
  <c r="L959" i="18"/>
  <c r="L960" i="18"/>
  <c r="L961" i="18"/>
  <c r="L962" i="18"/>
  <c r="L963" i="18"/>
  <c r="L964" i="18"/>
  <c r="L965" i="18"/>
  <c r="L966" i="18"/>
  <c r="L967" i="18"/>
  <c r="L968" i="18"/>
  <c r="L969" i="18"/>
  <c r="L970" i="18"/>
  <c r="L971" i="18"/>
  <c r="L972" i="18"/>
  <c r="L973" i="18"/>
  <c r="L974" i="18"/>
  <c r="L975" i="18"/>
  <c r="L976" i="18"/>
  <c r="L977" i="18"/>
  <c r="L978" i="18"/>
  <c r="L979" i="18"/>
  <c r="L980" i="18"/>
  <c r="L981" i="18"/>
  <c r="L982" i="18"/>
  <c r="L983" i="18"/>
  <c r="L984" i="18"/>
  <c r="L985" i="18"/>
  <c r="L986" i="18"/>
  <c r="L987" i="18"/>
  <c r="L988" i="18"/>
  <c r="L989" i="18"/>
  <c r="L990" i="18"/>
  <c r="L991" i="18"/>
  <c r="L992" i="18"/>
  <c r="L993" i="18"/>
  <c r="L994" i="18"/>
  <c r="L995" i="18"/>
  <c r="L996" i="18"/>
  <c r="L997" i="18"/>
  <c r="L998" i="18"/>
  <c r="L999" i="18"/>
  <c r="L1000" i="18"/>
  <c r="L1001" i="18"/>
  <c r="L1002" i="18"/>
  <c r="L1003" i="18"/>
  <c r="L1004" i="18"/>
  <c r="L1005" i="18"/>
  <c r="L1006" i="18"/>
  <c r="L1007" i="18"/>
  <c r="L1008" i="18"/>
  <c r="L1009" i="18"/>
  <c r="L1010" i="18"/>
  <c r="L1011" i="18"/>
  <c r="L1012" i="18"/>
  <c r="L1013" i="18"/>
  <c r="L1014" i="18"/>
  <c r="L1015" i="18"/>
  <c r="L1016" i="18"/>
  <c r="L1017" i="18"/>
  <c r="L1018" i="18"/>
  <c r="L1019" i="18"/>
  <c r="L1020" i="18"/>
  <c r="L1021" i="18"/>
  <c r="L1022" i="18"/>
  <c r="L1023" i="18"/>
  <c r="L1024" i="18"/>
  <c r="L1025" i="18"/>
  <c r="L1026" i="18"/>
  <c r="L1027" i="18"/>
  <c r="L1028" i="18"/>
  <c r="L1029" i="18"/>
  <c r="L1030" i="18"/>
  <c r="L1031" i="18"/>
  <c r="L1032" i="18"/>
  <c r="L1033" i="18"/>
  <c r="L1034" i="18"/>
  <c r="L1035" i="18"/>
  <c r="L1036" i="18"/>
  <c r="L1037" i="18"/>
  <c r="L1038" i="18"/>
  <c r="L1039" i="18"/>
  <c r="L1040" i="18"/>
  <c r="L1041" i="18"/>
  <c r="L1042" i="18"/>
  <c r="L1043" i="18"/>
  <c r="L1044" i="18"/>
  <c r="L1045" i="18"/>
  <c r="L1046" i="18"/>
  <c r="L1047" i="18"/>
  <c r="L1048" i="18"/>
  <c r="L1049" i="18"/>
  <c r="L1050" i="18"/>
  <c r="L1051" i="18"/>
  <c r="L1052" i="18"/>
  <c r="L1053" i="18"/>
  <c r="L1054" i="18"/>
  <c r="L1055" i="18"/>
  <c r="L1056" i="18"/>
  <c r="L1057" i="18"/>
  <c r="L1058" i="18"/>
  <c r="L1059" i="18"/>
  <c r="L1060" i="18"/>
  <c r="L1061" i="18"/>
  <c r="L1062" i="18"/>
  <c r="L1063" i="18"/>
  <c r="L1064" i="18"/>
  <c r="L1065" i="18"/>
  <c r="L1066" i="18"/>
  <c r="L1067" i="18"/>
  <c r="L1068" i="18"/>
  <c r="L1069" i="18"/>
  <c r="L1070" i="18"/>
  <c r="L1071" i="18"/>
  <c r="L1072" i="18"/>
  <c r="L1073" i="18"/>
  <c r="L1074" i="18"/>
  <c r="L1075" i="18"/>
  <c r="L1076" i="18"/>
  <c r="L1077" i="18"/>
  <c r="L1078" i="18"/>
  <c r="L1079" i="18"/>
  <c r="L1080" i="18"/>
  <c r="L1081" i="18"/>
  <c r="L1082" i="18"/>
  <c r="L1083" i="18"/>
  <c r="L1084" i="18"/>
  <c r="L1085" i="18"/>
  <c r="L1086" i="18"/>
  <c r="L1087" i="18"/>
  <c r="L1088" i="18"/>
  <c r="L1089" i="18"/>
  <c r="L1090" i="18"/>
  <c r="L1091" i="18"/>
  <c r="L1092" i="18"/>
  <c r="L1093" i="18"/>
  <c r="L1094" i="18"/>
  <c r="L1095" i="18"/>
  <c r="L1096" i="18"/>
  <c r="L1097" i="18"/>
  <c r="L1098" i="18"/>
  <c r="L1099" i="18"/>
  <c r="L1100" i="18"/>
  <c r="L1101" i="18"/>
  <c r="L1102" i="18"/>
  <c r="L1103" i="18"/>
  <c r="L1104" i="18"/>
  <c r="L1105" i="18"/>
  <c r="L1106" i="18"/>
  <c r="L1107" i="18"/>
  <c r="L1108" i="18"/>
  <c r="L1109" i="18"/>
  <c r="L1110" i="18"/>
  <c r="L1111" i="18"/>
  <c r="L1112" i="18"/>
  <c r="L1113" i="18"/>
  <c r="L1114" i="18"/>
  <c r="T1114" i="18" s="1"/>
  <c r="L1115" i="18"/>
  <c r="L1116" i="18"/>
  <c r="L1117" i="18"/>
  <c r="L1118" i="18"/>
  <c r="L1119" i="18"/>
  <c r="L1120" i="18"/>
  <c r="L1121" i="18"/>
  <c r="L1122" i="18"/>
  <c r="L1123" i="18"/>
  <c r="L1124" i="18"/>
  <c r="L1125" i="18"/>
  <c r="L1126" i="18"/>
  <c r="L1127" i="18"/>
  <c r="L1128" i="18"/>
  <c r="L1129" i="18"/>
  <c r="L1130" i="18"/>
  <c r="L1131" i="18"/>
  <c r="L1132" i="18"/>
  <c r="L1133" i="18"/>
  <c r="L1134" i="18"/>
  <c r="L1135" i="18"/>
  <c r="L1136" i="18"/>
  <c r="L1137" i="18"/>
  <c r="L1138" i="18"/>
  <c r="L1139" i="18"/>
  <c r="L1140" i="18"/>
  <c r="T1140" i="18" s="1"/>
  <c r="L1141" i="18"/>
  <c r="L1142" i="18"/>
  <c r="L1143" i="18"/>
  <c r="L1144" i="18"/>
  <c r="L1145" i="18"/>
  <c r="L1146" i="18"/>
  <c r="T1146" i="18" s="1"/>
  <c r="L1147" i="18"/>
  <c r="L1148" i="18"/>
  <c r="L1149" i="18"/>
  <c r="L1150" i="18"/>
  <c r="L1151" i="18"/>
  <c r="L1152" i="18"/>
  <c r="L1153" i="18"/>
  <c r="L1154" i="18"/>
  <c r="L1155" i="18"/>
  <c r="L1156" i="18"/>
  <c r="L1157" i="18"/>
  <c r="L1158" i="18"/>
  <c r="L1159" i="18"/>
  <c r="L1160" i="18"/>
  <c r="L1161" i="18"/>
  <c r="L1162" i="18"/>
  <c r="L1163" i="18"/>
  <c r="L1164" i="18"/>
  <c r="L1165" i="18"/>
  <c r="L1166" i="18"/>
  <c r="L1167" i="18"/>
  <c r="L1168" i="18"/>
  <c r="L1169" i="18"/>
  <c r="L1170" i="18"/>
  <c r="L1171" i="18"/>
  <c r="L1172" i="18"/>
  <c r="L1173" i="18"/>
  <c r="L1174" i="18"/>
  <c r="L1175" i="18"/>
  <c r="L1176" i="18"/>
  <c r="L1177" i="18"/>
  <c r="L1178" i="18"/>
  <c r="L1179" i="18"/>
  <c r="L1180" i="18"/>
  <c r="L1181" i="18"/>
  <c r="L1182" i="18"/>
  <c r="L1183" i="18"/>
  <c r="L1184" i="18"/>
  <c r="L1185" i="18"/>
  <c r="L1186" i="18"/>
  <c r="L1187" i="18"/>
  <c r="L1188" i="18"/>
  <c r="L1189" i="18"/>
  <c r="L1190" i="18"/>
  <c r="L1191" i="18"/>
  <c r="L1192" i="18"/>
  <c r="L1193" i="18"/>
  <c r="L1194" i="18"/>
  <c r="L1195" i="18"/>
  <c r="L1196" i="18"/>
  <c r="L1197" i="18"/>
  <c r="L1198" i="18"/>
  <c r="L1199" i="18"/>
  <c r="L1200" i="18"/>
  <c r="L1201" i="18"/>
  <c r="L1202" i="18"/>
  <c r="L1203" i="18"/>
  <c r="L1204" i="18"/>
  <c r="L1205" i="18"/>
  <c r="L1206" i="18"/>
  <c r="L1207" i="18"/>
  <c r="L1208" i="18"/>
  <c r="L1209" i="18"/>
  <c r="L1210" i="18"/>
  <c r="L1211" i="18"/>
  <c r="L1212" i="18"/>
  <c r="L1213" i="18"/>
  <c r="L1214" i="18"/>
  <c r="L1215" i="18"/>
  <c r="L1216" i="18"/>
  <c r="L1217" i="18"/>
  <c r="L1218" i="18"/>
  <c r="L1219" i="18"/>
  <c r="L1220" i="18"/>
  <c r="L1221" i="18"/>
  <c r="L1222" i="18"/>
  <c r="L1223" i="18"/>
  <c r="L1224" i="18"/>
  <c r="L1225" i="18"/>
  <c r="L1226" i="18"/>
  <c r="L1227" i="18"/>
  <c r="L1228" i="18"/>
  <c r="L1229" i="18"/>
  <c r="L1230" i="18"/>
  <c r="L1231" i="18"/>
  <c r="L1232" i="18"/>
  <c r="L1233" i="18"/>
  <c r="L1234" i="18"/>
  <c r="L1235" i="18"/>
  <c r="L1236" i="18"/>
  <c r="L1237" i="18"/>
  <c r="L1238" i="18"/>
  <c r="L1239" i="18"/>
  <c r="L1240" i="18"/>
  <c r="L1241" i="18"/>
  <c r="L1242" i="18"/>
  <c r="T1242" i="18" s="1"/>
  <c r="L1243" i="18"/>
  <c r="L1244" i="18"/>
  <c r="L1245" i="18"/>
  <c r="L1246" i="18"/>
  <c r="L1247" i="18"/>
  <c r="L1248" i="18"/>
  <c r="L1249" i="18"/>
  <c r="L1250" i="18"/>
  <c r="L1251" i="18"/>
  <c r="L1252" i="18"/>
  <c r="L1253" i="18"/>
  <c r="L1254" i="18"/>
  <c r="L1255" i="18"/>
  <c r="L1256" i="18"/>
  <c r="L1257" i="18"/>
  <c r="L1258" i="18"/>
  <c r="L1259" i="18"/>
  <c r="L1260" i="18"/>
  <c r="L1261" i="18"/>
  <c r="L1262" i="18"/>
  <c r="L1263" i="18"/>
  <c r="L1264" i="18"/>
  <c r="L1265" i="18"/>
  <c r="L1266" i="18"/>
  <c r="L1267" i="18"/>
  <c r="L1268" i="18"/>
  <c r="L1269" i="18"/>
  <c r="L1270" i="18"/>
  <c r="L1271" i="18"/>
  <c r="L1272" i="18"/>
  <c r="L1273" i="18"/>
  <c r="L1274" i="18"/>
  <c r="T1274" i="18" s="1"/>
  <c r="L1275" i="18"/>
  <c r="L1276" i="18"/>
  <c r="L1277" i="18"/>
  <c r="L1278" i="18"/>
  <c r="L1279" i="18"/>
  <c r="L1280" i="18"/>
  <c r="L1281" i="18"/>
  <c r="L1282" i="18"/>
  <c r="L1283" i="18"/>
  <c r="L1284" i="18"/>
  <c r="L1285" i="18"/>
  <c r="L1286" i="18"/>
  <c r="L1287" i="18"/>
  <c r="L1288" i="18"/>
  <c r="L1289" i="18"/>
  <c r="L1290" i="18"/>
  <c r="L1291" i="18"/>
  <c r="L1292" i="18"/>
  <c r="L1293" i="18"/>
  <c r="L1294" i="18"/>
  <c r="L1295" i="18"/>
  <c r="L1296" i="18"/>
  <c r="L1297" i="18"/>
  <c r="L1298" i="18"/>
  <c r="L1299" i="18"/>
  <c r="L1300" i="18"/>
  <c r="L1301" i="18"/>
  <c r="L1302" i="18"/>
  <c r="L1303" i="18"/>
  <c r="L1304" i="18"/>
  <c r="L1305" i="18"/>
  <c r="L1306" i="18"/>
  <c r="L1307" i="18"/>
  <c r="L1308" i="18"/>
  <c r="L1309" i="18"/>
  <c r="L1310" i="18"/>
  <c r="L1311" i="18"/>
  <c r="L1312" i="18"/>
  <c r="L1313" i="18"/>
  <c r="L1314" i="18"/>
  <c r="L1315" i="18"/>
  <c r="L1316" i="18"/>
  <c r="L1317" i="18"/>
  <c r="L1318" i="18"/>
  <c r="L1319" i="18"/>
  <c r="L1320" i="18"/>
  <c r="L1321" i="18"/>
  <c r="L1322" i="18"/>
  <c r="L1323" i="18"/>
  <c r="L1324" i="18"/>
  <c r="L1325" i="18"/>
  <c r="L1326" i="18"/>
  <c r="L1327" i="18"/>
  <c r="L1328" i="18"/>
  <c r="L1329" i="18"/>
  <c r="L1330" i="18"/>
  <c r="L1331" i="18"/>
  <c r="L1332" i="18"/>
  <c r="L1333" i="18"/>
  <c r="L1334" i="18"/>
  <c r="L1335" i="18"/>
  <c r="L1336" i="18"/>
  <c r="L1337" i="18"/>
  <c r="L1338" i="18"/>
  <c r="L1339" i="18"/>
  <c r="L1340" i="18"/>
  <c r="L1341" i="18"/>
  <c r="L1342" i="18"/>
  <c r="L1343" i="18"/>
  <c r="L1344" i="18"/>
  <c r="L1345" i="18"/>
  <c r="L1346" i="18"/>
  <c r="L1347" i="18"/>
  <c r="L1348" i="18"/>
  <c r="L1349" i="18"/>
  <c r="L1350" i="18"/>
  <c r="L1351" i="18"/>
  <c r="L1352" i="18"/>
  <c r="L1353" i="18"/>
  <c r="L1354" i="18"/>
  <c r="L1355" i="18"/>
  <c r="L1356" i="18"/>
  <c r="L1357" i="18"/>
  <c r="L1358" i="18"/>
  <c r="L1359" i="18"/>
  <c r="L1360" i="18"/>
  <c r="L1361" i="18"/>
  <c r="L1362" i="18"/>
  <c r="L1363" i="18"/>
  <c r="L1364" i="18"/>
  <c r="T1364" i="18" s="1"/>
  <c r="L1365" i="18"/>
  <c r="L1366" i="18"/>
  <c r="L1367" i="18"/>
  <c r="L1368" i="18"/>
  <c r="L1369" i="18"/>
  <c r="L1370" i="18"/>
  <c r="T1370" i="18" s="1"/>
  <c r="L1371" i="18"/>
  <c r="L1372" i="18"/>
  <c r="L1373" i="18"/>
  <c r="L1374" i="18"/>
  <c r="L1375" i="18"/>
  <c r="L1376" i="18"/>
  <c r="L1377" i="18"/>
  <c r="L1378" i="18"/>
  <c r="L1379" i="18"/>
  <c r="L1380" i="18"/>
  <c r="L1381" i="18"/>
  <c r="L1382" i="18"/>
  <c r="L1383" i="18"/>
  <c r="L1384" i="18"/>
  <c r="L1385" i="18"/>
  <c r="L1386" i="18"/>
  <c r="L1387" i="18"/>
  <c r="L1388" i="18"/>
  <c r="L1389" i="18"/>
  <c r="L1390" i="18"/>
  <c r="L1391" i="18"/>
  <c r="L1392" i="18"/>
  <c r="L1393" i="18"/>
  <c r="L1394" i="18"/>
  <c r="L1395" i="18"/>
  <c r="L1396" i="18"/>
  <c r="T1396" i="18" s="1"/>
  <c r="L1397" i="18"/>
  <c r="L1398" i="18"/>
  <c r="L1399" i="18"/>
  <c r="L1400" i="18"/>
  <c r="L1401" i="18"/>
  <c r="L1402" i="18"/>
  <c r="T1402" i="18" s="1"/>
  <c r="L1403" i="18"/>
  <c r="L1404" i="18"/>
  <c r="L1405" i="18"/>
  <c r="L1406" i="18"/>
  <c r="L1407" i="18"/>
  <c r="L1408" i="18"/>
  <c r="L1409" i="18"/>
  <c r="L1410" i="18"/>
  <c r="L1411" i="18"/>
  <c r="L1412" i="18"/>
  <c r="L1413" i="18"/>
  <c r="L1414" i="18"/>
  <c r="L1415" i="18"/>
  <c r="L1416" i="18"/>
  <c r="L1417" i="18"/>
  <c r="L1418" i="18"/>
  <c r="L1419" i="18"/>
  <c r="L1420" i="18"/>
  <c r="L1421" i="18"/>
  <c r="L1422" i="18"/>
  <c r="L1423" i="18"/>
  <c r="L1424" i="18"/>
  <c r="L1425" i="18"/>
  <c r="L1426" i="18"/>
  <c r="L1427" i="18"/>
  <c r="L1428" i="18"/>
  <c r="L1429" i="18"/>
  <c r="L1430" i="18"/>
  <c r="L1431" i="18"/>
  <c r="L1432" i="18"/>
  <c r="L1433" i="18"/>
  <c r="L1434" i="18"/>
  <c r="L1435" i="18"/>
  <c r="L1436" i="18"/>
  <c r="L1437" i="18"/>
  <c r="L1438" i="18"/>
  <c r="L1439" i="18"/>
  <c r="L1440" i="18"/>
  <c r="L1441" i="18"/>
  <c r="L1442" i="18"/>
  <c r="L1443" i="18"/>
  <c r="L1444" i="18"/>
  <c r="L1445" i="18"/>
  <c r="L1446" i="18"/>
  <c r="L1447" i="18"/>
  <c r="L1448" i="18"/>
  <c r="L1449" i="18"/>
  <c r="L1450" i="18"/>
  <c r="L1451" i="18"/>
  <c r="L1452" i="18"/>
  <c r="L1453" i="18"/>
  <c r="L1454" i="18"/>
  <c r="L1455" i="18"/>
  <c r="L1456" i="18"/>
  <c r="L1457" i="18"/>
  <c r="L1458" i="18"/>
  <c r="L1459" i="18"/>
  <c r="L1460" i="18"/>
  <c r="L1461" i="18"/>
  <c r="L1462" i="18"/>
  <c r="L1463" i="18"/>
  <c r="L1464" i="18"/>
  <c r="L1465" i="18"/>
  <c r="L1466" i="18"/>
  <c r="L1467" i="18"/>
  <c r="L1468" i="18"/>
  <c r="L1469" i="18"/>
  <c r="L1470" i="18"/>
  <c r="L1471" i="18"/>
  <c r="L1472" i="18"/>
  <c r="L1473" i="18"/>
  <c r="L1474" i="18"/>
  <c r="L1475" i="18"/>
  <c r="L1476" i="18"/>
  <c r="L1477" i="18"/>
  <c r="L1478" i="18"/>
  <c r="L1479" i="18"/>
  <c r="L1480" i="18"/>
  <c r="L1481" i="18"/>
  <c r="L1482" i="18"/>
  <c r="L1483" i="18"/>
  <c r="L1484" i="18"/>
  <c r="L1485" i="18"/>
  <c r="L1486" i="18"/>
  <c r="L1487" i="18"/>
  <c r="L1488" i="18"/>
  <c r="L1489" i="18"/>
  <c r="L1490" i="18"/>
  <c r="L1491" i="18"/>
  <c r="L1492" i="18"/>
  <c r="T1492" i="18" s="1"/>
  <c r="L1493" i="18"/>
  <c r="L1494" i="18"/>
  <c r="L1495" i="18"/>
  <c r="L1496" i="18"/>
  <c r="L1497" i="18"/>
  <c r="L1498" i="18"/>
  <c r="T1498" i="18" s="1"/>
  <c r="L1499" i="18"/>
  <c r="L1500" i="18"/>
  <c r="L1501" i="18"/>
  <c r="L1502" i="18"/>
  <c r="L1503" i="18"/>
  <c r="L1504" i="18"/>
  <c r="L1505" i="18"/>
  <c r="L1506" i="18"/>
  <c r="L1507" i="18"/>
  <c r="L1508" i="18"/>
  <c r="L1509" i="18"/>
  <c r="L1510" i="18"/>
  <c r="L1511" i="18"/>
  <c r="L1512" i="18"/>
  <c r="L1513" i="18"/>
  <c r="L1514" i="18"/>
  <c r="L1515" i="18"/>
  <c r="L1516" i="18"/>
  <c r="L1517" i="18"/>
  <c r="L1518" i="18"/>
  <c r="L1519" i="18"/>
  <c r="L1520" i="18"/>
  <c r="L1521" i="18"/>
  <c r="L1522" i="18"/>
  <c r="L1523" i="18"/>
  <c r="L1524" i="18"/>
  <c r="L1525" i="18"/>
  <c r="L1526" i="18"/>
  <c r="L1527" i="18"/>
  <c r="L1528" i="18"/>
  <c r="L1529" i="18"/>
  <c r="L1530" i="18"/>
  <c r="T1530" i="18" s="1"/>
  <c r="L1531" i="18"/>
  <c r="L1532" i="18"/>
  <c r="L1533" i="18"/>
  <c r="L1534" i="18"/>
  <c r="L1535" i="18"/>
  <c r="L1536" i="18"/>
  <c r="L1537" i="18"/>
  <c r="L1538" i="18"/>
  <c r="L1539" i="18"/>
  <c r="L1540" i="18"/>
  <c r="L1541" i="18"/>
  <c r="L1542" i="18"/>
  <c r="L1543" i="18"/>
  <c r="L1544" i="18"/>
  <c r="L1545" i="18"/>
  <c r="L1546" i="18"/>
  <c r="L1547" i="18"/>
  <c r="L1548" i="18"/>
  <c r="L1549" i="18"/>
  <c r="L1550" i="18"/>
  <c r="L1551" i="18"/>
  <c r="L1552" i="18"/>
  <c r="L1553" i="18"/>
  <c r="L1554" i="18"/>
  <c r="L1555" i="18"/>
  <c r="L1556" i="18"/>
  <c r="L1557" i="18"/>
  <c r="L1558" i="18"/>
  <c r="L1559" i="18"/>
  <c r="L1560" i="18"/>
  <c r="L1561" i="18"/>
  <c r="L1562" i="18"/>
  <c r="L1563" i="18"/>
  <c r="L1564" i="18"/>
  <c r="L1565" i="18"/>
  <c r="L1566" i="18"/>
  <c r="L1567" i="18"/>
  <c r="L1568" i="18"/>
  <c r="L1569" i="18"/>
  <c r="L1570" i="18"/>
  <c r="L1571" i="18"/>
  <c r="L1572" i="18"/>
  <c r="L1573" i="18"/>
  <c r="L1574" i="18"/>
  <c r="L1575" i="18"/>
  <c r="L1576" i="18"/>
  <c r="L1577" i="18"/>
  <c r="L1578" i="18"/>
  <c r="L1579" i="18"/>
  <c r="L1580" i="18"/>
  <c r="L1581" i="18"/>
  <c r="L1582" i="18"/>
  <c r="L1583" i="18"/>
  <c r="L1584" i="18"/>
  <c r="L1585" i="18"/>
  <c r="L1586" i="18"/>
  <c r="L1587" i="18"/>
  <c r="L1588" i="18"/>
  <c r="L1589" i="18"/>
  <c r="L1590" i="18"/>
  <c r="L1591" i="18"/>
  <c r="L1592" i="18"/>
  <c r="L1593" i="18"/>
  <c r="L1594" i="18"/>
  <c r="L1595" i="18"/>
  <c r="L1596" i="18"/>
  <c r="L1597" i="18"/>
  <c r="L1598" i="18"/>
  <c r="L1599" i="18"/>
  <c r="L1600" i="18"/>
  <c r="L1601" i="18"/>
  <c r="L1602" i="18"/>
  <c r="L1603" i="18"/>
  <c r="L1604" i="18"/>
  <c r="L1605" i="18"/>
  <c r="L1606" i="18"/>
  <c r="L1607" i="18"/>
  <c r="L1608" i="18"/>
  <c r="L1609" i="18"/>
  <c r="L1610" i="18"/>
  <c r="L1611" i="18"/>
  <c r="L1612" i="18"/>
  <c r="L1613" i="18"/>
  <c r="L1614" i="18"/>
  <c r="L1615" i="18"/>
  <c r="L1616" i="18"/>
  <c r="L1617" i="18"/>
  <c r="L1618" i="18"/>
  <c r="L1619" i="18"/>
  <c r="L1620" i="18"/>
  <c r="T1620" i="18" s="1"/>
  <c r="L1621" i="18"/>
  <c r="L1622" i="18"/>
  <c r="L1623" i="18"/>
  <c r="L1624" i="18"/>
  <c r="L1625" i="18"/>
  <c r="L1626" i="18"/>
  <c r="T1626" i="18" s="1"/>
  <c r="L1627" i="18"/>
  <c r="L1628" i="18"/>
  <c r="L1629" i="18"/>
  <c r="L1630" i="18"/>
  <c r="L1631" i="18"/>
  <c r="L1632" i="18"/>
  <c r="L1633" i="18"/>
  <c r="L1634" i="18"/>
  <c r="L1635" i="18"/>
  <c r="L1636" i="18"/>
  <c r="L1637" i="18"/>
  <c r="L1638" i="18"/>
  <c r="L1639" i="18"/>
  <c r="L1640" i="18"/>
  <c r="L1641" i="18"/>
  <c r="L1642" i="18"/>
  <c r="L1643" i="18"/>
  <c r="L1644" i="18"/>
  <c r="L1645" i="18"/>
  <c r="L1646" i="18"/>
  <c r="L1647" i="18"/>
  <c r="L1648" i="18"/>
  <c r="L1649" i="18"/>
  <c r="L1650" i="18"/>
  <c r="L1651" i="18"/>
  <c r="L1652" i="18"/>
  <c r="T1652" i="18" s="1"/>
  <c r="L1653" i="18"/>
  <c r="L1654" i="18"/>
  <c r="L1655" i="18"/>
  <c r="L1656" i="18"/>
  <c r="L1657" i="18"/>
  <c r="L1658" i="18"/>
  <c r="T1658" i="18" s="1"/>
  <c r="L1659" i="18"/>
  <c r="L1660" i="18"/>
  <c r="L1661" i="18"/>
  <c r="L1662" i="18"/>
  <c r="L1663" i="18"/>
  <c r="L1664" i="18"/>
  <c r="L1665" i="18"/>
  <c r="L1666" i="18"/>
  <c r="L1667" i="18"/>
  <c r="L1668" i="18"/>
  <c r="L1669" i="18"/>
  <c r="L1670" i="18"/>
  <c r="L1671" i="18"/>
  <c r="L1672" i="18"/>
  <c r="L1673" i="18"/>
  <c r="L1674" i="18"/>
  <c r="L1675" i="18"/>
  <c r="L1676" i="18"/>
  <c r="L1677" i="18"/>
  <c r="L1678" i="18"/>
  <c r="L1679" i="18"/>
  <c r="L1680" i="18"/>
  <c r="L1681" i="18"/>
  <c r="L1682" i="18"/>
  <c r="L1683" i="18"/>
  <c r="L1684" i="18"/>
  <c r="L1685" i="18"/>
  <c r="L1686" i="18"/>
  <c r="L1687" i="18"/>
  <c r="L1688" i="18"/>
  <c r="L1689" i="18"/>
  <c r="L1690" i="18"/>
  <c r="L1691" i="18"/>
  <c r="L1692" i="18"/>
  <c r="L1693" i="18"/>
  <c r="L1694" i="18"/>
  <c r="L1695" i="18"/>
  <c r="L1696" i="18"/>
  <c r="L1697" i="18"/>
  <c r="L1698" i="18"/>
  <c r="L1699" i="18"/>
  <c r="L1700" i="18"/>
  <c r="L1701" i="18"/>
  <c r="L1707" i="18"/>
  <c r="L1702" i="18"/>
  <c r="L1703" i="18"/>
  <c r="L1704" i="18"/>
  <c r="L1705" i="18"/>
  <c r="L1706" i="18"/>
  <c r="L1708" i="18"/>
  <c r="L1710" i="18"/>
  <c r="L1711" i="18"/>
  <c r="L1712" i="18"/>
  <c r="L1713" i="18"/>
  <c r="L1714" i="18"/>
  <c r="L1715" i="18"/>
  <c r="L1716" i="18"/>
  <c r="L1717" i="18"/>
  <c r="L1718" i="18"/>
  <c r="L1719" i="18"/>
  <c r="L1720" i="18"/>
  <c r="L1721" i="18"/>
  <c r="L1722" i="18"/>
  <c r="L1723" i="18"/>
  <c r="L1724" i="18"/>
  <c r="L1725" i="18"/>
  <c r="L1726" i="18"/>
  <c r="L1727" i="18"/>
  <c r="L1728" i="18"/>
  <c r="L1729" i="18"/>
  <c r="L1730" i="18"/>
  <c r="L1731" i="18"/>
  <c r="L1732" i="18"/>
  <c r="L1733" i="18"/>
  <c r="L1734" i="18"/>
  <c r="L1735" i="18"/>
  <c r="L1736" i="18"/>
  <c r="L1737" i="18"/>
  <c r="L1738" i="18"/>
  <c r="L1739" i="18"/>
  <c r="L1740" i="18"/>
  <c r="L1741" i="18"/>
  <c r="L1742" i="18"/>
  <c r="L1743" i="18"/>
  <c r="L1744" i="18"/>
  <c r="L1745" i="18"/>
  <c r="L1746" i="18"/>
  <c r="L1747" i="18"/>
  <c r="L1748" i="18"/>
  <c r="L1749" i="18"/>
  <c r="L1750" i="18"/>
  <c r="L1751" i="18"/>
  <c r="L1752" i="18"/>
  <c r="L1753" i="18"/>
  <c r="L1754" i="18"/>
  <c r="T1754" i="18" s="1"/>
  <c r="L1755" i="18"/>
  <c r="L1756" i="18"/>
  <c r="L1757" i="18"/>
  <c r="L1758" i="18"/>
  <c r="L1759" i="18"/>
  <c r="L1760" i="18"/>
  <c r="L1761" i="18"/>
  <c r="L1762" i="18"/>
  <c r="L1763" i="18"/>
  <c r="L1764" i="18"/>
  <c r="L1765" i="18"/>
  <c r="L1766" i="18"/>
  <c r="L1767" i="18"/>
  <c r="L1768" i="18"/>
  <c r="L1769" i="18"/>
  <c r="L1770" i="18"/>
  <c r="L1771" i="18"/>
  <c r="L1772" i="18"/>
  <c r="L1773" i="18"/>
  <c r="L1774" i="18"/>
  <c r="L1775" i="18"/>
  <c r="L1776" i="18"/>
  <c r="L1777" i="18"/>
  <c r="L1778" i="18"/>
  <c r="L1779" i="18"/>
  <c r="L1780" i="18"/>
  <c r="T1780" i="18" s="1"/>
  <c r="L1781" i="18"/>
  <c r="L1782" i="18"/>
  <c r="L1783" i="18"/>
  <c r="L1784" i="18"/>
  <c r="L1785" i="18"/>
  <c r="L1786" i="18"/>
  <c r="T1786" i="18" s="1"/>
  <c r="L1787" i="18"/>
  <c r="L1788" i="18"/>
  <c r="L1789" i="18"/>
  <c r="L1790" i="18"/>
  <c r="L1791" i="18"/>
  <c r="L1792" i="18"/>
  <c r="L1793" i="18"/>
  <c r="L1794" i="18"/>
  <c r="L1795" i="18"/>
  <c r="L1796" i="18"/>
  <c r="L1797" i="18"/>
  <c r="L1798" i="18"/>
  <c r="L1799" i="18"/>
  <c r="L1800" i="18"/>
  <c r="L1801" i="18"/>
  <c r="L1802" i="18"/>
  <c r="L1803" i="18"/>
  <c r="L1804" i="18"/>
  <c r="L1805" i="18"/>
  <c r="L1806" i="18"/>
  <c r="L1807" i="18"/>
  <c r="L1808" i="18"/>
  <c r="L1809" i="18"/>
  <c r="L1810" i="18"/>
  <c r="L1811" i="18"/>
  <c r="L1812" i="18"/>
  <c r="L1813" i="18"/>
  <c r="L1814" i="18"/>
  <c r="T1814" i="18" s="1"/>
  <c r="L1815" i="18"/>
  <c r="L1816" i="18"/>
  <c r="L1817" i="18"/>
  <c r="L1818" i="18"/>
  <c r="T1818" i="18" s="1"/>
  <c r="L1819" i="18"/>
  <c r="L1820" i="18"/>
  <c r="L1821" i="18"/>
  <c r="L1822" i="18"/>
  <c r="T1822" i="18" s="1"/>
  <c r="L1823" i="18"/>
  <c r="L1824" i="18"/>
  <c r="L1825" i="18"/>
  <c r="L1826" i="18"/>
  <c r="T1826" i="18" s="1"/>
  <c r="L1827" i="18"/>
  <c r="L1828" i="18"/>
  <c r="L1829" i="18"/>
  <c r="L1830" i="18"/>
  <c r="T1830" i="18" s="1"/>
  <c r="L1831" i="18"/>
  <c r="L1832" i="18"/>
  <c r="L1833" i="18"/>
  <c r="L1834" i="18"/>
  <c r="T1834" i="18" s="1"/>
  <c r="L1835" i="18"/>
  <c r="L1836" i="18"/>
  <c r="L1837" i="18"/>
  <c r="L1838" i="18"/>
  <c r="T1838" i="18" s="1"/>
  <c r="L1839" i="18"/>
  <c r="L1840" i="18"/>
  <c r="L1841" i="18"/>
  <c r="L1842" i="18"/>
  <c r="T1842" i="18" s="1"/>
  <c r="L1843" i="18"/>
  <c r="L1844" i="18"/>
  <c r="L1845" i="18"/>
  <c r="L1846" i="18"/>
  <c r="T1846" i="18" s="1"/>
  <c r="L1847" i="18"/>
  <c r="L1848" i="18"/>
  <c r="L1849" i="18"/>
  <c r="L1850" i="18"/>
  <c r="T1850" i="18" s="1"/>
  <c r="L1851" i="18"/>
  <c r="L1852" i="18"/>
  <c r="L1853" i="18"/>
  <c r="L1854" i="18"/>
  <c r="L1855" i="18"/>
  <c r="L1856" i="18"/>
  <c r="L1857" i="18"/>
  <c r="L1858" i="18"/>
  <c r="T1858" i="18" s="1"/>
  <c r="L1859" i="18"/>
  <c r="L1860" i="18"/>
  <c r="L1861" i="18"/>
  <c r="L1862" i="18"/>
  <c r="T1862" i="18" s="1"/>
  <c r="L1863" i="18"/>
  <c r="L1864" i="18"/>
  <c r="L1865" i="18"/>
  <c r="L1866" i="18"/>
  <c r="T1866" i="18" s="1"/>
  <c r="L1867" i="18"/>
  <c r="L1868" i="18"/>
  <c r="L1869" i="18"/>
  <c r="L1870" i="18"/>
  <c r="T1870" i="18" s="1"/>
  <c r="L1871" i="18"/>
  <c r="L1872" i="18"/>
  <c r="L1873" i="18"/>
  <c r="L1874" i="18"/>
  <c r="T1874" i="18" s="1"/>
  <c r="L1875" i="18"/>
  <c r="L1876" i="18"/>
  <c r="L1877" i="18"/>
  <c r="L1878" i="18"/>
  <c r="T1878" i="18" s="1"/>
  <c r="L1879" i="18"/>
  <c r="L1880" i="18"/>
  <c r="L1881" i="18"/>
  <c r="L1882" i="18"/>
  <c r="T1882" i="18" s="1"/>
  <c r="L1883" i="18"/>
  <c r="L1884" i="18"/>
  <c r="L1885" i="18"/>
  <c r="L1886" i="18"/>
  <c r="T1886" i="18" s="1"/>
  <c r="L1887" i="18"/>
  <c r="L1888" i="18"/>
  <c r="L1889" i="18"/>
  <c r="L1890" i="18"/>
  <c r="T1890" i="18" s="1"/>
  <c r="L1891" i="18"/>
  <c r="L1892" i="18"/>
  <c r="L1893" i="18"/>
  <c r="L1894" i="18"/>
  <c r="T1894" i="18" s="1"/>
  <c r="L1895" i="18"/>
  <c r="L1896" i="18"/>
  <c r="L1897" i="18"/>
  <c r="L1898" i="18"/>
  <c r="T1898" i="18" s="1"/>
  <c r="L1899" i="18"/>
  <c r="L1900" i="18"/>
  <c r="L1901" i="18"/>
  <c r="L1902" i="18"/>
  <c r="T1902" i="18" s="1"/>
  <c r="L1903" i="18"/>
  <c r="L1904" i="18"/>
  <c r="L1905" i="18"/>
  <c r="L1906" i="18"/>
  <c r="T1906" i="18" s="1"/>
  <c r="L1907" i="18"/>
  <c r="L1908" i="18"/>
  <c r="L1909" i="18"/>
  <c r="L1910" i="18"/>
  <c r="T1910" i="18" s="1"/>
  <c r="L1911" i="18"/>
  <c r="L1912" i="18"/>
  <c r="L1913" i="18"/>
  <c r="L1914" i="18"/>
  <c r="T1914" i="18" s="1"/>
  <c r="L1915" i="18"/>
  <c r="L1916" i="18"/>
  <c r="L1917" i="18"/>
  <c r="L1918" i="18"/>
  <c r="T1918" i="18" s="1"/>
  <c r="L1919" i="18"/>
  <c r="L1920" i="18"/>
  <c r="L1921" i="18"/>
  <c r="L1922" i="18"/>
  <c r="T1922" i="18" s="1"/>
  <c r="L1923" i="18"/>
  <c r="L1924" i="18"/>
  <c r="L1925" i="18"/>
  <c r="L1926" i="18"/>
  <c r="T1926" i="18" s="1"/>
  <c r="L1927" i="18"/>
  <c r="L1928" i="18"/>
  <c r="L1929" i="18"/>
  <c r="L1930" i="18"/>
  <c r="T1930" i="18" s="1"/>
  <c r="L1931" i="18"/>
  <c r="L1932" i="18"/>
  <c r="L1933" i="18"/>
  <c r="L1934" i="18"/>
  <c r="T1934" i="18" s="1"/>
  <c r="L1935" i="18"/>
  <c r="L1936" i="18"/>
  <c r="L1937" i="18"/>
  <c r="L1938" i="18"/>
  <c r="T1938" i="18" s="1"/>
  <c r="L1939" i="18"/>
  <c r="L1940" i="18"/>
  <c r="L1941" i="18"/>
  <c r="L1942" i="18"/>
  <c r="T1942" i="18" s="1"/>
  <c r="L1943" i="18"/>
  <c r="L1944" i="18"/>
  <c r="L1945" i="18"/>
  <c r="L1946" i="18"/>
  <c r="T1946" i="18" s="1"/>
  <c r="L1947" i="18"/>
  <c r="L1948" i="18"/>
  <c r="L1949" i="18"/>
  <c r="L1950" i="18"/>
  <c r="T1950" i="18" s="1"/>
  <c r="L1951" i="18"/>
  <c r="L1952" i="18"/>
  <c r="L1953" i="18"/>
  <c r="L1954" i="18"/>
  <c r="T1954" i="18" s="1"/>
  <c r="L1955" i="18"/>
  <c r="L1956" i="18"/>
  <c r="L1957" i="18"/>
  <c r="L1958" i="18"/>
  <c r="T1958" i="18" s="1"/>
  <c r="L1959" i="18"/>
  <c r="L1960" i="18"/>
  <c r="L1961" i="18"/>
  <c r="L1962" i="18"/>
  <c r="T1962" i="18" s="1"/>
  <c r="L1963" i="18"/>
  <c r="L1964" i="18"/>
  <c r="L1965" i="18"/>
  <c r="L1966" i="18"/>
  <c r="L1967" i="18"/>
  <c r="L1968" i="18"/>
  <c r="L1969" i="18"/>
  <c r="T1969" i="18" s="1"/>
  <c r="L1970" i="18"/>
  <c r="T1970" i="18" s="1"/>
  <c r="L1971" i="18"/>
  <c r="L1972" i="18"/>
  <c r="L1973" i="18"/>
  <c r="L1974" i="18"/>
  <c r="L1975" i="18"/>
  <c r="L1976" i="18"/>
  <c r="L1977" i="18"/>
  <c r="T1977" i="18" s="1"/>
  <c r="L1978" i="18"/>
  <c r="T1978" i="18" s="1"/>
  <c r="L1979" i="18"/>
  <c r="L1980" i="18"/>
  <c r="L1981" i="18"/>
  <c r="L1982" i="18"/>
  <c r="L1983" i="18"/>
  <c r="L1984" i="18"/>
  <c r="L1985" i="18"/>
  <c r="T1985" i="18" s="1"/>
  <c r="L1986" i="18"/>
  <c r="T1986" i="18" s="1"/>
  <c r="L1987" i="18"/>
  <c r="L1988" i="18"/>
  <c r="L1989" i="18"/>
  <c r="L1990" i="18"/>
  <c r="L1991" i="18"/>
  <c r="L1992" i="18"/>
  <c r="L2" i="18"/>
  <c r="A2" i="26"/>
  <c r="A89" i="28"/>
  <c r="A88" i="28"/>
  <c r="A87" i="28"/>
  <c r="A86" i="28"/>
  <c r="A85" i="28"/>
  <c r="A84" i="28"/>
  <c r="A83" i="28"/>
  <c r="A82" i="28"/>
  <c r="A81" i="28"/>
  <c r="A80" i="28"/>
  <c r="A79" i="28"/>
  <c r="A78" i="28"/>
  <c r="A77" i="28"/>
  <c r="A76" i="28"/>
  <c r="A75" i="28"/>
  <c r="A74" i="28"/>
  <c r="A73" i="28"/>
  <c r="A72" i="28"/>
  <c r="A71" i="28"/>
  <c r="A70" i="28"/>
  <c r="A69" i="28"/>
  <c r="A68" i="28"/>
  <c r="A67" i="28"/>
  <c r="A66" i="28"/>
  <c r="A65" i="28"/>
  <c r="A64" i="28"/>
  <c r="A63" i="28"/>
  <c r="A62" i="28"/>
  <c r="A61" i="28"/>
  <c r="A60" i="28"/>
  <c r="A59" i="28"/>
  <c r="A58" i="28"/>
  <c r="A57" i="28"/>
  <c r="A56" i="28"/>
  <c r="A55" i="28"/>
  <c r="A54" i="28"/>
  <c r="A53" i="28"/>
  <c r="A52" i="28"/>
  <c r="A51" i="28"/>
  <c r="A50" i="28"/>
  <c r="A49" i="28"/>
  <c r="A48" i="28"/>
  <c r="A47" i="28"/>
  <c r="A46" i="28"/>
  <c r="A45" i="28"/>
  <c r="A44" i="28"/>
  <c r="A43" i="28"/>
  <c r="A42" i="28"/>
  <c r="A41" i="28"/>
  <c r="A40" i="28"/>
  <c r="A39" i="28"/>
  <c r="A38" i="28"/>
  <c r="A37" i="28"/>
  <c r="A36" i="28"/>
  <c r="A35" i="28"/>
  <c r="A34" i="28"/>
  <c r="A33" i="28"/>
  <c r="A32" i="28"/>
  <c r="A31" i="28"/>
  <c r="A30" i="28"/>
  <c r="A29" i="28"/>
  <c r="A28" i="28"/>
  <c r="A27" i="28"/>
  <c r="A26" i="28"/>
  <c r="A25" i="28"/>
  <c r="A24" i="28"/>
  <c r="A23" i="28"/>
  <c r="A22" i="28"/>
  <c r="A21" i="28"/>
  <c r="A20" i="28"/>
  <c r="A19" i="28"/>
  <c r="A18" i="28"/>
  <c r="A17" i="28"/>
  <c r="A16" i="28"/>
  <c r="A15" i="28"/>
  <c r="A14" i="28"/>
  <c r="A13" i="28"/>
  <c r="A12" i="28"/>
  <c r="A11" i="28"/>
  <c r="A10" i="28"/>
  <c r="A9" i="28"/>
  <c r="A8" i="28"/>
  <c r="A7" i="28"/>
  <c r="A6" i="28"/>
  <c r="A5" i="28"/>
  <c r="A4" i="28"/>
  <c r="A3" i="28"/>
  <c r="A2" i="28"/>
  <c r="A3354" i="27"/>
  <c r="A3353" i="27"/>
  <c r="A3352" i="27"/>
  <c r="A3351" i="27"/>
  <c r="A3350" i="27"/>
  <c r="A3349" i="27"/>
  <c r="A3348" i="27"/>
  <c r="A3347" i="27"/>
  <c r="A3346" i="27"/>
  <c r="A3345" i="27"/>
  <c r="A3344" i="27"/>
  <c r="A3343" i="27"/>
  <c r="A3342" i="27"/>
  <c r="A3341" i="27"/>
  <c r="A3340" i="27"/>
  <c r="A3339" i="27"/>
  <c r="A3338" i="27"/>
  <c r="A3337" i="27"/>
  <c r="A3336" i="27"/>
  <c r="A3335" i="27"/>
  <c r="A3334" i="27"/>
  <c r="A3333" i="27"/>
  <c r="A3332" i="27"/>
  <c r="A3331" i="27"/>
  <c r="A3330" i="27"/>
  <c r="A3329" i="27"/>
  <c r="A3328" i="27"/>
  <c r="A3327" i="27"/>
  <c r="A3326" i="27"/>
  <c r="A3325" i="27"/>
  <c r="A3324" i="27"/>
  <c r="A3323" i="27"/>
  <c r="A3322" i="27"/>
  <c r="A3321" i="27"/>
  <c r="A3320" i="27"/>
  <c r="A3319" i="27"/>
  <c r="A3318" i="27"/>
  <c r="A3317" i="27"/>
  <c r="A3316" i="27"/>
  <c r="A3315" i="27"/>
  <c r="A3314" i="27"/>
  <c r="A3313" i="27"/>
  <c r="A3312" i="27"/>
  <c r="A3311" i="27"/>
  <c r="A3310" i="27"/>
  <c r="A3309" i="27"/>
  <c r="A3308" i="27"/>
  <c r="A3307" i="27"/>
  <c r="A3306" i="27"/>
  <c r="A3305" i="27"/>
  <c r="A3304" i="27"/>
  <c r="A3303" i="27"/>
  <c r="A3302" i="27"/>
  <c r="A3301" i="27"/>
  <c r="A3300" i="27"/>
  <c r="A3299" i="27"/>
  <c r="A3298" i="27"/>
  <c r="A3297" i="27"/>
  <c r="A3296" i="27"/>
  <c r="A3295" i="27"/>
  <c r="A3294" i="27"/>
  <c r="A3293" i="27"/>
  <c r="A3292" i="27"/>
  <c r="A3291" i="27"/>
  <c r="A3290" i="27"/>
  <c r="A3289" i="27"/>
  <c r="A3288" i="27"/>
  <c r="A3287" i="27"/>
  <c r="A3286" i="27"/>
  <c r="A3285" i="27"/>
  <c r="A3284" i="27"/>
  <c r="A3283" i="27"/>
  <c r="A3282" i="27"/>
  <c r="A3281" i="27"/>
  <c r="A3280" i="27"/>
  <c r="A3279" i="27"/>
  <c r="A3278" i="27"/>
  <c r="A3277" i="27"/>
  <c r="A3276" i="27"/>
  <c r="A3275" i="27"/>
  <c r="A3274" i="27"/>
  <c r="A3273" i="27"/>
  <c r="A3272" i="27"/>
  <c r="A3271" i="27"/>
  <c r="A3270" i="27"/>
  <c r="A3269" i="27"/>
  <c r="A3268" i="27"/>
  <c r="A3267" i="27"/>
  <c r="A3266" i="27"/>
  <c r="A3265" i="27"/>
  <c r="A3264" i="27"/>
  <c r="A3263" i="27"/>
  <c r="A3262" i="27"/>
  <c r="A3261" i="27"/>
  <c r="A3260" i="27"/>
  <c r="A3259" i="27"/>
  <c r="A3258" i="27"/>
  <c r="A3257" i="27"/>
  <c r="A3256" i="27"/>
  <c r="A3255" i="27"/>
  <c r="A3254" i="27"/>
  <c r="A3253" i="27"/>
  <c r="A3252" i="27"/>
  <c r="A3251" i="27"/>
  <c r="A3250" i="27"/>
  <c r="A3249" i="27"/>
  <c r="A3248" i="27"/>
  <c r="A3247" i="27"/>
  <c r="A3246" i="27"/>
  <c r="A3245" i="27"/>
  <c r="A3244" i="27"/>
  <c r="A3243" i="27"/>
  <c r="A3242" i="27"/>
  <c r="A3241" i="27"/>
  <c r="A3240" i="27"/>
  <c r="A3239" i="27"/>
  <c r="A3238" i="27"/>
  <c r="A3237" i="27"/>
  <c r="A3236" i="27"/>
  <c r="A3235" i="27"/>
  <c r="A3234" i="27"/>
  <c r="A3233" i="27"/>
  <c r="A3232" i="27"/>
  <c r="A3231" i="27"/>
  <c r="A3230" i="27"/>
  <c r="A3229" i="27"/>
  <c r="A3228" i="27"/>
  <c r="A3227" i="27"/>
  <c r="A3226" i="27"/>
  <c r="A3225" i="27"/>
  <c r="A3224" i="27"/>
  <c r="A3223" i="27"/>
  <c r="A3222" i="27"/>
  <c r="A3221" i="27"/>
  <c r="A3220" i="27"/>
  <c r="A3219" i="27"/>
  <c r="A3218" i="27"/>
  <c r="A3217" i="27"/>
  <c r="A3216" i="27"/>
  <c r="A3215" i="27"/>
  <c r="A3214" i="27"/>
  <c r="A3213" i="27"/>
  <c r="A3212" i="27"/>
  <c r="A3211" i="27"/>
  <c r="A3210" i="27"/>
  <c r="A3209" i="27"/>
  <c r="A3208" i="27"/>
  <c r="A3207" i="27"/>
  <c r="A3206" i="27"/>
  <c r="A3205" i="27"/>
  <c r="A3204" i="27"/>
  <c r="A3203" i="27"/>
  <c r="A3202" i="27"/>
  <c r="A3201" i="27"/>
  <c r="A3200" i="27"/>
  <c r="A3199" i="27"/>
  <c r="A3198" i="27"/>
  <c r="A3197" i="27"/>
  <c r="A3196" i="27"/>
  <c r="A3195" i="27"/>
  <c r="A3194" i="27"/>
  <c r="A3193" i="27"/>
  <c r="A3192" i="27"/>
  <c r="A3191" i="27"/>
  <c r="A3190" i="27"/>
  <c r="A3189" i="27"/>
  <c r="A3188" i="27"/>
  <c r="A3187" i="27"/>
  <c r="A3186" i="27"/>
  <c r="A3185" i="27"/>
  <c r="A3184" i="27"/>
  <c r="A3183" i="27"/>
  <c r="A3182" i="27"/>
  <c r="A3181" i="27"/>
  <c r="A3180" i="27"/>
  <c r="A3179" i="27"/>
  <c r="A3178" i="27"/>
  <c r="A3177" i="27"/>
  <c r="A3176" i="27"/>
  <c r="A3175" i="27"/>
  <c r="A3174" i="27"/>
  <c r="A3173" i="27"/>
  <c r="A3172" i="27"/>
  <c r="A3171" i="27"/>
  <c r="A3170" i="27"/>
  <c r="A3169" i="27"/>
  <c r="A3168" i="27"/>
  <c r="A3167" i="27"/>
  <c r="A3166" i="27"/>
  <c r="A3165" i="27"/>
  <c r="A3164" i="27"/>
  <c r="A3163" i="27"/>
  <c r="A3162" i="27"/>
  <c r="A3161" i="27"/>
  <c r="A3160" i="27"/>
  <c r="A3159" i="27"/>
  <c r="A3158" i="27"/>
  <c r="A3157" i="27"/>
  <c r="A3156" i="27"/>
  <c r="A3155" i="27"/>
  <c r="A3154" i="27"/>
  <c r="A3153" i="27"/>
  <c r="A3152" i="27"/>
  <c r="A3151" i="27"/>
  <c r="A3150" i="27"/>
  <c r="A3149" i="27"/>
  <c r="A3148" i="27"/>
  <c r="A3147" i="27"/>
  <c r="A3146" i="27"/>
  <c r="A3145" i="27"/>
  <c r="A3144" i="27"/>
  <c r="A3143" i="27"/>
  <c r="A3142" i="27"/>
  <c r="A3141" i="27"/>
  <c r="A3140" i="27"/>
  <c r="A3139" i="27"/>
  <c r="A3138" i="27"/>
  <c r="A3137" i="27"/>
  <c r="A3136" i="27"/>
  <c r="A3135" i="27"/>
  <c r="A3134" i="27"/>
  <c r="A3133" i="27"/>
  <c r="A3132" i="27"/>
  <c r="A3131" i="27"/>
  <c r="A3130" i="27"/>
  <c r="A3129" i="27"/>
  <c r="A3128" i="27"/>
  <c r="A3127" i="27"/>
  <c r="A3126" i="27"/>
  <c r="A3125" i="27"/>
  <c r="A3124" i="27"/>
  <c r="A3123" i="27"/>
  <c r="A3122" i="27"/>
  <c r="A3121" i="27"/>
  <c r="A3120" i="27"/>
  <c r="A3119" i="27"/>
  <c r="A3118" i="27"/>
  <c r="A3117" i="27"/>
  <c r="A3116" i="27"/>
  <c r="A3115" i="27"/>
  <c r="A3114" i="27"/>
  <c r="A3113" i="27"/>
  <c r="A3112" i="27"/>
  <c r="A3111" i="27"/>
  <c r="A3110" i="27"/>
  <c r="A3109" i="27"/>
  <c r="A3108" i="27"/>
  <c r="A3107" i="27"/>
  <c r="A3106" i="27"/>
  <c r="A3105" i="27"/>
  <c r="A3104" i="27"/>
  <c r="A3103" i="27"/>
  <c r="A3102" i="27"/>
  <c r="A3101" i="27"/>
  <c r="A3100" i="27"/>
  <c r="A3099" i="27"/>
  <c r="A3098" i="27"/>
  <c r="A3097" i="27"/>
  <c r="A3096" i="27"/>
  <c r="A3095" i="27"/>
  <c r="A3094" i="27"/>
  <c r="A3093" i="27"/>
  <c r="A3092" i="27"/>
  <c r="A3091" i="27"/>
  <c r="A3090" i="27"/>
  <c r="A3089" i="27"/>
  <c r="A3088" i="27"/>
  <c r="A3087" i="27"/>
  <c r="A3086" i="27"/>
  <c r="A3085" i="27"/>
  <c r="A3084" i="27"/>
  <c r="A3083" i="27"/>
  <c r="A3082" i="27"/>
  <c r="A3081" i="27"/>
  <c r="A3080" i="27"/>
  <c r="A3079" i="27"/>
  <c r="A3078" i="27"/>
  <c r="A3077" i="27"/>
  <c r="A3076" i="27"/>
  <c r="A3075" i="27"/>
  <c r="A3074" i="27"/>
  <c r="A3073" i="27"/>
  <c r="A3072" i="27"/>
  <c r="A3071" i="27"/>
  <c r="A3070" i="27"/>
  <c r="A3069" i="27"/>
  <c r="A3068" i="27"/>
  <c r="A3067" i="27"/>
  <c r="A3066" i="27"/>
  <c r="A3065" i="27"/>
  <c r="A3064" i="27"/>
  <c r="A3063" i="27"/>
  <c r="A3062" i="27"/>
  <c r="A3061" i="27"/>
  <c r="A3060" i="27"/>
  <c r="A3059" i="27"/>
  <c r="A3058" i="27"/>
  <c r="A3057" i="27"/>
  <c r="A3056" i="27"/>
  <c r="A3055" i="27"/>
  <c r="A3054" i="27"/>
  <c r="A3053" i="27"/>
  <c r="A3052" i="27"/>
  <c r="A3051" i="27"/>
  <c r="A3050" i="27"/>
  <c r="A3049" i="27"/>
  <c r="A3048" i="27"/>
  <c r="A3047" i="27"/>
  <c r="A3046" i="27"/>
  <c r="A3045" i="27"/>
  <c r="A3044" i="27"/>
  <c r="A3043" i="27"/>
  <c r="A3042" i="27"/>
  <c r="A3041" i="27"/>
  <c r="A3040" i="27"/>
  <c r="A3039" i="27"/>
  <c r="A3038" i="27"/>
  <c r="A3037" i="27"/>
  <c r="A3036" i="27"/>
  <c r="A3035" i="27"/>
  <c r="A3034" i="27"/>
  <c r="A3033" i="27"/>
  <c r="A3032" i="27"/>
  <c r="A3031" i="27"/>
  <c r="A3030" i="27"/>
  <c r="A3029" i="27"/>
  <c r="A3028" i="27"/>
  <c r="A3027" i="27"/>
  <c r="A3026" i="27"/>
  <c r="A3025" i="27"/>
  <c r="A3024" i="27"/>
  <c r="A3023" i="27"/>
  <c r="A3022" i="27"/>
  <c r="A3021" i="27"/>
  <c r="A3020" i="27"/>
  <c r="A3019" i="27"/>
  <c r="A3018" i="27"/>
  <c r="A3017" i="27"/>
  <c r="A3016" i="27"/>
  <c r="A3015" i="27"/>
  <c r="A3014" i="27"/>
  <c r="A3013" i="27"/>
  <c r="A3012" i="27"/>
  <c r="A3011" i="27"/>
  <c r="A3010" i="27"/>
  <c r="A3009" i="27"/>
  <c r="A3008" i="27"/>
  <c r="A3007" i="27"/>
  <c r="A3006" i="27"/>
  <c r="A3005" i="27"/>
  <c r="A3004" i="27"/>
  <c r="A3003" i="27"/>
  <c r="A3002" i="27"/>
  <c r="A3001" i="27"/>
  <c r="A3000" i="27"/>
  <c r="A2999" i="27"/>
  <c r="A2998" i="27"/>
  <c r="A2997" i="27"/>
  <c r="A2996" i="27"/>
  <c r="A2995" i="27"/>
  <c r="A2994" i="27"/>
  <c r="A2993" i="27"/>
  <c r="A2992" i="27"/>
  <c r="A2991" i="27"/>
  <c r="A2990" i="27"/>
  <c r="A2989" i="27"/>
  <c r="A2988" i="27"/>
  <c r="A2987" i="27"/>
  <c r="A2986" i="27"/>
  <c r="A2985" i="27"/>
  <c r="A2984" i="27"/>
  <c r="A2983" i="27"/>
  <c r="A2982" i="27"/>
  <c r="A2981" i="27"/>
  <c r="A2980" i="27"/>
  <c r="A2979" i="27"/>
  <c r="A2978" i="27"/>
  <c r="A2977" i="27"/>
  <c r="A2976" i="27"/>
  <c r="A2975" i="27"/>
  <c r="A2974" i="27"/>
  <c r="A2973" i="27"/>
  <c r="A2972" i="27"/>
  <c r="A2971" i="27"/>
  <c r="A2970" i="27"/>
  <c r="A2969" i="27"/>
  <c r="A2968" i="27"/>
  <c r="A2967" i="27"/>
  <c r="A2966" i="27"/>
  <c r="A2965" i="27"/>
  <c r="A2964" i="27"/>
  <c r="A2963" i="27"/>
  <c r="A2962" i="27"/>
  <c r="A2961" i="27"/>
  <c r="A2960" i="27"/>
  <c r="A2959" i="27"/>
  <c r="A2958" i="27"/>
  <c r="A2957" i="27"/>
  <c r="A2956" i="27"/>
  <c r="A2955" i="27"/>
  <c r="A2954" i="27"/>
  <c r="A2953" i="27"/>
  <c r="A2952" i="27"/>
  <c r="A2951" i="27"/>
  <c r="A2950" i="27"/>
  <c r="A2949" i="27"/>
  <c r="A2948" i="27"/>
  <c r="A2947" i="27"/>
  <c r="A2946" i="27"/>
  <c r="A2945" i="27"/>
  <c r="A2944" i="27"/>
  <c r="A2943" i="27"/>
  <c r="A2942" i="27"/>
  <c r="A2941" i="27"/>
  <c r="A2940" i="27"/>
  <c r="A2939" i="27"/>
  <c r="A2938" i="27"/>
  <c r="A2937" i="27"/>
  <c r="A2936" i="27"/>
  <c r="A2935" i="27"/>
  <c r="A2934" i="27"/>
  <c r="A2933" i="27"/>
  <c r="A2932" i="27"/>
  <c r="A2931" i="27"/>
  <c r="A2930" i="27"/>
  <c r="A2929" i="27"/>
  <c r="A2928" i="27"/>
  <c r="A2927" i="27"/>
  <c r="A2926" i="27"/>
  <c r="A2925" i="27"/>
  <c r="A2924" i="27"/>
  <c r="A2923" i="27"/>
  <c r="A2922" i="27"/>
  <c r="A2921" i="27"/>
  <c r="A2920" i="27"/>
  <c r="A2919" i="27"/>
  <c r="A2918" i="27"/>
  <c r="A2917" i="27"/>
  <c r="A2916" i="27"/>
  <c r="A2915" i="27"/>
  <c r="A2914" i="27"/>
  <c r="A2913" i="27"/>
  <c r="A2912" i="27"/>
  <c r="A2911" i="27"/>
  <c r="A2910" i="27"/>
  <c r="A2909" i="27"/>
  <c r="A2908" i="27"/>
  <c r="A2907" i="27"/>
  <c r="A2906" i="27"/>
  <c r="A2905" i="27"/>
  <c r="A2904" i="27"/>
  <c r="A2903" i="27"/>
  <c r="A2902" i="27"/>
  <c r="A2901" i="27"/>
  <c r="A2900" i="27"/>
  <c r="A2899" i="27"/>
  <c r="A2898" i="27"/>
  <c r="A2897" i="27"/>
  <c r="A2896" i="27"/>
  <c r="A2895" i="27"/>
  <c r="A2894" i="27"/>
  <c r="A2893" i="27"/>
  <c r="A2892" i="27"/>
  <c r="A2891" i="27"/>
  <c r="A2890" i="27"/>
  <c r="A2889" i="27"/>
  <c r="A2888" i="27"/>
  <c r="A2887" i="27"/>
  <c r="A2886" i="27"/>
  <c r="A2885" i="27"/>
  <c r="A2884" i="27"/>
  <c r="A2883" i="27"/>
  <c r="A2882" i="27"/>
  <c r="A2881" i="27"/>
  <c r="A2880" i="27"/>
  <c r="A2879" i="27"/>
  <c r="A2878" i="27"/>
  <c r="A2877" i="27"/>
  <c r="A2876" i="27"/>
  <c r="A2875" i="27"/>
  <c r="A2874" i="27"/>
  <c r="A2873" i="27"/>
  <c r="A2872" i="27"/>
  <c r="A2871" i="27"/>
  <c r="A2870" i="27"/>
  <c r="A2869" i="27"/>
  <c r="A2868" i="27"/>
  <c r="A2867" i="27"/>
  <c r="A2866" i="27"/>
  <c r="A2865" i="27"/>
  <c r="A2864" i="27"/>
  <c r="A2863" i="27"/>
  <c r="A2862" i="27"/>
  <c r="A2861" i="27"/>
  <c r="A2860" i="27"/>
  <c r="A2859" i="27"/>
  <c r="A2858" i="27"/>
  <c r="A2857" i="27"/>
  <c r="A2856" i="27"/>
  <c r="A2855" i="27"/>
  <c r="A2854" i="27"/>
  <c r="A2853" i="27"/>
  <c r="A2852" i="27"/>
  <c r="A2851" i="27"/>
  <c r="A2850" i="27"/>
  <c r="A2849" i="27"/>
  <c r="A2848" i="27"/>
  <c r="A2847" i="27"/>
  <c r="A2846" i="27"/>
  <c r="A2845" i="27"/>
  <c r="A2844" i="27"/>
  <c r="A2843" i="27"/>
  <c r="A2842" i="27"/>
  <c r="A2841" i="27"/>
  <c r="A2840" i="27"/>
  <c r="A2839" i="27"/>
  <c r="A2838" i="27"/>
  <c r="A2837" i="27"/>
  <c r="A2836" i="27"/>
  <c r="A2835" i="27"/>
  <c r="A2834" i="27"/>
  <c r="A2833" i="27"/>
  <c r="A2832" i="27"/>
  <c r="A2831" i="27"/>
  <c r="A2830" i="27"/>
  <c r="A2829" i="27"/>
  <c r="A2828" i="27"/>
  <c r="A2827" i="27"/>
  <c r="A2826" i="27"/>
  <c r="A2825" i="27"/>
  <c r="A2824" i="27"/>
  <c r="A2823" i="27"/>
  <c r="A2822" i="27"/>
  <c r="A2821" i="27"/>
  <c r="A2820" i="27"/>
  <c r="A2819" i="27"/>
  <c r="A2818" i="27"/>
  <c r="A2817" i="27"/>
  <c r="A2816" i="27"/>
  <c r="A2815" i="27"/>
  <c r="A2814" i="27"/>
  <c r="A2813" i="27"/>
  <c r="A2812" i="27"/>
  <c r="A2811" i="27"/>
  <c r="A2810" i="27"/>
  <c r="A2809" i="27"/>
  <c r="A2808" i="27"/>
  <c r="A2807" i="27"/>
  <c r="A2806" i="27"/>
  <c r="A2805" i="27"/>
  <c r="A2804" i="27"/>
  <c r="A2803" i="27"/>
  <c r="A2802" i="27"/>
  <c r="A2801" i="27"/>
  <c r="A2800" i="27"/>
  <c r="A2799" i="27"/>
  <c r="A2798" i="27"/>
  <c r="A2797" i="27"/>
  <c r="A2796" i="27"/>
  <c r="A2795" i="27"/>
  <c r="A2794" i="27"/>
  <c r="A2793" i="27"/>
  <c r="A2792" i="27"/>
  <c r="A2791" i="27"/>
  <c r="A2790" i="27"/>
  <c r="A2789" i="27"/>
  <c r="A2788" i="27"/>
  <c r="A2787" i="27"/>
  <c r="A2786" i="27"/>
  <c r="A2785" i="27"/>
  <c r="A2784" i="27"/>
  <c r="A2783" i="27"/>
  <c r="A2782" i="27"/>
  <c r="A2781" i="27"/>
  <c r="A2780" i="27"/>
  <c r="A2779" i="27"/>
  <c r="A2778" i="27"/>
  <c r="A2777" i="27"/>
  <c r="A2776" i="27"/>
  <c r="A2775" i="27"/>
  <c r="A2774" i="27"/>
  <c r="A2773" i="27"/>
  <c r="A2772" i="27"/>
  <c r="A2771" i="27"/>
  <c r="A2770" i="27"/>
  <c r="A2769" i="27"/>
  <c r="A2768" i="27"/>
  <c r="A2767" i="27"/>
  <c r="A2766" i="27"/>
  <c r="A2765" i="27"/>
  <c r="A2764" i="27"/>
  <c r="A2763" i="27"/>
  <c r="A2762" i="27"/>
  <c r="A2761" i="27"/>
  <c r="A2760" i="27"/>
  <c r="A2759" i="27"/>
  <c r="A2758" i="27"/>
  <c r="A2757" i="27"/>
  <c r="A2756" i="27"/>
  <c r="A2755" i="27"/>
  <c r="A2754" i="27"/>
  <c r="A2753" i="27"/>
  <c r="A2752" i="27"/>
  <c r="A2751" i="27"/>
  <c r="A2750" i="27"/>
  <c r="A2749" i="27"/>
  <c r="A2748" i="27"/>
  <c r="A2747" i="27"/>
  <c r="A2746" i="27"/>
  <c r="A2745" i="27"/>
  <c r="A2744" i="27"/>
  <c r="A2743" i="27"/>
  <c r="A2742" i="27"/>
  <c r="A2741" i="27"/>
  <c r="A2740" i="27"/>
  <c r="A2739" i="27"/>
  <c r="A2738" i="27"/>
  <c r="A2737" i="27"/>
  <c r="A2736" i="27"/>
  <c r="A2735" i="27"/>
  <c r="A2734" i="27"/>
  <c r="A2733" i="27"/>
  <c r="A2732" i="27"/>
  <c r="A2731" i="27"/>
  <c r="A2730" i="27"/>
  <c r="A2729" i="27"/>
  <c r="A2728" i="27"/>
  <c r="A2727" i="27"/>
  <c r="A2726" i="27"/>
  <c r="A2725" i="27"/>
  <c r="A2724" i="27"/>
  <c r="A2723" i="27"/>
  <c r="A2722" i="27"/>
  <c r="A2721" i="27"/>
  <c r="A2720" i="27"/>
  <c r="A2719" i="27"/>
  <c r="A2718" i="27"/>
  <c r="A2717" i="27"/>
  <c r="A2716" i="27"/>
  <c r="A2715" i="27"/>
  <c r="A2714" i="27"/>
  <c r="A2713" i="27"/>
  <c r="A2712" i="27"/>
  <c r="A2711" i="27"/>
  <c r="A2710" i="27"/>
  <c r="A2709" i="27"/>
  <c r="A2708" i="27"/>
  <c r="A2707" i="27"/>
  <c r="A2706" i="27"/>
  <c r="A2705" i="27"/>
  <c r="A2704" i="27"/>
  <c r="A2703" i="27"/>
  <c r="A2702" i="27"/>
  <c r="A2701" i="27"/>
  <c r="A2700" i="27"/>
  <c r="A2699" i="27"/>
  <c r="A2698" i="27"/>
  <c r="A2697" i="27"/>
  <c r="A2696" i="27"/>
  <c r="A2695" i="27"/>
  <c r="A2694" i="27"/>
  <c r="A2693" i="27"/>
  <c r="A2692" i="27"/>
  <c r="A2691" i="27"/>
  <c r="A2690" i="27"/>
  <c r="A2689" i="27"/>
  <c r="A2688" i="27"/>
  <c r="A2687" i="27"/>
  <c r="A2686" i="27"/>
  <c r="A2685" i="27"/>
  <c r="A2684" i="27"/>
  <c r="A2683" i="27"/>
  <c r="A2682" i="27"/>
  <c r="A2681" i="27"/>
  <c r="A2680" i="27"/>
  <c r="A2679" i="27"/>
  <c r="A2678" i="27"/>
  <c r="A2677" i="27"/>
  <c r="A2676" i="27"/>
  <c r="A2675" i="27"/>
  <c r="A2674" i="27"/>
  <c r="A2673" i="27"/>
  <c r="A2672" i="27"/>
  <c r="A2671" i="27"/>
  <c r="A2670" i="27"/>
  <c r="A2669" i="27"/>
  <c r="A2668" i="27"/>
  <c r="A2667" i="27"/>
  <c r="A2666" i="27"/>
  <c r="A2665" i="27"/>
  <c r="A2664" i="27"/>
  <c r="A2663" i="27"/>
  <c r="A2662" i="27"/>
  <c r="A2661" i="27"/>
  <c r="A2660" i="27"/>
  <c r="A2659" i="27"/>
  <c r="A2658" i="27"/>
  <c r="A2657" i="27"/>
  <c r="A2656" i="27"/>
  <c r="A2655" i="27"/>
  <c r="A2654" i="27"/>
  <c r="A2653" i="27"/>
  <c r="A2652" i="27"/>
  <c r="A2651" i="27"/>
  <c r="A2650" i="27"/>
  <c r="A2649" i="27"/>
  <c r="A2648" i="27"/>
  <c r="A2647" i="27"/>
  <c r="A2646" i="27"/>
  <c r="A2645" i="27"/>
  <c r="A2644" i="27"/>
  <c r="A2643" i="27"/>
  <c r="A2642" i="27"/>
  <c r="A2641" i="27"/>
  <c r="A2640" i="27"/>
  <c r="A2639" i="27"/>
  <c r="A2638" i="27"/>
  <c r="A2637" i="27"/>
  <c r="A2636" i="27"/>
  <c r="A2635" i="27"/>
  <c r="A2634" i="27"/>
  <c r="A2633" i="27"/>
  <c r="A2632" i="27"/>
  <c r="A2631" i="27"/>
  <c r="A2630" i="27"/>
  <c r="A2629" i="27"/>
  <c r="A2628" i="27"/>
  <c r="A2627" i="27"/>
  <c r="A2626" i="27"/>
  <c r="A2625" i="27"/>
  <c r="A2624" i="27"/>
  <c r="A2623" i="27"/>
  <c r="A2622" i="27"/>
  <c r="A2621" i="27"/>
  <c r="A2620" i="27"/>
  <c r="A2619" i="27"/>
  <c r="A2618" i="27"/>
  <c r="A2617" i="27"/>
  <c r="A2616" i="27"/>
  <c r="A2615" i="27"/>
  <c r="A2614" i="27"/>
  <c r="A2613" i="27"/>
  <c r="A2612" i="27"/>
  <c r="A2611" i="27"/>
  <c r="A2610" i="27"/>
  <c r="A2609" i="27"/>
  <c r="A2608" i="27"/>
  <c r="A2607" i="27"/>
  <c r="A2606" i="27"/>
  <c r="A2605" i="27"/>
  <c r="A2604" i="27"/>
  <c r="A2603" i="27"/>
  <c r="A2602" i="27"/>
  <c r="A2601" i="27"/>
  <c r="A2600" i="27"/>
  <c r="A2599" i="27"/>
  <c r="A2598" i="27"/>
  <c r="A2597" i="27"/>
  <c r="A2596" i="27"/>
  <c r="A2595" i="27"/>
  <c r="A2594" i="27"/>
  <c r="A2593" i="27"/>
  <c r="A2592" i="27"/>
  <c r="A2591" i="27"/>
  <c r="A2590" i="27"/>
  <c r="A2589" i="27"/>
  <c r="A2588" i="27"/>
  <c r="A2587" i="27"/>
  <c r="A2586" i="27"/>
  <c r="A2585" i="27"/>
  <c r="A2584" i="27"/>
  <c r="A2583" i="27"/>
  <c r="A2582" i="27"/>
  <c r="A2581" i="27"/>
  <c r="A2580" i="27"/>
  <c r="A2579" i="27"/>
  <c r="A2578" i="27"/>
  <c r="A2577" i="27"/>
  <c r="A2576" i="27"/>
  <c r="A2575" i="27"/>
  <c r="A2574" i="27"/>
  <c r="A2573" i="27"/>
  <c r="A2572" i="27"/>
  <c r="A2571" i="27"/>
  <c r="A2570" i="27"/>
  <c r="A2569" i="27"/>
  <c r="A2568" i="27"/>
  <c r="A2567" i="27"/>
  <c r="A2566" i="27"/>
  <c r="A2565" i="27"/>
  <c r="A2564" i="27"/>
  <c r="A2563" i="27"/>
  <c r="A2562" i="27"/>
  <c r="A2561" i="27"/>
  <c r="A2560" i="27"/>
  <c r="A2559" i="27"/>
  <c r="A2558" i="27"/>
  <c r="A2557" i="27"/>
  <c r="A2556" i="27"/>
  <c r="A2555" i="27"/>
  <c r="A2554" i="27"/>
  <c r="A2553" i="27"/>
  <c r="A2552" i="27"/>
  <c r="A2551" i="27"/>
  <c r="A2550" i="27"/>
  <c r="A2549" i="27"/>
  <c r="A2548" i="27"/>
  <c r="A2547" i="27"/>
  <c r="A2546" i="27"/>
  <c r="A2545" i="27"/>
  <c r="A2544" i="27"/>
  <c r="A2543" i="27"/>
  <c r="A2542" i="27"/>
  <c r="A2541" i="27"/>
  <c r="A2540" i="27"/>
  <c r="A2539" i="27"/>
  <c r="A2538" i="27"/>
  <c r="A2537" i="27"/>
  <c r="A2536" i="27"/>
  <c r="A2535" i="27"/>
  <c r="A2534" i="27"/>
  <c r="A2533" i="27"/>
  <c r="A2532" i="27"/>
  <c r="A2531" i="27"/>
  <c r="A2530" i="27"/>
  <c r="A2529" i="27"/>
  <c r="A2528" i="27"/>
  <c r="A2527" i="27"/>
  <c r="A2526" i="27"/>
  <c r="A2525" i="27"/>
  <c r="A2524" i="27"/>
  <c r="A2523" i="27"/>
  <c r="A2522" i="27"/>
  <c r="A2521" i="27"/>
  <c r="A2520" i="27"/>
  <c r="A2519" i="27"/>
  <c r="A2518" i="27"/>
  <c r="A2517" i="27"/>
  <c r="A2516" i="27"/>
  <c r="A2515" i="27"/>
  <c r="A2514" i="27"/>
  <c r="A2513" i="27"/>
  <c r="A2512" i="27"/>
  <c r="A2511" i="27"/>
  <c r="A2510" i="27"/>
  <c r="A2509" i="27"/>
  <c r="A2508" i="27"/>
  <c r="A2507" i="27"/>
  <c r="A2506" i="27"/>
  <c r="A2505" i="27"/>
  <c r="A2504" i="27"/>
  <c r="A2503" i="27"/>
  <c r="A2502" i="27"/>
  <c r="A2501" i="27"/>
  <c r="A2500" i="27"/>
  <c r="A2499" i="27"/>
  <c r="A2498" i="27"/>
  <c r="A2497" i="27"/>
  <c r="A2496" i="27"/>
  <c r="A2495" i="27"/>
  <c r="A2494" i="27"/>
  <c r="A2493" i="27"/>
  <c r="A2492" i="27"/>
  <c r="A2491" i="27"/>
  <c r="A2490" i="27"/>
  <c r="A2489" i="27"/>
  <c r="A2488" i="27"/>
  <c r="A2487" i="27"/>
  <c r="A2486" i="27"/>
  <c r="A2485" i="27"/>
  <c r="A2484" i="27"/>
  <c r="A2483" i="27"/>
  <c r="A2482" i="27"/>
  <c r="A2481" i="27"/>
  <c r="A2480" i="27"/>
  <c r="A2479" i="27"/>
  <c r="A2478" i="27"/>
  <c r="A2477" i="27"/>
  <c r="A2476" i="27"/>
  <c r="A2475" i="27"/>
  <c r="A2474" i="27"/>
  <c r="A2473" i="27"/>
  <c r="A2472" i="27"/>
  <c r="A2471" i="27"/>
  <c r="A2470" i="27"/>
  <c r="A2469" i="27"/>
  <c r="A2468" i="27"/>
  <c r="A2467" i="27"/>
  <c r="A2466" i="27"/>
  <c r="A2465" i="27"/>
  <c r="A2464" i="27"/>
  <c r="A2463" i="27"/>
  <c r="A2462" i="27"/>
  <c r="A2461" i="27"/>
  <c r="A2460" i="27"/>
  <c r="A2459" i="27"/>
  <c r="A2458" i="27"/>
  <c r="A2457" i="27"/>
  <c r="A2456" i="27"/>
  <c r="A2455" i="27"/>
  <c r="A2454" i="27"/>
  <c r="A2453" i="27"/>
  <c r="A2452" i="27"/>
  <c r="A2451" i="27"/>
  <c r="A2450" i="27"/>
  <c r="A2449" i="27"/>
  <c r="A2448" i="27"/>
  <c r="A2447" i="27"/>
  <c r="A2446" i="27"/>
  <c r="A2445" i="27"/>
  <c r="A2444" i="27"/>
  <c r="A2443" i="27"/>
  <c r="A2442" i="27"/>
  <c r="A2441" i="27"/>
  <c r="A2440" i="27"/>
  <c r="A2439" i="27"/>
  <c r="A2438" i="27"/>
  <c r="A2437" i="27"/>
  <c r="A2436" i="27"/>
  <c r="A2435" i="27"/>
  <c r="A2434" i="27"/>
  <c r="A2433" i="27"/>
  <c r="A2432" i="27"/>
  <c r="A2431" i="27"/>
  <c r="A2430" i="27"/>
  <c r="A2429" i="27"/>
  <c r="A2428" i="27"/>
  <c r="A2427" i="27"/>
  <c r="A2426" i="27"/>
  <c r="A2425" i="27"/>
  <c r="A2424" i="27"/>
  <c r="A2423" i="27"/>
  <c r="A2422" i="27"/>
  <c r="A2421" i="27"/>
  <c r="A2420" i="27"/>
  <c r="A2419" i="27"/>
  <c r="A2418" i="27"/>
  <c r="A2417" i="27"/>
  <c r="A2416" i="27"/>
  <c r="A2415" i="27"/>
  <c r="A2414" i="27"/>
  <c r="A2413" i="27"/>
  <c r="A2412" i="27"/>
  <c r="A2411" i="27"/>
  <c r="A2410" i="27"/>
  <c r="A2409" i="27"/>
  <c r="A2408" i="27"/>
  <c r="A2407" i="27"/>
  <c r="A2406" i="27"/>
  <c r="A2405" i="27"/>
  <c r="A2404" i="27"/>
  <c r="A2403" i="27"/>
  <c r="A2402" i="27"/>
  <c r="A2401" i="27"/>
  <c r="A2400" i="27"/>
  <c r="A2399" i="27"/>
  <c r="A2398" i="27"/>
  <c r="A2397" i="27"/>
  <c r="A2396" i="27"/>
  <c r="A2395" i="27"/>
  <c r="A2394" i="27"/>
  <c r="A2393" i="27"/>
  <c r="A2392" i="27"/>
  <c r="A2391" i="27"/>
  <c r="A2390" i="27"/>
  <c r="A2389" i="27"/>
  <c r="A2388" i="27"/>
  <c r="A2387" i="27"/>
  <c r="A2386" i="27"/>
  <c r="A2385" i="27"/>
  <c r="A2384" i="27"/>
  <c r="A2383" i="27"/>
  <c r="A2382" i="27"/>
  <c r="A2381" i="27"/>
  <c r="A2380" i="27"/>
  <c r="A2379" i="27"/>
  <c r="A2378" i="27"/>
  <c r="A2377" i="27"/>
  <c r="A2376" i="27"/>
  <c r="A2375" i="27"/>
  <c r="A2374" i="27"/>
  <c r="A2373" i="27"/>
  <c r="A2372" i="27"/>
  <c r="A2371" i="27"/>
  <c r="A2370" i="27"/>
  <c r="A2369" i="27"/>
  <c r="A2368" i="27"/>
  <c r="A2367" i="27"/>
  <c r="A2366" i="27"/>
  <c r="A2365" i="27"/>
  <c r="A2364" i="27"/>
  <c r="A2363" i="27"/>
  <c r="A2362" i="27"/>
  <c r="A2361" i="27"/>
  <c r="A2360" i="27"/>
  <c r="A2359" i="27"/>
  <c r="A2358" i="27"/>
  <c r="A2357" i="27"/>
  <c r="A2356" i="27"/>
  <c r="A2355" i="27"/>
  <c r="A2354" i="27"/>
  <c r="A2353" i="27"/>
  <c r="A2352" i="27"/>
  <c r="A2351" i="27"/>
  <c r="A2350" i="27"/>
  <c r="A2349" i="27"/>
  <c r="A2348" i="27"/>
  <c r="A2347" i="27"/>
  <c r="A2346" i="27"/>
  <c r="A2345" i="27"/>
  <c r="A2344" i="27"/>
  <c r="A2343" i="27"/>
  <c r="A2342" i="27"/>
  <c r="A2341" i="27"/>
  <c r="A2340" i="27"/>
  <c r="A2339" i="27"/>
  <c r="A2338" i="27"/>
  <c r="A2337" i="27"/>
  <c r="A2336" i="27"/>
  <c r="A2335" i="27"/>
  <c r="A2334" i="27"/>
  <c r="A2333" i="27"/>
  <c r="A2332" i="27"/>
  <c r="A2331" i="27"/>
  <c r="A2330" i="27"/>
  <c r="A2329" i="27"/>
  <c r="A2328" i="27"/>
  <c r="A2327" i="27"/>
  <c r="A2326" i="27"/>
  <c r="A2325" i="27"/>
  <c r="A2324" i="27"/>
  <c r="A2323" i="27"/>
  <c r="A2322" i="27"/>
  <c r="A2321" i="27"/>
  <c r="A2320" i="27"/>
  <c r="A2319" i="27"/>
  <c r="A2318" i="27"/>
  <c r="A2317" i="27"/>
  <c r="A2316" i="27"/>
  <c r="A2315" i="27"/>
  <c r="A2314" i="27"/>
  <c r="A2313" i="27"/>
  <c r="A2312" i="27"/>
  <c r="A2311" i="27"/>
  <c r="A2310" i="27"/>
  <c r="A2309" i="27"/>
  <c r="A2308" i="27"/>
  <c r="A2307" i="27"/>
  <c r="A2306" i="27"/>
  <c r="A2305" i="27"/>
  <c r="A2304" i="27"/>
  <c r="A2303" i="27"/>
  <c r="A2302" i="27"/>
  <c r="A2301" i="27"/>
  <c r="A2300" i="27"/>
  <c r="A2299" i="27"/>
  <c r="A2298" i="27"/>
  <c r="A2297" i="27"/>
  <c r="A2296" i="27"/>
  <c r="A2295" i="27"/>
  <c r="A2294" i="27"/>
  <c r="A2293" i="27"/>
  <c r="A2292" i="27"/>
  <c r="A2291" i="27"/>
  <c r="A2290" i="27"/>
  <c r="A2289" i="27"/>
  <c r="A2288" i="27"/>
  <c r="A2287" i="27"/>
  <c r="A2286" i="27"/>
  <c r="A2285" i="27"/>
  <c r="A2284" i="27"/>
  <c r="A2283" i="27"/>
  <c r="A2282" i="27"/>
  <c r="A2281" i="27"/>
  <c r="A2280" i="27"/>
  <c r="A2279" i="27"/>
  <c r="A2278" i="27"/>
  <c r="A2277" i="27"/>
  <c r="A2276" i="27"/>
  <c r="A2275" i="27"/>
  <c r="A2274" i="27"/>
  <c r="A2273" i="27"/>
  <c r="A2272" i="27"/>
  <c r="A2271" i="27"/>
  <c r="A2270" i="27"/>
  <c r="A2269" i="27"/>
  <c r="A2268" i="27"/>
  <c r="A2267" i="27"/>
  <c r="A2266" i="27"/>
  <c r="A2265" i="27"/>
  <c r="A2264" i="27"/>
  <c r="A2263" i="27"/>
  <c r="A2262" i="27"/>
  <c r="A2261" i="27"/>
  <c r="A2260" i="27"/>
  <c r="A2259" i="27"/>
  <c r="A2258" i="27"/>
  <c r="A2257" i="27"/>
  <c r="A2256" i="27"/>
  <c r="A2255" i="27"/>
  <c r="A2254" i="27"/>
  <c r="A2253" i="27"/>
  <c r="A2252" i="27"/>
  <c r="A2251" i="27"/>
  <c r="A2250" i="27"/>
  <c r="A2249" i="27"/>
  <c r="A2248" i="27"/>
  <c r="A2247" i="27"/>
  <c r="A2246" i="27"/>
  <c r="A2245" i="27"/>
  <c r="A2244" i="27"/>
  <c r="A2243" i="27"/>
  <c r="A2242" i="27"/>
  <c r="A2241" i="27"/>
  <c r="A2240" i="27"/>
  <c r="A2239" i="27"/>
  <c r="A2238" i="27"/>
  <c r="A2237" i="27"/>
  <c r="A2236" i="27"/>
  <c r="A2235" i="27"/>
  <c r="A2234" i="27"/>
  <c r="A2233" i="27"/>
  <c r="A2232" i="27"/>
  <c r="A2231" i="27"/>
  <c r="A2230" i="27"/>
  <c r="A2229" i="27"/>
  <c r="A2228" i="27"/>
  <c r="A2227" i="27"/>
  <c r="A2226" i="27"/>
  <c r="A2225" i="27"/>
  <c r="A2224" i="27"/>
  <c r="A2223" i="27"/>
  <c r="A2222" i="27"/>
  <c r="A2221" i="27"/>
  <c r="A2220" i="27"/>
  <c r="A2219" i="27"/>
  <c r="A2218" i="27"/>
  <c r="A2217" i="27"/>
  <c r="A2216" i="27"/>
  <c r="A2215" i="27"/>
  <c r="A2214" i="27"/>
  <c r="A2213" i="27"/>
  <c r="A2212" i="27"/>
  <c r="A2211" i="27"/>
  <c r="A2210" i="27"/>
  <c r="A2209" i="27"/>
  <c r="A2208" i="27"/>
  <c r="A2207" i="27"/>
  <c r="A2206" i="27"/>
  <c r="A2205" i="27"/>
  <c r="A2204" i="27"/>
  <c r="A2203" i="27"/>
  <c r="A2202" i="27"/>
  <c r="A2201" i="27"/>
  <c r="A2200" i="27"/>
  <c r="A2199" i="27"/>
  <c r="A2198" i="27"/>
  <c r="A2197" i="27"/>
  <c r="A2196" i="27"/>
  <c r="A2195" i="27"/>
  <c r="A2194" i="27"/>
  <c r="A2193" i="27"/>
  <c r="A2192" i="27"/>
  <c r="A2191" i="27"/>
  <c r="A2190" i="27"/>
  <c r="A2189" i="27"/>
  <c r="A2188" i="27"/>
  <c r="A2187" i="27"/>
  <c r="A2186" i="27"/>
  <c r="A2185" i="27"/>
  <c r="A2184" i="27"/>
  <c r="A2183" i="27"/>
  <c r="A2182" i="27"/>
  <c r="A2181" i="27"/>
  <c r="A2180" i="27"/>
  <c r="A2179" i="27"/>
  <c r="A2178" i="27"/>
  <c r="A2177" i="27"/>
  <c r="A2176" i="27"/>
  <c r="A2175" i="27"/>
  <c r="A2174" i="27"/>
  <c r="A2173" i="27"/>
  <c r="A2172" i="27"/>
  <c r="A2171" i="27"/>
  <c r="A2170" i="27"/>
  <c r="A2169" i="27"/>
  <c r="A2168" i="27"/>
  <c r="A2167" i="27"/>
  <c r="A2166" i="27"/>
  <c r="A2165" i="27"/>
  <c r="A2164" i="27"/>
  <c r="A2163" i="27"/>
  <c r="A2162" i="27"/>
  <c r="A2161" i="27"/>
  <c r="A2160" i="27"/>
  <c r="A2159" i="27"/>
  <c r="A2158" i="27"/>
  <c r="A2157" i="27"/>
  <c r="A2156" i="27"/>
  <c r="A2155" i="27"/>
  <c r="A2154" i="27"/>
  <c r="A2153" i="27"/>
  <c r="A2152" i="27"/>
  <c r="A2151" i="27"/>
  <c r="A2150" i="27"/>
  <c r="A2149" i="27"/>
  <c r="A2148" i="27"/>
  <c r="A2147" i="27"/>
  <c r="A2146" i="27"/>
  <c r="A2145" i="27"/>
  <c r="A2144" i="27"/>
  <c r="A2143" i="27"/>
  <c r="A2142" i="27"/>
  <c r="A2141" i="27"/>
  <c r="A2140" i="27"/>
  <c r="A2139" i="27"/>
  <c r="A2138" i="27"/>
  <c r="A2137" i="27"/>
  <c r="A2136" i="27"/>
  <c r="A2135" i="27"/>
  <c r="A2134" i="27"/>
  <c r="A2133" i="27"/>
  <c r="A2132" i="27"/>
  <c r="A2131" i="27"/>
  <c r="A2130" i="27"/>
  <c r="A2129" i="27"/>
  <c r="A2128" i="27"/>
  <c r="A2127" i="27"/>
  <c r="A2126" i="27"/>
  <c r="A2125" i="27"/>
  <c r="A2124" i="27"/>
  <c r="A2123" i="27"/>
  <c r="A2122" i="27"/>
  <c r="A2121" i="27"/>
  <c r="A2120" i="27"/>
  <c r="A2119" i="27"/>
  <c r="A2118" i="27"/>
  <c r="A2117" i="27"/>
  <c r="A2116" i="27"/>
  <c r="A2115" i="27"/>
  <c r="A2114" i="27"/>
  <c r="A2113" i="27"/>
  <c r="A2112" i="27"/>
  <c r="A2111" i="27"/>
  <c r="A2110" i="27"/>
  <c r="A2109" i="27"/>
  <c r="A2108" i="27"/>
  <c r="A2107" i="27"/>
  <c r="A2106" i="27"/>
  <c r="A2105" i="27"/>
  <c r="A2104" i="27"/>
  <c r="A2103" i="27"/>
  <c r="A2102" i="27"/>
  <c r="A2101" i="27"/>
  <c r="A2100" i="27"/>
  <c r="A2099" i="27"/>
  <c r="A2098" i="27"/>
  <c r="A2097" i="27"/>
  <c r="A2096" i="27"/>
  <c r="A2095" i="27"/>
  <c r="A2094" i="27"/>
  <c r="A2093" i="27"/>
  <c r="A2092" i="27"/>
  <c r="A2091" i="27"/>
  <c r="A2090" i="27"/>
  <c r="A2089" i="27"/>
  <c r="A2088" i="27"/>
  <c r="A2087" i="27"/>
  <c r="A2086" i="27"/>
  <c r="A2085" i="27"/>
  <c r="A2084" i="27"/>
  <c r="A2083" i="27"/>
  <c r="A2082" i="27"/>
  <c r="A2081" i="27"/>
  <c r="A2080" i="27"/>
  <c r="A2079" i="27"/>
  <c r="A2078" i="27"/>
  <c r="A2077" i="27"/>
  <c r="A2076" i="27"/>
  <c r="A2075" i="27"/>
  <c r="A2074" i="27"/>
  <c r="A2073" i="27"/>
  <c r="A2072" i="27"/>
  <c r="A2071" i="27"/>
  <c r="A2070" i="27"/>
  <c r="A2069" i="27"/>
  <c r="A2068" i="27"/>
  <c r="A2067" i="27"/>
  <c r="A2066" i="27"/>
  <c r="A2065" i="27"/>
  <c r="A2064" i="27"/>
  <c r="A2063" i="27"/>
  <c r="A2062" i="27"/>
  <c r="A2061" i="27"/>
  <c r="A2060" i="27"/>
  <c r="A2059" i="27"/>
  <c r="A2058" i="27"/>
  <c r="A2057" i="27"/>
  <c r="A2056" i="27"/>
  <c r="A2055" i="27"/>
  <c r="A2054" i="27"/>
  <c r="A2053" i="27"/>
  <c r="A2052" i="27"/>
  <c r="A2051" i="27"/>
  <c r="A2050" i="27"/>
  <c r="A2049" i="27"/>
  <c r="A2048" i="27"/>
  <c r="A2047" i="27"/>
  <c r="A2046" i="27"/>
  <c r="A2045" i="27"/>
  <c r="A2044" i="27"/>
  <c r="A2043" i="27"/>
  <c r="A2042" i="27"/>
  <c r="A2041" i="27"/>
  <c r="A2040" i="27"/>
  <c r="A2039" i="27"/>
  <c r="A2038" i="27"/>
  <c r="A2037" i="27"/>
  <c r="A2036" i="27"/>
  <c r="A2035" i="27"/>
  <c r="A2034" i="27"/>
  <c r="A2033" i="27"/>
  <c r="A2032" i="27"/>
  <c r="A2031" i="27"/>
  <c r="A2030" i="27"/>
  <c r="A2029" i="27"/>
  <c r="A2028" i="27"/>
  <c r="A2027" i="27"/>
  <c r="A2026" i="27"/>
  <c r="A2025" i="27"/>
  <c r="A2024" i="27"/>
  <c r="A2023" i="27"/>
  <c r="A2022" i="27"/>
  <c r="A2021" i="27"/>
  <c r="A2020" i="27"/>
  <c r="A2019" i="27"/>
  <c r="A2018" i="27"/>
  <c r="A2017" i="27"/>
  <c r="A2016" i="27"/>
  <c r="A2015" i="27"/>
  <c r="A2014" i="27"/>
  <c r="A2013" i="27"/>
  <c r="A2012" i="27"/>
  <c r="A2011" i="27"/>
  <c r="A2010" i="27"/>
  <c r="A2009" i="27"/>
  <c r="A2008" i="27"/>
  <c r="A2007" i="27"/>
  <c r="A2006" i="27"/>
  <c r="A2005" i="27"/>
  <c r="A2004" i="27"/>
  <c r="A2003" i="27"/>
  <c r="A2002" i="27"/>
  <c r="A2001" i="27"/>
  <c r="A2000" i="27"/>
  <c r="A1999" i="27"/>
  <c r="A1998" i="27"/>
  <c r="A1997" i="27"/>
  <c r="A1996" i="27"/>
  <c r="A1995" i="27"/>
  <c r="A1994" i="27"/>
  <c r="A1993" i="27"/>
  <c r="A1992" i="27"/>
  <c r="A1991" i="27"/>
  <c r="A1990" i="27"/>
  <c r="A1989" i="27"/>
  <c r="A1988" i="27"/>
  <c r="A1987" i="27"/>
  <c r="A1986" i="27"/>
  <c r="A1985" i="27"/>
  <c r="A1984" i="27"/>
  <c r="A1983" i="27"/>
  <c r="A1982" i="27"/>
  <c r="A1981" i="27"/>
  <c r="A1980" i="27"/>
  <c r="A1979" i="27"/>
  <c r="A1978" i="27"/>
  <c r="A1977" i="27"/>
  <c r="A1976" i="27"/>
  <c r="A1975" i="27"/>
  <c r="A1974" i="27"/>
  <c r="A1973" i="27"/>
  <c r="A1972" i="27"/>
  <c r="A1971" i="27"/>
  <c r="A1970" i="27"/>
  <c r="A1969" i="27"/>
  <c r="A1968" i="27"/>
  <c r="A1967" i="27"/>
  <c r="A1966" i="27"/>
  <c r="A1965" i="27"/>
  <c r="A1964" i="27"/>
  <c r="A1963" i="27"/>
  <c r="A1962" i="27"/>
  <c r="A1961" i="27"/>
  <c r="A1960" i="27"/>
  <c r="A1959" i="27"/>
  <c r="A1958" i="27"/>
  <c r="A1957" i="27"/>
  <c r="A1956" i="27"/>
  <c r="A1955" i="27"/>
  <c r="A1954" i="27"/>
  <c r="A1953" i="27"/>
  <c r="A1952" i="27"/>
  <c r="A1951" i="27"/>
  <c r="A1950" i="27"/>
  <c r="A1949" i="27"/>
  <c r="A1948" i="27"/>
  <c r="A1947" i="27"/>
  <c r="A1946" i="27"/>
  <c r="A1945" i="27"/>
  <c r="A1944" i="27"/>
  <c r="A1943" i="27"/>
  <c r="A1942" i="27"/>
  <c r="A1941" i="27"/>
  <c r="A1940" i="27"/>
  <c r="A1939" i="27"/>
  <c r="A1938" i="27"/>
  <c r="A1937" i="27"/>
  <c r="A1936" i="27"/>
  <c r="A1935" i="27"/>
  <c r="A1934" i="27"/>
  <c r="A1933" i="27"/>
  <c r="A1932" i="27"/>
  <c r="A1931" i="27"/>
  <c r="A1930" i="27"/>
  <c r="A1929" i="27"/>
  <c r="A1928" i="27"/>
  <c r="A1927" i="27"/>
  <c r="A1926" i="27"/>
  <c r="A1925" i="27"/>
  <c r="A1924" i="27"/>
  <c r="A1923" i="27"/>
  <c r="A1922" i="27"/>
  <c r="A1921" i="27"/>
  <c r="A1920" i="27"/>
  <c r="A1919" i="27"/>
  <c r="A1918" i="27"/>
  <c r="A1917" i="27"/>
  <c r="A1916" i="27"/>
  <c r="A1915" i="27"/>
  <c r="A1914" i="27"/>
  <c r="A1913" i="27"/>
  <c r="A1912" i="27"/>
  <c r="A1911" i="27"/>
  <c r="A1910" i="27"/>
  <c r="A1909" i="27"/>
  <c r="A1908" i="27"/>
  <c r="A1907" i="27"/>
  <c r="A1906" i="27"/>
  <c r="A1905" i="27"/>
  <c r="A1904" i="27"/>
  <c r="A1903" i="27"/>
  <c r="A1902" i="27"/>
  <c r="A1901" i="27"/>
  <c r="A1900" i="27"/>
  <c r="A1899" i="27"/>
  <c r="A1898" i="27"/>
  <c r="A1897" i="27"/>
  <c r="A1896" i="27"/>
  <c r="A1895" i="27"/>
  <c r="A1894" i="27"/>
  <c r="A1893" i="27"/>
  <c r="A1892" i="27"/>
  <c r="A1891" i="27"/>
  <c r="A1890" i="27"/>
  <c r="A1889" i="27"/>
  <c r="A1888" i="27"/>
  <c r="A1887" i="27"/>
  <c r="A1886" i="27"/>
  <c r="A1885" i="27"/>
  <c r="A1884" i="27"/>
  <c r="A1883" i="27"/>
  <c r="A1882" i="27"/>
  <c r="A1881" i="27"/>
  <c r="A1880" i="27"/>
  <c r="A1879" i="27"/>
  <c r="A1878" i="27"/>
  <c r="A1877" i="27"/>
  <c r="A1876" i="27"/>
  <c r="A1875" i="27"/>
  <c r="A1874" i="27"/>
  <c r="A1873" i="27"/>
  <c r="A1872" i="27"/>
  <c r="A1871" i="27"/>
  <c r="A1870" i="27"/>
  <c r="A1869" i="27"/>
  <c r="A1868" i="27"/>
  <c r="A1867" i="27"/>
  <c r="A1866" i="27"/>
  <c r="A1865" i="27"/>
  <c r="A1864" i="27"/>
  <c r="A1863" i="27"/>
  <c r="A1862" i="27"/>
  <c r="A1861" i="27"/>
  <c r="A1860" i="27"/>
  <c r="A1859" i="27"/>
  <c r="A1858" i="27"/>
  <c r="A1857" i="27"/>
  <c r="A1856" i="27"/>
  <c r="A1855" i="27"/>
  <c r="A1854" i="27"/>
  <c r="A1853" i="27"/>
  <c r="A1852" i="27"/>
  <c r="A1851" i="27"/>
  <c r="A1850" i="27"/>
  <c r="A1849" i="27"/>
  <c r="A1848" i="27"/>
  <c r="A1847" i="27"/>
  <c r="A1846" i="27"/>
  <c r="A1845" i="27"/>
  <c r="A1844" i="27"/>
  <c r="A1843" i="27"/>
  <c r="A1842" i="27"/>
  <c r="A1841" i="27"/>
  <c r="A1840" i="27"/>
  <c r="A1839" i="27"/>
  <c r="A1838" i="27"/>
  <c r="A1837" i="27"/>
  <c r="A1836" i="27"/>
  <c r="A1835" i="27"/>
  <c r="A1834" i="27"/>
  <c r="A1833" i="27"/>
  <c r="A1832" i="27"/>
  <c r="A1831" i="27"/>
  <c r="A1830" i="27"/>
  <c r="A1829" i="27"/>
  <c r="A1828" i="27"/>
  <c r="A1827" i="27"/>
  <c r="A1826" i="27"/>
  <c r="A1825" i="27"/>
  <c r="A1824" i="27"/>
  <c r="A1823" i="27"/>
  <c r="A1822" i="27"/>
  <c r="A1821" i="27"/>
  <c r="A1820" i="27"/>
  <c r="A1819" i="27"/>
  <c r="A1818" i="27"/>
  <c r="A1817" i="27"/>
  <c r="A1816" i="27"/>
  <c r="A1815" i="27"/>
  <c r="A1814" i="27"/>
  <c r="A1813" i="27"/>
  <c r="A1812" i="27"/>
  <c r="A1811" i="27"/>
  <c r="A1810" i="27"/>
  <c r="A1809" i="27"/>
  <c r="A1808" i="27"/>
  <c r="A1807" i="27"/>
  <c r="A1806" i="27"/>
  <c r="A1805" i="27"/>
  <c r="A1804" i="27"/>
  <c r="A1803" i="27"/>
  <c r="A1802" i="27"/>
  <c r="A1801" i="27"/>
  <c r="A1800" i="27"/>
  <c r="A1799" i="27"/>
  <c r="A1798" i="27"/>
  <c r="A1797" i="27"/>
  <c r="A1796" i="27"/>
  <c r="A1795" i="27"/>
  <c r="A1794" i="27"/>
  <c r="A1793" i="27"/>
  <c r="A1792" i="27"/>
  <c r="A1791" i="27"/>
  <c r="A1790" i="27"/>
  <c r="A1789" i="27"/>
  <c r="A1788" i="27"/>
  <c r="A1787" i="27"/>
  <c r="A1786" i="27"/>
  <c r="A1785" i="27"/>
  <c r="A1784" i="27"/>
  <c r="A1783" i="27"/>
  <c r="A1782" i="27"/>
  <c r="A1781" i="27"/>
  <c r="A1780" i="27"/>
  <c r="A1779" i="27"/>
  <c r="A1778" i="27"/>
  <c r="A1777" i="27"/>
  <c r="A1776" i="27"/>
  <c r="A1775" i="27"/>
  <c r="A1774" i="27"/>
  <c r="A1773" i="27"/>
  <c r="A1772" i="27"/>
  <c r="A1771" i="27"/>
  <c r="A1770" i="27"/>
  <c r="A1769" i="27"/>
  <c r="A1768" i="27"/>
  <c r="A1767" i="27"/>
  <c r="A1766" i="27"/>
  <c r="A1765" i="27"/>
  <c r="A1764" i="27"/>
  <c r="A1763" i="27"/>
  <c r="A1762" i="27"/>
  <c r="A1761" i="27"/>
  <c r="A1760" i="27"/>
  <c r="A1759" i="27"/>
  <c r="A1758" i="27"/>
  <c r="A1757" i="27"/>
  <c r="A1756" i="27"/>
  <c r="A1755" i="27"/>
  <c r="A1754" i="27"/>
  <c r="A1753" i="27"/>
  <c r="A1752" i="27"/>
  <c r="A1751" i="27"/>
  <c r="A1750" i="27"/>
  <c r="A1749" i="27"/>
  <c r="A1748" i="27"/>
  <c r="A1747" i="27"/>
  <c r="A1746" i="27"/>
  <c r="A1745" i="27"/>
  <c r="A1744" i="27"/>
  <c r="A1743" i="27"/>
  <c r="A1742" i="27"/>
  <c r="A1741" i="27"/>
  <c r="A1740" i="27"/>
  <c r="A1739" i="27"/>
  <c r="A1738" i="27"/>
  <c r="A1737" i="27"/>
  <c r="A1736" i="27"/>
  <c r="A1735" i="27"/>
  <c r="A1734" i="27"/>
  <c r="A1733" i="27"/>
  <c r="A1732" i="27"/>
  <c r="A1731" i="27"/>
  <c r="A1730" i="27"/>
  <c r="A1729" i="27"/>
  <c r="A1728" i="27"/>
  <c r="A1727" i="27"/>
  <c r="A1726" i="27"/>
  <c r="A1725" i="27"/>
  <c r="A1724" i="27"/>
  <c r="A1723" i="27"/>
  <c r="A1722" i="27"/>
  <c r="A1721" i="27"/>
  <c r="A1720" i="27"/>
  <c r="A1719" i="27"/>
  <c r="A1718" i="27"/>
  <c r="A1717" i="27"/>
  <c r="A1716" i="27"/>
  <c r="A1715" i="27"/>
  <c r="A1714" i="27"/>
  <c r="A1713" i="27"/>
  <c r="A1712" i="27"/>
  <c r="A1711" i="27"/>
  <c r="A1710" i="27"/>
  <c r="A1709" i="27"/>
  <c r="A1708" i="27"/>
  <c r="A1707" i="27"/>
  <c r="A1706" i="27"/>
  <c r="A1705" i="27"/>
  <c r="A1704" i="27"/>
  <c r="A1703" i="27"/>
  <c r="A1702" i="27"/>
  <c r="A1701" i="27"/>
  <c r="A1700" i="27"/>
  <c r="A1699" i="27"/>
  <c r="A1698" i="27"/>
  <c r="A1697" i="27"/>
  <c r="A1696" i="27"/>
  <c r="A1695" i="27"/>
  <c r="A1694" i="27"/>
  <c r="A1693" i="27"/>
  <c r="A1692" i="27"/>
  <c r="A1691" i="27"/>
  <c r="A1690" i="27"/>
  <c r="A1689" i="27"/>
  <c r="A1688" i="27"/>
  <c r="A1687" i="27"/>
  <c r="A1686" i="27"/>
  <c r="A1685" i="27"/>
  <c r="A1684" i="27"/>
  <c r="A1683" i="27"/>
  <c r="A1682" i="27"/>
  <c r="A1681" i="27"/>
  <c r="A1680" i="27"/>
  <c r="A1679" i="27"/>
  <c r="A1678" i="27"/>
  <c r="A1677" i="27"/>
  <c r="A1676" i="27"/>
  <c r="A1675" i="27"/>
  <c r="A1674" i="27"/>
  <c r="A1673" i="27"/>
  <c r="A1672" i="27"/>
  <c r="A1671" i="27"/>
  <c r="A1670" i="27"/>
  <c r="A1669" i="27"/>
  <c r="A1668" i="27"/>
  <c r="A1667" i="27"/>
  <c r="A1666" i="27"/>
  <c r="A1665" i="27"/>
  <c r="A1664" i="27"/>
  <c r="A1663" i="27"/>
  <c r="A1662" i="27"/>
  <c r="A1661" i="27"/>
  <c r="A1660" i="27"/>
  <c r="A1659" i="27"/>
  <c r="A1658" i="27"/>
  <c r="A1657" i="27"/>
  <c r="A1656" i="27"/>
  <c r="A1655" i="27"/>
  <c r="A1654" i="27"/>
  <c r="A1653" i="27"/>
  <c r="A1652" i="27"/>
  <c r="A1651" i="27"/>
  <c r="A1650" i="27"/>
  <c r="A1649" i="27"/>
  <c r="A1648" i="27"/>
  <c r="A1647" i="27"/>
  <c r="A1646" i="27"/>
  <c r="A1645" i="27"/>
  <c r="A1644" i="27"/>
  <c r="A1643" i="27"/>
  <c r="A1642" i="27"/>
  <c r="A1641" i="27"/>
  <c r="A1640" i="27"/>
  <c r="A1639" i="27"/>
  <c r="A1638" i="27"/>
  <c r="A1637" i="27"/>
  <c r="A1636" i="27"/>
  <c r="A1635" i="27"/>
  <c r="A1634" i="27"/>
  <c r="A1633" i="27"/>
  <c r="A1632" i="27"/>
  <c r="A1631" i="27"/>
  <c r="A1630" i="27"/>
  <c r="A1629" i="27"/>
  <c r="A1628" i="27"/>
  <c r="A1627" i="27"/>
  <c r="A1626" i="27"/>
  <c r="A1625" i="27"/>
  <c r="A1624" i="27"/>
  <c r="A1623" i="27"/>
  <c r="A1622" i="27"/>
  <c r="A1621" i="27"/>
  <c r="A1620" i="27"/>
  <c r="A1619" i="27"/>
  <c r="A1618" i="27"/>
  <c r="A1617" i="27"/>
  <c r="A1616" i="27"/>
  <c r="A1615" i="27"/>
  <c r="A1614" i="27"/>
  <c r="A1613" i="27"/>
  <c r="A1612" i="27"/>
  <c r="A1611" i="27"/>
  <c r="A1610" i="27"/>
  <c r="A1609" i="27"/>
  <c r="A1608" i="27"/>
  <c r="A1607" i="27"/>
  <c r="A1606" i="27"/>
  <c r="A1605" i="27"/>
  <c r="A1604" i="27"/>
  <c r="A1603" i="27"/>
  <c r="A1602" i="27"/>
  <c r="A1601" i="27"/>
  <c r="A1600" i="27"/>
  <c r="A1599" i="27"/>
  <c r="A1598" i="27"/>
  <c r="A1597" i="27"/>
  <c r="A1596" i="27"/>
  <c r="A1595" i="27"/>
  <c r="A1594" i="27"/>
  <c r="A1593" i="27"/>
  <c r="A1592" i="27"/>
  <c r="A1591" i="27"/>
  <c r="A1590" i="27"/>
  <c r="A1589" i="27"/>
  <c r="A1588" i="27"/>
  <c r="A1587" i="27"/>
  <c r="A1586" i="27"/>
  <c r="A1585" i="27"/>
  <c r="A1584" i="27"/>
  <c r="A1583" i="27"/>
  <c r="A1582" i="27"/>
  <c r="A1581" i="27"/>
  <c r="A1580" i="27"/>
  <c r="A1579" i="27"/>
  <c r="A1578" i="27"/>
  <c r="A1577" i="27"/>
  <c r="A1576" i="27"/>
  <c r="A1575" i="27"/>
  <c r="A1574" i="27"/>
  <c r="A1573" i="27"/>
  <c r="A1572" i="27"/>
  <c r="A1571" i="27"/>
  <c r="A1570" i="27"/>
  <c r="A1569" i="27"/>
  <c r="A1568" i="27"/>
  <c r="A1567" i="27"/>
  <c r="A1566" i="27"/>
  <c r="A1565" i="27"/>
  <c r="A1564" i="27"/>
  <c r="A1563" i="27"/>
  <c r="A1562" i="27"/>
  <c r="A1561" i="27"/>
  <c r="A1560" i="27"/>
  <c r="A1559" i="27"/>
  <c r="A1558" i="27"/>
  <c r="A1557" i="27"/>
  <c r="A1556" i="27"/>
  <c r="A1555" i="27"/>
  <c r="A1554" i="27"/>
  <c r="A1553" i="27"/>
  <c r="A1552" i="27"/>
  <c r="A1551" i="27"/>
  <c r="A1550" i="27"/>
  <c r="A1549" i="27"/>
  <c r="A1548" i="27"/>
  <c r="A1547" i="27"/>
  <c r="A1546" i="27"/>
  <c r="A1545" i="27"/>
  <c r="A1544" i="27"/>
  <c r="A1543" i="27"/>
  <c r="A1542" i="27"/>
  <c r="A1541" i="27"/>
  <c r="A1540" i="27"/>
  <c r="A1539" i="27"/>
  <c r="A1538" i="27"/>
  <c r="A1537" i="27"/>
  <c r="A1536" i="27"/>
  <c r="A1535" i="27"/>
  <c r="A1534" i="27"/>
  <c r="A1533" i="27"/>
  <c r="A1532" i="27"/>
  <c r="A1531" i="27"/>
  <c r="A1530" i="27"/>
  <c r="A1529" i="27"/>
  <c r="A1528" i="27"/>
  <c r="A1527" i="27"/>
  <c r="A1526" i="27"/>
  <c r="A1525" i="27"/>
  <c r="A1524" i="27"/>
  <c r="A1523" i="27"/>
  <c r="A1522" i="27"/>
  <c r="A1521" i="27"/>
  <c r="A1520" i="27"/>
  <c r="A1519" i="27"/>
  <c r="A1518" i="27"/>
  <c r="A1517" i="27"/>
  <c r="A1516" i="27"/>
  <c r="A1515" i="27"/>
  <c r="A1514" i="27"/>
  <c r="A1513" i="27"/>
  <c r="A1512" i="27"/>
  <c r="A1511" i="27"/>
  <c r="A1510" i="27"/>
  <c r="A1509" i="27"/>
  <c r="A1508" i="27"/>
  <c r="A1507" i="27"/>
  <c r="A1506" i="27"/>
  <c r="A1505" i="27"/>
  <c r="A1504" i="27"/>
  <c r="A1503" i="27"/>
  <c r="A1502" i="27"/>
  <c r="A1501" i="27"/>
  <c r="A1500" i="27"/>
  <c r="A1499" i="27"/>
  <c r="A1498" i="27"/>
  <c r="A1497" i="27"/>
  <c r="A1496" i="27"/>
  <c r="A1495" i="27"/>
  <c r="A1494" i="27"/>
  <c r="A1493" i="27"/>
  <c r="A1492" i="27"/>
  <c r="A1491" i="27"/>
  <c r="A1490" i="27"/>
  <c r="A1489" i="27"/>
  <c r="A1488" i="27"/>
  <c r="A1487" i="27"/>
  <c r="A1486" i="27"/>
  <c r="A1485" i="27"/>
  <c r="A1484" i="27"/>
  <c r="A1483" i="27"/>
  <c r="A1482" i="27"/>
  <c r="A1481" i="27"/>
  <c r="A1480" i="27"/>
  <c r="A1479" i="27"/>
  <c r="A1478" i="27"/>
  <c r="A1477" i="27"/>
  <c r="A1476" i="27"/>
  <c r="A1475" i="27"/>
  <c r="A1474" i="27"/>
  <c r="A1473" i="27"/>
  <c r="A1472" i="27"/>
  <c r="A1471" i="27"/>
  <c r="A1470" i="27"/>
  <c r="A1469" i="27"/>
  <c r="A1468" i="27"/>
  <c r="A1467" i="27"/>
  <c r="A1466" i="27"/>
  <c r="A1465" i="27"/>
  <c r="A1464" i="27"/>
  <c r="A1463" i="27"/>
  <c r="A1462" i="27"/>
  <c r="A1461" i="27"/>
  <c r="A1460" i="27"/>
  <c r="A1459" i="27"/>
  <c r="A1458" i="27"/>
  <c r="A1457" i="27"/>
  <c r="A1456" i="27"/>
  <c r="A1455" i="27"/>
  <c r="A1454" i="27"/>
  <c r="A1453" i="27"/>
  <c r="A1452" i="27"/>
  <c r="A1451" i="27"/>
  <c r="A1450" i="27"/>
  <c r="A1449" i="27"/>
  <c r="A1448" i="27"/>
  <c r="A1447" i="27"/>
  <c r="A1446" i="27"/>
  <c r="A1445" i="27"/>
  <c r="A1444" i="27"/>
  <c r="A1443" i="27"/>
  <c r="A1442" i="27"/>
  <c r="A1441" i="27"/>
  <c r="A1440" i="27"/>
  <c r="A1439" i="27"/>
  <c r="A1438" i="27"/>
  <c r="A1437" i="27"/>
  <c r="A1436" i="27"/>
  <c r="A1435" i="27"/>
  <c r="A1434" i="27"/>
  <c r="A1433" i="27"/>
  <c r="A1432" i="27"/>
  <c r="A1431" i="27"/>
  <c r="A1430" i="27"/>
  <c r="A1429" i="27"/>
  <c r="A1428" i="27"/>
  <c r="A1427" i="27"/>
  <c r="A1426" i="27"/>
  <c r="A1425" i="27"/>
  <c r="A1424" i="27"/>
  <c r="A1423" i="27"/>
  <c r="A1422" i="27"/>
  <c r="A1421" i="27"/>
  <c r="A1420" i="27"/>
  <c r="A1419" i="27"/>
  <c r="A1418" i="27"/>
  <c r="A1417" i="27"/>
  <c r="A1416" i="27"/>
  <c r="A1415" i="27"/>
  <c r="A1414" i="27"/>
  <c r="A1413" i="27"/>
  <c r="A1412" i="27"/>
  <c r="A1411" i="27"/>
  <c r="A1410" i="27"/>
  <c r="A1409" i="27"/>
  <c r="A1408" i="27"/>
  <c r="A1407" i="27"/>
  <c r="A1406" i="27"/>
  <c r="A1405" i="27"/>
  <c r="A1404" i="27"/>
  <c r="A1403" i="27"/>
  <c r="A1402" i="27"/>
  <c r="A1401" i="27"/>
  <c r="A1400" i="27"/>
  <c r="A1399" i="27"/>
  <c r="A1398" i="27"/>
  <c r="A1397" i="27"/>
  <c r="A1396" i="27"/>
  <c r="A1395" i="27"/>
  <c r="A1394" i="27"/>
  <c r="A1393" i="27"/>
  <c r="A1392" i="27"/>
  <c r="A1391" i="27"/>
  <c r="A1390" i="27"/>
  <c r="A1389" i="27"/>
  <c r="A1388" i="27"/>
  <c r="A1387" i="27"/>
  <c r="A1386" i="27"/>
  <c r="A1385" i="27"/>
  <c r="A1384" i="27"/>
  <c r="A1383" i="27"/>
  <c r="A1382" i="27"/>
  <c r="A1381" i="27"/>
  <c r="A1380" i="27"/>
  <c r="A1379" i="27"/>
  <c r="A1378" i="27"/>
  <c r="A1377" i="27"/>
  <c r="A1376" i="27"/>
  <c r="A1375" i="27"/>
  <c r="A1374" i="27"/>
  <c r="A1373" i="27"/>
  <c r="A1372" i="27"/>
  <c r="A1371" i="27"/>
  <c r="A1370" i="27"/>
  <c r="A1369" i="27"/>
  <c r="A1368" i="27"/>
  <c r="A1367" i="27"/>
  <c r="A1366" i="27"/>
  <c r="A1365" i="27"/>
  <c r="A1364" i="27"/>
  <c r="A1363" i="27"/>
  <c r="A1362" i="27"/>
  <c r="A1361" i="27"/>
  <c r="A1360" i="27"/>
  <c r="A1359" i="27"/>
  <c r="A1358" i="27"/>
  <c r="A1357" i="27"/>
  <c r="A1356" i="27"/>
  <c r="A1355" i="27"/>
  <c r="A1354" i="27"/>
  <c r="A1353" i="27"/>
  <c r="A1352" i="27"/>
  <c r="A1351" i="27"/>
  <c r="A1350" i="27"/>
  <c r="A1349" i="27"/>
  <c r="A1348" i="27"/>
  <c r="A1347" i="27"/>
  <c r="A1346" i="27"/>
  <c r="A1345" i="27"/>
  <c r="A1344" i="27"/>
  <c r="A1343" i="27"/>
  <c r="A1342" i="27"/>
  <c r="A1341" i="27"/>
  <c r="A1340" i="27"/>
  <c r="A1339" i="27"/>
  <c r="A1338" i="27"/>
  <c r="A1337" i="27"/>
  <c r="A1336" i="27"/>
  <c r="A1335" i="27"/>
  <c r="A1334" i="27"/>
  <c r="A1333" i="27"/>
  <c r="A1332" i="27"/>
  <c r="A1331" i="27"/>
  <c r="A1330" i="27"/>
  <c r="A1329" i="27"/>
  <c r="A1328" i="27"/>
  <c r="A1327" i="27"/>
  <c r="A1326" i="27"/>
  <c r="A1325" i="27"/>
  <c r="A1324" i="27"/>
  <c r="A1323" i="27"/>
  <c r="A1322" i="27"/>
  <c r="A1321" i="27"/>
  <c r="A1320" i="27"/>
  <c r="A1319" i="27"/>
  <c r="A1318" i="27"/>
  <c r="A1317" i="27"/>
  <c r="A1316" i="27"/>
  <c r="A1315" i="27"/>
  <c r="A1314" i="27"/>
  <c r="A1313" i="27"/>
  <c r="A1312" i="27"/>
  <c r="A1311" i="27"/>
  <c r="A1310" i="27"/>
  <c r="A1309" i="27"/>
  <c r="A1308" i="27"/>
  <c r="A1307" i="27"/>
  <c r="A1306" i="27"/>
  <c r="A1305" i="27"/>
  <c r="A1304" i="27"/>
  <c r="A1303" i="27"/>
  <c r="A1302" i="27"/>
  <c r="A1301" i="27"/>
  <c r="A1300" i="27"/>
  <c r="A1299" i="27"/>
  <c r="A1298" i="27"/>
  <c r="A1297" i="27"/>
  <c r="A1296" i="27"/>
  <c r="A1295" i="27"/>
  <c r="A1294" i="27"/>
  <c r="A1293" i="27"/>
  <c r="A1292" i="27"/>
  <c r="A1291" i="27"/>
  <c r="A1290" i="27"/>
  <c r="A1289" i="27"/>
  <c r="A1288" i="27"/>
  <c r="A1287" i="27"/>
  <c r="A1286" i="27"/>
  <c r="A1285" i="27"/>
  <c r="A1284" i="27"/>
  <c r="A1283" i="27"/>
  <c r="A1282" i="27"/>
  <c r="A1281" i="27"/>
  <c r="A1280" i="27"/>
  <c r="A1279" i="27"/>
  <c r="A1278" i="27"/>
  <c r="A1277" i="27"/>
  <c r="A1276" i="27"/>
  <c r="A1275" i="27"/>
  <c r="A1274" i="27"/>
  <c r="A1273" i="27"/>
  <c r="A1272" i="27"/>
  <c r="A1271" i="27"/>
  <c r="A1270" i="27"/>
  <c r="A1269" i="27"/>
  <c r="A1268" i="27"/>
  <c r="A1267" i="27"/>
  <c r="A1266" i="27"/>
  <c r="A1265" i="27"/>
  <c r="A1264" i="27"/>
  <c r="A1263" i="27"/>
  <c r="A1262" i="27"/>
  <c r="A1261" i="27"/>
  <c r="A1260" i="27"/>
  <c r="A1259" i="27"/>
  <c r="A1258" i="27"/>
  <c r="A1257" i="27"/>
  <c r="A1256" i="27"/>
  <c r="A1255" i="27"/>
  <c r="A1254" i="27"/>
  <c r="A1253" i="27"/>
  <c r="A1252" i="27"/>
  <c r="A1251" i="27"/>
  <c r="A1250" i="27"/>
  <c r="A1249" i="27"/>
  <c r="A1248" i="27"/>
  <c r="A1247" i="27"/>
  <c r="A1246" i="27"/>
  <c r="A1245" i="27"/>
  <c r="A1244" i="27"/>
  <c r="A1243" i="27"/>
  <c r="A1242" i="27"/>
  <c r="A1241" i="27"/>
  <c r="A1240" i="27"/>
  <c r="A1239" i="27"/>
  <c r="A1238" i="27"/>
  <c r="A1237" i="27"/>
  <c r="A1236" i="27"/>
  <c r="A1235" i="27"/>
  <c r="A1234" i="27"/>
  <c r="A1233" i="27"/>
  <c r="A1232" i="27"/>
  <c r="A1231" i="27"/>
  <c r="A1230" i="27"/>
  <c r="A1229" i="27"/>
  <c r="A1228" i="27"/>
  <c r="A1227" i="27"/>
  <c r="A1226" i="27"/>
  <c r="A1225" i="27"/>
  <c r="A1224" i="27"/>
  <c r="A1223" i="27"/>
  <c r="A1222" i="27"/>
  <c r="A1221" i="27"/>
  <c r="A1220" i="27"/>
  <c r="A1219" i="27"/>
  <c r="A1218" i="27"/>
  <c r="A1217" i="27"/>
  <c r="A1216" i="27"/>
  <c r="A1215" i="27"/>
  <c r="A1214" i="27"/>
  <c r="A1213" i="27"/>
  <c r="A1212" i="27"/>
  <c r="A1211" i="27"/>
  <c r="A1210" i="27"/>
  <c r="A1209" i="27"/>
  <c r="A1208" i="27"/>
  <c r="A1207" i="27"/>
  <c r="A1206" i="27"/>
  <c r="A1205" i="27"/>
  <c r="A1204" i="27"/>
  <c r="A1203" i="27"/>
  <c r="A1202" i="27"/>
  <c r="A1201" i="27"/>
  <c r="A1200" i="27"/>
  <c r="A1199" i="27"/>
  <c r="A1198" i="27"/>
  <c r="A1197" i="27"/>
  <c r="A1196" i="27"/>
  <c r="A1195" i="27"/>
  <c r="A1194" i="27"/>
  <c r="A1193" i="27"/>
  <c r="A1192" i="27"/>
  <c r="A1191" i="27"/>
  <c r="A1190" i="27"/>
  <c r="A1189" i="27"/>
  <c r="A1188" i="27"/>
  <c r="A1187" i="27"/>
  <c r="A1186" i="27"/>
  <c r="A1185" i="27"/>
  <c r="A1184" i="27"/>
  <c r="A1183" i="27"/>
  <c r="A1182" i="27"/>
  <c r="A1181" i="27"/>
  <c r="A1180" i="27"/>
  <c r="A1179" i="27"/>
  <c r="A1178" i="27"/>
  <c r="A1177" i="27"/>
  <c r="A1176" i="27"/>
  <c r="A1175" i="27"/>
  <c r="A1174" i="27"/>
  <c r="A1173" i="27"/>
  <c r="A1172" i="27"/>
  <c r="A1171" i="27"/>
  <c r="A1170" i="27"/>
  <c r="A1169" i="27"/>
  <c r="A1168" i="27"/>
  <c r="A1167" i="27"/>
  <c r="A1166" i="27"/>
  <c r="A1165" i="27"/>
  <c r="A1164" i="27"/>
  <c r="A1163" i="27"/>
  <c r="A1162" i="27"/>
  <c r="A1161" i="27"/>
  <c r="A1160" i="27"/>
  <c r="A1159" i="27"/>
  <c r="A1158" i="27"/>
  <c r="A1157" i="27"/>
  <c r="A1156" i="27"/>
  <c r="A1155" i="27"/>
  <c r="A1154" i="27"/>
  <c r="A1153" i="27"/>
  <c r="A1152" i="27"/>
  <c r="A1151" i="27"/>
  <c r="A1150" i="27"/>
  <c r="A1149" i="27"/>
  <c r="A1148" i="27"/>
  <c r="A1147" i="27"/>
  <c r="A1146" i="27"/>
  <c r="A1145" i="27"/>
  <c r="A1144" i="27"/>
  <c r="A1143" i="27"/>
  <c r="A1142" i="27"/>
  <c r="A1141" i="27"/>
  <c r="A1140" i="27"/>
  <c r="A1139" i="27"/>
  <c r="A1138" i="27"/>
  <c r="A1137" i="27"/>
  <c r="A1136" i="27"/>
  <c r="A1135" i="27"/>
  <c r="A1134" i="27"/>
  <c r="A1133" i="27"/>
  <c r="A1132" i="27"/>
  <c r="A1131" i="27"/>
  <c r="A1130" i="27"/>
  <c r="A1129" i="27"/>
  <c r="A1128" i="27"/>
  <c r="A1127" i="27"/>
  <c r="A1126" i="27"/>
  <c r="A1125" i="27"/>
  <c r="A1124" i="27"/>
  <c r="A1123" i="27"/>
  <c r="A1122" i="27"/>
  <c r="A1121" i="27"/>
  <c r="A1120" i="27"/>
  <c r="A1119" i="27"/>
  <c r="A1118" i="27"/>
  <c r="A1117" i="27"/>
  <c r="A1116" i="27"/>
  <c r="A1115" i="27"/>
  <c r="A1114" i="27"/>
  <c r="A1113" i="27"/>
  <c r="A1112" i="27"/>
  <c r="A1111" i="27"/>
  <c r="A1110" i="27"/>
  <c r="A1109" i="27"/>
  <c r="A1108" i="27"/>
  <c r="A1107" i="27"/>
  <c r="A1106" i="27"/>
  <c r="A1105" i="27"/>
  <c r="A1104" i="27"/>
  <c r="A1103" i="27"/>
  <c r="A1102" i="27"/>
  <c r="A1101" i="27"/>
  <c r="A1100" i="27"/>
  <c r="A1099" i="27"/>
  <c r="A1098" i="27"/>
  <c r="A1097" i="27"/>
  <c r="A1096" i="27"/>
  <c r="A1095" i="27"/>
  <c r="A1094" i="27"/>
  <c r="A1093" i="27"/>
  <c r="A1092" i="27"/>
  <c r="A1091" i="27"/>
  <c r="A1090" i="27"/>
  <c r="A1089" i="27"/>
  <c r="A1088" i="27"/>
  <c r="A1087" i="27"/>
  <c r="A1086" i="27"/>
  <c r="A1085" i="27"/>
  <c r="A1084" i="27"/>
  <c r="A1083" i="27"/>
  <c r="A1082" i="27"/>
  <c r="A1081" i="27"/>
  <c r="A1080" i="27"/>
  <c r="A1079" i="27"/>
  <c r="A1078" i="27"/>
  <c r="A1077" i="27"/>
  <c r="A1076" i="27"/>
  <c r="A1075" i="27"/>
  <c r="A1074" i="27"/>
  <c r="A1073" i="27"/>
  <c r="A1072" i="27"/>
  <c r="A1071" i="27"/>
  <c r="A1070" i="27"/>
  <c r="A1069" i="27"/>
  <c r="A1068" i="27"/>
  <c r="A1067" i="27"/>
  <c r="A1066" i="27"/>
  <c r="A1065" i="27"/>
  <c r="A1064" i="27"/>
  <c r="A1063" i="27"/>
  <c r="A1062" i="27"/>
  <c r="A1061" i="27"/>
  <c r="A1060" i="27"/>
  <c r="A1059" i="27"/>
  <c r="A1058" i="27"/>
  <c r="A1057" i="27"/>
  <c r="A1056" i="27"/>
  <c r="A1055" i="27"/>
  <c r="A1054" i="27"/>
  <c r="A1053" i="27"/>
  <c r="A1052" i="27"/>
  <c r="A1051" i="27"/>
  <c r="A1050" i="27"/>
  <c r="A1049" i="27"/>
  <c r="A1048" i="27"/>
  <c r="A1047" i="27"/>
  <c r="A1046" i="27"/>
  <c r="A1045" i="27"/>
  <c r="A1044" i="27"/>
  <c r="A1043" i="27"/>
  <c r="A1042" i="27"/>
  <c r="A1041" i="27"/>
  <c r="A1040" i="27"/>
  <c r="A1039" i="27"/>
  <c r="A1038" i="27"/>
  <c r="A1037" i="27"/>
  <c r="A1036" i="27"/>
  <c r="A1035" i="27"/>
  <c r="A1034" i="27"/>
  <c r="A1033" i="27"/>
  <c r="A1032" i="27"/>
  <c r="A1031" i="27"/>
  <c r="A1030" i="27"/>
  <c r="A1029" i="27"/>
  <c r="A1028" i="27"/>
  <c r="A1027" i="27"/>
  <c r="A1026" i="27"/>
  <c r="A1025" i="27"/>
  <c r="A1024" i="27"/>
  <c r="A1023" i="27"/>
  <c r="A1022" i="27"/>
  <c r="A1021" i="27"/>
  <c r="A1020" i="27"/>
  <c r="A1019" i="27"/>
  <c r="A1018" i="27"/>
  <c r="A1017" i="27"/>
  <c r="A1016" i="27"/>
  <c r="A1015" i="27"/>
  <c r="A1014" i="27"/>
  <c r="A1013" i="27"/>
  <c r="A1012" i="27"/>
  <c r="A1011" i="27"/>
  <c r="A1010" i="27"/>
  <c r="A1009" i="27"/>
  <c r="A1008" i="27"/>
  <c r="A1007" i="27"/>
  <c r="A1006" i="27"/>
  <c r="A1005" i="27"/>
  <c r="A1004" i="27"/>
  <c r="A1003" i="27"/>
  <c r="A1002" i="27"/>
  <c r="A1001" i="27"/>
  <c r="A1000" i="27"/>
  <c r="A999" i="27"/>
  <c r="A998" i="27"/>
  <c r="A997" i="27"/>
  <c r="A996" i="27"/>
  <c r="A995" i="27"/>
  <c r="A994" i="27"/>
  <c r="A993" i="27"/>
  <c r="A992" i="27"/>
  <c r="A991" i="27"/>
  <c r="A990" i="27"/>
  <c r="A989" i="27"/>
  <c r="A988" i="27"/>
  <c r="A987" i="27"/>
  <c r="A986" i="27"/>
  <c r="A985" i="27"/>
  <c r="A984" i="27"/>
  <c r="A983" i="27"/>
  <c r="A982" i="27"/>
  <c r="A981" i="27"/>
  <c r="A980" i="27"/>
  <c r="A979" i="27"/>
  <c r="A978" i="27"/>
  <c r="A977" i="27"/>
  <c r="A976" i="27"/>
  <c r="A975" i="27"/>
  <c r="A974" i="27"/>
  <c r="A973" i="27"/>
  <c r="A972" i="27"/>
  <c r="A971" i="27"/>
  <c r="A970" i="27"/>
  <c r="A969" i="27"/>
  <c r="A968" i="27"/>
  <c r="A967" i="27"/>
  <c r="A966" i="27"/>
  <c r="A965" i="27"/>
  <c r="A964" i="27"/>
  <c r="A963" i="27"/>
  <c r="A962" i="27"/>
  <c r="A961" i="27"/>
  <c r="A960" i="27"/>
  <c r="A959" i="27"/>
  <c r="A958" i="27"/>
  <c r="A957" i="27"/>
  <c r="A956" i="27"/>
  <c r="A955" i="27"/>
  <c r="A954" i="27"/>
  <c r="A953" i="27"/>
  <c r="A952" i="27"/>
  <c r="A951" i="27"/>
  <c r="A950" i="27"/>
  <c r="A949" i="27"/>
  <c r="A948" i="27"/>
  <c r="A947" i="27"/>
  <c r="A946" i="27"/>
  <c r="A945" i="27"/>
  <c r="A944" i="27"/>
  <c r="A943" i="27"/>
  <c r="A942" i="27"/>
  <c r="A941" i="27"/>
  <c r="A940" i="27"/>
  <c r="A939" i="27"/>
  <c r="A938" i="27"/>
  <c r="A937" i="27"/>
  <c r="A936" i="27"/>
  <c r="A935" i="27"/>
  <c r="A934" i="27"/>
  <c r="A933" i="27"/>
  <c r="A932" i="27"/>
  <c r="A931" i="27"/>
  <c r="A930" i="27"/>
  <c r="A929" i="27"/>
  <c r="A928" i="27"/>
  <c r="A927" i="27"/>
  <c r="A926" i="27"/>
  <c r="A925" i="27"/>
  <c r="A924" i="27"/>
  <c r="A923" i="27"/>
  <c r="A922" i="27"/>
  <c r="A921" i="27"/>
  <c r="A920" i="27"/>
  <c r="A919" i="27"/>
  <c r="A918" i="27"/>
  <c r="A917" i="27"/>
  <c r="A916" i="27"/>
  <c r="A915" i="27"/>
  <c r="A914" i="27"/>
  <c r="A913" i="27"/>
  <c r="A912" i="27"/>
  <c r="A911" i="27"/>
  <c r="A910" i="27"/>
  <c r="A909" i="27"/>
  <c r="A908" i="27"/>
  <c r="A907" i="27"/>
  <c r="A906" i="27"/>
  <c r="A905" i="27"/>
  <c r="A904" i="27"/>
  <c r="A903" i="27"/>
  <c r="A902" i="27"/>
  <c r="A901" i="27"/>
  <c r="A900" i="27"/>
  <c r="A899" i="27"/>
  <c r="A898" i="27"/>
  <c r="A897" i="27"/>
  <c r="A896" i="27"/>
  <c r="A895" i="27"/>
  <c r="A894" i="27"/>
  <c r="A893" i="27"/>
  <c r="A892" i="27"/>
  <c r="A891" i="27"/>
  <c r="A890" i="27"/>
  <c r="A889" i="27"/>
  <c r="A888" i="27"/>
  <c r="A887" i="27"/>
  <c r="A886" i="27"/>
  <c r="A885" i="27"/>
  <c r="A884" i="27"/>
  <c r="A883" i="27"/>
  <c r="A882" i="27"/>
  <c r="A881" i="27"/>
  <c r="A880" i="27"/>
  <c r="A879" i="27"/>
  <c r="A878" i="27"/>
  <c r="A877" i="27"/>
  <c r="A876" i="27"/>
  <c r="A875" i="27"/>
  <c r="A874" i="27"/>
  <c r="A873" i="27"/>
  <c r="A872" i="27"/>
  <c r="A871" i="27"/>
  <c r="A870" i="27"/>
  <c r="A869" i="27"/>
  <c r="A868" i="27"/>
  <c r="A867" i="27"/>
  <c r="A866" i="27"/>
  <c r="A865" i="27"/>
  <c r="A864" i="27"/>
  <c r="A863" i="27"/>
  <c r="A862" i="27"/>
  <c r="A861" i="27"/>
  <c r="A860" i="27"/>
  <c r="A859" i="27"/>
  <c r="A858" i="27"/>
  <c r="A857" i="27"/>
  <c r="A856" i="27"/>
  <c r="A855" i="27"/>
  <c r="A854" i="27"/>
  <c r="A853" i="27"/>
  <c r="A852" i="27"/>
  <c r="A851" i="27"/>
  <c r="A850" i="27"/>
  <c r="A849" i="27"/>
  <c r="A848" i="27"/>
  <c r="A847" i="27"/>
  <c r="A846" i="27"/>
  <c r="A845" i="27"/>
  <c r="A844" i="27"/>
  <c r="A843" i="27"/>
  <c r="A842" i="27"/>
  <c r="A841" i="27"/>
  <c r="A840" i="27"/>
  <c r="A839" i="27"/>
  <c r="A838" i="27"/>
  <c r="A837" i="27"/>
  <c r="A836" i="27"/>
  <c r="A835" i="27"/>
  <c r="A834" i="27"/>
  <c r="A833" i="27"/>
  <c r="A832" i="27"/>
  <c r="A831" i="27"/>
  <c r="A830" i="27"/>
  <c r="A829" i="27"/>
  <c r="A828" i="27"/>
  <c r="A827" i="27"/>
  <c r="A826" i="27"/>
  <c r="A825" i="27"/>
  <c r="A824" i="27"/>
  <c r="A823" i="27"/>
  <c r="A822" i="27"/>
  <c r="A821" i="27"/>
  <c r="A820" i="27"/>
  <c r="A819" i="27"/>
  <c r="A818" i="27"/>
  <c r="A817" i="27"/>
  <c r="A816" i="27"/>
  <c r="A815" i="27"/>
  <c r="A814" i="27"/>
  <c r="A813" i="27"/>
  <c r="A812" i="27"/>
  <c r="A811" i="27"/>
  <c r="A810" i="27"/>
  <c r="A809" i="27"/>
  <c r="A808" i="27"/>
  <c r="A807" i="27"/>
  <c r="A806" i="27"/>
  <c r="A805" i="27"/>
  <c r="A804" i="27"/>
  <c r="A803" i="27"/>
  <c r="A802" i="27"/>
  <c r="A801" i="27"/>
  <c r="A800" i="27"/>
  <c r="A799" i="27"/>
  <c r="A798" i="27"/>
  <c r="A797" i="27"/>
  <c r="A796" i="27"/>
  <c r="A795" i="27"/>
  <c r="A794" i="27"/>
  <c r="A793" i="27"/>
  <c r="A792" i="27"/>
  <c r="A791" i="27"/>
  <c r="A790" i="27"/>
  <c r="A789" i="27"/>
  <c r="A788" i="27"/>
  <c r="A787" i="27"/>
  <c r="A786" i="27"/>
  <c r="A785" i="27"/>
  <c r="A784" i="27"/>
  <c r="A783" i="27"/>
  <c r="A782" i="27"/>
  <c r="A781" i="27"/>
  <c r="A780" i="27"/>
  <c r="A779" i="27"/>
  <c r="A778" i="27"/>
  <c r="A777" i="27"/>
  <c r="A776" i="27"/>
  <c r="A775" i="27"/>
  <c r="A774" i="27"/>
  <c r="A773" i="27"/>
  <c r="A772" i="27"/>
  <c r="A771" i="27"/>
  <c r="A770" i="27"/>
  <c r="A769" i="27"/>
  <c r="A768" i="27"/>
  <c r="A767" i="27"/>
  <c r="A766" i="27"/>
  <c r="A765" i="27"/>
  <c r="A764" i="27"/>
  <c r="A763" i="27"/>
  <c r="A762" i="27"/>
  <c r="A761" i="27"/>
  <c r="A760" i="27"/>
  <c r="A759" i="27"/>
  <c r="A758" i="27"/>
  <c r="A757" i="27"/>
  <c r="A756" i="27"/>
  <c r="A755" i="27"/>
  <c r="A754" i="27"/>
  <c r="A753" i="27"/>
  <c r="A752" i="27"/>
  <c r="A751" i="27"/>
  <c r="A750" i="27"/>
  <c r="A749" i="27"/>
  <c r="A748" i="27"/>
  <c r="A747" i="27"/>
  <c r="A746" i="27"/>
  <c r="A745" i="27"/>
  <c r="A744" i="27"/>
  <c r="A743" i="27"/>
  <c r="A742" i="27"/>
  <c r="A741" i="27"/>
  <c r="A740" i="27"/>
  <c r="A739" i="27"/>
  <c r="A738" i="27"/>
  <c r="A737" i="27"/>
  <c r="A736" i="27"/>
  <c r="A735" i="27"/>
  <c r="A734" i="27"/>
  <c r="A733" i="27"/>
  <c r="A732" i="27"/>
  <c r="A731" i="27"/>
  <c r="A730" i="27"/>
  <c r="A729" i="27"/>
  <c r="A728" i="27"/>
  <c r="A727" i="27"/>
  <c r="A726" i="27"/>
  <c r="A725" i="27"/>
  <c r="A724" i="27"/>
  <c r="A723" i="27"/>
  <c r="A722" i="27"/>
  <c r="A721" i="27"/>
  <c r="A720" i="27"/>
  <c r="A719" i="27"/>
  <c r="A718" i="27"/>
  <c r="A717" i="27"/>
  <c r="A716" i="27"/>
  <c r="A715" i="27"/>
  <c r="A714" i="27"/>
  <c r="A713" i="27"/>
  <c r="A712" i="27"/>
  <c r="A711" i="27"/>
  <c r="A710" i="27"/>
  <c r="A709" i="27"/>
  <c r="A708" i="27"/>
  <c r="A707" i="27"/>
  <c r="A706" i="27"/>
  <c r="A705" i="27"/>
  <c r="A704" i="27"/>
  <c r="A703" i="27"/>
  <c r="A702" i="27"/>
  <c r="A701" i="27"/>
  <c r="A700" i="27"/>
  <c r="A699" i="27"/>
  <c r="A698" i="27"/>
  <c r="A697" i="27"/>
  <c r="A696" i="27"/>
  <c r="A695" i="27"/>
  <c r="A694" i="27"/>
  <c r="A693" i="27"/>
  <c r="A692" i="27"/>
  <c r="A691" i="27"/>
  <c r="A690" i="27"/>
  <c r="A689" i="27"/>
  <c r="A688" i="27"/>
  <c r="A687" i="27"/>
  <c r="A686" i="27"/>
  <c r="A685" i="27"/>
  <c r="A684" i="27"/>
  <c r="A683" i="27"/>
  <c r="A682" i="27"/>
  <c r="A681" i="27"/>
  <c r="A680" i="27"/>
  <c r="A679" i="27"/>
  <c r="A678" i="27"/>
  <c r="A677" i="27"/>
  <c r="A676" i="27"/>
  <c r="A675" i="27"/>
  <c r="A674" i="27"/>
  <c r="A673" i="27"/>
  <c r="A672" i="27"/>
  <c r="A671" i="27"/>
  <c r="A670" i="27"/>
  <c r="A669" i="27"/>
  <c r="A668" i="27"/>
  <c r="A667" i="27"/>
  <c r="A666" i="27"/>
  <c r="A665" i="27"/>
  <c r="A664" i="27"/>
  <c r="A663" i="27"/>
  <c r="A662" i="27"/>
  <c r="A661" i="27"/>
  <c r="A660" i="27"/>
  <c r="A659" i="27"/>
  <c r="A658" i="27"/>
  <c r="A657" i="27"/>
  <c r="A656" i="27"/>
  <c r="A655" i="27"/>
  <c r="A654" i="27"/>
  <c r="A653" i="27"/>
  <c r="A652" i="27"/>
  <c r="A651" i="27"/>
  <c r="A650" i="27"/>
  <c r="A649" i="27"/>
  <c r="A648" i="27"/>
  <c r="A647" i="27"/>
  <c r="A646" i="27"/>
  <c r="A645" i="27"/>
  <c r="A644" i="27"/>
  <c r="A643" i="27"/>
  <c r="A642" i="27"/>
  <c r="A641" i="27"/>
  <c r="A640" i="27"/>
  <c r="A639" i="27"/>
  <c r="A638" i="27"/>
  <c r="A637" i="27"/>
  <c r="A636" i="27"/>
  <c r="A635" i="27"/>
  <c r="A634" i="27"/>
  <c r="A633" i="27"/>
  <c r="A632" i="27"/>
  <c r="A631" i="27"/>
  <c r="A630" i="27"/>
  <c r="A629" i="27"/>
  <c r="A628" i="27"/>
  <c r="A627" i="27"/>
  <c r="A626" i="27"/>
  <c r="A625" i="27"/>
  <c r="A624" i="27"/>
  <c r="A623" i="27"/>
  <c r="A622" i="27"/>
  <c r="A621" i="27"/>
  <c r="A620" i="27"/>
  <c r="A619" i="27"/>
  <c r="A618" i="27"/>
  <c r="A617" i="27"/>
  <c r="A616" i="27"/>
  <c r="A615" i="27"/>
  <c r="A614" i="27"/>
  <c r="A613" i="27"/>
  <c r="A612" i="27"/>
  <c r="A611" i="27"/>
  <c r="A610" i="27"/>
  <c r="A609" i="27"/>
  <c r="A608" i="27"/>
  <c r="A607" i="27"/>
  <c r="A606" i="27"/>
  <c r="A605" i="27"/>
  <c r="A604" i="27"/>
  <c r="A603" i="27"/>
  <c r="A602" i="27"/>
  <c r="A601" i="27"/>
  <c r="A600" i="27"/>
  <c r="A599" i="27"/>
  <c r="A598" i="27"/>
  <c r="A597" i="27"/>
  <c r="A596" i="27"/>
  <c r="A595" i="27"/>
  <c r="A594" i="27"/>
  <c r="A593" i="27"/>
  <c r="A592" i="27"/>
  <c r="A591" i="27"/>
  <c r="A590" i="27"/>
  <c r="A589" i="27"/>
  <c r="A588" i="27"/>
  <c r="A587" i="27"/>
  <c r="A586" i="27"/>
  <c r="A585" i="27"/>
  <c r="A584" i="27"/>
  <c r="A583" i="27"/>
  <c r="A582" i="27"/>
  <c r="A581" i="27"/>
  <c r="A580" i="27"/>
  <c r="A579" i="27"/>
  <c r="A578" i="27"/>
  <c r="A577" i="27"/>
  <c r="A576" i="27"/>
  <c r="A575" i="27"/>
  <c r="A574" i="27"/>
  <c r="A573" i="27"/>
  <c r="A572" i="27"/>
  <c r="A571" i="27"/>
  <c r="A570" i="27"/>
  <c r="A569" i="27"/>
  <c r="A568" i="27"/>
  <c r="A567" i="27"/>
  <c r="A566" i="27"/>
  <c r="A565" i="27"/>
  <c r="A564" i="27"/>
  <c r="A563" i="27"/>
  <c r="A562" i="27"/>
  <c r="A561" i="27"/>
  <c r="A560" i="27"/>
  <c r="A559" i="27"/>
  <c r="A558" i="27"/>
  <c r="A557" i="27"/>
  <c r="A556" i="27"/>
  <c r="A555" i="27"/>
  <c r="A554" i="27"/>
  <c r="A553" i="27"/>
  <c r="A552" i="27"/>
  <c r="A551" i="27"/>
  <c r="A550" i="27"/>
  <c r="A549" i="27"/>
  <c r="A548" i="27"/>
  <c r="A547" i="27"/>
  <c r="A546" i="27"/>
  <c r="A545" i="27"/>
  <c r="A544" i="27"/>
  <c r="A543" i="27"/>
  <c r="A542" i="27"/>
  <c r="A541" i="27"/>
  <c r="A540" i="27"/>
  <c r="A539" i="27"/>
  <c r="A538" i="27"/>
  <c r="A537" i="27"/>
  <c r="A536" i="27"/>
  <c r="A535" i="27"/>
  <c r="A534" i="27"/>
  <c r="A533" i="27"/>
  <c r="A532" i="27"/>
  <c r="A531" i="27"/>
  <c r="A530" i="27"/>
  <c r="A529" i="27"/>
  <c r="A528" i="27"/>
  <c r="A527" i="27"/>
  <c r="A526" i="27"/>
  <c r="A525" i="27"/>
  <c r="A524" i="27"/>
  <c r="A523" i="27"/>
  <c r="A522" i="27"/>
  <c r="A521" i="27"/>
  <c r="A520" i="27"/>
  <c r="A519" i="27"/>
  <c r="A518" i="27"/>
  <c r="A517" i="27"/>
  <c r="A516" i="27"/>
  <c r="A515" i="27"/>
  <c r="A514" i="27"/>
  <c r="A513" i="27"/>
  <c r="A512" i="27"/>
  <c r="A511" i="27"/>
  <c r="A510" i="27"/>
  <c r="A509" i="27"/>
  <c r="A508" i="27"/>
  <c r="A507" i="27"/>
  <c r="A506" i="27"/>
  <c r="A505" i="27"/>
  <c r="A504" i="27"/>
  <c r="A503" i="27"/>
  <c r="A502" i="27"/>
  <c r="A501" i="27"/>
  <c r="A500" i="27"/>
  <c r="A499" i="27"/>
  <c r="A498" i="27"/>
  <c r="A497" i="27"/>
  <c r="A496" i="27"/>
  <c r="A495" i="27"/>
  <c r="A494" i="27"/>
  <c r="A493" i="27"/>
  <c r="A492" i="27"/>
  <c r="A491" i="27"/>
  <c r="A490" i="27"/>
  <c r="A489" i="27"/>
  <c r="A488" i="27"/>
  <c r="A487" i="27"/>
  <c r="A486" i="27"/>
  <c r="A485" i="27"/>
  <c r="A484" i="27"/>
  <c r="A483" i="27"/>
  <c r="A482" i="27"/>
  <c r="A481" i="27"/>
  <c r="A480" i="27"/>
  <c r="A479" i="27"/>
  <c r="A478" i="27"/>
  <c r="A477" i="27"/>
  <c r="A476" i="27"/>
  <c r="A475" i="27"/>
  <c r="A474" i="27"/>
  <c r="A473" i="27"/>
  <c r="A472" i="27"/>
  <c r="A471" i="27"/>
  <c r="A470" i="27"/>
  <c r="A469" i="27"/>
  <c r="A468" i="27"/>
  <c r="A467" i="27"/>
  <c r="A466" i="27"/>
  <c r="A465" i="27"/>
  <c r="A464" i="27"/>
  <c r="A463" i="27"/>
  <c r="A462" i="27"/>
  <c r="A461" i="27"/>
  <c r="A460" i="27"/>
  <c r="A459" i="27"/>
  <c r="A458" i="27"/>
  <c r="A457" i="27"/>
  <c r="A456" i="27"/>
  <c r="A455" i="27"/>
  <c r="A454" i="27"/>
  <c r="A453" i="27"/>
  <c r="A452" i="27"/>
  <c r="A451" i="27"/>
  <c r="A450" i="27"/>
  <c r="A449" i="27"/>
  <c r="A448" i="27"/>
  <c r="A447" i="27"/>
  <c r="A446" i="27"/>
  <c r="A445" i="27"/>
  <c r="A444" i="27"/>
  <c r="A443" i="27"/>
  <c r="A442" i="27"/>
  <c r="A441" i="27"/>
  <c r="A440" i="27"/>
  <c r="A439" i="27"/>
  <c r="A438" i="27"/>
  <c r="A437" i="27"/>
  <c r="A436" i="27"/>
  <c r="A435" i="27"/>
  <c r="A434" i="27"/>
  <c r="A433" i="27"/>
  <c r="A432" i="27"/>
  <c r="A431" i="27"/>
  <c r="A430" i="27"/>
  <c r="A429" i="27"/>
  <c r="A428" i="27"/>
  <c r="A427" i="27"/>
  <c r="A426" i="27"/>
  <c r="A425" i="27"/>
  <c r="A424" i="27"/>
  <c r="A423" i="27"/>
  <c r="A422" i="27"/>
  <c r="A421" i="27"/>
  <c r="A420" i="27"/>
  <c r="A419" i="27"/>
  <c r="A418" i="27"/>
  <c r="A417" i="27"/>
  <c r="A416" i="27"/>
  <c r="A415" i="27"/>
  <c r="A414" i="27"/>
  <c r="A413" i="27"/>
  <c r="A412" i="27"/>
  <c r="A411" i="27"/>
  <c r="A410" i="27"/>
  <c r="A409" i="27"/>
  <c r="A408" i="27"/>
  <c r="A407" i="27"/>
  <c r="A406" i="27"/>
  <c r="A405" i="27"/>
  <c r="A404" i="27"/>
  <c r="A403" i="27"/>
  <c r="A402" i="27"/>
  <c r="A401" i="27"/>
  <c r="A400" i="27"/>
  <c r="A399" i="27"/>
  <c r="A398" i="27"/>
  <c r="A397" i="27"/>
  <c r="A396" i="27"/>
  <c r="A395" i="27"/>
  <c r="A394" i="27"/>
  <c r="A393" i="27"/>
  <c r="A392" i="27"/>
  <c r="A391" i="27"/>
  <c r="A390" i="27"/>
  <c r="A389" i="27"/>
  <c r="A388" i="27"/>
  <c r="A387" i="27"/>
  <c r="A386" i="27"/>
  <c r="A385" i="27"/>
  <c r="A384" i="27"/>
  <c r="A383" i="27"/>
  <c r="A382" i="27"/>
  <c r="A381" i="27"/>
  <c r="A380" i="27"/>
  <c r="A379" i="27"/>
  <c r="A378" i="27"/>
  <c r="A377" i="27"/>
  <c r="A376" i="27"/>
  <c r="A375" i="27"/>
  <c r="A374" i="27"/>
  <c r="A373" i="27"/>
  <c r="A372" i="27"/>
  <c r="A371" i="27"/>
  <c r="A370" i="27"/>
  <c r="A369" i="27"/>
  <c r="A368" i="27"/>
  <c r="A367" i="27"/>
  <c r="A366" i="27"/>
  <c r="A365" i="27"/>
  <c r="A364" i="27"/>
  <c r="A363" i="27"/>
  <c r="A362" i="27"/>
  <c r="A361" i="27"/>
  <c r="A360" i="27"/>
  <c r="A359" i="27"/>
  <c r="A358" i="27"/>
  <c r="A357" i="27"/>
  <c r="A356" i="27"/>
  <c r="A355" i="27"/>
  <c r="A354" i="27"/>
  <c r="A353" i="27"/>
  <c r="A352" i="27"/>
  <c r="A351" i="27"/>
  <c r="A350" i="27"/>
  <c r="A349" i="27"/>
  <c r="A348" i="27"/>
  <c r="A347" i="27"/>
  <c r="A346" i="27"/>
  <c r="A345" i="27"/>
  <c r="A344" i="27"/>
  <c r="A343" i="27"/>
  <c r="A342" i="27"/>
  <c r="A341" i="27"/>
  <c r="A340" i="27"/>
  <c r="A339" i="27"/>
  <c r="A338" i="27"/>
  <c r="A337" i="27"/>
  <c r="A336" i="27"/>
  <c r="A335" i="27"/>
  <c r="A334" i="27"/>
  <c r="A333" i="27"/>
  <c r="A332" i="27"/>
  <c r="A331" i="27"/>
  <c r="A330" i="27"/>
  <c r="A329" i="27"/>
  <c r="A328" i="27"/>
  <c r="A327" i="27"/>
  <c r="A326" i="27"/>
  <c r="A325" i="27"/>
  <c r="A324" i="27"/>
  <c r="A323" i="27"/>
  <c r="A322" i="27"/>
  <c r="A321" i="27"/>
  <c r="A320" i="27"/>
  <c r="A319" i="27"/>
  <c r="A318" i="27"/>
  <c r="A317" i="27"/>
  <c r="A316" i="27"/>
  <c r="A315" i="27"/>
  <c r="A314" i="27"/>
  <c r="A313" i="27"/>
  <c r="A312" i="27"/>
  <c r="A311" i="27"/>
  <c r="A310" i="27"/>
  <c r="A309" i="27"/>
  <c r="A308" i="27"/>
  <c r="A307" i="27"/>
  <c r="A306" i="27"/>
  <c r="A305" i="27"/>
  <c r="A304" i="27"/>
  <c r="A303" i="27"/>
  <c r="A302" i="27"/>
  <c r="A301" i="27"/>
  <c r="A300" i="27"/>
  <c r="A299" i="27"/>
  <c r="A298" i="27"/>
  <c r="A297" i="27"/>
  <c r="A296" i="27"/>
  <c r="A295" i="27"/>
  <c r="A294" i="27"/>
  <c r="A293" i="27"/>
  <c r="A292" i="27"/>
  <c r="A291" i="27"/>
  <c r="A290" i="27"/>
  <c r="A289" i="27"/>
  <c r="A288" i="27"/>
  <c r="A287" i="27"/>
  <c r="A286" i="27"/>
  <c r="A285" i="27"/>
  <c r="A284" i="27"/>
  <c r="A283" i="27"/>
  <c r="A282" i="27"/>
  <c r="A281" i="27"/>
  <c r="A280" i="27"/>
  <c r="A279" i="27"/>
  <c r="A278" i="27"/>
  <c r="A277" i="27"/>
  <c r="A276" i="27"/>
  <c r="A275" i="27"/>
  <c r="A274" i="27"/>
  <c r="A273" i="27"/>
  <c r="A272" i="27"/>
  <c r="A271" i="27"/>
  <c r="A270" i="27"/>
  <c r="A269" i="27"/>
  <c r="A268" i="27"/>
  <c r="A267" i="27"/>
  <c r="A266" i="27"/>
  <c r="A265" i="27"/>
  <c r="A264" i="27"/>
  <c r="A263" i="27"/>
  <c r="A262" i="27"/>
  <c r="A261" i="27"/>
  <c r="A260" i="27"/>
  <c r="A259" i="27"/>
  <c r="A258" i="27"/>
  <c r="A257" i="27"/>
  <c r="A256" i="27"/>
  <c r="A255" i="27"/>
  <c r="A254" i="27"/>
  <c r="A253" i="27"/>
  <c r="A252" i="27"/>
  <c r="A251" i="27"/>
  <c r="A250" i="27"/>
  <c r="A249" i="27"/>
  <c r="A248" i="27"/>
  <c r="A247" i="27"/>
  <c r="A246" i="27"/>
  <c r="A245" i="27"/>
  <c r="A244" i="27"/>
  <c r="A243" i="27"/>
  <c r="A242" i="27"/>
  <c r="A241" i="27"/>
  <c r="A240" i="27"/>
  <c r="A239" i="27"/>
  <c r="A238" i="27"/>
  <c r="A237" i="27"/>
  <c r="A236" i="27"/>
  <c r="A235" i="27"/>
  <c r="A234" i="27"/>
  <c r="A233" i="27"/>
  <c r="A232" i="27"/>
  <c r="A231" i="27"/>
  <c r="A230" i="27"/>
  <c r="A229" i="27"/>
  <c r="A228" i="27"/>
  <c r="A227" i="27"/>
  <c r="A226" i="27"/>
  <c r="A225" i="27"/>
  <c r="A224" i="27"/>
  <c r="A223" i="27"/>
  <c r="A222" i="27"/>
  <c r="A221" i="27"/>
  <c r="A220" i="27"/>
  <c r="A219" i="27"/>
  <c r="A218" i="27"/>
  <c r="A217" i="27"/>
  <c r="A216" i="27"/>
  <c r="A215" i="27"/>
  <c r="A214" i="27"/>
  <c r="A213" i="27"/>
  <c r="A212" i="27"/>
  <c r="A211" i="27"/>
  <c r="A210" i="27"/>
  <c r="A209" i="27"/>
  <c r="A208" i="27"/>
  <c r="A207" i="27"/>
  <c r="A206" i="27"/>
  <c r="A205" i="27"/>
  <c r="A204" i="27"/>
  <c r="A203" i="27"/>
  <c r="A202" i="27"/>
  <c r="A201" i="27"/>
  <c r="A200" i="27"/>
  <c r="A199" i="27"/>
  <c r="A198" i="27"/>
  <c r="A197" i="27"/>
  <c r="A196" i="27"/>
  <c r="A195" i="27"/>
  <c r="A194" i="27"/>
  <c r="A193" i="27"/>
  <c r="A192" i="27"/>
  <c r="A191" i="27"/>
  <c r="A190" i="27"/>
  <c r="A189" i="27"/>
  <c r="A188" i="27"/>
  <c r="A187" i="27"/>
  <c r="A186" i="27"/>
  <c r="A185" i="27"/>
  <c r="A184" i="27"/>
  <c r="A183" i="27"/>
  <c r="A182" i="27"/>
  <c r="A181" i="27"/>
  <c r="A180" i="27"/>
  <c r="A179" i="27"/>
  <c r="A178" i="27"/>
  <c r="A177" i="27"/>
  <c r="A176" i="27"/>
  <c r="A175" i="27"/>
  <c r="A174" i="27"/>
  <c r="A173" i="27"/>
  <c r="A172" i="27"/>
  <c r="A171" i="27"/>
  <c r="A170" i="27"/>
  <c r="A169" i="27"/>
  <c r="A168" i="27"/>
  <c r="A167" i="27"/>
  <c r="A166" i="27"/>
  <c r="A165" i="27"/>
  <c r="A164" i="27"/>
  <c r="A163" i="27"/>
  <c r="A162" i="27"/>
  <c r="A161" i="27"/>
  <c r="A160" i="27"/>
  <c r="A159" i="27"/>
  <c r="A158" i="27"/>
  <c r="A157" i="27"/>
  <c r="A156" i="27"/>
  <c r="A155" i="27"/>
  <c r="A154" i="27"/>
  <c r="A153" i="27"/>
  <c r="A152" i="27"/>
  <c r="A151" i="27"/>
  <c r="A150" i="27"/>
  <c r="A149" i="27"/>
  <c r="A148" i="27"/>
  <c r="A147" i="27"/>
  <c r="A146" i="27"/>
  <c r="A145" i="27"/>
  <c r="A144" i="27"/>
  <c r="A143" i="27"/>
  <c r="A142" i="27"/>
  <c r="A141" i="27"/>
  <c r="A140" i="27"/>
  <c r="A139" i="27"/>
  <c r="A138" i="27"/>
  <c r="A137" i="27"/>
  <c r="A136" i="27"/>
  <c r="A135" i="27"/>
  <c r="A134" i="27"/>
  <c r="A133" i="27"/>
  <c r="A132" i="27"/>
  <c r="A131" i="27"/>
  <c r="A130" i="27"/>
  <c r="A129" i="27"/>
  <c r="A128" i="27"/>
  <c r="A127" i="27"/>
  <c r="A126" i="27"/>
  <c r="A125" i="27"/>
  <c r="A124" i="27"/>
  <c r="A123" i="27"/>
  <c r="A122" i="27"/>
  <c r="A121" i="27"/>
  <c r="A120" i="27"/>
  <c r="A119" i="27"/>
  <c r="A118" i="27"/>
  <c r="A117" i="27"/>
  <c r="A116" i="27"/>
  <c r="A115" i="27"/>
  <c r="A114" i="27"/>
  <c r="A113" i="27"/>
  <c r="A112" i="27"/>
  <c r="A111" i="27"/>
  <c r="A110" i="27"/>
  <c r="A109" i="27"/>
  <c r="A108" i="27"/>
  <c r="A107" i="27"/>
  <c r="A106" i="27"/>
  <c r="A105" i="27"/>
  <c r="A104" i="27"/>
  <c r="A103" i="27"/>
  <c r="A102" i="27"/>
  <c r="A101" i="27"/>
  <c r="A100" i="27"/>
  <c r="A99" i="27"/>
  <c r="A98" i="27"/>
  <c r="A97" i="27"/>
  <c r="A96" i="27"/>
  <c r="A95" i="27"/>
  <c r="A94" i="27"/>
  <c r="A93" i="27"/>
  <c r="A92" i="27"/>
  <c r="A91" i="27"/>
  <c r="A90" i="27"/>
  <c r="A89" i="27"/>
  <c r="A88" i="27"/>
  <c r="A87" i="27"/>
  <c r="A86" i="27"/>
  <c r="A85" i="27"/>
  <c r="A84" i="27"/>
  <c r="A83" i="27"/>
  <c r="A82" i="27"/>
  <c r="A81" i="27"/>
  <c r="A80" i="27"/>
  <c r="A79" i="27"/>
  <c r="A78" i="27"/>
  <c r="A77" i="27"/>
  <c r="A76" i="27"/>
  <c r="A75" i="27"/>
  <c r="A74" i="27"/>
  <c r="A73" i="27"/>
  <c r="A72" i="27"/>
  <c r="A71" i="27"/>
  <c r="A70" i="27"/>
  <c r="A69" i="27"/>
  <c r="A68" i="27"/>
  <c r="A67" i="27"/>
  <c r="A66" i="27"/>
  <c r="A65" i="27"/>
  <c r="A64" i="27"/>
  <c r="A63" i="27"/>
  <c r="A62" i="27"/>
  <c r="A61" i="27"/>
  <c r="A60" i="27"/>
  <c r="A59" i="27"/>
  <c r="A58" i="27"/>
  <c r="A57" i="27"/>
  <c r="A56" i="27"/>
  <c r="A55" i="27"/>
  <c r="A54" i="27"/>
  <c r="A53" i="27"/>
  <c r="A52" i="27"/>
  <c r="A51" i="27"/>
  <c r="A50" i="27"/>
  <c r="A49" i="27"/>
  <c r="A48" i="27"/>
  <c r="A47" i="27"/>
  <c r="A46" i="27"/>
  <c r="A45" i="27"/>
  <c r="A44" i="27"/>
  <c r="A43" i="27"/>
  <c r="A42" i="27"/>
  <c r="A41" i="27"/>
  <c r="A40" i="27"/>
  <c r="A39" i="27"/>
  <c r="A38" i="27"/>
  <c r="A37" i="27"/>
  <c r="A36" i="27"/>
  <c r="A35" i="27"/>
  <c r="A34" i="27"/>
  <c r="A33" i="27"/>
  <c r="A32" i="27"/>
  <c r="A31" i="27"/>
  <c r="A30" i="27"/>
  <c r="A29" i="27"/>
  <c r="A28" i="27"/>
  <c r="A27" i="27"/>
  <c r="A26" i="27"/>
  <c r="A25" i="27"/>
  <c r="A24" i="27"/>
  <c r="A23" i="27"/>
  <c r="A22" i="27"/>
  <c r="A21" i="27"/>
  <c r="A20" i="27"/>
  <c r="A19" i="27"/>
  <c r="A18" i="27"/>
  <c r="A17" i="27"/>
  <c r="A16" i="27"/>
  <c r="A15" i="27"/>
  <c r="A14" i="27"/>
  <c r="A13" i="27"/>
  <c r="A12" i="27"/>
  <c r="A11" i="27"/>
  <c r="A10" i="27"/>
  <c r="A9" i="27"/>
  <c r="A8" i="27"/>
  <c r="A7" i="27"/>
  <c r="A6" i="27"/>
  <c r="A5" i="27"/>
  <c r="A4" i="27"/>
  <c r="A3" i="27"/>
  <c r="A2" i="27"/>
  <c r="A1760" i="26"/>
  <c r="A1759" i="26"/>
  <c r="A1758" i="26"/>
  <c r="A1757" i="26"/>
  <c r="A1756" i="26"/>
  <c r="A1755" i="26"/>
  <c r="A1754" i="26"/>
  <c r="A1753" i="26"/>
  <c r="A1752" i="26"/>
  <c r="A1751" i="26"/>
  <c r="A1750" i="26"/>
  <c r="A1749" i="26"/>
  <c r="A1748" i="26"/>
  <c r="A1747" i="26"/>
  <c r="A1746" i="26"/>
  <c r="A1745" i="26"/>
  <c r="A1744" i="26"/>
  <c r="A1743" i="26"/>
  <c r="A1742" i="26"/>
  <c r="A1741" i="26"/>
  <c r="A1740" i="26"/>
  <c r="A1739" i="26"/>
  <c r="A1738" i="26"/>
  <c r="A1737" i="26"/>
  <c r="A1736" i="26"/>
  <c r="A1735" i="26"/>
  <c r="A1734" i="26"/>
  <c r="A1733" i="26"/>
  <c r="A1732" i="26"/>
  <c r="A1731" i="26"/>
  <c r="A1730" i="26"/>
  <c r="A1729" i="26"/>
  <c r="A1728" i="26"/>
  <c r="A1727" i="26"/>
  <c r="A1726" i="26"/>
  <c r="A1725" i="26"/>
  <c r="A1724" i="26"/>
  <c r="A1723" i="26"/>
  <c r="A1722" i="26"/>
  <c r="A1721" i="26"/>
  <c r="A1720" i="26"/>
  <c r="A1719" i="26"/>
  <c r="A1718" i="26"/>
  <c r="A1717" i="26"/>
  <c r="A1716" i="26"/>
  <c r="A1715" i="26"/>
  <c r="A1714" i="26"/>
  <c r="A1713" i="26"/>
  <c r="A1712" i="26"/>
  <c r="A1711" i="26"/>
  <c r="A1710" i="26"/>
  <c r="A1709" i="26"/>
  <c r="A1708" i="26"/>
  <c r="A1707" i="26"/>
  <c r="A1706" i="26"/>
  <c r="A1705" i="26"/>
  <c r="A1704" i="26"/>
  <c r="A1703" i="26"/>
  <c r="A1702" i="26"/>
  <c r="A1701" i="26"/>
  <c r="A1700" i="26"/>
  <c r="A1699" i="26"/>
  <c r="A1698" i="26"/>
  <c r="A1697" i="26"/>
  <c r="A1696" i="26"/>
  <c r="A1695" i="26"/>
  <c r="A1694" i="26"/>
  <c r="A1693" i="26"/>
  <c r="A1692" i="26"/>
  <c r="A1691" i="26"/>
  <c r="A1690" i="26"/>
  <c r="A1689" i="26"/>
  <c r="A1688" i="26"/>
  <c r="A1687" i="26"/>
  <c r="A1686" i="26"/>
  <c r="A1685" i="26"/>
  <c r="A1684" i="26"/>
  <c r="A1683" i="26"/>
  <c r="A1682" i="26"/>
  <c r="A1681" i="26"/>
  <c r="A1680" i="26"/>
  <c r="A1679" i="26"/>
  <c r="A1678" i="26"/>
  <c r="A1677" i="26"/>
  <c r="A1676" i="26"/>
  <c r="A1675" i="26"/>
  <c r="A1674" i="26"/>
  <c r="A1673" i="26"/>
  <c r="A1672" i="26"/>
  <c r="A1671" i="26"/>
  <c r="A1670" i="26"/>
  <c r="A1669" i="26"/>
  <c r="A1668" i="26"/>
  <c r="A1667" i="26"/>
  <c r="A1666" i="26"/>
  <c r="A1665" i="26"/>
  <c r="A1664" i="26"/>
  <c r="A1663" i="26"/>
  <c r="A1662" i="26"/>
  <c r="A1661" i="26"/>
  <c r="A1660" i="26"/>
  <c r="A1659" i="26"/>
  <c r="A1658" i="26"/>
  <c r="A1657" i="26"/>
  <c r="A1656" i="26"/>
  <c r="A1655" i="26"/>
  <c r="A1654" i="26"/>
  <c r="A1653" i="26"/>
  <c r="A1652" i="26"/>
  <c r="A1651" i="26"/>
  <c r="A1650" i="26"/>
  <c r="A1649" i="26"/>
  <c r="A1648" i="26"/>
  <c r="A1647" i="26"/>
  <c r="A1646" i="26"/>
  <c r="A1645" i="26"/>
  <c r="A1644" i="26"/>
  <c r="A1643" i="26"/>
  <c r="A1642" i="26"/>
  <c r="A1641" i="26"/>
  <c r="A1640" i="26"/>
  <c r="A1639" i="26"/>
  <c r="A1638" i="26"/>
  <c r="A1637" i="26"/>
  <c r="A1636" i="26"/>
  <c r="A1635" i="26"/>
  <c r="A1634" i="26"/>
  <c r="A1633" i="26"/>
  <c r="A1632" i="26"/>
  <c r="A1631" i="26"/>
  <c r="A1630" i="26"/>
  <c r="A1629" i="26"/>
  <c r="A1628" i="26"/>
  <c r="A1627" i="26"/>
  <c r="A1626" i="26"/>
  <c r="A1625" i="26"/>
  <c r="A1624" i="26"/>
  <c r="A1623" i="26"/>
  <c r="A1622" i="26"/>
  <c r="A1621" i="26"/>
  <c r="A1620" i="26"/>
  <c r="A1619" i="26"/>
  <c r="A1618" i="26"/>
  <c r="A1617" i="26"/>
  <c r="A1616" i="26"/>
  <c r="A1615" i="26"/>
  <c r="A1614" i="26"/>
  <c r="A1613" i="26"/>
  <c r="A1612" i="26"/>
  <c r="A1611" i="26"/>
  <c r="A1610" i="26"/>
  <c r="A1609" i="26"/>
  <c r="A1608" i="26"/>
  <c r="A1607" i="26"/>
  <c r="A1606" i="26"/>
  <c r="A1605" i="26"/>
  <c r="A1604" i="26"/>
  <c r="A1603" i="26"/>
  <c r="A1602" i="26"/>
  <c r="A1601" i="26"/>
  <c r="A1600" i="26"/>
  <c r="A1599" i="26"/>
  <c r="A1598" i="26"/>
  <c r="A1597" i="26"/>
  <c r="A1596" i="26"/>
  <c r="A1595" i="26"/>
  <c r="A1594" i="26"/>
  <c r="A1593" i="26"/>
  <c r="A1592" i="26"/>
  <c r="A1591" i="26"/>
  <c r="A1590" i="26"/>
  <c r="A1589" i="26"/>
  <c r="A1588" i="26"/>
  <c r="A1587" i="26"/>
  <c r="A1586" i="26"/>
  <c r="A1585" i="26"/>
  <c r="A1584" i="26"/>
  <c r="A1583" i="26"/>
  <c r="A1582" i="26"/>
  <c r="A1581" i="26"/>
  <c r="A1580" i="26"/>
  <c r="A1579" i="26"/>
  <c r="A1578" i="26"/>
  <c r="A1577" i="26"/>
  <c r="A1576" i="26"/>
  <c r="A1575" i="26"/>
  <c r="A1574" i="26"/>
  <c r="A1573" i="26"/>
  <c r="A1572" i="26"/>
  <c r="A1571" i="26"/>
  <c r="A1570" i="26"/>
  <c r="A1569" i="26"/>
  <c r="A1568" i="26"/>
  <c r="A1567" i="26"/>
  <c r="A1566" i="26"/>
  <c r="A1565" i="26"/>
  <c r="A1564" i="26"/>
  <c r="A1563" i="26"/>
  <c r="A1562" i="26"/>
  <c r="A1561" i="26"/>
  <c r="A1560" i="26"/>
  <c r="A1559" i="26"/>
  <c r="A1558" i="26"/>
  <c r="A1557" i="26"/>
  <c r="A1556" i="26"/>
  <c r="A1555" i="26"/>
  <c r="A1554" i="26"/>
  <c r="A1553" i="26"/>
  <c r="A1552" i="26"/>
  <c r="A1551" i="26"/>
  <c r="A1550" i="26"/>
  <c r="A1549" i="26"/>
  <c r="A1548" i="26"/>
  <c r="A1547" i="26"/>
  <c r="A1546" i="26"/>
  <c r="A1545" i="26"/>
  <c r="A1544" i="26"/>
  <c r="A1543" i="26"/>
  <c r="A1542" i="26"/>
  <c r="A1541" i="26"/>
  <c r="A1540" i="26"/>
  <c r="A1539" i="26"/>
  <c r="A1538" i="26"/>
  <c r="A1537" i="26"/>
  <c r="A1536" i="26"/>
  <c r="A1535" i="26"/>
  <c r="A1534" i="26"/>
  <c r="A1533" i="26"/>
  <c r="A1532" i="26"/>
  <c r="A1531" i="26"/>
  <c r="A1530" i="26"/>
  <c r="A1529" i="26"/>
  <c r="A1528" i="26"/>
  <c r="A1527" i="26"/>
  <c r="A1526" i="26"/>
  <c r="A1525" i="26"/>
  <c r="A1524" i="26"/>
  <c r="A1523" i="26"/>
  <c r="A1522" i="26"/>
  <c r="A1521" i="26"/>
  <c r="A1520" i="26"/>
  <c r="A1519" i="26"/>
  <c r="A1518" i="26"/>
  <c r="A1517" i="26"/>
  <c r="A1516" i="26"/>
  <c r="A1515" i="26"/>
  <c r="A1514" i="26"/>
  <c r="A1513" i="26"/>
  <c r="A1512" i="26"/>
  <c r="A1511" i="26"/>
  <c r="A1510" i="26"/>
  <c r="A1509" i="26"/>
  <c r="A1508" i="26"/>
  <c r="A1507" i="26"/>
  <c r="A1506" i="26"/>
  <c r="A1505" i="26"/>
  <c r="A1504" i="26"/>
  <c r="A1503" i="26"/>
  <c r="A1502" i="26"/>
  <c r="A1501" i="26"/>
  <c r="A1500" i="26"/>
  <c r="A1499" i="26"/>
  <c r="A1498" i="26"/>
  <c r="A1497" i="26"/>
  <c r="A1496" i="26"/>
  <c r="A1495" i="26"/>
  <c r="A1494" i="26"/>
  <c r="A1493" i="26"/>
  <c r="A1492" i="26"/>
  <c r="A1491" i="26"/>
  <c r="A1490" i="26"/>
  <c r="A1489" i="26"/>
  <c r="A1488" i="26"/>
  <c r="A1487" i="26"/>
  <c r="A1486" i="26"/>
  <c r="A1485" i="26"/>
  <c r="A1484" i="26"/>
  <c r="A1483" i="26"/>
  <c r="A1482" i="26"/>
  <c r="A1481" i="26"/>
  <c r="A1480" i="26"/>
  <c r="A1479" i="26"/>
  <c r="A1478" i="26"/>
  <c r="A1477" i="26"/>
  <c r="A1476" i="26"/>
  <c r="A1475" i="26"/>
  <c r="A1474" i="26"/>
  <c r="A1473" i="26"/>
  <c r="A1472" i="26"/>
  <c r="A1471" i="26"/>
  <c r="A1470" i="26"/>
  <c r="A1469" i="26"/>
  <c r="A1468" i="26"/>
  <c r="A1467" i="26"/>
  <c r="A1466" i="26"/>
  <c r="A1465" i="26"/>
  <c r="A1464" i="26"/>
  <c r="A1463" i="26"/>
  <c r="A1462" i="26"/>
  <c r="A1461" i="26"/>
  <c r="A1460" i="26"/>
  <c r="A1459" i="26"/>
  <c r="A1458" i="26"/>
  <c r="A1457" i="26"/>
  <c r="A1456" i="26"/>
  <c r="A1455" i="26"/>
  <c r="A1454" i="26"/>
  <c r="A1453" i="26"/>
  <c r="A1452" i="26"/>
  <c r="A1451" i="26"/>
  <c r="A1450" i="26"/>
  <c r="A1449" i="26"/>
  <c r="A1448" i="26"/>
  <c r="A1447" i="26"/>
  <c r="A1446" i="26"/>
  <c r="A1445" i="26"/>
  <c r="A1444" i="26"/>
  <c r="A1443" i="26"/>
  <c r="A1442" i="26"/>
  <c r="A1441" i="26"/>
  <c r="A1440" i="26"/>
  <c r="A1439" i="26"/>
  <c r="A1438" i="26"/>
  <c r="A1437" i="26"/>
  <c r="A1436" i="26"/>
  <c r="A1435" i="26"/>
  <c r="A1434" i="26"/>
  <c r="A1433" i="26"/>
  <c r="A1432" i="26"/>
  <c r="A1431" i="26"/>
  <c r="A1430" i="26"/>
  <c r="A1429" i="26"/>
  <c r="A1428" i="26"/>
  <c r="A1427" i="26"/>
  <c r="A1426" i="26"/>
  <c r="A1425" i="26"/>
  <c r="A1424" i="26"/>
  <c r="A1423" i="26"/>
  <c r="A1422" i="26"/>
  <c r="A1421" i="26"/>
  <c r="A1420" i="26"/>
  <c r="A1419" i="26"/>
  <c r="A1418" i="26"/>
  <c r="A1417" i="26"/>
  <c r="A1416" i="26"/>
  <c r="A1415" i="26"/>
  <c r="A1414" i="26"/>
  <c r="A1413" i="26"/>
  <c r="A1412" i="26"/>
  <c r="A1411" i="26"/>
  <c r="A1410" i="26"/>
  <c r="A1409" i="26"/>
  <c r="A1408" i="26"/>
  <c r="A1407" i="26"/>
  <c r="A1406" i="26"/>
  <c r="A1405" i="26"/>
  <c r="A1404" i="26"/>
  <c r="A1403" i="26"/>
  <c r="A1402" i="26"/>
  <c r="A1401" i="26"/>
  <c r="A1400" i="26"/>
  <c r="A1399" i="26"/>
  <c r="A1398" i="26"/>
  <c r="A1397" i="26"/>
  <c r="A1396" i="26"/>
  <c r="A1395" i="26"/>
  <c r="A1394" i="26"/>
  <c r="A1393" i="26"/>
  <c r="A1392" i="26"/>
  <c r="A1391" i="26"/>
  <c r="A1390" i="26"/>
  <c r="A1389" i="26"/>
  <c r="A1388" i="26"/>
  <c r="A1387" i="26"/>
  <c r="A1386" i="26"/>
  <c r="A1385" i="26"/>
  <c r="A1384" i="26"/>
  <c r="A1383" i="26"/>
  <c r="A1382" i="26"/>
  <c r="A1381" i="26"/>
  <c r="A1380" i="26"/>
  <c r="A1379" i="26"/>
  <c r="A1378" i="26"/>
  <c r="A1377" i="26"/>
  <c r="A1376" i="26"/>
  <c r="A1375" i="26"/>
  <c r="A1374" i="26"/>
  <c r="A1373" i="26"/>
  <c r="A1372" i="26"/>
  <c r="A1371" i="26"/>
  <c r="A1370" i="26"/>
  <c r="A1369" i="26"/>
  <c r="A1368" i="26"/>
  <c r="A1367" i="26"/>
  <c r="A1366" i="26"/>
  <c r="A1365" i="26"/>
  <c r="A1364" i="26"/>
  <c r="A1363" i="26"/>
  <c r="A1362" i="26"/>
  <c r="A1361" i="26"/>
  <c r="A1360" i="26"/>
  <c r="A1359" i="26"/>
  <c r="A1358" i="26"/>
  <c r="A1357" i="26"/>
  <c r="A1356" i="26"/>
  <c r="A1355" i="26"/>
  <c r="A1354" i="26"/>
  <c r="A1353" i="26"/>
  <c r="A1352" i="26"/>
  <c r="A1351" i="26"/>
  <c r="A1350" i="26"/>
  <c r="A1349" i="26"/>
  <c r="A1348" i="26"/>
  <c r="A1347" i="26"/>
  <c r="A1346" i="26"/>
  <c r="A1345" i="26"/>
  <c r="A1344" i="26"/>
  <c r="A1343" i="26"/>
  <c r="A1342" i="26"/>
  <c r="A1341" i="26"/>
  <c r="A1340" i="26"/>
  <c r="A1339" i="26"/>
  <c r="A1338" i="26"/>
  <c r="A1337" i="26"/>
  <c r="A1336" i="26"/>
  <c r="A1335" i="26"/>
  <c r="A1334" i="26"/>
  <c r="A1333" i="26"/>
  <c r="A1332" i="26"/>
  <c r="A1331" i="26"/>
  <c r="A1330" i="26"/>
  <c r="A1329" i="26"/>
  <c r="A1328" i="26"/>
  <c r="A1327" i="26"/>
  <c r="A1326" i="26"/>
  <c r="A1325" i="26"/>
  <c r="A1324" i="26"/>
  <c r="A1323" i="26"/>
  <c r="A1322" i="26"/>
  <c r="A1321" i="26"/>
  <c r="A1320" i="26"/>
  <c r="A1319" i="26"/>
  <c r="A1318" i="26"/>
  <c r="A1317" i="26"/>
  <c r="A1316" i="26"/>
  <c r="A1315" i="26"/>
  <c r="A1314" i="26"/>
  <c r="A1313" i="26"/>
  <c r="A1312" i="26"/>
  <c r="A1311" i="26"/>
  <c r="A1310" i="26"/>
  <c r="A1309" i="26"/>
  <c r="A1308" i="26"/>
  <c r="A1307" i="26"/>
  <c r="A1306" i="26"/>
  <c r="A1305" i="26"/>
  <c r="A1304" i="26"/>
  <c r="A1303" i="26"/>
  <c r="A1302" i="26"/>
  <c r="A1301" i="26"/>
  <c r="A1300" i="26"/>
  <c r="A1299" i="26"/>
  <c r="A1298" i="26"/>
  <c r="A1297" i="26"/>
  <c r="A1296" i="26"/>
  <c r="A1295" i="26"/>
  <c r="A1294" i="26"/>
  <c r="A1293" i="26"/>
  <c r="A1292" i="26"/>
  <c r="A1291" i="26"/>
  <c r="A1290" i="26"/>
  <c r="A1289" i="26"/>
  <c r="A1288" i="26"/>
  <c r="A1287" i="26"/>
  <c r="A1286" i="26"/>
  <c r="A1285" i="26"/>
  <c r="A1284" i="26"/>
  <c r="A1283" i="26"/>
  <c r="A1282" i="26"/>
  <c r="A1281" i="26"/>
  <c r="A1280" i="26"/>
  <c r="A1279" i="26"/>
  <c r="A1278" i="26"/>
  <c r="A1277" i="26"/>
  <c r="A1276" i="26"/>
  <c r="A1275" i="26"/>
  <c r="A1274" i="26"/>
  <c r="A1273" i="26"/>
  <c r="A1272" i="26"/>
  <c r="A1271" i="26"/>
  <c r="A1270" i="26"/>
  <c r="A1269" i="26"/>
  <c r="A1268" i="26"/>
  <c r="A1267" i="26"/>
  <c r="A1266" i="26"/>
  <c r="A1265" i="26"/>
  <c r="A1264" i="26"/>
  <c r="A1263" i="26"/>
  <c r="A1262" i="26"/>
  <c r="A1261" i="26"/>
  <c r="A1260" i="26"/>
  <c r="A1259" i="26"/>
  <c r="A1258" i="26"/>
  <c r="A1257" i="26"/>
  <c r="A1256" i="26"/>
  <c r="A1255" i="26"/>
  <c r="A1254" i="26"/>
  <c r="A1253" i="26"/>
  <c r="A1252" i="26"/>
  <c r="A1251" i="26"/>
  <c r="A1250" i="26"/>
  <c r="A1249" i="26"/>
  <c r="A1248" i="26"/>
  <c r="A1247" i="26"/>
  <c r="A1246" i="26"/>
  <c r="A1245" i="26"/>
  <c r="A1244" i="26"/>
  <c r="A1243" i="26"/>
  <c r="A1242" i="26"/>
  <c r="A1241" i="26"/>
  <c r="A1240" i="26"/>
  <c r="A1239" i="26"/>
  <c r="A1238" i="26"/>
  <c r="A1237" i="26"/>
  <c r="A1236" i="26"/>
  <c r="A1235" i="26"/>
  <c r="A1234" i="26"/>
  <c r="A1233" i="26"/>
  <c r="A1232" i="26"/>
  <c r="A1231" i="26"/>
  <c r="A1230" i="26"/>
  <c r="A1229" i="26"/>
  <c r="A1228" i="26"/>
  <c r="A1227" i="26"/>
  <c r="A1226" i="26"/>
  <c r="A1225" i="26"/>
  <c r="A1224" i="26"/>
  <c r="A1223" i="26"/>
  <c r="A1222" i="26"/>
  <c r="A1221" i="26"/>
  <c r="A1220" i="26"/>
  <c r="A1219" i="26"/>
  <c r="A1218" i="26"/>
  <c r="A1217" i="26"/>
  <c r="A1216" i="26"/>
  <c r="A1215" i="26"/>
  <c r="A1214" i="26"/>
  <c r="A1213" i="26"/>
  <c r="A1212" i="26"/>
  <c r="A1211" i="26"/>
  <c r="A1210" i="26"/>
  <c r="A1209" i="26"/>
  <c r="A1208" i="26"/>
  <c r="A1207" i="26"/>
  <c r="A1206" i="26"/>
  <c r="A1205" i="26"/>
  <c r="A1204" i="26"/>
  <c r="A1203" i="26"/>
  <c r="A1202" i="26"/>
  <c r="A1201" i="26"/>
  <c r="A1200" i="26"/>
  <c r="A1199" i="26"/>
  <c r="A1198" i="26"/>
  <c r="A1197" i="26"/>
  <c r="A1196" i="26"/>
  <c r="A1195" i="26"/>
  <c r="A1194" i="26"/>
  <c r="A1193" i="26"/>
  <c r="A1192" i="26"/>
  <c r="A1191" i="26"/>
  <c r="A1190" i="26"/>
  <c r="A1189" i="26"/>
  <c r="A1188" i="26"/>
  <c r="A1187" i="26"/>
  <c r="A1186" i="26"/>
  <c r="A1185" i="26"/>
  <c r="A1184" i="26"/>
  <c r="A1183" i="26"/>
  <c r="A1182" i="26"/>
  <c r="A1181" i="26"/>
  <c r="A1180" i="26"/>
  <c r="A1179" i="26"/>
  <c r="A1178" i="26"/>
  <c r="A1177" i="26"/>
  <c r="A1176" i="26"/>
  <c r="A1175" i="26"/>
  <c r="A1174" i="26"/>
  <c r="A1173" i="26"/>
  <c r="A1172" i="26"/>
  <c r="A1171" i="26"/>
  <c r="A1170" i="26"/>
  <c r="A1169" i="26"/>
  <c r="A1168" i="26"/>
  <c r="A1167" i="26"/>
  <c r="A1166" i="26"/>
  <c r="A1165" i="26"/>
  <c r="A1164" i="26"/>
  <c r="A1163" i="26"/>
  <c r="A1162" i="26"/>
  <c r="A1161" i="26"/>
  <c r="A1160" i="26"/>
  <c r="A1159" i="26"/>
  <c r="A1158" i="26"/>
  <c r="A1157" i="26"/>
  <c r="A1156" i="26"/>
  <c r="A1155" i="26"/>
  <c r="A1154" i="26"/>
  <c r="A1153" i="26"/>
  <c r="A1152" i="26"/>
  <c r="A1151" i="26"/>
  <c r="A1150" i="26"/>
  <c r="A1149" i="26"/>
  <c r="A1148" i="26"/>
  <c r="A1147" i="26"/>
  <c r="A1146" i="26"/>
  <c r="A1145" i="26"/>
  <c r="A1144" i="26"/>
  <c r="A1143" i="26"/>
  <c r="A1142" i="26"/>
  <c r="A1141" i="26"/>
  <c r="A1140" i="26"/>
  <c r="A1139" i="26"/>
  <c r="A1138" i="26"/>
  <c r="A1137" i="26"/>
  <c r="A1136" i="26"/>
  <c r="A1135" i="26"/>
  <c r="A1134" i="26"/>
  <c r="A1133" i="26"/>
  <c r="A1132" i="26"/>
  <c r="A1131" i="26"/>
  <c r="A1130" i="26"/>
  <c r="A1129" i="26"/>
  <c r="A1128" i="26"/>
  <c r="A1127" i="26"/>
  <c r="A1126" i="26"/>
  <c r="A1125" i="26"/>
  <c r="A1124" i="26"/>
  <c r="A1123" i="26"/>
  <c r="A1122" i="26"/>
  <c r="A1121" i="26"/>
  <c r="A1120" i="26"/>
  <c r="A1119" i="26"/>
  <c r="A1118" i="26"/>
  <c r="A1117" i="26"/>
  <c r="A1116" i="26"/>
  <c r="A1115" i="26"/>
  <c r="A1114" i="26"/>
  <c r="A1113" i="26"/>
  <c r="A1112" i="26"/>
  <c r="A1111" i="26"/>
  <c r="A1110" i="26"/>
  <c r="A1109" i="26"/>
  <c r="A1108" i="26"/>
  <c r="A1107" i="26"/>
  <c r="A1106" i="26"/>
  <c r="A1105" i="26"/>
  <c r="A1104" i="26"/>
  <c r="A1103" i="26"/>
  <c r="A1102" i="26"/>
  <c r="A1101" i="26"/>
  <c r="A1100" i="26"/>
  <c r="A1099" i="26"/>
  <c r="A1098" i="26"/>
  <c r="A1097" i="26"/>
  <c r="A1096" i="26"/>
  <c r="A1095" i="26"/>
  <c r="A1094" i="26"/>
  <c r="A1093" i="26"/>
  <c r="A1092" i="26"/>
  <c r="A1091" i="26"/>
  <c r="A1090" i="26"/>
  <c r="A1089" i="26"/>
  <c r="A1088" i="26"/>
  <c r="A1087" i="26"/>
  <c r="A1086" i="26"/>
  <c r="A1085" i="26"/>
  <c r="A1084" i="26"/>
  <c r="A1083" i="26"/>
  <c r="A1082" i="26"/>
  <c r="A1081" i="26"/>
  <c r="A1080" i="26"/>
  <c r="A1079" i="26"/>
  <c r="A1078" i="26"/>
  <c r="A1077" i="26"/>
  <c r="A1076" i="26"/>
  <c r="A1075" i="26"/>
  <c r="A1074" i="26"/>
  <c r="A1073" i="26"/>
  <c r="A1072" i="26"/>
  <c r="A1071" i="26"/>
  <c r="A1070" i="26"/>
  <c r="A1069" i="26"/>
  <c r="A1068" i="26"/>
  <c r="A1067" i="26"/>
  <c r="A1066" i="26"/>
  <c r="A1065" i="26"/>
  <c r="A1064" i="26"/>
  <c r="A1063" i="26"/>
  <c r="A1062" i="26"/>
  <c r="A1061" i="26"/>
  <c r="A1060" i="26"/>
  <c r="A1059" i="26"/>
  <c r="A1058" i="26"/>
  <c r="A1057" i="26"/>
  <c r="A1056" i="26"/>
  <c r="A1055" i="26"/>
  <c r="A1054" i="26"/>
  <c r="A1053" i="26"/>
  <c r="A1052" i="26"/>
  <c r="A1051" i="26"/>
  <c r="A1050" i="26"/>
  <c r="A1049" i="26"/>
  <c r="A1048" i="26"/>
  <c r="A1047" i="26"/>
  <c r="A1046" i="26"/>
  <c r="A1045" i="26"/>
  <c r="A1044" i="26"/>
  <c r="A1043" i="26"/>
  <c r="A1042" i="26"/>
  <c r="A1041" i="26"/>
  <c r="A1040" i="26"/>
  <c r="A1039" i="26"/>
  <c r="A1038" i="26"/>
  <c r="A1037" i="26"/>
  <c r="A1036" i="26"/>
  <c r="A1035" i="26"/>
  <c r="A1034" i="26"/>
  <c r="A1033" i="26"/>
  <c r="A1032" i="26"/>
  <c r="A1031" i="26"/>
  <c r="A1030" i="26"/>
  <c r="A1029" i="26"/>
  <c r="A1028" i="26"/>
  <c r="A1027" i="26"/>
  <c r="A1026" i="26"/>
  <c r="A1025" i="26"/>
  <c r="A1024" i="26"/>
  <c r="A1023" i="26"/>
  <c r="A1022" i="26"/>
  <c r="A1021" i="26"/>
  <c r="A1020" i="26"/>
  <c r="A1019" i="26"/>
  <c r="A1018" i="26"/>
  <c r="A1017" i="26"/>
  <c r="A1016" i="26"/>
  <c r="A1015" i="26"/>
  <c r="A1014" i="26"/>
  <c r="A1013" i="26"/>
  <c r="A1012" i="26"/>
  <c r="A1011" i="26"/>
  <c r="A1010" i="26"/>
  <c r="A1009" i="26"/>
  <c r="A1008" i="26"/>
  <c r="A1007" i="26"/>
  <c r="A1006" i="26"/>
  <c r="A1005" i="26"/>
  <c r="A1004" i="26"/>
  <c r="A1003" i="26"/>
  <c r="A1002" i="26"/>
  <c r="A1001" i="26"/>
  <c r="A1000" i="26"/>
  <c r="A999" i="26"/>
  <c r="A998" i="26"/>
  <c r="A997" i="26"/>
  <c r="A996" i="26"/>
  <c r="A995" i="26"/>
  <c r="A994" i="26"/>
  <c r="A993" i="26"/>
  <c r="A992" i="26"/>
  <c r="A991" i="26"/>
  <c r="A990" i="26"/>
  <c r="A989" i="26"/>
  <c r="A988" i="26"/>
  <c r="A987" i="26"/>
  <c r="A986" i="26"/>
  <c r="A985" i="26"/>
  <c r="A984" i="26"/>
  <c r="A983" i="26"/>
  <c r="A982" i="26"/>
  <c r="A981" i="26"/>
  <c r="A980" i="26"/>
  <c r="A979" i="26"/>
  <c r="A978" i="26"/>
  <c r="A977" i="26"/>
  <c r="A976" i="26"/>
  <c r="A975" i="26"/>
  <c r="A974" i="26"/>
  <c r="A973" i="26"/>
  <c r="A972" i="26"/>
  <c r="A971" i="26"/>
  <c r="A970" i="26"/>
  <c r="A969" i="26"/>
  <c r="A968" i="26"/>
  <c r="A967" i="26"/>
  <c r="A966" i="26"/>
  <c r="A965" i="26"/>
  <c r="A964" i="26"/>
  <c r="A963" i="26"/>
  <c r="A962" i="26"/>
  <c r="A961" i="26"/>
  <c r="A960" i="26"/>
  <c r="A959" i="26"/>
  <c r="A958" i="26"/>
  <c r="A957" i="26"/>
  <c r="A956" i="26"/>
  <c r="A955" i="26"/>
  <c r="A954" i="26"/>
  <c r="A953" i="26"/>
  <c r="A952" i="26"/>
  <c r="A951" i="26"/>
  <c r="A950" i="26"/>
  <c r="A949" i="26"/>
  <c r="A948" i="26"/>
  <c r="A947" i="26"/>
  <c r="A946" i="26"/>
  <c r="A945" i="26"/>
  <c r="A944" i="26"/>
  <c r="A943" i="26"/>
  <c r="A942" i="26"/>
  <c r="A941" i="26"/>
  <c r="A940" i="26"/>
  <c r="A939" i="26"/>
  <c r="A938" i="26"/>
  <c r="A937" i="26"/>
  <c r="A936" i="26"/>
  <c r="A935" i="26"/>
  <c r="A934" i="26"/>
  <c r="A933" i="26"/>
  <c r="A932" i="26"/>
  <c r="A931" i="26"/>
  <c r="A930" i="26"/>
  <c r="A929" i="26"/>
  <c r="A928" i="26"/>
  <c r="A927" i="26"/>
  <c r="A926" i="26"/>
  <c r="A925" i="26"/>
  <c r="A924" i="26"/>
  <c r="A923" i="26"/>
  <c r="A922" i="26"/>
  <c r="A921" i="26"/>
  <c r="A920" i="26"/>
  <c r="A919" i="26"/>
  <c r="A918" i="26"/>
  <c r="A917" i="26"/>
  <c r="A916" i="26"/>
  <c r="A915" i="26"/>
  <c r="A914" i="26"/>
  <c r="A913" i="26"/>
  <c r="A912" i="26"/>
  <c r="A911" i="26"/>
  <c r="A910" i="26"/>
  <c r="A909" i="26"/>
  <c r="A908" i="26"/>
  <c r="A907" i="26"/>
  <c r="A906" i="26"/>
  <c r="A905" i="26"/>
  <c r="A904" i="26"/>
  <c r="A903" i="26"/>
  <c r="A902" i="26"/>
  <c r="A901" i="26"/>
  <c r="A900" i="26"/>
  <c r="A899" i="26"/>
  <c r="A898" i="26"/>
  <c r="A897" i="26"/>
  <c r="A896" i="26"/>
  <c r="A895" i="26"/>
  <c r="A894" i="26"/>
  <c r="A893" i="26"/>
  <c r="A892" i="26"/>
  <c r="A891" i="26"/>
  <c r="A890" i="26"/>
  <c r="A889" i="26"/>
  <c r="A888" i="26"/>
  <c r="A887" i="26"/>
  <c r="A886" i="26"/>
  <c r="A885" i="26"/>
  <c r="A884" i="26"/>
  <c r="A883" i="26"/>
  <c r="A882" i="26"/>
  <c r="A881" i="26"/>
  <c r="A880" i="26"/>
  <c r="A879" i="26"/>
  <c r="A878" i="26"/>
  <c r="A877" i="26"/>
  <c r="A876" i="26"/>
  <c r="A875" i="26"/>
  <c r="A874" i="26"/>
  <c r="A873" i="26"/>
  <c r="A872" i="26"/>
  <c r="A871" i="26"/>
  <c r="A870" i="26"/>
  <c r="A869" i="26"/>
  <c r="A868" i="26"/>
  <c r="A867" i="26"/>
  <c r="A866" i="26"/>
  <c r="A865" i="26"/>
  <c r="A864" i="26"/>
  <c r="A863" i="26"/>
  <c r="A862" i="26"/>
  <c r="A861" i="26"/>
  <c r="A860" i="26"/>
  <c r="A859" i="26"/>
  <c r="A858" i="26"/>
  <c r="A857" i="26"/>
  <c r="A856" i="26"/>
  <c r="A855" i="26"/>
  <c r="A854" i="26"/>
  <c r="A853" i="26"/>
  <c r="A852" i="26"/>
  <c r="A851" i="26"/>
  <c r="A850" i="26"/>
  <c r="A849" i="26"/>
  <c r="A848" i="26"/>
  <c r="A847" i="26"/>
  <c r="A846" i="26"/>
  <c r="A845" i="26"/>
  <c r="A844" i="26"/>
  <c r="A843" i="26"/>
  <c r="A842" i="26"/>
  <c r="A841" i="26"/>
  <c r="A840" i="26"/>
  <c r="A839" i="26"/>
  <c r="A838" i="26"/>
  <c r="A837" i="26"/>
  <c r="A836" i="26"/>
  <c r="A835" i="26"/>
  <c r="A834" i="26"/>
  <c r="A833" i="26"/>
  <c r="A832" i="26"/>
  <c r="A831" i="26"/>
  <c r="A830" i="26"/>
  <c r="A829" i="26"/>
  <c r="A828" i="26"/>
  <c r="A827" i="26"/>
  <c r="A826" i="26"/>
  <c r="A825" i="26"/>
  <c r="A824" i="26"/>
  <c r="A823" i="26"/>
  <c r="A822" i="26"/>
  <c r="A821" i="26"/>
  <c r="A820" i="26"/>
  <c r="A819" i="26"/>
  <c r="A818" i="26"/>
  <c r="A817" i="26"/>
  <c r="A816" i="26"/>
  <c r="A815" i="26"/>
  <c r="A814" i="26"/>
  <c r="A813" i="26"/>
  <c r="A812" i="26"/>
  <c r="A811" i="26"/>
  <c r="A810" i="26"/>
  <c r="A809" i="26"/>
  <c r="A808" i="26"/>
  <c r="A807" i="26"/>
  <c r="A806" i="26"/>
  <c r="A805" i="26"/>
  <c r="A804" i="26"/>
  <c r="A803" i="26"/>
  <c r="A802" i="26"/>
  <c r="A801" i="26"/>
  <c r="A800" i="26"/>
  <c r="A799" i="26"/>
  <c r="A798" i="26"/>
  <c r="A797" i="26"/>
  <c r="A796" i="26"/>
  <c r="A795" i="26"/>
  <c r="A794" i="26"/>
  <c r="A793" i="26"/>
  <c r="A792" i="26"/>
  <c r="A791" i="26"/>
  <c r="A790" i="26"/>
  <c r="A789" i="26"/>
  <c r="A788" i="26"/>
  <c r="A787" i="26"/>
  <c r="A786" i="26"/>
  <c r="A785" i="26"/>
  <c r="A784" i="26"/>
  <c r="A783" i="26"/>
  <c r="A782" i="26"/>
  <c r="A781" i="26"/>
  <c r="A780" i="26"/>
  <c r="A779" i="26"/>
  <c r="A778" i="26"/>
  <c r="A777" i="26"/>
  <c r="A776" i="26"/>
  <c r="A775" i="26"/>
  <c r="A774" i="26"/>
  <c r="A773" i="26"/>
  <c r="A772" i="26"/>
  <c r="A771" i="26"/>
  <c r="A770" i="26"/>
  <c r="A769" i="26"/>
  <c r="A768" i="26"/>
  <c r="A767" i="26"/>
  <c r="A766" i="26"/>
  <c r="A765" i="26"/>
  <c r="A764" i="26"/>
  <c r="A763" i="26"/>
  <c r="A762" i="26"/>
  <c r="A761" i="26"/>
  <c r="A760" i="26"/>
  <c r="A759" i="26"/>
  <c r="A758" i="26"/>
  <c r="A757" i="26"/>
  <c r="A756" i="26"/>
  <c r="A755" i="26"/>
  <c r="A754" i="26"/>
  <c r="A753" i="26"/>
  <c r="A752" i="26"/>
  <c r="A751" i="26"/>
  <c r="A750" i="26"/>
  <c r="A749" i="26"/>
  <c r="A748" i="26"/>
  <c r="A747" i="26"/>
  <c r="A746" i="26"/>
  <c r="A745" i="26"/>
  <c r="A744" i="26"/>
  <c r="A743" i="26"/>
  <c r="A742" i="26"/>
  <c r="A741" i="26"/>
  <c r="A740" i="26"/>
  <c r="A739" i="26"/>
  <c r="A738" i="26"/>
  <c r="A737" i="26"/>
  <c r="A736" i="26"/>
  <c r="A735" i="26"/>
  <c r="A734" i="26"/>
  <c r="A733" i="26"/>
  <c r="A732" i="26"/>
  <c r="A731" i="26"/>
  <c r="A730" i="26"/>
  <c r="A729" i="26"/>
  <c r="A728" i="26"/>
  <c r="A727" i="26"/>
  <c r="A726" i="26"/>
  <c r="A725" i="26"/>
  <c r="A724" i="26"/>
  <c r="A723" i="26"/>
  <c r="A722" i="26"/>
  <c r="A721" i="26"/>
  <c r="A720" i="26"/>
  <c r="A719" i="26"/>
  <c r="A718" i="26"/>
  <c r="A717" i="26"/>
  <c r="A716" i="26"/>
  <c r="A715" i="26"/>
  <c r="A714" i="26"/>
  <c r="A713" i="26"/>
  <c r="A712" i="26"/>
  <c r="A711" i="26"/>
  <c r="A710" i="26"/>
  <c r="A709" i="26"/>
  <c r="A708" i="26"/>
  <c r="A707" i="26"/>
  <c r="A706" i="26"/>
  <c r="A705" i="26"/>
  <c r="A704" i="26"/>
  <c r="A703" i="26"/>
  <c r="A702" i="26"/>
  <c r="A701" i="26"/>
  <c r="A700" i="26"/>
  <c r="A699" i="26"/>
  <c r="A698" i="26"/>
  <c r="A697" i="26"/>
  <c r="A696" i="26"/>
  <c r="A695" i="26"/>
  <c r="A694" i="26"/>
  <c r="A693" i="26"/>
  <c r="A692" i="26"/>
  <c r="A691" i="26"/>
  <c r="A690" i="26"/>
  <c r="A689" i="26"/>
  <c r="A688" i="26"/>
  <c r="A687" i="26"/>
  <c r="A686" i="26"/>
  <c r="A685" i="26"/>
  <c r="A684" i="26"/>
  <c r="A683" i="26"/>
  <c r="A682" i="26"/>
  <c r="A681" i="26"/>
  <c r="A680" i="26"/>
  <c r="A679" i="26"/>
  <c r="A678" i="26"/>
  <c r="A677" i="26"/>
  <c r="A676" i="26"/>
  <c r="A675" i="26"/>
  <c r="A674" i="26"/>
  <c r="A673" i="26"/>
  <c r="A672" i="26"/>
  <c r="A671" i="26"/>
  <c r="A670" i="26"/>
  <c r="A669" i="26"/>
  <c r="A668" i="26"/>
  <c r="A667" i="26"/>
  <c r="A666" i="26"/>
  <c r="A665" i="26"/>
  <c r="A664" i="26"/>
  <c r="A663" i="26"/>
  <c r="A662" i="26"/>
  <c r="A661" i="26"/>
  <c r="A660" i="26"/>
  <c r="A659" i="26"/>
  <c r="A658" i="26"/>
  <c r="A657" i="26"/>
  <c r="A656" i="26"/>
  <c r="A655" i="26"/>
  <c r="A654" i="26"/>
  <c r="A653" i="26"/>
  <c r="A652" i="26"/>
  <c r="A651" i="26"/>
  <c r="A650" i="26"/>
  <c r="A649" i="26"/>
  <c r="A648" i="26"/>
  <c r="A647" i="26"/>
  <c r="A646" i="26"/>
  <c r="A645" i="26"/>
  <c r="A644" i="26"/>
  <c r="A643" i="26"/>
  <c r="A642" i="26"/>
  <c r="A641" i="26"/>
  <c r="A640" i="26"/>
  <c r="A639" i="26"/>
  <c r="A638" i="26"/>
  <c r="A637" i="26"/>
  <c r="A636" i="26"/>
  <c r="A635" i="26"/>
  <c r="A634" i="26"/>
  <c r="A633" i="26"/>
  <c r="A632" i="26"/>
  <c r="A631" i="26"/>
  <c r="A630" i="26"/>
  <c r="A629" i="26"/>
  <c r="A628" i="26"/>
  <c r="A627" i="26"/>
  <c r="A626" i="26"/>
  <c r="A625" i="26"/>
  <c r="A624" i="26"/>
  <c r="A623" i="26"/>
  <c r="A622" i="26"/>
  <c r="A621" i="26"/>
  <c r="A620" i="26"/>
  <c r="A619" i="26"/>
  <c r="A618" i="26"/>
  <c r="A617" i="26"/>
  <c r="A616" i="26"/>
  <c r="A615" i="26"/>
  <c r="A614" i="26"/>
  <c r="A613" i="26"/>
  <c r="A612" i="26"/>
  <c r="A611" i="26"/>
  <c r="A610" i="26"/>
  <c r="A609" i="26"/>
  <c r="A608" i="26"/>
  <c r="A607" i="26"/>
  <c r="A606" i="26"/>
  <c r="A605" i="26"/>
  <c r="A604" i="26"/>
  <c r="A603" i="26"/>
  <c r="A602" i="26"/>
  <c r="A601" i="26"/>
  <c r="A600" i="26"/>
  <c r="A599" i="26"/>
  <c r="A598" i="26"/>
  <c r="A597" i="26"/>
  <c r="A596" i="26"/>
  <c r="A595" i="26"/>
  <c r="A594" i="26"/>
  <c r="A593" i="26"/>
  <c r="A592" i="26"/>
  <c r="A591" i="26"/>
  <c r="A590" i="26"/>
  <c r="A589" i="26"/>
  <c r="A588" i="26"/>
  <c r="A587" i="26"/>
  <c r="A586" i="26"/>
  <c r="A585" i="26"/>
  <c r="A584" i="26"/>
  <c r="A583" i="26"/>
  <c r="A582" i="26"/>
  <c r="A581" i="26"/>
  <c r="A580" i="26"/>
  <c r="A579" i="26"/>
  <c r="A578" i="26"/>
  <c r="A577" i="26"/>
  <c r="A576" i="26"/>
  <c r="A575" i="26"/>
  <c r="A574" i="26"/>
  <c r="A573" i="26"/>
  <c r="A572" i="26"/>
  <c r="A571" i="26"/>
  <c r="A570" i="26"/>
  <c r="A569" i="26"/>
  <c r="A568" i="26"/>
  <c r="A567" i="26"/>
  <c r="A566" i="26"/>
  <c r="A565" i="26"/>
  <c r="A564" i="26"/>
  <c r="A563" i="26"/>
  <c r="A562" i="26"/>
  <c r="A561" i="26"/>
  <c r="A560" i="26"/>
  <c r="A559" i="26"/>
  <c r="A558" i="26"/>
  <c r="A557" i="26"/>
  <c r="A556" i="26"/>
  <c r="A555" i="26"/>
  <c r="A554" i="26"/>
  <c r="A553" i="26"/>
  <c r="A552" i="26"/>
  <c r="A551" i="26"/>
  <c r="A550" i="26"/>
  <c r="A549" i="26"/>
  <c r="A548" i="26"/>
  <c r="A547" i="26"/>
  <c r="A546" i="26"/>
  <c r="A545" i="26"/>
  <c r="A544" i="26"/>
  <c r="A543" i="26"/>
  <c r="A542" i="26"/>
  <c r="A541" i="26"/>
  <c r="A540" i="26"/>
  <c r="A539" i="26"/>
  <c r="A538" i="26"/>
  <c r="A537" i="26"/>
  <c r="A536" i="26"/>
  <c r="A535" i="26"/>
  <c r="A534" i="26"/>
  <c r="A533" i="26"/>
  <c r="A532" i="26"/>
  <c r="A531" i="26"/>
  <c r="A530" i="26"/>
  <c r="A529" i="26"/>
  <c r="A528" i="26"/>
  <c r="A527" i="26"/>
  <c r="A526" i="26"/>
  <c r="A525" i="26"/>
  <c r="A524" i="26"/>
  <c r="A523" i="26"/>
  <c r="A522" i="26"/>
  <c r="A521" i="26"/>
  <c r="A520" i="26"/>
  <c r="A519" i="26"/>
  <c r="A518" i="26"/>
  <c r="A517" i="26"/>
  <c r="A516" i="26"/>
  <c r="A515" i="26"/>
  <c r="A514" i="26"/>
  <c r="A513" i="26"/>
  <c r="A512" i="26"/>
  <c r="A511" i="26"/>
  <c r="A510" i="26"/>
  <c r="A509" i="26"/>
  <c r="A508" i="26"/>
  <c r="A507" i="26"/>
  <c r="A506" i="26"/>
  <c r="A505" i="26"/>
  <c r="A504" i="26"/>
  <c r="A503" i="26"/>
  <c r="A502" i="26"/>
  <c r="A501" i="26"/>
  <c r="A500" i="26"/>
  <c r="A499" i="26"/>
  <c r="A498" i="26"/>
  <c r="A497" i="26"/>
  <c r="A496" i="26"/>
  <c r="A495" i="26"/>
  <c r="A494" i="26"/>
  <c r="A493" i="26"/>
  <c r="A492" i="26"/>
  <c r="A491" i="26"/>
  <c r="A490" i="26"/>
  <c r="A489" i="26"/>
  <c r="A488" i="26"/>
  <c r="A487" i="26"/>
  <c r="A486" i="26"/>
  <c r="A485" i="26"/>
  <c r="A484" i="26"/>
  <c r="A483" i="26"/>
  <c r="A482" i="26"/>
  <c r="A481" i="26"/>
  <c r="A480" i="26"/>
  <c r="A479" i="26"/>
  <c r="A478" i="26"/>
  <c r="A477" i="26"/>
  <c r="A476" i="26"/>
  <c r="A475" i="26"/>
  <c r="A474" i="26"/>
  <c r="A473" i="26"/>
  <c r="A472" i="26"/>
  <c r="A471" i="26"/>
  <c r="A470" i="26"/>
  <c r="A469" i="26"/>
  <c r="A468" i="26"/>
  <c r="A467" i="26"/>
  <c r="A466" i="26"/>
  <c r="A465" i="26"/>
  <c r="A464" i="26"/>
  <c r="A463" i="26"/>
  <c r="A462" i="26"/>
  <c r="A461" i="26"/>
  <c r="A460" i="26"/>
  <c r="A459" i="26"/>
  <c r="A458" i="26"/>
  <c r="A457" i="26"/>
  <c r="A456" i="26"/>
  <c r="A455" i="26"/>
  <c r="A454" i="26"/>
  <c r="A453" i="26"/>
  <c r="A452" i="26"/>
  <c r="A451" i="26"/>
  <c r="A450" i="26"/>
  <c r="A449" i="26"/>
  <c r="A448" i="26"/>
  <c r="A447" i="26"/>
  <c r="A446" i="26"/>
  <c r="A445" i="26"/>
  <c r="A444" i="26"/>
  <c r="A443" i="26"/>
  <c r="A442" i="26"/>
  <c r="A441" i="26"/>
  <c r="A440" i="26"/>
  <c r="A439" i="26"/>
  <c r="A438" i="26"/>
  <c r="A437" i="26"/>
  <c r="A436" i="26"/>
  <c r="A435" i="26"/>
  <c r="A434" i="26"/>
  <c r="A433" i="26"/>
  <c r="A432" i="26"/>
  <c r="A431" i="26"/>
  <c r="A430" i="26"/>
  <c r="A429" i="26"/>
  <c r="A428" i="26"/>
  <c r="A427" i="26"/>
  <c r="A426" i="26"/>
  <c r="A425" i="26"/>
  <c r="A424" i="26"/>
  <c r="A423" i="26"/>
  <c r="A422" i="26"/>
  <c r="A421" i="26"/>
  <c r="A420" i="26"/>
  <c r="A419" i="26"/>
  <c r="A418" i="26"/>
  <c r="A417" i="26"/>
  <c r="A416" i="26"/>
  <c r="A415" i="26"/>
  <c r="A414" i="26"/>
  <c r="A413" i="26"/>
  <c r="A412" i="26"/>
  <c r="A411" i="26"/>
  <c r="A410" i="26"/>
  <c r="A409" i="26"/>
  <c r="A408" i="26"/>
  <c r="A407" i="26"/>
  <c r="A406" i="26"/>
  <c r="A405" i="26"/>
  <c r="A404" i="26"/>
  <c r="A403" i="26"/>
  <c r="A402" i="26"/>
  <c r="A401" i="26"/>
  <c r="A400" i="26"/>
  <c r="A399" i="26"/>
  <c r="A398" i="26"/>
  <c r="A397" i="26"/>
  <c r="A396" i="26"/>
  <c r="A395" i="26"/>
  <c r="A394" i="26"/>
  <c r="A393" i="26"/>
  <c r="A392" i="26"/>
  <c r="A391" i="26"/>
  <c r="A390" i="26"/>
  <c r="A389" i="26"/>
  <c r="A388" i="26"/>
  <c r="A387" i="26"/>
  <c r="A386" i="26"/>
  <c r="A385" i="26"/>
  <c r="A384" i="26"/>
  <c r="A383" i="26"/>
  <c r="A382" i="26"/>
  <c r="A381" i="26"/>
  <c r="A380" i="26"/>
  <c r="A379" i="26"/>
  <c r="A378" i="26"/>
  <c r="A377" i="26"/>
  <c r="A376" i="26"/>
  <c r="A375" i="26"/>
  <c r="A374" i="26"/>
  <c r="A373" i="26"/>
  <c r="A372" i="26"/>
  <c r="A371" i="26"/>
  <c r="A370" i="26"/>
  <c r="A369" i="26"/>
  <c r="A368" i="26"/>
  <c r="A367" i="26"/>
  <c r="A366" i="26"/>
  <c r="A365" i="26"/>
  <c r="A364" i="26"/>
  <c r="A363" i="26"/>
  <c r="A362" i="26"/>
  <c r="A361" i="26"/>
  <c r="A360" i="26"/>
  <c r="A359" i="26"/>
  <c r="A358" i="26"/>
  <c r="A357" i="26"/>
  <c r="A356" i="26"/>
  <c r="A355" i="26"/>
  <c r="A354" i="26"/>
  <c r="A353" i="26"/>
  <c r="A352" i="26"/>
  <c r="A351" i="26"/>
  <c r="A350" i="26"/>
  <c r="A349" i="26"/>
  <c r="A348" i="26"/>
  <c r="A347" i="26"/>
  <c r="A346" i="26"/>
  <c r="A345" i="26"/>
  <c r="A344" i="26"/>
  <c r="A343" i="26"/>
  <c r="A342" i="26"/>
  <c r="A341" i="26"/>
  <c r="A340" i="26"/>
  <c r="A339" i="26"/>
  <c r="A338" i="26"/>
  <c r="A337" i="26"/>
  <c r="A336" i="26"/>
  <c r="A335" i="26"/>
  <c r="A334" i="26"/>
  <c r="A333" i="26"/>
  <c r="A332" i="26"/>
  <c r="A331" i="26"/>
  <c r="A330" i="26"/>
  <c r="A329" i="26"/>
  <c r="A328" i="26"/>
  <c r="A327" i="26"/>
  <c r="A326" i="26"/>
  <c r="A325" i="26"/>
  <c r="A324" i="26"/>
  <c r="A323" i="26"/>
  <c r="A322" i="26"/>
  <c r="A321" i="26"/>
  <c r="A320" i="26"/>
  <c r="A319" i="26"/>
  <c r="A318" i="26"/>
  <c r="A317" i="26"/>
  <c r="A316" i="26"/>
  <c r="A315" i="26"/>
  <c r="A314" i="26"/>
  <c r="A313" i="26"/>
  <c r="A312" i="26"/>
  <c r="A311" i="26"/>
  <c r="A310" i="26"/>
  <c r="A309" i="26"/>
  <c r="A308" i="26"/>
  <c r="A307" i="26"/>
  <c r="A306" i="26"/>
  <c r="A305" i="26"/>
  <c r="A304" i="26"/>
  <c r="A303" i="26"/>
  <c r="A302" i="26"/>
  <c r="A301" i="26"/>
  <c r="A300" i="26"/>
  <c r="A299" i="26"/>
  <c r="A298" i="26"/>
  <c r="A297" i="26"/>
  <c r="A296" i="26"/>
  <c r="A295" i="26"/>
  <c r="A294" i="26"/>
  <c r="A293" i="26"/>
  <c r="A292" i="26"/>
  <c r="A291" i="26"/>
  <c r="A290" i="26"/>
  <c r="A289" i="26"/>
  <c r="A288" i="26"/>
  <c r="A287" i="26"/>
  <c r="A286" i="26"/>
  <c r="A285" i="26"/>
  <c r="A284" i="26"/>
  <c r="A283" i="26"/>
  <c r="A282" i="26"/>
  <c r="A281" i="26"/>
  <c r="A280" i="26"/>
  <c r="A279" i="26"/>
  <c r="A278" i="26"/>
  <c r="A277" i="26"/>
  <c r="A276" i="26"/>
  <c r="A275" i="26"/>
  <c r="A274" i="26"/>
  <c r="A273" i="26"/>
  <c r="A272" i="26"/>
  <c r="A271" i="26"/>
  <c r="A270" i="26"/>
  <c r="A269" i="26"/>
  <c r="A268" i="26"/>
  <c r="A267" i="26"/>
  <c r="A266" i="26"/>
  <c r="A265" i="26"/>
  <c r="A264" i="26"/>
  <c r="A263" i="26"/>
  <c r="A262" i="26"/>
  <c r="A261" i="26"/>
  <c r="A260" i="26"/>
  <c r="A259" i="26"/>
  <c r="A258" i="26"/>
  <c r="A257" i="26"/>
  <c r="A256" i="26"/>
  <c r="A255" i="26"/>
  <c r="A254" i="26"/>
  <c r="A253" i="26"/>
  <c r="A252" i="26"/>
  <c r="A251" i="26"/>
  <c r="A250" i="26"/>
  <c r="A249" i="26"/>
  <c r="A248" i="26"/>
  <c r="A247" i="26"/>
  <c r="A246" i="26"/>
  <c r="A245" i="26"/>
  <c r="A244" i="26"/>
  <c r="A243" i="26"/>
  <c r="A242" i="26"/>
  <c r="A241" i="26"/>
  <c r="A240" i="26"/>
  <c r="A239" i="26"/>
  <c r="A238" i="26"/>
  <c r="A237" i="26"/>
  <c r="A236" i="26"/>
  <c r="A235" i="26"/>
  <c r="A234" i="26"/>
  <c r="A233" i="26"/>
  <c r="A232" i="26"/>
  <c r="A231" i="26"/>
  <c r="A230" i="26"/>
  <c r="A229" i="26"/>
  <c r="A228" i="26"/>
  <c r="A227" i="26"/>
  <c r="A226" i="26"/>
  <c r="A225" i="26"/>
  <c r="A224" i="26"/>
  <c r="A223" i="26"/>
  <c r="A222" i="26"/>
  <c r="A221" i="26"/>
  <c r="A220" i="26"/>
  <c r="A219" i="26"/>
  <c r="A218" i="26"/>
  <c r="A217" i="26"/>
  <c r="A216" i="26"/>
  <c r="A215" i="26"/>
  <c r="A214" i="26"/>
  <c r="A213" i="26"/>
  <c r="A212" i="26"/>
  <c r="A211" i="26"/>
  <c r="A210" i="26"/>
  <c r="A209" i="26"/>
  <c r="A208" i="26"/>
  <c r="A207" i="26"/>
  <c r="A206" i="26"/>
  <c r="A205" i="26"/>
  <c r="A204" i="26"/>
  <c r="A203" i="26"/>
  <c r="A202" i="26"/>
  <c r="A201" i="26"/>
  <c r="A200" i="26"/>
  <c r="A199" i="26"/>
  <c r="A198" i="26"/>
  <c r="A197" i="26"/>
  <c r="A196" i="26"/>
  <c r="A195" i="26"/>
  <c r="A194" i="26"/>
  <c r="A193" i="26"/>
  <c r="A192" i="26"/>
  <c r="A191" i="26"/>
  <c r="A190" i="26"/>
  <c r="A189" i="26"/>
  <c r="A188" i="26"/>
  <c r="A187" i="26"/>
  <c r="A186" i="26"/>
  <c r="A185" i="26"/>
  <c r="A184" i="26"/>
  <c r="A183" i="26"/>
  <c r="A182" i="26"/>
  <c r="A181" i="26"/>
  <c r="A180" i="26"/>
  <c r="A179" i="26"/>
  <c r="A178" i="26"/>
  <c r="A177" i="26"/>
  <c r="A176" i="26"/>
  <c r="A175" i="26"/>
  <c r="A174" i="26"/>
  <c r="A173" i="26"/>
  <c r="A172" i="26"/>
  <c r="A171" i="26"/>
  <c r="A170" i="26"/>
  <c r="A169" i="26"/>
  <c r="A168" i="26"/>
  <c r="A167" i="26"/>
  <c r="A166" i="26"/>
  <c r="A165" i="26"/>
  <c r="A164" i="26"/>
  <c r="A163" i="26"/>
  <c r="A162" i="26"/>
  <c r="A161" i="26"/>
  <c r="A160" i="26"/>
  <c r="A159" i="26"/>
  <c r="A158" i="26"/>
  <c r="A157" i="26"/>
  <c r="A156" i="26"/>
  <c r="A155" i="26"/>
  <c r="A154" i="26"/>
  <c r="A153" i="26"/>
  <c r="A152" i="26"/>
  <c r="A151" i="26"/>
  <c r="A150" i="26"/>
  <c r="A149" i="26"/>
  <c r="A148" i="26"/>
  <c r="A147" i="26"/>
  <c r="A146" i="26"/>
  <c r="A145" i="26"/>
  <c r="A144" i="26"/>
  <c r="A143" i="26"/>
  <c r="A142" i="26"/>
  <c r="A141" i="26"/>
  <c r="A140" i="26"/>
  <c r="A139" i="26"/>
  <c r="A138" i="26"/>
  <c r="A137" i="26"/>
  <c r="A136" i="26"/>
  <c r="A135" i="26"/>
  <c r="A134" i="26"/>
  <c r="A133" i="26"/>
  <c r="A132" i="26"/>
  <c r="A131" i="26"/>
  <c r="A130" i="26"/>
  <c r="A129" i="26"/>
  <c r="A128" i="26"/>
  <c r="A127" i="26"/>
  <c r="A126" i="26"/>
  <c r="A125" i="26"/>
  <c r="A124" i="26"/>
  <c r="A123" i="26"/>
  <c r="A122" i="26"/>
  <c r="A121" i="26"/>
  <c r="A120" i="26"/>
  <c r="A119" i="26"/>
  <c r="A118" i="26"/>
  <c r="A117" i="26"/>
  <c r="A116" i="26"/>
  <c r="A115" i="26"/>
  <c r="A114" i="26"/>
  <c r="A113" i="26"/>
  <c r="A112" i="26"/>
  <c r="A111" i="26"/>
  <c r="A110" i="26"/>
  <c r="A109" i="26"/>
  <c r="A108" i="26"/>
  <c r="A107" i="26"/>
  <c r="A106" i="26"/>
  <c r="A105" i="26"/>
  <c r="A104" i="26"/>
  <c r="A103" i="26"/>
  <c r="A102" i="26"/>
  <c r="A101" i="26"/>
  <c r="A100" i="26"/>
  <c r="A99" i="26"/>
  <c r="A98" i="26"/>
  <c r="A97" i="26"/>
  <c r="A96" i="26"/>
  <c r="A95" i="26"/>
  <c r="A94" i="26"/>
  <c r="A93" i="26"/>
  <c r="A92" i="26"/>
  <c r="A91" i="26"/>
  <c r="A90" i="26"/>
  <c r="A89" i="26"/>
  <c r="A88" i="26"/>
  <c r="A87" i="26"/>
  <c r="A86" i="26"/>
  <c r="A85" i="26"/>
  <c r="A84" i="26"/>
  <c r="A83" i="26"/>
  <c r="A82" i="26"/>
  <c r="A81" i="26"/>
  <c r="A80" i="26"/>
  <c r="A79" i="26"/>
  <c r="A78" i="26"/>
  <c r="A77" i="26"/>
  <c r="A76" i="26"/>
  <c r="A75" i="26"/>
  <c r="A74" i="26"/>
  <c r="A73" i="26"/>
  <c r="A72" i="26"/>
  <c r="A71" i="26"/>
  <c r="A70" i="26"/>
  <c r="A69" i="26"/>
  <c r="A68" i="26"/>
  <c r="A67" i="26"/>
  <c r="A66" i="26"/>
  <c r="A65" i="26"/>
  <c r="A64" i="26"/>
  <c r="A63" i="26"/>
  <c r="A62" i="26"/>
  <c r="A61" i="26"/>
  <c r="A60" i="26"/>
  <c r="A59" i="26"/>
  <c r="A58" i="26"/>
  <c r="A57" i="26"/>
  <c r="A56" i="26"/>
  <c r="A55" i="26"/>
  <c r="A54" i="26"/>
  <c r="A53" i="26"/>
  <c r="A52" i="26"/>
  <c r="A51" i="26"/>
  <c r="A50" i="26"/>
  <c r="A49" i="26"/>
  <c r="A48" i="26"/>
  <c r="A47" i="26"/>
  <c r="A46" i="26"/>
  <c r="A45" i="26"/>
  <c r="A44" i="26"/>
  <c r="A43" i="26"/>
  <c r="A42" i="26"/>
  <c r="A41" i="26"/>
  <c r="A40" i="26"/>
  <c r="A39" i="26"/>
  <c r="A38" i="26"/>
  <c r="A37" i="26"/>
  <c r="A36" i="26"/>
  <c r="A35" i="26"/>
  <c r="A34" i="26"/>
  <c r="A33" i="26"/>
  <c r="A32" i="26"/>
  <c r="A31" i="26"/>
  <c r="A30" i="26"/>
  <c r="A29" i="26"/>
  <c r="A28" i="26"/>
  <c r="A27" i="26"/>
  <c r="A26" i="26"/>
  <c r="A25" i="26"/>
  <c r="A24" i="26"/>
  <c r="A23" i="26"/>
  <c r="A22" i="26"/>
  <c r="A21" i="26"/>
  <c r="A20" i="26"/>
  <c r="A19" i="26"/>
  <c r="A18" i="26"/>
  <c r="A17" i="26"/>
  <c r="A16" i="26"/>
  <c r="A15" i="26"/>
  <c r="A14" i="26"/>
  <c r="A13" i="26"/>
  <c r="A12" i="26"/>
  <c r="A11" i="26"/>
  <c r="A10" i="26"/>
  <c r="A9" i="26"/>
  <c r="A8" i="26"/>
  <c r="A7" i="26"/>
  <c r="A6" i="26"/>
  <c r="A5" i="26"/>
  <c r="A4" i="26"/>
  <c r="A3" i="26"/>
  <c r="Q460" i="29" l="1"/>
  <c r="Q556" i="29"/>
  <c r="Q856" i="29"/>
  <c r="Q880" i="29"/>
  <c r="Q1192" i="29"/>
  <c r="Q1252" i="29"/>
  <c r="Q1336" i="29"/>
  <c r="Q1504" i="29"/>
  <c r="Q1528" i="29"/>
  <c r="Q1540" i="29"/>
  <c r="Q1600" i="29"/>
  <c r="Q1624" i="29"/>
  <c r="Q232" i="29"/>
  <c r="Q340" i="29"/>
  <c r="Q532" i="29"/>
  <c r="Q172" i="29"/>
  <c r="Q292" i="29"/>
  <c r="Q436" i="29"/>
  <c r="Q508" i="29"/>
  <c r="Q736" i="29"/>
  <c r="Q832" i="29"/>
  <c r="Q1084" i="29"/>
  <c r="Q91" i="29"/>
  <c r="Q259" i="29"/>
  <c r="Q451" i="29"/>
  <c r="Q691" i="29"/>
  <c r="Q835" i="29"/>
  <c r="Q1243" i="29"/>
  <c r="Q1327" i="29"/>
  <c r="Q1375" i="29"/>
  <c r="Q1519" i="29"/>
  <c r="Q1651" i="29"/>
  <c r="Q76" i="29"/>
  <c r="Q256" i="29"/>
  <c r="Q448" i="29"/>
  <c r="Q1480" i="29"/>
  <c r="Q127" i="29"/>
  <c r="Q187" i="29"/>
  <c r="Q607" i="29"/>
  <c r="Q631" i="29"/>
  <c r="Q1003" i="29"/>
  <c r="Q1099" i="29"/>
  <c r="Q1171" i="29"/>
  <c r="Q1339" i="29"/>
  <c r="Q1591" i="29"/>
  <c r="Q220" i="29"/>
  <c r="Q412" i="29"/>
  <c r="Q760" i="29"/>
  <c r="Q784" i="29"/>
  <c r="Q1060" i="29"/>
  <c r="Q19" i="29"/>
  <c r="Q79" i="29"/>
  <c r="Q163" i="29"/>
  <c r="Q199" i="29"/>
  <c r="Q391" i="29"/>
  <c r="Q475" i="29"/>
  <c r="Q643" i="29"/>
  <c r="Q787" i="29"/>
  <c r="Q943" i="29"/>
  <c r="Q1075" i="29"/>
  <c r="Q1159" i="29"/>
  <c r="Q1411" i="29"/>
  <c r="Q1423" i="29"/>
  <c r="Q1723" i="29"/>
  <c r="Q1684" i="29"/>
  <c r="Q1732" i="29"/>
  <c r="Q1756" i="29"/>
  <c r="Q1888" i="29"/>
  <c r="Q17" i="29"/>
  <c r="Q29" i="29"/>
  <c r="Q53" i="29"/>
  <c r="Q89" i="29"/>
  <c r="Q125" i="29"/>
  <c r="Q137" i="29"/>
  <c r="Q149" i="29"/>
  <c r="Q161" i="29"/>
  <c r="Q209" i="29"/>
  <c r="Q233" i="29"/>
  <c r="Q257" i="29"/>
  <c r="Q281" i="29"/>
  <c r="Q305" i="29"/>
  <c r="Q389" i="29"/>
  <c r="Q485" i="29"/>
  <c r="Q593" i="29"/>
  <c r="Q713" i="29"/>
  <c r="Q785" i="29"/>
  <c r="Q809" i="29"/>
  <c r="Q929" i="29"/>
  <c r="Q1013" i="29"/>
  <c r="Q1049" i="29"/>
  <c r="Q1097" i="29"/>
  <c r="Q1145" i="29"/>
  <c r="Q1193" i="29"/>
  <c r="Q1241" i="29"/>
  <c r="Q1253" i="29"/>
  <c r="Q1337" i="29"/>
  <c r="Q1409" i="29"/>
  <c r="Q1445" i="29"/>
  <c r="Q1577" i="29"/>
  <c r="Q1697" i="29"/>
  <c r="Q1733" i="29"/>
  <c r="Q1769" i="29"/>
  <c r="Q1781" i="29"/>
  <c r="Q1817" i="29"/>
  <c r="Q1841" i="29"/>
  <c r="Q1877" i="29"/>
  <c r="Q1889" i="29"/>
  <c r="Q54" i="29"/>
  <c r="Q78" i="29"/>
  <c r="Q150" i="29"/>
  <c r="Q174" i="29"/>
  <c r="Q282" i="29"/>
  <c r="Q294" i="29"/>
  <c r="Q354" i="29"/>
  <c r="Q378" i="29"/>
  <c r="Q414" i="29"/>
  <c r="Q546" i="29"/>
  <c r="Q570" i="29"/>
  <c r="Q594" i="29"/>
  <c r="Q642" i="29"/>
  <c r="Q666" i="29"/>
  <c r="Q678" i="29"/>
  <c r="Q738" i="29"/>
  <c r="Q870" i="29"/>
  <c r="Q894" i="29"/>
  <c r="Q1002" i="29"/>
  <c r="Q1050" i="29"/>
  <c r="Q1062" i="29"/>
  <c r="Q1074" i="29"/>
  <c r="Q1086" i="29"/>
  <c r="Q1110" i="29"/>
  <c r="Q1122" i="29"/>
  <c r="Q1206" i="29"/>
  <c r="Q1254" i="29"/>
  <c r="Q1266" i="29"/>
  <c r="Q1350" i="29"/>
  <c r="Q1362" i="29"/>
  <c r="Q1374" i="29"/>
  <c r="Q1386" i="29"/>
  <c r="Q1482" i="29"/>
  <c r="Q1662" i="29"/>
  <c r="Q1686" i="29"/>
  <c r="Q1698" i="29"/>
  <c r="Q1758" i="29"/>
  <c r="Q1770" i="29"/>
  <c r="Q1866" i="29"/>
  <c r="Q1878" i="29"/>
  <c r="Q1902" i="29"/>
  <c r="Q1914" i="29"/>
  <c r="Q1786" i="29"/>
  <c r="Q1798" i="29"/>
  <c r="Q1858" i="29"/>
  <c r="Q1906" i="29"/>
  <c r="Q32" i="29"/>
  <c r="Q92" i="29"/>
  <c r="Q152" i="29"/>
  <c r="Q200" i="29"/>
  <c r="Q344" i="29"/>
  <c r="Q572" i="29"/>
  <c r="Q848" i="29"/>
  <c r="Q968" i="29"/>
  <c r="Q1040" i="29"/>
  <c r="Q1244" i="29"/>
  <c r="Q1388" i="29"/>
  <c r="Q1484" i="29"/>
  <c r="Q1568" i="29"/>
  <c r="Q93" i="29"/>
  <c r="Q273" i="29"/>
  <c r="Q309" i="29"/>
  <c r="Q357" i="29"/>
  <c r="Q381" i="29"/>
  <c r="Q465" i="29"/>
  <c r="Q573" i="29"/>
  <c r="Q645" i="29"/>
  <c r="Q741" i="29"/>
  <c r="Q873" i="29"/>
  <c r="Q1065" i="29"/>
  <c r="Q1161" i="29"/>
  <c r="Q1197" i="29"/>
  <c r="Q1461" i="29"/>
  <c r="Q1677" i="29"/>
  <c r="Q1725" i="29"/>
  <c r="Q10" i="29"/>
  <c r="Q34" i="29"/>
  <c r="Q82" i="29"/>
  <c r="Q226" i="29"/>
  <c r="Q358" i="29"/>
  <c r="Q370" i="29"/>
  <c r="Q454" i="29"/>
  <c r="Q502" i="29"/>
  <c r="Q514" i="29"/>
  <c r="Q526" i="29"/>
  <c r="Q670" i="29"/>
  <c r="Q682" i="29"/>
  <c r="Q706" i="29"/>
  <c r="Q718" i="29"/>
  <c r="Q742" i="29"/>
  <c r="Q766" i="29"/>
  <c r="Q802" i="29"/>
  <c r="Q850" i="29"/>
  <c r="Q1018" i="29"/>
  <c r="Q1066" i="29"/>
  <c r="Q1150" i="29"/>
  <c r="Q1354" i="29"/>
  <c r="Q1366" i="29"/>
  <c r="Q1426" i="29"/>
  <c r="Q1522" i="29"/>
  <c r="Q1534" i="29"/>
  <c r="Q1582" i="29"/>
  <c r="Q1654" i="29"/>
  <c r="Q47" i="29"/>
  <c r="Q59" i="29"/>
  <c r="Q107" i="29"/>
  <c r="Q119" i="29"/>
  <c r="Q143" i="29"/>
  <c r="Q263" i="29"/>
  <c r="Q359" i="29"/>
  <c r="Q551" i="29"/>
  <c r="Q587" i="29"/>
  <c r="Q647" i="29"/>
  <c r="Q1187" i="29"/>
  <c r="Q1271" i="29"/>
  <c r="Q1319" i="29"/>
  <c r="Q1355" i="29"/>
  <c r="Q1415" i="29"/>
  <c r="Q1595" i="29"/>
  <c r="Q1643" i="29"/>
  <c r="Q1667" i="29"/>
  <c r="Q1847" i="29"/>
  <c r="Q1859" i="29"/>
  <c r="Q1895" i="29"/>
  <c r="Q44" i="29"/>
  <c r="Q164" i="29"/>
  <c r="Q716" i="29"/>
  <c r="Q1028" i="29"/>
  <c r="Q1280" i="29"/>
  <c r="Q1652" i="29"/>
  <c r="Q177" i="29"/>
  <c r="Q369" i="29"/>
  <c r="Q537" i="29"/>
  <c r="Q693" i="29"/>
  <c r="Q885" i="29"/>
  <c r="Q1293" i="29"/>
  <c r="Q1809" i="29"/>
  <c r="Q60" i="29"/>
  <c r="Q192" i="29"/>
  <c r="Q324" i="29"/>
  <c r="Q456" i="29"/>
  <c r="Q732" i="29"/>
  <c r="Q1044" i="29"/>
  <c r="Q1224" i="29"/>
  <c r="Q1440" i="29"/>
  <c r="Q1536" i="29"/>
  <c r="Q1824" i="29"/>
  <c r="Q25" i="29"/>
  <c r="Q61" i="29"/>
  <c r="Q73" i="29"/>
  <c r="Q169" i="29"/>
  <c r="Q289" i="29"/>
  <c r="Q397" i="29"/>
  <c r="Q421" i="29"/>
  <c r="Q505" i="29"/>
  <c r="Q529" i="29"/>
  <c r="Q601" i="29"/>
  <c r="Q637" i="29"/>
  <c r="Q649" i="29"/>
  <c r="Q661" i="29"/>
  <c r="Q745" i="29"/>
  <c r="Q757" i="29"/>
  <c r="Q781" i="29"/>
  <c r="Q829" i="29"/>
  <c r="Q913" i="29"/>
  <c r="Q1081" i="29"/>
  <c r="Q1129" i="29"/>
  <c r="Q1201" i="29"/>
  <c r="Q1237" i="29"/>
  <c r="Q1429" i="29"/>
  <c r="Q1525" i="29"/>
  <c r="Q1549" i="29"/>
  <c r="Q1561" i="29"/>
  <c r="Q1633" i="29"/>
  <c r="Q1753" i="29"/>
  <c r="Q1825" i="29"/>
  <c r="Q1837" i="29"/>
  <c r="Q1921" i="29"/>
  <c r="Q8" i="29"/>
  <c r="Q116" i="29"/>
  <c r="Q188" i="29"/>
  <c r="Q656" i="29"/>
  <c r="Q1232" i="29"/>
  <c r="Q1472" i="29"/>
  <c r="Q1748" i="29"/>
  <c r="Q105" i="29"/>
  <c r="Q333" i="29"/>
  <c r="Q393" i="29"/>
  <c r="Q585" i="29"/>
  <c r="Q777" i="29"/>
  <c r="Q1149" i="29"/>
  <c r="Q1389" i="29"/>
  <c r="Q1737" i="29"/>
  <c r="Q48" i="29"/>
  <c r="Q228" i="29"/>
  <c r="Q348" i="29"/>
  <c r="Q516" i="29"/>
  <c r="Q684" i="29"/>
  <c r="Q996" i="29"/>
  <c r="Q1236" i="29"/>
  <c r="Q1488" i="29"/>
  <c r="Q1620" i="29"/>
  <c r="Q1668" i="29"/>
  <c r="Q14" i="29"/>
  <c r="Q86" i="29"/>
  <c r="Q110" i="29"/>
  <c r="Q122" i="29"/>
  <c r="Q134" i="29"/>
  <c r="Q158" i="29"/>
  <c r="Q194" i="29"/>
  <c r="Q350" i="29"/>
  <c r="Q446" i="29"/>
  <c r="Q458" i="29"/>
  <c r="Q506" i="29"/>
  <c r="Q518" i="29"/>
  <c r="Q590" i="29"/>
  <c r="Q614" i="29"/>
  <c r="Q638" i="29"/>
  <c r="Q734" i="29"/>
  <c r="Q866" i="29"/>
  <c r="Q890" i="29"/>
  <c r="Q938" i="29"/>
  <c r="Q1010" i="29"/>
  <c r="Q1034" i="29"/>
  <c r="Q1058" i="29"/>
  <c r="Q1178" i="29"/>
  <c r="Q1214" i="29"/>
  <c r="Q1394" i="29"/>
  <c r="Q1430" i="29"/>
  <c r="Q1466" i="29"/>
  <c r="Q1478" i="29"/>
  <c r="Q1514" i="29"/>
  <c r="Q1658" i="29"/>
  <c r="Q1670" i="29"/>
  <c r="Q1694" i="29"/>
  <c r="Q1730" i="29"/>
  <c r="Q1826" i="29"/>
  <c r="Q1886" i="29"/>
  <c r="Q20" i="29"/>
  <c r="Q128" i="29"/>
  <c r="Q284" i="29"/>
  <c r="Q776" i="29"/>
  <c r="Q1148" i="29"/>
  <c r="Q1424" i="29"/>
  <c r="Q1520" i="29"/>
  <c r="Q57" i="29"/>
  <c r="Q297" i="29"/>
  <c r="Q453" i="29"/>
  <c r="Q597" i="29"/>
  <c r="Q837" i="29"/>
  <c r="Q1137" i="29"/>
  <c r="Q1485" i="29"/>
  <c r="Q1881" i="29"/>
  <c r="Q144" i="29"/>
  <c r="Q240" i="29"/>
  <c r="Q360" i="29"/>
  <c r="Q660" i="29"/>
  <c r="Q780" i="29"/>
  <c r="Q1164" i="29"/>
  <c r="Q1392" i="29"/>
  <c r="Q1500" i="29"/>
  <c r="Q1548" i="29"/>
  <c r="Q1920" i="29"/>
  <c r="Q75" i="29"/>
  <c r="Q435" i="29"/>
  <c r="Q483" i="29"/>
  <c r="Q651" i="29"/>
  <c r="Q831" i="29"/>
  <c r="Q843" i="29"/>
  <c r="Q855" i="29"/>
  <c r="Q891" i="29"/>
  <c r="Q903" i="29"/>
  <c r="Q1023" i="29"/>
  <c r="Q1095" i="29"/>
  <c r="Q1119" i="29"/>
  <c r="Q1155" i="29"/>
  <c r="Q1203" i="29"/>
  <c r="Q1239" i="29"/>
  <c r="Q1407" i="29"/>
  <c r="Q1467" i="29"/>
  <c r="Q1491" i="29"/>
  <c r="Q1539" i="29"/>
  <c r="Q1551" i="29"/>
  <c r="Q1575" i="29"/>
  <c r="Q1635" i="29"/>
  <c r="Q1695" i="29"/>
  <c r="R1524" i="29"/>
  <c r="R171" i="29"/>
  <c r="R40" i="29"/>
  <c r="R88" i="29"/>
  <c r="R280" i="29"/>
  <c r="R304" i="29"/>
  <c r="R328" i="29"/>
  <c r="R364" i="29"/>
  <c r="R388" i="29"/>
  <c r="R484" i="29"/>
  <c r="R544" i="29"/>
  <c r="R652" i="29"/>
  <c r="R676" i="29"/>
  <c r="R700" i="29"/>
  <c r="R808" i="29"/>
  <c r="R820" i="29"/>
  <c r="R844" i="29"/>
  <c r="R940" i="29"/>
  <c r="R952" i="29"/>
  <c r="R1036" i="29"/>
  <c r="R1072" i="29"/>
  <c r="R1204" i="29"/>
  <c r="R1384" i="29"/>
  <c r="R1564" i="29"/>
  <c r="R1612" i="29"/>
  <c r="R1744" i="29"/>
  <c r="R1804" i="29"/>
  <c r="R1912" i="29"/>
  <c r="R156" i="29"/>
  <c r="R912" i="29"/>
  <c r="R87" i="29"/>
  <c r="R195" i="29"/>
  <c r="R5" i="29"/>
  <c r="R41" i="29"/>
  <c r="R65" i="29"/>
  <c r="R245" i="29"/>
  <c r="R437" i="29"/>
  <c r="R497" i="29"/>
  <c r="R521" i="29"/>
  <c r="R533" i="29"/>
  <c r="R581" i="29"/>
  <c r="R629" i="29"/>
  <c r="R653" i="29"/>
  <c r="R689" i="29"/>
  <c r="R701" i="29"/>
  <c r="R749" i="29"/>
  <c r="R857" i="29"/>
  <c r="R989" i="29"/>
  <c r="R1037" i="29"/>
  <c r="R1481" i="29"/>
  <c r="R1505" i="29"/>
  <c r="R1565" i="29"/>
  <c r="R1589" i="29"/>
  <c r="R1637" i="29"/>
  <c r="R1793" i="29"/>
  <c r="R36" i="29"/>
  <c r="R168" i="29"/>
  <c r="R420" i="29"/>
  <c r="R1080" i="29"/>
  <c r="R1416" i="29"/>
  <c r="R39" i="29"/>
  <c r="R123" i="29"/>
  <c r="R303" i="29"/>
  <c r="R351" i="29"/>
  <c r="R126" i="29"/>
  <c r="R138" i="29"/>
  <c r="R186" i="29"/>
  <c r="R198" i="29"/>
  <c r="R402" i="29"/>
  <c r="R450" i="29"/>
  <c r="R486" i="29"/>
  <c r="R510" i="29"/>
  <c r="R534" i="29"/>
  <c r="R558" i="29"/>
  <c r="R618" i="29"/>
  <c r="R702" i="29"/>
  <c r="R798" i="29"/>
  <c r="R846" i="29"/>
  <c r="R918" i="29"/>
  <c r="R966" i="29"/>
  <c r="R1014" i="29"/>
  <c r="R1218" i="29"/>
  <c r="R1242" i="29"/>
  <c r="R1338" i="29"/>
  <c r="R1422" i="29"/>
  <c r="R1434" i="29"/>
  <c r="R1518" i="29"/>
  <c r="R1530" i="29"/>
  <c r="R1602" i="29"/>
  <c r="R1626" i="29"/>
  <c r="R1638" i="29"/>
  <c r="R1674" i="29"/>
  <c r="R1746" i="29"/>
  <c r="R1782" i="29"/>
  <c r="R528" i="29"/>
  <c r="R576" i="29"/>
  <c r="R720" i="29"/>
  <c r="R900" i="29"/>
  <c r="R27" i="29"/>
  <c r="R111" i="29"/>
  <c r="R147" i="29"/>
  <c r="R183" i="29"/>
  <c r="R675" i="29"/>
  <c r="R31" i="29"/>
  <c r="R55" i="29"/>
  <c r="R115" i="29"/>
  <c r="R211" i="29"/>
  <c r="R223" i="29"/>
  <c r="R319" i="29"/>
  <c r="R355" i="29"/>
  <c r="R367" i="29"/>
  <c r="R439" i="29"/>
  <c r="R487" i="29"/>
  <c r="R523" i="29"/>
  <c r="R547" i="29"/>
  <c r="R703" i="29"/>
  <c r="R727" i="29"/>
  <c r="R739" i="29"/>
  <c r="R955" i="29"/>
  <c r="R967" i="29"/>
  <c r="R1063" i="29"/>
  <c r="R1267" i="29"/>
  <c r="R1291" i="29"/>
  <c r="R1447" i="29"/>
  <c r="R1567" i="29"/>
  <c r="R1603" i="29"/>
  <c r="R1615" i="29"/>
  <c r="R1687" i="29"/>
  <c r="R1711" i="29"/>
  <c r="R1795" i="29"/>
  <c r="R1807" i="29"/>
  <c r="R68" i="29"/>
  <c r="R248" i="29"/>
  <c r="R272" i="29"/>
  <c r="R308" i="29"/>
  <c r="R356" i="29"/>
  <c r="R392" i="29"/>
  <c r="R404" i="29"/>
  <c r="R452" i="29"/>
  <c r="R536" i="29"/>
  <c r="R548" i="29"/>
  <c r="R560" i="29"/>
  <c r="R584" i="29"/>
  <c r="R596" i="29"/>
  <c r="R620" i="29"/>
  <c r="R704" i="29"/>
  <c r="R752" i="29"/>
  <c r="R836" i="29"/>
  <c r="R884" i="29"/>
  <c r="R1088" i="29"/>
  <c r="R1124" i="29"/>
  <c r="R1208" i="29"/>
  <c r="R1412" i="29"/>
  <c r="R1448" i="29"/>
  <c r="R1460" i="29"/>
  <c r="R1496" i="29"/>
  <c r="R1616" i="29"/>
  <c r="R1688" i="29"/>
  <c r="R1784" i="29"/>
  <c r="R1808" i="29"/>
  <c r="R1832" i="29"/>
  <c r="R1844" i="29"/>
  <c r="R1856" i="29"/>
  <c r="R1916" i="29"/>
  <c r="R1869" i="29"/>
  <c r="R1894" i="29"/>
  <c r="R261" i="29"/>
  <c r="R1077" i="29"/>
  <c r="R1521" i="29"/>
  <c r="R166" i="29"/>
  <c r="R238" i="29"/>
  <c r="R322" i="29"/>
  <c r="R466" i="29"/>
  <c r="R478" i="29"/>
  <c r="R754" i="29"/>
  <c r="R886" i="29"/>
  <c r="R922" i="29"/>
  <c r="R970" i="29"/>
  <c r="R994" i="29"/>
  <c r="R1078" i="29"/>
  <c r="R1090" i="29"/>
  <c r="R1174" i="29"/>
  <c r="R1294" i="29"/>
  <c r="R1306" i="29"/>
  <c r="R1330" i="29"/>
  <c r="R1450" i="29"/>
  <c r="R1558" i="29"/>
  <c r="R1570" i="29"/>
  <c r="R1630" i="29"/>
  <c r="R1774" i="29"/>
  <c r="R1810" i="29"/>
  <c r="R1822" i="29"/>
  <c r="R11" i="29"/>
  <c r="R35" i="29"/>
  <c r="R131" i="29"/>
  <c r="R167" i="29"/>
  <c r="R215" i="29"/>
  <c r="R227" i="29"/>
  <c r="R251" i="29"/>
  <c r="R275" i="29"/>
  <c r="R323" i="29"/>
  <c r="R395" i="29"/>
  <c r="R407" i="29"/>
  <c r="R695" i="29"/>
  <c r="R767" i="29"/>
  <c r="R875" i="29"/>
  <c r="R899" i="29"/>
  <c r="R1307" i="29"/>
  <c r="R1343" i="29"/>
  <c r="R1451" i="29"/>
  <c r="R1535" i="29"/>
  <c r="R1547" i="29"/>
  <c r="R1559" i="29"/>
  <c r="R1571" i="29"/>
  <c r="R1619" i="29"/>
  <c r="R1691" i="29"/>
  <c r="R1715" i="29"/>
  <c r="R1835" i="29"/>
  <c r="R417" i="29"/>
  <c r="R1089" i="29"/>
  <c r="R1629" i="29"/>
  <c r="R1896" i="29"/>
  <c r="R81" i="29"/>
  <c r="R441" i="29"/>
  <c r="R525" i="29"/>
  <c r="R681" i="29"/>
  <c r="R765" i="29"/>
  <c r="R825" i="29"/>
  <c r="R921" i="29"/>
  <c r="R1185" i="29"/>
  <c r="R1353" i="29"/>
  <c r="R1749" i="29"/>
  <c r="R408" i="29"/>
  <c r="R744" i="29"/>
  <c r="R960" i="29"/>
  <c r="R1104" i="29"/>
  <c r="R1428" i="29"/>
  <c r="R1452" i="29"/>
  <c r="R1596" i="29"/>
  <c r="R1752" i="29"/>
  <c r="R1836" i="29"/>
  <c r="R1848" i="29"/>
  <c r="R1872" i="29"/>
  <c r="R13" i="29"/>
  <c r="R217" i="29"/>
  <c r="R241" i="29"/>
  <c r="R301" i="29"/>
  <c r="R373" i="29"/>
  <c r="R385" i="29"/>
  <c r="R409" i="29"/>
  <c r="R445" i="29"/>
  <c r="R469" i="29"/>
  <c r="R541" i="29"/>
  <c r="R697" i="29"/>
  <c r="R709" i="29"/>
  <c r="R733" i="29"/>
  <c r="R769" i="29"/>
  <c r="R817" i="29"/>
  <c r="R889" i="29"/>
  <c r="R1009" i="29"/>
  <c r="R1093" i="29"/>
  <c r="R1141" i="29"/>
  <c r="R1225" i="29"/>
  <c r="R1285" i="29"/>
  <c r="R1309" i="29"/>
  <c r="R1345" i="29"/>
  <c r="R1405" i="29"/>
  <c r="R1441" i="29"/>
  <c r="R1585" i="29"/>
  <c r="R1789" i="29"/>
  <c r="R1801" i="29"/>
  <c r="R1849" i="29"/>
  <c r="R1873" i="29"/>
  <c r="R1885" i="29"/>
  <c r="R1897" i="29"/>
  <c r="R1909" i="29"/>
  <c r="R249" i="29"/>
  <c r="R405" i="29"/>
  <c r="R717" i="29"/>
  <c r="R1101" i="29"/>
  <c r="R1845" i="29"/>
  <c r="R120" i="29"/>
  <c r="R804" i="29"/>
  <c r="R182" i="29"/>
  <c r="R338" i="29"/>
  <c r="R398" i="29"/>
  <c r="R422" i="29"/>
  <c r="R542" i="29"/>
  <c r="R566" i="29"/>
  <c r="R578" i="29"/>
  <c r="R698" i="29"/>
  <c r="R722" i="29"/>
  <c r="R746" i="29"/>
  <c r="R782" i="29"/>
  <c r="R794" i="29"/>
  <c r="R842" i="29"/>
  <c r="R998" i="29"/>
  <c r="R1082" i="29"/>
  <c r="R1142" i="29"/>
  <c r="R1274" i="29"/>
  <c r="R1286" i="29"/>
  <c r="R1358" i="29"/>
  <c r="R1418" i="29"/>
  <c r="R1562" i="29"/>
  <c r="R1598" i="29"/>
  <c r="R1610" i="29"/>
  <c r="R1646" i="29"/>
  <c r="R225" i="29"/>
  <c r="R285" i="29"/>
  <c r="R489" i="29"/>
  <c r="R801" i="29"/>
  <c r="R1053" i="29"/>
  <c r="R1233" i="29"/>
  <c r="R1413" i="29"/>
  <c r="R1449" i="29"/>
  <c r="R130" i="29"/>
  <c r="R288" i="29"/>
  <c r="R756" i="29"/>
  <c r="R159" i="29"/>
  <c r="R243" i="29"/>
  <c r="R603" i="29"/>
  <c r="R699" i="29"/>
  <c r="R723" i="29"/>
  <c r="R759" i="29"/>
  <c r="R771" i="29"/>
  <c r="R807" i="29"/>
  <c r="R819" i="29"/>
  <c r="R1071" i="29"/>
  <c r="R1143" i="29"/>
  <c r="R1227" i="29"/>
  <c r="R1263" i="29"/>
  <c r="R1287" i="29"/>
  <c r="R1299" i="29"/>
  <c r="R1311" i="29"/>
  <c r="R1395" i="29"/>
  <c r="R1503" i="29"/>
  <c r="R1743" i="29"/>
  <c r="R1767" i="29"/>
  <c r="R1803" i="29"/>
  <c r="Q1287" i="29"/>
  <c r="Q900" i="29"/>
  <c r="U900" i="29"/>
  <c r="U1548" i="29"/>
  <c r="U741" i="29"/>
  <c r="U367" i="29"/>
  <c r="U1847" i="29"/>
  <c r="U356" i="29"/>
  <c r="Q367" i="29"/>
  <c r="U1101" i="29"/>
  <c r="Q1742" i="29"/>
  <c r="Q534" i="29"/>
  <c r="R1561" i="29"/>
  <c r="U1561" i="29"/>
  <c r="R1003" i="29"/>
  <c r="U1003" i="29"/>
  <c r="Q561" i="29"/>
  <c r="U1253" i="29"/>
  <c r="U528" i="29"/>
  <c r="R1690" i="29"/>
  <c r="R411" i="29"/>
  <c r="Q438" i="29"/>
  <c r="R1859" i="29"/>
  <c r="R671" i="29"/>
  <c r="Q1414" i="29"/>
  <c r="R1511" i="29"/>
  <c r="Q1807" i="29"/>
  <c r="R1826" i="29"/>
  <c r="U1859" i="29"/>
  <c r="Q671" i="29"/>
  <c r="Q1390" i="29"/>
  <c r="R326" i="29"/>
  <c r="U829" i="29"/>
  <c r="Q940" i="29"/>
  <c r="U1071" i="29"/>
  <c r="Q1205" i="29"/>
  <c r="U1311" i="29"/>
  <c r="U1345" i="29"/>
  <c r="Q1554" i="29"/>
  <c r="Q1653" i="29"/>
  <c r="U1686" i="29"/>
  <c r="Q1718" i="29"/>
  <c r="O1718" i="29" s="1"/>
  <c r="Q983" i="29"/>
  <c r="R1058" i="29"/>
  <c r="Q80" i="29"/>
  <c r="Q269" i="29"/>
  <c r="R1271" i="29"/>
  <c r="R1554" i="29"/>
  <c r="U1610" i="29"/>
  <c r="R1718" i="29"/>
  <c r="U1895" i="29"/>
  <c r="R259" i="29"/>
  <c r="U534" i="29"/>
  <c r="R986" i="29"/>
  <c r="R1095" i="29"/>
  <c r="R1253" i="29"/>
  <c r="P1253" i="29" s="1" a="1"/>
  <c r="P1253" i="29" s="1"/>
  <c r="Q1262" i="29"/>
  <c r="Q1304" i="29"/>
  <c r="R734" i="29"/>
  <c r="U734" i="29"/>
  <c r="Q205" i="29"/>
  <c r="U1089" i="29"/>
  <c r="R1201" i="29"/>
  <c r="U1097" i="29"/>
  <c r="U1518" i="29"/>
  <c r="U1539" i="29"/>
  <c r="R1633" i="29"/>
  <c r="R1734" i="29"/>
  <c r="R1491" i="29"/>
  <c r="Q1660" i="29"/>
  <c r="U960" i="29"/>
  <c r="U970" i="29"/>
  <c r="R1044" i="29"/>
  <c r="Q1186" i="29"/>
  <c r="Q1353" i="29"/>
  <c r="U1374" i="29"/>
  <c r="R1440" i="29"/>
  <c r="U1633" i="29"/>
  <c r="R1660" i="29"/>
  <c r="U1872" i="29"/>
  <c r="R1895" i="29"/>
  <c r="O1895" i="29" s="1"/>
  <c r="Q492" i="29"/>
  <c r="U119" i="29"/>
  <c r="U225" i="29"/>
  <c r="R438" i="29"/>
  <c r="Q676" i="29"/>
  <c r="Q1100" i="29"/>
  <c r="U1422" i="29"/>
  <c r="U1571" i="29"/>
  <c r="Q1647" i="29"/>
  <c r="U1737" i="29"/>
  <c r="U1746" i="29"/>
  <c r="R1769" i="29"/>
  <c r="R1647" i="29"/>
  <c r="U263" i="29"/>
  <c r="R397" i="29"/>
  <c r="Q1898" i="29"/>
  <c r="Q912" i="29"/>
  <c r="Q1307" i="29"/>
  <c r="R1425" i="29"/>
  <c r="U1488" i="29"/>
  <c r="Q1565" i="29"/>
  <c r="R1586" i="29"/>
  <c r="Q1630" i="29"/>
  <c r="Q41" i="29"/>
  <c r="U1350" i="29"/>
  <c r="Q1659" i="29"/>
  <c r="Q287" i="29"/>
  <c r="R1659" i="29"/>
  <c r="R391" i="29"/>
  <c r="Q437" i="29"/>
  <c r="R1040" i="29"/>
  <c r="Q1059" i="29"/>
  <c r="U1090" i="29"/>
  <c r="Q1213" i="29"/>
  <c r="R1431" i="29"/>
  <c r="R1624" i="29"/>
  <c r="O1624" i="29" s="1"/>
  <c r="R1632" i="29"/>
  <c r="R1780" i="29"/>
  <c r="Q1820" i="29"/>
  <c r="Q1885" i="29"/>
  <c r="U55" i="29"/>
  <c r="R64" i="29"/>
  <c r="U348" i="29"/>
  <c r="U391" i="29"/>
  <c r="Q798" i="29"/>
  <c r="Q979" i="29"/>
  <c r="R1059" i="29"/>
  <c r="R1165" i="29"/>
  <c r="R1213" i="29"/>
  <c r="Q1242" i="29"/>
  <c r="U1267" i="29"/>
  <c r="Q1335" i="29"/>
  <c r="R1392" i="29"/>
  <c r="R1537" i="29"/>
  <c r="U1547" i="29"/>
  <c r="U1585" i="29"/>
  <c r="U1624" i="29"/>
  <c r="U1730" i="29"/>
  <c r="R512" i="29"/>
  <c r="Q704" i="29"/>
  <c r="Q838" i="29"/>
  <c r="Q917" i="29"/>
  <c r="Q1267" i="29"/>
  <c r="R1335" i="29"/>
  <c r="O1335" i="29" s="1"/>
  <c r="R1867" i="29"/>
  <c r="Q58" i="29"/>
  <c r="Q214" i="29"/>
  <c r="Q341" i="29"/>
  <c r="U402" i="29"/>
  <c r="U656" i="29"/>
  <c r="R781" i="29"/>
  <c r="Q864" i="29"/>
  <c r="Q884" i="29"/>
  <c r="R1355" i="29"/>
  <c r="R1407" i="29"/>
  <c r="U1426" i="29"/>
  <c r="Q1465" i="29"/>
  <c r="Q1598" i="29"/>
  <c r="Q1832" i="29"/>
  <c r="Q1910" i="29"/>
  <c r="U131" i="29"/>
  <c r="Q392" i="29"/>
  <c r="Q402" i="29"/>
  <c r="R483" i="29"/>
  <c r="U505" i="29"/>
  <c r="U1832" i="29"/>
  <c r="Q1843" i="29"/>
  <c r="R1881" i="29"/>
  <c r="R1910" i="29"/>
  <c r="Q545" i="29"/>
  <c r="R58" i="29"/>
  <c r="R1465" i="29"/>
  <c r="Q237" i="29"/>
  <c r="Q739" i="29"/>
  <c r="Q749" i="29"/>
  <c r="Q772" i="29"/>
  <c r="Q944" i="29"/>
  <c r="Q994" i="29"/>
  <c r="R1149" i="29"/>
  <c r="U1227" i="29"/>
  <c r="Q1265" i="29"/>
  <c r="Q1291" i="29"/>
  <c r="Q1302" i="29"/>
  <c r="U1338" i="29"/>
  <c r="Q1377" i="29"/>
  <c r="R1551" i="29"/>
  <c r="R1785" i="29"/>
  <c r="U1881" i="29"/>
  <c r="U177" i="29"/>
  <c r="R214" i="29"/>
  <c r="Q195" i="29"/>
  <c r="R205" i="29"/>
  <c r="U138" i="29"/>
  <c r="U404" i="29"/>
  <c r="R423" i="29"/>
  <c r="R529" i="29"/>
  <c r="R638" i="29"/>
  <c r="Q857" i="29"/>
  <c r="R944" i="29"/>
  <c r="Q1189" i="29"/>
  <c r="Q1854" i="29"/>
  <c r="U1407" i="29"/>
  <c r="Q106" i="29"/>
  <c r="R271" i="29"/>
  <c r="U292" i="29"/>
  <c r="U529" i="29"/>
  <c r="U560" i="29"/>
  <c r="U649" i="29"/>
  <c r="U857" i="29"/>
  <c r="Q1089" i="29"/>
  <c r="R1097" i="29"/>
  <c r="Q1105" i="29"/>
  <c r="R1189" i="29"/>
  <c r="Q1273" i="29"/>
  <c r="Q1311" i="29"/>
  <c r="R1350" i="29"/>
  <c r="R1466" i="29"/>
  <c r="R284" i="29"/>
  <c r="Q311" i="29"/>
  <c r="R341" i="29"/>
  <c r="U357" i="29"/>
  <c r="Q384" i="29"/>
  <c r="R520" i="29"/>
  <c r="R561" i="29"/>
  <c r="R772" i="29"/>
  <c r="U798" i="29"/>
  <c r="R979" i="29"/>
  <c r="R1023" i="29"/>
  <c r="R1049" i="29"/>
  <c r="U1149" i="29"/>
  <c r="R1205" i="29"/>
  <c r="R1273" i="29"/>
  <c r="Q1281" i="29"/>
  <c r="U1287" i="29"/>
  <c r="O1287" i="29" s="1"/>
  <c r="Q1318" i="29"/>
  <c r="U1355" i="29"/>
  <c r="Q1441" i="29"/>
  <c r="U1480" i="29"/>
  <c r="R1488" i="29"/>
  <c r="Q1537" i="29"/>
  <c r="R1548" i="29"/>
  <c r="Q1586" i="29"/>
  <c r="Q1610" i="29"/>
  <c r="R1653" i="29"/>
  <c r="Q1746" i="29"/>
  <c r="R1764" i="29"/>
  <c r="Q1780" i="29"/>
  <c r="U1826" i="29"/>
  <c r="R1843" i="29"/>
  <c r="R1318" i="29"/>
  <c r="Q126" i="29"/>
  <c r="Q337" i="29"/>
  <c r="R1214" i="29"/>
  <c r="Q1223" i="29"/>
  <c r="Q1229" i="29"/>
  <c r="R1642" i="29"/>
  <c r="R1229" i="29"/>
  <c r="R1482" i="29"/>
  <c r="Q1489" i="29"/>
  <c r="U1878" i="29"/>
  <c r="U10" i="29"/>
  <c r="Q230" i="29"/>
  <c r="R250" i="29"/>
  <c r="U322" i="29"/>
  <c r="Q338" i="29"/>
  <c r="R343" i="29"/>
  <c r="R394" i="29"/>
  <c r="R415" i="29"/>
  <c r="Q439" i="29"/>
  <c r="U478" i="29"/>
  <c r="U497" i="29"/>
  <c r="U506" i="29"/>
  <c r="R515" i="29"/>
  <c r="Q613" i="29"/>
  <c r="U745" i="29"/>
  <c r="U754" i="29"/>
  <c r="U870" i="29"/>
  <c r="Q974" i="29"/>
  <c r="R1060" i="29"/>
  <c r="U1143" i="29"/>
  <c r="Q1185" i="29"/>
  <c r="U1208" i="29"/>
  <c r="R1247" i="29"/>
  <c r="U1330" i="29"/>
  <c r="U1336" i="29"/>
  <c r="Q1443" i="29"/>
  <c r="U1482" i="29"/>
  <c r="R1489" i="29"/>
  <c r="U1504" i="29"/>
  <c r="U1558" i="29"/>
  <c r="R1582" i="29"/>
  <c r="O1582" i="29" s="1"/>
  <c r="Q1597" i="29"/>
  <c r="U1603" i="29"/>
  <c r="R1649" i="29"/>
  <c r="R1668" i="29"/>
  <c r="O1668" i="29" s="1"/>
  <c r="R1733" i="29"/>
  <c r="R1748" i="29"/>
  <c r="R1758" i="29"/>
  <c r="Q1782" i="29"/>
  <c r="Q422" i="29"/>
  <c r="R456" i="29"/>
  <c r="U1036" i="29"/>
  <c r="Q1330" i="29"/>
  <c r="R10" i="29"/>
  <c r="R32" i="29"/>
  <c r="R937" i="29"/>
  <c r="R1336" i="29"/>
  <c r="Q1427" i="29"/>
  <c r="Q1450" i="29"/>
  <c r="U1185" i="29"/>
  <c r="Q1538" i="29"/>
  <c r="U1582" i="29"/>
  <c r="R1597" i="29"/>
  <c r="U1635" i="29"/>
  <c r="Q1644" i="29"/>
  <c r="U1668" i="29"/>
  <c r="U1733" i="29"/>
  <c r="U1758" i="29"/>
  <c r="U1782" i="29"/>
  <c r="R1798" i="29"/>
  <c r="U1906" i="29"/>
  <c r="Q304" i="29"/>
  <c r="Q322" i="29"/>
  <c r="Q998" i="29"/>
  <c r="Q1603" i="29"/>
  <c r="Q250" i="29"/>
  <c r="U1844" i="29"/>
  <c r="U439" i="29"/>
  <c r="R110" i="29"/>
  <c r="U297" i="29"/>
  <c r="Q323" i="29"/>
  <c r="U338" i="29"/>
  <c r="R370" i="29"/>
  <c r="Q395" i="29"/>
  <c r="R516" i="29"/>
  <c r="R597" i="29"/>
  <c r="R606" i="29"/>
  <c r="R637" i="29"/>
  <c r="U704" i="29"/>
  <c r="R776" i="29"/>
  <c r="Q820" i="29"/>
  <c r="Q828" i="29"/>
  <c r="U835" i="29"/>
  <c r="U912" i="29"/>
  <c r="R983" i="29"/>
  <c r="R1020" i="29"/>
  <c r="Q1037" i="29"/>
  <c r="U1044" i="29"/>
  <c r="U1095" i="29"/>
  <c r="Q1121" i="29"/>
  <c r="Q1138" i="29"/>
  <c r="R1169" i="29"/>
  <c r="R1192" i="29"/>
  <c r="U1201" i="29"/>
  <c r="U1225" i="29"/>
  <c r="R1248" i="29"/>
  <c r="U1291" i="29"/>
  <c r="U1307" i="29"/>
  <c r="R1337" i="29"/>
  <c r="R1377" i="29"/>
  <c r="Q1395" i="29"/>
  <c r="Q1405" i="29"/>
  <c r="U1412" i="29"/>
  <c r="Q1460" i="29"/>
  <c r="U1466" i="29"/>
  <c r="R1538" i="29"/>
  <c r="R1575" i="29"/>
  <c r="U1798" i="29"/>
  <c r="U1441" i="29"/>
  <c r="R257" i="29"/>
  <c r="R358" i="29"/>
  <c r="U521" i="29"/>
  <c r="Q584" i="29"/>
  <c r="Q1078" i="29"/>
  <c r="R1099" i="29"/>
  <c r="Q1125" i="29"/>
  <c r="Q447" i="29"/>
  <c r="Q497" i="29"/>
  <c r="R506" i="29"/>
  <c r="Q515" i="29"/>
  <c r="U584" i="29"/>
  <c r="R870" i="29"/>
  <c r="Q46" i="29"/>
  <c r="Q151" i="29"/>
  <c r="Q182" i="29"/>
  <c r="R192" i="29"/>
  <c r="U370" i="29"/>
  <c r="R381" i="29"/>
  <c r="U395" i="29"/>
  <c r="U637" i="29"/>
  <c r="U776" i="29"/>
  <c r="U820" i="29"/>
  <c r="R828" i="29"/>
  <c r="U1037" i="29"/>
  <c r="R1121" i="29"/>
  <c r="R1138" i="29"/>
  <c r="U1192" i="29"/>
  <c r="R311" i="29"/>
  <c r="Q799" i="29"/>
  <c r="U998" i="29"/>
  <c r="U1099" i="29"/>
  <c r="Q1143" i="29"/>
  <c r="O1143" i="29" s="1"/>
  <c r="Q1282" i="29"/>
  <c r="R1504" i="29"/>
  <c r="Q1797" i="29"/>
  <c r="R1852" i="29"/>
  <c r="U110" i="29"/>
  <c r="U120" i="29"/>
  <c r="Q252" i="29"/>
  <c r="Q270" i="29"/>
  <c r="U516" i="29"/>
  <c r="U597" i="29"/>
  <c r="U1395" i="29"/>
  <c r="R151" i="29"/>
  <c r="Q162" i="29"/>
  <c r="U182" i="29"/>
  <c r="R233" i="29"/>
  <c r="R252" i="29"/>
  <c r="Q308" i="29"/>
  <c r="R333" i="29"/>
  <c r="Q355" i="29"/>
  <c r="U381" i="29"/>
  <c r="Q418" i="29"/>
  <c r="R435" i="29"/>
  <c r="Q542" i="29"/>
  <c r="R607" i="29"/>
  <c r="Q797" i="29"/>
  <c r="Q922" i="29"/>
  <c r="U940" i="29"/>
  <c r="U994" i="29"/>
  <c r="Q1063" i="29"/>
  <c r="Q1082" i="29"/>
  <c r="R1156" i="29"/>
  <c r="R1186" i="29"/>
  <c r="R1265" i="29"/>
  <c r="U1271" i="29"/>
  <c r="R1302" i="29"/>
  <c r="Q1338" i="29"/>
  <c r="Q1413" i="29"/>
  <c r="U1452" i="29"/>
  <c r="U1461" i="29"/>
  <c r="U1491" i="29"/>
  <c r="Q1547" i="29"/>
  <c r="R1553" i="29"/>
  <c r="U1598" i="29"/>
  <c r="U1630" i="29"/>
  <c r="U1637" i="29"/>
  <c r="U1646" i="29"/>
  <c r="U1691" i="29"/>
  <c r="U1769" i="29"/>
  <c r="U1808" i="29"/>
  <c r="U1841" i="29"/>
  <c r="Q1899" i="29"/>
  <c r="U1914" i="29"/>
  <c r="R384" i="29"/>
  <c r="R1281" i="29"/>
  <c r="U285" i="29"/>
  <c r="R885" i="29"/>
  <c r="Q1160" i="29"/>
  <c r="Q1384" i="29"/>
  <c r="R1409" i="29"/>
  <c r="Q1715" i="29"/>
  <c r="U1836" i="29"/>
  <c r="Q1844" i="29"/>
  <c r="U126" i="29"/>
  <c r="U304" i="29"/>
  <c r="Q343" i="29"/>
  <c r="U351" i="29"/>
  <c r="U358" i="29"/>
  <c r="U422" i="29"/>
  <c r="U885" i="29"/>
  <c r="R1160" i="29"/>
  <c r="Q1649" i="29"/>
  <c r="R162" i="29"/>
  <c r="U333" i="29"/>
  <c r="R418" i="29"/>
  <c r="U542" i="29"/>
  <c r="U607" i="29"/>
  <c r="R829" i="29"/>
  <c r="U922" i="29"/>
  <c r="Q960" i="29"/>
  <c r="Q1090" i="29"/>
  <c r="Q1102" i="29"/>
  <c r="R1171" i="29"/>
  <c r="U1309" i="29"/>
  <c r="U1354" i="29"/>
  <c r="Q1361" i="29"/>
  <c r="R1539" i="29"/>
  <c r="Q1585" i="29"/>
  <c r="U1711" i="29"/>
  <c r="R1730" i="29"/>
  <c r="U1848" i="29"/>
  <c r="Q1856" i="29"/>
  <c r="U1873" i="29"/>
  <c r="R1899" i="29"/>
  <c r="U905" i="29"/>
  <c r="Q905" i="29"/>
  <c r="Q949" i="29"/>
  <c r="R949" i="29"/>
  <c r="U949" i="29"/>
  <c r="U5" i="29"/>
  <c r="Q35" i="29"/>
  <c r="Q157" i="29"/>
  <c r="Q171" i="29"/>
  <c r="U186" i="29"/>
  <c r="U192" i="29"/>
  <c r="R200" i="29"/>
  <c r="Q207" i="29"/>
  <c r="Q222" i="29"/>
  <c r="R265" i="29"/>
  <c r="R281" i="29"/>
  <c r="Q301" i="29"/>
  <c r="Q329" i="29"/>
  <c r="Q361" i="29"/>
  <c r="Q398" i="29"/>
  <c r="U398" i="29"/>
  <c r="U405" i="29"/>
  <c r="Q405" i="29"/>
  <c r="R447" i="29"/>
  <c r="U638" i="29"/>
  <c r="U662" i="29"/>
  <c r="Q662" i="29"/>
  <c r="U722" i="29"/>
  <c r="Q722" i="29"/>
  <c r="U736" i="29"/>
  <c r="R736" i="29"/>
  <c r="U749" i="29"/>
  <c r="Q860" i="29"/>
  <c r="U950" i="29"/>
  <c r="Q950" i="29"/>
  <c r="R950" i="29"/>
  <c r="Q1202" i="29"/>
  <c r="U1202" i="29"/>
  <c r="R1202" i="29"/>
  <c r="U1211" i="29"/>
  <c r="Q1211" i="29"/>
  <c r="R1211" i="29"/>
  <c r="Q1257" i="29"/>
  <c r="U1257" i="29"/>
  <c r="Q1278" i="29"/>
  <c r="U1278" i="29"/>
  <c r="Q1333" i="29"/>
  <c r="R1333" i="29"/>
  <c r="U1333" i="29"/>
  <c r="R1378" i="29"/>
  <c r="Q1378" i="29"/>
  <c r="R207" i="29"/>
  <c r="U281" i="29"/>
  <c r="U301" i="29"/>
  <c r="R329" i="29"/>
  <c r="R361" i="29"/>
  <c r="U475" i="29"/>
  <c r="R475" i="29"/>
  <c r="U695" i="29"/>
  <c r="Q695" i="29"/>
  <c r="R860" i="29"/>
  <c r="U1031" i="29"/>
  <c r="Q1031" i="29"/>
  <c r="U1378" i="29"/>
  <c r="Q1681" i="29"/>
  <c r="U1681" i="29"/>
  <c r="Q52" i="29"/>
  <c r="R144" i="29"/>
  <c r="R522" i="29"/>
  <c r="Q522" i="29"/>
  <c r="Q589" i="29"/>
  <c r="U589" i="29"/>
  <c r="U633" i="29"/>
  <c r="Q633" i="29"/>
  <c r="U737" i="29"/>
  <c r="R737" i="29"/>
  <c r="R762" i="29"/>
  <c r="Q762" i="29"/>
  <c r="R845" i="29"/>
  <c r="Q845" i="29"/>
  <c r="Q869" i="29"/>
  <c r="U869" i="29"/>
  <c r="R1259" i="29"/>
  <c r="Q1259" i="29"/>
  <c r="U1259" i="29"/>
  <c r="R1303" i="29"/>
  <c r="U1303" i="29"/>
  <c r="Q1303" i="29"/>
  <c r="U35" i="29"/>
  <c r="R187" i="29"/>
  <c r="Q224" i="29"/>
  <c r="R230" i="29"/>
  <c r="Q238" i="29"/>
  <c r="U259" i="29"/>
  <c r="R282" i="29"/>
  <c r="R287" i="29"/>
  <c r="U294" i="29"/>
  <c r="R309" i="29"/>
  <c r="R318" i="29"/>
  <c r="Q318" i="29"/>
  <c r="R337" i="29"/>
  <c r="O337" i="29" s="1"/>
  <c r="Q380" i="29"/>
  <c r="U456" i="29"/>
  <c r="Q466" i="29"/>
  <c r="U483" i="29"/>
  <c r="R492" i="29"/>
  <c r="U522" i="29"/>
  <c r="R589" i="29"/>
  <c r="Q623" i="29"/>
  <c r="R633" i="29"/>
  <c r="Q664" i="29"/>
  <c r="U672" i="29"/>
  <c r="Q672" i="29"/>
  <c r="U762" i="29"/>
  <c r="U816" i="29"/>
  <c r="Q816" i="29"/>
  <c r="U845" i="29"/>
  <c r="R869" i="29"/>
  <c r="U925" i="29"/>
  <c r="Q925" i="29"/>
  <c r="Q1048" i="29"/>
  <c r="R1048" i="29"/>
  <c r="U1048" i="29"/>
  <c r="U1114" i="29"/>
  <c r="Q1114" i="29"/>
  <c r="U1310" i="29"/>
  <c r="Q1310" i="29"/>
  <c r="R1486" i="29"/>
  <c r="U1486" i="29"/>
  <c r="Q1486" i="29"/>
  <c r="R78" i="29"/>
  <c r="U144" i="29"/>
  <c r="U115" i="29"/>
  <c r="R152" i="29"/>
  <c r="U159" i="29"/>
  <c r="Q167" i="29"/>
  <c r="U172" i="29"/>
  <c r="U187" i="29"/>
  <c r="Q203" i="29"/>
  <c r="Q208" i="29"/>
  <c r="Q215" i="29"/>
  <c r="R224" i="29"/>
  <c r="U248" i="29"/>
  <c r="R253" i="29"/>
  <c r="U282" i="29"/>
  <c r="Q303" i="29"/>
  <c r="U309" i="29"/>
  <c r="Q331" i="29"/>
  <c r="R380" i="29"/>
  <c r="U386" i="29"/>
  <c r="R386" i="29"/>
  <c r="R400" i="29"/>
  <c r="Q407" i="29"/>
  <c r="U450" i="29"/>
  <c r="U556" i="29"/>
  <c r="R556" i="29"/>
  <c r="R573" i="29"/>
  <c r="R624" i="29"/>
  <c r="U624" i="29"/>
  <c r="R634" i="29"/>
  <c r="U634" i="29"/>
  <c r="R647" i="29"/>
  <c r="R672" i="29"/>
  <c r="U680" i="29"/>
  <c r="R680" i="29"/>
  <c r="Q689" i="29"/>
  <c r="U717" i="29"/>
  <c r="Q717" i="29"/>
  <c r="Q733" i="29"/>
  <c r="R738" i="29"/>
  <c r="R856" i="29"/>
  <c r="R862" i="29"/>
  <c r="Q879" i="29"/>
  <c r="R879" i="29"/>
  <c r="R925" i="29"/>
  <c r="Q1296" i="29"/>
  <c r="U1296" i="29"/>
  <c r="R1296" i="29"/>
  <c r="Q1673" i="29"/>
  <c r="U1673" i="29"/>
  <c r="R1673" i="29"/>
  <c r="Q1763" i="29"/>
  <c r="R1763" i="29"/>
  <c r="R686" i="29"/>
  <c r="Q686" i="29"/>
  <c r="R193" i="29"/>
  <c r="R44" i="29"/>
  <c r="Q129" i="29"/>
  <c r="U137" i="29"/>
  <c r="Q87" i="29"/>
  <c r="U167" i="29"/>
  <c r="R331" i="29"/>
  <c r="U407" i="29"/>
  <c r="Q494" i="29"/>
  <c r="U494" i="29"/>
  <c r="U564" i="29"/>
  <c r="R564" i="29"/>
  <c r="U573" i="29"/>
  <c r="U647" i="29"/>
  <c r="Q673" i="29"/>
  <c r="U673" i="29"/>
  <c r="U689" i="29"/>
  <c r="U733" i="29"/>
  <c r="U738" i="29"/>
  <c r="Q847" i="29"/>
  <c r="U847" i="29"/>
  <c r="U856" i="29"/>
  <c r="R910" i="29"/>
  <c r="Q910" i="29"/>
  <c r="Q1004" i="29"/>
  <c r="R1004" i="29"/>
  <c r="U1004" i="29"/>
  <c r="Q1116" i="29"/>
  <c r="U1116" i="29"/>
  <c r="R1116" i="29"/>
  <c r="R1363" i="29"/>
  <c r="Q1363" i="29"/>
  <c r="Q1471" i="29"/>
  <c r="U1471" i="29"/>
  <c r="R1471" i="29"/>
  <c r="R1527" i="29"/>
  <c r="U1527" i="29"/>
  <c r="Q803" i="29"/>
  <c r="R803" i="29"/>
  <c r="R157" i="29"/>
  <c r="U171" i="29"/>
  <c r="R52" i="29"/>
  <c r="U44" i="29"/>
  <c r="R61" i="29"/>
  <c r="Q70" i="29"/>
  <c r="U78" i="29"/>
  <c r="R70" i="29"/>
  <c r="U152" i="29"/>
  <c r="R203" i="29"/>
  <c r="R208" i="29"/>
  <c r="Q38" i="29"/>
  <c r="R116" i="29"/>
  <c r="Q131" i="29"/>
  <c r="U195" i="29"/>
  <c r="Q225" i="29"/>
  <c r="R240" i="29"/>
  <c r="U249" i="29"/>
  <c r="Q254" i="29"/>
  <c r="R269" i="29"/>
  <c r="R289" i="29"/>
  <c r="Q351" i="29"/>
  <c r="P351" i="29" s="1" a="1"/>
  <c r="P351" i="29" s="1"/>
  <c r="Q373" i="29"/>
  <c r="R430" i="29"/>
  <c r="U430" i="29"/>
  <c r="U437" i="29"/>
  <c r="R451" i="29"/>
  <c r="Q478" i="29"/>
  <c r="R494" i="29"/>
  <c r="Q565" i="29"/>
  <c r="U565" i="29"/>
  <c r="R601" i="29"/>
  <c r="U601" i="29"/>
  <c r="R642" i="29"/>
  <c r="R775" i="29"/>
  <c r="Q775" i="29"/>
  <c r="U807" i="29"/>
  <c r="Q833" i="29"/>
  <c r="R833" i="29"/>
  <c r="R848" i="29"/>
  <c r="U848" i="29"/>
  <c r="Q927" i="29"/>
  <c r="U927" i="29"/>
  <c r="R973" i="29"/>
  <c r="Q973" i="29"/>
  <c r="U973" i="29"/>
  <c r="Q980" i="29"/>
  <c r="R980" i="29"/>
  <c r="U980" i="29"/>
  <c r="R1068" i="29"/>
  <c r="U1068" i="29"/>
  <c r="U463" i="29"/>
  <c r="R463" i="29"/>
  <c r="Q552" i="29"/>
  <c r="R552" i="29"/>
  <c r="R137" i="29"/>
  <c r="U240" i="29"/>
  <c r="R254" i="29"/>
  <c r="U289" i="29"/>
  <c r="U373" i="29"/>
  <c r="U445" i="29"/>
  <c r="Q445" i="29"/>
  <c r="U451" i="29"/>
  <c r="U487" i="29"/>
  <c r="Q487" i="29"/>
  <c r="Q533" i="29"/>
  <c r="U533" i="29"/>
  <c r="U558" i="29"/>
  <c r="Q558" i="29"/>
  <c r="U642" i="29"/>
  <c r="U727" i="29"/>
  <c r="Q727" i="29"/>
  <c r="Q920" i="29"/>
  <c r="U920" i="29"/>
  <c r="R920" i="29"/>
  <c r="U981" i="29"/>
  <c r="Q981" i="29"/>
  <c r="Q1017" i="29"/>
  <c r="U1017" i="29"/>
  <c r="R1017" i="29"/>
  <c r="Q1167" i="29"/>
  <c r="U1167" i="29"/>
  <c r="R1341" i="29"/>
  <c r="U1341" i="29"/>
  <c r="Q1341" i="29"/>
  <c r="U1724" i="29"/>
  <c r="R1724" i="29"/>
  <c r="Q1724" i="29"/>
  <c r="R496" i="29"/>
  <c r="U496" i="29"/>
  <c r="U550" i="29"/>
  <c r="R550" i="29"/>
  <c r="U628" i="29"/>
  <c r="R628" i="29"/>
  <c r="R834" i="29"/>
  <c r="U834" i="29"/>
  <c r="Q872" i="29"/>
  <c r="R872" i="29"/>
  <c r="R881" i="29"/>
  <c r="U881" i="29"/>
  <c r="Q902" i="29"/>
  <c r="U902" i="29"/>
  <c r="R902" i="29"/>
  <c r="U1007" i="29"/>
  <c r="R1007" i="29"/>
  <c r="R1126" i="29"/>
  <c r="U1126" i="29"/>
  <c r="Q1126" i="29"/>
  <c r="Q1215" i="29"/>
  <c r="U1215" i="29"/>
  <c r="R1342" i="29"/>
  <c r="Q1342" i="29"/>
  <c r="U1342" i="29"/>
  <c r="Q1402" i="29"/>
  <c r="U1402" i="29"/>
  <c r="R1402" i="29"/>
  <c r="Q3" i="29"/>
  <c r="R149" i="29"/>
  <c r="Q170" i="29"/>
  <c r="Q285" i="29"/>
  <c r="U305" i="29"/>
  <c r="R312" i="29"/>
  <c r="Q312" i="29"/>
  <c r="R344" i="29"/>
  <c r="R352" i="29"/>
  <c r="U352" i="29"/>
  <c r="U382" i="29"/>
  <c r="R382" i="29"/>
  <c r="U416" i="29"/>
  <c r="R416" i="29"/>
  <c r="Q496" i="29"/>
  <c r="R551" i="29"/>
  <c r="U551" i="29"/>
  <c r="U577" i="29"/>
  <c r="R577" i="29"/>
  <c r="Q602" i="29"/>
  <c r="Q611" i="29"/>
  <c r="R611" i="29"/>
  <c r="Q628" i="29"/>
  <c r="R643" i="29"/>
  <c r="R668" i="29"/>
  <c r="U711" i="29"/>
  <c r="Q711" i="29"/>
  <c r="Q735" i="29"/>
  <c r="R735" i="29"/>
  <c r="Q810" i="29"/>
  <c r="U810" i="29"/>
  <c r="R810" i="29"/>
  <c r="Q834" i="29"/>
  <c r="Q881" i="29"/>
  <c r="Q887" i="29"/>
  <c r="R887" i="29"/>
  <c r="U947" i="29"/>
  <c r="Q947" i="29"/>
  <c r="Q999" i="29"/>
  <c r="U999" i="29"/>
  <c r="U1230" i="29"/>
  <c r="R1230" i="29"/>
  <c r="Q1230" i="29"/>
  <c r="U40" i="29"/>
  <c r="U65" i="29"/>
  <c r="U82" i="29"/>
  <c r="U111" i="29"/>
  <c r="R119" i="29"/>
  <c r="U149" i="29"/>
  <c r="U156" i="29"/>
  <c r="R170" i="29"/>
  <c r="R177" i="29"/>
  <c r="Q264" i="29"/>
  <c r="Q271" i="29"/>
  <c r="Q280" i="29"/>
  <c r="U328" i="29"/>
  <c r="R340" i="29"/>
  <c r="U340" i="29"/>
  <c r="Q345" i="29"/>
  <c r="U345" i="29"/>
  <c r="Q382" i="29"/>
  <c r="Q416" i="29"/>
  <c r="Q473" i="29"/>
  <c r="R473" i="29"/>
  <c r="Q520" i="29"/>
  <c r="Q577" i="29"/>
  <c r="U596" i="29"/>
  <c r="Q596" i="29"/>
  <c r="U611" i="29"/>
  <c r="U643" i="29"/>
  <c r="U661" i="29"/>
  <c r="R661" i="29"/>
  <c r="R694" i="29"/>
  <c r="Q694" i="29"/>
  <c r="R712" i="29"/>
  <c r="Q712" i="29"/>
  <c r="U735" i="29"/>
  <c r="R811" i="29"/>
  <c r="U811" i="29"/>
  <c r="Q842" i="29"/>
  <c r="Q904" i="29"/>
  <c r="U904" i="29"/>
  <c r="R904" i="29"/>
  <c r="Q976" i="29"/>
  <c r="U976" i="29"/>
  <c r="U993" i="29"/>
  <c r="Q993" i="29"/>
  <c r="U1154" i="29"/>
  <c r="Q1154" i="29"/>
  <c r="R1154" i="29"/>
  <c r="Q1284" i="29"/>
  <c r="U1284" i="29"/>
  <c r="Q1499" i="29"/>
  <c r="R1499" i="29"/>
  <c r="R976" i="29"/>
  <c r="Q1332" i="29"/>
  <c r="U1332" i="29"/>
  <c r="R1332" i="29"/>
  <c r="U1421" i="29"/>
  <c r="R1421" i="29"/>
  <c r="Q1421" i="29"/>
  <c r="U1679" i="29"/>
  <c r="Q1679" i="29"/>
  <c r="R1679" i="29"/>
  <c r="Q1180" i="29"/>
  <c r="U1180" i="29"/>
  <c r="U1294" i="29"/>
  <c r="U1398" i="29"/>
  <c r="Q1398" i="29"/>
  <c r="R1475" i="29"/>
  <c r="U1475" i="29"/>
  <c r="Q1475" i="29"/>
  <c r="Q1631" i="29"/>
  <c r="U1631" i="29"/>
  <c r="U1736" i="29"/>
  <c r="R1736" i="29"/>
  <c r="Q1736" i="29"/>
  <c r="U1840" i="29"/>
  <c r="R1840" i="29"/>
  <c r="R892" i="29"/>
  <c r="Q892" i="29"/>
  <c r="R907" i="29"/>
  <c r="Q907" i="29"/>
  <c r="Q1077" i="29"/>
  <c r="U1077" i="29"/>
  <c r="U1142" i="29"/>
  <c r="R1180" i="29"/>
  <c r="Q1208" i="29"/>
  <c r="R1234" i="29"/>
  <c r="Q1234" i="29"/>
  <c r="Q1322" i="29"/>
  <c r="Q1348" i="29"/>
  <c r="R1348" i="29"/>
  <c r="R1354" i="29"/>
  <c r="R1398" i="29"/>
  <c r="R1461" i="29"/>
  <c r="Q1518" i="29"/>
  <c r="R1631" i="29"/>
  <c r="Q1646" i="29"/>
  <c r="R1651" i="29"/>
  <c r="U1651" i="29"/>
  <c r="Q1793" i="29"/>
  <c r="U1793" i="29"/>
  <c r="U1817" i="29"/>
  <c r="R1817" i="29"/>
  <c r="U886" i="29"/>
  <c r="Q886" i="29"/>
  <c r="U1023" i="29"/>
  <c r="U1033" i="29"/>
  <c r="R1033" i="29"/>
  <c r="U1060" i="29"/>
  <c r="U1087" i="29"/>
  <c r="R1087" i="29"/>
  <c r="R1182" i="29"/>
  <c r="Q1182" i="29"/>
  <c r="R1223" i="29"/>
  <c r="U1242" i="29"/>
  <c r="R1282" i="29"/>
  <c r="U1413" i="29"/>
  <c r="R1427" i="29"/>
  <c r="R1435" i="29"/>
  <c r="Q1435" i="29"/>
  <c r="U1485" i="29"/>
  <c r="R1485" i="29"/>
  <c r="U1565" i="29"/>
  <c r="R1625" i="29"/>
  <c r="Q1625" i="29"/>
  <c r="Q1706" i="29"/>
  <c r="U1706" i="29"/>
  <c r="R1706" i="29"/>
  <c r="U1715" i="29"/>
  <c r="R1754" i="29"/>
  <c r="Q1754" i="29"/>
  <c r="U1786" i="29"/>
  <c r="R1786" i="29"/>
  <c r="R1833" i="29"/>
  <c r="Q1833" i="29"/>
  <c r="R882" i="29"/>
  <c r="Q882" i="29"/>
  <c r="U901" i="29"/>
  <c r="Q901" i="29"/>
  <c r="Q955" i="29"/>
  <c r="U955" i="29"/>
  <c r="Q1317" i="29"/>
  <c r="R1317" i="29"/>
  <c r="U1394" i="29"/>
  <c r="R1394" i="29"/>
  <c r="Q1428" i="29"/>
  <c r="U1428" i="29"/>
  <c r="R1478" i="29"/>
  <c r="U1478" i="29"/>
  <c r="U1596" i="29"/>
  <c r="Q1596" i="29"/>
  <c r="U1665" i="29"/>
  <c r="Q1665" i="29"/>
  <c r="U1707" i="29"/>
  <c r="R1707" i="29"/>
  <c r="U1875" i="29"/>
  <c r="R1875" i="29"/>
  <c r="Q1875" i="29"/>
  <c r="R917" i="29"/>
  <c r="U1040" i="29"/>
  <c r="R1304" i="29"/>
  <c r="U1337" i="29"/>
  <c r="R1351" i="29"/>
  <c r="Q1351" i="29"/>
  <c r="R1387" i="29"/>
  <c r="U1387" i="29"/>
  <c r="R1414" i="29"/>
  <c r="R1443" i="29"/>
  <c r="U1450" i="29"/>
  <c r="U1575" i="29"/>
  <c r="U1740" i="29"/>
  <c r="R1740" i="29"/>
  <c r="Q1740" i="29"/>
  <c r="R957" i="29"/>
  <c r="Q957" i="29"/>
  <c r="R1041" i="29"/>
  <c r="Q1041" i="29"/>
  <c r="U1081" i="29"/>
  <c r="R1081" i="29"/>
  <c r="Q1139" i="29"/>
  <c r="U1139" i="29"/>
  <c r="U1285" i="29"/>
  <c r="Q1285" i="29"/>
  <c r="U1430" i="29"/>
  <c r="R1430" i="29"/>
  <c r="U1451" i="29"/>
  <c r="Q1451" i="29"/>
  <c r="R1458" i="29"/>
  <c r="U1458" i="29"/>
  <c r="Q1621" i="29"/>
  <c r="R1621" i="29"/>
  <c r="R1634" i="29"/>
  <c r="U1634" i="29"/>
  <c r="Q1634" i="29"/>
  <c r="U1710" i="29"/>
  <c r="R1710" i="29"/>
  <c r="Q1710" i="29"/>
  <c r="R1741" i="29"/>
  <c r="U1741" i="29"/>
  <c r="Q1741" i="29"/>
  <c r="U1805" i="29"/>
  <c r="R1805" i="29"/>
  <c r="U1821" i="29"/>
  <c r="R1821" i="29"/>
  <c r="U1109" i="29"/>
  <c r="R1109" i="29"/>
  <c r="U1162" i="29"/>
  <c r="Q1162" i="29"/>
  <c r="U1300" i="29"/>
  <c r="R1300" i="29"/>
  <c r="R1381" i="29"/>
  <c r="Q1381" i="29"/>
  <c r="Q1516" i="29"/>
  <c r="R1516" i="29"/>
  <c r="Q1533" i="29"/>
  <c r="R1533" i="29"/>
  <c r="U1550" i="29"/>
  <c r="R1550" i="29"/>
  <c r="Q1550" i="29"/>
  <c r="Q1557" i="29"/>
  <c r="R1557" i="29"/>
  <c r="U1604" i="29"/>
  <c r="R1604" i="29"/>
  <c r="Q1604" i="29"/>
  <c r="Q1805" i="29"/>
  <c r="R864" i="29"/>
  <c r="U884" i="29"/>
  <c r="U890" i="29"/>
  <c r="R890" i="29"/>
  <c r="Q967" i="29"/>
  <c r="U967" i="29"/>
  <c r="R1012" i="29"/>
  <c r="U1012" i="29"/>
  <c r="R1028" i="29"/>
  <c r="U1049" i="29"/>
  <c r="U1058" i="29"/>
  <c r="Q1101" i="29"/>
  <c r="Q1156" i="29"/>
  <c r="R1162" i="29"/>
  <c r="U1239" i="29"/>
  <c r="Q1247" i="29"/>
  <c r="U1286" i="29"/>
  <c r="Q1286" i="29"/>
  <c r="Q1300" i="29"/>
  <c r="R1366" i="29"/>
  <c r="U1366" i="29"/>
  <c r="U1381" i="29"/>
  <c r="U1516" i="29"/>
  <c r="U1533" i="29"/>
  <c r="U1557" i="29"/>
  <c r="R1685" i="29"/>
  <c r="U1685" i="29"/>
  <c r="Q1685" i="29"/>
  <c r="R1700" i="29"/>
  <c r="Q1729" i="29"/>
  <c r="Q1822" i="29"/>
  <c r="R1887" i="29"/>
  <c r="U1887" i="29"/>
  <c r="Q1887" i="29"/>
  <c r="U1382" i="29"/>
  <c r="R1382" i="29"/>
  <c r="Q1517" i="29"/>
  <c r="U1517" i="29"/>
  <c r="R1546" i="29"/>
  <c r="Q1546" i="29"/>
  <c r="R1636" i="29"/>
  <c r="Q1636" i="29"/>
  <c r="Q1712" i="29"/>
  <c r="U1712" i="29"/>
  <c r="R1712" i="29"/>
  <c r="R1729" i="29"/>
  <c r="R1823" i="29"/>
  <c r="Q1823" i="29"/>
  <c r="U1888" i="29"/>
  <c r="R1888" i="29"/>
  <c r="R545" i="29"/>
  <c r="R613" i="29"/>
  <c r="R799" i="29"/>
  <c r="R838" i="29"/>
  <c r="U913" i="29"/>
  <c r="R913" i="29"/>
  <c r="R1083" i="29"/>
  <c r="Q1083" i="29"/>
  <c r="Q1111" i="29"/>
  <c r="R1125" i="29"/>
  <c r="R1136" i="29"/>
  <c r="Q1136" i="29"/>
  <c r="R1222" i="29"/>
  <c r="Q1222" i="29"/>
  <c r="U1233" i="29"/>
  <c r="Q1233" i="29"/>
  <c r="R1241" i="29"/>
  <c r="U1241" i="29"/>
  <c r="U1263" i="29"/>
  <c r="Q1263" i="29"/>
  <c r="Q1274" i="29"/>
  <c r="U1274" i="29"/>
  <c r="Q1294" i="29"/>
  <c r="U1353" i="29"/>
  <c r="Q1382" i="29"/>
  <c r="U1405" i="29"/>
  <c r="Q1412" i="29"/>
  <c r="U1440" i="29"/>
  <c r="Q1452" i="29"/>
  <c r="U1460" i="29"/>
  <c r="O1460" i="29" s="1"/>
  <c r="U1503" i="29"/>
  <c r="R1517" i="29"/>
  <c r="Q1535" i="29"/>
  <c r="U1535" i="29"/>
  <c r="U1546" i="29"/>
  <c r="U1551" i="29"/>
  <c r="Q1558" i="29"/>
  <c r="Q1571" i="29"/>
  <c r="R1578" i="29"/>
  <c r="R1593" i="29"/>
  <c r="Q1593" i="29"/>
  <c r="Q1616" i="29"/>
  <c r="U1616" i="29"/>
  <c r="U1636" i="29"/>
  <c r="U1662" i="29"/>
  <c r="R1662" i="29"/>
  <c r="U1677" i="29"/>
  <c r="R1677" i="29"/>
  <c r="R1686" i="29"/>
  <c r="U1694" i="29"/>
  <c r="R1694" i="29"/>
  <c r="Q1799" i="29"/>
  <c r="U1799" i="29"/>
  <c r="R1799" i="29"/>
  <c r="Q1816" i="29"/>
  <c r="R1816" i="29"/>
  <c r="Q1641" i="29"/>
  <c r="Q1813" i="29"/>
  <c r="R1841" i="29"/>
  <c r="R1847" i="29"/>
  <c r="U1897" i="29"/>
  <c r="Q1916" i="29"/>
  <c r="Q1796" i="29"/>
  <c r="Q1777" i="29"/>
  <c r="R1796" i="29"/>
  <c r="Q1808" i="29"/>
  <c r="R1814" i="29"/>
  <c r="R1820" i="29"/>
  <c r="Q1831" i="29"/>
  <c r="Q1836" i="29"/>
  <c r="Q1848" i="29"/>
  <c r="P1848" i="29" s="1" a="1"/>
  <c r="P1848" i="29" s="1"/>
  <c r="R1854" i="29"/>
  <c r="U1885" i="29"/>
  <c r="R1777" i="29"/>
  <c r="R1831" i="29"/>
  <c r="Q1912" i="29"/>
  <c r="U1912" i="29"/>
  <c r="R1742" i="29"/>
  <c r="U1748" i="29"/>
  <c r="U1894" i="29"/>
  <c r="R1921" i="29"/>
  <c r="Q362" i="29"/>
  <c r="R362" i="29"/>
  <c r="Q501" i="29"/>
  <c r="R501" i="29"/>
  <c r="R507" i="29"/>
  <c r="Q507" i="29"/>
  <c r="Q692" i="29"/>
  <c r="R692" i="29"/>
  <c r="Q729" i="29"/>
  <c r="U729" i="29"/>
  <c r="R729" i="29"/>
  <c r="U790" i="29"/>
  <c r="R790" i="29"/>
  <c r="U813" i="29"/>
  <c r="R813" i="29"/>
  <c r="Q871" i="29"/>
  <c r="R871" i="29"/>
  <c r="R935" i="29"/>
  <c r="U935" i="29"/>
  <c r="Q935" i="29"/>
  <c r="Q991" i="29"/>
  <c r="U991" i="29"/>
  <c r="U1408" i="29"/>
  <c r="R1408" i="29"/>
  <c r="Q1408" i="29"/>
  <c r="Q13" i="29"/>
  <c r="R73" i="29"/>
  <c r="Q97" i="29"/>
  <c r="Q103" i="29"/>
  <c r="Q108" i="29"/>
  <c r="R134" i="29"/>
  <c r="R220" i="29"/>
  <c r="Q236" i="29"/>
  <c r="Q245" i="29"/>
  <c r="R278" i="29"/>
  <c r="R292" i="29"/>
  <c r="R297" i="29"/>
  <c r="R316" i="29"/>
  <c r="Q326" i="29"/>
  <c r="R348" i="29"/>
  <c r="U362" i="29"/>
  <c r="Q400" i="29"/>
  <c r="Q404" i="29"/>
  <c r="Q411" i="29"/>
  <c r="Q463" i="29"/>
  <c r="U469" i="29"/>
  <c r="U507" i="29"/>
  <c r="Q512" i="29"/>
  <c r="Q550" i="29"/>
  <c r="Q621" i="29"/>
  <c r="R621" i="29"/>
  <c r="Q634" i="29"/>
  <c r="R649" i="29"/>
  <c r="P649" i="29" s="1" a="1"/>
  <c r="P649" i="29" s="1"/>
  <c r="R656" i="29"/>
  <c r="Q680" i="29"/>
  <c r="Q730" i="29"/>
  <c r="R730" i="29"/>
  <c r="Q790" i="29"/>
  <c r="Q807" i="29"/>
  <c r="P807" i="29" s="1" a="1"/>
  <c r="P807" i="29" s="1"/>
  <c r="Q813" i="29"/>
  <c r="R826" i="29"/>
  <c r="Q826" i="29"/>
  <c r="R831" i="29"/>
  <c r="R866" i="29"/>
  <c r="U866" i="29"/>
  <c r="U871" i="29"/>
  <c r="U956" i="29"/>
  <c r="R956" i="29"/>
  <c r="Q956" i="29"/>
  <c r="R991" i="29"/>
  <c r="Q1151" i="29"/>
  <c r="R1151" i="29"/>
  <c r="R97" i="29"/>
  <c r="R108" i="29"/>
  <c r="Q470" i="29"/>
  <c r="U470" i="29"/>
  <c r="Q198" i="29"/>
  <c r="U217" i="29"/>
  <c r="Q241" i="29"/>
  <c r="U245" i="29"/>
  <c r="Q260" i="29"/>
  <c r="Q274" i="29"/>
  <c r="Q288" i="29"/>
  <c r="P288" i="29" s="1" a="1"/>
  <c r="P288" i="29" s="1"/>
  <c r="Q334" i="29"/>
  <c r="Q379" i="29"/>
  <c r="Q388" i="29"/>
  <c r="R421" i="29"/>
  <c r="R470" i="29"/>
  <c r="Q476" i="29"/>
  <c r="Q482" i="29"/>
  <c r="Q517" i="29"/>
  <c r="U681" i="29"/>
  <c r="Q681" i="29"/>
  <c r="Q771" i="29"/>
  <c r="U808" i="29"/>
  <c r="Q808" i="29"/>
  <c r="U843" i="29"/>
  <c r="R843" i="29"/>
  <c r="U861" i="29"/>
  <c r="Q861" i="29"/>
  <c r="R861" i="29"/>
  <c r="Q867" i="29"/>
  <c r="R867" i="29"/>
  <c r="R1618" i="29"/>
  <c r="U1618" i="29"/>
  <c r="Q1618" i="29"/>
  <c r="R1683" i="29"/>
  <c r="U1683" i="29"/>
  <c r="Q1683" i="29"/>
  <c r="U723" i="29"/>
  <c r="Q723" i="29"/>
  <c r="U41" i="29"/>
  <c r="Q45" i="29"/>
  <c r="U61" i="29"/>
  <c r="R2" i="29"/>
  <c r="R21" i="29"/>
  <c r="Q50" i="29"/>
  <c r="Q56" i="29"/>
  <c r="Q68" i="29"/>
  <c r="R379" i="29"/>
  <c r="U388" i="29"/>
  <c r="R540" i="29"/>
  <c r="Q540" i="29"/>
  <c r="R791" i="29"/>
  <c r="Q791" i="29"/>
  <c r="U791" i="29"/>
  <c r="U27" i="29"/>
  <c r="R45" i="29"/>
  <c r="U13" i="29"/>
  <c r="U590" i="29"/>
  <c r="R590" i="29"/>
  <c r="Q687" i="29"/>
  <c r="R687" i="29"/>
  <c r="U421" i="29"/>
  <c r="R821" i="29"/>
  <c r="Q821" i="29"/>
  <c r="Q984" i="29"/>
  <c r="U984" i="29"/>
  <c r="R984" i="29"/>
  <c r="U1112" i="29"/>
  <c r="R1112" i="29"/>
  <c r="U1120" i="29"/>
  <c r="R1120" i="29"/>
  <c r="Q1120" i="29"/>
  <c r="R93" i="29"/>
  <c r="R105" i="29"/>
  <c r="R109" i="29"/>
  <c r="Q114" i="29"/>
  <c r="Q136" i="29"/>
  <c r="Q141" i="29"/>
  <c r="R150" i="29"/>
  <c r="U198" i="29"/>
  <c r="R232" i="29"/>
  <c r="R237" i="29"/>
  <c r="R246" i="29"/>
  <c r="R270" i="29"/>
  <c r="Q383" i="29"/>
  <c r="Q401" i="29"/>
  <c r="Q417" i="29"/>
  <c r="Q488" i="29"/>
  <c r="Q616" i="29"/>
  <c r="R616" i="29"/>
  <c r="Q630" i="29"/>
  <c r="R630" i="29"/>
  <c r="U630" i="29"/>
  <c r="R646" i="29"/>
  <c r="Q646" i="29"/>
  <c r="R651" i="29"/>
  <c r="U659" i="29"/>
  <c r="R659" i="29"/>
  <c r="Q700" i="29"/>
  <c r="R719" i="29"/>
  <c r="Q719" i="29"/>
  <c r="U719" i="29"/>
  <c r="U758" i="29"/>
  <c r="R758" i="29"/>
  <c r="Q758" i="29"/>
  <c r="U778" i="29"/>
  <c r="Q778" i="29"/>
  <c r="U821" i="29"/>
  <c r="U874" i="29"/>
  <c r="R874" i="29"/>
  <c r="Q931" i="29"/>
  <c r="U931" i="29"/>
  <c r="U985" i="29"/>
  <c r="R985" i="29"/>
  <c r="Q985" i="29"/>
  <c r="R1021" i="29"/>
  <c r="Q1021" i="29"/>
  <c r="U1021" i="29"/>
  <c r="U1113" i="29"/>
  <c r="Q1113" i="29"/>
  <c r="R1113" i="29"/>
  <c r="R14" i="29"/>
  <c r="R17" i="29"/>
  <c r="Q33" i="29"/>
  <c r="Q42" i="29"/>
  <c r="Q63" i="29"/>
  <c r="R76" i="29"/>
  <c r="Q84" i="29"/>
  <c r="R89" i="29"/>
  <c r="U93" i="29"/>
  <c r="U105" i="29"/>
  <c r="R114" i="29"/>
  <c r="Q123" i="29"/>
  <c r="U128" i="29"/>
  <c r="Q132" i="29"/>
  <c r="R141" i="29"/>
  <c r="Q146" i="29"/>
  <c r="U150" i="29"/>
  <c r="Q155" i="29"/>
  <c r="R164" i="29"/>
  <c r="U183" i="29"/>
  <c r="U188" i="29"/>
  <c r="R210" i="29"/>
  <c r="R218" i="29"/>
  <c r="U223" i="29"/>
  <c r="Q227" i="29"/>
  <c r="U232" i="29"/>
  <c r="Q242" i="29"/>
  <c r="Q251" i="29"/>
  <c r="Q261" i="29"/>
  <c r="Q266" i="29"/>
  <c r="Q275" i="29"/>
  <c r="U280" i="29"/>
  <c r="Q299" i="29"/>
  <c r="U303" i="29"/>
  <c r="U308" i="29"/>
  <c r="U318" i="29"/>
  <c r="U323" i="29"/>
  <c r="R327" i="29"/>
  <c r="U355" i="29"/>
  <c r="O355" i="29" s="1"/>
  <c r="R365" i="29"/>
  <c r="Q374" i="29"/>
  <c r="R383" i="29"/>
  <c r="R389" i="29"/>
  <c r="R401" i="29"/>
  <c r="U408" i="29"/>
  <c r="Q413" i="29"/>
  <c r="R413" i="29"/>
  <c r="U417" i="29"/>
  <c r="Q427" i="29"/>
  <c r="Q433" i="29"/>
  <c r="Q442" i="29"/>
  <c r="Q452" i="29"/>
  <c r="R465" i="29"/>
  <c r="R488" i="29"/>
  <c r="Q504" i="29"/>
  <c r="R509" i="29"/>
  <c r="Q547" i="29"/>
  <c r="U547" i="29"/>
  <c r="Q557" i="29"/>
  <c r="Q562" i="29"/>
  <c r="U562" i="29"/>
  <c r="Q574" i="29"/>
  <c r="R574" i="29"/>
  <c r="U616" i="29"/>
  <c r="U646" i="29"/>
  <c r="U652" i="29"/>
  <c r="Q652" i="29"/>
  <c r="R666" i="29"/>
  <c r="U676" i="29"/>
  <c r="O676" i="29" s="1"/>
  <c r="U700" i="29"/>
  <c r="R713" i="29"/>
  <c r="Q752" i="29"/>
  <c r="Q759" i="29"/>
  <c r="U759" i="29"/>
  <c r="R766" i="29"/>
  <c r="U766" i="29"/>
  <c r="R778" i="29"/>
  <c r="U803" i="29"/>
  <c r="Q822" i="29"/>
  <c r="U822" i="29"/>
  <c r="U839" i="29"/>
  <c r="R839" i="29"/>
  <c r="R849" i="29"/>
  <c r="Q874" i="29"/>
  <c r="U896" i="29"/>
  <c r="R896" i="29"/>
  <c r="R924" i="29"/>
  <c r="Q924" i="29"/>
  <c r="R931" i="29"/>
  <c r="U1015" i="29"/>
  <c r="R1015" i="29"/>
  <c r="R1094" i="29"/>
  <c r="Q1094" i="29"/>
  <c r="U699" i="29"/>
  <c r="Q699" i="29"/>
  <c r="Q27" i="29"/>
  <c r="U32" i="29"/>
  <c r="U116" i="29"/>
  <c r="R274" i="29"/>
  <c r="R334" i="29"/>
  <c r="U732" i="29"/>
  <c r="R732" i="29"/>
  <c r="R1290" i="29"/>
  <c r="U1290" i="29"/>
  <c r="Q1290" i="29"/>
  <c r="U166" i="29"/>
  <c r="Q183" i="29"/>
  <c r="Q206" i="29"/>
  <c r="Q210" i="29"/>
  <c r="Q218" i="29"/>
  <c r="U284" i="29"/>
  <c r="U288" i="29"/>
  <c r="U312" i="29"/>
  <c r="Q327" i="29"/>
  <c r="U344" i="29"/>
  <c r="Q365" i="29"/>
  <c r="Q509" i="29"/>
  <c r="U514" i="29"/>
  <c r="R514" i="29"/>
  <c r="U14" i="29"/>
  <c r="U17" i="29"/>
  <c r="Q22" i="29"/>
  <c r="R33" i="29"/>
  <c r="R42" i="29"/>
  <c r="U76" i="29"/>
  <c r="R84" i="29"/>
  <c r="U89" i="29"/>
  <c r="U123" i="29"/>
  <c r="R132" i="29"/>
  <c r="R146" i="29"/>
  <c r="R155" i="29"/>
  <c r="U164" i="29"/>
  <c r="Q180" i="29"/>
  <c r="U227" i="29"/>
  <c r="R242" i="29"/>
  <c r="U261" i="29"/>
  <c r="R266" i="29"/>
  <c r="R299" i="29"/>
  <c r="R374" i="29"/>
  <c r="U389" i="29"/>
  <c r="R427" i="29"/>
  <c r="R433" i="29"/>
  <c r="R442" i="29"/>
  <c r="R448" i="29"/>
  <c r="U448" i="29"/>
  <c r="U452" i="29"/>
  <c r="R460" i="29"/>
  <c r="U460" i="29"/>
  <c r="U465" i="29"/>
  <c r="Q499" i="29"/>
  <c r="U525" i="29"/>
  <c r="Q525" i="29"/>
  <c r="R557" i="29"/>
  <c r="R570" i="29"/>
  <c r="U570" i="29"/>
  <c r="R587" i="29"/>
  <c r="U587" i="29"/>
  <c r="R677" i="29"/>
  <c r="Q677" i="29"/>
  <c r="Q701" i="29"/>
  <c r="U701" i="29"/>
  <c r="Q708" i="29"/>
  <c r="R708" i="29"/>
  <c r="U713" i="29"/>
  <c r="Q720" i="29"/>
  <c r="U720" i="29"/>
  <c r="U752" i="29"/>
  <c r="Q794" i="29"/>
  <c r="U794" i="29"/>
  <c r="R822" i="29"/>
  <c r="Q839" i="29"/>
  <c r="U875" i="29"/>
  <c r="Q875" i="29"/>
  <c r="Q896" i="29"/>
  <c r="U1001" i="29"/>
  <c r="Q1001" i="29"/>
  <c r="Q1015" i="29"/>
  <c r="U1094" i="29"/>
  <c r="U1212" i="29"/>
  <c r="R1212" i="29"/>
  <c r="Q1212" i="29"/>
  <c r="R1507" i="29"/>
  <c r="Q1507" i="29"/>
  <c r="U1507" i="29"/>
  <c r="R236" i="29"/>
  <c r="Q1131" i="29"/>
  <c r="U1131" i="29"/>
  <c r="R1131" i="29"/>
  <c r="Q1404" i="29"/>
  <c r="U1404" i="29"/>
  <c r="R1404" i="29"/>
  <c r="Q2" i="29"/>
  <c r="Q21" i="29"/>
  <c r="U87" i="29"/>
  <c r="R476" i="29"/>
  <c r="U785" i="29"/>
  <c r="R785" i="29"/>
  <c r="U1669" i="29"/>
  <c r="R1669" i="29"/>
  <c r="Q1669" i="29"/>
  <c r="Q9" i="29"/>
  <c r="R50" i="29"/>
  <c r="R390" i="29"/>
  <c r="Q390" i="29"/>
  <c r="R499" i="29"/>
  <c r="R625" i="29"/>
  <c r="Q625" i="29"/>
  <c r="Q667" i="29"/>
  <c r="U667" i="29"/>
  <c r="Q690" i="29"/>
  <c r="R690" i="29"/>
  <c r="U690" i="29"/>
  <c r="R753" i="29"/>
  <c r="Q753" i="29"/>
  <c r="U851" i="29"/>
  <c r="R851" i="29"/>
  <c r="Q851" i="29"/>
  <c r="U891" i="29"/>
  <c r="R891" i="29"/>
  <c r="R1423" i="29"/>
  <c r="U1423" i="29"/>
  <c r="R1464" i="29"/>
  <c r="U1464" i="29"/>
  <c r="Q1464" i="29"/>
  <c r="U73" i="29"/>
  <c r="U814" i="29"/>
  <c r="Q814" i="29"/>
  <c r="R814" i="29"/>
  <c r="R260" i="29"/>
  <c r="U765" i="29"/>
  <c r="Q765" i="29"/>
  <c r="U81" i="29"/>
  <c r="R165" i="29"/>
  <c r="Q219" i="29"/>
  <c r="Q315" i="29"/>
  <c r="Q366" i="29"/>
  <c r="Q410" i="29"/>
  <c r="R414" i="29"/>
  <c r="Q434" i="29"/>
  <c r="U434" i="29"/>
  <c r="R453" i="29"/>
  <c r="U536" i="29"/>
  <c r="R543" i="29"/>
  <c r="U543" i="29"/>
  <c r="Q548" i="29"/>
  <c r="U553" i="29"/>
  <c r="Q553" i="29"/>
  <c r="U571" i="29"/>
  <c r="R571" i="29"/>
  <c r="U588" i="29"/>
  <c r="R588" i="29"/>
  <c r="R594" i="29"/>
  <c r="Q600" i="29"/>
  <c r="R600" i="29"/>
  <c r="U618" i="29"/>
  <c r="U625" i="29"/>
  <c r="R667" i="29"/>
  <c r="Q748" i="29"/>
  <c r="U753" i="29"/>
  <c r="Q767" i="29"/>
  <c r="U774" i="29"/>
  <c r="Q774" i="29"/>
  <c r="Q800" i="29"/>
  <c r="R800" i="29"/>
  <c r="R909" i="29"/>
  <c r="Q909" i="29"/>
  <c r="U915" i="29"/>
  <c r="Q915" i="29"/>
  <c r="Q1417" i="29"/>
  <c r="U1417" i="29"/>
  <c r="U771" i="29"/>
  <c r="Q15" i="29"/>
  <c r="Q18" i="29"/>
  <c r="Q102" i="29"/>
  <c r="R228" i="29"/>
  <c r="Q277" i="29"/>
  <c r="Q296" i="29"/>
  <c r="R296" i="29"/>
  <c r="R300" i="29"/>
  <c r="Q300" i="29"/>
  <c r="Q5" i="29"/>
  <c r="R85" i="29"/>
  <c r="R90" i="29"/>
  <c r="Q96" i="29"/>
  <c r="R102" i="29"/>
  <c r="R107" i="29"/>
  <c r="Q156" i="29"/>
  <c r="U161" i="29"/>
  <c r="Q168" i="29"/>
  <c r="Q186" i="29"/>
  <c r="U200" i="29"/>
  <c r="Q211" i="29"/>
  <c r="R219" i="29"/>
  <c r="R277" i="29"/>
  <c r="U300" i="29"/>
  <c r="Q347" i="29"/>
  <c r="R366" i="29"/>
  <c r="U371" i="29"/>
  <c r="R371" i="29"/>
  <c r="R376" i="29"/>
  <c r="Q376" i="29"/>
  <c r="R410" i="29"/>
  <c r="R434" i="29"/>
  <c r="Q474" i="29"/>
  <c r="U500" i="29"/>
  <c r="Q500" i="29"/>
  <c r="Q511" i="29"/>
  <c r="Q521" i="29"/>
  <c r="R526" i="29"/>
  <c r="Q543" i="29"/>
  <c r="U548" i="29"/>
  <c r="R553" i="29"/>
  <c r="Q571" i="29"/>
  <c r="Q588" i="29"/>
  <c r="U600" i="29"/>
  <c r="Q626" i="29"/>
  <c r="R626" i="29"/>
  <c r="U655" i="29"/>
  <c r="Q655" i="29"/>
  <c r="U678" i="29"/>
  <c r="R691" i="29"/>
  <c r="R742" i="29"/>
  <c r="R748" i="29"/>
  <c r="U767" i="29"/>
  <c r="Q796" i="29"/>
  <c r="R796" i="29"/>
  <c r="U800" i="29"/>
  <c r="R841" i="29"/>
  <c r="Q841" i="29"/>
  <c r="Q853" i="29"/>
  <c r="U853" i="29"/>
  <c r="U909" i="29"/>
  <c r="R915" i="29"/>
  <c r="Q921" i="29"/>
  <c r="U961" i="29"/>
  <c r="R961" i="29"/>
  <c r="R1417" i="29"/>
  <c r="U134" i="29"/>
  <c r="R784" i="29"/>
  <c r="U784" i="29"/>
  <c r="Q83" i="29"/>
  <c r="U241" i="29"/>
  <c r="R56" i="29"/>
  <c r="R22" i="29"/>
  <c r="R180" i="29"/>
  <c r="Q30" i="29"/>
  <c r="Q90" i="29"/>
  <c r="Q133" i="29"/>
  <c r="R190" i="29"/>
  <c r="R15" i="29"/>
  <c r="R18" i="29"/>
  <c r="R30" i="29"/>
  <c r="Q40" i="29"/>
  <c r="Q65" i="29"/>
  <c r="Q115" i="29"/>
  <c r="Q120" i="29"/>
  <c r="P120" i="29" s="1" a="1"/>
  <c r="P120" i="29" s="1"/>
  <c r="U125" i="29"/>
  <c r="R129" i="29"/>
  <c r="R133" i="29"/>
  <c r="Q138" i="29"/>
  <c r="U143" i="29"/>
  <c r="Q243" i="29"/>
  <c r="Q249" i="29"/>
  <c r="R315" i="29"/>
  <c r="Q325" i="29"/>
  <c r="R82" i="29"/>
  <c r="R96" i="29"/>
  <c r="U107" i="29"/>
  <c r="Q111" i="29"/>
  <c r="U168" i="29"/>
  <c r="R172" i="29"/>
  <c r="R196" i="29"/>
  <c r="U211" i="29"/>
  <c r="R235" i="29"/>
  <c r="Q253" i="29"/>
  <c r="R263" i="29"/>
  <c r="U296" i="29"/>
  <c r="R305" i="29"/>
  <c r="R325" i="29"/>
  <c r="Q328" i="29"/>
  <c r="R347" i="29"/>
  <c r="Q352" i="29"/>
  <c r="R357" i="29"/>
  <c r="Q371" i="29"/>
  <c r="U376" i="29"/>
  <c r="Q394" i="29"/>
  <c r="Q415" i="29"/>
  <c r="Q423" i="29"/>
  <c r="Q430" i="29"/>
  <c r="Q450" i="29"/>
  <c r="R479" i="29"/>
  <c r="R500" i="29"/>
  <c r="R511" i="29"/>
  <c r="U526" i="29"/>
  <c r="U532" i="29"/>
  <c r="Q544" i="29"/>
  <c r="U544" i="29"/>
  <c r="R565" i="29"/>
  <c r="R572" i="29"/>
  <c r="U572" i="29"/>
  <c r="Q620" i="29"/>
  <c r="U620" i="29"/>
  <c r="U626" i="29"/>
  <c r="Q648" i="29"/>
  <c r="R648" i="29"/>
  <c r="U648" i="29"/>
  <c r="R655" i="29"/>
  <c r="Q668" i="29"/>
  <c r="U691" i="29"/>
  <c r="U742" i="29"/>
  <c r="Q754" i="29"/>
  <c r="U796" i="29"/>
  <c r="U825" i="29"/>
  <c r="Q825" i="29"/>
  <c r="R830" i="29"/>
  <c r="U830" i="29"/>
  <c r="Q830" i="29"/>
  <c r="U841" i="29"/>
  <c r="U921" i="29"/>
  <c r="R942" i="29"/>
  <c r="Q942" i="29"/>
  <c r="Q961" i="29"/>
  <c r="U997" i="29"/>
  <c r="Q997" i="29"/>
  <c r="R997" i="29"/>
  <c r="U1070" i="29"/>
  <c r="Q1070" i="29"/>
  <c r="R1070" i="29"/>
  <c r="R978" i="29"/>
  <c r="Q978" i="29"/>
  <c r="Q1014" i="29"/>
  <c r="U1014" i="29"/>
  <c r="U1061" i="29"/>
  <c r="R1061" i="29"/>
  <c r="Q1061" i="29"/>
  <c r="R1198" i="29"/>
  <c r="Q1198" i="29"/>
  <c r="R1468" i="29"/>
  <c r="Q1468" i="29"/>
  <c r="U1468" i="29"/>
  <c r="R996" i="29"/>
  <c r="U996" i="29"/>
  <c r="U1057" i="29"/>
  <c r="Q1057" i="29"/>
  <c r="U1088" i="29"/>
  <c r="Q1088" i="29"/>
  <c r="R1119" i="29"/>
  <c r="U1119" i="29"/>
  <c r="Q1228" i="29"/>
  <c r="R1340" i="29"/>
  <c r="U1340" i="29"/>
  <c r="Q1340" i="29"/>
  <c r="R636" i="29"/>
  <c r="Q636" i="29"/>
  <c r="R789" i="29"/>
  <c r="U789" i="29"/>
  <c r="R878" i="29"/>
  <c r="Q878" i="29"/>
  <c r="Q932" i="29"/>
  <c r="R932" i="29"/>
  <c r="Q1009" i="29"/>
  <c r="U1009" i="29"/>
  <c r="U1082" i="29"/>
  <c r="R1397" i="29"/>
  <c r="Q1397" i="29"/>
  <c r="U1397" i="29"/>
  <c r="U1459" i="29"/>
  <c r="R1459" i="29"/>
  <c r="Q1459" i="29"/>
  <c r="U1515" i="29"/>
  <c r="R1515" i="29"/>
  <c r="Q1515" i="29"/>
  <c r="Q1612" i="29"/>
  <c r="U1612" i="29"/>
  <c r="U897" i="29"/>
  <c r="Q897" i="29"/>
  <c r="Q926" i="29"/>
  <c r="R926" i="29"/>
  <c r="Q939" i="29"/>
  <c r="U939" i="29"/>
  <c r="U962" i="29"/>
  <c r="R962" i="29"/>
  <c r="Q962" i="29"/>
  <c r="U969" i="29"/>
  <c r="Q969" i="29"/>
  <c r="Q975" i="29"/>
  <c r="U975" i="29"/>
  <c r="U992" i="29"/>
  <c r="Q992" i="29"/>
  <c r="U1051" i="29"/>
  <c r="Q1051" i="29"/>
  <c r="U1064" i="29"/>
  <c r="Q1064" i="29"/>
  <c r="U1106" i="29"/>
  <c r="R1106" i="29"/>
  <c r="Q1106" i="29"/>
  <c r="Q1144" i="29"/>
  <c r="U1144" i="29"/>
  <c r="U1177" i="29"/>
  <c r="Q1177" i="29"/>
  <c r="U1194" i="29"/>
  <c r="R1194" i="29"/>
  <c r="Q1194" i="29"/>
  <c r="U1220" i="29"/>
  <c r="R1220" i="29"/>
  <c r="Q1220" i="29"/>
  <c r="U1270" i="29"/>
  <c r="R1270" i="29"/>
  <c r="Q1270" i="29"/>
  <c r="U1314" i="29"/>
  <c r="R1314" i="29"/>
  <c r="R1508" i="29"/>
  <c r="U1508" i="29"/>
  <c r="Q1508" i="29"/>
  <c r="Q1870" i="29"/>
  <c r="U1870" i="29"/>
  <c r="R1870" i="29"/>
  <c r="R897" i="29"/>
  <c r="U926" i="29"/>
  <c r="R939" i="29"/>
  <c r="Q963" i="29"/>
  <c r="U963" i="29"/>
  <c r="R975" i="29"/>
  <c r="R992" i="29"/>
  <c r="U1029" i="29"/>
  <c r="Q1029" i="29"/>
  <c r="Q1046" i="29"/>
  <c r="R1051" i="29"/>
  <c r="R1064" i="29"/>
  <c r="U1078" i="29"/>
  <c r="R1100" i="29"/>
  <c r="R1107" i="29"/>
  <c r="Q1107" i="29"/>
  <c r="U1133" i="29"/>
  <c r="R1133" i="29"/>
  <c r="Q1133" i="29"/>
  <c r="R1177" i="29"/>
  <c r="U1183" i="29"/>
  <c r="R1183" i="29"/>
  <c r="Q1314" i="29"/>
  <c r="U1919" i="29"/>
  <c r="R1919" i="29"/>
  <c r="Q1919" i="29"/>
  <c r="U576" i="29"/>
  <c r="Q576" i="29"/>
  <c r="U593" i="29"/>
  <c r="R593" i="29"/>
  <c r="P593" i="29" s="1" a="1"/>
  <c r="P593" i="29" s="1"/>
  <c r="R602" i="29"/>
  <c r="Q714" i="29"/>
  <c r="U714" i="29"/>
  <c r="Q724" i="29"/>
  <c r="R724" i="29"/>
  <c r="U804" i="29"/>
  <c r="Q804" i="29"/>
  <c r="U842" i="29"/>
  <c r="Q846" i="29"/>
  <c r="R934" i="29"/>
  <c r="Q934" i="29"/>
  <c r="R963" i="29"/>
  <c r="Q970" i="29"/>
  <c r="R1010" i="29"/>
  <c r="R1030" i="29"/>
  <c r="Q1030" i="29"/>
  <c r="U1030" i="29"/>
  <c r="R1046" i="29"/>
  <c r="Q1072" i="29"/>
  <c r="U1072" i="29"/>
  <c r="Q1096" i="29"/>
  <c r="U1096" i="29"/>
  <c r="R1096" i="29"/>
  <c r="U1107" i="29"/>
  <c r="R1134" i="29"/>
  <c r="U1134" i="29"/>
  <c r="R1178" i="29"/>
  <c r="U1178" i="29"/>
  <c r="Q1183" i="29"/>
  <c r="U952" i="29"/>
  <c r="Q952" i="29"/>
  <c r="U1047" i="29"/>
  <c r="R1047" i="29"/>
  <c r="Q1047" i="29"/>
  <c r="U1053" i="29"/>
  <c r="Q1053" i="29"/>
  <c r="U1080" i="29"/>
  <c r="Q1080" i="29"/>
  <c r="R1376" i="29"/>
  <c r="U1376" i="29"/>
  <c r="Q1454" i="29"/>
  <c r="R1454" i="29"/>
  <c r="R971" i="29"/>
  <c r="Q971" i="29"/>
  <c r="U971" i="29"/>
  <c r="U1073" i="29"/>
  <c r="Q1073" i="29"/>
  <c r="Q1172" i="29"/>
  <c r="R1172" i="29"/>
  <c r="Q1368" i="29"/>
  <c r="R1368" i="29"/>
  <c r="Q1376" i="29"/>
  <c r="R1542" i="29"/>
  <c r="U1542" i="29"/>
  <c r="U1773" i="29"/>
  <c r="R1773" i="29"/>
  <c r="U914" i="29"/>
  <c r="R914" i="29"/>
  <c r="Q965" i="29"/>
  <c r="U988" i="29"/>
  <c r="Q988" i="29"/>
  <c r="R1031" i="29"/>
  <c r="U1054" i="29"/>
  <c r="R1054" i="29"/>
  <c r="U1172" i="29"/>
  <c r="R1197" i="29"/>
  <c r="U1368" i="29"/>
  <c r="Q1773" i="29"/>
  <c r="U675" i="29"/>
  <c r="Q675" i="29"/>
  <c r="R780" i="29"/>
  <c r="Q811" i="29"/>
  <c r="R835" i="29"/>
  <c r="U844" i="29"/>
  <c r="Q844" i="29"/>
  <c r="Q914" i="29"/>
  <c r="Q966" i="29"/>
  <c r="U966" i="29"/>
  <c r="R988" i="29"/>
  <c r="R999" i="29"/>
  <c r="U1005" i="29"/>
  <c r="Q1005" i="29"/>
  <c r="U1019" i="29"/>
  <c r="Q1019" i="29"/>
  <c r="R1025" i="29"/>
  <c r="Q1025" i="29"/>
  <c r="Q1087" i="29"/>
  <c r="R1092" i="29"/>
  <c r="U1092" i="29"/>
  <c r="Q1092" i="29"/>
  <c r="U1124" i="29"/>
  <c r="Q1124" i="29"/>
  <c r="Q1128" i="29"/>
  <c r="U1128" i="29"/>
  <c r="R1128" i="29"/>
  <c r="U1173" i="29"/>
  <c r="Q1173" i="29"/>
  <c r="U1197" i="29"/>
  <c r="U1245" i="29"/>
  <c r="Q1245" i="29"/>
  <c r="R1245" i="29"/>
  <c r="U1362" i="29"/>
  <c r="R1362" i="29"/>
  <c r="R1369" i="29"/>
  <c r="U1369" i="29"/>
  <c r="Q1542" i="29"/>
  <c r="Q1687" i="29"/>
  <c r="U1687" i="29"/>
  <c r="Q1759" i="29"/>
  <c r="U1759" i="29"/>
  <c r="R1759" i="29"/>
  <c r="Q1385" i="29"/>
  <c r="U1385" i="29"/>
  <c r="R1385" i="29"/>
  <c r="U1391" i="29"/>
  <c r="R1391" i="29"/>
  <c r="Q1391" i="29"/>
  <c r="Q1438" i="29"/>
  <c r="R1438" i="29"/>
  <c r="U1438" i="29"/>
  <c r="Q1495" i="29"/>
  <c r="R1495" i="29"/>
  <c r="U1495" i="29"/>
  <c r="U1693" i="29"/>
  <c r="R1693" i="29"/>
  <c r="Q1693" i="29"/>
  <c r="U1065" i="29"/>
  <c r="R1065" i="29"/>
  <c r="U1117" i="29"/>
  <c r="Q1117" i="29"/>
  <c r="U1161" i="29"/>
  <c r="R1161" i="29"/>
  <c r="Q1218" i="29"/>
  <c r="U1218" i="29"/>
  <c r="U1237" i="29"/>
  <c r="R1237" i="29"/>
  <c r="R1284" i="29"/>
  <c r="U1386" i="29"/>
  <c r="R1386" i="29"/>
  <c r="Q1422" i="29"/>
  <c r="U1541" i="29"/>
  <c r="Q1541" i="29"/>
  <c r="R1541" i="29"/>
  <c r="Q1567" i="29"/>
  <c r="U1567" i="29"/>
  <c r="U1574" i="29"/>
  <c r="R1574" i="29"/>
  <c r="Q1574" i="29"/>
  <c r="R1783" i="29"/>
  <c r="Q1783" i="29"/>
  <c r="U1869" i="29"/>
  <c r="U1157" i="29"/>
  <c r="R1157" i="29"/>
  <c r="Q1157" i="29"/>
  <c r="U1418" i="29"/>
  <c r="Q1418" i="29"/>
  <c r="R1473" i="29"/>
  <c r="U1473" i="29"/>
  <c r="Q1473" i="29"/>
  <c r="R1594" i="29"/>
  <c r="Q1594" i="29"/>
  <c r="Q1849" i="29"/>
  <c r="U1849" i="29"/>
  <c r="U1863" i="29"/>
  <c r="R1863" i="29"/>
  <c r="Q1863" i="29"/>
  <c r="U1199" i="29"/>
  <c r="R1199" i="29"/>
  <c r="R1399" i="29"/>
  <c r="Q1399" i="29"/>
  <c r="U1469" i="29"/>
  <c r="R1469" i="29"/>
  <c r="U1594" i="29"/>
  <c r="R1605" i="29"/>
  <c r="Q1605" i="29"/>
  <c r="U1605" i="29"/>
  <c r="U819" i="29"/>
  <c r="Q819" i="29"/>
  <c r="U887" i="29"/>
  <c r="R901" i="29"/>
  <c r="R905" i="29"/>
  <c r="U910" i="29"/>
  <c r="Q937" i="29"/>
  <c r="R981" i="29"/>
  <c r="Q1068" i="29"/>
  <c r="P1068" i="29" s="1" a="1"/>
  <c r="P1068" i="29" s="1"/>
  <c r="R1159" i="29"/>
  <c r="U1159" i="29"/>
  <c r="Q1199" i="29"/>
  <c r="Q1204" i="29"/>
  <c r="Q1246" i="29"/>
  <c r="Q1251" i="29"/>
  <c r="R1262" i="29"/>
  <c r="Q1297" i="29"/>
  <c r="Q1306" i="29"/>
  <c r="R1310" i="29"/>
  <c r="U1348" i="29"/>
  <c r="U1358" i="29"/>
  <c r="Q1358" i="29"/>
  <c r="U1363" i="29"/>
  <c r="R1371" i="29"/>
  <c r="U1371" i="29"/>
  <c r="Q1371" i="29"/>
  <c r="U1399" i="29"/>
  <c r="U1409" i="29"/>
  <c r="Q1455" i="29"/>
  <c r="Q1469" i="29"/>
  <c r="U1499" i="29"/>
  <c r="R1666" i="29"/>
  <c r="U1666" i="29"/>
  <c r="Q1666" i="29"/>
  <c r="Q1130" i="29"/>
  <c r="U1130" i="29"/>
  <c r="R1146" i="29"/>
  <c r="U1146" i="29"/>
  <c r="Q1146" i="29"/>
  <c r="U1175" i="29"/>
  <c r="R1175" i="29"/>
  <c r="Q1175" i="29"/>
  <c r="U1204" i="29"/>
  <c r="U1221" i="29"/>
  <c r="R1221" i="29"/>
  <c r="Q1221" i="29"/>
  <c r="R1246" i="29"/>
  <c r="R1251" i="29"/>
  <c r="R1297" i="29"/>
  <c r="U1306" i="29"/>
  <c r="R1400" i="29"/>
  <c r="U1400" i="29"/>
  <c r="R1455" i="29"/>
  <c r="R1493" i="29"/>
  <c r="Q1493" i="29"/>
  <c r="Q639" i="29"/>
  <c r="R639" i="29"/>
  <c r="U781" i="29"/>
  <c r="Q801" i="29"/>
  <c r="U801" i="29"/>
  <c r="U872" i="29"/>
  <c r="R927" i="29"/>
  <c r="R947" i="29"/>
  <c r="R958" i="29"/>
  <c r="U958" i="29"/>
  <c r="Q958" i="29"/>
  <c r="R993" i="29"/>
  <c r="U1028" i="29"/>
  <c r="U1063" i="29"/>
  <c r="U1083" i="29"/>
  <c r="Q1109" i="29"/>
  <c r="R1130" i="29"/>
  <c r="Q1169" i="29"/>
  <c r="U1195" i="29"/>
  <c r="R1195" i="29"/>
  <c r="U1234" i="29"/>
  <c r="U1252" i="29"/>
  <c r="R1252" i="29"/>
  <c r="Q1373" i="29"/>
  <c r="R1373" i="29"/>
  <c r="Q1436" i="29"/>
  <c r="R1445" i="29"/>
  <c r="U1493" i="29"/>
  <c r="Q1590" i="29"/>
  <c r="Q1655" i="29"/>
  <c r="R1655" i="29"/>
  <c r="U1827" i="29"/>
  <c r="Q1827" i="29"/>
  <c r="R1827" i="29"/>
  <c r="U1181" i="29"/>
  <c r="Q1181" i="29"/>
  <c r="Q1191" i="29"/>
  <c r="U1191" i="29"/>
  <c r="Q1299" i="29"/>
  <c r="U1299" i="29"/>
  <c r="U1359" i="29"/>
  <c r="R1359" i="29"/>
  <c r="Q1359" i="29"/>
  <c r="R1436" i="29"/>
  <c r="U1445" i="29"/>
  <c r="U1531" i="29"/>
  <c r="R1531" i="29"/>
  <c r="Q1560" i="29"/>
  <c r="U1560" i="29"/>
  <c r="R1590" i="29"/>
  <c r="U1911" i="29"/>
  <c r="R1911" i="29"/>
  <c r="Q1911" i="29"/>
  <c r="U943" i="29"/>
  <c r="R943" i="29"/>
  <c r="U1137" i="29"/>
  <c r="R1137" i="29"/>
  <c r="R1191" i="29"/>
  <c r="Q1264" i="29"/>
  <c r="R1264" i="29"/>
  <c r="R1322" i="29"/>
  <c r="U1343" i="29"/>
  <c r="U1384" i="29"/>
  <c r="O1384" i="29" s="1"/>
  <c r="R1390" i="29"/>
  <c r="Q1431" i="29"/>
  <c r="Q1477" i="29"/>
  <c r="R1477" i="29"/>
  <c r="Q1483" i="29"/>
  <c r="R1483" i="29"/>
  <c r="R1494" i="29"/>
  <c r="Q1531" i="29"/>
  <c r="U1656" i="29"/>
  <c r="R1656" i="29"/>
  <c r="Q1656" i="29"/>
  <c r="U1713" i="29"/>
  <c r="R1713" i="29"/>
  <c r="Q1713" i="29"/>
  <c r="R1813" i="29"/>
  <c r="R1883" i="29"/>
  <c r="U1883" i="29"/>
  <c r="U1680" i="29"/>
  <c r="R1680" i="29"/>
  <c r="Q1680" i="29"/>
  <c r="R1794" i="29"/>
  <c r="Q1794" i="29"/>
  <c r="R1513" i="29"/>
  <c r="Q1513" i="29"/>
  <c r="U1522" i="29"/>
  <c r="R1522" i="29"/>
  <c r="Q1589" i="29"/>
  <c r="U1589" i="29"/>
  <c r="R1635" i="29"/>
  <c r="R1664" i="29"/>
  <c r="Q1664" i="29"/>
  <c r="Q1674" i="29"/>
  <c r="U1674" i="29"/>
  <c r="U1794" i="29"/>
  <c r="U1860" i="29"/>
  <c r="R1860" i="29"/>
  <c r="Q1860" i="29"/>
  <c r="U1900" i="29"/>
  <c r="R1900" i="29"/>
  <c r="Q1900" i="29"/>
  <c r="Q1410" i="29"/>
  <c r="R1410" i="29"/>
  <c r="R1543" i="29"/>
  <c r="U1543" i="29"/>
  <c r="U1623" i="29"/>
  <c r="R1623" i="29"/>
  <c r="Q1628" i="29"/>
  <c r="U1628" i="29"/>
  <c r="R1709" i="29"/>
  <c r="U1709" i="29"/>
  <c r="U1778" i="29"/>
  <c r="Q1778" i="29"/>
  <c r="R1778" i="29"/>
  <c r="Q1850" i="29"/>
  <c r="U1850" i="29"/>
  <c r="R1850" i="29"/>
  <c r="R1876" i="29"/>
  <c r="U1876" i="29"/>
  <c r="R1884" i="29"/>
  <c r="U1884" i="29"/>
  <c r="Q1884" i="29"/>
  <c r="R1002" i="29"/>
  <c r="Q1007" i="29"/>
  <c r="Q1012" i="29"/>
  <c r="Q1036" i="29"/>
  <c r="R1039" i="29"/>
  <c r="U1084" i="29"/>
  <c r="Q1142" i="29"/>
  <c r="R1166" i="29"/>
  <c r="R1187" i="29"/>
  <c r="R1203" i="29"/>
  <c r="Q1217" i="29"/>
  <c r="Q1225" i="29"/>
  <c r="R1243" i="29"/>
  <c r="Q1315" i="29"/>
  <c r="R1319" i="29"/>
  <c r="R1327" i="29"/>
  <c r="U1327" i="29"/>
  <c r="Q1345" i="29"/>
  <c r="U1410" i="29"/>
  <c r="R1420" i="29"/>
  <c r="U1420" i="29"/>
  <c r="U1447" i="29"/>
  <c r="R1519" i="29"/>
  <c r="Q1543" i="29"/>
  <c r="Q1608" i="29"/>
  <c r="Q1613" i="29"/>
  <c r="Q1623" i="29"/>
  <c r="R1628" i="29"/>
  <c r="R1643" i="29"/>
  <c r="R1652" i="29"/>
  <c r="U1661" i="29"/>
  <c r="R1661" i="29"/>
  <c r="Q1719" i="29"/>
  <c r="U1828" i="29"/>
  <c r="R1828" i="29"/>
  <c r="Q1845" i="29"/>
  <c r="Q1876" i="29"/>
  <c r="U1913" i="29"/>
  <c r="R1913" i="29"/>
  <c r="Q1913" i="29"/>
  <c r="U1187" i="29"/>
  <c r="U1203" i="29"/>
  <c r="R1217" i="29"/>
  <c r="U1243" i="29"/>
  <c r="R1315" i="29"/>
  <c r="U1319" i="29"/>
  <c r="Q1387" i="29"/>
  <c r="Q1420" i="29"/>
  <c r="Q1425" i="29"/>
  <c r="R1456" i="29"/>
  <c r="Q1456" i="29"/>
  <c r="R1480" i="29"/>
  <c r="Q1496" i="29"/>
  <c r="U1496" i="29"/>
  <c r="Q1511" i="29"/>
  <c r="U1519" i="29"/>
  <c r="U1524" i="29"/>
  <c r="Q1532" i="29"/>
  <c r="U1532" i="29"/>
  <c r="Q1553" i="29"/>
  <c r="P1553" i="29" s="1" a="1"/>
  <c r="P1553" i="29" s="1"/>
  <c r="R1608" i="29"/>
  <c r="R1613" i="29"/>
  <c r="Q1637" i="29"/>
  <c r="U1643" i="29"/>
  <c r="U1652" i="29"/>
  <c r="Q1661" i="29"/>
  <c r="Q1709" i="29"/>
  <c r="U1829" i="29"/>
  <c r="R1829" i="29"/>
  <c r="Q1829" i="29"/>
  <c r="U1846" i="29"/>
  <c r="R1846" i="29"/>
  <c r="Q1846" i="29"/>
  <c r="R1906" i="29"/>
  <c r="Q1320" i="29"/>
  <c r="R1320" i="29"/>
  <c r="R1372" i="29"/>
  <c r="U1372" i="29"/>
  <c r="U1449" i="29"/>
  <c r="Q1449" i="29"/>
  <c r="U1564" i="29"/>
  <c r="Q1564" i="29"/>
  <c r="Q1570" i="29"/>
  <c r="U1570" i="29"/>
  <c r="O1597" i="29"/>
  <c r="U1658" i="29"/>
  <c r="R1658" i="29"/>
  <c r="Q1804" i="29"/>
  <c r="U1804" i="29"/>
  <c r="U1809" i="29"/>
  <c r="R1809" i="29"/>
  <c r="U1864" i="29"/>
  <c r="R1864" i="29"/>
  <c r="Q1864" i="29"/>
  <c r="U1853" i="29"/>
  <c r="Q1853" i="29"/>
  <c r="Q1907" i="29"/>
  <c r="U1907" i="29"/>
  <c r="R1907" i="29"/>
  <c r="R1389" i="29"/>
  <c r="U1389" i="29"/>
  <c r="R1426" i="29"/>
  <c r="U1481" i="29"/>
  <c r="Q1492" i="29"/>
  <c r="U1492" i="29"/>
  <c r="R1512" i="29"/>
  <c r="Q1512" i="29"/>
  <c r="R1540" i="29"/>
  <c r="U1620" i="29"/>
  <c r="R1620" i="29"/>
  <c r="U1638" i="29"/>
  <c r="U1697" i="29"/>
  <c r="R1697" i="29"/>
  <c r="Q1743" i="29"/>
  <c r="U1743" i="29"/>
  <c r="Q1764" i="29"/>
  <c r="Q1821" i="29"/>
  <c r="R1853" i="29"/>
  <c r="U1818" i="29"/>
  <c r="Q1818" i="29"/>
  <c r="U1521" i="29"/>
  <c r="Q1521" i="29"/>
  <c r="U1619" i="29"/>
  <c r="Q1619" i="29"/>
  <c r="Q1688" i="29"/>
  <c r="R1726" i="29"/>
  <c r="Q1726" i="29"/>
  <c r="Q1775" i="29"/>
  <c r="R1824" i="29"/>
  <c r="R1837" i="29"/>
  <c r="Q1842" i="29"/>
  <c r="Q1851" i="29"/>
  <c r="Q1896" i="29"/>
  <c r="R1920" i="29"/>
  <c r="U1615" i="29"/>
  <c r="Q1615" i="29"/>
  <c r="Q1642" i="29"/>
  <c r="U1688" i="29"/>
  <c r="U1722" i="29"/>
  <c r="Q1722" i="29"/>
  <c r="R1766" i="29"/>
  <c r="Q1766" i="29"/>
  <c r="R1770" i="29"/>
  <c r="R1775" i="29"/>
  <c r="Q1785" i="29"/>
  <c r="Q1814" i="29"/>
  <c r="R1818" i="29"/>
  <c r="U1824" i="29"/>
  <c r="U1837" i="29"/>
  <c r="R1842" i="29"/>
  <c r="R1851" i="29"/>
  <c r="U1889" i="29"/>
  <c r="U1896" i="29"/>
  <c r="R1908" i="29"/>
  <c r="U1908" i="29"/>
  <c r="U1920" i="29"/>
  <c r="U1770" i="29"/>
  <c r="U1819" i="29"/>
  <c r="Q1819" i="29"/>
  <c r="Q1838" i="29"/>
  <c r="U1838" i="29"/>
  <c r="Q1861" i="29"/>
  <c r="R1861" i="29"/>
  <c r="U1671" i="29"/>
  <c r="R1671" i="29"/>
  <c r="Q1676" i="29"/>
  <c r="R1723" i="29"/>
  <c r="Q1757" i="29"/>
  <c r="Q1761" i="29"/>
  <c r="R1797" i="29"/>
  <c r="U1807" i="29"/>
  <c r="Q1810" i="29"/>
  <c r="Q1815" i="29"/>
  <c r="U1815" i="29"/>
  <c r="R1819" i="29"/>
  <c r="U1823" i="29"/>
  <c r="U1825" i="29"/>
  <c r="Q1830" i="29"/>
  <c r="R1838" i="29"/>
  <c r="R1857" i="29"/>
  <c r="U1857" i="29"/>
  <c r="U1861" i="29"/>
  <c r="R1886" i="29"/>
  <c r="U1434" i="29"/>
  <c r="Q1434" i="29"/>
  <c r="Q1581" i="29"/>
  <c r="R1581" i="29"/>
  <c r="U1667" i="29"/>
  <c r="R1667" i="29"/>
  <c r="Q1671" i="29"/>
  <c r="R1681" i="29"/>
  <c r="Q1690" i="29"/>
  <c r="Q1700" i="29"/>
  <c r="Q1707" i="29"/>
  <c r="U1723" i="29"/>
  <c r="Q1728" i="29"/>
  <c r="R1737" i="29"/>
  <c r="Q1752" i="29"/>
  <c r="U1752" i="29"/>
  <c r="R1757" i="29"/>
  <c r="R1761" i="29"/>
  <c r="Q1803" i="29"/>
  <c r="U1803" i="29"/>
  <c r="U1810" i="29"/>
  <c r="R1815" i="29"/>
  <c r="R1830" i="29"/>
  <c r="Q1834" i="29"/>
  <c r="Q1852" i="29"/>
  <c r="Q1857" i="29"/>
  <c r="U1886" i="29"/>
  <c r="U1892" i="29"/>
  <c r="R1892" i="29"/>
  <c r="U1916" i="29"/>
  <c r="U1835" i="29"/>
  <c r="Q1835" i="29"/>
  <c r="R1898" i="29"/>
  <c r="O1898" i="29" s="1"/>
  <c r="R1903" i="29"/>
  <c r="Q1909" i="29"/>
  <c r="Q1918" i="29"/>
  <c r="U1921" i="29"/>
  <c r="Q1840" i="29"/>
  <c r="Q1873" i="29"/>
  <c r="U1909" i="29"/>
  <c r="R1918" i="29"/>
  <c r="R1914" i="29"/>
  <c r="U8" i="29"/>
  <c r="U11" i="29"/>
  <c r="R25" i="29"/>
  <c r="Q28" i="29"/>
  <c r="U34" i="29"/>
  <c r="R34" i="29"/>
  <c r="U36" i="29"/>
  <c r="R53" i="29"/>
  <c r="U68" i="29"/>
  <c r="Q71" i="29"/>
  <c r="Q74" i="29"/>
  <c r="R77" i="29"/>
  <c r="U91" i="29"/>
  <c r="R91" i="29"/>
  <c r="U94" i="29"/>
  <c r="Q94" i="29"/>
  <c r="Q100" i="29"/>
  <c r="R112" i="29"/>
  <c r="Q112" i="29"/>
  <c r="Q147" i="29"/>
  <c r="R153" i="29"/>
  <c r="Q153" i="29"/>
  <c r="Q166" i="29"/>
  <c r="Q217" i="29"/>
  <c r="P217" i="29" s="1" a="1"/>
  <c r="P217" i="29" s="1"/>
  <c r="Q223" i="29"/>
  <c r="U256" i="29"/>
  <c r="U293" i="29"/>
  <c r="Q293" i="29"/>
  <c r="R313" i="29"/>
  <c r="Q313" i="29"/>
  <c r="U313" i="29"/>
  <c r="U335" i="29"/>
  <c r="R335" i="29"/>
  <c r="Q335" i="29"/>
  <c r="R372" i="29"/>
  <c r="U372" i="29"/>
  <c r="Q372" i="29"/>
  <c r="R8" i="29"/>
  <c r="Q11" i="29"/>
  <c r="R16" i="29"/>
  <c r="R19" i="29"/>
  <c r="U12" i="29"/>
  <c r="R12" i="29"/>
  <c r="U19" i="29"/>
  <c r="U25" i="29"/>
  <c r="R28" i="29"/>
  <c r="Q31" i="29"/>
  <c r="R37" i="29"/>
  <c r="Q37" i="29"/>
  <c r="U53" i="29"/>
  <c r="R71" i="29"/>
  <c r="R74" i="29"/>
  <c r="Q85" i="29"/>
  <c r="Q88" i="29"/>
  <c r="R94" i="29"/>
  <c r="R100" i="29"/>
  <c r="Q109" i="29"/>
  <c r="U147" i="29"/>
  <c r="Q159" i="29"/>
  <c r="Q165" i="29"/>
  <c r="U184" i="29"/>
  <c r="R184" i="29"/>
  <c r="Q184" i="29"/>
  <c r="Q190" i="29"/>
  <c r="Q193" i="29"/>
  <c r="Q196" i="29"/>
  <c r="R212" i="29"/>
  <c r="Q212" i="29"/>
  <c r="Q246" i="29"/>
  <c r="Q314" i="29"/>
  <c r="U314" i="29"/>
  <c r="U332" i="29"/>
  <c r="R332" i="29"/>
  <c r="R336" i="29"/>
  <c r="U336" i="29"/>
  <c r="Q336" i="29"/>
  <c r="U368" i="29"/>
  <c r="R368" i="29"/>
  <c r="Q368" i="29"/>
  <c r="U377" i="29"/>
  <c r="R377" i="29"/>
  <c r="Q377" i="29"/>
  <c r="U527" i="29"/>
  <c r="R527" i="29"/>
  <c r="Q527" i="29"/>
  <c r="R80" i="29"/>
  <c r="U88" i="29"/>
  <c r="R136" i="29"/>
  <c r="Q145" i="29"/>
  <c r="U220" i="29"/>
  <c r="U233" i="29"/>
  <c r="R247" i="29"/>
  <c r="Q247" i="29"/>
  <c r="R267" i="29"/>
  <c r="Q267" i="29"/>
  <c r="R302" i="29"/>
  <c r="Q302" i="29"/>
  <c r="U302" i="29"/>
  <c r="R314" i="29"/>
  <c r="Q332" i="29"/>
  <c r="R354" i="29"/>
  <c r="U354" i="29"/>
  <c r="U412" i="29"/>
  <c r="R412" i="29"/>
  <c r="Q477" i="29"/>
  <c r="U477" i="29"/>
  <c r="R477" i="29"/>
  <c r="R538" i="29"/>
  <c r="Q538" i="29"/>
  <c r="U538" i="29"/>
  <c r="U563" i="29"/>
  <c r="R563" i="29"/>
  <c r="Q563" i="29"/>
  <c r="U298" i="29"/>
  <c r="R298" i="29"/>
  <c r="Q298" i="29"/>
  <c r="R396" i="29"/>
  <c r="U396" i="29"/>
  <c r="Q396" i="29"/>
  <c r="Q1323" i="29"/>
  <c r="U1323" i="29"/>
  <c r="R1323" i="29"/>
  <c r="R3" i="29"/>
  <c r="Q6" i="29"/>
  <c r="R9" i="29"/>
  <c r="Q12" i="29"/>
  <c r="U29" i="29"/>
  <c r="R29" i="29"/>
  <c r="U31" i="29"/>
  <c r="Q51" i="29"/>
  <c r="R57" i="29"/>
  <c r="R60" i="29"/>
  <c r="R63" i="29"/>
  <c r="Q66" i="29"/>
  <c r="Q69" i="29"/>
  <c r="Q72" i="29"/>
  <c r="U72" i="29"/>
  <c r="R72" i="29"/>
  <c r="R75" i="29"/>
  <c r="R103" i="29"/>
  <c r="R106" i="29"/>
  <c r="Q118" i="29"/>
  <c r="Q121" i="29"/>
  <c r="Q124" i="29"/>
  <c r="Q181" i="29"/>
  <c r="R6" i="29"/>
  <c r="R20" i="29"/>
  <c r="Q23" i="29"/>
  <c r="Q26" i="29"/>
  <c r="Q43" i="29"/>
  <c r="R48" i="29"/>
  <c r="R51" i="29"/>
  <c r="U57" i="29"/>
  <c r="U60" i="29"/>
  <c r="R66" i="29"/>
  <c r="R69" i="29"/>
  <c r="U75" i="29"/>
  <c r="U86" i="29"/>
  <c r="R86" i="29"/>
  <c r="Q95" i="29"/>
  <c r="R118" i="29"/>
  <c r="R121" i="29"/>
  <c r="R124" i="29"/>
  <c r="Q139" i="29"/>
  <c r="Q142" i="29"/>
  <c r="R145" i="29"/>
  <c r="U163" i="29"/>
  <c r="R163" i="29"/>
  <c r="R181" i="29"/>
  <c r="U194" i="29"/>
  <c r="R194" i="29"/>
  <c r="R197" i="29"/>
  <c r="Q197" i="29"/>
  <c r="R206" i="29"/>
  <c r="U221" i="29"/>
  <c r="R221" i="29"/>
  <c r="Q221" i="29"/>
  <c r="U234" i="29"/>
  <c r="R234" i="29"/>
  <c r="Q234" i="29"/>
  <c r="U243" i="29"/>
  <c r="U247" i="29"/>
  <c r="U257" i="29"/>
  <c r="R279" i="29"/>
  <c r="U279" i="29"/>
  <c r="Q279" i="29"/>
  <c r="U286" i="29"/>
  <c r="Q286" i="29"/>
  <c r="R286" i="29"/>
  <c r="U310" i="29"/>
  <c r="R310" i="29"/>
  <c r="Q310" i="29"/>
  <c r="Q349" i="29"/>
  <c r="U349" i="29"/>
  <c r="R349" i="29"/>
  <c r="U393" i="29"/>
  <c r="R393" i="29"/>
  <c r="Q36" i="29"/>
  <c r="Q39" i="29"/>
  <c r="Q16" i="29"/>
  <c r="U39" i="29"/>
  <c r="R148" i="29"/>
  <c r="Q148" i="29"/>
  <c r="R353" i="29"/>
  <c r="Q353" i="29"/>
  <c r="U353" i="29"/>
  <c r="Q385" i="29"/>
  <c r="U385" i="29"/>
  <c r="Q4" i="29"/>
  <c r="U4" i="29"/>
  <c r="R7" i="29"/>
  <c r="Q7" i="29"/>
  <c r="U20" i="29"/>
  <c r="R23" i="29"/>
  <c r="R26" i="29"/>
  <c r="U48" i="29"/>
  <c r="R92" i="29"/>
  <c r="R95" i="29"/>
  <c r="Q98" i="29"/>
  <c r="Q101" i="29"/>
  <c r="Q104" i="29"/>
  <c r="U104" i="29"/>
  <c r="R104" i="29"/>
  <c r="Q113" i="29"/>
  <c r="R139" i="29"/>
  <c r="R142" i="29"/>
  <c r="Q154" i="29"/>
  <c r="Q160" i="29"/>
  <c r="Q173" i="29"/>
  <c r="Q175" i="29"/>
  <c r="Q178" i="29"/>
  <c r="Q185" i="29"/>
  <c r="Q191" i="29"/>
  <c r="Q201" i="29"/>
  <c r="Q213" i="29"/>
  <c r="U231" i="29"/>
  <c r="R231" i="29"/>
  <c r="Q244" i="29"/>
  <c r="U244" i="29"/>
  <c r="R244" i="29"/>
  <c r="U258" i="29"/>
  <c r="R258" i="29"/>
  <c r="Q258" i="29"/>
  <c r="U267" i="29"/>
  <c r="U290" i="29"/>
  <c r="R290" i="29"/>
  <c r="Q290" i="29"/>
  <c r="U295" i="29"/>
  <c r="R295" i="29"/>
  <c r="Q295" i="29"/>
  <c r="R306" i="29"/>
  <c r="U306" i="29"/>
  <c r="Q306" i="29"/>
  <c r="U350" i="29"/>
  <c r="R350" i="29"/>
  <c r="R406" i="29"/>
  <c r="Q406" i="29"/>
  <c r="U406" i="29"/>
  <c r="Q409" i="29"/>
  <c r="U409" i="29"/>
  <c r="Q425" i="29"/>
  <c r="U425" i="29"/>
  <c r="R425" i="29"/>
  <c r="Q457" i="29"/>
  <c r="U457" i="29"/>
  <c r="R457" i="29"/>
  <c r="Q740" i="29"/>
  <c r="U740" i="29"/>
  <c r="R740" i="29"/>
  <c r="U127" i="29"/>
  <c r="R127" i="29"/>
  <c r="U130" i="29"/>
  <c r="Q130" i="29"/>
  <c r="U209" i="29"/>
  <c r="R209" i="29"/>
  <c r="U468" i="29"/>
  <c r="R468" i="29"/>
  <c r="Q468" i="29"/>
  <c r="R43" i="29"/>
  <c r="R46" i="29"/>
  <c r="R49" i="29"/>
  <c r="Q49" i="29"/>
  <c r="R67" i="29"/>
  <c r="U67" i="29"/>
  <c r="Q67" i="29"/>
  <c r="U122" i="29"/>
  <c r="R122" i="29"/>
  <c r="R160" i="29"/>
  <c r="R173" i="29"/>
  <c r="R175" i="29"/>
  <c r="R178" i="29"/>
  <c r="R201" i="29"/>
  <c r="R268" i="29"/>
  <c r="U268" i="29"/>
  <c r="Q268" i="29"/>
  <c r="U283" i="29"/>
  <c r="R283" i="29"/>
  <c r="Q283" i="29"/>
  <c r="U307" i="29"/>
  <c r="R307" i="29"/>
  <c r="Q307" i="29"/>
  <c r="R444" i="29"/>
  <c r="Q444" i="29"/>
  <c r="U444" i="29"/>
  <c r="U59" i="29"/>
  <c r="R59" i="29"/>
  <c r="U62" i="29"/>
  <c r="Q62" i="29"/>
  <c r="R62" i="29"/>
  <c r="U54" i="29"/>
  <c r="R54" i="29"/>
  <c r="R38" i="29"/>
  <c r="Q81" i="29"/>
  <c r="R83" i="29"/>
  <c r="U92" i="29"/>
  <c r="R98" i="29"/>
  <c r="R101" i="29"/>
  <c r="R113" i="29"/>
  <c r="R154" i="29"/>
  <c r="R185" i="29"/>
  <c r="R191" i="29"/>
  <c r="R213" i="29"/>
  <c r="R4" i="29"/>
  <c r="U7" i="29"/>
  <c r="R24" i="29"/>
  <c r="Q24" i="29"/>
  <c r="U47" i="29"/>
  <c r="R47" i="29"/>
  <c r="Q55" i="29"/>
  <c r="Q64" i="29"/>
  <c r="R125" i="29"/>
  <c r="R128" i="29"/>
  <c r="Q140" i="29"/>
  <c r="U140" i="29"/>
  <c r="R140" i="29"/>
  <c r="R143" i="29"/>
  <c r="R179" i="29"/>
  <c r="Q179" i="29"/>
  <c r="R188" i="29"/>
  <c r="Q204" i="29"/>
  <c r="U204" i="29"/>
  <c r="R204" i="29"/>
  <c r="U215" i="29"/>
  <c r="Q231" i="29"/>
  <c r="Q235" i="29"/>
  <c r="Q248" i="29"/>
  <c r="P248" i="29" s="1" a="1"/>
  <c r="P248" i="29" s="1"/>
  <c r="U251" i="29"/>
  <c r="R264" i="29"/>
  <c r="O264" i="29" s="1"/>
  <c r="U275" i="29"/>
  <c r="R291" i="29"/>
  <c r="U291" i="29"/>
  <c r="Q291" i="29"/>
  <c r="U320" i="29"/>
  <c r="R320" i="29"/>
  <c r="Q320" i="29"/>
  <c r="R330" i="29"/>
  <c r="Q330" i="29"/>
  <c r="R342" i="29"/>
  <c r="Q342" i="29"/>
  <c r="U342" i="29"/>
  <c r="U346" i="29"/>
  <c r="R346" i="29"/>
  <c r="Q346" i="29"/>
  <c r="R387" i="29"/>
  <c r="Q387" i="29"/>
  <c r="U387" i="29"/>
  <c r="U464" i="29"/>
  <c r="Q464" i="29"/>
  <c r="R464" i="29"/>
  <c r="U495" i="29"/>
  <c r="R495" i="29"/>
  <c r="Q495" i="29"/>
  <c r="U665" i="29"/>
  <c r="R665" i="29"/>
  <c r="Q665" i="29"/>
  <c r="R99" i="29"/>
  <c r="U99" i="29"/>
  <c r="Q99" i="29"/>
  <c r="U158" i="29"/>
  <c r="R158" i="29"/>
  <c r="U174" i="29"/>
  <c r="R174" i="29"/>
  <c r="Q176" i="29"/>
  <c r="U176" i="29"/>
  <c r="R176" i="29"/>
  <c r="U202" i="29"/>
  <c r="R202" i="29"/>
  <c r="Q202" i="29"/>
  <c r="U216" i="29"/>
  <c r="R216" i="29"/>
  <c r="Q216" i="29"/>
  <c r="U255" i="29"/>
  <c r="R255" i="29"/>
  <c r="Q255" i="29"/>
  <c r="Q262" i="29"/>
  <c r="U276" i="29"/>
  <c r="R276" i="29"/>
  <c r="U399" i="29"/>
  <c r="Q399" i="29"/>
  <c r="R399" i="29"/>
  <c r="U440" i="29"/>
  <c r="R440" i="29"/>
  <c r="Q440" i="29"/>
  <c r="U79" i="29"/>
  <c r="R79" i="29"/>
  <c r="R161" i="29"/>
  <c r="U189" i="29"/>
  <c r="R189" i="29"/>
  <c r="Q189" i="29"/>
  <c r="R222" i="29"/>
  <c r="U228" i="29"/>
  <c r="U238" i="29"/>
  <c r="R262" i="29"/>
  <c r="Q265" i="29"/>
  <c r="Q272" i="29"/>
  <c r="U272" i="29"/>
  <c r="Q276" i="29"/>
  <c r="U321" i="29"/>
  <c r="R321" i="29"/>
  <c r="Q321" i="29"/>
  <c r="U363" i="29"/>
  <c r="R363" i="29"/>
  <c r="Q363" i="29"/>
  <c r="R375" i="29"/>
  <c r="U375" i="29"/>
  <c r="Q375" i="29"/>
  <c r="U471" i="29"/>
  <c r="R471" i="29"/>
  <c r="Q471" i="29"/>
  <c r="R117" i="29"/>
  <c r="Q117" i="29"/>
  <c r="R135" i="29"/>
  <c r="U135" i="29"/>
  <c r="Q135" i="29"/>
  <c r="R229" i="29"/>
  <c r="Q229" i="29"/>
  <c r="R239" i="29"/>
  <c r="U239" i="29"/>
  <c r="Q239" i="29"/>
  <c r="Q317" i="29"/>
  <c r="U317" i="29"/>
  <c r="R317" i="29"/>
  <c r="U360" i="29"/>
  <c r="R360" i="29"/>
  <c r="U428" i="29"/>
  <c r="R428" i="29"/>
  <c r="Q428" i="29"/>
  <c r="R480" i="29"/>
  <c r="Q480" i="29"/>
  <c r="U480" i="29"/>
  <c r="U491" i="29"/>
  <c r="R491" i="29"/>
  <c r="Q491" i="29"/>
  <c r="Q77" i="29"/>
  <c r="U169" i="29"/>
  <c r="R169" i="29"/>
  <c r="U199" i="29"/>
  <c r="R199" i="29"/>
  <c r="U226" i="29"/>
  <c r="R226" i="29"/>
  <c r="U229" i="29"/>
  <c r="R256" i="29"/>
  <c r="R273" i="29"/>
  <c r="U273" i="29"/>
  <c r="U339" i="29"/>
  <c r="R339" i="29"/>
  <c r="Q339" i="29"/>
  <c r="R531" i="29"/>
  <c r="U531" i="29"/>
  <c r="Q531" i="29"/>
  <c r="R579" i="29"/>
  <c r="Q579" i="29"/>
  <c r="U579" i="29"/>
  <c r="Q608" i="29"/>
  <c r="U608" i="29"/>
  <c r="R608" i="29"/>
  <c r="Q278" i="29"/>
  <c r="R294" i="29"/>
  <c r="Q316" i="29"/>
  <c r="R345" i="29"/>
  <c r="Q356" i="29"/>
  <c r="U390" i="29"/>
  <c r="U392" i="29"/>
  <c r="Q408" i="29"/>
  <c r="U414" i="29"/>
  <c r="U466" i="29"/>
  <c r="Q479" i="29"/>
  <c r="U486" i="29"/>
  <c r="Q523" i="29"/>
  <c r="U523" i="29"/>
  <c r="R530" i="29"/>
  <c r="Q530" i="29"/>
  <c r="R555" i="29"/>
  <c r="Q555" i="29"/>
  <c r="R562" i="29"/>
  <c r="U578" i="29"/>
  <c r="Q578" i="29"/>
  <c r="Q612" i="29"/>
  <c r="U612" i="29"/>
  <c r="R612" i="29"/>
  <c r="U443" i="29"/>
  <c r="R443" i="29"/>
  <c r="Q443" i="29"/>
  <c r="U490" i="29"/>
  <c r="R490" i="29"/>
  <c r="Q490" i="29"/>
  <c r="Q591" i="29"/>
  <c r="U591" i="29"/>
  <c r="R591" i="29"/>
  <c r="R805" i="29"/>
  <c r="Q805" i="29"/>
  <c r="U549" i="29"/>
  <c r="Q549" i="29"/>
  <c r="R549" i="29"/>
  <c r="Q575" i="29"/>
  <c r="R575" i="29"/>
  <c r="U575" i="29"/>
  <c r="R806" i="29"/>
  <c r="U806" i="29"/>
  <c r="Q806" i="29"/>
  <c r="U1352" i="29"/>
  <c r="R1352" i="29"/>
  <c r="Q1352" i="29"/>
  <c r="U453" i="29"/>
  <c r="R461" i="29"/>
  <c r="Q461" i="29"/>
  <c r="R474" i="29"/>
  <c r="R498" i="29"/>
  <c r="Q498" i="29"/>
  <c r="R504" i="29"/>
  <c r="R517" i="29"/>
  <c r="Q539" i="29"/>
  <c r="U546" i="29"/>
  <c r="R546" i="29"/>
  <c r="Q559" i="29"/>
  <c r="U559" i="29"/>
  <c r="R559" i="29"/>
  <c r="R580" i="29"/>
  <c r="Q580" i="29"/>
  <c r="U585" i="29"/>
  <c r="R585" i="29"/>
  <c r="R622" i="29"/>
  <c r="U622" i="29"/>
  <c r="Q622" i="29"/>
  <c r="U687" i="29"/>
  <c r="Q709" i="29"/>
  <c r="U709" i="29"/>
  <c r="R731" i="29"/>
  <c r="U731" i="29"/>
  <c r="Q731" i="29"/>
  <c r="U1000" i="29"/>
  <c r="R1000" i="29"/>
  <c r="Q1000" i="29"/>
  <c r="U617" i="29"/>
  <c r="Q617" i="29"/>
  <c r="R617" i="29"/>
  <c r="R419" i="29"/>
  <c r="Q419" i="29"/>
  <c r="Q441" i="29"/>
  <c r="U441" i="29"/>
  <c r="U454" i="29"/>
  <c r="R454" i="29"/>
  <c r="U481" i="29"/>
  <c r="R481" i="29"/>
  <c r="U485" i="29"/>
  <c r="R485" i="29"/>
  <c r="Q524" i="29"/>
  <c r="R539" i="29"/>
  <c r="U568" i="29"/>
  <c r="R568" i="29"/>
  <c r="U632" i="29"/>
  <c r="R632" i="29"/>
  <c r="Q632" i="29"/>
  <c r="U852" i="29"/>
  <c r="R852" i="29"/>
  <c r="Q852" i="29"/>
  <c r="Q386" i="29"/>
  <c r="U431" i="29"/>
  <c r="R431" i="29"/>
  <c r="Q431" i="29"/>
  <c r="U458" i="29"/>
  <c r="R458" i="29"/>
  <c r="Q481" i="29"/>
  <c r="R505" i="29"/>
  <c r="R518" i="29"/>
  <c r="U518" i="29"/>
  <c r="R524" i="29"/>
  <c r="Q528" i="29"/>
  <c r="R532" i="29"/>
  <c r="Q568" i="29"/>
  <c r="U605" i="29"/>
  <c r="R605" i="29"/>
  <c r="Q605" i="29"/>
  <c r="Q618" i="29"/>
  <c r="P618" i="29" s="1" a="1"/>
  <c r="P618" i="29" s="1"/>
  <c r="R678" i="29"/>
  <c r="U747" i="29"/>
  <c r="R747" i="29"/>
  <c r="Q747" i="29"/>
  <c r="U782" i="29"/>
  <c r="Q782" i="29"/>
  <c r="U824" i="29"/>
  <c r="R824" i="29"/>
  <c r="Q824" i="29"/>
  <c r="U429" i="29"/>
  <c r="R429" i="29"/>
  <c r="R462" i="29"/>
  <c r="Q462" i="29"/>
  <c r="R472" i="29"/>
  <c r="U472" i="29"/>
  <c r="Q472" i="29"/>
  <c r="U684" i="29"/>
  <c r="R684" i="29"/>
  <c r="R432" i="29"/>
  <c r="Q432" i="29"/>
  <c r="U455" i="29"/>
  <c r="R455" i="29"/>
  <c r="Q455" i="29"/>
  <c r="R598" i="29"/>
  <c r="Q598" i="29"/>
  <c r="Q615" i="29"/>
  <c r="U615" i="29"/>
  <c r="U619" i="29"/>
  <c r="R619" i="29"/>
  <c r="Q619" i="29"/>
  <c r="Q679" i="29"/>
  <c r="R679" i="29"/>
  <c r="U679" i="29"/>
  <c r="R324" i="29"/>
  <c r="U324" i="29"/>
  <c r="Q364" i="29"/>
  <c r="R369" i="29"/>
  <c r="R378" i="29"/>
  <c r="U397" i="29"/>
  <c r="Q403" i="29"/>
  <c r="Q426" i="29"/>
  <c r="Q429" i="29"/>
  <c r="U435" i="29"/>
  <c r="U449" i="29"/>
  <c r="R449" i="29"/>
  <c r="Q449" i="29"/>
  <c r="U462" i="29"/>
  <c r="Q469" i="29"/>
  <c r="R482" i="29"/>
  <c r="R502" i="29"/>
  <c r="Q536" i="29"/>
  <c r="U582" i="29"/>
  <c r="R582" i="29"/>
  <c r="Q582" i="29"/>
  <c r="U594" i="29"/>
  <c r="U598" i="29"/>
  <c r="R657" i="29"/>
  <c r="Q657" i="29"/>
  <c r="U773" i="29"/>
  <c r="R773" i="29"/>
  <c r="Q773" i="29"/>
  <c r="U783" i="29"/>
  <c r="R783" i="29"/>
  <c r="Q783" i="29"/>
  <c r="U364" i="29"/>
  <c r="U369" i="29"/>
  <c r="U378" i="29"/>
  <c r="R403" i="29"/>
  <c r="Q420" i="29"/>
  <c r="R426" i="29"/>
  <c r="U432" i="29"/>
  <c r="R436" i="29"/>
  <c r="U436" i="29"/>
  <c r="Q459" i="29"/>
  <c r="Q486" i="29"/>
  <c r="Q489" i="29"/>
  <c r="U489" i="29"/>
  <c r="Q493" i="29"/>
  <c r="U493" i="29"/>
  <c r="R493" i="29"/>
  <c r="U502" i="29"/>
  <c r="U510" i="29"/>
  <c r="Q510" i="29"/>
  <c r="R554" i="29"/>
  <c r="U554" i="29"/>
  <c r="Q554" i="29"/>
  <c r="R595" i="29"/>
  <c r="Q595" i="29"/>
  <c r="U595" i="29"/>
  <c r="R615" i="29"/>
  <c r="Q697" i="29"/>
  <c r="U716" i="29"/>
  <c r="R716" i="29"/>
  <c r="U743" i="29"/>
  <c r="R743" i="29"/>
  <c r="Q743" i="29"/>
  <c r="U757" i="29"/>
  <c r="R757" i="29"/>
  <c r="Q769" i="29"/>
  <c r="U319" i="29"/>
  <c r="Q319" i="29"/>
  <c r="U359" i="29"/>
  <c r="R359" i="29"/>
  <c r="U420" i="29"/>
  <c r="U446" i="29"/>
  <c r="R446" i="29"/>
  <c r="R459" i="29"/>
  <c r="U503" i="29"/>
  <c r="R503" i="29"/>
  <c r="Q503" i="29"/>
  <c r="U537" i="29"/>
  <c r="R537" i="29"/>
  <c r="U629" i="29"/>
  <c r="Q629" i="29"/>
  <c r="U653" i="29"/>
  <c r="Q653" i="29"/>
  <c r="U697" i="29"/>
  <c r="U769" i="29"/>
  <c r="U809" i="29"/>
  <c r="R809" i="29"/>
  <c r="Q817" i="29"/>
  <c r="U817" i="29"/>
  <c r="U930" i="29"/>
  <c r="R930" i="29"/>
  <c r="Q930" i="29"/>
  <c r="Q948" i="29"/>
  <c r="U948" i="29"/>
  <c r="R948" i="29"/>
  <c r="R877" i="29"/>
  <c r="U877" i="29"/>
  <c r="Q877" i="29"/>
  <c r="R592" i="29"/>
  <c r="Q592" i="29"/>
  <c r="R640" i="29"/>
  <c r="Q640" i="29"/>
  <c r="U650" i="29"/>
  <c r="R650" i="29"/>
  <c r="R654" i="29"/>
  <c r="Q654" i="29"/>
  <c r="U669" i="29"/>
  <c r="R669" i="29"/>
  <c r="U688" i="29"/>
  <c r="R688" i="29"/>
  <c r="U728" i="29"/>
  <c r="R728" i="29"/>
  <c r="R750" i="29"/>
  <c r="Q750" i="29"/>
  <c r="U770" i="29"/>
  <c r="R770" i="29"/>
  <c r="Q770" i="29"/>
  <c r="U779" i="29"/>
  <c r="R779" i="29"/>
  <c r="Q888" i="29"/>
  <c r="U888" i="29"/>
  <c r="R888" i="29"/>
  <c r="U936" i="29"/>
  <c r="R936" i="29"/>
  <c r="Q936" i="29"/>
  <c r="U513" i="29"/>
  <c r="Q513" i="29"/>
  <c r="R519" i="29"/>
  <c r="Q519" i="29"/>
  <c r="U541" i="29"/>
  <c r="Q541" i="29"/>
  <c r="U609" i="29"/>
  <c r="R609" i="29"/>
  <c r="U654" i="29"/>
  <c r="Q669" i="29"/>
  <c r="Q705" i="29"/>
  <c r="R710" i="29"/>
  <c r="Q710" i="29"/>
  <c r="U710" i="29"/>
  <c r="U923" i="29"/>
  <c r="R923" i="29"/>
  <c r="Q923" i="29"/>
  <c r="U959" i="29"/>
  <c r="R959" i="29"/>
  <c r="Q959" i="29"/>
  <c r="U989" i="29"/>
  <c r="Q989" i="29"/>
  <c r="Q1032" i="29"/>
  <c r="U1032" i="29"/>
  <c r="R1032" i="29"/>
  <c r="U1289" i="29"/>
  <c r="R1289" i="29"/>
  <c r="Q1289" i="29"/>
  <c r="Q566" i="29"/>
  <c r="Q569" i="29"/>
  <c r="U569" i="29"/>
  <c r="R569" i="29"/>
  <c r="R586" i="29"/>
  <c r="U586" i="29"/>
  <c r="Q586" i="29"/>
  <c r="U592" i="29"/>
  <c r="Q627" i="29"/>
  <c r="U627" i="29"/>
  <c r="R627" i="29"/>
  <c r="U640" i="29"/>
  <c r="Q644" i="29"/>
  <c r="U644" i="29"/>
  <c r="Q650" i="29"/>
  <c r="Q688" i="29"/>
  <c r="R705" i="29"/>
  <c r="Q728" i="29"/>
  <c r="U750" i="29"/>
  <c r="Q779" i="29"/>
  <c r="Q788" i="29"/>
  <c r="U788" i="29"/>
  <c r="U815" i="29"/>
  <c r="R815" i="29"/>
  <c r="Q815" i="29"/>
  <c r="Q858" i="29"/>
  <c r="U858" i="29"/>
  <c r="R858" i="29"/>
  <c r="U1260" i="29"/>
  <c r="R1260" i="29"/>
  <c r="U467" i="29"/>
  <c r="R467" i="29"/>
  <c r="Q467" i="29"/>
  <c r="Q484" i="29"/>
  <c r="R508" i="29"/>
  <c r="U508" i="29"/>
  <c r="R513" i="29"/>
  <c r="U519" i="29"/>
  <c r="Q560" i="29"/>
  <c r="U566" i="29"/>
  <c r="U583" i="29"/>
  <c r="R583" i="29"/>
  <c r="Q583" i="29"/>
  <c r="Q609" i="29"/>
  <c r="Q624" i="29"/>
  <c r="R631" i="29"/>
  <c r="U641" i="29"/>
  <c r="R641" i="29"/>
  <c r="Q641" i="29"/>
  <c r="R644" i="29"/>
  <c r="R662" i="29"/>
  <c r="U666" i="29"/>
  <c r="Q685" i="29"/>
  <c r="Q702" i="29"/>
  <c r="U706" i="29"/>
  <c r="R706" i="29"/>
  <c r="R721" i="29"/>
  <c r="Q721" i="29"/>
  <c r="Q744" i="29"/>
  <c r="U744" i="29"/>
  <c r="R751" i="29"/>
  <c r="U751" i="29"/>
  <c r="Q751" i="29"/>
  <c r="R763" i="29"/>
  <c r="Q763" i="29"/>
  <c r="R788" i="29"/>
  <c r="R797" i="29"/>
  <c r="U855" i="29"/>
  <c r="R855" i="29"/>
  <c r="U868" i="29"/>
  <c r="R868" i="29"/>
  <c r="Q868" i="29"/>
  <c r="U1024" i="29"/>
  <c r="R1024" i="29"/>
  <c r="Q1024" i="29"/>
  <c r="Q1260" i="29"/>
  <c r="R424" i="29"/>
  <c r="Q424" i="29"/>
  <c r="U484" i="29"/>
  <c r="Q535" i="29"/>
  <c r="U535" i="29"/>
  <c r="R535" i="29"/>
  <c r="Q603" i="29"/>
  <c r="U603" i="29"/>
  <c r="Q606" i="29"/>
  <c r="R610" i="29"/>
  <c r="Q610" i="29"/>
  <c r="U631" i="29"/>
  <c r="R635" i="29"/>
  <c r="Q635" i="29"/>
  <c r="U635" i="29"/>
  <c r="Q659" i="29"/>
  <c r="R685" i="29"/>
  <c r="U702" i="29"/>
  <c r="U718" i="29"/>
  <c r="R741" i="29"/>
  <c r="R827" i="29"/>
  <c r="Q827" i="29"/>
  <c r="U827" i="29"/>
  <c r="Q883" i="29"/>
  <c r="U883" i="29"/>
  <c r="R883" i="29"/>
  <c r="U933" i="29"/>
  <c r="R933" i="29"/>
  <c r="Q933" i="29"/>
  <c r="Q951" i="29"/>
  <c r="U951" i="29"/>
  <c r="R951" i="29"/>
  <c r="Q1016" i="29"/>
  <c r="U1016" i="29"/>
  <c r="Q663" i="29"/>
  <c r="U663" i="29"/>
  <c r="R663" i="29"/>
  <c r="U693" i="29"/>
  <c r="R693" i="29"/>
  <c r="R696" i="29"/>
  <c r="Q696" i="29"/>
  <c r="Q703" i="29"/>
  <c r="U703" i="29"/>
  <c r="Q715" i="29"/>
  <c r="R715" i="29"/>
  <c r="R764" i="29"/>
  <c r="U764" i="29"/>
  <c r="Q764" i="29"/>
  <c r="Q823" i="29"/>
  <c r="R823" i="29"/>
  <c r="R894" i="29"/>
  <c r="U894" i="29"/>
  <c r="U929" i="29"/>
  <c r="R929" i="29"/>
  <c r="R1016" i="29"/>
  <c r="R1079" i="29"/>
  <c r="Q1079" i="29"/>
  <c r="U1079" i="29"/>
  <c r="U614" i="29"/>
  <c r="R614" i="29"/>
  <c r="U660" i="29"/>
  <c r="R660" i="29"/>
  <c r="U682" i="29"/>
  <c r="R682" i="29"/>
  <c r="U696" i="29"/>
  <c r="U707" i="29"/>
  <c r="R707" i="29"/>
  <c r="Q707" i="29"/>
  <c r="U725" i="29"/>
  <c r="R725" i="29"/>
  <c r="Q725" i="29"/>
  <c r="Q756" i="29"/>
  <c r="U756" i="29"/>
  <c r="Q812" i="29"/>
  <c r="U812" i="29"/>
  <c r="R812" i="29"/>
  <c r="Q836" i="29"/>
  <c r="U836" i="29"/>
  <c r="U880" i="29"/>
  <c r="R880" i="29"/>
  <c r="U977" i="29"/>
  <c r="R977" i="29"/>
  <c r="Q977" i="29"/>
  <c r="Q1209" i="29"/>
  <c r="U1209" i="29"/>
  <c r="U760" i="29"/>
  <c r="R760" i="29"/>
  <c r="U865" i="29"/>
  <c r="R865" i="29"/>
  <c r="Q865" i="29"/>
  <c r="R876" i="29"/>
  <c r="Q876" i="29"/>
  <c r="U1013" i="29"/>
  <c r="R1013" i="29"/>
  <c r="Q1052" i="29"/>
  <c r="U1052" i="29"/>
  <c r="R1052" i="29"/>
  <c r="R1209" i="29"/>
  <c r="U1226" i="29"/>
  <c r="R1226" i="29"/>
  <c r="Q1226" i="29"/>
  <c r="R786" i="29"/>
  <c r="Q786" i="29"/>
  <c r="R818" i="29"/>
  <c r="Q818" i="29"/>
  <c r="R982" i="29"/>
  <c r="U982" i="29"/>
  <c r="Q982" i="29"/>
  <c r="U990" i="29"/>
  <c r="R990" i="29"/>
  <c r="Q990" i="29"/>
  <c r="Q1108" i="29"/>
  <c r="U1108" i="29"/>
  <c r="Q1147" i="29"/>
  <c r="U1147" i="29"/>
  <c r="R1147" i="29"/>
  <c r="U1240" i="29"/>
  <c r="R1240" i="29"/>
  <c r="Q1240" i="29"/>
  <c r="R567" i="29"/>
  <c r="Q567" i="29"/>
  <c r="Q761" i="29"/>
  <c r="Q792" i="29"/>
  <c r="U837" i="29"/>
  <c r="R837" i="29"/>
  <c r="R898" i="29"/>
  <c r="Q898" i="29"/>
  <c r="Q911" i="29"/>
  <c r="U911" i="29"/>
  <c r="R911" i="29"/>
  <c r="U1045" i="29"/>
  <c r="R1045" i="29"/>
  <c r="Q1045" i="29"/>
  <c r="U1076" i="29"/>
  <c r="R1076" i="29"/>
  <c r="Q1076" i="29"/>
  <c r="R1108" i="29"/>
  <c r="U1277" i="29"/>
  <c r="R1277" i="29"/>
  <c r="Q1277" i="29"/>
  <c r="U1313" i="29"/>
  <c r="R1313" i="29"/>
  <c r="Q1313" i="29"/>
  <c r="U1614" i="29"/>
  <c r="R1614" i="29"/>
  <c r="Q1614" i="29"/>
  <c r="Q564" i="29"/>
  <c r="R604" i="29"/>
  <c r="Q604" i="29"/>
  <c r="U645" i="29"/>
  <c r="R645" i="29"/>
  <c r="U670" i="29"/>
  <c r="R670" i="29"/>
  <c r="R673" i="29"/>
  <c r="Q698" i="29"/>
  <c r="Q737" i="29"/>
  <c r="R745" i="29"/>
  <c r="R761" i="29"/>
  <c r="R777" i="29"/>
  <c r="U786" i="29"/>
  <c r="Q789" i="29"/>
  <c r="R792" i="29"/>
  <c r="Q795" i="29"/>
  <c r="U818" i="29"/>
  <c r="R840" i="29"/>
  <c r="Q840" i="29"/>
  <c r="Q849" i="29"/>
  <c r="Q859" i="29"/>
  <c r="R859" i="29"/>
  <c r="Q862" i="29"/>
  <c r="U889" i="29"/>
  <c r="Q889" i="29"/>
  <c r="Q895" i="29"/>
  <c r="Q908" i="29"/>
  <c r="Q918" i="29"/>
  <c r="Q986" i="29"/>
  <c r="U1022" i="29"/>
  <c r="R1022" i="29"/>
  <c r="Q1022" i="29"/>
  <c r="R1067" i="29"/>
  <c r="Q1067" i="29"/>
  <c r="U1067" i="29"/>
  <c r="R1135" i="29"/>
  <c r="Q1135" i="29"/>
  <c r="U1135" i="29"/>
  <c r="U1170" i="29"/>
  <c r="R1170" i="29"/>
  <c r="Q1170" i="29"/>
  <c r="U1235" i="29"/>
  <c r="R1235" i="29"/>
  <c r="Q1235" i="29"/>
  <c r="R683" i="29"/>
  <c r="Q683" i="29"/>
  <c r="U698" i="29"/>
  <c r="U726" i="29"/>
  <c r="R726" i="29"/>
  <c r="Q726" i="29"/>
  <c r="R755" i="29"/>
  <c r="Q755" i="29"/>
  <c r="U777" i="29"/>
  <c r="R787" i="29"/>
  <c r="U787" i="29"/>
  <c r="R795" i="29"/>
  <c r="R895" i="29"/>
  <c r="R908" i="29"/>
  <c r="U918" i="29"/>
  <c r="U941" i="29"/>
  <c r="R941" i="29"/>
  <c r="Q941" i="29"/>
  <c r="U953" i="29"/>
  <c r="Q953" i="29"/>
  <c r="U964" i="29"/>
  <c r="R964" i="29"/>
  <c r="Q964" i="29"/>
  <c r="U1216" i="29"/>
  <c r="R1216" i="29"/>
  <c r="Q1216" i="29"/>
  <c r="Q1231" i="29"/>
  <c r="R1231" i="29"/>
  <c r="U581" i="29"/>
  <c r="Q581" i="29"/>
  <c r="R599" i="29"/>
  <c r="Q599" i="29"/>
  <c r="R623" i="29"/>
  <c r="O623" i="29" s="1"/>
  <c r="U651" i="29"/>
  <c r="R658" i="29"/>
  <c r="U658" i="29"/>
  <c r="Q658" i="29"/>
  <c r="R664" i="29"/>
  <c r="R674" i="29"/>
  <c r="Q674" i="29"/>
  <c r="U692" i="29"/>
  <c r="R711" i="29"/>
  <c r="R714" i="29"/>
  <c r="U739" i="29"/>
  <c r="U746" i="29"/>
  <c r="Q746" i="29"/>
  <c r="R774" i="29"/>
  <c r="U780" i="29"/>
  <c r="R793" i="29"/>
  <c r="Q793" i="29"/>
  <c r="R816" i="29"/>
  <c r="U831" i="29"/>
  <c r="U846" i="29"/>
  <c r="U850" i="29"/>
  <c r="R850" i="29"/>
  <c r="R853" i="29"/>
  <c r="Q899" i="29"/>
  <c r="U899" i="29"/>
  <c r="R919" i="29"/>
  <c r="Q919" i="29"/>
  <c r="U924" i="29"/>
  <c r="U938" i="29"/>
  <c r="R938" i="29"/>
  <c r="Q945" i="29"/>
  <c r="R968" i="29"/>
  <c r="Q987" i="29"/>
  <c r="U987" i="29"/>
  <c r="R987" i="29"/>
  <c r="U995" i="29"/>
  <c r="R995" i="29"/>
  <c r="Q995" i="29"/>
  <c r="U1002" i="29"/>
  <c r="U1010" i="29"/>
  <c r="Q1026" i="29"/>
  <c r="U1035" i="29"/>
  <c r="R1035" i="29"/>
  <c r="Q1035" i="29"/>
  <c r="U1123" i="29"/>
  <c r="R1123" i="29"/>
  <c r="Q1123" i="29"/>
  <c r="U1200" i="29"/>
  <c r="R1200" i="29"/>
  <c r="Q1200" i="29"/>
  <c r="U1231" i="29"/>
  <c r="R1249" i="29"/>
  <c r="Q1249" i="29"/>
  <c r="U1249" i="29"/>
  <c r="U1269" i="29"/>
  <c r="R1269" i="29"/>
  <c r="Q1269" i="29"/>
  <c r="U1328" i="29"/>
  <c r="R1328" i="29"/>
  <c r="Q1328" i="29"/>
  <c r="U1501" i="29"/>
  <c r="R1501" i="29"/>
  <c r="Q1501" i="29"/>
  <c r="Q768" i="29"/>
  <c r="R768" i="29"/>
  <c r="U832" i="29"/>
  <c r="R832" i="29"/>
  <c r="R863" i="29"/>
  <c r="Q863" i="29"/>
  <c r="R945" i="29"/>
  <c r="R953" i="29"/>
  <c r="U968" i="29"/>
  <c r="U972" i="29"/>
  <c r="R972" i="29"/>
  <c r="Q972" i="29"/>
  <c r="R1026" i="29"/>
  <c r="U1038" i="29"/>
  <c r="R1038" i="29"/>
  <c r="Q1038" i="29"/>
  <c r="U1042" i="29"/>
  <c r="R1042" i="29"/>
  <c r="Q1042" i="29"/>
  <c r="U1085" i="29"/>
  <c r="R1085" i="29"/>
  <c r="Q1085" i="29"/>
  <c r="U1329" i="29"/>
  <c r="R1329" i="29"/>
  <c r="Q1329" i="29"/>
  <c r="R854" i="29"/>
  <c r="Q854" i="29"/>
  <c r="R893" i="29"/>
  <c r="Q893" i="29"/>
  <c r="U916" i="29"/>
  <c r="R916" i="29"/>
  <c r="U928" i="29"/>
  <c r="R928" i="29"/>
  <c r="Q928" i="29"/>
  <c r="R946" i="29"/>
  <c r="U946" i="29"/>
  <c r="Q946" i="29"/>
  <c r="U954" i="29"/>
  <c r="R954" i="29"/>
  <c r="Q954" i="29"/>
  <c r="U802" i="29"/>
  <c r="R802" i="29"/>
  <c r="R847" i="29"/>
  <c r="U873" i="29"/>
  <c r="R873" i="29"/>
  <c r="U903" i="29"/>
  <c r="R903" i="29"/>
  <c r="R906" i="29"/>
  <c r="U906" i="29"/>
  <c r="Q906" i="29"/>
  <c r="Q916" i="29"/>
  <c r="U1008" i="29"/>
  <c r="R1008" i="29"/>
  <c r="Q1008" i="29"/>
  <c r="Q1039" i="29"/>
  <c r="U1056" i="29"/>
  <c r="R1056" i="29"/>
  <c r="Q1056" i="29"/>
  <c r="U1132" i="29"/>
  <c r="R1132" i="29"/>
  <c r="Q1132" i="29"/>
  <c r="U1150" i="29"/>
  <c r="R1150" i="29"/>
  <c r="U1176" i="29"/>
  <c r="R1176" i="29"/>
  <c r="Q1176" i="29"/>
  <c r="U1364" i="29"/>
  <c r="R1364" i="29"/>
  <c r="Q1364" i="29"/>
  <c r="U1370" i="29"/>
  <c r="R1370" i="29"/>
  <c r="Q1370" i="29"/>
  <c r="R1066" i="29"/>
  <c r="R1069" i="29"/>
  <c r="R1075" i="29"/>
  <c r="U1093" i="29"/>
  <c r="Q1093" i="29"/>
  <c r="U1104" i="29"/>
  <c r="R1122" i="29"/>
  <c r="Q1179" i="29"/>
  <c r="U1179" i="29"/>
  <c r="R1179" i="29"/>
  <c r="U1266" i="29"/>
  <c r="R1266" i="29"/>
  <c r="Q1268" i="29"/>
  <c r="U1268" i="29"/>
  <c r="R1268" i="29"/>
  <c r="U1292" i="29"/>
  <c r="R1292" i="29"/>
  <c r="Q1292" i="29"/>
  <c r="U1050" i="29"/>
  <c r="R1050" i="29"/>
  <c r="U1066" i="29"/>
  <c r="U1075" i="29"/>
  <c r="R1084" i="29"/>
  <c r="U1122" i="29"/>
  <c r="Q1134" i="29"/>
  <c r="R1140" i="29"/>
  <c r="Q1140" i="29"/>
  <c r="U1164" i="29"/>
  <c r="R1164" i="29"/>
  <c r="R1215" i="29"/>
  <c r="Q1248" i="29"/>
  <c r="U1255" i="29"/>
  <c r="R1255" i="29"/>
  <c r="Q1255" i="29"/>
  <c r="R1569" i="29"/>
  <c r="U1569" i="29"/>
  <c r="Q1569" i="29"/>
  <c r="U1579" i="29"/>
  <c r="Q1579" i="29"/>
  <c r="R1579" i="29"/>
  <c r="R969" i="29"/>
  <c r="R974" i="29"/>
  <c r="R1005" i="29"/>
  <c r="R1011" i="29"/>
  <c r="Q1011" i="29"/>
  <c r="R1019" i="29"/>
  <c r="R1029" i="29"/>
  <c r="R1073" i="29"/>
  <c r="R1091" i="29"/>
  <c r="Q1091" i="29"/>
  <c r="R1102" i="29"/>
  <c r="R1105" i="29"/>
  <c r="R1111" i="29"/>
  <c r="R1114" i="29"/>
  <c r="R1117" i="29"/>
  <c r="U1129" i="29"/>
  <c r="R1129" i="29"/>
  <c r="U1141" i="29"/>
  <c r="Q1141" i="29"/>
  <c r="R1173" i="29"/>
  <c r="R1184" i="29"/>
  <c r="Q1184" i="29"/>
  <c r="U1190" i="29"/>
  <c r="R1190" i="29"/>
  <c r="Q1190" i="29"/>
  <c r="R1228" i="29"/>
  <c r="U1232" i="29"/>
  <c r="R1232" i="29"/>
  <c r="Q1356" i="29"/>
  <c r="U1356" i="29"/>
  <c r="R1356" i="29"/>
  <c r="U1446" i="29"/>
  <c r="R1446" i="29"/>
  <c r="Q1446" i="29"/>
  <c r="R1027" i="29"/>
  <c r="Q1027" i="29"/>
  <c r="U1062" i="29"/>
  <c r="R1062" i="29"/>
  <c r="R1144" i="29"/>
  <c r="U1155" i="29"/>
  <c r="R1155" i="29"/>
  <c r="R1158" i="29"/>
  <c r="U1158" i="29"/>
  <c r="Q1158" i="29"/>
  <c r="Q1165" i="29"/>
  <c r="U1174" i="29"/>
  <c r="Q1174" i="29"/>
  <c r="U1206" i="29"/>
  <c r="R1206" i="29"/>
  <c r="R1210" i="29"/>
  <c r="U1210" i="29"/>
  <c r="Q1210" i="29"/>
  <c r="U1334" i="29"/>
  <c r="R1334" i="29"/>
  <c r="Q1334" i="29"/>
  <c r="Q1344" i="29"/>
  <c r="U1344" i="29"/>
  <c r="R1344" i="29"/>
  <c r="U1349" i="29"/>
  <c r="R1349" i="29"/>
  <c r="Q1349" i="29"/>
  <c r="R1360" i="29"/>
  <c r="Q1360" i="29"/>
  <c r="U1006" i="29"/>
  <c r="R1006" i="29"/>
  <c r="R1103" i="29"/>
  <c r="Q1103" i="29"/>
  <c r="U1115" i="29"/>
  <c r="R1115" i="29"/>
  <c r="R1118" i="29"/>
  <c r="Q1118" i="29"/>
  <c r="R1250" i="29"/>
  <c r="U1250" i="29"/>
  <c r="Q1250" i="29"/>
  <c r="U1261" i="29"/>
  <c r="R1261" i="29"/>
  <c r="Q1261" i="29"/>
  <c r="R1324" i="29"/>
  <c r="Q1324" i="29"/>
  <c r="U1357" i="29"/>
  <c r="R1357" i="29"/>
  <c r="Q1357" i="29"/>
  <c r="Q1379" i="29"/>
  <c r="U1379" i="29"/>
  <c r="R1379" i="29"/>
  <c r="Q1601" i="29"/>
  <c r="U1601" i="29"/>
  <c r="R1601" i="29"/>
  <c r="R1043" i="29"/>
  <c r="Q1043" i="29"/>
  <c r="Q1071" i="29"/>
  <c r="U1086" i="29"/>
  <c r="R1086" i="29"/>
  <c r="U1118" i="29"/>
  <c r="U1145" i="29"/>
  <c r="R1145" i="29"/>
  <c r="R1148" i="29"/>
  <c r="U1151" i="29"/>
  <c r="R1181" i="29"/>
  <c r="U1224" i="29"/>
  <c r="R1224" i="29"/>
  <c r="R1257" i="29"/>
  <c r="R1279" i="29"/>
  <c r="Q1279" i="29"/>
  <c r="R1305" i="29"/>
  <c r="Q1305" i="29"/>
  <c r="U1324" i="29"/>
  <c r="Q1006" i="29"/>
  <c r="Q1020" i="29"/>
  <c r="Q1033" i="29"/>
  <c r="Q1054" i="29"/>
  <c r="U1103" i="29"/>
  <c r="Q1112" i="29"/>
  <c r="Q1115" i="29"/>
  <c r="U1148" i="29"/>
  <c r="U1152" i="29"/>
  <c r="R1152" i="29"/>
  <c r="U1168" i="29"/>
  <c r="R1168" i="29"/>
  <c r="U1188" i="29"/>
  <c r="R1188" i="29"/>
  <c r="Q1188" i="29"/>
  <c r="U1207" i="29"/>
  <c r="R1207" i="29"/>
  <c r="Q1207" i="29"/>
  <c r="U1254" i="29"/>
  <c r="R1275" i="29"/>
  <c r="U1275" i="29"/>
  <c r="Q1275" i="29"/>
  <c r="Q1678" i="29"/>
  <c r="U1678" i="29"/>
  <c r="R1678" i="29"/>
  <c r="U1098" i="29"/>
  <c r="R1098" i="29"/>
  <c r="Q1127" i="29"/>
  <c r="U1127" i="29"/>
  <c r="R1127" i="29"/>
  <c r="U1258" i="29"/>
  <c r="R1258" i="29"/>
  <c r="Q1258" i="29"/>
  <c r="Q1283" i="29"/>
  <c r="U1283" i="29"/>
  <c r="R1283" i="29"/>
  <c r="U1295" i="29"/>
  <c r="R1295" i="29"/>
  <c r="Q1295" i="29"/>
  <c r="R1308" i="29"/>
  <c r="Q1308" i="29"/>
  <c r="U1326" i="29"/>
  <c r="R1326" i="29"/>
  <c r="Q1326" i="29"/>
  <c r="U1331" i="29"/>
  <c r="R1331" i="29"/>
  <c r="Q1331" i="29"/>
  <c r="U1367" i="29"/>
  <c r="R1367" i="29"/>
  <c r="Q1367" i="29"/>
  <c r="R965" i="29"/>
  <c r="R1001" i="29"/>
  <c r="U1018" i="29"/>
  <c r="R1018" i="29"/>
  <c r="R1057" i="29"/>
  <c r="Q1152" i="29"/>
  <c r="Q1168" i="29"/>
  <c r="Q1195" i="29"/>
  <c r="U1198" i="29"/>
  <c r="U1214" i="29"/>
  <c r="U1280" i="29"/>
  <c r="R1280" i="29"/>
  <c r="U1308" i="29"/>
  <c r="U1321" i="29"/>
  <c r="R1321" i="29"/>
  <c r="Q1321" i="29"/>
  <c r="U1034" i="29"/>
  <c r="R1034" i="29"/>
  <c r="R1055" i="29"/>
  <c r="Q1055" i="29"/>
  <c r="Q1069" i="29"/>
  <c r="Q1098" i="29"/>
  <c r="Q1104" i="29"/>
  <c r="R1139" i="29"/>
  <c r="U1153" i="29"/>
  <c r="Q1153" i="29"/>
  <c r="R1153" i="29"/>
  <c r="Q1163" i="29"/>
  <c r="U1163" i="29"/>
  <c r="R1163" i="29"/>
  <c r="Q1166" i="29"/>
  <c r="R1238" i="29"/>
  <c r="U1238" i="29"/>
  <c r="Q1238" i="29"/>
  <c r="U1272" i="29"/>
  <c r="R1272" i="29"/>
  <c r="Q1272" i="29"/>
  <c r="R1339" i="29"/>
  <c r="U1339" i="29"/>
  <c r="U1347" i="29"/>
  <c r="R1347" i="29"/>
  <c r="Q1347" i="29"/>
  <c r="U1584" i="29"/>
  <c r="R1584" i="29"/>
  <c r="Q1584" i="29"/>
  <c r="U1312" i="29"/>
  <c r="R1312" i="29"/>
  <c r="Q1312" i="29"/>
  <c r="Q1369" i="29"/>
  <c r="Q1372" i="29"/>
  <c r="R1411" i="29"/>
  <c r="U1411" i="29"/>
  <c r="U1424" i="29"/>
  <c r="R1424" i="29"/>
  <c r="U1472" i="29"/>
  <c r="R1472" i="29"/>
  <c r="Q1481" i="29"/>
  <c r="R1568" i="29"/>
  <c r="R1600" i="29"/>
  <c r="U1617" i="29"/>
  <c r="R1617" i="29"/>
  <c r="R1288" i="29"/>
  <c r="Q1288" i="29"/>
  <c r="R1492" i="29"/>
  <c r="Q1503" i="29"/>
  <c r="U1525" i="29"/>
  <c r="R1525" i="29"/>
  <c r="U1556" i="29"/>
  <c r="R1556" i="29"/>
  <c r="Q1556" i="29"/>
  <c r="U1568" i="29"/>
  <c r="R1583" i="29"/>
  <c r="Q1583" i="29"/>
  <c r="U1600" i="29"/>
  <c r="Q1617" i="29"/>
  <c r="U1444" i="29"/>
  <c r="Q1444" i="29"/>
  <c r="U1462" i="29"/>
  <c r="R1462" i="29"/>
  <c r="Q1462" i="29"/>
  <c r="U1479" i="29"/>
  <c r="R1479" i="29"/>
  <c r="Q1479" i="29"/>
  <c r="U1526" i="29"/>
  <c r="R1526" i="29"/>
  <c r="Q1526" i="29"/>
  <c r="R1566" i="29"/>
  <c r="Q1566" i="29"/>
  <c r="U1566" i="29"/>
  <c r="U1705" i="29"/>
  <c r="R1705" i="29"/>
  <c r="Q1705" i="29"/>
  <c r="U1406" i="29"/>
  <c r="R1406" i="29"/>
  <c r="Q1406" i="29"/>
  <c r="U1442" i="29"/>
  <c r="R1442" i="29"/>
  <c r="Q1442" i="29"/>
  <c r="U1453" i="29"/>
  <c r="R1453" i="29"/>
  <c r="Q1453" i="29"/>
  <c r="R1490" i="29"/>
  <c r="U1490" i="29"/>
  <c r="Q1490" i="29"/>
  <c r="U1523" i="29"/>
  <c r="R1523" i="29"/>
  <c r="U1545" i="29"/>
  <c r="R1545" i="29"/>
  <c r="R1580" i="29"/>
  <c r="Q1580" i="29"/>
  <c r="U1580" i="29"/>
  <c r="R1607" i="29"/>
  <c r="U1607" i="29"/>
  <c r="U1699" i="29"/>
  <c r="R1699" i="29"/>
  <c r="Q1699" i="29"/>
  <c r="U1193" i="29"/>
  <c r="R1193" i="29"/>
  <c r="R1219" i="29"/>
  <c r="Q1219" i="29"/>
  <c r="U1298" i="29"/>
  <c r="R1298" i="29"/>
  <c r="R1361" i="29"/>
  <c r="U1383" i="29"/>
  <c r="R1383" i="29"/>
  <c r="Q1383" i="29"/>
  <c r="U1392" i="29"/>
  <c r="R1415" i="29"/>
  <c r="R1502" i="29"/>
  <c r="U1502" i="29"/>
  <c r="Q1502" i="29"/>
  <c r="U1611" i="29"/>
  <c r="R1611" i="29"/>
  <c r="Q1611" i="29"/>
  <c r="Q1639" i="29"/>
  <c r="U1639" i="29"/>
  <c r="R1639" i="29"/>
  <c r="R1196" i="29"/>
  <c r="Q1196" i="29"/>
  <c r="R1244" i="29"/>
  <c r="R1301" i="29"/>
  <c r="Q1301" i="29"/>
  <c r="U1316" i="29"/>
  <c r="R1316" i="29"/>
  <c r="Q1325" i="29"/>
  <c r="Q1380" i="29"/>
  <c r="U1380" i="29"/>
  <c r="U1393" i="29"/>
  <c r="R1393" i="29"/>
  <c r="R1396" i="29"/>
  <c r="Q1396" i="29"/>
  <c r="U1415" i="29"/>
  <c r="U1419" i="29"/>
  <c r="R1419" i="29"/>
  <c r="Q1419" i="29"/>
  <c r="U1470" i="29"/>
  <c r="R1470" i="29"/>
  <c r="Q1470" i="29"/>
  <c r="Q1476" i="29"/>
  <c r="U1487" i="29"/>
  <c r="R1487" i="29"/>
  <c r="Q1498" i="29"/>
  <c r="Q1523" i="29"/>
  <c r="Q1545" i="29"/>
  <c r="U1563" i="29"/>
  <c r="R1563" i="29"/>
  <c r="Q1563" i="29"/>
  <c r="Q1607" i="29"/>
  <c r="U1219" i="29"/>
  <c r="Q1227" i="29"/>
  <c r="U1244" i="29"/>
  <c r="Q1298" i="29"/>
  <c r="Q1309" i="29"/>
  <c r="R1325" i="29"/>
  <c r="Q1343" i="29"/>
  <c r="Q1346" i="29"/>
  <c r="U1365" i="29"/>
  <c r="R1365" i="29"/>
  <c r="Q1365" i="29"/>
  <c r="U1396" i="29"/>
  <c r="Q1400" i="29"/>
  <c r="Q1403" i="29"/>
  <c r="Q1416" i="29"/>
  <c r="U1416" i="29"/>
  <c r="U1429" i="29"/>
  <c r="R1429" i="29"/>
  <c r="R1432" i="29"/>
  <c r="Q1432" i="29"/>
  <c r="Q1439" i="29"/>
  <c r="Q1448" i="29"/>
  <c r="U1454" i="29"/>
  <c r="U1467" i="29"/>
  <c r="R1467" i="29"/>
  <c r="R1476" i="29"/>
  <c r="U1483" i="29"/>
  <c r="Q1487" i="29"/>
  <c r="R1498" i="29"/>
  <c r="U1505" i="29"/>
  <c r="Q1505" i="29"/>
  <c r="R1528" i="29"/>
  <c r="R1645" i="29"/>
  <c r="U1645" i="29"/>
  <c r="Q1645" i="29"/>
  <c r="U1074" i="29"/>
  <c r="R1074" i="29"/>
  <c r="U1110" i="29"/>
  <c r="R1110" i="29"/>
  <c r="R1167" i="29"/>
  <c r="U1171" i="29"/>
  <c r="U1236" i="29"/>
  <c r="R1236" i="29"/>
  <c r="R1239" i="29"/>
  <c r="R1256" i="29"/>
  <c r="Q1256" i="29"/>
  <c r="R1276" i="29"/>
  <c r="Q1276" i="29"/>
  <c r="R1278" i="29"/>
  <c r="O1278" i="29" s="1"/>
  <c r="U1293" i="29"/>
  <c r="R1293" i="29"/>
  <c r="Q1316" i="29"/>
  <c r="R1346" i="29"/>
  <c r="R1374" i="29"/>
  <c r="R1380" i="29"/>
  <c r="Q1393" i="29"/>
  <c r="R1403" i="29"/>
  <c r="U1432" i="29"/>
  <c r="R1439" i="29"/>
  <c r="U1448" i="29"/>
  <c r="R1484" i="29"/>
  <c r="U1484" i="29"/>
  <c r="U1509" i="29"/>
  <c r="R1509" i="29"/>
  <c r="Q1509" i="29"/>
  <c r="U1520" i="29"/>
  <c r="R1520" i="29"/>
  <c r="U1528" i="29"/>
  <c r="R1536" i="29"/>
  <c r="U1536" i="29"/>
  <c r="U1559" i="29"/>
  <c r="Q1559" i="29"/>
  <c r="R1572" i="29"/>
  <c r="Q1572" i="29"/>
  <c r="R1433" i="29"/>
  <c r="Q1433" i="29"/>
  <c r="U1457" i="29"/>
  <c r="R1457" i="29"/>
  <c r="Q1457" i="29"/>
  <c r="U1474" i="29"/>
  <c r="R1474" i="29"/>
  <c r="Q1474" i="29"/>
  <c r="U1529" i="29"/>
  <c r="R1529" i="29"/>
  <c r="Q1529" i="29"/>
  <c r="R1375" i="29"/>
  <c r="U1375" i="29"/>
  <c r="U1388" i="29"/>
  <c r="R1388" i="29"/>
  <c r="U1401" i="29"/>
  <c r="R1401" i="29"/>
  <c r="Q1401" i="29"/>
  <c r="U1437" i="29"/>
  <c r="R1437" i="29"/>
  <c r="Q1437" i="29"/>
  <c r="R1506" i="29"/>
  <c r="U1506" i="29"/>
  <c r="Q1506" i="29"/>
  <c r="R1514" i="29"/>
  <c r="U1514" i="29"/>
  <c r="U1534" i="29"/>
  <c r="R1534" i="29"/>
  <c r="R1555" i="29"/>
  <c r="U1555" i="29"/>
  <c r="Q1555" i="29"/>
  <c r="U1573" i="29"/>
  <c r="R1573" i="29"/>
  <c r="Q1573" i="29"/>
  <c r="U1552" i="29"/>
  <c r="R1552" i="29"/>
  <c r="Q1576" i="29"/>
  <c r="R1576" i="29"/>
  <c r="Q1587" i="29"/>
  <c r="R1587" i="29"/>
  <c r="R1549" i="29"/>
  <c r="U1549" i="29"/>
  <c r="Q1552" i="29"/>
  <c r="U1576" i="29"/>
  <c r="U1587" i="29"/>
  <c r="R1591" i="29"/>
  <c r="R1532" i="29"/>
  <c r="R1560" i="29"/>
  <c r="U1577" i="29"/>
  <c r="R1577" i="29"/>
  <c r="Q1588" i="29"/>
  <c r="U1588" i="29"/>
  <c r="R1588" i="29"/>
  <c r="U1591" i="29"/>
  <c r="R1595" i="29"/>
  <c r="U1595" i="29"/>
  <c r="U1602" i="29"/>
  <c r="Q1602" i="29"/>
  <c r="R1609" i="29"/>
  <c r="Q1609" i="29"/>
  <c r="Q1675" i="29"/>
  <c r="U1675" i="29"/>
  <c r="R1675" i="29"/>
  <c r="U1692" i="29"/>
  <c r="R1692" i="29"/>
  <c r="R1510" i="29"/>
  <c r="U1510" i="29"/>
  <c r="R1592" i="29"/>
  <c r="U1592" i="29"/>
  <c r="R1663" i="29"/>
  <c r="Q1663" i="29"/>
  <c r="U1663" i="29"/>
  <c r="U1497" i="29"/>
  <c r="Q1497" i="29"/>
  <c r="U1606" i="29"/>
  <c r="R1606" i="29"/>
  <c r="Q1627" i="29"/>
  <c r="R1627" i="29"/>
  <c r="U1657" i="29"/>
  <c r="Q1657" i="29"/>
  <c r="U1735" i="29"/>
  <c r="R1735" i="29"/>
  <c r="Q1735" i="29"/>
  <c r="Q1447" i="29"/>
  <c r="P1447" i="29" s="1" a="1"/>
  <c r="P1447" i="29" s="1"/>
  <c r="Q1458" i="29"/>
  <c r="Q1463" i="29"/>
  <c r="R1500" i="29"/>
  <c r="Q1510" i="29"/>
  <c r="Q1527" i="29"/>
  <c r="Q1530" i="29"/>
  <c r="U1540" i="29"/>
  <c r="Q1592" i="29"/>
  <c r="R1599" i="29"/>
  <c r="Q1599" i="29"/>
  <c r="R1463" i="29"/>
  <c r="Q1494" i="29"/>
  <c r="R1497" i="29"/>
  <c r="U1500" i="29"/>
  <c r="Q1524" i="29"/>
  <c r="U1530" i="29"/>
  <c r="R1544" i="29"/>
  <c r="Q1544" i="29"/>
  <c r="Q1578" i="29"/>
  <c r="Q1606" i="29"/>
  <c r="U1627" i="29"/>
  <c r="U1654" i="29"/>
  <c r="R1654" i="29"/>
  <c r="R1657" i="29"/>
  <c r="U1672" i="29"/>
  <c r="R1672" i="29"/>
  <c r="Q1672" i="29"/>
  <c r="Q1626" i="29"/>
  <c r="Q1638" i="29"/>
  <c r="R1641" i="29"/>
  <c r="R1644" i="29"/>
  <c r="O1653" i="29"/>
  <c r="R1665" i="29"/>
  <c r="U1684" i="29"/>
  <c r="R1684" i="29"/>
  <c r="U1717" i="29"/>
  <c r="R1717" i="29"/>
  <c r="Q1717" i="29"/>
  <c r="U1725" i="29"/>
  <c r="R1725" i="29"/>
  <c r="U1790" i="29"/>
  <c r="Q1790" i="29"/>
  <c r="R1790" i="29"/>
  <c r="U1626" i="29"/>
  <c r="U1648" i="29"/>
  <c r="R1648" i="29"/>
  <c r="Q1704" i="29"/>
  <c r="U1704" i="29"/>
  <c r="R1704" i="29"/>
  <c r="U1751" i="29"/>
  <c r="R1751" i="29"/>
  <c r="Q1751" i="29"/>
  <c r="U1562" i="29"/>
  <c r="Q1562" i="29"/>
  <c r="R1622" i="29"/>
  <c r="Q1622" i="29"/>
  <c r="R1727" i="29"/>
  <c r="Q1727" i="29"/>
  <c r="U1727" i="29"/>
  <c r="U1714" i="29"/>
  <c r="R1714" i="29"/>
  <c r="Q1714" i="29"/>
  <c r="Q1640" i="29"/>
  <c r="R1640" i="29"/>
  <c r="R1682" i="29"/>
  <c r="U1682" i="29"/>
  <c r="Q1682" i="29"/>
  <c r="U1640" i="29"/>
  <c r="Q1696" i="29"/>
  <c r="U1696" i="29"/>
  <c r="R1696" i="29"/>
  <c r="R1701" i="29"/>
  <c r="U1701" i="29"/>
  <c r="Q1701" i="29"/>
  <c r="Q1689" i="29"/>
  <c r="U1702" i="29"/>
  <c r="R1702" i="29"/>
  <c r="Q1702" i="29"/>
  <c r="U1629" i="29"/>
  <c r="Q1629" i="29"/>
  <c r="R1670" i="29"/>
  <c r="U1670" i="29"/>
  <c r="R1676" i="29"/>
  <c r="R1689" i="29"/>
  <c r="Q1716" i="29"/>
  <c r="R1716" i="29"/>
  <c r="R1650" i="29"/>
  <c r="U1650" i="29"/>
  <c r="Q1650" i="29"/>
  <c r="U1716" i="29"/>
  <c r="Q1721" i="29"/>
  <c r="R1721" i="29"/>
  <c r="U1721" i="29"/>
  <c r="R1738" i="29"/>
  <c r="U1738" i="29"/>
  <c r="Q1738" i="29"/>
  <c r="R1695" i="29"/>
  <c r="U1695" i="29"/>
  <c r="U1698" i="29"/>
  <c r="R1698" i="29"/>
  <c r="R1768" i="29"/>
  <c r="Q1768" i="29"/>
  <c r="U1781" i="29"/>
  <c r="R1731" i="29"/>
  <c r="Q1731" i="29"/>
  <c r="U1750" i="29"/>
  <c r="R1750" i="29"/>
  <c r="Q1750" i="29"/>
  <c r="Q1812" i="29"/>
  <c r="R1812" i="29"/>
  <c r="U1812" i="29"/>
  <c r="R1719" i="29"/>
  <c r="R1722" i="29"/>
  <c r="R1728" i="29"/>
  <c r="Q1747" i="29"/>
  <c r="R1747" i="29"/>
  <c r="U1754" i="29"/>
  <c r="R1765" i="29"/>
  <c r="Q1765" i="29"/>
  <c r="Q1772" i="29"/>
  <c r="U1772" i="29"/>
  <c r="Q1779" i="29"/>
  <c r="U1779" i="29"/>
  <c r="R1779" i="29"/>
  <c r="Q1802" i="29"/>
  <c r="R1806" i="29"/>
  <c r="U1806" i="29"/>
  <c r="Q1806" i="29"/>
  <c r="Q1890" i="29"/>
  <c r="U1890" i="29"/>
  <c r="R1890" i="29"/>
  <c r="Q1632" i="29"/>
  <c r="Q1691" i="29"/>
  <c r="Q1708" i="29"/>
  <c r="R1708" i="29"/>
  <c r="Q1711" i="29"/>
  <c r="U1747" i="29"/>
  <c r="R1755" i="29"/>
  <c r="Q1755" i="29"/>
  <c r="U1765" i="29"/>
  <c r="Q1791" i="29"/>
  <c r="Q1795" i="29"/>
  <c r="R1802" i="29"/>
  <c r="U1871" i="29"/>
  <c r="R1871" i="29"/>
  <c r="Q1871" i="29"/>
  <c r="U1882" i="29"/>
  <c r="R1882" i="29"/>
  <c r="Q1882" i="29"/>
  <c r="Q1720" i="29"/>
  <c r="R1720" i="29"/>
  <c r="R1732" i="29"/>
  <c r="R1739" i="29"/>
  <c r="Q1739" i="29"/>
  <c r="U1745" i="29"/>
  <c r="R1745" i="29"/>
  <c r="Q1745" i="29"/>
  <c r="U1762" i="29"/>
  <c r="Q1762" i="29"/>
  <c r="R1772" i="29"/>
  <c r="R1791" i="29"/>
  <c r="U1795" i="29"/>
  <c r="Q1865" i="29"/>
  <c r="U1865" i="29"/>
  <c r="R1865" i="29"/>
  <c r="R1703" i="29"/>
  <c r="Q1703" i="29"/>
  <c r="U1732" i="29"/>
  <c r="U1756" i="29"/>
  <c r="R1756" i="29"/>
  <c r="R1762" i="29"/>
  <c r="U1784" i="29"/>
  <c r="Q1784" i="29"/>
  <c r="R1825" i="29"/>
  <c r="Q1776" i="29"/>
  <c r="R1776" i="29"/>
  <c r="U1776" i="29"/>
  <c r="Q1792" i="29"/>
  <c r="U1792" i="29"/>
  <c r="R1792" i="29"/>
  <c r="U1862" i="29"/>
  <c r="R1862" i="29"/>
  <c r="Q1788" i="29"/>
  <c r="U1788" i="29"/>
  <c r="Q1862" i="29"/>
  <c r="Q1767" i="29"/>
  <c r="Q1811" i="29"/>
  <c r="R1811" i="29"/>
  <c r="U1855" i="29"/>
  <c r="R1855" i="29"/>
  <c r="U1753" i="29"/>
  <c r="R1753" i="29"/>
  <c r="Q1760" i="29"/>
  <c r="R1760" i="29"/>
  <c r="U1763" i="29"/>
  <c r="U1767" i="29"/>
  <c r="R1781" i="29"/>
  <c r="R1788" i="29"/>
  <c r="Q1800" i="29"/>
  <c r="R1800" i="29"/>
  <c r="U1800" i="29"/>
  <c r="Q1855" i="29"/>
  <c r="Q1744" i="29"/>
  <c r="U1744" i="29"/>
  <c r="U1749" i="29"/>
  <c r="Q1749" i="29"/>
  <c r="Q1787" i="29"/>
  <c r="R1787" i="29"/>
  <c r="U1801" i="29"/>
  <c r="Q1801" i="29"/>
  <c r="Q1828" i="29"/>
  <c r="U1774" i="29"/>
  <c r="Q1774" i="29"/>
  <c r="U1839" i="29"/>
  <c r="Q1839" i="29"/>
  <c r="Q1734" i="29"/>
  <c r="Q1771" i="29"/>
  <c r="R1771" i="29"/>
  <c r="U1789" i="29"/>
  <c r="Q1789" i="29"/>
  <c r="R1839" i="29"/>
  <c r="Q1901" i="29"/>
  <c r="U1901" i="29"/>
  <c r="R1901" i="29"/>
  <c r="U1917" i="29"/>
  <c r="R1917" i="29"/>
  <c r="Q1917" i="29"/>
  <c r="U1833" i="29"/>
  <c r="U1868" i="29"/>
  <c r="R1868" i="29"/>
  <c r="Q1868" i="29"/>
  <c r="U1893" i="29"/>
  <c r="R1893" i="29"/>
  <c r="Q1893" i="29"/>
  <c r="U1874" i="29"/>
  <c r="R1874" i="29"/>
  <c r="Q1874" i="29"/>
  <c r="U1879" i="29"/>
  <c r="R1879" i="29"/>
  <c r="Q1879" i="29"/>
  <c r="U1904" i="29"/>
  <c r="R1904" i="29"/>
  <c r="Q1904" i="29"/>
  <c r="U1858" i="29"/>
  <c r="R1858" i="29"/>
  <c r="Q1867" i="29"/>
  <c r="R1878" i="29"/>
  <c r="R1889" i="29"/>
  <c r="Q1892" i="29"/>
  <c r="Q1903" i="29"/>
  <c r="U1822" i="29"/>
  <c r="R1834" i="29"/>
  <c r="U1845" i="29"/>
  <c r="U1856" i="29"/>
  <c r="R1866" i="29"/>
  <c r="Q1869" i="29"/>
  <c r="R1877" i="29"/>
  <c r="Q1880" i="29"/>
  <c r="Q1883" i="29"/>
  <c r="Q1891" i="29"/>
  <c r="Q1894" i="29"/>
  <c r="R1902" i="29"/>
  <c r="Q1905" i="29"/>
  <c r="R1915" i="29"/>
  <c r="Q1915" i="29"/>
  <c r="U1866" i="29"/>
  <c r="Q1872" i="29"/>
  <c r="U1877" i="29"/>
  <c r="R1880" i="29"/>
  <c r="R1891" i="29"/>
  <c r="Q1897" i="29"/>
  <c r="U1902" i="29"/>
  <c r="R1905" i="29"/>
  <c r="Q1908" i="29"/>
  <c r="Q1922" i="29"/>
  <c r="R1922" i="29"/>
  <c r="Q1923" i="29"/>
  <c r="R1923" i="29"/>
  <c r="P1456" i="18"/>
  <c r="P1264" i="18"/>
  <c r="P1136" i="18"/>
  <c r="P1967" i="18"/>
  <c r="P1927" i="18"/>
  <c r="P1895" i="18"/>
  <c r="P1855" i="18"/>
  <c r="P1055" i="18"/>
  <c r="P1990" i="18"/>
  <c r="P1982" i="18"/>
  <c r="P1974" i="18"/>
  <c r="P1966" i="18"/>
  <c r="P1616" i="18"/>
  <c r="P1072" i="18"/>
  <c r="P1959" i="18"/>
  <c r="P1935" i="18"/>
  <c r="P1903" i="18"/>
  <c r="P1879" i="18"/>
  <c r="P1847" i="18"/>
  <c r="P1823" i="18"/>
  <c r="P1853" i="18"/>
  <c r="P1845" i="18"/>
  <c r="P1829" i="18"/>
  <c r="P773" i="18"/>
  <c r="P669" i="18"/>
  <c r="P645" i="18"/>
  <c r="P1712" i="18"/>
  <c r="P1200" i="18"/>
  <c r="P1943" i="18"/>
  <c r="P1839" i="18"/>
  <c r="P1744" i="18"/>
  <c r="P1520" i="18"/>
  <c r="P1232" i="18"/>
  <c r="P1991" i="18"/>
  <c r="P1919" i="18"/>
  <c r="P1831" i="18"/>
  <c r="P1955" i="18"/>
  <c r="P1939" i="18"/>
  <c r="P1923" i="18"/>
  <c r="P1907" i="18"/>
  <c r="P1891" i="18"/>
  <c r="P1875" i="18"/>
  <c r="P1859" i="18"/>
  <c r="P1584" i="18"/>
  <c r="P1488" i="18"/>
  <c r="P1328" i="18"/>
  <c r="P1104" i="18"/>
  <c r="P1983" i="18"/>
  <c r="P1951" i="18"/>
  <c r="P1911" i="18"/>
  <c r="P1863" i="18"/>
  <c r="P991" i="18"/>
  <c r="P1705" i="18"/>
  <c r="P1578" i="18"/>
  <c r="P1450" i="18"/>
  <c r="P1322" i="18"/>
  <c r="P1194" i="18"/>
  <c r="P170" i="18"/>
  <c r="P1776" i="18"/>
  <c r="P1648" i="18"/>
  <c r="P1392" i="18"/>
  <c r="P1360" i="18"/>
  <c r="P1064" i="18"/>
  <c r="P1975" i="18"/>
  <c r="P1887" i="18"/>
  <c r="P1871" i="18"/>
  <c r="P1815" i="18"/>
  <c r="P2" i="18"/>
  <c r="Q1864" i="18"/>
  <c r="Q1791" i="18"/>
  <c r="Q1727" i="18"/>
  <c r="Q1695" i="18"/>
  <c r="Q1663" i="18"/>
  <c r="Q1599" i="18"/>
  <c r="Q1567" i="18"/>
  <c r="Q1535" i="18"/>
  <c r="Q1471" i="18"/>
  <c r="Q1439" i="18"/>
  <c r="Q1407" i="18"/>
  <c r="Q1343" i="18"/>
  <c r="Q1311" i="18"/>
  <c r="Q1279" i="18"/>
  <c r="Q1215" i="18"/>
  <c r="Q1183" i="18"/>
  <c r="Q1151" i="18"/>
  <c r="Q1087" i="18"/>
  <c r="Q471" i="18"/>
  <c r="Q375" i="18"/>
  <c r="Q1968" i="18"/>
  <c r="Q1896" i="18"/>
  <c r="Q1960" i="18"/>
  <c r="Q1880" i="18"/>
  <c r="Q1989" i="18"/>
  <c r="Q1981" i="18"/>
  <c r="Q1973" i="18"/>
  <c r="Q1965" i="18"/>
  <c r="Q1957" i="18"/>
  <c r="Q1949" i="18"/>
  <c r="Q1941" i="18"/>
  <c r="Q1933" i="18"/>
  <c r="Q1925" i="18"/>
  <c r="Q1917" i="18"/>
  <c r="Q1909" i="18"/>
  <c r="Q1901" i="18"/>
  <c r="Q1893" i="18"/>
  <c r="Q1885" i="18"/>
  <c r="Q1877" i="18"/>
  <c r="Q1869" i="18"/>
  <c r="Q1861" i="18"/>
  <c r="Q1797" i="18"/>
  <c r="Q1669" i="18"/>
  <c r="Q1573" i="18"/>
  <c r="Q1541" i="18"/>
  <c r="Q1445" i="18"/>
  <c r="Q1349" i="18"/>
  <c r="Q1157" i="18"/>
  <c r="Q1988" i="18"/>
  <c r="Q1980" i="18"/>
  <c r="Q1972" i="18"/>
  <c r="Q1964" i="18"/>
  <c r="Q1956" i="18"/>
  <c r="Q1948" i="18"/>
  <c r="Q1940" i="18"/>
  <c r="Q1932" i="18"/>
  <c r="Q1924" i="18"/>
  <c r="Q1916" i="18"/>
  <c r="Q1908" i="18"/>
  <c r="Q1900" i="18"/>
  <c r="Q1892" i="18"/>
  <c r="Q1884" i="18"/>
  <c r="Q1876" i="18"/>
  <c r="Q1868" i="18"/>
  <c r="Q1860" i="18"/>
  <c r="Q1852" i="18"/>
  <c r="Q1844" i="18"/>
  <c r="Q1836" i="18"/>
  <c r="Q1828" i="18"/>
  <c r="Q1820" i="18"/>
  <c r="Q1976" i="18"/>
  <c r="Q1912" i="18"/>
  <c r="Q1987" i="18"/>
  <c r="Q1979" i="18"/>
  <c r="Q1971" i="18"/>
  <c r="Q1963" i="18"/>
  <c r="Q1944" i="18"/>
  <c r="Q978" i="18"/>
  <c r="Q626" i="18"/>
  <c r="Q1928" i="18"/>
  <c r="Q1961" i="18"/>
  <c r="Q1945" i="18"/>
  <c r="Q1929" i="18"/>
  <c r="Q1913" i="18"/>
  <c r="Q1897" i="18"/>
  <c r="Q1881" i="18"/>
  <c r="Q1865" i="18"/>
  <c r="Q1825" i="18"/>
  <c r="Q1817" i="18"/>
  <c r="P1970" i="18"/>
  <c r="Q1938" i="18"/>
  <c r="Q1906" i="18"/>
  <c r="Q1874" i="18"/>
  <c r="P1969" i="18"/>
  <c r="P1987" i="18"/>
  <c r="Q1823" i="18"/>
  <c r="P1986" i="18"/>
  <c r="P1956" i="18"/>
  <c r="P1924" i="18"/>
  <c r="P1892" i="18"/>
  <c r="P1860" i="18"/>
  <c r="P1818" i="18"/>
  <c r="T1982" i="18"/>
  <c r="Q1954" i="18"/>
  <c r="Q1922" i="18"/>
  <c r="Q1890" i="18"/>
  <c r="Q1858" i="18"/>
  <c r="T1815" i="18"/>
  <c r="Q1978" i="18"/>
  <c r="Q1977" i="18"/>
  <c r="Q1839" i="18"/>
  <c r="Q1974" i="18"/>
  <c r="P1940" i="18"/>
  <c r="P1908" i="18"/>
  <c r="P1876" i="18"/>
  <c r="T1831" i="18"/>
  <c r="Q1853" i="18"/>
  <c r="T1853" i="18"/>
  <c r="Q1837" i="18"/>
  <c r="T1837" i="18"/>
  <c r="P1813" i="18"/>
  <c r="Q1813" i="18"/>
  <c r="T1813" i="18"/>
  <c r="T1789" i="18"/>
  <c r="P1789" i="18"/>
  <c r="Q1789" i="18"/>
  <c r="T1757" i="18"/>
  <c r="P1757" i="18"/>
  <c r="Q1757" i="18"/>
  <c r="T1749" i="18"/>
  <c r="P1749" i="18"/>
  <c r="Q1749" i="18"/>
  <c r="T1725" i="18"/>
  <c r="P1725" i="18"/>
  <c r="Q1725" i="18"/>
  <c r="T1701" i="18"/>
  <c r="P1701" i="18"/>
  <c r="T1677" i="18"/>
  <c r="P1677" i="18"/>
  <c r="Q1677" i="18"/>
  <c r="T1653" i="18"/>
  <c r="P1653" i="18"/>
  <c r="Q1653" i="18"/>
  <c r="T1629" i="18"/>
  <c r="P1629" i="18"/>
  <c r="Q1629" i="18"/>
  <c r="T1605" i="18"/>
  <c r="P1605" i="18"/>
  <c r="T1581" i="18"/>
  <c r="P1581" i="18"/>
  <c r="Q1581" i="18"/>
  <c r="T1549" i="18"/>
  <c r="P1549" i="18"/>
  <c r="Q1549" i="18"/>
  <c r="T1509" i="18"/>
  <c r="P1509" i="18"/>
  <c r="T1485" i="18"/>
  <c r="P1485" i="18"/>
  <c r="Q1485" i="18"/>
  <c r="T1461" i="18"/>
  <c r="P1461" i="18"/>
  <c r="Q1461" i="18"/>
  <c r="T1437" i="18"/>
  <c r="P1437" i="18"/>
  <c r="Q1437" i="18"/>
  <c r="T1413" i="18"/>
  <c r="P1413" i="18"/>
  <c r="T1405" i="18"/>
  <c r="P1405" i="18"/>
  <c r="Q1405" i="18"/>
  <c r="T1381" i="18"/>
  <c r="P1381" i="18"/>
  <c r="T1357" i="18"/>
  <c r="P1357" i="18"/>
  <c r="Q1357" i="18"/>
  <c r="T1325" i="18"/>
  <c r="P1325" i="18"/>
  <c r="Q1325" i="18"/>
  <c r="T1309" i="18"/>
  <c r="P1309" i="18"/>
  <c r="Q1309" i="18"/>
  <c r="T1285" i="18"/>
  <c r="P1285" i="18"/>
  <c r="T1261" i="18"/>
  <c r="P1261" i="18"/>
  <c r="Q1261" i="18"/>
  <c r="T1237" i="18"/>
  <c r="P1237" i="18"/>
  <c r="Q1237" i="18"/>
  <c r="T1213" i="18"/>
  <c r="P1213" i="18"/>
  <c r="Q1213" i="18"/>
  <c r="T1189" i="18"/>
  <c r="P1189" i="18"/>
  <c r="T1165" i="18"/>
  <c r="P1165" i="18"/>
  <c r="Q1165" i="18"/>
  <c r="T1149" i="18"/>
  <c r="P1149" i="18"/>
  <c r="Q1149" i="18"/>
  <c r="T1117" i="18"/>
  <c r="P1117" i="18"/>
  <c r="Q1117" i="18"/>
  <c r="T1093" i="18"/>
  <c r="P1093" i="18"/>
  <c r="T1069" i="18"/>
  <c r="P1069" i="18"/>
  <c r="Q1069" i="18"/>
  <c r="T1045" i="18"/>
  <c r="P1045" i="18"/>
  <c r="Q1045" i="18"/>
  <c r="T1013" i="18"/>
  <c r="P1013" i="18"/>
  <c r="Q1013" i="18"/>
  <c r="T981" i="18"/>
  <c r="P981" i="18"/>
  <c r="Q981" i="18"/>
  <c r="Q901" i="18"/>
  <c r="T901" i="18"/>
  <c r="P1796" i="18"/>
  <c r="Q1796" i="18"/>
  <c r="T1796" i="18"/>
  <c r="P1748" i="18"/>
  <c r="Q1748" i="18"/>
  <c r="P1716" i="18"/>
  <c r="Q1716" i="18"/>
  <c r="P1692" i="18"/>
  <c r="Q1692" i="18"/>
  <c r="T1692" i="18"/>
  <c r="P1660" i="18"/>
  <c r="Q1660" i="18"/>
  <c r="T1660" i="18"/>
  <c r="P1628" i="18"/>
  <c r="Q1628" i="18"/>
  <c r="T1628" i="18"/>
  <c r="P1596" i="18"/>
  <c r="Q1596" i="18"/>
  <c r="T1596" i="18"/>
  <c r="P1540" i="18"/>
  <c r="Q1540" i="18"/>
  <c r="T1540" i="18"/>
  <c r="P1516" i="18"/>
  <c r="Q1516" i="18"/>
  <c r="T1516" i="18"/>
  <c r="P1476" i="18"/>
  <c r="Q1476" i="18"/>
  <c r="T1476" i="18"/>
  <c r="P1452" i="18"/>
  <c r="Q1452" i="18"/>
  <c r="T1452" i="18"/>
  <c r="P1412" i="18"/>
  <c r="Q1412" i="18"/>
  <c r="T1412" i="18"/>
  <c r="P1380" i="18"/>
  <c r="Q1380" i="18"/>
  <c r="T1380" i="18"/>
  <c r="P1356" i="18"/>
  <c r="Q1356" i="18"/>
  <c r="T1356" i="18"/>
  <c r="P1324" i="18"/>
  <c r="Q1324" i="18"/>
  <c r="T1324" i="18"/>
  <c r="P1292" i="18"/>
  <c r="Q1292" i="18"/>
  <c r="T1292" i="18"/>
  <c r="P1268" i="18"/>
  <c r="Q1268" i="18"/>
  <c r="P1236" i="18"/>
  <c r="Q1236" i="18"/>
  <c r="P1204" i="18"/>
  <c r="Q1204" i="18"/>
  <c r="P1172" i="18"/>
  <c r="Q1172" i="18"/>
  <c r="P1164" i="18"/>
  <c r="Q1164" i="18"/>
  <c r="T1164" i="18"/>
  <c r="P1148" i="18"/>
  <c r="Q1148" i="18"/>
  <c r="T1148" i="18"/>
  <c r="P1124" i="18"/>
  <c r="Q1124" i="18"/>
  <c r="T1124" i="18"/>
  <c r="P1108" i="18"/>
  <c r="Q1108" i="18"/>
  <c r="P1092" i="18"/>
  <c r="Q1092" i="18"/>
  <c r="T1092" i="18"/>
  <c r="P1076" i="18"/>
  <c r="Q1076" i="18"/>
  <c r="P1068" i="18"/>
  <c r="Q1068" i="18"/>
  <c r="T1068" i="18"/>
  <c r="P1052" i="18"/>
  <c r="T1052" i="18"/>
  <c r="Q1052" i="18"/>
  <c r="P1028" i="18"/>
  <c r="T1028" i="18"/>
  <c r="Q1028" i="18"/>
  <c r="P1012" i="18"/>
  <c r="T1012" i="18"/>
  <c r="P1004" i="18"/>
  <c r="T1004" i="18"/>
  <c r="Q1004" i="18"/>
  <c r="P988" i="18"/>
  <c r="T988" i="18"/>
  <c r="Q988" i="18"/>
  <c r="P956" i="18"/>
  <c r="T956" i="18"/>
  <c r="Q956" i="18"/>
  <c r="P844" i="18"/>
  <c r="T844" i="18"/>
  <c r="Q844" i="18"/>
  <c r="P756" i="18"/>
  <c r="T756" i="18"/>
  <c r="Q756" i="18"/>
  <c r="P748" i="18"/>
  <c r="T748" i="18"/>
  <c r="Q748" i="18"/>
  <c r="P740" i="18"/>
  <c r="T740" i="18"/>
  <c r="Q740" i="18"/>
  <c r="P732" i="18"/>
  <c r="T732" i="18"/>
  <c r="Q732" i="18"/>
  <c r="P724" i="18"/>
  <c r="T724" i="18"/>
  <c r="Q724" i="18"/>
  <c r="P716" i="18"/>
  <c r="T716" i="18"/>
  <c r="Q716" i="18"/>
  <c r="P708" i="18"/>
  <c r="T708" i="18"/>
  <c r="Q708" i="18"/>
  <c r="P700" i="18"/>
  <c r="T700" i="18"/>
  <c r="Q700" i="18"/>
  <c r="P692" i="18"/>
  <c r="T692" i="18"/>
  <c r="Q692" i="18"/>
  <c r="P684" i="18"/>
  <c r="T684" i="18"/>
  <c r="Q684" i="18"/>
  <c r="P676" i="18"/>
  <c r="T676" i="18"/>
  <c r="Q676" i="18"/>
  <c r="P668" i="18"/>
  <c r="T668" i="18"/>
  <c r="Q668" i="18"/>
  <c r="P660" i="18"/>
  <c r="T660" i="18"/>
  <c r="Q660" i="18"/>
  <c r="P652" i="18"/>
  <c r="T652" i="18"/>
  <c r="Q652" i="18"/>
  <c r="P644" i="18"/>
  <c r="T644" i="18"/>
  <c r="Q644" i="18"/>
  <c r="P636" i="18"/>
  <c r="T636" i="18"/>
  <c r="Q636" i="18"/>
  <c r="P628" i="18"/>
  <c r="T628" i="18"/>
  <c r="Q628" i="18"/>
  <c r="Q620" i="18"/>
  <c r="T620" i="18"/>
  <c r="P620" i="18"/>
  <c r="Q612" i="18"/>
  <c r="P612" i="18"/>
  <c r="T612" i="18"/>
  <c r="Q604" i="18"/>
  <c r="T604" i="18"/>
  <c r="P604" i="18"/>
  <c r="Q596" i="18"/>
  <c r="P596" i="18"/>
  <c r="T596" i="18"/>
  <c r="Q588" i="18"/>
  <c r="P588" i="18"/>
  <c r="T588" i="18"/>
  <c r="Q580" i="18"/>
  <c r="P580" i="18"/>
  <c r="T580" i="18"/>
  <c r="Q572" i="18"/>
  <c r="P572" i="18"/>
  <c r="T572" i="18"/>
  <c r="Q564" i="18"/>
  <c r="P564" i="18"/>
  <c r="T564" i="18"/>
  <c r="Q556" i="18"/>
  <c r="P556" i="18"/>
  <c r="T556" i="18"/>
  <c r="Q548" i="18"/>
  <c r="P548" i="18"/>
  <c r="T548" i="18"/>
  <c r="Q540" i="18"/>
  <c r="P540" i="18"/>
  <c r="T540" i="18"/>
  <c r="Q532" i="18"/>
  <c r="P532" i="18"/>
  <c r="T532" i="18"/>
  <c r="Q524" i="18"/>
  <c r="P524" i="18"/>
  <c r="T524" i="18"/>
  <c r="Q516" i="18"/>
  <c r="P516" i="18"/>
  <c r="T516" i="18"/>
  <c r="Q508" i="18"/>
  <c r="P508" i="18"/>
  <c r="T508" i="18"/>
  <c r="Q500" i="18"/>
  <c r="P500" i="18"/>
  <c r="T500" i="18"/>
  <c r="Q492" i="18"/>
  <c r="P492" i="18"/>
  <c r="T492" i="18"/>
  <c r="Q484" i="18"/>
  <c r="P484" i="18"/>
  <c r="T484" i="18"/>
  <c r="Q476" i="18"/>
  <c r="P476" i="18"/>
  <c r="T476" i="18"/>
  <c r="Q468" i="18"/>
  <c r="P468" i="18"/>
  <c r="T468" i="18"/>
  <c r="Q460" i="18"/>
  <c r="P460" i="18"/>
  <c r="T460" i="18"/>
  <c r="Q452" i="18"/>
  <c r="P452" i="18"/>
  <c r="T452" i="18"/>
  <c r="Q444" i="18"/>
  <c r="P444" i="18"/>
  <c r="T444" i="18"/>
  <c r="Q436" i="18"/>
  <c r="P436" i="18"/>
  <c r="T436" i="18"/>
  <c r="Q428" i="18"/>
  <c r="P428" i="18"/>
  <c r="T428" i="18"/>
  <c r="Q420" i="18"/>
  <c r="P420" i="18"/>
  <c r="T420" i="18"/>
  <c r="Q412" i="18"/>
  <c r="P412" i="18"/>
  <c r="T412" i="18"/>
  <c r="Q404" i="18"/>
  <c r="P404" i="18"/>
  <c r="T404" i="18"/>
  <c r="Q396" i="18"/>
  <c r="P396" i="18"/>
  <c r="T396" i="18"/>
  <c r="Q388" i="18"/>
  <c r="P388" i="18"/>
  <c r="T388" i="18"/>
  <c r="Q380" i="18"/>
  <c r="P380" i="18"/>
  <c r="T380" i="18"/>
  <c r="Q372" i="18"/>
  <c r="P372" i="18"/>
  <c r="T372" i="18"/>
  <c r="Q364" i="18"/>
  <c r="P364" i="18"/>
  <c r="T364" i="18"/>
  <c r="Q356" i="18"/>
  <c r="P356" i="18"/>
  <c r="T356" i="18"/>
  <c r="Q348" i="18"/>
  <c r="P348" i="18"/>
  <c r="T348" i="18"/>
  <c r="Q340" i="18"/>
  <c r="P340" i="18"/>
  <c r="T340" i="18"/>
  <c r="Q332" i="18"/>
  <c r="P332" i="18"/>
  <c r="T332" i="18"/>
  <c r="Q324" i="18"/>
  <c r="P324" i="18"/>
  <c r="T324" i="18"/>
  <c r="Q316" i="18"/>
  <c r="P316" i="18"/>
  <c r="T316" i="18"/>
  <c r="Q308" i="18"/>
  <c r="P308" i="18"/>
  <c r="T308" i="18"/>
  <c r="Q300" i="18"/>
  <c r="P300" i="18"/>
  <c r="Q292" i="18"/>
  <c r="P292" i="18"/>
  <c r="T292" i="18"/>
  <c r="Q284" i="18"/>
  <c r="P284" i="18"/>
  <c r="T284" i="18"/>
  <c r="Q276" i="18"/>
  <c r="P276" i="18"/>
  <c r="T276" i="18"/>
  <c r="Q268" i="18"/>
  <c r="P268" i="18"/>
  <c r="T268" i="18"/>
  <c r="Q260" i="18"/>
  <c r="P260" i="18"/>
  <c r="T260" i="18"/>
  <c r="Q252" i="18"/>
  <c r="P252" i="18"/>
  <c r="T252" i="18"/>
  <c r="Q244" i="18"/>
  <c r="P244" i="18"/>
  <c r="T244" i="18"/>
  <c r="Q236" i="18"/>
  <c r="P236" i="18"/>
  <c r="T236" i="18"/>
  <c r="P228" i="18"/>
  <c r="Q228" i="18"/>
  <c r="T228" i="18"/>
  <c r="P220" i="18"/>
  <c r="Q220" i="18"/>
  <c r="T220" i="18"/>
  <c r="P212" i="18"/>
  <c r="Q212" i="18"/>
  <c r="T212" i="18"/>
  <c r="P204" i="18"/>
  <c r="Q204" i="18"/>
  <c r="T204" i="18"/>
  <c r="P196" i="18"/>
  <c r="Q196" i="18"/>
  <c r="T196" i="18"/>
  <c r="P188" i="18"/>
  <c r="Q188" i="18"/>
  <c r="T188" i="18"/>
  <c r="P180" i="18"/>
  <c r="Q180" i="18"/>
  <c r="T180" i="18"/>
  <c r="P172" i="18"/>
  <c r="Q172" i="18"/>
  <c r="T172" i="18"/>
  <c r="P164" i="18"/>
  <c r="Q164" i="18"/>
  <c r="T164" i="18"/>
  <c r="P156" i="18"/>
  <c r="Q156" i="18"/>
  <c r="T156" i="18"/>
  <c r="P148" i="18"/>
  <c r="Q148" i="18"/>
  <c r="T148" i="18"/>
  <c r="P140" i="18"/>
  <c r="Q140" i="18"/>
  <c r="T140" i="18"/>
  <c r="P132" i="18"/>
  <c r="Q132" i="18"/>
  <c r="T132" i="18"/>
  <c r="P124" i="18"/>
  <c r="Q124" i="18"/>
  <c r="T124" i="18"/>
  <c r="P116" i="18"/>
  <c r="Q116" i="18"/>
  <c r="T116" i="18"/>
  <c r="P108" i="18"/>
  <c r="Q108" i="18"/>
  <c r="T108" i="18"/>
  <c r="P100" i="18"/>
  <c r="Q100" i="18"/>
  <c r="T100" i="18"/>
  <c r="P92" i="18"/>
  <c r="Q92" i="18"/>
  <c r="T92" i="18"/>
  <c r="P84" i="18"/>
  <c r="Q84" i="18"/>
  <c r="T84" i="18"/>
  <c r="P76" i="18"/>
  <c r="Q76" i="18"/>
  <c r="T76" i="18"/>
  <c r="T1990" i="18"/>
  <c r="Q1986" i="18"/>
  <c r="Q1982" i="18"/>
  <c r="P1978" i="18"/>
  <c r="O1978" i="18" s="1"/>
  <c r="T1973" i="18"/>
  <c r="Q1969" i="18"/>
  <c r="P1965" i="18"/>
  <c r="T1949" i="18"/>
  <c r="T1933" i="18"/>
  <c r="T1917" i="18"/>
  <c r="T1901" i="18"/>
  <c r="T1885" i="18"/>
  <c r="T1869" i="18"/>
  <c r="T1852" i="18"/>
  <c r="Q1831" i="18"/>
  <c r="T1823" i="18"/>
  <c r="T1748" i="18"/>
  <c r="T1236" i="18"/>
  <c r="T1108" i="18"/>
  <c r="P1764" i="18"/>
  <c r="Q1764" i="18"/>
  <c r="T1764" i="18"/>
  <c r="P1708" i="18"/>
  <c r="Q1708" i="18"/>
  <c r="T1708" i="18"/>
  <c r="P1572" i="18"/>
  <c r="Q1572" i="18"/>
  <c r="T1572" i="18"/>
  <c r="P860" i="18"/>
  <c r="T860" i="18"/>
  <c r="Q860" i="18"/>
  <c r="P1869" i="18"/>
  <c r="T1863" i="18"/>
  <c r="T1965" i="18"/>
  <c r="P1812" i="18"/>
  <c r="Q1812" i="18"/>
  <c r="P1772" i="18"/>
  <c r="Q1772" i="18"/>
  <c r="T1772" i="18"/>
  <c r="P1732" i="18"/>
  <c r="Q1732" i="18"/>
  <c r="T1732" i="18"/>
  <c r="P1700" i="18"/>
  <c r="Q1700" i="18"/>
  <c r="T1700" i="18"/>
  <c r="P1676" i="18"/>
  <c r="Q1676" i="18"/>
  <c r="T1676" i="18"/>
  <c r="P1644" i="18"/>
  <c r="Q1644" i="18"/>
  <c r="T1644" i="18"/>
  <c r="P1620" i="18"/>
  <c r="Q1620" i="18"/>
  <c r="P1588" i="18"/>
  <c r="Q1588" i="18"/>
  <c r="P1556" i="18"/>
  <c r="Q1556" i="18"/>
  <c r="P1524" i="18"/>
  <c r="Q1524" i="18"/>
  <c r="P1492" i="18"/>
  <c r="Q1492" i="18"/>
  <c r="P1460" i="18"/>
  <c r="Q1460" i="18"/>
  <c r="P1420" i="18"/>
  <c r="Q1420" i="18"/>
  <c r="T1420" i="18"/>
  <c r="P1388" i="18"/>
  <c r="Q1388" i="18"/>
  <c r="T1388" i="18"/>
  <c r="P1340" i="18"/>
  <c r="Q1340" i="18"/>
  <c r="T1340" i="18"/>
  <c r="P1308" i="18"/>
  <c r="Q1308" i="18"/>
  <c r="T1308" i="18"/>
  <c r="P1252" i="18"/>
  <c r="Q1252" i="18"/>
  <c r="T1252" i="18"/>
  <c r="P1212" i="18"/>
  <c r="Q1212" i="18"/>
  <c r="T1212" i="18"/>
  <c r="P852" i="18"/>
  <c r="T852" i="18"/>
  <c r="Q852" i="18"/>
  <c r="P1973" i="18"/>
  <c r="T1964" i="18"/>
  <c r="T1959" i="18"/>
  <c r="P1949" i="18"/>
  <c r="T1943" i="18"/>
  <c r="P1901" i="18"/>
  <c r="T1895" i="18"/>
  <c r="P1852" i="18"/>
  <c r="T1844" i="18"/>
  <c r="P1837" i="18"/>
  <c r="Q1810" i="18"/>
  <c r="P1810" i="18"/>
  <c r="T1810" i="18"/>
  <c r="Q1802" i="18"/>
  <c r="T1802" i="18"/>
  <c r="Q1794" i="18"/>
  <c r="P1794" i="18"/>
  <c r="T1794" i="18"/>
  <c r="Q1786" i="18"/>
  <c r="P1786" i="18"/>
  <c r="Q1778" i="18"/>
  <c r="P1778" i="18"/>
  <c r="T1778" i="18"/>
  <c r="Q1770" i="18"/>
  <c r="T1770" i="18"/>
  <c r="Q1762" i="18"/>
  <c r="P1762" i="18"/>
  <c r="T1762" i="18"/>
  <c r="Q1754" i="18"/>
  <c r="P1754" i="18"/>
  <c r="Q1746" i="18"/>
  <c r="P1746" i="18"/>
  <c r="T1746" i="18"/>
  <c r="Q1738" i="18"/>
  <c r="T1738" i="18"/>
  <c r="Q1730" i="18"/>
  <c r="P1730" i="18"/>
  <c r="T1730" i="18"/>
  <c r="Q1722" i="18"/>
  <c r="P1722" i="18"/>
  <c r="Q1714" i="18"/>
  <c r="P1714" i="18"/>
  <c r="T1714" i="18"/>
  <c r="Q1705" i="18"/>
  <c r="T1705" i="18"/>
  <c r="Q1698" i="18"/>
  <c r="P1698" i="18"/>
  <c r="T1698" i="18"/>
  <c r="Q1690" i="18"/>
  <c r="P1690" i="18"/>
  <c r="Q1682" i="18"/>
  <c r="P1682" i="18"/>
  <c r="T1682" i="18"/>
  <c r="Q1674" i="18"/>
  <c r="T1674" i="18"/>
  <c r="Q1666" i="18"/>
  <c r="P1666" i="18"/>
  <c r="T1666" i="18"/>
  <c r="Q1658" i="18"/>
  <c r="P1658" i="18"/>
  <c r="Q1650" i="18"/>
  <c r="P1650" i="18"/>
  <c r="T1650" i="18"/>
  <c r="Q1642" i="18"/>
  <c r="T1642" i="18"/>
  <c r="Q1634" i="18"/>
  <c r="P1634" i="18"/>
  <c r="T1634" i="18"/>
  <c r="Q1626" i="18"/>
  <c r="P1626" i="18"/>
  <c r="Q1618" i="18"/>
  <c r="P1618" i="18"/>
  <c r="T1618" i="18"/>
  <c r="Q1610" i="18"/>
  <c r="T1610" i="18"/>
  <c r="Q1602" i="18"/>
  <c r="P1602" i="18"/>
  <c r="T1602" i="18"/>
  <c r="Q1594" i="18"/>
  <c r="P1594" i="18"/>
  <c r="Q1586" i="18"/>
  <c r="P1586" i="18"/>
  <c r="T1586" i="18"/>
  <c r="Q1578" i="18"/>
  <c r="T1578" i="18"/>
  <c r="Q1570" i="18"/>
  <c r="P1570" i="18"/>
  <c r="T1570" i="18"/>
  <c r="Q1562" i="18"/>
  <c r="P1562" i="18"/>
  <c r="Q1554" i="18"/>
  <c r="P1554" i="18"/>
  <c r="T1554" i="18"/>
  <c r="Q1546" i="18"/>
  <c r="T1546" i="18"/>
  <c r="Q1538" i="18"/>
  <c r="P1538" i="18"/>
  <c r="T1538" i="18"/>
  <c r="Q1530" i="18"/>
  <c r="P1530" i="18"/>
  <c r="Q1522" i="18"/>
  <c r="P1522" i="18"/>
  <c r="T1522" i="18"/>
  <c r="Q1514" i="18"/>
  <c r="T1514" i="18"/>
  <c r="Q1506" i="18"/>
  <c r="P1506" i="18"/>
  <c r="T1506" i="18"/>
  <c r="Q1498" i="18"/>
  <c r="P1498" i="18"/>
  <c r="Q1490" i="18"/>
  <c r="P1490" i="18"/>
  <c r="T1490" i="18"/>
  <c r="Q1482" i="18"/>
  <c r="T1482" i="18"/>
  <c r="Q1474" i="18"/>
  <c r="P1474" i="18"/>
  <c r="T1474" i="18"/>
  <c r="Q1466" i="18"/>
  <c r="P1466" i="18"/>
  <c r="Q1458" i="18"/>
  <c r="P1458" i="18"/>
  <c r="T1458" i="18"/>
  <c r="Q1450" i="18"/>
  <c r="T1450" i="18"/>
  <c r="Q1442" i="18"/>
  <c r="P1442" i="18"/>
  <c r="T1442" i="18"/>
  <c r="Q1434" i="18"/>
  <c r="P1434" i="18"/>
  <c r="Q1426" i="18"/>
  <c r="P1426" i="18"/>
  <c r="T1426" i="18"/>
  <c r="Q1418" i="18"/>
  <c r="T1418" i="18"/>
  <c r="Q1410" i="18"/>
  <c r="P1410" i="18"/>
  <c r="T1410" i="18"/>
  <c r="Q1402" i="18"/>
  <c r="P1402" i="18"/>
  <c r="Q1394" i="18"/>
  <c r="P1394" i="18"/>
  <c r="T1394" i="18"/>
  <c r="Q1386" i="18"/>
  <c r="T1386" i="18"/>
  <c r="Q1378" i="18"/>
  <c r="P1378" i="18"/>
  <c r="T1378" i="18"/>
  <c r="Q1370" i="18"/>
  <c r="P1370" i="18"/>
  <c r="Q1362" i="18"/>
  <c r="P1362" i="18"/>
  <c r="T1362" i="18"/>
  <c r="Q1354" i="18"/>
  <c r="T1354" i="18"/>
  <c r="Q1346" i="18"/>
  <c r="P1346" i="18"/>
  <c r="T1346" i="18"/>
  <c r="Q1338" i="18"/>
  <c r="P1338" i="18"/>
  <c r="Q1330" i="18"/>
  <c r="P1330" i="18"/>
  <c r="T1330" i="18"/>
  <c r="Q1322" i="18"/>
  <c r="T1322" i="18"/>
  <c r="Q1314" i="18"/>
  <c r="P1314" i="18"/>
  <c r="T1314" i="18"/>
  <c r="Q1306" i="18"/>
  <c r="P1306" i="18"/>
  <c r="Q1298" i="18"/>
  <c r="P1298" i="18"/>
  <c r="T1298" i="18"/>
  <c r="Q1290" i="18"/>
  <c r="T1290" i="18"/>
  <c r="Q1282" i="18"/>
  <c r="P1282" i="18"/>
  <c r="T1282" i="18"/>
  <c r="Q1274" i="18"/>
  <c r="P1274" i="18"/>
  <c r="Q1266" i="18"/>
  <c r="P1266" i="18"/>
  <c r="T1266" i="18"/>
  <c r="Q1258" i="18"/>
  <c r="T1258" i="18"/>
  <c r="Q1250" i="18"/>
  <c r="P1250" i="18"/>
  <c r="T1250" i="18"/>
  <c r="Q1242" i="18"/>
  <c r="P1242" i="18"/>
  <c r="Q1234" i="18"/>
  <c r="P1234" i="18"/>
  <c r="T1234" i="18"/>
  <c r="Q1226" i="18"/>
  <c r="T1226" i="18"/>
  <c r="Q1218" i="18"/>
  <c r="P1218" i="18"/>
  <c r="T1218" i="18"/>
  <c r="Q1210" i="18"/>
  <c r="P1210" i="18"/>
  <c r="Q1202" i="18"/>
  <c r="P1202" i="18"/>
  <c r="T1202" i="18"/>
  <c r="Q1194" i="18"/>
  <c r="T1194" i="18"/>
  <c r="Q1186" i="18"/>
  <c r="P1186" i="18"/>
  <c r="T1186" i="18"/>
  <c r="Q1178" i="18"/>
  <c r="P1178" i="18"/>
  <c r="Q1170" i="18"/>
  <c r="P1170" i="18"/>
  <c r="T1170" i="18"/>
  <c r="Q1162" i="18"/>
  <c r="T1162" i="18"/>
  <c r="Q1154" i="18"/>
  <c r="P1154" i="18"/>
  <c r="T1154" i="18"/>
  <c r="Q1146" i="18"/>
  <c r="P1146" i="18"/>
  <c r="Q1138" i="18"/>
  <c r="P1138" i="18"/>
  <c r="T1138" i="18"/>
  <c r="Q1130" i="18"/>
  <c r="T1130" i="18"/>
  <c r="Q1122" i="18"/>
  <c r="P1122" i="18"/>
  <c r="T1122" i="18"/>
  <c r="Q1114" i="18"/>
  <c r="P1114" i="18"/>
  <c r="Q1106" i="18"/>
  <c r="P1106" i="18"/>
  <c r="T1106" i="18"/>
  <c r="Q1098" i="18"/>
  <c r="T1098" i="18"/>
  <c r="Q1090" i="18"/>
  <c r="P1090" i="18"/>
  <c r="T1090" i="18"/>
  <c r="Q1082" i="18"/>
  <c r="P1082" i="18"/>
  <c r="Q1074" i="18"/>
  <c r="P1074" i="18"/>
  <c r="T1074" i="18"/>
  <c r="P1066" i="18"/>
  <c r="Q1066" i="18"/>
  <c r="T1066" i="18"/>
  <c r="P1058" i="18"/>
  <c r="Q1058" i="18"/>
  <c r="T1058" i="18"/>
  <c r="P1050" i="18"/>
  <c r="Q1050" i="18"/>
  <c r="T1050" i="18"/>
  <c r="P1042" i="18"/>
  <c r="Q1042" i="18"/>
  <c r="P1034" i="18"/>
  <c r="Q1034" i="18"/>
  <c r="T1034" i="18"/>
  <c r="P1026" i="18"/>
  <c r="Q1026" i="18"/>
  <c r="T1026" i="18"/>
  <c r="P1018" i="18"/>
  <c r="Q1018" i="18"/>
  <c r="T1018" i="18"/>
  <c r="P1010" i="18"/>
  <c r="Q1010" i="18"/>
  <c r="T1010" i="18"/>
  <c r="P1002" i="18"/>
  <c r="Q1002" i="18"/>
  <c r="T1002" i="18"/>
  <c r="P994" i="18"/>
  <c r="Q994" i="18"/>
  <c r="T994" i="18"/>
  <c r="P986" i="18"/>
  <c r="Q986" i="18"/>
  <c r="T986" i="18"/>
  <c r="P978" i="18"/>
  <c r="T978" i="18"/>
  <c r="P970" i="18"/>
  <c r="Q970" i="18"/>
  <c r="T970" i="18"/>
  <c r="P962" i="18"/>
  <c r="Q962" i="18"/>
  <c r="T962" i="18"/>
  <c r="T954" i="18"/>
  <c r="P954" i="18"/>
  <c r="Q954" i="18"/>
  <c r="T946" i="18"/>
  <c r="P946" i="18"/>
  <c r="Q946" i="18"/>
  <c r="T938" i="18"/>
  <c r="P938" i="18"/>
  <c r="Q938" i="18"/>
  <c r="T930" i="18"/>
  <c r="P930" i="18"/>
  <c r="Q930" i="18"/>
  <c r="T922" i="18"/>
  <c r="P922" i="18"/>
  <c r="Q922" i="18"/>
  <c r="T914" i="18"/>
  <c r="P914" i="18"/>
  <c r="Q914" i="18"/>
  <c r="T906" i="18"/>
  <c r="P906" i="18"/>
  <c r="Q906" i="18"/>
  <c r="T898" i="18"/>
  <c r="P898" i="18"/>
  <c r="Q898" i="18"/>
  <c r="T890" i="18"/>
  <c r="P890" i="18"/>
  <c r="Q890" i="18"/>
  <c r="T882" i="18"/>
  <c r="P882" i="18"/>
  <c r="T874" i="18"/>
  <c r="P874" i="18"/>
  <c r="Q874" i="18"/>
  <c r="T866" i="18"/>
  <c r="P866" i="18"/>
  <c r="Q866" i="18"/>
  <c r="T858" i="18"/>
  <c r="P858" i="18"/>
  <c r="T850" i="18"/>
  <c r="P850" i="18"/>
  <c r="Q850" i="18"/>
  <c r="T842" i="18"/>
  <c r="P842" i="18"/>
  <c r="Q842" i="18"/>
  <c r="T834" i="18"/>
  <c r="P834" i="18"/>
  <c r="Q834" i="18"/>
  <c r="T826" i="18"/>
  <c r="P826" i="18"/>
  <c r="Q826" i="18"/>
  <c r="T818" i="18"/>
  <c r="P818" i="18"/>
  <c r="Q818" i="18"/>
  <c r="T810" i="18"/>
  <c r="P810" i="18"/>
  <c r="Q810" i="18"/>
  <c r="T802" i="18"/>
  <c r="P802" i="18"/>
  <c r="Q802" i="18"/>
  <c r="T794" i="18"/>
  <c r="P794" i="18"/>
  <c r="Q794" i="18"/>
  <c r="T786" i="18"/>
  <c r="P786" i="18"/>
  <c r="Q786" i="18"/>
  <c r="T778" i="18"/>
  <c r="P778" i="18"/>
  <c r="Q778" i="18"/>
  <c r="T770" i="18"/>
  <c r="P770" i="18"/>
  <c r="Q770" i="18"/>
  <c r="T762" i="18"/>
  <c r="P762" i="18"/>
  <c r="Q762" i="18"/>
  <c r="T754" i="18"/>
  <c r="P754" i="18"/>
  <c r="T746" i="18"/>
  <c r="P746" i="18"/>
  <c r="Q746" i="18"/>
  <c r="T738" i="18"/>
  <c r="P738" i="18"/>
  <c r="Q738" i="18"/>
  <c r="T730" i="18"/>
  <c r="P730" i="18"/>
  <c r="T722" i="18"/>
  <c r="P722" i="18"/>
  <c r="Q722" i="18"/>
  <c r="T714" i="18"/>
  <c r="P714" i="18"/>
  <c r="Q714" i="18"/>
  <c r="T706" i="18"/>
  <c r="P706" i="18"/>
  <c r="Q706" i="18"/>
  <c r="T698" i="18"/>
  <c r="P698" i="18"/>
  <c r="Q698" i="18"/>
  <c r="T690" i="18"/>
  <c r="P690" i="18"/>
  <c r="Q690" i="18"/>
  <c r="T682" i="18"/>
  <c r="P682" i="18"/>
  <c r="Q682" i="18"/>
  <c r="T674" i="18"/>
  <c r="P674" i="18"/>
  <c r="Q674" i="18"/>
  <c r="T666" i="18"/>
  <c r="P666" i="18"/>
  <c r="Q666" i="18"/>
  <c r="T658" i="18"/>
  <c r="P658" i="18"/>
  <c r="Q658" i="18"/>
  <c r="T650" i="18"/>
  <c r="P650" i="18"/>
  <c r="Q650" i="18"/>
  <c r="T642" i="18"/>
  <c r="P642" i="18"/>
  <c r="Q642" i="18"/>
  <c r="T634" i="18"/>
  <c r="P634" i="18"/>
  <c r="Q634" i="18"/>
  <c r="T626" i="18"/>
  <c r="P626" i="18"/>
  <c r="T618" i="18"/>
  <c r="Q618" i="18"/>
  <c r="P618" i="18"/>
  <c r="T610" i="18"/>
  <c r="P610" i="18"/>
  <c r="Q610" i="18"/>
  <c r="T602" i="18"/>
  <c r="P602" i="18"/>
  <c r="Q602" i="18"/>
  <c r="Q594" i="18"/>
  <c r="T594" i="18"/>
  <c r="P594" i="18"/>
  <c r="Q586" i="18"/>
  <c r="T586" i="18"/>
  <c r="P586" i="18"/>
  <c r="Q578" i="18"/>
  <c r="T578" i="18"/>
  <c r="P578" i="18"/>
  <c r="Q570" i="18"/>
  <c r="T570" i="18"/>
  <c r="P570" i="18"/>
  <c r="Q562" i="18"/>
  <c r="T562" i="18"/>
  <c r="P562" i="18"/>
  <c r="Q554" i="18"/>
  <c r="T554" i="18"/>
  <c r="P554" i="18"/>
  <c r="Q546" i="18"/>
  <c r="T546" i="18"/>
  <c r="Q538" i="18"/>
  <c r="T538" i="18"/>
  <c r="P538" i="18"/>
  <c r="Q530" i="18"/>
  <c r="T530" i="18"/>
  <c r="P530" i="18"/>
  <c r="Q522" i="18"/>
  <c r="T522" i="18"/>
  <c r="P522" i="18"/>
  <c r="Q514" i="18"/>
  <c r="T514" i="18"/>
  <c r="P514" i="18"/>
  <c r="Q506" i="18"/>
  <c r="T506" i="18"/>
  <c r="P506" i="18"/>
  <c r="Q498" i="18"/>
  <c r="T498" i="18"/>
  <c r="P498" i="18"/>
  <c r="Q490" i="18"/>
  <c r="T490" i="18"/>
  <c r="P490" i="18"/>
  <c r="Q482" i="18"/>
  <c r="T482" i="18"/>
  <c r="P482" i="18"/>
  <c r="Q474" i="18"/>
  <c r="T474" i="18"/>
  <c r="P474" i="18"/>
  <c r="Q466" i="18"/>
  <c r="T466" i="18"/>
  <c r="P466" i="18"/>
  <c r="Q458" i="18"/>
  <c r="T458" i="18"/>
  <c r="P458" i="18"/>
  <c r="Q450" i="18"/>
  <c r="T450" i="18"/>
  <c r="P450" i="18"/>
  <c r="Q442" i="18"/>
  <c r="T442" i="18"/>
  <c r="P442" i="18"/>
  <c r="Q434" i="18"/>
  <c r="T434" i="18"/>
  <c r="P434" i="18"/>
  <c r="Q426" i="18"/>
  <c r="T426" i="18"/>
  <c r="P426" i="18"/>
  <c r="Q418" i="18"/>
  <c r="T418" i="18"/>
  <c r="P418" i="18"/>
  <c r="Q410" i="18"/>
  <c r="T410" i="18"/>
  <c r="P410" i="18"/>
  <c r="Q402" i="18"/>
  <c r="T402" i="18"/>
  <c r="P402" i="18"/>
  <c r="Q394" i="18"/>
  <c r="T394" i="18"/>
  <c r="P394" i="18"/>
  <c r="Q386" i="18"/>
  <c r="T386" i="18"/>
  <c r="P386" i="18"/>
  <c r="Q378" i="18"/>
  <c r="T378" i="18"/>
  <c r="P378" i="18"/>
  <c r="Q370" i="18"/>
  <c r="T370" i="18"/>
  <c r="P370" i="18"/>
  <c r="Q362" i="18"/>
  <c r="T362" i="18"/>
  <c r="P362" i="18"/>
  <c r="Q354" i="18"/>
  <c r="T354" i="18"/>
  <c r="P354" i="18"/>
  <c r="Q346" i="18"/>
  <c r="T346" i="18"/>
  <c r="P346" i="18"/>
  <c r="Q338" i="18"/>
  <c r="T338" i="18"/>
  <c r="P338" i="18"/>
  <c r="Q330" i="18"/>
  <c r="T330" i="18"/>
  <c r="P330" i="18"/>
  <c r="Q322" i="18"/>
  <c r="T322" i="18"/>
  <c r="P322" i="18"/>
  <c r="Q314" i="18"/>
  <c r="T314" i="18"/>
  <c r="P314" i="18"/>
  <c r="Q306" i="18"/>
  <c r="T306" i="18"/>
  <c r="P306" i="18"/>
  <c r="Q298" i="18"/>
  <c r="T298" i="18"/>
  <c r="P298" i="18"/>
  <c r="Q290" i="18"/>
  <c r="T290" i="18"/>
  <c r="P290" i="18"/>
  <c r="Q282" i="18"/>
  <c r="T282" i="18"/>
  <c r="P282" i="18"/>
  <c r="Q274" i="18"/>
  <c r="T274" i="18"/>
  <c r="P274" i="18"/>
  <c r="Q266" i="18"/>
  <c r="T266" i="18"/>
  <c r="P266" i="18"/>
  <c r="Q258" i="18"/>
  <c r="T258" i="18"/>
  <c r="P258" i="18"/>
  <c r="Q250" i="18"/>
  <c r="T250" i="18"/>
  <c r="P250" i="18"/>
  <c r="Q242" i="18"/>
  <c r="T242" i="18"/>
  <c r="P242" i="18"/>
  <c r="Q234" i="18"/>
  <c r="T234" i="18"/>
  <c r="P234" i="18"/>
  <c r="Q226" i="18"/>
  <c r="P226" i="18"/>
  <c r="T226" i="18"/>
  <c r="Q218" i="18"/>
  <c r="P218" i="18"/>
  <c r="T218" i="18"/>
  <c r="Q210" i="18"/>
  <c r="P210" i="18"/>
  <c r="T210" i="18"/>
  <c r="Q202" i="18"/>
  <c r="P202" i="18"/>
  <c r="T202" i="18"/>
  <c r="Q194" i="18"/>
  <c r="P194" i="18"/>
  <c r="T194" i="18"/>
  <c r="Q186" i="18"/>
  <c r="P186" i="18"/>
  <c r="T186" i="18"/>
  <c r="Q178" i="18"/>
  <c r="P178" i="18"/>
  <c r="T178" i="18"/>
  <c r="Q170" i="18"/>
  <c r="T170" i="18"/>
  <c r="Q162" i="18"/>
  <c r="P162" i="18"/>
  <c r="T162" i="18"/>
  <c r="Q154" i="18"/>
  <c r="P154" i="18"/>
  <c r="T154" i="18"/>
  <c r="Q146" i="18"/>
  <c r="P146" i="18"/>
  <c r="T146" i="18"/>
  <c r="Q138" i="18"/>
  <c r="P138" i="18"/>
  <c r="T138" i="18"/>
  <c r="Q130" i="18"/>
  <c r="P130" i="18"/>
  <c r="Q122" i="18"/>
  <c r="P122" i="18"/>
  <c r="T122" i="18"/>
  <c r="Q114" i="18"/>
  <c r="P114" i="18"/>
  <c r="T114" i="18"/>
  <c r="Q106" i="18"/>
  <c r="P106" i="18"/>
  <c r="T106" i="18"/>
  <c r="Q98" i="18"/>
  <c r="P98" i="18"/>
  <c r="T98" i="18"/>
  <c r="Q90" i="18"/>
  <c r="P90" i="18"/>
  <c r="T90" i="18"/>
  <c r="Q82" i="18"/>
  <c r="P82" i="18"/>
  <c r="T82" i="18"/>
  <c r="Q74" i="18"/>
  <c r="P74" i="18"/>
  <c r="T74" i="18"/>
  <c r="Q66" i="18"/>
  <c r="P66" i="18"/>
  <c r="T66" i="18"/>
  <c r="Q58" i="18"/>
  <c r="P58" i="18"/>
  <c r="T58" i="18"/>
  <c r="Q50" i="18"/>
  <c r="P50" i="18"/>
  <c r="T50" i="18"/>
  <c r="Q42" i="18"/>
  <c r="P42" i="18"/>
  <c r="T42" i="18"/>
  <c r="Q34" i="18"/>
  <c r="P34" i="18"/>
  <c r="T34" i="18"/>
  <c r="Q26" i="18"/>
  <c r="P26" i="18"/>
  <c r="T26" i="18"/>
  <c r="Q18" i="18"/>
  <c r="P18" i="18"/>
  <c r="T18" i="18"/>
  <c r="Q10" i="18"/>
  <c r="P10" i="18"/>
  <c r="T10" i="18"/>
  <c r="T1989" i="18"/>
  <c r="Q1985" i="18"/>
  <c r="P1981" i="18"/>
  <c r="P1977" i="18"/>
  <c r="T1972" i="18"/>
  <c r="P1964" i="18"/>
  <c r="Q1959" i="18"/>
  <c r="P1954" i="18"/>
  <c r="T1948" i="18"/>
  <c r="Q1943" i="18"/>
  <c r="P1938" i="18"/>
  <c r="T1932" i="18"/>
  <c r="Q1927" i="18"/>
  <c r="P1922" i="18"/>
  <c r="T1916" i="18"/>
  <c r="Q1911" i="18"/>
  <c r="P1906" i="18"/>
  <c r="T1900" i="18"/>
  <c r="Q1895" i="18"/>
  <c r="P1890" i="18"/>
  <c r="T1884" i="18"/>
  <c r="Q1879" i="18"/>
  <c r="P1874" i="18"/>
  <c r="T1868" i="18"/>
  <c r="Q1863" i="18"/>
  <c r="P1858" i="18"/>
  <c r="Q1850" i="18"/>
  <c r="P1844" i="18"/>
  <c r="T1836" i="18"/>
  <c r="Q1815" i="18"/>
  <c r="P1738" i="18"/>
  <c r="P1610" i="18"/>
  <c r="T1524" i="18"/>
  <c r="P1482" i="18"/>
  <c r="P1354" i="18"/>
  <c r="T1268" i="18"/>
  <c r="P1226" i="18"/>
  <c r="P1098" i="18"/>
  <c r="T1042" i="18"/>
  <c r="P546" i="18"/>
  <c r="Q1845" i="18"/>
  <c r="T1845" i="18"/>
  <c r="Q1821" i="18"/>
  <c r="T1821" i="18"/>
  <c r="T1797" i="18"/>
  <c r="P1797" i="18"/>
  <c r="T1773" i="18"/>
  <c r="P1773" i="18"/>
  <c r="Q1773" i="18"/>
  <c r="T1733" i="18"/>
  <c r="P1733" i="18"/>
  <c r="T1709" i="18"/>
  <c r="P1709" i="18"/>
  <c r="Q1709" i="18"/>
  <c r="T1685" i="18"/>
  <c r="P1685" i="18"/>
  <c r="Q1685" i="18"/>
  <c r="T1661" i="18"/>
  <c r="P1661" i="18"/>
  <c r="Q1661" i="18"/>
  <c r="T1637" i="18"/>
  <c r="P1637" i="18"/>
  <c r="T1613" i="18"/>
  <c r="P1613" i="18"/>
  <c r="Q1613" i="18"/>
  <c r="T1589" i="18"/>
  <c r="P1589" i="18"/>
  <c r="Q1589" i="18"/>
  <c r="T1565" i="18"/>
  <c r="P1565" i="18"/>
  <c r="Q1565" i="18"/>
  <c r="T1541" i="18"/>
  <c r="P1541" i="18"/>
  <c r="T1533" i="18"/>
  <c r="P1533" i="18"/>
  <c r="Q1533" i="18"/>
  <c r="T1525" i="18"/>
  <c r="P1525" i="18"/>
  <c r="Q1525" i="18"/>
  <c r="T1501" i="18"/>
  <c r="P1501" i="18"/>
  <c r="Q1501" i="18"/>
  <c r="T1477" i="18"/>
  <c r="P1477" i="18"/>
  <c r="T1453" i="18"/>
  <c r="P1453" i="18"/>
  <c r="Q1453" i="18"/>
  <c r="T1421" i="18"/>
  <c r="P1421" i="18"/>
  <c r="Q1421" i="18"/>
  <c r="T1389" i="18"/>
  <c r="P1389" i="18"/>
  <c r="Q1389" i="18"/>
  <c r="T1365" i="18"/>
  <c r="P1365" i="18"/>
  <c r="Q1365" i="18"/>
  <c r="T1341" i="18"/>
  <c r="P1341" i="18"/>
  <c r="Q1341" i="18"/>
  <c r="T1317" i="18"/>
  <c r="P1317" i="18"/>
  <c r="T1301" i="18"/>
  <c r="P1301" i="18"/>
  <c r="Q1301" i="18"/>
  <c r="T1269" i="18"/>
  <c r="P1269" i="18"/>
  <c r="Q1269" i="18"/>
  <c r="T1245" i="18"/>
  <c r="P1245" i="18"/>
  <c r="Q1245" i="18"/>
  <c r="T1221" i="18"/>
  <c r="P1221" i="18"/>
  <c r="T1197" i="18"/>
  <c r="P1197" i="18"/>
  <c r="Q1197" i="18"/>
  <c r="T1173" i="18"/>
  <c r="P1173" i="18"/>
  <c r="Q1173" i="18"/>
  <c r="T1133" i="18"/>
  <c r="P1133" i="18"/>
  <c r="Q1133" i="18"/>
  <c r="T1109" i="18"/>
  <c r="P1109" i="18"/>
  <c r="Q1109" i="18"/>
  <c r="T1085" i="18"/>
  <c r="P1085" i="18"/>
  <c r="Q1085" i="18"/>
  <c r="T1061" i="18"/>
  <c r="P1061" i="18"/>
  <c r="Q1061" i="18"/>
  <c r="T1029" i="18"/>
  <c r="P1029" i="18"/>
  <c r="Q1029" i="18"/>
  <c r="T1005" i="18"/>
  <c r="P1005" i="18"/>
  <c r="Q1005" i="18"/>
  <c r="T989" i="18"/>
  <c r="P989" i="18"/>
  <c r="Q989" i="18"/>
  <c r="T965" i="18"/>
  <c r="P965" i="18"/>
  <c r="Q949" i="18"/>
  <c r="T949" i="18"/>
  <c r="P949" i="18"/>
  <c r="Q933" i="18"/>
  <c r="T933" i="18"/>
  <c r="P933" i="18"/>
  <c r="Q925" i="18"/>
  <c r="T925" i="18"/>
  <c r="Q909" i="18"/>
  <c r="T909" i="18"/>
  <c r="P909" i="18"/>
  <c r="Q893" i="18"/>
  <c r="T893" i="18"/>
  <c r="P893" i="18"/>
  <c r="Q885" i="18"/>
  <c r="T885" i="18"/>
  <c r="P885" i="18"/>
  <c r="Q877" i="18"/>
  <c r="T877" i="18"/>
  <c r="P877" i="18"/>
  <c r="Q869" i="18"/>
  <c r="T869" i="18"/>
  <c r="P869" i="18"/>
  <c r="Q861" i="18"/>
  <c r="T861" i="18"/>
  <c r="P861" i="18"/>
  <c r="Q845" i="18"/>
  <c r="T845" i="18"/>
  <c r="P845" i="18"/>
  <c r="Q837" i="18"/>
  <c r="T837" i="18"/>
  <c r="P837" i="18"/>
  <c r="Q829" i="18"/>
  <c r="T829" i="18"/>
  <c r="P829" i="18"/>
  <c r="Q821" i="18"/>
  <c r="T821" i="18"/>
  <c r="P821" i="18"/>
  <c r="Q813" i="18"/>
  <c r="T813" i="18"/>
  <c r="P813" i="18"/>
  <c r="Q805" i="18"/>
  <c r="T805" i="18"/>
  <c r="P805" i="18"/>
  <c r="Q797" i="18"/>
  <c r="T797" i="18"/>
  <c r="Q789" i="18"/>
  <c r="T789" i="18"/>
  <c r="P789" i="18"/>
  <c r="Q781" i="18"/>
  <c r="T781" i="18"/>
  <c r="P781" i="18"/>
  <c r="Q773" i="18"/>
  <c r="T773" i="18"/>
  <c r="Q765" i="18"/>
  <c r="T765" i="18"/>
  <c r="P765" i="18"/>
  <c r="Q757" i="18"/>
  <c r="T757" i="18"/>
  <c r="P757" i="18"/>
  <c r="Q749" i="18"/>
  <c r="T749" i="18"/>
  <c r="P749" i="18"/>
  <c r="Q741" i="18"/>
  <c r="T741" i="18"/>
  <c r="P741" i="18"/>
  <c r="Q733" i="18"/>
  <c r="T733" i="18"/>
  <c r="P733" i="18"/>
  <c r="Q725" i="18"/>
  <c r="T725" i="18"/>
  <c r="P725" i="18"/>
  <c r="Q717" i="18"/>
  <c r="T717" i="18"/>
  <c r="P717" i="18"/>
  <c r="Q709" i="18"/>
  <c r="T709" i="18"/>
  <c r="P709" i="18"/>
  <c r="Q701" i="18"/>
  <c r="T701" i="18"/>
  <c r="P701" i="18"/>
  <c r="Q693" i="18"/>
  <c r="T693" i="18"/>
  <c r="P693" i="18"/>
  <c r="Q685" i="18"/>
  <c r="T685" i="18"/>
  <c r="P685" i="18"/>
  <c r="Q677" i="18"/>
  <c r="T677" i="18"/>
  <c r="P677" i="18"/>
  <c r="Q669" i="18"/>
  <c r="T669" i="18"/>
  <c r="Q661" i="18"/>
  <c r="T661" i="18"/>
  <c r="P661" i="18"/>
  <c r="Q653" i="18"/>
  <c r="T653" i="18"/>
  <c r="P653" i="18"/>
  <c r="Q645" i="18"/>
  <c r="T645" i="18"/>
  <c r="Q637" i="18"/>
  <c r="T637" i="18"/>
  <c r="P637" i="18"/>
  <c r="Q629" i="18"/>
  <c r="T629" i="18"/>
  <c r="P629" i="18"/>
  <c r="Q621" i="18"/>
  <c r="T621" i="18"/>
  <c r="P621" i="18"/>
  <c r="Q613" i="18"/>
  <c r="T613" i="18"/>
  <c r="P613" i="18"/>
  <c r="Q605" i="18"/>
  <c r="T605" i="18"/>
  <c r="P605" i="18"/>
  <c r="Q597" i="18"/>
  <c r="T597" i="18"/>
  <c r="P597" i="18"/>
  <c r="P589" i="18"/>
  <c r="Q589" i="18"/>
  <c r="T589" i="18"/>
  <c r="P581" i="18"/>
  <c r="Q581" i="18"/>
  <c r="T581" i="18"/>
  <c r="P573" i="18"/>
  <c r="Q573" i="18"/>
  <c r="T573" i="18"/>
  <c r="P565" i="18"/>
  <c r="Q565" i="18"/>
  <c r="T565" i="18"/>
  <c r="P557" i="18"/>
  <c r="Q557" i="18"/>
  <c r="T557" i="18"/>
  <c r="P549" i="18"/>
  <c r="Q549" i="18"/>
  <c r="T549" i="18"/>
  <c r="P541" i="18"/>
  <c r="Q541" i="18"/>
  <c r="T541" i="18"/>
  <c r="P533" i="18"/>
  <c r="Q533" i="18"/>
  <c r="T533" i="18"/>
  <c r="P525" i="18"/>
  <c r="Q525" i="18"/>
  <c r="T525" i="18"/>
  <c r="P517" i="18"/>
  <c r="Q517" i="18"/>
  <c r="T517" i="18"/>
  <c r="P509" i="18"/>
  <c r="Q509" i="18"/>
  <c r="T509" i="18"/>
  <c r="P501" i="18"/>
  <c r="Q501" i="18"/>
  <c r="T501" i="18"/>
  <c r="P493" i="18"/>
  <c r="Q493" i="18"/>
  <c r="T493" i="18"/>
  <c r="P485" i="18"/>
  <c r="Q485" i="18"/>
  <c r="T485" i="18"/>
  <c r="P477" i="18"/>
  <c r="Q477" i="18"/>
  <c r="T477" i="18"/>
  <c r="P469" i="18"/>
  <c r="Q469" i="18"/>
  <c r="T469" i="18"/>
  <c r="P461" i="18"/>
  <c r="Q461" i="18"/>
  <c r="T461" i="18"/>
  <c r="P453" i="18"/>
  <c r="Q453" i="18"/>
  <c r="T453" i="18"/>
  <c r="P445" i="18"/>
  <c r="Q445" i="18"/>
  <c r="T445" i="18"/>
  <c r="P437" i="18"/>
  <c r="Q437" i="18"/>
  <c r="T437" i="18"/>
  <c r="P429" i="18"/>
  <c r="Q429" i="18"/>
  <c r="T429" i="18"/>
  <c r="P421" i="18"/>
  <c r="Q421" i="18"/>
  <c r="T421" i="18"/>
  <c r="P413" i="18"/>
  <c r="Q413" i="18"/>
  <c r="T413" i="18"/>
  <c r="P405" i="18"/>
  <c r="Q405" i="18"/>
  <c r="T405" i="18"/>
  <c r="P397" i="18"/>
  <c r="Q397" i="18"/>
  <c r="T397" i="18"/>
  <c r="P389" i="18"/>
  <c r="Q389" i="18"/>
  <c r="T389" i="18"/>
  <c r="P381" i="18"/>
  <c r="Q381" i="18"/>
  <c r="T381" i="18"/>
  <c r="P373" i="18"/>
  <c r="Q373" i="18"/>
  <c r="T373" i="18"/>
  <c r="P365" i="18"/>
  <c r="Q365" i="18"/>
  <c r="T365" i="18"/>
  <c r="P357" i="18"/>
  <c r="Q357" i="18"/>
  <c r="T357" i="18"/>
  <c r="P349" i="18"/>
  <c r="Q349" i="18"/>
  <c r="T349" i="18"/>
  <c r="P341" i="18"/>
  <c r="Q341" i="18"/>
  <c r="T341" i="18"/>
  <c r="P333" i="18"/>
  <c r="Q333" i="18"/>
  <c r="T333" i="18"/>
  <c r="P325" i="18"/>
  <c r="Q325" i="18"/>
  <c r="T325" i="18"/>
  <c r="P317" i="18"/>
  <c r="Q317" i="18"/>
  <c r="T317" i="18"/>
  <c r="P309" i="18"/>
  <c r="Q309" i="18"/>
  <c r="T309" i="18"/>
  <c r="P301" i="18"/>
  <c r="Q301" i="18"/>
  <c r="T301" i="18"/>
  <c r="P293" i="18"/>
  <c r="Q293" i="18"/>
  <c r="T293" i="18"/>
  <c r="P285" i="18"/>
  <c r="Q285" i="18"/>
  <c r="T285" i="18"/>
  <c r="P277" i="18"/>
  <c r="Q277" i="18"/>
  <c r="T277" i="18"/>
  <c r="P269" i="18"/>
  <c r="Q269" i="18"/>
  <c r="T269" i="18"/>
  <c r="P261" i="18"/>
  <c r="Q261" i="18"/>
  <c r="T261" i="18"/>
  <c r="P253" i="18"/>
  <c r="Q253" i="18"/>
  <c r="T253" i="18"/>
  <c r="P245" i="18"/>
  <c r="Q245" i="18"/>
  <c r="T245" i="18"/>
  <c r="P237" i="18"/>
  <c r="Q237" i="18"/>
  <c r="T237" i="18"/>
  <c r="P229" i="18"/>
  <c r="Q229" i="18"/>
  <c r="T229" i="18"/>
  <c r="T221" i="18"/>
  <c r="P221" i="18"/>
  <c r="Q221" i="18"/>
  <c r="T213" i="18"/>
  <c r="P213" i="18"/>
  <c r="Q213" i="18"/>
  <c r="T205" i="18"/>
  <c r="P205" i="18"/>
  <c r="Q205" i="18"/>
  <c r="T197" i="18"/>
  <c r="P197" i="18"/>
  <c r="Q197" i="18"/>
  <c r="T189" i="18"/>
  <c r="P189" i="18"/>
  <c r="Q189" i="18"/>
  <c r="T181" i="18"/>
  <c r="P181" i="18"/>
  <c r="Q181" i="18"/>
  <c r="T173" i="18"/>
  <c r="P173" i="18"/>
  <c r="Q173" i="18"/>
  <c r="T165" i="18"/>
  <c r="P165" i="18"/>
  <c r="Q165" i="18"/>
  <c r="T157" i="18"/>
  <c r="P157" i="18"/>
  <c r="Q157" i="18"/>
  <c r="T149" i="18"/>
  <c r="P149" i="18"/>
  <c r="Q149" i="18"/>
  <c r="T141" i="18"/>
  <c r="P141" i="18"/>
  <c r="Q141" i="18"/>
  <c r="T133" i="18"/>
  <c r="P133" i="18"/>
  <c r="Q133" i="18"/>
  <c r="T125" i="18"/>
  <c r="P125" i="18"/>
  <c r="Q125" i="18"/>
  <c r="T117" i="18"/>
  <c r="P117" i="18"/>
  <c r="Q117" i="18"/>
  <c r="T109" i="18"/>
  <c r="P109" i="18"/>
  <c r="Q109" i="18"/>
  <c r="T101" i="18"/>
  <c r="P101" i="18"/>
  <c r="Q101" i="18"/>
  <c r="T93" i="18"/>
  <c r="P93" i="18"/>
  <c r="Q93" i="18"/>
  <c r="T85" i="18"/>
  <c r="P85" i="18"/>
  <c r="Q85" i="18"/>
  <c r="T77" i="18"/>
  <c r="P77" i="18"/>
  <c r="Q77" i="18"/>
  <c r="T69" i="18"/>
  <c r="P69" i="18"/>
  <c r="Q69" i="18"/>
  <c r="T61" i="18"/>
  <c r="P61" i="18"/>
  <c r="Q61" i="18"/>
  <c r="T53" i="18"/>
  <c r="P53" i="18"/>
  <c r="Q53" i="18"/>
  <c r="T45" i="18"/>
  <c r="P45" i="18"/>
  <c r="Q45" i="18"/>
  <c r="T37" i="18"/>
  <c r="P37" i="18"/>
  <c r="Q37" i="18"/>
  <c r="T29" i="18"/>
  <c r="P29" i="18"/>
  <c r="Q29" i="18"/>
  <c r="T21" i="18"/>
  <c r="P21" i="18"/>
  <c r="Q21" i="18"/>
  <c r="T13" i="18"/>
  <c r="P13" i="18"/>
  <c r="Q13" i="18"/>
  <c r="T5" i="18"/>
  <c r="P5" i="18"/>
  <c r="Q5" i="18"/>
  <c r="Q1991" i="18"/>
  <c r="Q1413" i="18"/>
  <c r="Q1285" i="18"/>
  <c r="P1804" i="18"/>
  <c r="Q1804" i="18"/>
  <c r="T1804" i="18"/>
  <c r="P1780" i="18"/>
  <c r="Q1780" i="18"/>
  <c r="P1740" i="18"/>
  <c r="Q1740" i="18"/>
  <c r="T1740" i="18"/>
  <c r="P1668" i="18"/>
  <c r="Q1668" i="18"/>
  <c r="T1668" i="18"/>
  <c r="P1636" i="18"/>
  <c r="Q1636" i="18"/>
  <c r="T1636" i="18"/>
  <c r="P1604" i="18"/>
  <c r="Q1604" i="18"/>
  <c r="T1604" i="18"/>
  <c r="P1564" i="18"/>
  <c r="Q1564" i="18"/>
  <c r="T1564" i="18"/>
  <c r="P1532" i="18"/>
  <c r="Q1532" i="18"/>
  <c r="T1532" i="18"/>
  <c r="P1500" i="18"/>
  <c r="Q1500" i="18"/>
  <c r="T1500" i="18"/>
  <c r="P1468" i="18"/>
  <c r="Q1468" i="18"/>
  <c r="T1468" i="18"/>
  <c r="P1436" i="18"/>
  <c r="Q1436" i="18"/>
  <c r="T1436" i="18"/>
  <c r="P1404" i="18"/>
  <c r="Q1404" i="18"/>
  <c r="T1404" i="18"/>
  <c r="P1372" i="18"/>
  <c r="Q1372" i="18"/>
  <c r="T1372" i="18"/>
  <c r="P1348" i="18"/>
  <c r="Q1348" i="18"/>
  <c r="T1348" i="18"/>
  <c r="P1316" i="18"/>
  <c r="Q1316" i="18"/>
  <c r="T1316" i="18"/>
  <c r="P1284" i="18"/>
  <c r="Q1284" i="18"/>
  <c r="T1284" i="18"/>
  <c r="P1260" i="18"/>
  <c r="Q1260" i="18"/>
  <c r="T1260" i="18"/>
  <c r="P1228" i="18"/>
  <c r="Q1228" i="18"/>
  <c r="T1228" i="18"/>
  <c r="P1188" i="18"/>
  <c r="Q1188" i="18"/>
  <c r="T1188" i="18"/>
  <c r="P972" i="18"/>
  <c r="T972" i="18"/>
  <c r="Q972" i="18"/>
  <c r="P964" i="18"/>
  <c r="T964" i="18"/>
  <c r="Q964" i="18"/>
  <c r="P940" i="18"/>
  <c r="T940" i="18"/>
  <c r="Q940" i="18"/>
  <c r="P924" i="18"/>
  <c r="T924" i="18"/>
  <c r="Q924" i="18"/>
  <c r="P908" i="18"/>
  <c r="T908" i="18"/>
  <c r="Q908" i="18"/>
  <c r="P892" i="18"/>
  <c r="T892" i="18"/>
  <c r="Q892" i="18"/>
  <c r="P868" i="18"/>
  <c r="T868" i="18"/>
  <c r="Q868" i="18"/>
  <c r="T1981" i="18"/>
  <c r="T1911" i="18"/>
  <c r="P1885" i="18"/>
  <c r="T1879" i="18"/>
  <c r="Q1701" i="18"/>
  <c r="Q1317" i="18"/>
  <c r="Q1189" i="18"/>
  <c r="Q965" i="18"/>
  <c r="P1961" i="18"/>
  <c r="T1961" i="18"/>
  <c r="P1953" i="18"/>
  <c r="T1953" i="18"/>
  <c r="P1945" i="18"/>
  <c r="T1945" i="18"/>
  <c r="P1937" i="18"/>
  <c r="T1937" i="18"/>
  <c r="P1929" i="18"/>
  <c r="T1929" i="18"/>
  <c r="P1921" i="18"/>
  <c r="T1921" i="18"/>
  <c r="P1913" i="18"/>
  <c r="T1913" i="18"/>
  <c r="P1905" i="18"/>
  <c r="T1905" i="18"/>
  <c r="P1897" i="18"/>
  <c r="T1897" i="18"/>
  <c r="P1889" i="18"/>
  <c r="T1889" i="18"/>
  <c r="P1881" i="18"/>
  <c r="T1881" i="18"/>
  <c r="P1873" i="18"/>
  <c r="T1873" i="18"/>
  <c r="P1865" i="18"/>
  <c r="T1865" i="18"/>
  <c r="P1857" i="18"/>
  <c r="T1857" i="18"/>
  <c r="P1849" i="18"/>
  <c r="T1849" i="18"/>
  <c r="P1841" i="18"/>
  <c r="T1841" i="18"/>
  <c r="P1833" i="18"/>
  <c r="T1833" i="18"/>
  <c r="P1825" i="18"/>
  <c r="T1825" i="18"/>
  <c r="P1817" i="18"/>
  <c r="T1817" i="18"/>
  <c r="P1809" i="18"/>
  <c r="Q1809" i="18"/>
  <c r="T1809" i="18"/>
  <c r="P1801" i="18"/>
  <c r="Q1801" i="18"/>
  <c r="T1801" i="18"/>
  <c r="P1793" i="18"/>
  <c r="Q1793" i="18"/>
  <c r="T1793" i="18"/>
  <c r="P1785" i="18"/>
  <c r="Q1785" i="18"/>
  <c r="T1785" i="18"/>
  <c r="P1777" i="18"/>
  <c r="Q1777" i="18"/>
  <c r="T1777" i="18"/>
  <c r="P1769" i="18"/>
  <c r="Q1769" i="18"/>
  <c r="T1769" i="18"/>
  <c r="P1761" i="18"/>
  <c r="Q1761" i="18"/>
  <c r="T1761" i="18"/>
  <c r="P1753" i="18"/>
  <c r="Q1753" i="18"/>
  <c r="T1753" i="18"/>
  <c r="P1745" i="18"/>
  <c r="Q1745" i="18"/>
  <c r="T1745" i="18"/>
  <c r="P1737" i="18"/>
  <c r="Q1737" i="18"/>
  <c r="T1737" i="18"/>
  <c r="P1729" i="18"/>
  <c r="Q1729" i="18"/>
  <c r="T1729" i="18"/>
  <c r="P1721" i="18"/>
  <c r="Q1721" i="18"/>
  <c r="T1721" i="18"/>
  <c r="P1713" i="18"/>
  <c r="Q1713" i="18"/>
  <c r="T1713" i="18"/>
  <c r="P1704" i="18"/>
  <c r="Q1704" i="18"/>
  <c r="T1704" i="18"/>
  <c r="P1697" i="18"/>
  <c r="Q1697" i="18"/>
  <c r="T1697" i="18"/>
  <c r="P1689" i="18"/>
  <c r="Q1689" i="18"/>
  <c r="T1689" i="18"/>
  <c r="P1681" i="18"/>
  <c r="Q1681" i="18"/>
  <c r="T1681" i="18"/>
  <c r="P1673" i="18"/>
  <c r="Q1673" i="18"/>
  <c r="T1673" i="18"/>
  <c r="P1665" i="18"/>
  <c r="Q1665" i="18"/>
  <c r="T1665" i="18"/>
  <c r="P1657" i="18"/>
  <c r="Q1657" i="18"/>
  <c r="T1657" i="18"/>
  <c r="P1649" i="18"/>
  <c r="Q1649" i="18"/>
  <c r="T1649" i="18"/>
  <c r="P1641" i="18"/>
  <c r="Q1641" i="18"/>
  <c r="T1641" i="18"/>
  <c r="P1633" i="18"/>
  <c r="Q1633" i="18"/>
  <c r="T1633" i="18"/>
  <c r="P1625" i="18"/>
  <c r="Q1625" i="18"/>
  <c r="T1625" i="18"/>
  <c r="P1617" i="18"/>
  <c r="Q1617" i="18"/>
  <c r="T1617" i="18"/>
  <c r="P1609" i="18"/>
  <c r="Q1609" i="18"/>
  <c r="T1609" i="18"/>
  <c r="P1601" i="18"/>
  <c r="Q1601" i="18"/>
  <c r="T1601" i="18"/>
  <c r="P1593" i="18"/>
  <c r="Q1593" i="18"/>
  <c r="T1593" i="18"/>
  <c r="P1585" i="18"/>
  <c r="Q1585" i="18"/>
  <c r="T1585" i="18"/>
  <c r="P1577" i="18"/>
  <c r="Q1577" i="18"/>
  <c r="T1577" i="18"/>
  <c r="P1569" i="18"/>
  <c r="Q1569" i="18"/>
  <c r="T1569" i="18"/>
  <c r="P1561" i="18"/>
  <c r="Q1561" i="18"/>
  <c r="T1561" i="18"/>
  <c r="P1553" i="18"/>
  <c r="Q1553" i="18"/>
  <c r="T1553" i="18"/>
  <c r="P1545" i="18"/>
  <c r="Q1545" i="18"/>
  <c r="T1545" i="18"/>
  <c r="P1537" i="18"/>
  <c r="Q1537" i="18"/>
  <c r="T1537" i="18"/>
  <c r="P1529" i="18"/>
  <c r="Q1529" i="18"/>
  <c r="T1529" i="18"/>
  <c r="P1521" i="18"/>
  <c r="Q1521" i="18"/>
  <c r="T1521" i="18"/>
  <c r="P1513" i="18"/>
  <c r="Q1513" i="18"/>
  <c r="T1513" i="18"/>
  <c r="P1505" i="18"/>
  <c r="Q1505" i="18"/>
  <c r="T1505" i="18"/>
  <c r="P1497" i="18"/>
  <c r="Q1497" i="18"/>
  <c r="T1497" i="18"/>
  <c r="P1489" i="18"/>
  <c r="Q1489" i="18"/>
  <c r="T1489" i="18"/>
  <c r="P1481" i="18"/>
  <c r="Q1481" i="18"/>
  <c r="T1481" i="18"/>
  <c r="P1473" i="18"/>
  <c r="Q1473" i="18"/>
  <c r="T1473" i="18"/>
  <c r="P1465" i="18"/>
  <c r="Q1465" i="18"/>
  <c r="T1465" i="18"/>
  <c r="P1457" i="18"/>
  <c r="Q1457" i="18"/>
  <c r="T1457" i="18"/>
  <c r="P1449" i="18"/>
  <c r="Q1449" i="18"/>
  <c r="T1449" i="18"/>
  <c r="P1441" i="18"/>
  <c r="Q1441" i="18"/>
  <c r="T1441" i="18"/>
  <c r="P1433" i="18"/>
  <c r="Q1433" i="18"/>
  <c r="T1433" i="18"/>
  <c r="P1425" i="18"/>
  <c r="Q1425" i="18"/>
  <c r="T1425" i="18"/>
  <c r="P1417" i="18"/>
  <c r="Q1417" i="18"/>
  <c r="T1417" i="18"/>
  <c r="P1409" i="18"/>
  <c r="Q1409" i="18"/>
  <c r="T1409" i="18"/>
  <c r="P1401" i="18"/>
  <c r="Q1401" i="18"/>
  <c r="T1401" i="18"/>
  <c r="P1393" i="18"/>
  <c r="Q1393" i="18"/>
  <c r="T1393" i="18"/>
  <c r="P1385" i="18"/>
  <c r="Q1385" i="18"/>
  <c r="T1385" i="18"/>
  <c r="P1377" i="18"/>
  <c r="Q1377" i="18"/>
  <c r="T1377" i="18"/>
  <c r="P1369" i="18"/>
  <c r="Q1369" i="18"/>
  <c r="T1369" i="18"/>
  <c r="P1361" i="18"/>
  <c r="Q1361" i="18"/>
  <c r="T1361" i="18"/>
  <c r="P1353" i="18"/>
  <c r="Q1353" i="18"/>
  <c r="T1353" i="18"/>
  <c r="P1345" i="18"/>
  <c r="Q1345" i="18"/>
  <c r="T1345" i="18"/>
  <c r="P1337" i="18"/>
  <c r="Q1337" i="18"/>
  <c r="T1337" i="18"/>
  <c r="P1329" i="18"/>
  <c r="Q1329" i="18"/>
  <c r="T1329" i="18"/>
  <c r="P1321" i="18"/>
  <c r="Q1321" i="18"/>
  <c r="T1321" i="18"/>
  <c r="P1313" i="18"/>
  <c r="Q1313" i="18"/>
  <c r="T1313" i="18"/>
  <c r="P1305" i="18"/>
  <c r="Q1305" i="18"/>
  <c r="T1305" i="18"/>
  <c r="P1297" i="18"/>
  <c r="Q1297" i="18"/>
  <c r="T1297" i="18"/>
  <c r="P1289" i="18"/>
  <c r="Q1289" i="18"/>
  <c r="T1289" i="18"/>
  <c r="P1281" i="18"/>
  <c r="Q1281" i="18"/>
  <c r="T1281" i="18"/>
  <c r="P1273" i="18"/>
  <c r="Q1273" i="18"/>
  <c r="T1273" i="18"/>
  <c r="P1265" i="18"/>
  <c r="Q1265" i="18"/>
  <c r="T1265" i="18"/>
  <c r="P1257" i="18"/>
  <c r="Q1257" i="18"/>
  <c r="T1257" i="18"/>
  <c r="P1249" i="18"/>
  <c r="Q1249" i="18"/>
  <c r="T1249" i="18"/>
  <c r="P1241" i="18"/>
  <c r="Q1241" i="18"/>
  <c r="T1241" i="18"/>
  <c r="P1233" i="18"/>
  <c r="Q1233" i="18"/>
  <c r="T1233" i="18"/>
  <c r="P1225" i="18"/>
  <c r="Q1225" i="18"/>
  <c r="T1225" i="18"/>
  <c r="P1217" i="18"/>
  <c r="Q1217" i="18"/>
  <c r="T1217" i="18"/>
  <c r="P1209" i="18"/>
  <c r="Q1209" i="18"/>
  <c r="T1209" i="18"/>
  <c r="P1201" i="18"/>
  <c r="Q1201" i="18"/>
  <c r="T1201" i="18"/>
  <c r="P1193" i="18"/>
  <c r="Q1193" i="18"/>
  <c r="T1193" i="18"/>
  <c r="P1185" i="18"/>
  <c r="Q1185" i="18"/>
  <c r="T1185" i="18"/>
  <c r="P1177" i="18"/>
  <c r="Q1177" i="18"/>
  <c r="T1177" i="18"/>
  <c r="P1169" i="18"/>
  <c r="Q1169" i="18"/>
  <c r="T1169" i="18"/>
  <c r="P1161" i="18"/>
  <c r="Q1161" i="18"/>
  <c r="T1161" i="18"/>
  <c r="P1153" i="18"/>
  <c r="Q1153" i="18"/>
  <c r="T1153" i="18"/>
  <c r="P1145" i="18"/>
  <c r="Q1145" i="18"/>
  <c r="T1145" i="18"/>
  <c r="P1137" i="18"/>
  <c r="Q1137" i="18"/>
  <c r="T1137" i="18"/>
  <c r="P1129" i="18"/>
  <c r="Q1129" i="18"/>
  <c r="T1129" i="18"/>
  <c r="P1121" i="18"/>
  <c r="Q1121" i="18"/>
  <c r="T1121" i="18"/>
  <c r="P1113" i="18"/>
  <c r="Q1113" i="18"/>
  <c r="T1113" i="18"/>
  <c r="P1105" i="18"/>
  <c r="Q1105" i="18"/>
  <c r="T1105" i="18"/>
  <c r="P1097" i="18"/>
  <c r="Q1097" i="18"/>
  <c r="T1097" i="18"/>
  <c r="P1089" i="18"/>
  <c r="Q1089" i="18"/>
  <c r="T1089" i="18"/>
  <c r="P1081" i="18"/>
  <c r="Q1081" i="18"/>
  <c r="T1081" i="18"/>
  <c r="P1073" i="18"/>
  <c r="Q1073" i="18"/>
  <c r="T1073" i="18"/>
  <c r="Q1065" i="18"/>
  <c r="P1065" i="18"/>
  <c r="T1065" i="18"/>
  <c r="Q1057" i="18"/>
  <c r="P1057" i="18"/>
  <c r="T1057" i="18"/>
  <c r="Q1049" i="18"/>
  <c r="P1049" i="18"/>
  <c r="T1049" i="18"/>
  <c r="Q1041" i="18"/>
  <c r="P1041" i="18"/>
  <c r="T1041" i="18"/>
  <c r="Q1033" i="18"/>
  <c r="P1033" i="18"/>
  <c r="Q1025" i="18"/>
  <c r="P1025" i="18"/>
  <c r="T1025" i="18"/>
  <c r="Q1017" i="18"/>
  <c r="P1017" i="18"/>
  <c r="T1017" i="18"/>
  <c r="Q1009" i="18"/>
  <c r="P1009" i="18"/>
  <c r="T1009" i="18"/>
  <c r="Q1001" i="18"/>
  <c r="P1001" i="18"/>
  <c r="T1001" i="18"/>
  <c r="Q993" i="18"/>
  <c r="P993" i="18"/>
  <c r="T993" i="18"/>
  <c r="Q985" i="18"/>
  <c r="P985" i="18"/>
  <c r="T985" i="18"/>
  <c r="P977" i="18"/>
  <c r="Q977" i="18"/>
  <c r="T977" i="18"/>
  <c r="P969" i="18"/>
  <c r="Q969" i="18"/>
  <c r="T969" i="18"/>
  <c r="P961" i="18"/>
  <c r="Q961" i="18"/>
  <c r="T961" i="18"/>
  <c r="P953" i="18"/>
  <c r="Q953" i="18"/>
  <c r="T953" i="18"/>
  <c r="P945" i="18"/>
  <c r="Q945" i="18"/>
  <c r="T945" i="18"/>
  <c r="P937" i="18"/>
  <c r="Q937" i="18"/>
  <c r="T937" i="18"/>
  <c r="P929" i="18"/>
  <c r="Q929" i="18"/>
  <c r="T929" i="18"/>
  <c r="P921" i="18"/>
  <c r="Q921" i="18"/>
  <c r="T921" i="18"/>
  <c r="P913" i="18"/>
  <c r="Q913" i="18"/>
  <c r="T913" i="18"/>
  <c r="P905" i="18"/>
  <c r="Q905" i="18"/>
  <c r="T905" i="18"/>
  <c r="P897" i="18"/>
  <c r="Q897" i="18"/>
  <c r="T897" i="18"/>
  <c r="P889" i="18"/>
  <c r="Q889" i="18"/>
  <c r="T889" i="18"/>
  <c r="P881" i="18"/>
  <c r="Q881" i="18"/>
  <c r="T881" i="18"/>
  <c r="P873" i="18"/>
  <c r="Q873" i="18"/>
  <c r="T873" i="18"/>
  <c r="P865" i="18"/>
  <c r="Q865" i="18"/>
  <c r="T865" i="18"/>
  <c r="P857" i="18"/>
  <c r="Q857" i="18"/>
  <c r="T857" i="18"/>
  <c r="P849" i="18"/>
  <c r="Q849" i="18"/>
  <c r="T849" i="18"/>
  <c r="P841" i="18"/>
  <c r="Q841" i="18"/>
  <c r="T841" i="18"/>
  <c r="P833" i="18"/>
  <c r="Q833" i="18"/>
  <c r="T833" i="18"/>
  <c r="P825" i="18"/>
  <c r="Q825" i="18"/>
  <c r="T825" i="18"/>
  <c r="P817" i="18"/>
  <c r="Q817" i="18"/>
  <c r="T817" i="18"/>
  <c r="P809" i="18"/>
  <c r="Q809" i="18"/>
  <c r="T809" i="18"/>
  <c r="P801" i="18"/>
  <c r="Q801" i="18"/>
  <c r="T801" i="18"/>
  <c r="P793" i="18"/>
  <c r="Q793" i="18"/>
  <c r="T793" i="18"/>
  <c r="P785" i="18"/>
  <c r="Q785" i="18"/>
  <c r="T785" i="18"/>
  <c r="P777" i="18"/>
  <c r="Q777" i="18"/>
  <c r="T777" i="18"/>
  <c r="P769" i="18"/>
  <c r="Q769" i="18"/>
  <c r="T769" i="18"/>
  <c r="P761" i="18"/>
  <c r="Q761" i="18"/>
  <c r="T761" i="18"/>
  <c r="P753" i="18"/>
  <c r="Q753" i="18"/>
  <c r="T753" i="18"/>
  <c r="P745" i="18"/>
  <c r="Q745" i="18"/>
  <c r="T745" i="18"/>
  <c r="P737" i="18"/>
  <c r="Q737" i="18"/>
  <c r="T737" i="18"/>
  <c r="P729" i="18"/>
  <c r="Q729" i="18"/>
  <c r="T729" i="18"/>
  <c r="P721" i="18"/>
  <c r="Q721" i="18"/>
  <c r="T721" i="18"/>
  <c r="P713" i="18"/>
  <c r="Q713" i="18"/>
  <c r="T713" i="18"/>
  <c r="P705" i="18"/>
  <c r="Q705" i="18"/>
  <c r="T705" i="18"/>
  <c r="P697" i="18"/>
  <c r="Q697" i="18"/>
  <c r="T697" i="18"/>
  <c r="P689" i="18"/>
  <c r="Q689" i="18"/>
  <c r="T689" i="18"/>
  <c r="P681" i="18"/>
  <c r="Q681" i="18"/>
  <c r="T681" i="18"/>
  <c r="P673" i="18"/>
  <c r="Q673" i="18"/>
  <c r="T673" i="18"/>
  <c r="P665" i="18"/>
  <c r="Q665" i="18"/>
  <c r="T665" i="18"/>
  <c r="P657" i="18"/>
  <c r="Q657" i="18"/>
  <c r="T657" i="18"/>
  <c r="P649" i="18"/>
  <c r="Q649" i="18"/>
  <c r="T649" i="18"/>
  <c r="P641" i="18"/>
  <c r="Q641" i="18"/>
  <c r="T641" i="18"/>
  <c r="P633" i="18"/>
  <c r="Q633" i="18"/>
  <c r="T633" i="18"/>
  <c r="P625" i="18"/>
  <c r="T625" i="18"/>
  <c r="Q625" i="18"/>
  <c r="P617" i="18"/>
  <c r="T617" i="18"/>
  <c r="Q617" i="18"/>
  <c r="P609" i="18"/>
  <c r="T609" i="18"/>
  <c r="Q609" i="18"/>
  <c r="P601" i="18"/>
  <c r="T601" i="18"/>
  <c r="Q601" i="18"/>
  <c r="P593" i="18"/>
  <c r="T593" i="18"/>
  <c r="Q593" i="18"/>
  <c r="P585" i="18"/>
  <c r="T585" i="18"/>
  <c r="Q585" i="18"/>
  <c r="P577" i="18"/>
  <c r="T577" i="18"/>
  <c r="Q577" i="18"/>
  <c r="P569" i="18"/>
  <c r="T569" i="18"/>
  <c r="Q569" i="18"/>
  <c r="P561" i="18"/>
  <c r="T561" i="18"/>
  <c r="Q561" i="18"/>
  <c r="P553" i="18"/>
  <c r="T553" i="18"/>
  <c r="Q553" i="18"/>
  <c r="P545" i="18"/>
  <c r="T545" i="18"/>
  <c r="Q545" i="18"/>
  <c r="P537" i="18"/>
  <c r="T537" i="18"/>
  <c r="Q537" i="18"/>
  <c r="P529" i="18"/>
  <c r="T529" i="18"/>
  <c r="Q529" i="18"/>
  <c r="P521" i="18"/>
  <c r="T521" i="18"/>
  <c r="Q521" i="18"/>
  <c r="P513" i="18"/>
  <c r="T513" i="18"/>
  <c r="Q513" i="18"/>
  <c r="P505" i="18"/>
  <c r="T505" i="18"/>
  <c r="Q505" i="18"/>
  <c r="P497" i="18"/>
  <c r="T497" i="18"/>
  <c r="Q497" i="18"/>
  <c r="P489" i="18"/>
  <c r="T489" i="18"/>
  <c r="Q489" i="18"/>
  <c r="P481" i="18"/>
  <c r="T481" i="18"/>
  <c r="Q481" i="18"/>
  <c r="P473" i="18"/>
  <c r="T473" i="18"/>
  <c r="Q473" i="18"/>
  <c r="P465" i="18"/>
  <c r="T465" i="18"/>
  <c r="Q465" i="18"/>
  <c r="P457" i="18"/>
  <c r="T457" i="18"/>
  <c r="Q457" i="18"/>
  <c r="P449" i="18"/>
  <c r="T449" i="18"/>
  <c r="Q449" i="18"/>
  <c r="P441" i="18"/>
  <c r="T441" i="18"/>
  <c r="Q441" i="18"/>
  <c r="P433" i="18"/>
  <c r="T433" i="18"/>
  <c r="Q433" i="18"/>
  <c r="P425" i="18"/>
  <c r="T425" i="18"/>
  <c r="Q425" i="18"/>
  <c r="P417" i="18"/>
  <c r="T417" i="18"/>
  <c r="Q417" i="18"/>
  <c r="P409" i="18"/>
  <c r="T409" i="18"/>
  <c r="Q409" i="18"/>
  <c r="P401" i="18"/>
  <c r="T401" i="18"/>
  <c r="Q401" i="18"/>
  <c r="P393" i="18"/>
  <c r="T393" i="18"/>
  <c r="Q393" i="18"/>
  <c r="P385" i="18"/>
  <c r="T385" i="18"/>
  <c r="Q385" i="18"/>
  <c r="P377" i="18"/>
  <c r="T377" i="18"/>
  <c r="Q377" i="18"/>
  <c r="P369" i="18"/>
  <c r="T369" i="18"/>
  <c r="Q369" i="18"/>
  <c r="P361" i="18"/>
  <c r="T361" i="18"/>
  <c r="Q361" i="18"/>
  <c r="P353" i="18"/>
  <c r="T353" i="18"/>
  <c r="Q353" i="18"/>
  <c r="P345" i="18"/>
  <c r="T345" i="18"/>
  <c r="Q345" i="18"/>
  <c r="P337" i="18"/>
  <c r="T337" i="18"/>
  <c r="Q337" i="18"/>
  <c r="P329" i="18"/>
  <c r="T329" i="18"/>
  <c r="Q329" i="18"/>
  <c r="P321" i="18"/>
  <c r="T321" i="18"/>
  <c r="Q321" i="18"/>
  <c r="P313" i="18"/>
  <c r="T313" i="18"/>
  <c r="Q313" i="18"/>
  <c r="P305" i="18"/>
  <c r="T305" i="18"/>
  <c r="Q305" i="18"/>
  <c r="P297" i="18"/>
  <c r="T297" i="18"/>
  <c r="Q297" i="18"/>
  <c r="P289" i="18"/>
  <c r="T289" i="18"/>
  <c r="Q289" i="18"/>
  <c r="P281" i="18"/>
  <c r="T281" i="18"/>
  <c r="Q281" i="18"/>
  <c r="P273" i="18"/>
  <c r="T273" i="18"/>
  <c r="Q273" i="18"/>
  <c r="P265" i="18"/>
  <c r="T265" i="18"/>
  <c r="Q265" i="18"/>
  <c r="P257" i="18"/>
  <c r="T257" i="18"/>
  <c r="Q257" i="18"/>
  <c r="P249" i="18"/>
  <c r="T249" i="18"/>
  <c r="Q249" i="18"/>
  <c r="P241" i="18"/>
  <c r="T241" i="18"/>
  <c r="Q241" i="18"/>
  <c r="P233" i="18"/>
  <c r="T233" i="18"/>
  <c r="Q233" i="18"/>
  <c r="P225" i="18"/>
  <c r="Q225" i="18"/>
  <c r="T225" i="18"/>
  <c r="P217" i="18"/>
  <c r="Q217" i="18"/>
  <c r="T217" i="18"/>
  <c r="P209" i="18"/>
  <c r="Q209" i="18"/>
  <c r="T209" i="18"/>
  <c r="P201" i="18"/>
  <c r="Q201" i="18"/>
  <c r="T201" i="18"/>
  <c r="P193" i="18"/>
  <c r="Q193" i="18"/>
  <c r="T193" i="18"/>
  <c r="P185" i="18"/>
  <c r="Q185" i="18"/>
  <c r="T185" i="18"/>
  <c r="P177" i="18"/>
  <c r="Q177" i="18"/>
  <c r="T177" i="18"/>
  <c r="P169" i="18"/>
  <c r="Q169" i="18"/>
  <c r="T169" i="18"/>
  <c r="P161" i="18"/>
  <c r="Q161" i="18"/>
  <c r="T161" i="18"/>
  <c r="P153" i="18"/>
  <c r="Q153" i="18"/>
  <c r="T153" i="18"/>
  <c r="P145" i="18"/>
  <c r="Q145" i="18"/>
  <c r="T145" i="18"/>
  <c r="P137" i="18"/>
  <c r="Q137" i="18"/>
  <c r="T137" i="18"/>
  <c r="P129" i="18"/>
  <c r="Q129" i="18"/>
  <c r="T129" i="18"/>
  <c r="P121" i="18"/>
  <c r="Q121" i="18"/>
  <c r="T121" i="18"/>
  <c r="P113" i="18"/>
  <c r="Q113" i="18"/>
  <c r="T113" i="18"/>
  <c r="P105" i="18"/>
  <c r="Q105" i="18"/>
  <c r="T105" i="18"/>
  <c r="P97" i="18"/>
  <c r="Q97" i="18"/>
  <c r="T97" i="18"/>
  <c r="P89" i="18"/>
  <c r="Q89" i="18"/>
  <c r="T89" i="18"/>
  <c r="P81" i="18"/>
  <c r="Q81" i="18"/>
  <c r="T81" i="18"/>
  <c r="Q2" i="18"/>
  <c r="P1989" i="18"/>
  <c r="P1985" i="18"/>
  <c r="T1980" i="18"/>
  <c r="P1972" i="18"/>
  <c r="T1967" i="18"/>
  <c r="T1963" i="18"/>
  <c r="Q1953" i="18"/>
  <c r="P1948" i="18"/>
  <c r="Q1937" i="18"/>
  <c r="P1932" i="18"/>
  <c r="O1932" i="18" s="1"/>
  <c r="Q1921" i="18"/>
  <c r="P1916" i="18"/>
  <c r="Q1905" i="18"/>
  <c r="P1900" i="18"/>
  <c r="Q1889" i="18"/>
  <c r="P1884" i="18"/>
  <c r="Q1873" i="18"/>
  <c r="P1868" i="18"/>
  <c r="Q1857" i="18"/>
  <c r="P1850" i="18"/>
  <c r="Q1842" i="18"/>
  <c r="P1836" i="18"/>
  <c r="T1828" i="18"/>
  <c r="P1821" i="18"/>
  <c r="Q1733" i="18"/>
  <c r="T1690" i="18"/>
  <c r="Q1605" i="18"/>
  <c r="T1562" i="18"/>
  <c r="Q1477" i="18"/>
  <c r="T1434" i="18"/>
  <c r="T1306" i="18"/>
  <c r="Q1221" i="18"/>
  <c r="T1178" i="18"/>
  <c r="Q1093" i="18"/>
  <c r="T1033" i="18"/>
  <c r="P925" i="18"/>
  <c r="Q754" i="18"/>
  <c r="Q1829" i="18"/>
  <c r="T1829" i="18"/>
  <c r="T1805" i="18"/>
  <c r="P1805" i="18"/>
  <c r="Q1805" i="18"/>
  <c r="T1781" i="18"/>
  <c r="P1781" i="18"/>
  <c r="Q1781" i="18"/>
  <c r="T1765" i="18"/>
  <c r="P1765" i="18"/>
  <c r="T1741" i="18"/>
  <c r="P1741" i="18"/>
  <c r="Q1741" i="18"/>
  <c r="T1717" i="18"/>
  <c r="P1717" i="18"/>
  <c r="Q1717" i="18"/>
  <c r="T1693" i="18"/>
  <c r="P1693" i="18"/>
  <c r="Q1693" i="18"/>
  <c r="T1669" i="18"/>
  <c r="P1669" i="18"/>
  <c r="T1645" i="18"/>
  <c r="P1645" i="18"/>
  <c r="Q1645" i="18"/>
  <c r="T1621" i="18"/>
  <c r="P1621" i="18"/>
  <c r="Q1621" i="18"/>
  <c r="T1597" i="18"/>
  <c r="P1597" i="18"/>
  <c r="Q1597" i="18"/>
  <c r="T1573" i="18"/>
  <c r="P1573" i="18"/>
  <c r="T1557" i="18"/>
  <c r="P1557" i="18"/>
  <c r="Q1557" i="18"/>
  <c r="T1517" i="18"/>
  <c r="P1517" i="18"/>
  <c r="Q1517" i="18"/>
  <c r="T1493" i="18"/>
  <c r="P1493" i="18"/>
  <c r="Q1493" i="18"/>
  <c r="T1469" i="18"/>
  <c r="P1469" i="18"/>
  <c r="Q1469" i="18"/>
  <c r="T1445" i="18"/>
  <c r="P1445" i="18"/>
  <c r="T1429" i="18"/>
  <c r="P1429" i="18"/>
  <c r="Q1429" i="18"/>
  <c r="T1397" i="18"/>
  <c r="P1397" i="18"/>
  <c r="Q1397" i="18"/>
  <c r="T1373" i="18"/>
  <c r="P1373" i="18"/>
  <c r="Q1373" i="18"/>
  <c r="T1349" i="18"/>
  <c r="P1349" i="18"/>
  <c r="T1333" i="18"/>
  <c r="P1333" i="18"/>
  <c r="Q1333" i="18"/>
  <c r="T1293" i="18"/>
  <c r="P1293" i="18"/>
  <c r="Q1293" i="18"/>
  <c r="T1277" i="18"/>
  <c r="P1277" i="18"/>
  <c r="Q1277" i="18"/>
  <c r="T1253" i="18"/>
  <c r="P1253" i="18"/>
  <c r="T1229" i="18"/>
  <c r="P1229" i="18"/>
  <c r="Q1229" i="18"/>
  <c r="T1205" i="18"/>
  <c r="P1205" i="18"/>
  <c r="Q1205" i="18"/>
  <c r="T1181" i="18"/>
  <c r="P1181" i="18"/>
  <c r="Q1181" i="18"/>
  <c r="T1157" i="18"/>
  <c r="P1157" i="18"/>
  <c r="T1141" i="18"/>
  <c r="P1141" i="18"/>
  <c r="Q1141" i="18"/>
  <c r="T1125" i="18"/>
  <c r="P1125" i="18"/>
  <c r="T1101" i="18"/>
  <c r="P1101" i="18"/>
  <c r="Q1101" i="18"/>
  <c r="T1077" i="18"/>
  <c r="P1077" i="18"/>
  <c r="Q1077" i="18"/>
  <c r="T1053" i="18"/>
  <c r="P1053" i="18"/>
  <c r="Q1053" i="18"/>
  <c r="T1037" i="18"/>
  <c r="P1037" i="18"/>
  <c r="Q1037" i="18"/>
  <c r="T1021" i="18"/>
  <c r="P1021" i="18"/>
  <c r="T997" i="18"/>
  <c r="P997" i="18"/>
  <c r="Q997" i="18"/>
  <c r="T973" i="18"/>
  <c r="Q973" i="18"/>
  <c r="P973" i="18"/>
  <c r="Q957" i="18"/>
  <c r="T957" i="18"/>
  <c r="P957" i="18"/>
  <c r="Q941" i="18"/>
  <c r="T941" i="18"/>
  <c r="P941" i="18"/>
  <c r="Q917" i="18"/>
  <c r="T917" i="18"/>
  <c r="P917" i="18"/>
  <c r="Q853" i="18"/>
  <c r="T853" i="18"/>
  <c r="P853" i="18"/>
  <c r="P1788" i="18"/>
  <c r="Q1788" i="18"/>
  <c r="T1788" i="18"/>
  <c r="P1756" i="18"/>
  <c r="Q1756" i="18"/>
  <c r="T1756" i="18"/>
  <c r="P1724" i="18"/>
  <c r="Q1724" i="18"/>
  <c r="T1724" i="18"/>
  <c r="P1684" i="18"/>
  <c r="Q1684" i="18"/>
  <c r="P1652" i="18"/>
  <c r="Q1652" i="18"/>
  <c r="P1612" i="18"/>
  <c r="Q1612" i="18"/>
  <c r="T1612" i="18"/>
  <c r="P1580" i="18"/>
  <c r="Q1580" i="18"/>
  <c r="T1580" i="18"/>
  <c r="P1548" i="18"/>
  <c r="Q1548" i="18"/>
  <c r="T1548" i="18"/>
  <c r="P1508" i="18"/>
  <c r="Q1508" i="18"/>
  <c r="T1508" i="18"/>
  <c r="P1484" i="18"/>
  <c r="Q1484" i="18"/>
  <c r="T1484" i="18"/>
  <c r="P1444" i="18"/>
  <c r="Q1444" i="18"/>
  <c r="T1444" i="18"/>
  <c r="P1428" i="18"/>
  <c r="Q1428" i="18"/>
  <c r="P1396" i="18"/>
  <c r="Q1396" i="18"/>
  <c r="P1364" i="18"/>
  <c r="Q1364" i="18"/>
  <c r="P1332" i="18"/>
  <c r="Q1332" i="18"/>
  <c r="P1300" i="18"/>
  <c r="Q1300" i="18"/>
  <c r="P1276" i="18"/>
  <c r="Q1276" i="18"/>
  <c r="T1276" i="18"/>
  <c r="P1244" i="18"/>
  <c r="Q1244" i="18"/>
  <c r="T1244" i="18"/>
  <c r="P1220" i="18"/>
  <c r="Q1220" i="18"/>
  <c r="T1220" i="18"/>
  <c r="P1196" i="18"/>
  <c r="Q1196" i="18"/>
  <c r="T1196" i="18"/>
  <c r="P1180" i="18"/>
  <c r="Q1180" i="18"/>
  <c r="T1180" i="18"/>
  <c r="P1156" i="18"/>
  <c r="Q1156" i="18"/>
  <c r="T1156" i="18"/>
  <c r="P1140" i="18"/>
  <c r="Q1140" i="18"/>
  <c r="P1132" i="18"/>
  <c r="Q1132" i="18"/>
  <c r="T1132" i="18"/>
  <c r="P1116" i="18"/>
  <c r="Q1116" i="18"/>
  <c r="T1116" i="18"/>
  <c r="P1100" i="18"/>
  <c r="Q1100" i="18"/>
  <c r="T1100" i="18"/>
  <c r="P1084" i="18"/>
  <c r="Q1084" i="18"/>
  <c r="T1084" i="18"/>
  <c r="P1060" i="18"/>
  <c r="T1060" i="18"/>
  <c r="Q1060" i="18"/>
  <c r="P1044" i="18"/>
  <c r="T1044" i="18"/>
  <c r="Q1044" i="18"/>
  <c r="P1036" i="18"/>
  <c r="T1036" i="18"/>
  <c r="Q1036" i="18"/>
  <c r="P1020" i="18"/>
  <c r="T1020" i="18"/>
  <c r="Q1020" i="18"/>
  <c r="P996" i="18"/>
  <c r="T996" i="18"/>
  <c r="Q996" i="18"/>
  <c r="P980" i="18"/>
  <c r="T980" i="18"/>
  <c r="Q980" i="18"/>
  <c r="P948" i="18"/>
  <c r="T948" i="18"/>
  <c r="Q948" i="18"/>
  <c r="P932" i="18"/>
  <c r="T932" i="18"/>
  <c r="Q932" i="18"/>
  <c r="P916" i="18"/>
  <c r="T916" i="18"/>
  <c r="Q916" i="18"/>
  <c r="P900" i="18"/>
  <c r="T900" i="18"/>
  <c r="Q900" i="18"/>
  <c r="P884" i="18"/>
  <c r="T884" i="18"/>
  <c r="Q884" i="18"/>
  <c r="P876" i="18"/>
  <c r="T876" i="18"/>
  <c r="Q876" i="18"/>
  <c r="P836" i="18"/>
  <c r="T836" i="18"/>
  <c r="Q836" i="18"/>
  <c r="P828" i="18"/>
  <c r="T828" i="18"/>
  <c r="Q828" i="18"/>
  <c r="P820" i="18"/>
  <c r="T820" i="18"/>
  <c r="Q820" i="18"/>
  <c r="P812" i="18"/>
  <c r="T812" i="18"/>
  <c r="Q812" i="18"/>
  <c r="P804" i="18"/>
  <c r="T804" i="18"/>
  <c r="Q804" i="18"/>
  <c r="P796" i="18"/>
  <c r="T796" i="18"/>
  <c r="Q796" i="18"/>
  <c r="P788" i="18"/>
  <c r="T788" i="18"/>
  <c r="Q788" i="18"/>
  <c r="P780" i="18"/>
  <c r="T780" i="18"/>
  <c r="Q780" i="18"/>
  <c r="P772" i="18"/>
  <c r="T772" i="18"/>
  <c r="Q772" i="18"/>
  <c r="P764" i="18"/>
  <c r="T764" i="18"/>
  <c r="Q764" i="18"/>
  <c r="Q1955" i="18"/>
  <c r="T1955" i="18"/>
  <c r="Q1947" i="18"/>
  <c r="T1947" i="18"/>
  <c r="Q1939" i="18"/>
  <c r="T1939" i="18"/>
  <c r="Q1931" i="18"/>
  <c r="T1931" i="18"/>
  <c r="Q1923" i="18"/>
  <c r="T1923" i="18"/>
  <c r="Q1915" i="18"/>
  <c r="T1915" i="18"/>
  <c r="Q1907" i="18"/>
  <c r="T1907" i="18"/>
  <c r="Q1899" i="18"/>
  <c r="T1899" i="18"/>
  <c r="Q1891" i="18"/>
  <c r="T1891" i="18"/>
  <c r="Q1883" i="18"/>
  <c r="T1883" i="18"/>
  <c r="Q1875" i="18"/>
  <c r="T1875" i="18"/>
  <c r="Q1867" i="18"/>
  <c r="T1867" i="18"/>
  <c r="Q1859" i="18"/>
  <c r="T1859" i="18"/>
  <c r="P1851" i="18"/>
  <c r="Q1851" i="18"/>
  <c r="T1851" i="18"/>
  <c r="P1843" i="18"/>
  <c r="Q1843" i="18"/>
  <c r="T1843" i="18"/>
  <c r="P1835" i="18"/>
  <c r="Q1835" i="18"/>
  <c r="T1835" i="18"/>
  <c r="P1827" i="18"/>
  <c r="Q1827" i="18"/>
  <c r="T1827" i="18"/>
  <c r="P1819" i="18"/>
  <c r="Q1819" i="18"/>
  <c r="T1819" i="18"/>
  <c r="P1811" i="18"/>
  <c r="Q1811" i="18"/>
  <c r="T1811" i="18"/>
  <c r="P1803" i="18"/>
  <c r="Q1803" i="18"/>
  <c r="T1803" i="18"/>
  <c r="P1795" i="18"/>
  <c r="Q1795" i="18"/>
  <c r="T1795" i="18"/>
  <c r="P1787" i="18"/>
  <c r="Q1787" i="18"/>
  <c r="T1787" i="18"/>
  <c r="P1779" i="18"/>
  <c r="Q1779" i="18"/>
  <c r="T1779" i="18"/>
  <c r="P1771" i="18"/>
  <c r="Q1771" i="18"/>
  <c r="T1771" i="18"/>
  <c r="P1763" i="18"/>
  <c r="Q1763" i="18"/>
  <c r="T1763" i="18"/>
  <c r="P1755" i="18"/>
  <c r="Q1755" i="18"/>
  <c r="T1755" i="18"/>
  <c r="P1747" i="18"/>
  <c r="Q1747" i="18"/>
  <c r="T1747" i="18"/>
  <c r="P1739" i="18"/>
  <c r="Q1739" i="18"/>
  <c r="T1739" i="18"/>
  <c r="P1731" i="18"/>
  <c r="Q1731" i="18"/>
  <c r="T1731" i="18"/>
  <c r="P1723" i="18"/>
  <c r="Q1723" i="18"/>
  <c r="T1723" i="18"/>
  <c r="P1715" i="18"/>
  <c r="Q1715" i="18"/>
  <c r="T1715" i="18"/>
  <c r="P1706" i="18"/>
  <c r="Q1706" i="18"/>
  <c r="T1706" i="18"/>
  <c r="P1699" i="18"/>
  <c r="Q1699" i="18"/>
  <c r="T1699" i="18"/>
  <c r="P1691" i="18"/>
  <c r="Q1691" i="18"/>
  <c r="T1691" i="18"/>
  <c r="P1683" i="18"/>
  <c r="Q1683" i="18"/>
  <c r="T1683" i="18"/>
  <c r="P1675" i="18"/>
  <c r="Q1675" i="18"/>
  <c r="T1675" i="18"/>
  <c r="P1667" i="18"/>
  <c r="Q1667" i="18"/>
  <c r="T1667" i="18"/>
  <c r="P1659" i="18"/>
  <c r="Q1659" i="18"/>
  <c r="T1659" i="18"/>
  <c r="P1651" i="18"/>
  <c r="Q1651" i="18"/>
  <c r="T1651" i="18"/>
  <c r="P1643" i="18"/>
  <c r="Q1643" i="18"/>
  <c r="T1643" i="18"/>
  <c r="P1635" i="18"/>
  <c r="Q1635" i="18"/>
  <c r="T1635" i="18"/>
  <c r="P1627" i="18"/>
  <c r="Q1627" i="18"/>
  <c r="T1627" i="18"/>
  <c r="P1619" i="18"/>
  <c r="Q1619" i="18"/>
  <c r="T1619" i="18"/>
  <c r="P1611" i="18"/>
  <c r="Q1611" i="18"/>
  <c r="T1611" i="18"/>
  <c r="P1603" i="18"/>
  <c r="Q1603" i="18"/>
  <c r="T1603" i="18"/>
  <c r="P1595" i="18"/>
  <c r="Q1595" i="18"/>
  <c r="T1595" i="18"/>
  <c r="P1587" i="18"/>
  <c r="Q1587" i="18"/>
  <c r="T1587" i="18"/>
  <c r="P1579" i="18"/>
  <c r="Q1579" i="18"/>
  <c r="T1579" i="18"/>
  <c r="P1571" i="18"/>
  <c r="Q1571" i="18"/>
  <c r="T1571" i="18"/>
  <c r="P1563" i="18"/>
  <c r="Q1563" i="18"/>
  <c r="T1563" i="18"/>
  <c r="P1555" i="18"/>
  <c r="Q1555" i="18"/>
  <c r="T1555" i="18"/>
  <c r="P1547" i="18"/>
  <c r="Q1547" i="18"/>
  <c r="T1547" i="18"/>
  <c r="P1539" i="18"/>
  <c r="Q1539" i="18"/>
  <c r="T1539" i="18"/>
  <c r="P1531" i="18"/>
  <c r="Q1531" i="18"/>
  <c r="T1531" i="18"/>
  <c r="P1523" i="18"/>
  <c r="Q1523" i="18"/>
  <c r="T1523" i="18"/>
  <c r="P1515" i="18"/>
  <c r="Q1515" i="18"/>
  <c r="T1515" i="18"/>
  <c r="P1507" i="18"/>
  <c r="Q1507" i="18"/>
  <c r="T1507" i="18"/>
  <c r="P1499" i="18"/>
  <c r="Q1499" i="18"/>
  <c r="T1499" i="18"/>
  <c r="P1491" i="18"/>
  <c r="Q1491" i="18"/>
  <c r="T1491" i="18"/>
  <c r="P1483" i="18"/>
  <c r="Q1483" i="18"/>
  <c r="T1483" i="18"/>
  <c r="P1475" i="18"/>
  <c r="Q1475" i="18"/>
  <c r="T1475" i="18"/>
  <c r="P1467" i="18"/>
  <c r="Q1467" i="18"/>
  <c r="T1467" i="18"/>
  <c r="P1459" i="18"/>
  <c r="Q1459" i="18"/>
  <c r="T1459" i="18"/>
  <c r="P1451" i="18"/>
  <c r="Q1451" i="18"/>
  <c r="T1451" i="18"/>
  <c r="P1443" i="18"/>
  <c r="Q1443" i="18"/>
  <c r="T1443" i="18"/>
  <c r="P1435" i="18"/>
  <c r="Q1435" i="18"/>
  <c r="T1435" i="18"/>
  <c r="P1427" i="18"/>
  <c r="Q1427" i="18"/>
  <c r="T1427" i="18"/>
  <c r="P1419" i="18"/>
  <c r="Q1419" i="18"/>
  <c r="T1419" i="18"/>
  <c r="P1411" i="18"/>
  <c r="Q1411" i="18"/>
  <c r="T1411" i="18"/>
  <c r="P1403" i="18"/>
  <c r="Q1403" i="18"/>
  <c r="T1403" i="18"/>
  <c r="P1395" i="18"/>
  <c r="Q1395" i="18"/>
  <c r="T1395" i="18"/>
  <c r="P1387" i="18"/>
  <c r="Q1387" i="18"/>
  <c r="T1387" i="18"/>
  <c r="P1379" i="18"/>
  <c r="Q1379" i="18"/>
  <c r="T1379" i="18"/>
  <c r="P1371" i="18"/>
  <c r="Q1371" i="18"/>
  <c r="T1371" i="18"/>
  <c r="P1363" i="18"/>
  <c r="Q1363" i="18"/>
  <c r="T1363" i="18"/>
  <c r="P1355" i="18"/>
  <c r="Q1355" i="18"/>
  <c r="T1355" i="18"/>
  <c r="P1347" i="18"/>
  <c r="Q1347" i="18"/>
  <c r="T1347" i="18"/>
  <c r="P1339" i="18"/>
  <c r="Q1339" i="18"/>
  <c r="T1339" i="18"/>
  <c r="P1331" i="18"/>
  <c r="Q1331" i="18"/>
  <c r="T1331" i="18"/>
  <c r="P1323" i="18"/>
  <c r="Q1323" i="18"/>
  <c r="T1323" i="18"/>
  <c r="P1315" i="18"/>
  <c r="Q1315" i="18"/>
  <c r="T1315" i="18"/>
  <c r="P1307" i="18"/>
  <c r="Q1307" i="18"/>
  <c r="T1307" i="18"/>
  <c r="P1299" i="18"/>
  <c r="Q1299" i="18"/>
  <c r="T1299" i="18"/>
  <c r="P1291" i="18"/>
  <c r="Q1291" i="18"/>
  <c r="T1291" i="18"/>
  <c r="P1283" i="18"/>
  <c r="Q1283" i="18"/>
  <c r="T1283" i="18"/>
  <c r="P1275" i="18"/>
  <c r="Q1275" i="18"/>
  <c r="T1275" i="18"/>
  <c r="P1267" i="18"/>
  <c r="Q1267" i="18"/>
  <c r="T1267" i="18"/>
  <c r="P1259" i="18"/>
  <c r="Q1259" i="18"/>
  <c r="T1259" i="18"/>
  <c r="P1251" i="18"/>
  <c r="Q1251" i="18"/>
  <c r="T1251" i="18"/>
  <c r="P1243" i="18"/>
  <c r="Q1243" i="18"/>
  <c r="T1243" i="18"/>
  <c r="P1235" i="18"/>
  <c r="Q1235" i="18"/>
  <c r="T1235" i="18"/>
  <c r="P1227" i="18"/>
  <c r="Q1227" i="18"/>
  <c r="T1227" i="18"/>
  <c r="P1219" i="18"/>
  <c r="Q1219" i="18"/>
  <c r="T1219" i="18"/>
  <c r="P1211" i="18"/>
  <c r="Q1211" i="18"/>
  <c r="T1211" i="18"/>
  <c r="P1203" i="18"/>
  <c r="Q1203" i="18"/>
  <c r="T1203" i="18"/>
  <c r="P1195" i="18"/>
  <c r="Q1195" i="18"/>
  <c r="T1195" i="18"/>
  <c r="P1187" i="18"/>
  <c r="Q1187" i="18"/>
  <c r="T1187" i="18"/>
  <c r="P1179" i="18"/>
  <c r="Q1179" i="18"/>
  <c r="T1179" i="18"/>
  <c r="P1171" i="18"/>
  <c r="Q1171" i="18"/>
  <c r="T1171" i="18"/>
  <c r="P1163" i="18"/>
  <c r="Q1163" i="18"/>
  <c r="T1163" i="18"/>
  <c r="P1155" i="18"/>
  <c r="Q1155" i="18"/>
  <c r="T1155" i="18"/>
  <c r="P1147" i="18"/>
  <c r="Q1147" i="18"/>
  <c r="T1147" i="18"/>
  <c r="P1139" i="18"/>
  <c r="Q1139" i="18"/>
  <c r="T1139" i="18"/>
  <c r="P1131" i="18"/>
  <c r="Q1131" i="18"/>
  <c r="T1131" i="18"/>
  <c r="P1123" i="18"/>
  <c r="Q1123" i="18"/>
  <c r="T1123" i="18"/>
  <c r="P1115" i="18"/>
  <c r="Q1115" i="18"/>
  <c r="T1115" i="18"/>
  <c r="P1107" i="18"/>
  <c r="Q1107" i="18"/>
  <c r="T1107" i="18"/>
  <c r="P1099" i="18"/>
  <c r="Q1099" i="18"/>
  <c r="T1099" i="18"/>
  <c r="P1091" i="18"/>
  <c r="Q1091" i="18"/>
  <c r="T1091" i="18"/>
  <c r="P1083" i="18"/>
  <c r="Q1083" i="18"/>
  <c r="T1083" i="18"/>
  <c r="P1075" i="18"/>
  <c r="Q1075" i="18"/>
  <c r="T1075" i="18"/>
  <c r="P1067" i="18"/>
  <c r="Q1067" i="18"/>
  <c r="T1067" i="18"/>
  <c r="P1059" i="18"/>
  <c r="Q1059" i="18"/>
  <c r="T1059" i="18"/>
  <c r="P1051" i="18"/>
  <c r="Q1051" i="18"/>
  <c r="T1051" i="18"/>
  <c r="P1043" i="18"/>
  <c r="Q1043" i="18"/>
  <c r="T1043" i="18"/>
  <c r="P1035" i="18"/>
  <c r="Q1035" i="18"/>
  <c r="T1035" i="18"/>
  <c r="P1027" i="18"/>
  <c r="Q1027" i="18"/>
  <c r="T1027" i="18"/>
  <c r="P1019" i="18"/>
  <c r="Q1019" i="18"/>
  <c r="T1019" i="18"/>
  <c r="P1011" i="18"/>
  <c r="Q1011" i="18"/>
  <c r="T1011" i="18"/>
  <c r="P1003" i="18"/>
  <c r="Q1003" i="18"/>
  <c r="T1003" i="18"/>
  <c r="P995" i="18"/>
  <c r="Q995" i="18"/>
  <c r="T995" i="18"/>
  <c r="P987" i="18"/>
  <c r="Q987" i="18"/>
  <c r="T987" i="18"/>
  <c r="P979" i="18"/>
  <c r="Q979" i="18"/>
  <c r="T979" i="18"/>
  <c r="P971" i="18"/>
  <c r="Q971" i="18"/>
  <c r="T971" i="18"/>
  <c r="P963" i="18"/>
  <c r="Q963" i="18"/>
  <c r="T963" i="18"/>
  <c r="P955" i="18"/>
  <c r="Q955" i="18"/>
  <c r="T955" i="18"/>
  <c r="P947" i="18"/>
  <c r="Q947" i="18"/>
  <c r="T947" i="18"/>
  <c r="P939" i="18"/>
  <c r="Q939" i="18"/>
  <c r="T939" i="18"/>
  <c r="P931" i="18"/>
  <c r="Q931" i="18"/>
  <c r="T931" i="18"/>
  <c r="P923" i="18"/>
  <c r="Q923" i="18"/>
  <c r="T923" i="18"/>
  <c r="P915" i="18"/>
  <c r="Q915" i="18"/>
  <c r="T915" i="18"/>
  <c r="P907" i="18"/>
  <c r="Q907" i="18"/>
  <c r="T907" i="18"/>
  <c r="P899" i="18"/>
  <c r="Q899" i="18"/>
  <c r="T899" i="18"/>
  <c r="P891" i="18"/>
  <c r="Q891" i="18"/>
  <c r="T891" i="18"/>
  <c r="P883" i="18"/>
  <c r="Q883" i="18"/>
  <c r="T883" i="18"/>
  <c r="P875" i="18"/>
  <c r="Q875" i="18"/>
  <c r="T875" i="18"/>
  <c r="P867" i="18"/>
  <c r="Q867" i="18"/>
  <c r="T867" i="18"/>
  <c r="P859" i="18"/>
  <c r="Q859" i="18"/>
  <c r="T859" i="18"/>
  <c r="P851" i="18"/>
  <c r="Q851" i="18"/>
  <c r="T851" i="18"/>
  <c r="P843" i="18"/>
  <c r="Q843" i="18"/>
  <c r="T843" i="18"/>
  <c r="P835" i="18"/>
  <c r="Q835" i="18"/>
  <c r="T835" i="18"/>
  <c r="P827" i="18"/>
  <c r="Q827" i="18"/>
  <c r="T827" i="18"/>
  <c r="P819" i="18"/>
  <c r="Q819" i="18"/>
  <c r="T819" i="18"/>
  <c r="P811" i="18"/>
  <c r="Q811" i="18"/>
  <c r="T811" i="18"/>
  <c r="P803" i="18"/>
  <c r="Q803" i="18"/>
  <c r="T803" i="18"/>
  <c r="P795" i="18"/>
  <c r="Q795" i="18"/>
  <c r="T795" i="18"/>
  <c r="P787" i="18"/>
  <c r="Q787" i="18"/>
  <c r="T787" i="18"/>
  <c r="P779" i="18"/>
  <c r="Q779" i="18"/>
  <c r="T779" i="18"/>
  <c r="P771" i="18"/>
  <c r="Q771" i="18"/>
  <c r="T771" i="18"/>
  <c r="P763" i="18"/>
  <c r="Q763" i="18"/>
  <c r="T763" i="18"/>
  <c r="P755" i="18"/>
  <c r="Q755" i="18"/>
  <c r="T755" i="18"/>
  <c r="P747" i="18"/>
  <c r="Q747" i="18"/>
  <c r="T747" i="18"/>
  <c r="P739" i="18"/>
  <c r="Q739" i="18"/>
  <c r="T739" i="18"/>
  <c r="P731" i="18"/>
  <c r="Q731" i="18"/>
  <c r="T731" i="18"/>
  <c r="P723" i="18"/>
  <c r="Q723" i="18"/>
  <c r="T723" i="18"/>
  <c r="P715" i="18"/>
  <c r="Q715" i="18"/>
  <c r="T715" i="18"/>
  <c r="P707" i="18"/>
  <c r="Q707" i="18"/>
  <c r="T707" i="18"/>
  <c r="P699" i="18"/>
  <c r="Q699" i="18"/>
  <c r="T699" i="18"/>
  <c r="P691" i="18"/>
  <c r="Q691" i="18"/>
  <c r="T691" i="18"/>
  <c r="P683" i="18"/>
  <c r="Q683" i="18"/>
  <c r="T683" i="18"/>
  <c r="P675" i="18"/>
  <c r="Q675" i="18"/>
  <c r="T675" i="18"/>
  <c r="P667" i="18"/>
  <c r="Q667" i="18"/>
  <c r="T667" i="18"/>
  <c r="P659" i="18"/>
  <c r="Q659" i="18"/>
  <c r="T659" i="18"/>
  <c r="P651" i="18"/>
  <c r="Q651" i="18"/>
  <c r="T651" i="18"/>
  <c r="P643" i="18"/>
  <c r="Q643" i="18"/>
  <c r="T643" i="18"/>
  <c r="P635" i="18"/>
  <c r="Q635" i="18"/>
  <c r="T635" i="18"/>
  <c r="P627" i="18"/>
  <c r="Q627" i="18"/>
  <c r="T627" i="18"/>
  <c r="P619" i="18"/>
  <c r="Q619" i="18"/>
  <c r="T619" i="18"/>
  <c r="P611" i="18"/>
  <c r="Q611" i="18"/>
  <c r="T611" i="18"/>
  <c r="P603" i="18"/>
  <c r="Q603" i="18"/>
  <c r="T603" i="18"/>
  <c r="P595" i="18"/>
  <c r="Q595" i="18"/>
  <c r="T595" i="18"/>
  <c r="P587" i="18"/>
  <c r="Q587" i="18"/>
  <c r="T587" i="18"/>
  <c r="P579" i="18"/>
  <c r="Q579" i="18"/>
  <c r="T579" i="18"/>
  <c r="P571" i="18"/>
  <c r="Q571" i="18"/>
  <c r="T571" i="18"/>
  <c r="P563" i="18"/>
  <c r="Q563" i="18"/>
  <c r="T563" i="18"/>
  <c r="P555" i="18"/>
  <c r="Q555" i="18"/>
  <c r="T555" i="18"/>
  <c r="P547" i="18"/>
  <c r="Q547" i="18"/>
  <c r="T547" i="18"/>
  <c r="P539" i="18"/>
  <c r="Q539" i="18"/>
  <c r="T539" i="18"/>
  <c r="P531" i="18"/>
  <c r="Q531" i="18"/>
  <c r="T531" i="18"/>
  <c r="P523" i="18"/>
  <c r="Q523" i="18"/>
  <c r="T523" i="18"/>
  <c r="P515" i="18"/>
  <c r="Q515" i="18"/>
  <c r="T515" i="18"/>
  <c r="P507" i="18"/>
  <c r="Q507" i="18"/>
  <c r="T507" i="18"/>
  <c r="P499" i="18"/>
  <c r="Q499" i="18"/>
  <c r="T499" i="18"/>
  <c r="P491" i="18"/>
  <c r="Q491" i="18"/>
  <c r="T491" i="18"/>
  <c r="P483" i="18"/>
  <c r="Q483" i="18"/>
  <c r="T483" i="18"/>
  <c r="P475" i="18"/>
  <c r="Q475" i="18"/>
  <c r="T475" i="18"/>
  <c r="P467" i="18"/>
  <c r="Q467" i="18"/>
  <c r="T467" i="18"/>
  <c r="P459" i="18"/>
  <c r="Q459" i="18"/>
  <c r="T459" i="18"/>
  <c r="P451" i="18"/>
  <c r="Q451" i="18"/>
  <c r="T451" i="18"/>
  <c r="P443" i="18"/>
  <c r="Q443" i="18"/>
  <c r="T443" i="18"/>
  <c r="P435" i="18"/>
  <c r="Q435" i="18"/>
  <c r="T435" i="18"/>
  <c r="P427" i="18"/>
  <c r="Q427" i="18"/>
  <c r="T427" i="18"/>
  <c r="P419" i="18"/>
  <c r="Q419" i="18"/>
  <c r="T419" i="18"/>
  <c r="P411" i="18"/>
  <c r="Q411" i="18"/>
  <c r="T411" i="18"/>
  <c r="P403" i="18"/>
  <c r="Q403" i="18"/>
  <c r="T403" i="18"/>
  <c r="P395" i="18"/>
  <c r="Q395" i="18"/>
  <c r="T395" i="18"/>
  <c r="P387" i="18"/>
  <c r="Q387" i="18"/>
  <c r="T387" i="18"/>
  <c r="P379" i="18"/>
  <c r="Q379" i="18"/>
  <c r="T379" i="18"/>
  <c r="P371" i="18"/>
  <c r="Q371" i="18"/>
  <c r="T371" i="18"/>
  <c r="P363" i="18"/>
  <c r="Q363" i="18"/>
  <c r="T363" i="18"/>
  <c r="P355" i="18"/>
  <c r="Q355" i="18"/>
  <c r="T355" i="18"/>
  <c r="P347" i="18"/>
  <c r="Q347" i="18"/>
  <c r="T347" i="18"/>
  <c r="P339" i="18"/>
  <c r="Q339" i="18"/>
  <c r="T339" i="18"/>
  <c r="P331" i="18"/>
  <c r="Q331" i="18"/>
  <c r="T331" i="18"/>
  <c r="P323" i="18"/>
  <c r="Q323" i="18"/>
  <c r="T323" i="18"/>
  <c r="P315" i="18"/>
  <c r="Q315" i="18"/>
  <c r="T315" i="18"/>
  <c r="P307" i="18"/>
  <c r="Q307" i="18"/>
  <c r="T307" i="18"/>
  <c r="P299" i="18"/>
  <c r="Q299" i="18"/>
  <c r="T299" i="18"/>
  <c r="P291" i="18"/>
  <c r="Q291" i="18"/>
  <c r="T291" i="18"/>
  <c r="P283" i="18"/>
  <c r="Q283" i="18"/>
  <c r="T283" i="18"/>
  <c r="P275" i="18"/>
  <c r="Q275" i="18"/>
  <c r="T275" i="18"/>
  <c r="P267" i="18"/>
  <c r="Q267" i="18"/>
  <c r="T267" i="18"/>
  <c r="P259" i="18"/>
  <c r="Q259" i="18"/>
  <c r="T259" i="18"/>
  <c r="P251" i="18"/>
  <c r="Q251" i="18"/>
  <c r="T251" i="18"/>
  <c r="P243" i="18"/>
  <c r="Q243" i="18"/>
  <c r="T243" i="18"/>
  <c r="P235" i="18"/>
  <c r="Q235" i="18"/>
  <c r="T235" i="18"/>
  <c r="P227" i="18"/>
  <c r="Q227" i="18"/>
  <c r="T227" i="18"/>
  <c r="P219" i="18"/>
  <c r="Q219" i="18"/>
  <c r="T219" i="18"/>
  <c r="P211" i="18"/>
  <c r="Q211" i="18"/>
  <c r="T211" i="18"/>
  <c r="P203" i="18"/>
  <c r="Q203" i="18"/>
  <c r="T203" i="18"/>
  <c r="P195" i="18"/>
  <c r="Q195" i="18"/>
  <c r="T195" i="18"/>
  <c r="P187" i="18"/>
  <c r="Q187" i="18"/>
  <c r="T187" i="18"/>
  <c r="P179" i="18"/>
  <c r="Q179" i="18"/>
  <c r="T179" i="18"/>
  <c r="P171" i="18"/>
  <c r="Q171" i="18"/>
  <c r="T171" i="18"/>
  <c r="P163" i="18"/>
  <c r="Q163" i="18"/>
  <c r="T163" i="18"/>
  <c r="P155" i="18"/>
  <c r="Q155" i="18"/>
  <c r="T155" i="18"/>
  <c r="P147" i="18"/>
  <c r="Q147" i="18"/>
  <c r="T147" i="18"/>
  <c r="P139" i="18"/>
  <c r="Q139" i="18"/>
  <c r="T139" i="18"/>
  <c r="P131" i="18"/>
  <c r="Q131" i="18"/>
  <c r="T131" i="18"/>
  <c r="P123" i="18"/>
  <c r="Q123" i="18"/>
  <c r="T123" i="18"/>
  <c r="P115" i="18"/>
  <c r="Q115" i="18"/>
  <c r="T115" i="18"/>
  <c r="P107" i="18"/>
  <c r="Q107" i="18"/>
  <c r="T107" i="18"/>
  <c r="P99" i="18"/>
  <c r="Q99" i="18"/>
  <c r="T99" i="18"/>
  <c r="P91" i="18"/>
  <c r="Q91" i="18"/>
  <c r="T91" i="18"/>
  <c r="P83" i="18"/>
  <c r="Q83" i="18"/>
  <c r="T83" i="18"/>
  <c r="P75" i="18"/>
  <c r="Q75" i="18"/>
  <c r="T75" i="18"/>
  <c r="P67" i="18"/>
  <c r="Q67" i="18"/>
  <c r="T67" i="18"/>
  <c r="P59" i="18"/>
  <c r="Q59" i="18"/>
  <c r="T59" i="18"/>
  <c r="P51" i="18"/>
  <c r="Q51" i="18"/>
  <c r="T51" i="18"/>
  <c r="P43" i="18"/>
  <c r="Q43" i="18"/>
  <c r="T43" i="18"/>
  <c r="P35" i="18"/>
  <c r="Q35" i="18"/>
  <c r="T35" i="18"/>
  <c r="P27" i="18"/>
  <c r="Q27" i="18"/>
  <c r="T27" i="18"/>
  <c r="P19" i="18"/>
  <c r="Q19" i="18"/>
  <c r="T19" i="18"/>
  <c r="P11" i="18"/>
  <c r="Q11" i="18"/>
  <c r="T11" i="18"/>
  <c r="P3" i="18"/>
  <c r="Q3" i="18"/>
  <c r="T3" i="18"/>
  <c r="Q1990" i="18"/>
  <c r="P1933" i="18"/>
  <c r="T1927" i="18"/>
  <c r="P1917" i="18"/>
  <c r="P797" i="18"/>
  <c r="P1992" i="18"/>
  <c r="T1992" i="18"/>
  <c r="P1984" i="18"/>
  <c r="T1984" i="18"/>
  <c r="P1976" i="18"/>
  <c r="T1976" i="18"/>
  <c r="P1968" i="18"/>
  <c r="T1968" i="18"/>
  <c r="P1960" i="18"/>
  <c r="T1960" i="18"/>
  <c r="P1952" i="18"/>
  <c r="T1952" i="18"/>
  <c r="P1944" i="18"/>
  <c r="T1944" i="18"/>
  <c r="P1936" i="18"/>
  <c r="T1936" i="18"/>
  <c r="P1928" i="18"/>
  <c r="T1928" i="18"/>
  <c r="P1920" i="18"/>
  <c r="T1920" i="18"/>
  <c r="P1912" i="18"/>
  <c r="T1912" i="18"/>
  <c r="P1904" i="18"/>
  <c r="T1904" i="18"/>
  <c r="P1896" i="18"/>
  <c r="T1896" i="18"/>
  <c r="P1888" i="18"/>
  <c r="T1888" i="18"/>
  <c r="P1880" i="18"/>
  <c r="T1880" i="18"/>
  <c r="P1872" i="18"/>
  <c r="T1872" i="18"/>
  <c r="P1864" i="18"/>
  <c r="T1864" i="18"/>
  <c r="P1856" i="18"/>
  <c r="Q1856" i="18"/>
  <c r="T1856" i="18"/>
  <c r="P1848" i="18"/>
  <c r="Q1848" i="18"/>
  <c r="T1848" i="18"/>
  <c r="P1840" i="18"/>
  <c r="Q1840" i="18"/>
  <c r="T1840" i="18"/>
  <c r="P1832" i="18"/>
  <c r="Q1832" i="18"/>
  <c r="T1832" i="18"/>
  <c r="P1824" i="18"/>
  <c r="Q1824" i="18"/>
  <c r="T1824" i="18"/>
  <c r="P1816" i="18"/>
  <c r="Q1816" i="18"/>
  <c r="T1816" i="18"/>
  <c r="Q1808" i="18"/>
  <c r="T1808" i="18"/>
  <c r="Q1800" i="18"/>
  <c r="T1800" i="18"/>
  <c r="P1800" i="18"/>
  <c r="Q1792" i="18"/>
  <c r="T1792" i="18"/>
  <c r="P1792" i="18"/>
  <c r="Q1784" i="18"/>
  <c r="T1784" i="18"/>
  <c r="P1784" i="18"/>
  <c r="Q1776" i="18"/>
  <c r="T1776" i="18"/>
  <c r="Q1768" i="18"/>
  <c r="T1768" i="18"/>
  <c r="P1768" i="18"/>
  <c r="Q1760" i="18"/>
  <c r="T1760" i="18"/>
  <c r="P1760" i="18"/>
  <c r="Q1752" i="18"/>
  <c r="T1752" i="18"/>
  <c r="P1752" i="18"/>
  <c r="Q1744" i="18"/>
  <c r="T1744" i="18"/>
  <c r="Q1736" i="18"/>
  <c r="T1736" i="18"/>
  <c r="P1736" i="18"/>
  <c r="Q1728" i="18"/>
  <c r="T1728" i="18"/>
  <c r="P1728" i="18"/>
  <c r="Q1720" i="18"/>
  <c r="T1720" i="18"/>
  <c r="P1720" i="18"/>
  <c r="Q1712" i="18"/>
  <c r="T1712" i="18"/>
  <c r="Q1703" i="18"/>
  <c r="T1703" i="18"/>
  <c r="P1703" i="18"/>
  <c r="Q1696" i="18"/>
  <c r="T1696" i="18"/>
  <c r="P1696" i="18"/>
  <c r="Q1688" i="18"/>
  <c r="T1688" i="18"/>
  <c r="P1688" i="18"/>
  <c r="Q1680" i="18"/>
  <c r="T1680" i="18"/>
  <c r="Q1672" i="18"/>
  <c r="T1672" i="18"/>
  <c r="P1672" i="18"/>
  <c r="Q1664" i="18"/>
  <c r="T1664" i="18"/>
  <c r="P1664" i="18"/>
  <c r="Q1656" i="18"/>
  <c r="T1656" i="18"/>
  <c r="P1656" i="18"/>
  <c r="Q1648" i="18"/>
  <c r="T1648" i="18"/>
  <c r="Q1640" i="18"/>
  <c r="T1640" i="18"/>
  <c r="P1640" i="18"/>
  <c r="Q1632" i="18"/>
  <c r="T1632" i="18"/>
  <c r="P1632" i="18"/>
  <c r="Q1624" i="18"/>
  <c r="T1624" i="18"/>
  <c r="P1624" i="18"/>
  <c r="Q1616" i="18"/>
  <c r="T1616" i="18"/>
  <c r="Q1608" i="18"/>
  <c r="T1608" i="18"/>
  <c r="P1608" i="18"/>
  <c r="Q1600" i="18"/>
  <c r="T1600" i="18"/>
  <c r="P1600" i="18"/>
  <c r="Q1592" i="18"/>
  <c r="T1592" i="18"/>
  <c r="P1592" i="18"/>
  <c r="Q1584" i="18"/>
  <c r="T1584" i="18"/>
  <c r="Q1576" i="18"/>
  <c r="T1576" i="18"/>
  <c r="P1576" i="18"/>
  <c r="Q1568" i="18"/>
  <c r="T1568" i="18"/>
  <c r="P1568" i="18"/>
  <c r="Q1560" i="18"/>
  <c r="T1560" i="18"/>
  <c r="P1560" i="18"/>
  <c r="Q1552" i="18"/>
  <c r="T1552" i="18"/>
  <c r="Q1544" i="18"/>
  <c r="T1544" i="18"/>
  <c r="P1544" i="18"/>
  <c r="Q1536" i="18"/>
  <c r="T1536" i="18"/>
  <c r="P1536" i="18"/>
  <c r="Q1528" i="18"/>
  <c r="T1528" i="18"/>
  <c r="P1528" i="18"/>
  <c r="Q1520" i="18"/>
  <c r="T1520" i="18"/>
  <c r="Q1512" i="18"/>
  <c r="T1512" i="18"/>
  <c r="P1512" i="18"/>
  <c r="Q1504" i="18"/>
  <c r="T1504" i="18"/>
  <c r="P1504" i="18"/>
  <c r="Q1496" i="18"/>
  <c r="T1496" i="18"/>
  <c r="P1496" i="18"/>
  <c r="Q1488" i="18"/>
  <c r="T1488" i="18"/>
  <c r="Q1480" i="18"/>
  <c r="T1480" i="18"/>
  <c r="P1480" i="18"/>
  <c r="Q1472" i="18"/>
  <c r="T1472" i="18"/>
  <c r="P1472" i="18"/>
  <c r="Q1464" i="18"/>
  <c r="T1464" i="18"/>
  <c r="P1464" i="18"/>
  <c r="Q1456" i="18"/>
  <c r="T1456" i="18"/>
  <c r="Q1448" i="18"/>
  <c r="T1448" i="18"/>
  <c r="P1448" i="18"/>
  <c r="Q1440" i="18"/>
  <c r="T1440" i="18"/>
  <c r="P1440" i="18"/>
  <c r="Q1432" i="18"/>
  <c r="T1432" i="18"/>
  <c r="P1432" i="18"/>
  <c r="Q1424" i="18"/>
  <c r="T1424" i="18"/>
  <c r="Q1416" i="18"/>
  <c r="T1416" i="18"/>
  <c r="P1416" i="18"/>
  <c r="Q1408" i="18"/>
  <c r="T1408" i="18"/>
  <c r="P1408" i="18"/>
  <c r="Q1400" i="18"/>
  <c r="T1400" i="18"/>
  <c r="P1400" i="18"/>
  <c r="Q1392" i="18"/>
  <c r="T1392" i="18"/>
  <c r="Q1384" i="18"/>
  <c r="T1384" i="18"/>
  <c r="P1384" i="18"/>
  <c r="Q1376" i="18"/>
  <c r="T1376" i="18"/>
  <c r="P1376" i="18"/>
  <c r="Q1368" i="18"/>
  <c r="T1368" i="18"/>
  <c r="P1368" i="18"/>
  <c r="Q1360" i="18"/>
  <c r="T1360" i="18"/>
  <c r="Q1352" i="18"/>
  <c r="T1352" i="18"/>
  <c r="P1352" i="18"/>
  <c r="Q1344" i="18"/>
  <c r="T1344" i="18"/>
  <c r="P1344" i="18"/>
  <c r="Q1336" i="18"/>
  <c r="T1336" i="18"/>
  <c r="P1336" i="18"/>
  <c r="Q1328" i="18"/>
  <c r="T1328" i="18"/>
  <c r="Q1320" i="18"/>
  <c r="T1320" i="18"/>
  <c r="P1320" i="18"/>
  <c r="Q1312" i="18"/>
  <c r="T1312" i="18"/>
  <c r="P1312" i="18"/>
  <c r="Q1304" i="18"/>
  <c r="T1304" i="18"/>
  <c r="P1304" i="18"/>
  <c r="Q1296" i="18"/>
  <c r="T1296" i="18"/>
  <c r="Q1288" i="18"/>
  <c r="T1288" i="18"/>
  <c r="P1288" i="18"/>
  <c r="Q1280" i="18"/>
  <c r="T1280" i="18"/>
  <c r="P1280" i="18"/>
  <c r="Q1272" i="18"/>
  <c r="T1272" i="18"/>
  <c r="P1272" i="18"/>
  <c r="Q1264" i="18"/>
  <c r="T1264" i="18"/>
  <c r="Q1256" i="18"/>
  <c r="T1256" i="18"/>
  <c r="P1256" i="18"/>
  <c r="Q1248" i="18"/>
  <c r="T1248" i="18"/>
  <c r="P1248" i="18"/>
  <c r="Q1240" i="18"/>
  <c r="T1240" i="18"/>
  <c r="P1240" i="18"/>
  <c r="Q1232" i="18"/>
  <c r="T1232" i="18"/>
  <c r="Q1224" i="18"/>
  <c r="T1224" i="18"/>
  <c r="P1224" i="18"/>
  <c r="Q1216" i="18"/>
  <c r="T1216" i="18"/>
  <c r="P1216" i="18"/>
  <c r="Q1208" i="18"/>
  <c r="T1208" i="18"/>
  <c r="P1208" i="18"/>
  <c r="Q1200" i="18"/>
  <c r="T1200" i="18"/>
  <c r="Q1192" i="18"/>
  <c r="T1192" i="18"/>
  <c r="P1192" i="18"/>
  <c r="Q1184" i="18"/>
  <c r="T1184" i="18"/>
  <c r="P1184" i="18"/>
  <c r="Q1176" i="18"/>
  <c r="T1176" i="18"/>
  <c r="P1176" i="18"/>
  <c r="Q1168" i="18"/>
  <c r="T1168" i="18"/>
  <c r="Q1160" i="18"/>
  <c r="T1160" i="18"/>
  <c r="P1160" i="18"/>
  <c r="Q1152" i="18"/>
  <c r="T1152" i="18"/>
  <c r="P1152" i="18"/>
  <c r="Q1144" i="18"/>
  <c r="T1144" i="18"/>
  <c r="P1144" i="18"/>
  <c r="Q1136" i="18"/>
  <c r="T1136" i="18"/>
  <c r="Q1128" i="18"/>
  <c r="T1128" i="18"/>
  <c r="P1128" i="18"/>
  <c r="Q1120" i="18"/>
  <c r="T1120" i="18"/>
  <c r="P1120" i="18"/>
  <c r="Q1112" i="18"/>
  <c r="T1112" i="18"/>
  <c r="P1112" i="18"/>
  <c r="Q1104" i="18"/>
  <c r="T1104" i="18"/>
  <c r="Q1096" i="18"/>
  <c r="T1096" i="18"/>
  <c r="P1096" i="18"/>
  <c r="Q1088" i="18"/>
  <c r="T1088" i="18"/>
  <c r="P1088" i="18"/>
  <c r="Q1080" i="18"/>
  <c r="T1080" i="18"/>
  <c r="P1080" i="18"/>
  <c r="Q1072" i="18"/>
  <c r="T1072" i="18"/>
  <c r="Q1064" i="18"/>
  <c r="T1064" i="18"/>
  <c r="Q1056" i="18"/>
  <c r="T1056" i="18"/>
  <c r="P1056" i="18"/>
  <c r="Q1048" i="18"/>
  <c r="T1048" i="18"/>
  <c r="P1048" i="18"/>
  <c r="Q1040" i="18"/>
  <c r="T1040" i="18"/>
  <c r="P1040" i="18"/>
  <c r="Q1032" i="18"/>
  <c r="T1032" i="18"/>
  <c r="P1032" i="18"/>
  <c r="Q1024" i="18"/>
  <c r="T1024" i="18"/>
  <c r="P1024" i="18"/>
  <c r="Q1016" i="18"/>
  <c r="T1016" i="18"/>
  <c r="P1016" i="18"/>
  <c r="Q1008" i="18"/>
  <c r="T1008" i="18"/>
  <c r="P1008" i="18"/>
  <c r="Q1000" i="18"/>
  <c r="T1000" i="18"/>
  <c r="Q992" i="18"/>
  <c r="T992" i="18"/>
  <c r="P992" i="18"/>
  <c r="Q984" i="18"/>
  <c r="T984" i="18"/>
  <c r="P984" i="18"/>
  <c r="Q976" i="18"/>
  <c r="T976" i="18"/>
  <c r="P976" i="18"/>
  <c r="Q968" i="18"/>
  <c r="T968" i="18"/>
  <c r="P968" i="18"/>
  <c r="P960" i="18"/>
  <c r="Q960" i="18"/>
  <c r="T960" i="18"/>
  <c r="P952" i="18"/>
  <c r="Q952" i="18"/>
  <c r="T952" i="18"/>
  <c r="P944" i="18"/>
  <c r="Q944" i="18"/>
  <c r="T944" i="18"/>
  <c r="P936" i="18"/>
  <c r="Q936" i="18"/>
  <c r="T936" i="18"/>
  <c r="P928" i="18"/>
  <c r="Q928" i="18"/>
  <c r="T928" i="18"/>
  <c r="P920" i="18"/>
  <c r="Q920" i="18"/>
  <c r="T920" i="18"/>
  <c r="P912" i="18"/>
  <c r="Q912" i="18"/>
  <c r="T912" i="18"/>
  <c r="P904" i="18"/>
  <c r="Q904" i="18"/>
  <c r="T904" i="18"/>
  <c r="P896" i="18"/>
  <c r="Q896" i="18"/>
  <c r="T896" i="18"/>
  <c r="P888" i="18"/>
  <c r="Q888" i="18"/>
  <c r="T888" i="18"/>
  <c r="P880" i="18"/>
  <c r="Q880" i="18"/>
  <c r="T880" i="18"/>
  <c r="P872" i="18"/>
  <c r="Q872" i="18"/>
  <c r="T872" i="18"/>
  <c r="P864" i="18"/>
  <c r="Q864" i="18"/>
  <c r="T864" i="18"/>
  <c r="P856" i="18"/>
  <c r="Q856" i="18"/>
  <c r="T856" i="18"/>
  <c r="P848" i="18"/>
  <c r="Q848" i="18"/>
  <c r="T848" i="18"/>
  <c r="P840" i="18"/>
  <c r="Q840" i="18"/>
  <c r="T840" i="18"/>
  <c r="P832" i="18"/>
  <c r="Q832" i="18"/>
  <c r="T832" i="18"/>
  <c r="P824" i="18"/>
  <c r="Q824" i="18"/>
  <c r="T824" i="18"/>
  <c r="P816" i="18"/>
  <c r="Q816" i="18"/>
  <c r="T816" i="18"/>
  <c r="P808" i="18"/>
  <c r="Q808" i="18"/>
  <c r="T808" i="18"/>
  <c r="P800" i="18"/>
  <c r="Q800" i="18"/>
  <c r="T800" i="18"/>
  <c r="P792" i="18"/>
  <c r="Q792" i="18"/>
  <c r="T792" i="18"/>
  <c r="P784" i="18"/>
  <c r="Q784" i="18"/>
  <c r="T784" i="18"/>
  <c r="P776" i="18"/>
  <c r="Q776" i="18"/>
  <c r="T776" i="18"/>
  <c r="P768" i="18"/>
  <c r="Q768" i="18"/>
  <c r="T768" i="18"/>
  <c r="P760" i="18"/>
  <c r="Q760" i="18"/>
  <c r="T760" i="18"/>
  <c r="P752" i="18"/>
  <c r="Q752" i="18"/>
  <c r="T752" i="18"/>
  <c r="P744" i="18"/>
  <c r="Q744" i="18"/>
  <c r="T744" i="18"/>
  <c r="P736" i="18"/>
  <c r="Q736" i="18"/>
  <c r="T736" i="18"/>
  <c r="P728" i="18"/>
  <c r="Q728" i="18"/>
  <c r="T728" i="18"/>
  <c r="P720" i="18"/>
  <c r="Q720" i="18"/>
  <c r="T720" i="18"/>
  <c r="P712" i="18"/>
  <c r="Q712" i="18"/>
  <c r="T712" i="18"/>
  <c r="P704" i="18"/>
  <c r="Q704" i="18"/>
  <c r="T704" i="18"/>
  <c r="P696" i="18"/>
  <c r="Q696" i="18"/>
  <c r="T696" i="18"/>
  <c r="P688" i="18"/>
  <c r="Q688" i="18"/>
  <c r="T688" i="18"/>
  <c r="P680" i="18"/>
  <c r="Q680" i="18"/>
  <c r="T680" i="18"/>
  <c r="P672" i="18"/>
  <c r="Q672" i="18"/>
  <c r="T672" i="18"/>
  <c r="P664" i="18"/>
  <c r="Q664" i="18"/>
  <c r="T664" i="18"/>
  <c r="P656" i="18"/>
  <c r="Q656" i="18"/>
  <c r="T656" i="18"/>
  <c r="P648" i="18"/>
  <c r="Q648" i="18"/>
  <c r="T648" i="18"/>
  <c r="P640" i="18"/>
  <c r="Q640" i="18"/>
  <c r="T640" i="18"/>
  <c r="P632" i="18"/>
  <c r="Q632" i="18"/>
  <c r="T632" i="18"/>
  <c r="P624" i="18"/>
  <c r="Q624" i="18"/>
  <c r="T624" i="18"/>
  <c r="P616" i="18"/>
  <c r="Q616" i="18"/>
  <c r="T616" i="18"/>
  <c r="P608" i="18"/>
  <c r="Q608" i="18"/>
  <c r="T608" i="18"/>
  <c r="P600" i="18"/>
  <c r="Q600" i="18"/>
  <c r="T600" i="18"/>
  <c r="P592" i="18"/>
  <c r="Q592" i="18"/>
  <c r="T592" i="18"/>
  <c r="P584" i="18"/>
  <c r="Q584" i="18"/>
  <c r="T584" i="18"/>
  <c r="P576" i="18"/>
  <c r="Q576" i="18"/>
  <c r="T576" i="18"/>
  <c r="P568" i="18"/>
  <c r="Q568" i="18"/>
  <c r="T568" i="18"/>
  <c r="P560" i="18"/>
  <c r="Q560" i="18"/>
  <c r="T560" i="18"/>
  <c r="P552" i="18"/>
  <c r="Q552" i="18"/>
  <c r="T552" i="18"/>
  <c r="P544" i="18"/>
  <c r="Q544" i="18"/>
  <c r="T544" i="18"/>
  <c r="P536" i="18"/>
  <c r="Q536" i="18"/>
  <c r="T536" i="18"/>
  <c r="P528" i="18"/>
  <c r="Q528" i="18"/>
  <c r="T528" i="18"/>
  <c r="P520" i="18"/>
  <c r="Q520" i="18"/>
  <c r="T520" i="18"/>
  <c r="P512" i="18"/>
  <c r="Q512" i="18"/>
  <c r="T512" i="18"/>
  <c r="P504" i="18"/>
  <c r="Q504" i="18"/>
  <c r="T504" i="18"/>
  <c r="P496" i="18"/>
  <c r="Q496" i="18"/>
  <c r="T496" i="18"/>
  <c r="P488" i="18"/>
  <c r="Q488" i="18"/>
  <c r="T488" i="18"/>
  <c r="P480" i="18"/>
  <c r="Q480" i="18"/>
  <c r="T480" i="18"/>
  <c r="P472" i="18"/>
  <c r="Q472" i="18"/>
  <c r="T472" i="18"/>
  <c r="P464" i="18"/>
  <c r="Q464" i="18"/>
  <c r="T464" i="18"/>
  <c r="P456" i="18"/>
  <c r="Q456" i="18"/>
  <c r="T456" i="18"/>
  <c r="P448" i="18"/>
  <c r="Q448" i="18"/>
  <c r="T448" i="18"/>
  <c r="P440" i="18"/>
  <c r="Q440" i="18"/>
  <c r="T440" i="18"/>
  <c r="P432" i="18"/>
  <c r="Q432" i="18"/>
  <c r="T432" i="18"/>
  <c r="P424" i="18"/>
  <c r="Q424" i="18"/>
  <c r="T424" i="18"/>
  <c r="P416" i="18"/>
  <c r="Q416" i="18"/>
  <c r="T416" i="18"/>
  <c r="P408" i="18"/>
  <c r="Q408" i="18"/>
  <c r="T408" i="18"/>
  <c r="P400" i="18"/>
  <c r="Q400" i="18"/>
  <c r="T400" i="18"/>
  <c r="P392" i="18"/>
  <c r="Q392" i="18"/>
  <c r="T392" i="18"/>
  <c r="P384" i="18"/>
  <c r="Q384" i="18"/>
  <c r="T384" i="18"/>
  <c r="P376" i="18"/>
  <c r="Q376" i="18"/>
  <c r="T376" i="18"/>
  <c r="P368" i="18"/>
  <c r="Q368" i="18"/>
  <c r="T368" i="18"/>
  <c r="P360" i="18"/>
  <c r="Q360" i="18"/>
  <c r="T360" i="18"/>
  <c r="P352" i="18"/>
  <c r="Q352" i="18"/>
  <c r="T352" i="18"/>
  <c r="P344" i="18"/>
  <c r="Q344" i="18"/>
  <c r="T344" i="18"/>
  <c r="P336" i="18"/>
  <c r="Q336" i="18"/>
  <c r="T336" i="18"/>
  <c r="P328" i="18"/>
  <c r="Q328" i="18"/>
  <c r="T328" i="18"/>
  <c r="P320" i="18"/>
  <c r="Q320" i="18"/>
  <c r="T320" i="18"/>
  <c r="P312" i="18"/>
  <c r="Q312" i="18"/>
  <c r="T312" i="18"/>
  <c r="P304" i="18"/>
  <c r="Q304" i="18"/>
  <c r="T304" i="18"/>
  <c r="P296" i="18"/>
  <c r="Q296" i="18"/>
  <c r="T296" i="18"/>
  <c r="P288" i="18"/>
  <c r="Q288" i="18"/>
  <c r="T288" i="18"/>
  <c r="P280" i="18"/>
  <c r="Q280" i="18"/>
  <c r="T280" i="18"/>
  <c r="P272" i="18"/>
  <c r="Q272" i="18"/>
  <c r="T272" i="18"/>
  <c r="P264" i="18"/>
  <c r="Q264" i="18"/>
  <c r="T264" i="18"/>
  <c r="P256" i="18"/>
  <c r="Q256" i="18"/>
  <c r="T256" i="18"/>
  <c r="P248" i="18"/>
  <c r="Q248" i="18"/>
  <c r="T248" i="18"/>
  <c r="P240" i="18"/>
  <c r="Q240" i="18"/>
  <c r="T240" i="18"/>
  <c r="P232" i="18"/>
  <c r="Q232" i="18"/>
  <c r="T232" i="18"/>
  <c r="Q224" i="18"/>
  <c r="T224" i="18"/>
  <c r="P224" i="18"/>
  <c r="Q216" i="18"/>
  <c r="T216" i="18"/>
  <c r="P216" i="18"/>
  <c r="Q208" i="18"/>
  <c r="T208" i="18"/>
  <c r="P208" i="18"/>
  <c r="Q200" i="18"/>
  <c r="T200" i="18"/>
  <c r="P200" i="18"/>
  <c r="Q192" i="18"/>
  <c r="T192" i="18"/>
  <c r="P192" i="18"/>
  <c r="Q184" i="18"/>
  <c r="T184" i="18"/>
  <c r="P184" i="18"/>
  <c r="Q176" i="18"/>
  <c r="T176" i="18"/>
  <c r="P176" i="18"/>
  <c r="Q168" i="18"/>
  <c r="T168" i="18"/>
  <c r="P168" i="18"/>
  <c r="Q160" i="18"/>
  <c r="T160" i="18"/>
  <c r="P160" i="18"/>
  <c r="Q152" i="18"/>
  <c r="T152" i="18"/>
  <c r="P152" i="18"/>
  <c r="Q144" i="18"/>
  <c r="T144" i="18"/>
  <c r="P144" i="18"/>
  <c r="Q136" i="18"/>
  <c r="T136" i="18"/>
  <c r="P136" i="18"/>
  <c r="Q128" i="18"/>
  <c r="T128" i="18"/>
  <c r="P128" i="18"/>
  <c r="Q120" i="18"/>
  <c r="T120" i="18"/>
  <c r="P120" i="18"/>
  <c r="Q112" i="18"/>
  <c r="T112" i="18"/>
  <c r="P112" i="18"/>
  <c r="Q104" i="18"/>
  <c r="T104" i="18"/>
  <c r="P104" i="18"/>
  <c r="Q96" i="18"/>
  <c r="T96" i="18"/>
  <c r="P96" i="18"/>
  <c r="Q88" i="18"/>
  <c r="T88" i="18"/>
  <c r="P88" i="18"/>
  <c r="Q80" i="18"/>
  <c r="T80" i="18"/>
  <c r="P80" i="18"/>
  <c r="Q72" i="18"/>
  <c r="T72" i="18"/>
  <c r="P72" i="18"/>
  <c r="Q64" i="18"/>
  <c r="T64" i="18"/>
  <c r="P64" i="18"/>
  <c r="Q56" i="18"/>
  <c r="T56" i="18"/>
  <c r="P56" i="18"/>
  <c r="Q48" i="18"/>
  <c r="T48" i="18"/>
  <c r="P48" i="18"/>
  <c r="Q40" i="18"/>
  <c r="T40" i="18"/>
  <c r="P40" i="18"/>
  <c r="Q32" i="18"/>
  <c r="T32" i="18"/>
  <c r="P32" i="18"/>
  <c r="Q24" i="18"/>
  <c r="T24" i="18"/>
  <c r="P24" i="18"/>
  <c r="Q16" i="18"/>
  <c r="T16" i="18"/>
  <c r="P16" i="18"/>
  <c r="Q8" i="18"/>
  <c r="T8" i="18"/>
  <c r="P8" i="18"/>
  <c r="T2" i="18"/>
  <c r="T1988" i="18"/>
  <c r="Q1984" i="18"/>
  <c r="P1980" i="18"/>
  <c r="T1975" i="18"/>
  <c r="T1971" i="18"/>
  <c r="Q1967" i="18"/>
  <c r="P1963" i="18"/>
  <c r="T1957" i="18"/>
  <c r="Q1952" i="18"/>
  <c r="P1947" i="18"/>
  <c r="T1941" i="18"/>
  <c r="Q1936" i="18"/>
  <c r="P1931" i="18"/>
  <c r="T1925" i="18"/>
  <c r="Q1920" i="18"/>
  <c r="P1915" i="18"/>
  <c r="T1909" i="18"/>
  <c r="Q1904" i="18"/>
  <c r="P1899" i="18"/>
  <c r="T1893" i="18"/>
  <c r="Q1888" i="18"/>
  <c r="P1883" i="18"/>
  <c r="T1877" i="18"/>
  <c r="Q1872" i="18"/>
  <c r="P1867" i="18"/>
  <c r="T1861" i="18"/>
  <c r="T1855" i="18"/>
  <c r="Q1849" i="18"/>
  <c r="P1842" i="18"/>
  <c r="Q1834" i="18"/>
  <c r="P1828" i="18"/>
  <c r="T1820" i="18"/>
  <c r="T1812" i="18"/>
  <c r="P1770" i="18"/>
  <c r="T1684" i="18"/>
  <c r="P1642" i="18"/>
  <c r="T1556" i="18"/>
  <c r="P1514" i="18"/>
  <c r="T1428" i="18"/>
  <c r="P1386" i="18"/>
  <c r="T1300" i="18"/>
  <c r="P1258" i="18"/>
  <c r="T1172" i="18"/>
  <c r="P1130" i="18"/>
  <c r="Q1021" i="18"/>
  <c r="P901" i="18"/>
  <c r="Q730" i="18"/>
  <c r="P1807" i="18"/>
  <c r="T1807" i="18"/>
  <c r="Q1807" i="18"/>
  <c r="P1799" i="18"/>
  <c r="T1799" i="18"/>
  <c r="Q1799" i="18"/>
  <c r="P1791" i="18"/>
  <c r="T1791" i="18"/>
  <c r="P1783" i="18"/>
  <c r="T1783" i="18"/>
  <c r="Q1783" i="18"/>
  <c r="P1775" i="18"/>
  <c r="T1775" i="18"/>
  <c r="Q1775" i="18"/>
  <c r="P1767" i="18"/>
  <c r="T1767" i="18"/>
  <c r="Q1767" i="18"/>
  <c r="P1759" i="18"/>
  <c r="T1759" i="18"/>
  <c r="P1751" i="18"/>
  <c r="T1751" i="18"/>
  <c r="Q1751" i="18"/>
  <c r="P1743" i="18"/>
  <c r="T1743" i="18"/>
  <c r="Q1743" i="18"/>
  <c r="P1735" i="18"/>
  <c r="T1735" i="18"/>
  <c r="Q1735" i="18"/>
  <c r="P1727" i="18"/>
  <c r="T1727" i="18"/>
  <c r="P1719" i="18"/>
  <c r="T1719" i="18"/>
  <c r="Q1719" i="18"/>
  <c r="P1711" i="18"/>
  <c r="T1711" i="18"/>
  <c r="Q1711" i="18"/>
  <c r="P1702" i="18"/>
  <c r="T1702" i="18"/>
  <c r="Q1702" i="18"/>
  <c r="P1695" i="18"/>
  <c r="T1695" i="18"/>
  <c r="P1687" i="18"/>
  <c r="T1687" i="18"/>
  <c r="Q1687" i="18"/>
  <c r="P1679" i="18"/>
  <c r="T1679" i="18"/>
  <c r="Q1679" i="18"/>
  <c r="P1671" i="18"/>
  <c r="T1671" i="18"/>
  <c r="Q1671" i="18"/>
  <c r="P1663" i="18"/>
  <c r="T1663" i="18"/>
  <c r="P1655" i="18"/>
  <c r="T1655" i="18"/>
  <c r="Q1655" i="18"/>
  <c r="P1647" i="18"/>
  <c r="T1647" i="18"/>
  <c r="Q1647" i="18"/>
  <c r="P1639" i="18"/>
  <c r="T1639" i="18"/>
  <c r="Q1639" i="18"/>
  <c r="P1631" i="18"/>
  <c r="T1631" i="18"/>
  <c r="P1623" i="18"/>
  <c r="T1623" i="18"/>
  <c r="Q1623" i="18"/>
  <c r="P1615" i="18"/>
  <c r="T1615" i="18"/>
  <c r="Q1615" i="18"/>
  <c r="P1607" i="18"/>
  <c r="T1607" i="18"/>
  <c r="Q1607" i="18"/>
  <c r="P1599" i="18"/>
  <c r="T1599" i="18"/>
  <c r="P1591" i="18"/>
  <c r="T1591" i="18"/>
  <c r="Q1591" i="18"/>
  <c r="P1583" i="18"/>
  <c r="T1583" i="18"/>
  <c r="Q1583" i="18"/>
  <c r="P1575" i="18"/>
  <c r="T1575" i="18"/>
  <c r="Q1575" i="18"/>
  <c r="P1567" i="18"/>
  <c r="T1567" i="18"/>
  <c r="P1559" i="18"/>
  <c r="T1559" i="18"/>
  <c r="Q1559" i="18"/>
  <c r="P1551" i="18"/>
  <c r="T1551" i="18"/>
  <c r="Q1551" i="18"/>
  <c r="P1543" i="18"/>
  <c r="T1543" i="18"/>
  <c r="Q1543" i="18"/>
  <c r="P1535" i="18"/>
  <c r="T1535" i="18"/>
  <c r="P1527" i="18"/>
  <c r="T1527" i="18"/>
  <c r="Q1527" i="18"/>
  <c r="P1519" i="18"/>
  <c r="T1519" i="18"/>
  <c r="Q1519" i="18"/>
  <c r="P1511" i="18"/>
  <c r="T1511" i="18"/>
  <c r="Q1511" i="18"/>
  <c r="P1503" i="18"/>
  <c r="T1503" i="18"/>
  <c r="P1495" i="18"/>
  <c r="T1495" i="18"/>
  <c r="Q1495" i="18"/>
  <c r="P1487" i="18"/>
  <c r="T1487" i="18"/>
  <c r="Q1487" i="18"/>
  <c r="P1479" i="18"/>
  <c r="T1479" i="18"/>
  <c r="Q1479" i="18"/>
  <c r="P1471" i="18"/>
  <c r="T1471" i="18"/>
  <c r="P1463" i="18"/>
  <c r="T1463" i="18"/>
  <c r="Q1463" i="18"/>
  <c r="P1455" i="18"/>
  <c r="T1455" i="18"/>
  <c r="Q1455" i="18"/>
  <c r="P1447" i="18"/>
  <c r="T1447" i="18"/>
  <c r="Q1447" i="18"/>
  <c r="P1439" i="18"/>
  <c r="T1439" i="18"/>
  <c r="P1431" i="18"/>
  <c r="T1431" i="18"/>
  <c r="Q1431" i="18"/>
  <c r="P1423" i="18"/>
  <c r="T1423" i="18"/>
  <c r="Q1423" i="18"/>
  <c r="P1415" i="18"/>
  <c r="T1415" i="18"/>
  <c r="Q1415" i="18"/>
  <c r="P1407" i="18"/>
  <c r="T1407" i="18"/>
  <c r="P1399" i="18"/>
  <c r="T1399" i="18"/>
  <c r="Q1399" i="18"/>
  <c r="P1391" i="18"/>
  <c r="T1391" i="18"/>
  <c r="Q1391" i="18"/>
  <c r="P1383" i="18"/>
  <c r="T1383" i="18"/>
  <c r="Q1383" i="18"/>
  <c r="P1375" i="18"/>
  <c r="T1375" i="18"/>
  <c r="P1367" i="18"/>
  <c r="T1367" i="18"/>
  <c r="Q1367" i="18"/>
  <c r="P1359" i="18"/>
  <c r="T1359" i="18"/>
  <c r="Q1359" i="18"/>
  <c r="P1351" i="18"/>
  <c r="T1351" i="18"/>
  <c r="Q1351" i="18"/>
  <c r="P1343" i="18"/>
  <c r="T1343" i="18"/>
  <c r="P1335" i="18"/>
  <c r="T1335" i="18"/>
  <c r="Q1335" i="18"/>
  <c r="P1327" i="18"/>
  <c r="T1327" i="18"/>
  <c r="Q1327" i="18"/>
  <c r="P1319" i="18"/>
  <c r="T1319" i="18"/>
  <c r="Q1319" i="18"/>
  <c r="P1311" i="18"/>
  <c r="T1311" i="18"/>
  <c r="P1303" i="18"/>
  <c r="T1303" i="18"/>
  <c r="Q1303" i="18"/>
  <c r="P1295" i="18"/>
  <c r="T1295" i="18"/>
  <c r="Q1295" i="18"/>
  <c r="P1287" i="18"/>
  <c r="T1287" i="18"/>
  <c r="Q1287" i="18"/>
  <c r="P1279" i="18"/>
  <c r="T1279" i="18"/>
  <c r="P1271" i="18"/>
  <c r="T1271" i="18"/>
  <c r="Q1271" i="18"/>
  <c r="P1263" i="18"/>
  <c r="T1263" i="18"/>
  <c r="Q1263" i="18"/>
  <c r="P1255" i="18"/>
  <c r="T1255" i="18"/>
  <c r="Q1255" i="18"/>
  <c r="P1247" i="18"/>
  <c r="T1247" i="18"/>
  <c r="P1239" i="18"/>
  <c r="T1239" i="18"/>
  <c r="Q1239" i="18"/>
  <c r="P1231" i="18"/>
  <c r="T1231" i="18"/>
  <c r="Q1231" i="18"/>
  <c r="P1223" i="18"/>
  <c r="T1223" i="18"/>
  <c r="Q1223" i="18"/>
  <c r="P1215" i="18"/>
  <c r="T1215" i="18"/>
  <c r="P1207" i="18"/>
  <c r="T1207" i="18"/>
  <c r="Q1207" i="18"/>
  <c r="P1199" i="18"/>
  <c r="T1199" i="18"/>
  <c r="Q1199" i="18"/>
  <c r="P1191" i="18"/>
  <c r="T1191" i="18"/>
  <c r="Q1191" i="18"/>
  <c r="P1183" i="18"/>
  <c r="T1183" i="18"/>
  <c r="P1175" i="18"/>
  <c r="T1175" i="18"/>
  <c r="Q1175" i="18"/>
  <c r="P1167" i="18"/>
  <c r="T1167" i="18"/>
  <c r="Q1167" i="18"/>
  <c r="P1159" i="18"/>
  <c r="T1159" i="18"/>
  <c r="Q1159" i="18"/>
  <c r="P1151" i="18"/>
  <c r="T1151" i="18"/>
  <c r="P1143" i="18"/>
  <c r="T1143" i="18"/>
  <c r="Q1143" i="18"/>
  <c r="P1135" i="18"/>
  <c r="T1135" i="18"/>
  <c r="Q1135" i="18"/>
  <c r="P1127" i="18"/>
  <c r="T1127" i="18"/>
  <c r="Q1127" i="18"/>
  <c r="P1119" i="18"/>
  <c r="T1119" i="18"/>
  <c r="P1111" i="18"/>
  <c r="T1111" i="18"/>
  <c r="Q1111" i="18"/>
  <c r="P1103" i="18"/>
  <c r="T1103" i="18"/>
  <c r="Q1103" i="18"/>
  <c r="P1095" i="18"/>
  <c r="T1095" i="18"/>
  <c r="Q1095" i="18"/>
  <c r="P1087" i="18"/>
  <c r="T1087" i="18"/>
  <c r="P1079" i="18"/>
  <c r="T1079" i="18"/>
  <c r="Q1079" i="18"/>
  <c r="P1071" i="18"/>
  <c r="T1071" i="18"/>
  <c r="Q1071" i="18"/>
  <c r="Q1063" i="18"/>
  <c r="P1063" i="18"/>
  <c r="T1063" i="18"/>
  <c r="Q1055" i="18"/>
  <c r="T1055" i="18"/>
  <c r="Q1047" i="18"/>
  <c r="P1047" i="18"/>
  <c r="T1047" i="18"/>
  <c r="Q1039" i="18"/>
  <c r="T1039" i="18"/>
  <c r="P1039" i="18"/>
  <c r="Q1031" i="18"/>
  <c r="P1031" i="18"/>
  <c r="T1031" i="18"/>
  <c r="Q1023" i="18"/>
  <c r="T1023" i="18"/>
  <c r="P1023" i="18"/>
  <c r="Q1015" i="18"/>
  <c r="P1015" i="18"/>
  <c r="T1015" i="18"/>
  <c r="Q1007" i="18"/>
  <c r="T1007" i="18"/>
  <c r="P1007" i="18"/>
  <c r="Q999" i="18"/>
  <c r="P999" i="18"/>
  <c r="T999" i="18"/>
  <c r="Q991" i="18"/>
  <c r="T991" i="18"/>
  <c r="Q983" i="18"/>
  <c r="P983" i="18"/>
  <c r="T983" i="18"/>
  <c r="Q975" i="18"/>
  <c r="P975" i="18"/>
  <c r="T975" i="18"/>
  <c r="Q967" i="18"/>
  <c r="P967" i="18"/>
  <c r="T967" i="18"/>
  <c r="Q959" i="18"/>
  <c r="P959" i="18"/>
  <c r="T959" i="18"/>
  <c r="Q951" i="18"/>
  <c r="P951" i="18"/>
  <c r="T951" i="18"/>
  <c r="Q943" i="18"/>
  <c r="P943" i="18"/>
  <c r="Q935" i="18"/>
  <c r="P935" i="18"/>
  <c r="T935" i="18"/>
  <c r="Q927" i="18"/>
  <c r="P927" i="18"/>
  <c r="T927" i="18"/>
  <c r="Q919" i="18"/>
  <c r="P919" i="18"/>
  <c r="T919" i="18"/>
  <c r="Q911" i="18"/>
  <c r="P911" i="18"/>
  <c r="T911" i="18"/>
  <c r="Q903" i="18"/>
  <c r="P903" i="18"/>
  <c r="T903" i="18"/>
  <c r="Q895" i="18"/>
  <c r="P895" i="18"/>
  <c r="T895" i="18"/>
  <c r="Q887" i="18"/>
  <c r="P887" i="18"/>
  <c r="T887" i="18"/>
  <c r="Q879" i="18"/>
  <c r="P879" i="18"/>
  <c r="T879" i="18"/>
  <c r="Q871" i="18"/>
  <c r="P871" i="18"/>
  <c r="T871" i="18"/>
  <c r="Q863" i="18"/>
  <c r="P863" i="18"/>
  <c r="T863" i="18"/>
  <c r="Q855" i="18"/>
  <c r="P855" i="18"/>
  <c r="T855" i="18"/>
  <c r="Q847" i="18"/>
  <c r="P847" i="18"/>
  <c r="T847" i="18"/>
  <c r="Q839" i="18"/>
  <c r="P839" i="18"/>
  <c r="Q831" i="18"/>
  <c r="P831" i="18"/>
  <c r="T831" i="18"/>
  <c r="Q823" i="18"/>
  <c r="P823" i="18"/>
  <c r="T823" i="18"/>
  <c r="Q815" i="18"/>
  <c r="P815" i="18"/>
  <c r="Q807" i="18"/>
  <c r="P807" i="18"/>
  <c r="T807" i="18"/>
  <c r="Q799" i="18"/>
  <c r="P799" i="18"/>
  <c r="T799" i="18"/>
  <c r="Q791" i="18"/>
  <c r="P791" i="18"/>
  <c r="T791" i="18"/>
  <c r="Q783" i="18"/>
  <c r="P783" i="18"/>
  <c r="T783" i="18"/>
  <c r="Q775" i="18"/>
  <c r="P775" i="18"/>
  <c r="T775" i="18"/>
  <c r="Q767" i="18"/>
  <c r="P767" i="18"/>
  <c r="T767" i="18"/>
  <c r="Q759" i="18"/>
  <c r="P759" i="18"/>
  <c r="T759" i="18"/>
  <c r="Q751" i="18"/>
  <c r="P751" i="18"/>
  <c r="T751" i="18"/>
  <c r="Q743" i="18"/>
  <c r="P743" i="18"/>
  <c r="T743" i="18"/>
  <c r="Q735" i="18"/>
  <c r="P735" i="18"/>
  <c r="T735" i="18"/>
  <c r="Q727" i="18"/>
  <c r="P727" i="18"/>
  <c r="T727" i="18"/>
  <c r="Q719" i="18"/>
  <c r="P719" i="18"/>
  <c r="T719" i="18"/>
  <c r="Q711" i="18"/>
  <c r="P711" i="18"/>
  <c r="Q703" i="18"/>
  <c r="P703" i="18"/>
  <c r="T703" i="18"/>
  <c r="Q695" i="18"/>
  <c r="P695" i="18"/>
  <c r="T695" i="18"/>
  <c r="Q687" i="18"/>
  <c r="P687" i="18"/>
  <c r="Q679" i="18"/>
  <c r="P679" i="18"/>
  <c r="T679" i="18"/>
  <c r="Q671" i="18"/>
  <c r="P671" i="18"/>
  <c r="T671" i="18"/>
  <c r="Q663" i="18"/>
  <c r="P663" i="18"/>
  <c r="T663" i="18"/>
  <c r="Q655" i="18"/>
  <c r="P655" i="18"/>
  <c r="T655" i="18"/>
  <c r="Q647" i="18"/>
  <c r="P647" i="18"/>
  <c r="T647" i="18"/>
  <c r="Q639" i="18"/>
  <c r="P639" i="18"/>
  <c r="T639" i="18"/>
  <c r="Q631" i="18"/>
  <c r="P631" i="18"/>
  <c r="T631" i="18"/>
  <c r="P623" i="18"/>
  <c r="Q623" i="18"/>
  <c r="T623" i="18"/>
  <c r="P615" i="18"/>
  <c r="Q615" i="18"/>
  <c r="T615" i="18"/>
  <c r="P607" i="18"/>
  <c r="Q607" i="18"/>
  <c r="T607" i="18"/>
  <c r="P599" i="18"/>
  <c r="Q599" i="18"/>
  <c r="T599" i="18"/>
  <c r="T591" i="18"/>
  <c r="P591" i="18"/>
  <c r="Q591" i="18"/>
  <c r="T583" i="18"/>
  <c r="P583" i="18"/>
  <c r="Q583" i="18"/>
  <c r="T575" i="18"/>
  <c r="P575" i="18"/>
  <c r="Q575" i="18"/>
  <c r="T567" i="18"/>
  <c r="P567" i="18"/>
  <c r="Q567" i="18"/>
  <c r="T559" i="18"/>
  <c r="P559" i="18"/>
  <c r="Q559" i="18"/>
  <c r="T551" i="18"/>
  <c r="P551" i="18"/>
  <c r="Q551" i="18"/>
  <c r="T543" i="18"/>
  <c r="P543" i="18"/>
  <c r="Q543" i="18"/>
  <c r="T535" i="18"/>
  <c r="P535" i="18"/>
  <c r="Q535" i="18"/>
  <c r="T527" i="18"/>
  <c r="P527" i="18"/>
  <c r="Q527" i="18"/>
  <c r="T519" i="18"/>
  <c r="P519" i="18"/>
  <c r="Q519" i="18"/>
  <c r="T511" i="18"/>
  <c r="P511" i="18"/>
  <c r="Q511" i="18"/>
  <c r="T503" i="18"/>
  <c r="P503" i="18"/>
  <c r="Q503" i="18"/>
  <c r="T495" i="18"/>
  <c r="P495" i="18"/>
  <c r="Q495" i="18"/>
  <c r="T487" i="18"/>
  <c r="P487" i="18"/>
  <c r="Q487" i="18"/>
  <c r="T479" i="18"/>
  <c r="P479" i="18"/>
  <c r="Q479" i="18"/>
  <c r="T471" i="18"/>
  <c r="P471" i="18"/>
  <c r="T463" i="18"/>
  <c r="P463" i="18"/>
  <c r="Q463" i="18"/>
  <c r="T455" i="18"/>
  <c r="P455" i="18"/>
  <c r="Q455" i="18"/>
  <c r="T447" i="18"/>
  <c r="P447" i="18"/>
  <c r="Q447" i="18"/>
  <c r="T439" i="18"/>
  <c r="P439" i="18"/>
  <c r="Q439" i="18"/>
  <c r="T431" i="18"/>
  <c r="P431" i="18"/>
  <c r="Q431" i="18"/>
  <c r="T423" i="18"/>
  <c r="P423" i="18"/>
  <c r="Q423" i="18"/>
  <c r="T415" i="18"/>
  <c r="P415" i="18"/>
  <c r="Q415" i="18"/>
  <c r="T407" i="18"/>
  <c r="P407" i="18"/>
  <c r="Q407" i="18"/>
  <c r="T399" i="18"/>
  <c r="P399" i="18"/>
  <c r="Q399" i="18"/>
  <c r="T391" i="18"/>
  <c r="P391" i="18"/>
  <c r="Q391" i="18"/>
  <c r="T383" i="18"/>
  <c r="P383" i="18"/>
  <c r="Q383" i="18"/>
  <c r="T375" i="18"/>
  <c r="P375" i="18"/>
  <c r="T367" i="18"/>
  <c r="P367" i="18"/>
  <c r="Q367" i="18"/>
  <c r="T359" i="18"/>
  <c r="P359" i="18"/>
  <c r="Q359" i="18"/>
  <c r="T351" i="18"/>
  <c r="P351" i="18"/>
  <c r="Q351" i="18"/>
  <c r="T343" i="18"/>
  <c r="P343" i="18"/>
  <c r="Q343" i="18"/>
  <c r="T335" i="18"/>
  <c r="P335" i="18"/>
  <c r="Q335" i="18"/>
  <c r="T327" i="18"/>
  <c r="P327" i="18"/>
  <c r="Q327" i="18"/>
  <c r="T319" i="18"/>
  <c r="P319" i="18"/>
  <c r="Q319" i="18"/>
  <c r="T311" i="18"/>
  <c r="P311" i="18"/>
  <c r="Q311" i="18"/>
  <c r="T303" i="18"/>
  <c r="P303" i="18"/>
  <c r="Q303" i="18"/>
  <c r="T295" i="18"/>
  <c r="P295" i="18"/>
  <c r="Q295" i="18"/>
  <c r="T287" i="18"/>
  <c r="P287" i="18"/>
  <c r="Q287" i="18"/>
  <c r="T279" i="18"/>
  <c r="P279" i="18"/>
  <c r="Q279" i="18"/>
  <c r="T271" i="18"/>
  <c r="P271" i="18"/>
  <c r="Q271" i="18"/>
  <c r="T263" i="18"/>
  <c r="P263" i="18"/>
  <c r="Q263" i="18"/>
  <c r="T255" i="18"/>
  <c r="P255" i="18"/>
  <c r="Q255" i="18"/>
  <c r="T247" i="18"/>
  <c r="P247" i="18"/>
  <c r="Q247" i="18"/>
  <c r="T239" i="18"/>
  <c r="P239" i="18"/>
  <c r="Q239" i="18"/>
  <c r="T231" i="18"/>
  <c r="P231" i="18"/>
  <c r="Q231" i="18"/>
  <c r="P223" i="18"/>
  <c r="T223" i="18"/>
  <c r="Q223" i="18"/>
  <c r="P215" i="18"/>
  <c r="T215" i="18"/>
  <c r="Q215" i="18"/>
  <c r="P207" i="18"/>
  <c r="T207" i="18"/>
  <c r="Q207" i="18"/>
  <c r="P199" i="18"/>
  <c r="T199" i="18"/>
  <c r="Q199" i="18"/>
  <c r="P191" i="18"/>
  <c r="T191" i="18"/>
  <c r="Q191" i="18"/>
  <c r="P183" i="18"/>
  <c r="T183" i="18"/>
  <c r="Q183" i="18"/>
  <c r="P175" i="18"/>
  <c r="T175" i="18"/>
  <c r="Q175" i="18"/>
  <c r="P167" i="18"/>
  <c r="T167" i="18"/>
  <c r="Q167" i="18"/>
  <c r="P159" i="18"/>
  <c r="T159" i="18"/>
  <c r="Q159" i="18"/>
  <c r="P151" i="18"/>
  <c r="T151" i="18"/>
  <c r="Q151" i="18"/>
  <c r="P143" i="18"/>
  <c r="T143" i="18"/>
  <c r="Q143" i="18"/>
  <c r="P135" i="18"/>
  <c r="T135" i="18"/>
  <c r="Q135" i="18"/>
  <c r="P127" i="18"/>
  <c r="T127" i="18"/>
  <c r="Q127" i="18"/>
  <c r="P119" i="18"/>
  <c r="T119" i="18"/>
  <c r="Q119" i="18"/>
  <c r="P111" i="18"/>
  <c r="T111" i="18"/>
  <c r="Q111" i="18"/>
  <c r="P103" i="18"/>
  <c r="T103" i="18"/>
  <c r="Q103" i="18"/>
  <c r="P95" i="18"/>
  <c r="T95" i="18"/>
  <c r="Q95" i="18"/>
  <c r="P87" i="18"/>
  <c r="T87" i="18"/>
  <c r="Q87" i="18"/>
  <c r="P79" i="18"/>
  <c r="T79" i="18"/>
  <c r="Q79" i="18"/>
  <c r="P71" i="18"/>
  <c r="T71" i="18"/>
  <c r="Q71" i="18"/>
  <c r="P63" i="18"/>
  <c r="T63" i="18"/>
  <c r="Q63" i="18"/>
  <c r="P55" i="18"/>
  <c r="T55" i="18"/>
  <c r="Q55" i="18"/>
  <c r="P47" i="18"/>
  <c r="T47" i="18"/>
  <c r="Q47" i="18"/>
  <c r="P39" i="18"/>
  <c r="T39" i="18"/>
  <c r="Q39" i="18"/>
  <c r="P31" i="18"/>
  <c r="T31" i="18"/>
  <c r="Q31" i="18"/>
  <c r="P23" i="18"/>
  <c r="T23" i="18"/>
  <c r="Q23" i="18"/>
  <c r="P15" i="18"/>
  <c r="T15" i="18"/>
  <c r="Q15" i="18"/>
  <c r="P7" i="18"/>
  <c r="T7" i="18"/>
  <c r="Q7" i="18"/>
  <c r="Q1992" i="18"/>
  <c r="P1988" i="18"/>
  <c r="T1983" i="18"/>
  <c r="T1979" i="18"/>
  <c r="Q1975" i="18"/>
  <c r="P1971" i="18"/>
  <c r="T1966" i="18"/>
  <c r="Q1962" i="18"/>
  <c r="P1957" i="18"/>
  <c r="T1951" i="18"/>
  <c r="Q1946" i="18"/>
  <c r="P1941" i="18"/>
  <c r="T1935" i="18"/>
  <c r="Q1930" i="18"/>
  <c r="P1925" i="18"/>
  <c r="T1919" i="18"/>
  <c r="Q1914" i="18"/>
  <c r="P1909" i="18"/>
  <c r="T1903" i="18"/>
  <c r="Q1898" i="18"/>
  <c r="P1893" i="18"/>
  <c r="T1887" i="18"/>
  <c r="Q1882" i="18"/>
  <c r="P1877" i="18"/>
  <c r="T1871" i="18"/>
  <c r="Q1866" i="18"/>
  <c r="P1861" i="18"/>
  <c r="Q1855" i="18"/>
  <c r="T1847" i="18"/>
  <c r="Q1841" i="18"/>
  <c r="P1834" i="18"/>
  <c r="Q1826" i="18"/>
  <c r="P1820" i="18"/>
  <c r="P1808" i="18"/>
  <c r="Q1765" i="18"/>
  <c r="T1722" i="18"/>
  <c r="P1680" i="18"/>
  <c r="Q1637" i="18"/>
  <c r="T1594" i="18"/>
  <c r="P1552" i="18"/>
  <c r="Q1509" i="18"/>
  <c r="T1466" i="18"/>
  <c r="P1424" i="18"/>
  <c r="Q1381" i="18"/>
  <c r="T1338" i="18"/>
  <c r="P1296" i="18"/>
  <c r="Q1253" i="18"/>
  <c r="T1210" i="18"/>
  <c r="P1168" i="18"/>
  <c r="Q1125" i="18"/>
  <c r="T1082" i="18"/>
  <c r="Q1012" i="18"/>
  <c r="Q882" i="18"/>
  <c r="T711" i="18"/>
  <c r="T300" i="18"/>
  <c r="P1958" i="18"/>
  <c r="Q1958" i="18"/>
  <c r="P1950" i="18"/>
  <c r="Q1950" i="18"/>
  <c r="P1942" i="18"/>
  <c r="Q1942" i="18"/>
  <c r="P1934" i="18"/>
  <c r="Q1934" i="18"/>
  <c r="P1926" i="18"/>
  <c r="Q1926" i="18"/>
  <c r="P1918" i="18"/>
  <c r="Q1918" i="18"/>
  <c r="P1910" i="18"/>
  <c r="Q1910" i="18"/>
  <c r="P1902" i="18"/>
  <c r="Q1902" i="18"/>
  <c r="P1894" i="18"/>
  <c r="Q1894" i="18"/>
  <c r="P1886" i="18"/>
  <c r="Q1886" i="18"/>
  <c r="P1878" i="18"/>
  <c r="Q1878" i="18"/>
  <c r="P1870" i="18"/>
  <c r="Q1870" i="18"/>
  <c r="P1862" i="18"/>
  <c r="Q1862" i="18"/>
  <c r="P1854" i="18"/>
  <c r="Q1854" i="18"/>
  <c r="P1846" i="18"/>
  <c r="Q1846" i="18"/>
  <c r="P1838" i="18"/>
  <c r="Q1838" i="18"/>
  <c r="P1830" i="18"/>
  <c r="Q1830" i="18"/>
  <c r="P1822" i="18"/>
  <c r="Q1822" i="18"/>
  <c r="P1814" i="18"/>
  <c r="Q1814" i="18"/>
  <c r="P1806" i="18"/>
  <c r="Q1806" i="18"/>
  <c r="T1806" i="18"/>
  <c r="P1798" i="18"/>
  <c r="Q1798" i="18"/>
  <c r="T1798" i="18"/>
  <c r="P1790" i="18"/>
  <c r="Q1790" i="18"/>
  <c r="T1790" i="18"/>
  <c r="P1782" i="18"/>
  <c r="Q1782" i="18"/>
  <c r="T1782" i="18"/>
  <c r="P1774" i="18"/>
  <c r="Q1774" i="18"/>
  <c r="T1774" i="18"/>
  <c r="P1766" i="18"/>
  <c r="Q1766" i="18"/>
  <c r="T1766" i="18"/>
  <c r="P1758" i="18"/>
  <c r="Q1758" i="18"/>
  <c r="T1758" i="18"/>
  <c r="P1750" i="18"/>
  <c r="Q1750" i="18"/>
  <c r="T1750" i="18"/>
  <c r="P1742" i="18"/>
  <c r="Q1742" i="18"/>
  <c r="T1742" i="18"/>
  <c r="P1734" i="18"/>
  <c r="Q1734" i="18"/>
  <c r="T1734" i="18"/>
  <c r="P1726" i="18"/>
  <c r="Q1726" i="18"/>
  <c r="T1726" i="18"/>
  <c r="P1718" i="18"/>
  <c r="Q1718" i="18"/>
  <c r="T1718" i="18"/>
  <c r="P1710" i="18"/>
  <c r="Q1710" i="18"/>
  <c r="T1710" i="18"/>
  <c r="P1707" i="18"/>
  <c r="Q1707" i="18"/>
  <c r="T1707" i="18"/>
  <c r="P1694" i="18"/>
  <c r="Q1694" i="18"/>
  <c r="T1694" i="18"/>
  <c r="P1686" i="18"/>
  <c r="Q1686" i="18"/>
  <c r="T1686" i="18"/>
  <c r="P1678" i="18"/>
  <c r="Q1678" i="18"/>
  <c r="T1678" i="18"/>
  <c r="P1670" i="18"/>
  <c r="Q1670" i="18"/>
  <c r="T1670" i="18"/>
  <c r="P1662" i="18"/>
  <c r="Q1662" i="18"/>
  <c r="T1662" i="18"/>
  <c r="P1654" i="18"/>
  <c r="Q1654" i="18"/>
  <c r="T1654" i="18"/>
  <c r="P1646" i="18"/>
  <c r="Q1646" i="18"/>
  <c r="T1646" i="18"/>
  <c r="P1638" i="18"/>
  <c r="Q1638" i="18"/>
  <c r="T1638" i="18"/>
  <c r="P1630" i="18"/>
  <c r="Q1630" i="18"/>
  <c r="T1630" i="18"/>
  <c r="P1622" i="18"/>
  <c r="Q1622" i="18"/>
  <c r="T1622" i="18"/>
  <c r="P1614" i="18"/>
  <c r="Q1614" i="18"/>
  <c r="T1614" i="18"/>
  <c r="P1606" i="18"/>
  <c r="Q1606" i="18"/>
  <c r="T1606" i="18"/>
  <c r="P1598" i="18"/>
  <c r="Q1598" i="18"/>
  <c r="T1598" i="18"/>
  <c r="P1590" i="18"/>
  <c r="Q1590" i="18"/>
  <c r="T1590" i="18"/>
  <c r="P1582" i="18"/>
  <c r="Q1582" i="18"/>
  <c r="T1582" i="18"/>
  <c r="P1574" i="18"/>
  <c r="Q1574" i="18"/>
  <c r="T1574" i="18"/>
  <c r="P1566" i="18"/>
  <c r="Q1566" i="18"/>
  <c r="T1566" i="18"/>
  <c r="P1558" i="18"/>
  <c r="Q1558" i="18"/>
  <c r="T1558" i="18"/>
  <c r="P1550" i="18"/>
  <c r="Q1550" i="18"/>
  <c r="T1550" i="18"/>
  <c r="P1542" i="18"/>
  <c r="Q1542" i="18"/>
  <c r="T1542" i="18"/>
  <c r="P1534" i="18"/>
  <c r="Q1534" i="18"/>
  <c r="T1534" i="18"/>
  <c r="P1526" i="18"/>
  <c r="Q1526" i="18"/>
  <c r="T1526" i="18"/>
  <c r="P1518" i="18"/>
  <c r="Q1518" i="18"/>
  <c r="T1518" i="18"/>
  <c r="P1510" i="18"/>
  <c r="Q1510" i="18"/>
  <c r="T1510" i="18"/>
  <c r="P1502" i="18"/>
  <c r="Q1502" i="18"/>
  <c r="T1502" i="18"/>
  <c r="P1494" i="18"/>
  <c r="Q1494" i="18"/>
  <c r="T1494" i="18"/>
  <c r="P1486" i="18"/>
  <c r="Q1486" i="18"/>
  <c r="T1486" i="18"/>
  <c r="P1478" i="18"/>
  <c r="Q1478" i="18"/>
  <c r="T1478" i="18"/>
  <c r="P1470" i="18"/>
  <c r="Q1470" i="18"/>
  <c r="T1470" i="18"/>
  <c r="P1462" i="18"/>
  <c r="Q1462" i="18"/>
  <c r="T1462" i="18"/>
  <c r="P1454" i="18"/>
  <c r="Q1454" i="18"/>
  <c r="T1454" i="18"/>
  <c r="P1446" i="18"/>
  <c r="Q1446" i="18"/>
  <c r="T1446" i="18"/>
  <c r="P1438" i="18"/>
  <c r="Q1438" i="18"/>
  <c r="T1438" i="18"/>
  <c r="P1430" i="18"/>
  <c r="Q1430" i="18"/>
  <c r="T1430" i="18"/>
  <c r="P1422" i="18"/>
  <c r="Q1422" i="18"/>
  <c r="T1422" i="18"/>
  <c r="P1414" i="18"/>
  <c r="Q1414" i="18"/>
  <c r="T1414" i="18"/>
  <c r="P1406" i="18"/>
  <c r="Q1406" i="18"/>
  <c r="T1406" i="18"/>
  <c r="P1398" i="18"/>
  <c r="Q1398" i="18"/>
  <c r="T1398" i="18"/>
  <c r="P1390" i="18"/>
  <c r="Q1390" i="18"/>
  <c r="T1390" i="18"/>
  <c r="P1382" i="18"/>
  <c r="Q1382" i="18"/>
  <c r="T1382" i="18"/>
  <c r="P1374" i="18"/>
  <c r="Q1374" i="18"/>
  <c r="T1374" i="18"/>
  <c r="P1366" i="18"/>
  <c r="Q1366" i="18"/>
  <c r="T1366" i="18"/>
  <c r="P1358" i="18"/>
  <c r="Q1358" i="18"/>
  <c r="T1358" i="18"/>
  <c r="P1350" i="18"/>
  <c r="Q1350" i="18"/>
  <c r="T1350" i="18"/>
  <c r="P1342" i="18"/>
  <c r="Q1342" i="18"/>
  <c r="T1342" i="18"/>
  <c r="P1334" i="18"/>
  <c r="Q1334" i="18"/>
  <c r="T1334" i="18"/>
  <c r="P1326" i="18"/>
  <c r="Q1326" i="18"/>
  <c r="T1326" i="18"/>
  <c r="P1318" i="18"/>
  <c r="Q1318" i="18"/>
  <c r="T1318" i="18"/>
  <c r="P1310" i="18"/>
  <c r="Q1310" i="18"/>
  <c r="T1310" i="18"/>
  <c r="P1302" i="18"/>
  <c r="Q1302" i="18"/>
  <c r="T1302" i="18"/>
  <c r="P1294" i="18"/>
  <c r="Q1294" i="18"/>
  <c r="T1294" i="18"/>
  <c r="P1286" i="18"/>
  <c r="Q1286" i="18"/>
  <c r="T1286" i="18"/>
  <c r="P1278" i="18"/>
  <c r="Q1278" i="18"/>
  <c r="T1278" i="18"/>
  <c r="P1270" i="18"/>
  <c r="Q1270" i="18"/>
  <c r="T1270" i="18"/>
  <c r="P1262" i="18"/>
  <c r="Q1262" i="18"/>
  <c r="T1262" i="18"/>
  <c r="P1254" i="18"/>
  <c r="Q1254" i="18"/>
  <c r="T1254" i="18"/>
  <c r="P1246" i="18"/>
  <c r="Q1246" i="18"/>
  <c r="T1246" i="18"/>
  <c r="P1238" i="18"/>
  <c r="Q1238" i="18"/>
  <c r="T1238" i="18"/>
  <c r="P1230" i="18"/>
  <c r="Q1230" i="18"/>
  <c r="T1230" i="18"/>
  <c r="P1222" i="18"/>
  <c r="Q1222" i="18"/>
  <c r="T1222" i="18"/>
  <c r="P1214" i="18"/>
  <c r="Q1214" i="18"/>
  <c r="T1214" i="18"/>
  <c r="P1206" i="18"/>
  <c r="Q1206" i="18"/>
  <c r="T1206" i="18"/>
  <c r="P1198" i="18"/>
  <c r="Q1198" i="18"/>
  <c r="T1198" i="18"/>
  <c r="P1190" i="18"/>
  <c r="Q1190" i="18"/>
  <c r="T1190" i="18"/>
  <c r="P1182" i="18"/>
  <c r="Q1182" i="18"/>
  <c r="T1182" i="18"/>
  <c r="P1174" i="18"/>
  <c r="Q1174" i="18"/>
  <c r="T1174" i="18"/>
  <c r="P1166" i="18"/>
  <c r="Q1166" i="18"/>
  <c r="T1166" i="18"/>
  <c r="P1158" i="18"/>
  <c r="Q1158" i="18"/>
  <c r="T1158" i="18"/>
  <c r="P1150" i="18"/>
  <c r="Q1150" i="18"/>
  <c r="T1150" i="18"/>
  <c r="P1142" i="18"/>
  <c r="Q1142" i="18"/>
  <c r="T1142" i="18"/>
  <c r="P1134" i="18"/>
  <c r="Q1134" i="18"/>
  <c r="T1134" i="18"/>
  <c r="P1126" i="18"/>
  <c r="Q1126" i="18"/>
  <c r="T1126" i="18"/>
  <c r="P1118" i="18"/>
  <c r="Q1118" i="18"/>
  <c r="T1118" i="18"/>
  <c r="P1110" i="18"/>
  <c r="Q1110" i="18"/>
  <c r="T1110" i="18"/>
  <c r="P1102" i="18"/>
  <c r="Q1102" i="18"/>
  <c r="T1102" i="18"/>
  <c r="P1094" i="18"/>
  <c r="Q1094" i="18"/>
  <c r="T1094" i="18"/>
  <c r="P1086" i="18"/>
  <c r="Q1086" i="18"/>
  <c r="T1086" i="18"/>
  <c r="P1078" i="18"/>
  <c r="Q1078" i="18"/>
  <c r="T1078" i="18"/>
  <c r="P1070" i="18"/>
  <c r="Q1070" i="18"/>
  <c r="T1070" i="18"/>
  <c r="P1062" i="18"/>
  <c r="T1062" i="18"/>
  <c r="Q1062" i="18"/>
  <c r="P1054" i="18"/>
  <c r="T1054" i="18"/>
  <c r="Q1054" i="18"/>
  <c r="P1046" i="18"/>
  <c r="T1046" i="18"/>
  <c r="Q1046" i="18"/>
  <c r="P1038" i="18"/>
  <c r="T1038" i="18"/>
  <c r="Q1038" i="18"/>
  <c r="P1030" i="18"/>
  <c r="T1030" i="18"/>
  <c r="Q1030" i="18"/>
  <c r="P1022" i="18"/>
  <c r="T1022" i="18"/>
  <c r="Q1022" i="18"/>
  <c r="P1014" i="18"/>
  <c r="T1014" i="18"/>
  <c r="Q1014" i="18"/>
  <c r="P1006" i="18"/>
  <c r="T1006" i="18"/>
  <c r="Q1006" i="18"/>
  <c r="P998" i="18"/>
  <c r="T998" i="18"/>
  <c r="Q998" i="18"/>
  <c r="P990" i="18"/>
  <c r="T990" i="18"/>
  <c r="Q990" i="18"/>
  <c r="P982" i="18"/>
  <c r="T982" i="18"/>
  <c r="Q982" i="18"/>
  <c r="P974" i="18"/>
  <c r="Q974" i="18"/>
  <c r="T974" i="18"/>
  <c r="P966" i="18"/>
  <c r="Q966" i="18"/>
  <c r="T966" i="18"/>
  <c r="P958" i="18"/>
  <c r="Q958" i="18"/>
  <c r="T958" i="18"/>
  <c r="P950" i="18"/>
  <c r="Q950" i="18"/>
  <c r="T950" i="18"/>
  <c r="P942" i="18"/>
  <c r="Q942" i="18"/>
  <c r="T942" i="18"/>
  <c r="P934" i="18"/>
  <c r="Q934" i="18"/>
  <c r="T934" i="18"/>
  <c r="P926" i="18"/>
  <c r="Q926" i="18"/>
  <c r="T926" i="18"/>
  <c r="P918" i="18"/>
  <c r="Q918" i="18"/>
  <c r="T918" i="18"/>
  <c r="P910" i="18"/>
  <c r="Q910" i="18"/>
  <c r="T910" i="18"/>
  <c r="P902" i="18"/>
  <c r="Q902" i="18"/>
  <c r="T902" i="18"/>
  <c r="P894" i="18"/>
  <c r="Q894" i="18"/>
  <c r="T894" i="18"/>
  <c r="P886" i="18"/>
  <c r="Q886" i="18"/>
  <c r="T886" i="18"/>
  <c r="P878" i="18"/>
  <c r="Q878" i="18"/>
  <c r="T878" i="18"/>
  <c r="P870" i="18"/>
  <c r="Q870" i="18"/>
  <c r="T870" i="18"/>
  <c r="P862" i="18"/>
  <c r="Q862" i="18"/>
  <c r="T862" i="18"/>
  <c r="P854" i="18"/>
  <c r="Q854" i="18"/>
  <c r="T854" i="18"/>
  <c r="P846" i="18"/>
  <c r="Q846" i="18"/>
  <c r="T846" i="18"/>
  <c r="P838" i="18"/>
  <c r="Q838" i="18"/>
  <c r="T838" i="18"/>
  <c r="P830" i="18"/>
  <c r="Q830" i="18"/>
  <c r="T830" i="18"/>
  <c r="P822" i="18"/>
  <c r="Q822" i="18"/>
  <c r="T822" i="18"/>
  <c r="P814" i="18"/>
  <c r="Q814" i="18"/>
  <c r="T814" i="18"/>
  <c r="P806" i="18"/>
  <c r="Q806" i="18"/>
  <c r="T806" i="18"/>
  <c r="P798" i="18"/>
  <c r="Q798" i="18"/>
  <c r="T798" i="18"/>
  <c r="P790" i="18"/>
  <c r="Q790" i="18"/>
  <c r="T790" i="18"/>
  <c r="P782" i="18"/>
  <c r="Q782" i="18"/>
  <c r="T782" i="18"/>
  <c r="P774" i="18"/>
  <c r="Q774" i="18"/>
  <c r="T774" i="18"/>
  <c r="P766" i="18"/>
  <c r="Q766" i="18"/>
  <c r="T766" i="18"/>
  <c r="P758" i="18"/>
  <c r="Q758" i="18"/>
  <c r="T758" i="18"/>
  <c r="P750" i="18"/>
  <c r="Q750" i="18"/>
  <c r="T750" i="18"/>
  <c r="P742" i="18"/>
  <c r="Q742" i="18"/>
  <c r="T742" i="18"/>
  <c r="P734" i="18"/>
  <c r="Q734" i="18"/>
  <c r="T734" i="18"/>
  <c r="P726" i="18"/>
  <c r="Q726" i="18"/>
  <c r="T726" i="18"/>
  <c r="P718" i="18"/>
  <c r="Q718" i="18"/>
  <c r="T718" i="18"/>
  <c r="P710" i="18"/>
  <c r="Q710" i="18"/>
  <c r="T710" i="18"/>
  <c r="P702" i="18"/>
  <c r="Q702" i="18"/>
  <c r="T702" i="18"/>
  <c r="P694" i="18"/>
  <c r="Q694" i="18"/>
  <c r="T694" i="18"/>
  <c r="P686" i="18"/>
  <c r="Q686" i="18"/>
  <c r="T686" i="18"/>
  <c r="P678" i="18"/>
  <c r="Q678" i="18"/>
  <c r="T678" i="18"/>
  <c r="P670" i="18"/>
  <c r="Q670" i="18"/>
  <c r="T670" i="18"/>
  <c r="P662" i="18"/>
  <c r="Q662" i="18"/>
  <c r="T662" i="18"/>
  <c r="P654" i="18"/>
  <c r="Q654" i="18"/>
  <c r="T654" i="18"/>
  <c r="P646" i="18"/>
  <c r="Q646" i="18"/>
  <c r="T646" i="18"/>
  <c r="P638" i="18"/>
  <c r="Q638" i="18"/>
  <c r="T638" i="18"/>
  <c r="P630" i="18"/>
  <c r="Q630" i="18"/>
  <c r="T630" i="18"/>
  <c r="P622" i="18"/>
  <c r="Q622" i="18"/>
  <c r="T622" i="18"/>
  <c r="P614" i="18"/>
  <c r="Q614" i="18"/>
  <c r="T614" i="18"/>
  <c r="P606" i="18"/>
  <c r="Q606" i="18"/>
  <c r="T606" i="18"/>
  <c r="P598" i="18"/>
  <c r="Q598" i="18"/>
  <c r="T598" i="18"/>
  <c r="P590" i="18"/>
  <c r="Q590" i="18"/>
  <c r="T590" i="18"/>
  <c r="P582" i="18"/>
  <c r="Q582" i="18"/>
  <c r="T582" i="18"/>
  <c r="P574" i="18"/>
  <c r="Q574" i="18"/>
  <c r="T574" i="18"/>
  <c r="P566" i="18"/>
  <c r="Q566" i="18"/>
  <c r="T566" i="18"/>
  <c r="P558" i="18"/>
  <c r="Q558" i="18"/>
  <c r="T558" i="18"/>
  <c r="P550" i="18"/>
  <c r="Q550" i="18"/>
  <c r="T550" i="18"/>
  <c r="P542" i="18"/>
  <c r="Q542" i="18"/>
  <c r="T542" i="18"/>
  <c r="P534" i="18"/>
  <c r="Q534" i="18"/>
  <c r="T534" i="18"/>
  <c r="P526" i="18"/>
  <c r="Q526" i="18"/>
  <c r="T526" i="18"/>
  <c r="P518" i="18"/>
  <c r="Q518" i="18"/>
  <c r="T518" i="18"/>
  <c r="P510" i="18"/>
  <c r="Q510" i="18"/>
  <c r="T510" i="18"/>
  <c r="P502" i="18"/>
  <c r="Q502" i="18"/>
  <c r="T502" i="18"/>
  <c r="P494" i="18"/>
  <c r="Q494" i="18"/>
  <c r="T494" i="18"/>
  <c r="P486" i="18"/>
  <c r="Q486" i="18"/>
  <c r="T486" i="18"/>
  <c r="P478" i="18"/>
  <c r="Q478" i="18"/>
  <c r="T478" i="18"/>
  <c r="P470" i="18"/>
  <c r="Q470" i="18"/>
  <c r="T470" i="18"/>
  <c r="P462" i="18"/>
  <c r="Q462" i="18"/>
  <c r="T462" i="18"/>
  <c r="P454" i="18"/>
  <c r="Q454" i="18"/>
  <c r="T454" i="18"/>
  <c r="P446" i="18"/>
  <c r="Q446" i="18"/>
  <c r="T446" i="18"/>
  <c r="P438" i="18"/>
  <c r="Q438" i="18"/>
  <c r="T438" i="18"/>
  <c r="P430" i="18"/>
  <c r="Q430" i="18"/>
  <c r="T430" i="18"/>
  <c r="P422" i="18"/>
  <c r="Q422" i="18"/>
  <c r="T422" i="18"/>
  <c r="P414" i="18"/>
  <c r="Q414" i="18"/>
  <c r="T414" i="18"/>
  <c r="P406" i="18"/>
  <c r="Q406" i="18"/>
  <c r="T406" i="18"/>
  <c r="P398" i="18"/>
  <c r="Q398" i="18"/>
  <c r="T398" i="18"/>
  <c r="P390" i="18"/>
  <c r="Q390" i="18"/>
  <c r="T390" i="18"/>
  <c r="P382" i="18"/>
  <c r="Q382" i="18"/>
  <c r="T382" i="18"/>
  <c r="P374" i="18"/>
  <c r="Q374" i="18"/>
  <c r="T374" i="18"/>
  <c r="P366" i="18"/>
  <c r="Q366" i="18"/>
  <c r="T366" i="18"/>
  <c r="P358" i="18"/>
  <c r="Q358" i="18"/>
  <c r="T358" i="18"/>
  <c r="P350" i="18"/>
  <c r="Q350" i="18"/>
  <c r="T350" i="18"/>
  <c r="P342" i="18"/>
  <c r="Q342" i="18"/>
  <c r="T342" i="18"/>
  <c r="P334" i="18"/>
  <c r="Q334" i="18"/>
  <c r="T334" i="18"/>
  <c r="P326" i="18"/>
  <c r="Q326" i="18"/>
  <c r="T326" i="18"/>
  <c r="P318" i="18"/>
  <c r="Q318" i="18"/>
  <c r="T318" i="18"/>
  <c r="P310" i="18"/>
  <c r="Q310" i="18"/>
  <c r="T310" i="18"/>
  <c r="P302" i="18"/>
  <c r="Q302" i="18"/>
  <c r="T302" i="18"/>
  <c r="P294" i="18"/>
  <c r="Q294" i="18"/>
  <c r="T294" i="18"/>
  <c r="P286" i="18"/>
  <c r="Q286" i="18"/>
  <c r="T286" i="18"/>
  <c r="P278" i="18"/>
  <c r="Q278" i="18"/>
  <c r="T278" i="18"/>
  <c r="P270" i="18"/>
  <c r="Q270" i="18"/>
  <c r="T270" i="18"/>
  <c r="P262" i="18"/>
  <c r="Q262" i="18"/>
  <c r="T262" i="18"/>
  <c r="P254" i="18"/>
  <c r="Q254" i="18"/>
  <c r="T254" i="18"/>
  <c r="P246" i="18"/>
  <c r="Q246" i="18"/>
  <c r="T246" i="18"/>
  <c r="P238" i="18"/>
  <c r="Q238" i="18"/>
  <c r="T238" i="18"/>
  <c r="P230" i="18"/>
  <c r="Q230" i="18"/>
  <c r="T230" i="18"/>
  <c r="P222" i="18"/>
  <c r="Q222" i="18"/>
  <c r="T222" i="18"/>
  <c r="P214" i="18"/>
  <c r="Q214" i="18"/>
  <c r="T214" i="18"/>
  <c r="P206" i="18"/>
  <c r="Q206" i="18"/>
  <c r="T206" i="18"/>
  <c r="P198" i="18"/>
  <c r="Q198" i="18"/>
  <c r="T198" i="18"/>
  <c r="P190" i="18"/>
  <c r="Q190" i="18"/>
  <c r="T190" i="18"/>
  <c r="P182" i="18"/>
  <c r="Q182" i="18"/>
  <c r="T182" i="18"/>
  <c r="P174" i="18"/>
  <c r="Q174" i="18"/>
  <c r="T174" i="18"/>
  <c r="P166" i="18"/>
  <c r="Q166" i="18"/>
  <c r="T166" i="18"/>
  <c r="P158" i="18"/>
  <c r="Q158" i="18"/>
  <c r="T158" i="18"/>
  <c r="P150" i="18"/>
  <c r="Q150" i="18"/>
  <c r="T150" i="18"/>
  <c r="P142" i="18"/>
  <c r="Q142" i="18"/>
  <c r="T142" i="18"/>
  <c r="P134" i="18"/>
  <c r="Q134" i="18"/>
  <c r="T134" i="18"/>
  <c r="P126" i="18"/>
  <c r="Q126" i="18"/>
  <c r="T126" i="18"/>
  <c r="P118" i="18"/>
  <c r="Q118" i="18"/>
  <c r="T118" i="18"/>
  <c r="P110" i="18"/>
  <c r="Q110" i="18"/>
  <c r="T110" i="18"/>
  <c r="P102" i="18"/>
  <c r="Q102" i="18"/>
  <c r="T102" i="18"/>
  <c r="P94" i="18"/>
  <c r="Q94" i="18"/>
  <c r="T94" i="18"/>
  <c r="P86" i="18"/>
  <c r="Q86" i="18"/>
  <c r="T86" i="18"/>
  <c r="T1991" i="18"/>
  <c r="T1987" i="18"/>
  <c r="Q1983" i="18"/>
  <c r="P1979" i="18"/>
  <c r="T1974" i="18"/>
  <c r="Q1970" i="18"/>
  <c r="Q1966" i="18"/>
  <c r="P1962" i="18"/>
  <c r="T1956" i="18"/>
  <c r="Q1951" i="18"/>
  <c r="P1946" i="18"/>
  <c r="T1940" i="18"/>
  <c r="Q1935" i="18"/>
  <c r="P1930" i="18"/>
  <c r="T1924" i="18"/>
  <c r="Q1919" i="18"/>
  <c r="P1914" i="18"/>
  <c r="T1908" i="18"/>
  <c r="Q1903" i="18"/>
  <c r="P1898" i="18"/>
  <c r="T1892" i="18"/>
  <c r="Q1887" i="18"/>
  <c r="P1882" i="18"/>
  <c r="T1876" i="18"/>
  <c r="Q1871" i="18"/>
  <c r="P1866" i="18"/>
  <c r="T1860" i="18"/>
  <c r="T1854" i="18"/>
  <c r="Q1847" i="18"/>
  <c r="T1839" i="18"/>
  <c r="Q1833" i="18"/>
  <c r="P1826" i="18"/>
  <c r="Q1818" i="18"/>
  <c r="P1802" i="18"/>
  <c r="Q1759" i="18"/>
  <c r="T1716" i="18"/>
  <c r="P1674" i="18"/>
  <c r="O1674" i="18" s="1"/>
  <c r="Q1631" i="18"/>
  <c r="T1588" i="18"/>
  <c r="P1546" i="18"/>
  <c r="O1546" i="18" s="1"/>
  <c r="Q1503" i="18"/>
  <c r="T1460" i="18"/>
  <c r="P1418" i="18"/>
  <c r="O1418" i="18" s="1"/>
  <c r="Q1375" i="18"/>
  <c r="T1332" i="18"/>
  <c r="P1290" i="18"/>
  <c r="O1290" i="18" s="1"/>
  <c r="Q1247" i="18"/>
  <c r="T1204" i="18"/>
  <c r="P1162" i="18"/>
  <c r="O1162" i="18" s="1"/>
  <c r="Q1119" i="18"/>
  <c r="T1076" i="18"/>
  <c r="P1000" i="18"/>
  <c r="Q858" i="18"/>
  <c r="T687" i="18"/>
  <c r="T130" i="18"/>
  <c r="P73" i="18"/>
  <c r="Q73" i="18"/>
  <c r="T73" i="18"/>
  <c r="P65" i="18"/>
  <c r="Q65" i="18"/>
  <c r="T65" i="18"/>
  <c r="P57" i="18"/>
  <c r="Q57" i="18"/>
  <c r="T57" i="18"/>
  <c r="P49" i="18"/>
  <c r="Q49" i="18"/>
  <c r="T49" i="18"/>
  <c r="P41" i="18"/>
  <c r="Q41" i="18"/>
  <c r="T41" i="18"/>
  <c r="P33" i="18"/>
  <c r="Q33" i="18"/>
  <c r="T33" i="18"/>
  <c r="P25" i="18"/>
  <c r="Q25" i="18"/>
  <c r="T25" i="18"/>
  <c r="P17" i="18"/>
  <c r="Q17" i="18"/>
  <c r="T17" i="18"/>
  <c r="P9" i="18"/>
  <c r="Q9" i="18"/>
  <c r="T9" i="18"/>
  <c r="P78" i="18"/>
  <c r="Q78" i="18"/>
  <c r="T78" i="18"/>
  <c r="P70" i="18"/>
  <c r="Q70" i="18"/>
  <c r="T70" i="18"/>
  <c r="P62" i="18"/>
  <c r="Q62" i="18"/>
  <c r="T62" i="18"/>
  <c r="P54" i="18"/>
  <c r="Q54" i="18"/>
  <c r="T54" i="18"/>
  <c r="P46" i="18"/>
  <c r="Q46" i="18"/>
  <c r="T46" i="18"/>
  <c r="P38" i="18"/>
  <c r="Q38" i="18"/>
  <c r="T38" i="18"/>
  <c r="P30" i="18"/>
  <c r="Q30" i="18"/>
  <c r="T30" i="18"/>
  <c r="P22" i="18"/>
  <c r="Q22" i="18"/>
  <c r="T22" i="18"/>
  <c r="P14" i="18"/>
  <c r="Q14" i="18"/>
  <c r="T14" i="18"/>
  <c r="P6" i="18"/>
  <c r="Q6" i="18"/>
  <c r="T6" i="18"/>
  <c r="P68" i="18"/>
  <c r="Q68" i="18"/>
  <c r="T68" i="18"/>
  <c r="P60" i="18"/>
  <c r="Q60" i="18"/>
  <c r="T60" i="18"/>
  <c r="P52" i="18"/>
  <c r="Q52" i="18"/>
  <c r="T52" i="18"/>
  <c r="P44" i="18"/>
  <c r="Q44" i="18"/>
  <c r="T44" i="18"/>
  <c r="P36" i="18"/>
  <c r="Q36" i="18"/>
  <c r="T36" i="18"/>
  <c r="P28" i="18"/>
  <c r="Q28" i="18"/>
  <c r="T28" i="18"/>
  <c r="P20" i="18"/>
  <c r="Q20" i="18"/>
  <c r="T20" i="18"/>
  <c r="P12" i="18"/>
  <c r="Q12" i="18"/>
  <c r="T12" i="18"/>
  <c r="P4" i="18"/>
  <c r="Q4" i="18"/>
  <c r="T4" i="18"/>
  <c r="P1488" i="29" l="1" a="1"/>
  <c r="P1488" i="29" s="1"/>
  <c r="O1440" i="29"/>
  <c r="O1565" i="29"/>
  <c r="O529" i="29"/>
  <c r="O1831" i="18"/>
  <c r="O1815" i="18"/>
  <c r="O1392" i="29"/>
  <c r="O1990" i="18"/>
  <c r="O1874" i="18"/>
  <c r="O1938" i="18"/>
  <c r="O1802" i="18"/>
  <c r="O1873" i="29"/>
  <c r="O402" i="29"/>
  <c r="O1917" i="18"/>
  <c r="O1933" i="18"/>
  <c r="P1571" i="29" a="1"/>
  <c r="P1571" i="29" s="1"/>
  <c r="O901" i="18"/>
  <c r="O1171" i="29"/>
  <c r="P415" i="29" a="1"/>
  <c r="P415" i="29" s="1"/>
  <c r="P1169" i="29" a="1"/>
  <c r="P1169" i="29" s="1"/>
  <c r="O1858" i="18"/>
  <c r="O1023" i="29"/>
  <c r="P285" i="29" a="1"/>
  <c r="P285" i="29" s="1"/>
  <c r="O1547" i="29"/>
  <c r="O739" i="29"/>
  <c r="O304" i="29"/>
  <c r="O520" i="29"/>
  <c r="O1630" i="29"/>
  <c r="P1698" i="29" a="1"/>
  <c r="P1698" i="29" s="1"/>
  <c r="O1222" i="29"/>
  <c r="O405" i="29"/>
  <c r="O1598" i="29"/>
  <c r="P1036" i="29" a="1"/>
  <c r="P1036" i="29" s="1"/>
  <c r="O1635" i="29"/>
  <c r="O1284" i="29"/>
  <c r="O1807" i="29"/>
  <c r="O577" i="29"/>
  <c r="O1353" i="29"/>
  <c r="O119" i="29"/>
  <c r="P1852" i="29" a="1"/>
  <c r="P1852" i="29" s="1"/>
  <c r="O1040" i="29"/>
  <c r="P560" i="29" a="1"/>
  <c r="P560" i="29" s="1"/>
  <c r="P450" i="29" a="1"/>
  <c r="P450" i="29" s="1"/>
  <c r="O305" i="29"/>
  <c r="P1780" i="29" a="1"/>
  <c r="P1780" i="29" s="1"/>
  <c r="P190" i="29" a="1"/>
  <c r="P190" i="29" s="1"/>
  <c r="O1041" i="29"/>
  <c r="P1711" i="29" a="1"/>
  <c r="P1711" i="29" s="1"/>
  <c r="P423" i="29" a="1"/>
  <c r="P423" i="29" s="1"/>
  <c r="O422" i="29"/>
  <c r="O1186" i="29"/>
  <c r="P1003" i="29" a="1"/>
  <c r="P1003" i="29" s="1"/>
  <c r="O842" i="29"/>
  <c r="O348" i="29"/>
  <c r="O259" i="29"/>
  <c r="P1548" i="29" a="1"/>
  <c r="P1548" i="29" s="1"/>
  <c r="O1848" i="29"/>
  <c r="O1077" i="29"/>
  <c r="O1154" i="29"/>
  <c r="O735" i="29"/>
  <c r="P144" i="29" a="1"/>
  <c r="P144" i="29" s="1"/>
  <c r="P398" i="29" a="1"/>
  <c r="P398" i="29" s="1"/>
  <c r="O157" i="29"/>
  <c r="P516" i="29" a="1"/>
  <c r="P516" i="29" s="1"/>
  <c r="P1481" i="29" a="1"/>
  <c r="P1481" i="29" s="1"/>
  <c r="O125" i="29"/>
  <c r="P849" i="29" a="1"/>
  <c r="P849" i="29" s="1"/>
  <c r="O9" i="29"/>
  <c r="P150" i="29" a="1"/>
  <c r="P150" i="29" s="1"/>
  <c r="P188" i="29" a="1"/>
  <c r="P188" i="29" s="1"/>
  <c r="O920" i="29"/>
  <c r="O1537" i="29"/>
  <c r="O900" i="29"/>
  <c r="O808" i="29"/>
  <c r="P1609" i="29" a="1"/>
  <c r="P1609" i="29" s="1"/>
  <c r="P1572" i="29" a="1"/>
  <c r="P1572" i="29" s="1"/>
  <c r="P1403" i="29" a="1"/>
  <c r="P1403" i="29" s="1"/>
  <c r="P1470" i="29" a="1"/>
  <c r="P1470" i="29" s="1"/>
  <c r="P1617" i="29" a="1"/>
  <c r="P1617" i="29" s="1"/>
  <c r="P1074" i="29" a="1"/>
  <c r="P1074" i="29" s="1"/>
  <c r="P829" i="29" a="1"/>
  <c r="P829" i="29" s="1"/>
  <c r="O1121" i="29"/>
  <c r="O1554" i="29"/>
  <c r="O1003" i="29"/>
  <c r="O1307" i="29"/>
  <c r="O280" i="29"/>
  <c r="O957" i="29"/>
  <c r="P1039" i="29" a="1"/>
  <c r="P1039" i="29" s="1"/>
  <c r="O1590" i="29"/>
  <c r="O1201" i="29"/>
  <c r="P1732" i="29" a="1"/>
  <c r="P1732" i="29" s="1"/>
  <c r="O63" i="29"/>
  <c r="P263" i="29" a="1"/>
  <c r="P263" i="29" s="1"/>
  <c r="P1878" i="29" a="1"/>
  <c r="P1878" i="29" s="1"/>
  <c r="P918" i="29" a="1"/>
  <c r="P918" i="29" s="1"/>
  <c r="P1851" i="29" a="1"/>
  <c r="P1851" i="29" s="1"/>
  <c r="P1474" i="29" a="1"/>
  <c r="P1474" i="29" s="1"/>
  <c r="P536" i="29" a="1"/>
  <c r="P536" i="29" s="1"/>
  <c r="P143" i="29" a="1"/>
  <c r="P143" i="29" s="1"/>
  <c r="P163" i="29" a="1"/>
  <c r="P163" i="29" s="1"/>
  <c r="P1914" i="29" a="1"/>
  <c r="P1914" i="29" s="1"/>
  <c r="O1100" i="29"/>
  <c r="O1405" i="29"/>
  <c r="P218" i="29" a="1"/>
  <c r="P218" i="29" s="1"/>
  <c r="O116" i="29"/>
  <c r="P1558" i="29" a="1"/>
  <c r="P1558" i="29" s="1"/>
  <c r="O545" i="29"/>
  <c r="O1265" i="29"/>
  <c r="P278" i="29" a="1"/>
  <c r="P278" i="29" s="1"/>
  <c r="P1873" i="29" a="1"/>
  <c r="P1873" i="29" s="1"/>
  <c r="O437" i="29"/>
  <c r="O270" i="29"/>
  <c r="P193" i="29" a="1"/>
  <c r="P193" i="29" s="1"/>
  <c r="P1161" i="29" a="1"/>
  <c r="P1161" i="29" s="1"/>
  <c r="P1351" i="29" a="1"/>
  <c r="P1351" i="29" s="1"/>
  <c r="O224" i="29"/>
  <c r="O80" i="29"/>
  <c r="P1336" i="29" a="1"/>
  <c r="P1336" i="29" s="1"/>
  <c r="P1781" i="29" a="1"/>
  <c r="P1781" i="29" s="1"/>
  <c r="P223" i="29" a="1"/>
  <c r="P223" i="29" s="1"/>
  <c r="O1096" i="29"/>
  <c r="P5" i="29" a="1"/>
  <c r="P5" i="29" s="1"/>
  <c r="P785" i="29" a="1"/>
  <c r="P785" i="29" s="1"/>
  <c r="O1294" i="29"/>
  <c r="P607" i="29" a="1"/>
  <c r="P607" i="29" s="1"/>
  <c r="P1185" i="29" a="1"/>
  <c r="P1185" i="29" s="1"/>
  <c r="O1090" i="29"/>
  <c r="P148" i="29" a="1"/>
  <c r="P148" i="29" s="1"/>
  <c r="P597" i="29" a="1"/>
  <c r="P597" i="29" s="1"/>
  <c r="P505" i="29" a="1"/>
  <c r="P505" i="29" s="1"/>
  <c r="P174" i="29" a="1"/>
  <c r="P174" i="29" s="1"/>
  <c r="O1028" i="29"/>
  <c r="P556" i="29" a="1"/>
  <c r="P556" i="29" s="1"/>
  <c r="P695" i="29" a="1"/>
  <c r="P695" i="29" s="1"/>
  <c r="P1081" i="29" a="1"/>
  <c r="P1081" i="29" s="1"/>
  <c r="P1632" i="29" a="1"/>
  <c r="P1632" i="29" s="1"/>
  <c r="P1903" i="29" a="1"/>
  <c r="P1903" i="29" s="1"/>
  <c r="P1917" i="29" a="1"/>
  <c r="P1917" i="29" s="1"/>
  <c r="P1874" i="29" a="1"/>
  <c r="P1874" i="29" s="1"/>
  <c r="P1034" i="29" a="1"/>
  <c r="P1034" i="29" s="1"/>
  <c r="P1326" i="29" a="1"/>
  <c r="P1326" i="29" s="1"/>
  <c r="P156" i="29" a="1"/>
  <c r="P156" i="29" s="1"/>
  <c r="P1101" i="29" a="1"/>
  <c r="P1101" i="29" s="1"/>
  <c r="P1461" i="29" a="1"/>
  <c r="P1461" i="29" s="1"/>
  <c r="O1262" i="29"/>
  <c r="O734" i="29"/>
  <c r="P1859" i="29" a="1"/>
  <c r="P1859" i="29" s="1"/>
  <c r="P1027" i="29" a="1"/>
  <c r="P1027" i="29" s="1"/>
  <c r="O83" i="29"/>
  <c r="P1757" i="29" a="1"/>
  <c r="P1757" i="29" s="1"/>
  <c r="P365" i="29" a="1"/>
  <c r="P365" i="29" s="1"/>
  <c r="O1814" i="29"/>
  <c r="O1712" i="29"/>
  <c r="O1300" i="29"/>
  <c r="P506" i="29" a="1"/>
  <c r="P506" i="29" s="1"/>
  <c r="P400" i="29" a="1"/>
  <c r="P400" i="29" s="1"/>
  <c r="P1755" i="29" a="1"/>
  <c r="P1755" i="29" s="1"/>
  <c r="P737" i="29" a="1"/>
  <c r="P737" i="29" s="1"/>
  <c r="P932" i="29" a="1"/>
  <c r="P932" i="29" s="1"/>
  <c r="P1119" i="29" a="1"/>
  <c r="P1119" i="29" s="1"/>
  <c r="P698" i="29" a="1"/>
  <c r="P698" i="29" s="1"/>
  <c r="O68" i="29"/>
  <c r="O1752" i="29"/>
  <c r="P966" i="29" a="1"/>
  <c r="P966" i="29" s="1"/>
  <c r="P1686" i="29" a="1"/>
  <c r="P1686" i="29" s="1"/>
  <c r="O848" i="29"/>
  <c r="O225" i="29"/>
  <c r="O1673" i="29"/>
  <c r="O450" i="29"/>
  <c r="O1111" i="29"/>
  <c r="P411" i="29" a="1"/>
  <c r="P411" i="29" s="1"/>
  <c r="O1641" i="29"/>
  <c r="P524" i="29" a="1"/>
  <c r="P524" i="29" s="1"/>
  <c r="O414" i="29"/>
  <c r="P1688" i="29" a="1"/>
  <c r="P1688" i="29" s="1"/>
  <c r="P2" i="29" a="1"/>
  <c r="P2" i="29" s="1"/>
  <c r="O794" i="29"/>
  <c r="P1841" i="29" a="1"/>
  <c r="P1841" i="29" s="1"/>
  <c r="O864" i="29"/>
  <c r="P1518" i="29" a="1"/>
  <c r="P1518" i="29" s="1"/>
  <c r="O1230" i="29"/>
  <c r="O689" i="29"/>
  <c r="P960" i="29" a="1"/>
  <c r="P960" i="29" s="1"/>
  <c r="O1910" i="29"/>
  <c r="O1465" i="29"/>
  <c r="P1452" i="29" a="1"/>
  <c r="P1452" i="29" s="1"/>
  <c r="O482" i="29"/>
  <c r="P1540" i="29" a="1"/>
  <c r="P1540" i="29" s="1"/>
  <c r="O1253" i="29"/>
  <c r="O1780" i="29"/>
  <c r="O1822" i="29"/>
  <c r="P1248" i="29" a="1"/>
  <c r="P1248" i="29" s="1"/>
  <c r="P172" i="29" a="1"/>
  <c r="P172" i="29" s="1"/>
  <c r="P90" i="29" a="1"/>
  <c r="P90" i="29" s="1"/>
  <c r="O379" i="29"/>
  <c r="O1125" i="29"/>
  <c r="O1665" i="29"/>
  <c r="P1316" i="29" a="1"/>
  <c r="P1316" i="29" s="1"/>
  <c r="P1069" i="29" a="1"/>
  <c r="P1069" i="29" s="1"/>
  <c r="P756" i="29" a="1"/>
  <c r="P756" i="29" s="1"/>
  <c r="P883" i="29" a="1"/>
  <c r="P883" i="29" s="1"/>
  <c r="P1260" i="29" a="1"/>
  <c r="P1260" i="29" s="1"/>
  <c r="P678" i="29" a="1"/>
  <c r="P678" i="29" s="1"/>
  <c r="P481" i="29" a="1"/>
  <c r="P481" i="29" s="1"/>
  <c r="P316" i="29" a="1"/>
  <c r="P316" i="29" s="1"/>
  <c r="P19" i="29" a="1"/>
  <c r="P19" i="29" s="1"/>
  <c r="P1909" i="29" a="1"/>
  <c r="P1909" i="29" s="1"/>
  <c r="P1886" i="29" a="1"/>
  <c r="P1886" i="29" s="1"/>
  <c r="O312" i="29"/>
  <c r="P1354" i="29" a="1"/>
  <c r="P1354" i="29" s="1"/>
  <c r="O456" i="29"/>
  <c r="O870" i="29"/>
  <c r="O960" i="29"/>
  <c r="P469" i="29" a="1"/>
  <c r="P469" i="29" s="1"/>
  <c r="O275" i="29"/>
  <c r="P81" i="29" a="1"/>
  <c r="P81" i="29" s="1"/>
  <c r="P1814" i="29" a="1"/>
  <c r="P1814" i="29" s="1"/>
  <c r="P1480" i="29" a="1"/>
  <c r="P1480" i="29" s="1"/>
  <c r="O1337" i="29"/>
  <c r="P914" i="29" a="1"/>
  <c r="P914" i="29" s="1"/>
  <c r="P1908" i="29" a="1"/>
  <c r="P1908" i="29" s="1"/>
  <c r="O1763" i="29"/>
  <c r="O1644" i="29"/>
  <c r="P1166" i="29" a="1"/>
  <c r="P1166" i="29" s="1"/>
  <c r="P1195" i="29" a="1"/>
  <c r="P1195" i="29" s="1"/>
  <c r="O1215" i="29"/>
  <c r="P1122" i="29" a="1"/>
  <c r="P1122" i="29" s="1"/>
  <c r="P161" i="29" a="1"/>
  <c r="P161" i="29" s="1"/>
  <c r="P262" i="29" a="1"/>
  <c r="P262" i="29" s="1"/>
  <c r="O38" i="29"/>
  <c r="P25" i="29" a="1"/>
  <c r="P25" i="29" s="1"/>
  <c r="P1700" i="29" a="1"/>
  <c r="P1700" i="29" s="1"/>
  <c r="O1097" i="29"/>
  <c r="P1314" i="29" a="1"/>
  <c r="P1314" i="29" s="1"/>
  <c r="P571" i="29" a="1"/>
  <c r="P571" i="29" s="1"/>
  <c r="P909" i="29" a="1"/>
  <c r="P909" i="29" s="1"/>
  <c r="O87" i="29"/>
  <c r="P460" i="29" a="1"/>
  <c r="P460" i="29" s="1"/>
  <c r="P766" i="29" a="1"/>
  <c r="P766" i="29" s="1"/>
  <c r="P680" i="29" a="1"/>
  <c r="P680" i="29" s="1"/>
  <c r="P1504" i="29" a="1"/>
  <c r="P1504" i="29" s="1"/>
  <c r="O912" i="29"/>
  <c r="P1895" i="29" a="1"/>
  <c r="P1895" i="29" s="1"/>
  <c r="P795" i="29" a="1"/>
  <c r="P795" i="29" s="1"/>
  <c r="P835" i="29" a="1"/>
  <c r="P835" i="29" s="1"/>
  <c r="P574" i="29" a="1"/>
  <c r="P574" i="29" s="1"/>
  <c r="P497" i="29" a="1"/>
  <c r="P497" i="29" s="1"/>
  <c r="O2" i="29"/>
  <c r="P165" i="29" a="1"/>
  <c r="P165" i="29" s="1"/>
  <c r="P1007" i="29" a="1"/>
  <c r="P1007" i="29" s="1"/>
  <c r="P448" i="29" a="1"/>
  <c r="P448" i="29" s="1"/>
  <c r="P634" i="29" a="1"/>
  <c r="P634" i="29" s="1"/>
  <c r="O516" i="29"/>
  <c r="P881" i="29" a="1"/>
  <c r="P881" i="29" s="1"/>
  <c r="P738" i="29" a="1"/>
  <c r="P738" i="29" s="1"/>
  <c r="P1649" i="29" a="1"/>
  <c r="P1649" i="29" s="1"/>
  <c r="O1466" i="29"/>
  <c r="P1746" i="29" a="1"/>
  <c r="P1746" i="29" s="1"/>
  <c r="P1880" i="29" a="1"/>
  <c r="P1880" i="29" s="1"/>
  <c r="P1774" i="29" a="1"/>
  <c r="P1774" i="29" s="1"/>
  <c r="P1256" i="29" a="1"/>
  <c r="P1256" i="29" s="1"/>
  <c r="P1583" i="29" a="1"/>
  <c r="P1583" i="29" s="1"/>
  <c r="P1372" i="29" a="1"/>
  <c r="P1372" i="29" s="1"/>
  <c r="P1321" i="29" a="1"/>
  <c r="P1321" i="29" s="1"/>
  <c r="P1018" i="29" a="1"/>
  <c r="P1018" i="29" s="1"/>
  <c r="P1446" i="29" a="1"/>
  <c r="P1446" i="29" s="1"/>
  <c r="P1184" i="29" a="1"/>
  <c r="P1184" i="29" s="1"/>
  <c r="P1091" i="29" a="1"/>
  <c r="P1091" i="29" s="1"/>
  <c r="P1140" i="29" a="1"/>
  <c r="P1140" i="29" s="1"/>
  <c r="P1150" i="29" a="1"/>
  <c r="P1150" i="29" s="1"/>
  <c r="P954" i="29" a="1"/>
  <c r="P954" i="29" s="1"/>
  <c r="P789" i="29" a="1"/>
  <c r="P789" i="29" s="1"/>
  <c r="P604" i="29" a="1"/>
  <c r="P604" i="29" s="1"/>
  <c r="P865" i="29" a="1"/>
  <c r="P865" i="29" s="1"/>
  <c r="P929" i="29" a="1"/>
  <c r="P929" i="29" s="1"/>
  <c r="P629" i="29" a="1"/>
  <c r="P629" i="29" s="1"/>
  <c r="P386" i="29" a="1"/>
  <c r="P386" i="29" s="1"/>
  <c r="P806" i="29" a="1"/>
  <c r="P806" i="29" s="1"/>
  <c r="P578" i="29" a="1"/>
  <c r="P578" i="29" s="1"/>
  <c r="P375" i="29" a="1"/>
  <c r="P375" i="29" s="1"/>
  <c r="P265" i="29" a="1"/>
  <c r="P265" i="29" s="1"/>
  <c r="P158" i="29" a="1"/>
  <c r="P158" i="29" s="1"/>
  <c r="P128" i="29" a="1"/>
  <c r="P128" i="29" s="1"/>
  <c r="P377" i="29" a="1"/>
  <c r="P377" i="29" s="1"/>
  <c r="P159" i="29" a="1"/>
  <c r="P159" i="29" s="1"/>
  <c r="P31" i="29" a="1"/>
  <c r="P31" i="29" s="1"/>
  <c r="P1667" i="29" a="1"/>
  <c r="P1667" i="29" s="1"/>
  <c r="P1243" i="29" a="1"/>
  <c r="P1243" i="29" s="1"/>
  <c r="O872" i="29"/>
  <c r="P819" i="29" a="1"/>
  <c r="P819" i="29" s="1"/>
  <c r="P1053" i="29" a="1"/>
  <c r="P1053" i="29" s="1"/>
  <c r="O602" i="29"/>
  <c r="P514" i="29" a="1"/>
  <c r="P514" i="29" s="1"/>
  <c r="P326" i="29" a="1"/>
  <c r="P326" i="29" s="1"/>
  <c r="P73" i="29" a="1"/>
  <c r="P73" i="29" s="1"/>
  <c r="P1485" i="29" a="1"/>
  <c r="P1485" i="29" s="1"/>
  <c r="P733" i="29" a="1"/>
  <c r="P733" i="29" s="1"/>
  <c r="P381" i="29" a="1"/>
  <c r="P381" i="29" s="1"/>
  <c r="P1578" i="29" a="1"/>
  <c r="P1578" i="29" s="1"/>
  <c r="P759" i="29" a="1"/>
  <c r="P759" i="29" s="1"/>
  <c r="P1883" i="29" a="1"/>
  <c r="P1883" i="29" s="1"/>
  <c r="O504" i="29"/>
  <c r="O285" i="29"/>
  <c r="P1225" i="29" a="1"/>
  <c r="P1225" i="29" s="1"/>
  <c r="P1431" i="29" a="1"/>
  <c r="P1431" i="29" s="1"/>
  <c r="P478" i="29" a="1"/>
  <c r="P478" i="29" s="1"/>
  <c r="P225" i="29" a="1"/>
  <c r="P225" i="29" s="1"/>
  <c r="P1134" i="29" a="1"/>
  <c r="P1134" i="29" s="1"/>
  <c r="P564" i="29" a="1"/>
  <c r="P564" i="29" s="1"/>
  <c r="P659" i="29" a="1"/>
  <c r="P659" i="29" s="1"/>
  <c r="P109" i="29" a="1"/>
  <c r="P109" i="29" s="1"/>
  <c r="P1109" i="29" a="1"/>
  <c r="P1109" i="29" s="1"/>
  <c r="O271" i="29"/>
  <c r="P550" i="29" a="1"/>
  <c r="P550" i="29" s="1"/>
  <c r="P297" i="29" a="1"/>
  <c r="P297" i="29" s="1"/>
  <c r="P1836" i="29" a="1"/>
  <c r="P1836" i="29" s="1"/>
  <c r="P1623" i="29" a="1"/>
  <c r="P1623" i="29" s="1"/>
  <c r="P1247" i="29" a="1"/>
  <c r="P1247" i="29" s="1"/>
  <c r="P1054" i="29" a="1"/>
  <c r="P1054" i="29" s="1"/>
  <c r="P512" i="29" a="1"/>
  <c r="P512" i="29" s="1"/>
  <c r="P587" i="29" a="1"/>
  <c r="P587" i="29" s="1"/>
  <c r="P1112" i="29" a="1"/>
  <c r="P1112" i="29" s="1"/>
  <c r="P862" i="29" a="1"/>
  <c r="P862" i="29" s="1"/>
  <c r="P1058" i="29" a="1"/>
  <c r="P1058" i="29" s="1"/>
  <c r="O1856" i="29"/>
  <c r="P1704" i="29" a="1"/>
  <c r="P1704" i="29" s="1"/>
  <c r="P1684" i="29" a="1"/>
  <c r="P1684" i="29" s="1"/>
  <c r="P1675" i="29" a="1"/>
  <c r="P1675" i="29" s="1"/>
  <c r="P1545" i="29" a="1"/>
  <c r="P1545" i="29" s="1"/>
  <c r="P1568" i="29" a="1"/>
  <c r="P1568" i="29" s="1"/>
  <c r="P1280" i="29" a="1"/>
  <c r="P1280" i="29" s="1"/>
  <c r="P903" i="29" a="1"/>
  <c r="P903" i="29" s="1"/>
  <c r="P745" i="29" a="1"/>
  <c r="P745" i="29" s="1"/>
  <c r="P397" i="29" a="1"/>
  <c r="P397" i="29" s="1"/>
  <c r="P518" i="29" a="1"/>
  <c r="P518" i="29" s="1"/>
  <c r="P580" i="29" a="1"/>
  <c r="P580" i="29" s="1"/>
  <c r="O46" i="29"/>
  <c r="O206" i="29"/>
  <c r="P1159" i="29" a="1"/>
  <c r="P1159" i="29" s="1"/>
  <c r="O344" i="29"/>
  <c r="P520" i="29" a="1"/>
  <c r="P520" i="29" s="1"/>
  <c r="P1537" i="29" a="1"/>
  <c r="P1537" i="29" s="1"/>
  <c r="P1561" i="29" a="1"/>
  <c r="P1561" i="29" s="1"/>
  <c r="P1800" i="29" a="1"/>
  <c r="P1800" i="29" s="1"/>
  <c r="P378" i="29" a="1"/>
  <c r="P378" i="29" s="1"/>
  <c r="P1787" i="29" a="1"/>
  <c r="P1787" i="29" s="1"/>
  <c r="P1735" i="29" a="1"/>
  <c r="P1735" i="29" s="1"/>
  <c r="P1209" i="29" a="1"/>
  <c r="P1209" i="29" s="1"/>
  <c r="P441" i="29" a="1"/>
  <c r="P441" i="29" s="1"/>
  <c r="P72" i="29" a="1"/>
  <c r="P72" i="29" s="1"/>
  <c r="P1389" i="29" a="1"/>
  <c r="P1389" i="29" s="1"/>
  <c r="P1385" i="29" a="1"/>
  <c r="P1385" i="29" s="1"/>
  <c r="P572" i="29" a="1"/>
  <c r="P572" i="29" s="1"/>
  <c r="P784" i="29" a="1"/>
  <c r="P784" i="29" s="1"/>
  <c r="P1423" i="29" a="1"/>
  <c r="P1423" i="29" s="1"/>
  <c r="P701" i="29" a="1"/>
  <c r="P701" i="29" s="1"/>
  <c r="P35" i="29" a="1"/>
  <c r="P35" i="29" s="1"/>
  <c r="P1355" i="29" a="1"/>
  <c r="P1355" i="29" s="1"/>
  <c r="P1659" i="29" a="1"/>
  <c r="P1659" i="29" s="1"/>
  <c r="P734" i="29" a="1"/>
  <c r="P734" i="29" s="1"/>
  <c r="P1806" i="29" a="1"/>
  <c r="P1806" i="29" s="1"/>
  <c r="P1670" i="29" a="1"/>
  <c r="P1670" i="29" s="1"/>
  <c r="P1663" i="29" a="1"/>
  <c r="P1663" i="29" s="1"/>
  <c r="P1506" i="29" a="1"/>
  <c r="P1506" i="29" s="1"/>
  <c r="P1148" i="29" a="1"/>
  <c r="P1148" i="29" s="1"/>
  <c r="P1879" i="29" a="1"/>
  <c r="P1879" i="29" s="1"/>
  <c r="P1784" i="29" a="1"/>
  <c r="P1784" i="29" s="1"/>
  <c r="P1629" i="29" a="1"/>
  <c r="P1629" i="29" s="1"/>
  <c r="P1622" i="29" a="1"/>
  <c r="P1622" i="29" s="1"/>
  <c r="P1599" i="29" a="1"/>
  <c r="P1599" i="29" s="1"/>
  <c r="P1110" i="29" a="1"/>
  <c r="P1110" i="29" s="1"/>
  <c r="P1525" i="29" a="1"/>
  <c r="P1525" i="29" s="1"/>
  <c r="P1055" i="29" a="1"/>
  <c r="P1055" i="29" s="1"/>
  <c r="P610" i="29" a="1"/>
  <c r="P610" i="29" s="1"/>
  <c r="P510" i="29" a="1"/>
  <c r="P510" i="29" s="1"/>
  <c r="P1593" i="29" a="1"/>
  <c r="P1593" i="29" s="1"/>
  <c r="P1241" i="29" a="1"/>
  <c r="P1241" i="29" s="1"/>
  <c r="P1712" i="29" a="1"/>
  <c r="P1712" i="29" s="1"/>
  <c r="P1300" i="29" a="1"/>
  <c r="P1300" i="29" s="1"/>
  <c r="P1596" i="29" a="1"/>
  <c r="P1596" i="29" s="1"/>
  <c r="P1817" i="29" a="1"/>
  <c r="P1817" i="29" s="1"/>
  <c r="P694" i="29" a="1"/>
  <c r="P694" i="29" s="1"/>
  <c r="P149" i="29" a="1"/>
  <c r="P149" i="29" s="1"/>
  <c r="P647" i="29" a="1"/>
  <c r="P647" i="29" s="1"/>
  <c r="P380" i="29" a="1"/>
  <c r="P380" i="29" s="1"/>
  <c r="P370" i="29" a="1"/>
  <c r="P370" i="29" s="1"/>
  <c r="P92" i="29" a="1"/>
  <c r="P92" i="29" s="1"/>
  <c r="P66" i="29" a="1"/>
  <c r="P66" i="29" s="1"/>
  <c r="P1306" i="29" a="1"/>
  <c r="P1306" i="29" s="1"/>
  <c r="P168" i="29" a="1"/>
  <c r="P168" i="29" s="1"/>
  <c r="P1798" i="29" a="1"/>
  <c r="P1798" i="29" s="1"/>
  <c r="P1902" i="29" a="1"/>
  <c r="P1902" i="29" s="1"/>
  <c r="P1650" i="29" a="1"/>
  <c r="P1650" i="29" s="1"/>
  <c r="P1702" i="29" a="1"/>
  <c r="P1702" i="29" s="1"/>
  <c r="P1562" i="29" a="1"/>
  <c r="P1562" i="29" s="1"/>
  <c r="P1437" i="29" a="1"/>
  <c r="P1437" i="29" s="1"/>
  <c r="P716" i="29" a="1"/>
  <c r="P716" i="29" s="1"/>
  <c r="P449" i="29" a="1"/>
  <c r="P449" i="29" s="1"/>
  <c r="P1178" i="29" a="1"/>
  <c r="P1178" i="29" s="1"/>
  <c r="P277" i="29" a="1"/>
  <c r="P277" i="29" s="1"/>
  <c r="P21" i="29" a="1"/>
  <c r="P21" i="29" s="1"/>
  <c r="P1694" i="29" a="1"/>
  <c r="P1694" i="29" s="1"/>
  <c r="P1332" i="29" a="1"/>
  <c r="P1332" i="29" s="1"/>
  <c r="P601" i="29" a="1"/>
  <c r="P601" i="29" s="1"/>
  <c r="P1668" i="29" a="1"/>
  <c r="P1668" i="29" s="1"/>
  <c r="P1318" i="29" a="1"/>
  <c r="P1318" i="29" s="1"/>
  <c r="P37" i="29" a="1"/>
  <c r="P37" i="29" s="1"/>
  <c r="P636" i="29" a="1"/>
  <c r="P636" i="29" s="1"/>
  <c r="P723" i="29" a="1"/>
  <c r="P723" i="29" s="1"/>
  <c r="P890" i="29" a="1"/>
  <c r="P890" i="29" s="1"/>
  <c r="P1482" i="29" a="1"/>
  <c r="P1482" i="29" s="1"/>
  <c r="P1633" i="29" a="1"/>
  <c r="P1633" i="29" s="1"/>
  <c r="P820" i="29" a="1"/>
  <c r="P820" i="29" s="1"/>
  <c r="P1647" i="29" a="1"/>
  <c r="P1647" i="29" s="1"/>
  <c r="P118" i="29" a="1"/>
  <c r="P118" i="29" s="1"/>
  <c r="P1837" i="29" a="1"/>
  <c r="P1837" i="29" s="1"/>
  <c r="P691" i="29" a="1"/>
  <c r="P691" i="29" s="1"/>
  <c r="P570" i="29" a="1"/>
  <c r="P570" i="29" s="1"/>
  <c r="P1428" i="29" a="1"/>
  <c r="P1428" i="29" s="1"/>
  <c r="P1811" i="29" a="1"/>
  <c r="P1811" i="29" s="1"/>
  <c r="P1075" i="29" a="1"/>
  <c r="P1075" i="29" s="1"/>
  <c r="P895" i="29" a="1"/>
  <c r="P895" i="29" s="1"/>
  <c r="P1824" i="29" a="1"/>
  <c r="P1824" i="29" s="1"/>
  <c r="P1294" i="29" a="1"/>
  <c r="P1294" i="29" s="1"/>
  <c r="P1394" i="29" a="1"/>
  <c r="P1394" i="29" s="1"/>
  <c r="P596" i="29" a="1"/>
  <c r="P596" i="29" s="1"/>
  <c r="P848" i="29" a="1"/>
  <c r="P848" i="29" s="1"/>
  <c r="P1330" i="29" a="1"/>
  <c r="P1330" i="29" s="1"/>
  <c r="P1500" i="29" a="1"/>
  <c r="P1500" i="29" s="1"/>
  <c r="P59" i="29" a="1"/>
  <c r="P59" i="29" s="1"/>
  <c r="P412" i="29" a="1"/>
  <c r="P412" i="29" s="1"/>
  <c r="P801" i="29" a="1"/>
  <c r="P801" i="29" s="1"/>
  <c r="P1130" i="29" a="1"/>
  <c r="P1130" i="29" s="1"/>
  <c r="P1065" i="29" a="1"/>
  <c r="P1065" i="29" s="1"/>
  <c r="P1124" i="29" a="1"/>
  <c r="P1124" i="29" s="1"/>
  <c r="P525" i="29" a="1"/>
  <c r="P525" i="29" s="1"/>
  <c r="P885" i="29" a="1"/>
  <c r="P885" i="29" s="1"/>
  <c r="P1439" i="29" a="1"/>
  <c r="P1439" i="29" s="1"/>
  <c r="P1203" i="29" a="1"/>
  <c r="P1203" i="29" s="1"/>
  <c r="P1381" i="29" a="1"/>
  <c r="P1381" i="29" s="1"/>
  <c r="P1041" i="29" a="1"/>
  <c r="P1041" i="29" s="1"/>
  <c r="P445" i="29" a="1"/>
  <c r="P445" i="29" s="1"/>
  <c r="P475" i="29" a="1"/>
  <c r="P475" i="29" s="1"/>
  <c r="P252" i="29" a="1"/>
  <c r="P252" i="29" s="1"/>
  <c r="P182" i="29" a="1"/>
  <c r="P182" i="29" s="1"/>
  <c r="P456" i="29" a="1"/>
  <c r="P456" i="29" s="1"/>
  <c r="P660" i="29" a="1"/>
  <c r="P660" i="29" s="1"/>
  <c r="P424" i="29" a="1"/>
  <c r="P424" i="29" s="1"/>
  <c r="P757" i="29" a="1"/>
  <c r="P757" i="29" s="1"/>
  <c r="P393" i="29" a="1"/>
  <c r="P393" i="29" s="1"/>
  <c r="P43" i="29" a="1"/>
  <c r="P43" i="29" s="1"/>
  <c r="P112" i="29" a="1"/>
  <c r="P112" i="29" s="1"/>
  <c r="P758" i="29" a="1"/>
  <c r="P758" i="29" s="1"/>
  <c r="P1696" i="29" a="1"/>
  <c r="P1696" i="29" s="1"/>
  <c r="P369" i="29" a="1"/>
  <c r="P369" i="29" s="1"/>
  <c r="P155" i="29" a="1"/>
  <c r="P155" i="29" s="1"/>
  <c r="P76" i="29" a="1"/>
  <c r="P76" i="29" s="1"/>
  <c r="P1604" i="29" a="1"/>
  <c r="P1604" i="29" s="1"/>
  <c r="P1486" i="29" a="1"/>
  <c r="P1486" i="29" s="1"/>
  <c r="P584" i="29" a="1"/>
  <c r="P584" i="29" s="1"/>
  <c r="P1201" i="29" a="1"/>
  <c r="P1201" i="29" s="1"/>
  <c r="P1529" i="29" a="1"/>
  <c r="P1529" i="29" s="1"/>
  <c r="P1383" i="29" a="1"/>
  <c r="P1383" i="29" s="1"/>
  <c r="P1250" i="29" a="1"/>
  <c r="P1250" i="29" s="1"/>
  <c r="P1050" i="29" a="1"/>
  <c r="P1050" i="29" s="1"/>
  <c r="P1179" i="29" a="1"/>
  <c r="P1179" i="29" s="1"/>
  <c r="P746" i="29" a="1"/>
  <c r="P746" i="29" s="1"/>
  <c r="P1240" i="29" a="1"/>
  <c r="P1240" i="29" s="1"/>
  <c r="P1052" i="29" a="1"/>
  <c r="P1052" i="29" s="1"/>
  <c r="P977" i="29" a="1"/>
  <c r="P977" i="29" s="1"/>
  <c r="P725" i="29" a="1"/>
  <c r="P725" i="29" s="1"/>
  <c r="P663" i="29" a="1"/>
  <c r="P663" i="29" s="1"/>
  <c r="P688" i="29" a="1"/>
  <c r="P688" i="29" s="1"/>
  <c r="P959" i="29" a="1"/>
  <c r="P959" i="29" s="1"/>
  <c r="P877" i="29" a="1"/>
  <c r="P877" i="29" s="1"/>
  <c r="P458" i="29" a="1"/>
  <c r="P458" i="29" s="1"/>
  <c r="P307" i="29" a="1"/>
  <c r="P307" i="29" s="1"/>
  <c r="P86" i="29" a="1"/>
  <c r="P86" i="29" s="1"/>
  <c r="P20" i="29" a="1"/>
  <c r="P20" i="29" s="1"/>
  <c r="P69" i="29" a="1"/>
  <c r="P69" i="29" s="1"/>
  <c r="P1804" i="29" a="1"/>
  <c r="P1804" i="29" s="1"/>
  <c r="P1664" i="29" a="1"/>
  <c r="P1664" i="29" s="1"/>
  <c r="P1264" i="29" a="1"/>
  <c r="P1264" i="29" s="1"/>
  <c r="P1252" i="29" a="1"/>
  <c r="P1252" i="29" s="1"/>
  <c r="P958" i="29" a="1"/>
  <c r="P958" i="29" s="1"/>
  <c r="P1175" i="29" a="1"/>
  <c r="P1175" i="29" s="1"/>
  <c r="P1473" i="29" a="1"/>
  <c r="P1473" i="29" s="1"/>
  <c r="P1454" i="29" a="1"/>
  <c r="P1454" i="29" s="1"/>
  <c r="P1183" i="29" a="1"/>
  <c r="P1183" i="29" s="1"/>
  <c r="P1459" i="29" a="1"/>
  <c r="P1459" i="29" s="1"/>
  <c r="P942" i="29" a="1"/>
  <c r="P942" i="29" s="1"/>
  <c r="P588" i="29" a="1"/>
  <c r="P588" i="29" s="1"/>
  <c r="P765" i="29" a="1"/>
  <c r="P765" i="29" s="1"/>
  <c r="P891" i="29" a="1"/>
  <c r="P891" i="29" s="1"/>
  <c r="P1507" i="29" a="1"/>
  <c r="P1507" i="29" s="1"/>
  <c r="P839" i="29" a="1"/>
  <c r="P839" i="29" s="1"/>
  <c r="P677" i="29" a="1"/>
  <c r="P677" i="29" s="1"/>
  <c r="P220" i="29" a="1"/>
  <c r="P220" i="29" s="1"/>
  <c r="P935" i="29" a="1"/>
  <c r="P935" i="29" s="1"/>
  <c r="P1887" i="29" a="1"/>
  <c r="P1887" i="29" s="1"/>
  <c r="P333" i="29" a="1"/>
  <c r="P333" i="29" s="1"/>
  <c r="P1023" i="29" a="1"/>
  <c r="P1023" i="29" s="1"/>
  <c r="P391" i="29" a="1"/>
  <c r="P391" i="29" s="1"/>
  <c r="P1749" i="29" a="1"/>
  <c r="P1749" i="29" s="1"/>
  <c r="P1768" i="29" a="1"/>
  <c r="P1768" i="29" s="1"/>
  <c r="P1682" i="29" a="1"/>
  <c r="P1682" i="29" s="1"/>
  <c r="P1573" i="29" a="1"/>
  <c r="P1573" i="29" s="1"/>
  <c r="P1484" i="29" a="1"/>
  <c r="P1484" i="29" s="1"/>
  <c r="P1298" i="29" a="1"/>
  <c r="P1298" i="29" s="1"/>
  <c r="P1453" i="29" a="1"/>
  <c r="P1453" i="29" s="1"/>
  <c r="P1424" i="29" a="1"/>
  <c r="P1424" i="29" s="1"/>
  <c r="P1347" i="29" a="1"/>
  <c r="P1347" i="29" s="1"/>
  <c r="P1349" i="29" a="1"/>
  <c r="P1349" i="29" s="1"/>
  <c r="P1062" i="29" a="1"/>
  <c r="P1062" i="29" s="1"/>
  <c r="P1170" i="29" a="1"/>
  <c r="P1170" i="29" s="1"/>
  <c r="P670" i="29" a="1"/>
  <c r="P670" i="29" s="1"/>
  <c r="P1013" i="29" a="1"/>
  <c r="P1013" i="29" s="1"/>
  <c r="P1024" i="29" a="1"/>
  <c r="P1024" i="29" s="1"/>
  <c r="P751" i="29" a="1"/>
  <c r="P751" i="29" s="1"/>
  <c r="P650" i="29" a="1"/>
  <c r="P650" i="29" s="1"/>
  <c r="P446" i="29" a="1"/>
  <c r="P446" i="29" s="1"/>
  <c r="P657" i="29" a="1"/>
  <c r="P657" i="29" s="1"/>
  <c r="P605" i="29" a="1"/>
  <c r="P605" i="29" s="1"/>
  <c r="P491" i="29" a="1"/>
  <c r="P491" i="29" s="1"/>
  <c r="P471" i="29" a="1"/>
  <c r="P471" i="29" s="1"/>
  <c r="P495" i="29" a="1"/>
  <c r="P495" i="29" s="1"/>
  <c r="P1920" i="29" a="1"/>
  <c r="P1920" i="29" s="1"/>
  <c r="P1521" i="29" a="1"/>
  <c r="P1521" i="29" s="1"/>
  <c r="P1620" i="29" a="1"/>
  <c r="P1620" i="29" s="1"/>
  <c r="P1658" i="29" a="1"/>
  <c r="P1658" i="29" s="1"/>
  <c r="P1456" i="29" a="1"/>
  <c r="P1456" i="29" s="1"/>
  <c r="P1399" i="29" a="1"/>
  <c r="P1399" i="29" s="1"/>
  <c r="P1025" i="29" a="1"/>
  <c r="P1025" i="29" s="1"/>
  <c r="P844" i="29" a="1"/>
  <c r="P844" i="29" s="1"/>
  <c r="P1028" i="29" a="1"/>
  <c r="P1028" i="29" s="1"/>
  <c r="P1451" i="29" a="1"/>
  <c r="P1451" i="29" s="1"/>
  <c r="P358" i="29" a="1"/>
  <c r="P358" i="29" s="1"/>
  <c r="P1337" i="29" a="1"/>
  <c r="P1337" i="29" s="1"/>
  <c r="P1044" i="29" a="1"/>
  <c r="P1044" i="29" s="1"/>
  <c r="P1476" i="29" a="1"/>
  <c r="P1476" i="29" s="1"/>
  <c r="P1275" i="29" a="1"/>
  <c r="P1275" i="29" s="1"/>
  <c r="P1305" i="29" a="1"/>
  <c r="P1305" i="29" s="1"/>
  <c r="P1190" i="29" a="1"/>
  <c r="P1190" i="29" s="1"/>
  <c r="P1164" i="29" a="1"/>
  <c r="P1164" i="29" s="1"/>
  <c r="P1292" i="29" a="1"/>
  <c r="P1292" i="29" s="1"/>
  <c r="P1008" i="29" a="1"/>
  <c r="P1008" i="29" s="1"/>
  <c r="P1123" i="29" a="1"/>
  <c r="P1123" i="29" s="1"/>
  <c r="P599" i="29" a="1"/>
  <c r="P599" i="29" s="1"/>
  <c r="P755" i="29" a="1"/>
  <c r="P755" i="29" s="1"/>
  <c r="P431" i="29" a="1"/>
  <c r="P431" i="29" s="1"/>
  <c r="P546" i="29" a="1"/>
  <c r="P546" i="29" s="1"/>
  <c r="P1352" i="29" a="1"/>
  <c r="P1352" i="29" s="1"/>
  <c r="P805" i="29" a="1"/>
  <c r="P805" i="29" s="1"/>
  <c r="P255" i="29" a="1"/>
  <c r="P255" i="29" s="1"/>
  <c r="P54" i="29" a="1"/>
  <c r="P54" i="29" s="1"/>
  <c r="P122" i="29" a="1"/>
  <c r="P122" i="29" s="1"/>
  <c r="P209" i="29" a="1"/>
  <c r="P209" i="29" s="1"/>
  <c r="P234" i="29" a="1"/>
  <c r="P234" i="29" s="1"/>
  <c r="P527" i="29" a="1"/>
  <c r="P527" i="29" s="1"/>
  <c r="P8" i="29" a="1"/>
  <c r="P8" i="29" s="1"/>
  <c r="P91" i="29" a="1"/>
  <c r="P91" i="29" s="1"/>
  <c r="P1835" i="29" a="1"/>
  <c r="P1835" i="29" s="1"/>
  <c r="P1896" i="29" a="1"/>
  <c r="P1896" i="29" s="1"/>
  <c r="P1913" i="29" a="1"/>
  <c r="P1913" i="29" s="1"/>
  <c r="P1297" i="29" a="1"/>
  <c r="P1297" i="29" s="1"/>
  <c r="P1194" i="29" a="1"/>
  <c r="P1194" i="29" s="1"/>
  <c r="P371" i="29" a="1"/>
  <c r="P371" i="29" s="1"/>
  <c r="P133" i="29" a="1"/>
  <c r="P133" i="29" s="1"/>
  <c r="P851" i="29" a="1"/>
  <c r="P851" i="29" s="1"/>
  <c r="P1212" i="29" a="1"/>
  <c r="P1212" i="29" s="1"/>
  <c r="P22" i="29" a="1"/>
  <c r="P22" i="29" s="1"/>
  <c r="P913" i="29" a="1"/>
  <c r="P913" i="29" s="1"/>
  <c r="P1366" i="29" a="1"/>
  <c r="P1366" i="29" s="1"/>
  <c r="P955" i="29" a="1"/>
  <c r="P955" i="29" s="1"/>
  <c r="P473" i="29" a="1"/>
  <c r="P473" i="29" s="1"/>
  <c r="P373" i="29" a="1"/>
  <c r="P373" i="29" s="1"/>
  <c r="P736" i="29" a="1"/>
  <c r="P736" i="29" s="1"/>
  <c r="P257" i="29" a="1"/>
  <c r="P257" i="29" s="1"/>
  <c r="P1407" i="29" a="1"/>
  <c r="P1407" i="29" s="1"/>
  <c r="P824" i="29" a="1"/>
  <c r="P824" i="29" s="1"/>
  <c r="P239" i="29" a="1"/>
  <c r="P239" i="29" s="1"/>
  <c r="P283" i="29" a="1"/>
  <c r="P283" i="29" s="1"/>
  <c r="P372" i="29" a="1"/>
  <c r="P372" i="29" s="1"/>
  <c r="P1853" i="29" a="1"/>
  <c r="P1853" i="29" s="1"/>
  <c r="P1846" i="29" a="1"/>
  <c r="P1846" i="29" s="1"/>
  <c r="P1900" i="29" a="1"/>
  <c r="P1900" i="29" s="1"/>
  <c r="P1508" i="29" a="1"/>
  <c r="P1508" i="29" s="1"/>
  <c r="P228" i="29" a="1"/>
  <c r="P228" i="29" s="1"/>
  <c r="P180" i="29" a="1"/>
  <c r="P180" i="29" s="1"/>
  <c r="P642" i="29" a="1"/>
  <c r="P642" i="29" s="1"/>
  <c r="P233" i="29" a="1"/>
  <c r="P233" i="29" s="1"/>
  <c r="P1865" i="29" a="1"/>
  <c r="P1865" i="29" s="1"/>
  <c r="P1756" i="29" a="1"/>
  <c r="P1756" i="29" s="1"/>
  <c r="P1871" i="29" a="1"/>
  <c r="P1871" i="29" s="1"/>
  <c r="P1751" i="29" a="1"/>
  <c r="P1751" i="29" s="1"/>
  <c r="P1725" i="29" a="1"/>
  <c r="P1725" i="29" s="1"/>
  <c r="P1544" i="29" a="1"/>
  <c r="P1544" i="29" s="1"/>
  <c r="P1467" i="29" a="1"/>
  <c r="P1467" i="29" s="1"/>
  <c r="P1611" i="29" a="1"/>
  <c r="P1611" i="29" s="1"/>
  <c r="P1442" i="29" a="1"/>
  <c r="P1442" i="29" s="1"/>
  <c r="P1526" i="29" a="1"/>
  <c r="P1526" i="29" s="1"/>
  <c r="P1288" i="29" a="1"/>
  <c r="P1288" i="29" s="1"/>
  <c r="P1279" i="29" a="1"/>
  <c r="P1279" i="29" s="1"/>
  <c r="P1174" i="29" a="1"/>
  <c r="P1174" i="29" s="1"/>
  <c r="P893" i="29" a="1"/>
  <c r="P893" i="29" s="1"/>
  <c r="P863" i="29" a="1"/>
  <c r="P863" i="29" s="1"/>
  <c r="P1269" i="29" a="1"/>
  <c r="P1269" i="29" s="1"/>
  <c r="P941" i="29" a="1"/>
  <c r="P941" i="29" s="1"/>
  <c r="P726" i="29" a="1"/>
  <c r="P726" i="29" s="1"/>
  <c r="P898" i="29" a="1"/>
  <c r="P898" i="29" s="1"/>
  <c r="P786" i="29" a="1"/>
  <c r="P786" i="29" s="1"/>
  <c r="P868" i="29" a="1"/>
  <c r="P868" i="29" s="1"/>
  <c r="P770" i="29" a="1"/>
  <c r="P770" i="29" s="1"/>
  <c r="P485" i="29" a="1"/>
  <c r="P485" i="29" s="1"/>
  <c r="P622" i="29" a="1"/>
  <c r="P622" i="29" s="1"/>
  <c r="P256" i="29" a="1"/>
  <c r="P256" i="29" s="1"/>
  <c r="P330" i="29" a="1"/>
  <c r="P330" i="29" s="1"/>
  <c r="P130" i="29" a="1"/>
  <c r="P130" i="29" s="1"/>
  <c r="P121" i="29" a="1"/>
  <c r="P121" i="29" s="1"/>
  <c r="P57" i="29" a="1"/>
  <c r="P57" i="29" s="1"/>
  <c r="P396" i="29" a="1"/>
  <c r="P396" i="29" s="1"/>
  <c r="P1671" i="29" a="1"/>
  <c r="P1671" i="29" s="1"/>
  <c r="P1766" i="29" a="1"/>
  <c r="P1766" i="29" s="1"/>
  <c r="P1842" i="29" a="1"/>
  <c r="P1842" i="29" s="1"/>
  <c r="P1512" i="29" a="1"/>
  <c r="P1512" i="29" s="1"/>
  <c r="P943" i="29" a="1"/>
  <c r="P943" i="29" s="1"/>
  <c r="P1359" i="29" a="1"/>
  <c r="P1359" i="29" s="1"/>
  <c r="P1251" i="29" a="1"/>
  <c r="P1251" i="29" s="1"/>
  <c r="P992" i="29" a="1"/>
  <c r="P992" i="29" s="1"/>
  <c r="P996" i="29" a="1"/>
  <c r="P996" i="29" s="1"/>
  <c r="P830" i="29" a="1"/>
  <c r="P830" i="29" s="1"/>
  <c r="P742" i="29" a="1"/>
  <c r="P742" i="29" s="1"/>
  <c r="P107" i="29" a="1"/>
  <c r="P107" i="29" s="1"/>
  <c r="P752" i="29" a="1"/>
  <c r="P752" i="29" s="1"/>
  <c r="P14" i="29" a="1"/>
  <c r="P14" i="29" s="1"/>
  <c r="P105" i="29" a="1"/>
  <c r="P105" i="29" s="1"/>
  <c r="P843" i="29" a="1"/>
  <c r="P843" i="29" s="1"/>
  <c r="P421" i="29" a="1"/>
  <c r="P421" i="29" s="1"/>
  <c r="P866" i="29" a="1"/>
  <c r="P866" i="29" s="1"/>
  <c r="P1796" i="29" a="1"/>
  <c r="P1796" i="29" s="1"/>
  <c r="P870" i="29" a="1"/>
  <c r="P870" i="29" s="1"/>
  <c r="P1802" i="29" a="1"/>
  <c r="P1802" i="29" s="1"/>
  <c r="P1745" i="29" a="1"/>
  <c r="P1745" i="29" s="1"/>
  <c r="P1689" i="29" a="1"/>
  <c r="P1689" i="29" s="1"/>
  <c r="P1401" i="29" a="1"/>
  <c r="P1401" i="29" s="1"/>
  <c r="P1002" i="29" a="1"/>
  <c r="P1002" i="29" s="1"/>
  <c r="P780" i="29" a="1"/>
  <c r="P780" i="29" s="1"/>
  <c r="P831" i="29" a="1"/>
  <c r="P831" i="29" s="1"/>
  <c r="P1575" i="29" a="1"/>
  <c r="P1575" i="29" s="1"/>
  <c r="P1769" i="29" a="1"/>
  <c r="P1769" i="29" s="1"/>
  <c r="P1491" i="29" a="1"/>
  <c r="P1491" i="29" s="1"/>
  <c r="P1905" i="29" a="1"/>
  <c r="P1905" i="29" s="1"/>
  <c r="P1855" i="29" a="1"/>
  <c r="P1855" i="29" s="1"/>
  <c r="P1645" i="29" a="1"/>
  <c r="P1645" i="29" s="1"/>
  <c r="P1877" i="29" a="1"/>
  <c r="P1877" i="29" s="1"/>
  <c r="P854" i="29" a="1"/>
  <c r="P854" i="29" s="1"/>
  <c r="P832" i="29" a="1"/>
  <c r="P832" i="29" s="1"/>
  <c r="P889" i="29" a="1"/>
  <c r="P889" i="29" s="1"/>
  <c r="P837" i="29" a="1"/>
  <c r="P837" i="29" s="1"/>
  <c r="P782" i="29" a="1"/>
  <c r="P782" i="29" s="1"/>
  <c r="P226" i="29" a="1"/>
  <c r="P226" i="29" s="1"/>
  <c r="P127" i="29" a="1"/>
  <c r="P127" i="29" s="1"/>
  <c r="P153" i="29" a="1"/>
  <c r="P153" i="29" s="1"/>
  <c r="P1522" i="29" a="1"/>
  <c r="P1522" i="29" s="1"/>
  <c r="P1478" i="29" a="1"/>
  <c r="P1478" i="29" s="1"/>
  <c r="P628" i="29" a="1"/>
  <c r="P628" i="29" s="1"/>
  <c r="P254" i="29" a="1"/>
  <c r="P254" i="29" s="1"/>
  <c r="P856" i="29" a="1"/>
  <c r="P856" i="29" s="1"/>
  <c r="P949" i="29" a="1"/>
  <c r="P949" i="29" s="1"/>
  <c r="P828" i="29" a="1"/>
  <c r="P828" i="29" s="1"/>
  <c r="P781" i="29" a="1"/>
  <c r="P781" i="29" s="1"/>
  <c r="P1217" i="29" a="1"/>
  <c r="P1217" i="29" s="1"/>
  <c r="P511" i="29" a="1"/>
  <c r="P511" i="29" s="1"/>
  <c r="P366" i="29" a="1"/>
  <c r="P366" i="29" s="1"/>
  <c r="P713" i="29" a="1"/>
  <c r="P713" i="29" s="1"/>
  <c r="P82" i="29" a="1"/>
  <c r="P82" i="29" s="1"/>
  <c r="P1402" i="29" a="1"/>
  <c r="P1402" i="29" s="1"/>
  <c r="P1017" i="29" a="1"/>
  <c r="P1017" i="29" s="1"/>
  <c r="P533" i="29" a="1"/>
  <c r="P533" i="29" s="1"/>
  <c r="P552" i="29" a="1"/>
  <c r="P552" i="29" s="1"/>
  <c r="P927" i="29" a="1"/>
  <c r="P927" i="29" s="1"/>
  <c r="P565" i="29" a="1"/>
  <c r="P565" i="29" s="1"/>
  <c r="P1471" i="29" a="1"/>
  <c r="P1471" i="29" s="1"/>
  <c r="P494" i="29" a="1"/>
  <c r="P494" i="29" s="1"/>
  <c r="P222" i="29" a="1"/>
  <c r="P222" i="29" s="1"/>
  <c r="P905" i="29" a="1"/>
  <c r="P905" i="29" s="1"/>
  <c r="P542" i="29" a="1"/>
  <c r="P542" i="29" s="1"/>
  <c r="P447" i="29" a="1"/>
  <c r="P447" i="29" s="1"/>
  <c r="P1192" i="29" a="1"/>
  <c r="P1192" i="29" s="1"/>
  <c r="P32" i="29" a="1"/>
  <c r="P32" i="29" s="1"/>
  <c r="P439" i="29" a="1"/>
  <c r="P439" i="29" s="1"/>
  <c r="P1281" i="29" a="1"/>
  <c r="P1281" i="29" s="1"/>
  <c r="P638" i="29" a="1"/>
  <c r="P638" i="29" s="1"/>
  <c r="P656" i="29" a="1"/>
  <c r="P656" i="29" s="1"/>
  <c r="P983" i="29" a="1"/>
  <c r="P983" i="29" s="1"/>
  <c r="P1901" i="29" a="1"/>
  <c r="P1901" i="29" s="1"/>
  <c r="P1588" i="29" a="1"/>
  <c r="P1588" i="29" s="1"/>
  <c r="P1236" i="29" a="1"/>
  <c r="P1236" i="29" s="1"/>
  <c r="P1193" i="29" a="1"/>
  <c r="P1193" i="29" s="1"/>
  <c r="P1224" i="29" a="1"/>
  <c r="P1224" i="29" s="1"/>
  <c r="P793" i="29" a="1"/>
  <c r="P793" i="29" s="1"/>
  <c r="P1216" i="29" a="1"/>
  <c r="P1216" i="29" s="1"/>
  <c r="P990" i="29" a="1"/>
  <c r="P990" i="29" s="1"/>
  <c r="P760" i="29" a="1"/>
  <c r="P760" i="29" s="1"/>
  <c r="P894" i="29" a="1"/>
  <c r="P894" i="29" s="1"/>
  <c r="P706" i="29" a="1"/>
  <c r="P706" i="29" s="1"/>
  <c r="P936" i="29" a="1"/>
  <c r="P936" i="29" s="1"/>
  <c r="P747" i="29" a="1"/>
  <c r="P747" i="29" s="1"/>
  <c r="P454" i="29" a="1"/>
  <c r="P454" i="29" s="1"/>
  <c r="P555" i="29" a="1"/>
  <c r="P555" i="29" s="1"/>
  <c r="P531" i="29" a="1"/>
  <c r="P531" i="29" s="1"/>
  <c r="P199" i="29" a="1"/>
  <c r="P199" i="29" s="1"/>
  <c r="P135" i="29" a="1"/>
  <c r="P135" i="29" s="1"/>
  <c r="P363" i="29" a="1"/>
  <c r="P363" i="29" s="1"/>
  <c r="P387" i="29" a="1"/>
  <c r="P387" i="29" s="1"/>
  <c r="P406" i="29" a="1"/>
  <c r="P406" i="29" s="1"/>
  <c r="P36" i="29" a="1"/>
  <c r="P36" i="29" s="1"/>
  <c r="P279" i="29" a="1"/>
  <c r="P279" i="29" s="1"/>
  <c r="P368" i="29" a="1"/>
  <c r="P368" i="29" s="1"/>
  <c r="P212" i="29" a="1"/>
  <c r="P212" i="29" s="1"/>
  <c r="P1581" i="29" a="1"/>
  <c r="P1581" i="29" s="1"/>
  <c r="P1449" i="29" a="1"/>
  <c r="P1449" i="29" s="1"/>
  <c r="P1513" i="29" a="1"/>
  <c r="P1513" i="29" s="1"/>
  <c r="P1362" i="29" a="1"/>
  <c r="P1362" i="29" s="1"/>
  <c r="P1096" i="29" a="1"/>
  <c r="P1096" i="29" s="1"/>
  <c r="P576" i="29" a="1"/>
  <c r="P576" i="29" s="1"/>
  <c r="P963" i="29" a="1"/>
  <c r="P963" i="29" s="1"/>
  <c r="P1612" i="29" a="1"/>
  <c r="P1612" i="29" s="1"/>
  <c r="P1009" i="29" a="1"/>
  <c r="P1009" i="29" s="1"/>
  <c r="P500" i="29" a="1"/>
  <c r="P500" i="29" s="1"/>
  <c r="P547" i="29" a="1"/>
  <c r="P547" i="29" s="1"/>
  <c r="P299" i="29" a="1"/>
  <c r="P299" i="29" s="1"/>
  <c r="P1618" i="29" a="1"/>
  <c r="P1618" i="29" s="1"/>
  <c r="P771" i="29" a="1"/>
  <c r="P771" i="29" s="1"/>
  <c r="P1151" i="29" a="1"/>
  <c r="P1151" i="29" s="1"/>
  <c r="P813" i="29" a="1"/>
  <c r="P813" i="29" s="1"/>
  <c r="P1888" i="29" a="1"/>
  <c r="P1888" i="29" s="1"/>
  <c r="P1875" i="29" a="1"/>
  <c r="P1875" i="29" s="1"/>
  <c r="P1736" i="29" a="1"/>
  <c r="P1736" i="29" s="1"/>
  <c r="P834" i="29" a="1"/>
  <c r="P834" i="29" s="1"/>
  <c r="P487" i="29" a="1"/>
  <c r="P487" i="29" s="1"/>
  <c r="P61" i="29" a="1"/>
  <c r="P61" i="29" s="1"/>
  <c r="P573" i="29" a="1"/>
  <c r="P573" i="29" s="1"/>
  <c r="P207" i="29" a="1"/>
  <c r="P207" i="29" s="1"/>
  <c r="P1460" i="29" a="1"/>
  <c r="P1460" i="29" s="1"/>
  <c r="P10" i="29" a="1"/>
  <c r="P10" i="29" s="1"/>
  <c r="P1597" i="29" a="1"/>
  <c r="P1597" i="29" s="1"/>
  <c r="P529" i="29" a="1"/>
  <c r="P529" i="29" s="1"/>
  <c r="P1910" i="29" a="1"/>
  <c r="P1910" i="29" s="1"/>
  <c r="P798" i="29" a="1"/>
  <c r="P798" i="29" s="1"/>
  <c r="P671" i="29" a="1"/>
  <c r="P671" i="29" s="1"/>
  <c r="P1187" i="29" a="1"/>
  <c r="P1187" i="29" s="1"/>
  <c r="P89" i="29" a="1"/>
  <c r="P89" i="29" s="1"/>
  <c r="P232" i="29" a="1"/>
  <c r="P232" i="29" s="1"/>
  <c r="P50" i="29" a="1"/>
  <c r="P50" i="29" s="1"/>
  <c r="P274" i="29" a="1"/>
  <c r="P274" i="29" s="1"/>
  <c r="P1831" i="29" a="1"/>
  <c r="P1831" i="29" s="1"/>
  <c r="P1786" i="29" a="1"/>
  <c r="P1786" i="29" s="1"/>
  <c r="P344" i="29" a="1"/>
  <c r="P344" i="29" s="1"/>
  <c r="P925" i="29" a="1"/>
  <c r="P925" i="29" s="1"/>
  <c r="P200" i="29" a="1"/>
  <c r="P200" i="29" s="1"/>
  <c r="P418" i="29" a="1"/>
  <c r="P418" i="29" s="1"/>
  <c r="P799" i="29" a="1"/>
  <c r="P799" i="29" s="1"/>
  <c r="P1582" i="29" a="1"/>
  <c r="P1582" i="29" s="1"/>
  <c r="P1060" i="29" a="1"/>
  <c r="P1060" i="29" s="1"/>
  <c r="P311" i="29" a="1"/>
  <c r="P311" i="29" s="1"/>
  <c r="P1832" i="29" a="1"/>
  <c r="P1832" i="29" s="1"/>
  <c r="P1059" i="29" a="1"/>
  <c r="P1059" i="29" s="1"/>
  <c r="P561" i="29" a="1"/>
  <c r="P561" i="29" s="1"/>
  <c r="P1576" i="29" a="1"/>
  <c r="P1576" i="29" s="1"/>
  <c r="P1514" i="29" a="1"/>
  <c r="P1514" i="29" s="1"/>
  <c r="P1523" i="29" a="1"/>
  <c r="P1523" i="29" s="1"/>
  <c r="P502" i="29" a="1"/>
  <c r="P502" i="29" s="1"/>
  <c r="P169" i="29" a="1"/>
  <c r="P169" i="29" s="1"/>
  <c r="P360" i="29" a="1"/>
  <c r="P360" i="29" s="1"/>
  <c r="P350" i="29" a="1"/>
  <c r="P350" i="29" s="1"/>
  <c r="P354" i="29" a="1"/>
  <c r="P354" i="29" s="1"/>
  <c r="P1697" i="29" a="1"/>
  <c r="P1697" i="29" s="1"/>
  <c r="P639" i="29" a="1"/>
  <c r="P639" i="29" s="1"/>
  <c r="P389" i="29" a="1"/>
  <c r="P389" i="29" s="1"/>
  <c r="P164" i="29" a="1"/>
  <c r="P164" i="29" s="1"/>
  <c r="P245" i="29" a="1"/>
  <c r="P245" i="29" s="1"/>
  <c r="P1662" i="29" a="1"/>
  <c r="P1662" i="29" s="1"/>
  <c r="P78" i="29" a="1"/>
  <c r="P78" i="29" s="1"/>
  <c r="P282" i="29" a="1"/>
  <c r="P282" i="29" s="1"/>
  <c r="P405" i="29" a="1"/>
  <c r="P405" i="29" s="1"/>
  <c r="P1121" i="29" a="1"/>
  <c r="P1121" i="29" s="1"/>
  <c r="P637" i="29" a="1"/>
  <c r="P637" i="29" s="1"/>
  <c r="P284" i="29" a="1"/>
  <c r="P284" i="29" s="1"/>
  <c r="P1291" i="29" a="1"/>
  <c r="P1291" i="29" s="1"/>
  <c r="P214" i="29" a="1"/>
  <c r="P214" i="29" s="1"/>
  <c r="P259" i="29" a="1"/>
  <c r="P259" i="29" s="1"/>
  <c r="P1826" i="29" a="1"/>
  <c r="P1826" i="29" s="1"/>
  <c r="P1922" i="29" a="1"/>
  <c r="P1922" i="29" s="1"/>
  <c r="O1309" i="29"/>
  <c r="O1872" i="29"/>
  <c r="P1872" i="29" a="1"/>
  <c r="P1872" i="29" s="1"/>
  <c r="P1866" i="29" a="1"/>
  <c r="P1866" i="29" s="1"/>
  <c r="P1801" i="29" a="1"/>
  <c r="P1801" i="29" s="1"/>
  <c r="P1739" i="29" a="1"/>
  <c r="P1739" i="29" s="1"/>
  <c r="P1795" i="29" a="1"/>
  <c r="P1795" i="29" s="1"/>
  <c r="P1765" i="29" a="1"/>
  <c r="P1765" i="29" s="1"/>
  <c r="P1497" i="29" a="1"/>
  <c r="P1497" i="29" s="1"/>
  <c r="P1388" i="29" a="1"/>
  <c r="P1388" i="29" s="1"/>
  <c r="P1556" i="29" a="1"/>
  <c r="P1556" i="29" s="1"/>
  <c r="P1295" i="29" a="1"/>
  <c r="P1295" i="29" s="1"/>
  <c r="P1141" i="29" a="1"/>
  <c r="P1141" i="29" s="1"/>
  <c r="P1266" i="29" a="1"/>
  <c r="P1266" i="29" s="1"/>
  <c r="P946" i="29" a="1"/>
  <c r="P946" i="29" s="1"/>
  <c r="P1249" i="29" a="1"/>
  <c r="P1249" i="29" s="1"/>
  <c r="P1026" i="29" a="1"/>
  <c r="P1026" i="29" s="1"/>
  <c r="P792" i="29" a="1"/>
  <c r="P792" i="29" s="1"/>
  <c r="P769" i="29" a="1"/>
  <c r="P769" i="29" s="1"/>
  <c r="P403" i="29" a="1"/>
  <c r="P403" i="29" s="1"/>
  <c r="P48" i="29" a="1"/>
  <c r="P48" i="29" s="1"/>
  <c r="P75" i="29" a="1"/>
  <c r="P75" i="29" s="1"/>
  <c r="P53" i="29" a="1"/>
  <c r="P53" i="29" s="1"/>
  <c r="P93" i="29" a="1"/>
  <c r="P93" i="29" s="1"/>
  <c r="P643" i="29" a="1"/>
  <c r="P643" i="29" s="1"/>
  <c r="P1904" i="29" a="1"/>
  <c r="P1904" i="29" s="1"/>
  <c r="P1868" i="29" a="1"/>
  <c r="P1868" i="29" s="1"/>
  <c r="P1791" i="29" a="1"/>
  <c r="P1791" i="29" s="1"/>
  <c r="O1458" i="29"/>
  <c r="P1458" i="29" a="1"/>
  <c r="P1458" i="29" s="1"/>
  <c r="P1577" i="29" a="1"/>
  <c r="P1577" i="29" s="1"/>
  <c r="P1433" i="29" a="1"/>
  <c r="P1433" i="29" s="1"/>
  <c r="P1509" i="29" a="1"/>
  <c r="P1509" i="29" s="1"/>
  <c r="O1374" i="29"/>
  <c r="P1374" i="29" a="1"/>
  <c r="P1374" i="29" s="1"/>
  <c r="P1432" i="29" a="1"/>
  <c r="P1432" i="29" s="1"/>
  <c r="P1346" i="29" a="1"/>
  <c r="P1346" i="29" s="1"/>
  <c r="P1244" i="29" a="1"/>
  <c r="P1244" i="29" s="1"/>
  <c r="P1238" i="29" a="1"/>
  <c r="P1238" i="29" s="1"/>
  <c r="P1367" i="29" a="1"/>
  <c r="P1367" i="29" s="1"/>
  <c r="O1033" i="29"/>
  <c r="P1033" i="29" a="1"/>
  <c r="P1033" i="29" s="1"/>
  <c r="P1261" i="29" a="1"/>
  <c r="P1261" i="29" s="1"/>
  <c r="P1255" i="29" a="1"/>
  <c r="P1255" i="29" s="1"/>
  <c r="P658" i="29" a="1"/>
  <c r="P658" i="29" s="1"/>
  <c r="P1067" i="29" a="1"/>
  <c r="P1067" i="29" s="1"/>
  <c r="P761" i="29" a="1"/>
  <c r="P761" i="29" s="1"/>
  <c r="P812" i="29" a="1"/>
  <c r="P812" i="29" s="1"/>
  <c r="P635" i="29" a="1"/>
  <c r="P635" i="29" s="1"/>
  <c r="P583" i="29" a="1"/>
  <c r="P583" i="29" s="1"/>
  <c r="P586" i="29" a="1"/>
  <c r="P586" i="29" s="1"/>
  <c r="P592" i="29" a="1"/>
  <c r="P592" i="29" s="1"/>
  <c r="P503" i="29" a="1"/>
  <c r="P503" i="29" s="1"/>
  <c r="P554" i="29" a="1"/>
  <c r="P554" i="29" s="1"/>
  <c r="P459" i="29" a="1"/>
  <c r="P459" i="29" s="1"/>
  <c r="P632" i="29" a="1"/>
  <c r="P632" i="29" s="1"/>
  <c r="P1737" i="29" a="1"/>
  <c r="P1737" i="29" s="1"/>
  <c r="P1551" i="29" a="1"/>
  <c r="P1551" i="29" s="1"/>
  <c r="P1789" i="29" a="1"/>
  <c r="P1789" i="29" s="1"/>
  <c r="P1776" i="29" a="1"/>
  <c r="P1776" i="29" s="1"/>
  <c r="P1890" i="29" a="1"/>
  <c r="P1890" i="29" s="1"/>
  <c r="P1648" i="29" a="1"/>
  <c r="P1648" i="29" s="1"/>
  <c r="P1654" i="29" a="1"/>
  <c r="P1654" i="29" s="1"/>
  <c r="P1505" i="29" a="1"/>
  <c r="P1505" i="29" s="1"/>
  <c r="O1343" i="29"/>
  <c r="P1343" i="29" a="1"/>
  <c r="P1343" i="29" s="1"/>
  <c r="P1396" i="29" a="1"/>
  <c r="P1396" i="29" s="1"/>
  <c r="P1129" i="29" a="1"/>
  <c r="P1129" i="29" s="1"/>
  <c r="P1833" i="29" a="1"/>
  <c r="P1833" i="29" s="1"/>
  <c r="P1763" i="29" a="1"/>
  <c r="P1763" i="29" s="1"/>
  <c r="P633" i="29" a="1"/>
  <c r="P633" i="29" s="1"/>
  <c r="O110" i="29"/>
  <c r="P237" i="29" a="1"/>
  <c r="P237" i="29" s="1"/>
  <c r="P1429" i="29" a="1"/>
  <c r="P1429" i="29" s="1"/>
  <c r="P1196" i="29" a="1"/>
  <c r="P1196" i="29" s="1"/>
  <c r="P1472" i="29" a="1"/>
  <c r="P1472" i="29" s="1"/>
  <c r="P1360" i="29" a="1"/>
  <c r="P1360" i="29" s="1"/>
  <c r="P1210" i="29" a="1"/>
  <c r="P1210" i="29" s="1"/>
  <c r="P1232" i="29" a="1"/>
  <c r="P1232" i="29" s="1"/>
  <c r="P1364" i="29" a="1"/>
  <c r="P1364" i="29" s="1"/>
  <c r="P873" i="29" a="1"/>
  <c r="P873" i="29" s="1"/>
  <c r="P928" i="29" a="1"/>
  <c r="P928" i="29" s="1"/>
  <c r="P1200" i="29" a="1"/>
  <c r="P1200" i="29" s="1"/>
  <c r="P995" i="29" a="1"/>
  <c r="P995" i="29" s="1"/>
  <c r="P964" i="29" a="1"/>
  <c r="P964" i="29" s="1"/>
  <c r="P1022" i="29" a="1"/>
  <c r="P1022" i="29" s="1"/>
  <c r="P1313" i="29" a="1"/>
  <c r="P1313" i="29" s="1"/>
  <c r="P982" i="29" a="1"/>
  <c r="P982" i="29" s="1"/>
  <c r="P614" i="29" a="1"/>
  <c r="P614" i="29" s="1"/>
  <c r="P764" i="29" a="1"/>
  <c r="P764" i="29" s="1"/>
  <c r="P763" i="29" a="1"/>
  <c r="P763" i="29" s="1"/>
  <c r="P809" i="29" a="1"/>
  <c r="P809" i="29" s="1"/>
  <c r="P743" i="29" a="1"/>
  <c r="P743" i="29" s="1"/>
  <c r="P598" i="29" a="1"/>
  <c r="P598" i="29" s="1"/>
  <c r="P462" i="29" a="1"/>
  <c r="P462" i="29" s="1"/>
  <c r="P1237" i="29" a="1"/>
  <c r="P1237" i="29" s="1"/>
  <c r="O292" i="29"/>
  <c r="P1139" i="29" a="1"/>
  <c r="P1139" i="29" s="1"/>
  <c r="P1651" i="29" a="1"/>
  <c r="P1651" i="29" s="1"/>
  <c r="P340" i="29" a="1"/>
  <c r="P340" i="29" s="1"/>
  <c r="P1171" i="29" a="1"/>
  <c r="P1171" i="29" s="1"/>
  <c r="P435" i="29" a="1"/>
  <c r="P435" i="29" s="1"/>
  <c r="O294" i="29"/>
  <c r="P294" i="29" a="1"/>
  <c r="P294" i="29" s="1"/>
  <c r="P173" i="29" a="1"/>
  <c r="P173" i="29" s="1"/>
  <c r="O1345" i="29"/>
  <c r="P1345" i="29" a="1"/>
  <c r="P1345" i="29" s="1"/>
  <c r="O937" i="29"/>
  <c r="P937" i="29" a="1"/>
  <c r="P937" i="29" s="1"/>
  <c r="P1087" i="29" a="1"/>
  <c r="P1087" i="29" s="1"/>
  <c r="P1064" i="29" a="1"/>
  <c r="P1064" i="29" s="1"/>
  <c r="O394" i="29"/>
  <c r="P394" i="29" a="1"/>
  <c r="P394" i="29" s="1"/>
  <c r="P243" i="29" a="1"/>
  <c r="P243" i="29" s="1"/>
  <c r="O186" i="29"/>
  <c r="P186" i="29" a="1"/>
  <c r="P186" i="29" s="1"/>
  <c r="P1678" i="29" a="1"/>
  <c r="P1678" i="29" s="1"/>
  <c r="P1328" i="29" a="1"/>
  <c r="P1328" i="29" s="1"/>
  <c r="P899" i="29" a="1"/>
  <c r="P899" i="29" s="1"/>
  <c r="P827" i="29" a="1"/>
  <c r="P827" i="29" s="1"/>
  <c r="P888" i="29" a="1"/>
  <c r="P888" i="29" s="1"/>
  <c r="P559" i="29" a="1"/>
  <c r="P559" i="29" s="1"/>
  <c r="P523" i="29" a="1"/>
  <c r="P523" i="29" s="1"/>
  <c r="P457" i="29" a="1"/>
  <c r="P457" i="29" s="1"/>
  <c r="P160" i="29" a="1"/>
  <c r="P160" i="29" s="1"/>
  <c r="P349" i="29" a="1"/>
  <c r="P349" i="29" s="1"/>
  <c r="O1785" i="29"/>
  <c r="P1320" i="29" a="1"/>
  <c r="P1320" i="29" s="1"/>
  <c r="O1637" i="29"/>
  <c r="P1637" i="29" a="1"/>
  <c r="P1637" i="29" s="1"/>
  <c r="P1643" i="29" a="1"/>
  <c r="P1643" i="29" s="1"/>
  <c r="P1850" i="29" a="1"/>
  <c r="P1850" i="29" s="1"/>
  <c r="P1469" i="29" a="1"/>
  <c r="P1469" i="29" s="1"/>
  <c r="P1566" i="29" a="1"/>
  <c r="P1566" i="29" s="1"/>
  <c r="P1379" i="29" a="1"/>
  <c r="P1379" i="29" s="1"/>
  <c r="O986" i="29"/>
  <c r="P818" i="29" a="1"/>
  <c r="P818" i="29" s="1"/>
  <c r="P1079" i="29" a="1"/>
  <c r="P1079" i="29" s="1"/>
  <c r="P1016" i="29" a="1"/>
  <c r="P1016" i="29" s="1"/>
  <c r="P858" i="29" a="1"/>
  <c r="P858" i="29" s="1"/>
  <c r="P569" i="29" a="1"/>
  <c r="P569" i="29" s="1"/>
  <c r="P324" i="29" a="1"/>
  <c r="P324" i="29" s="1"/>
  <c r="P709" i="29" a="1"/>
  <c r="P709" i="29" s="1"/>
  <c r="P276" i="29" a="1"/>
  <c r="P276" i="29" s="1"/>
  <c r="P342" i="29" a="1"/>
  <c r="P342" i="29" s="1"/>
  <c r="P538" i="29" a="1"/>
  <c r="P538" i="29" s="1"/>
  <c r="O1690" i="29"/>
  <c r="P1690" i="29" a="1"/>
  <c r="P1690" i="29" s="1"/>
  <c r="P453" i="29" a="1"/>
  <c r="P453" i="29" s="1"/>
  <c r="P1466" i="29" a="1"/>
  <c r="P1466" i="29" s="1"/>
  <c r="O1825" i="29"/>
  <c r="P1825" i="29" a="1"/>
  <c r="P1825" i="29" s="1"/>
  <c r="P1771" i="29" a="1"/>
  <c r="P1771" i="29" s="1"/>
  <c r="P1283" i="29" a="1"/>
  <c r="P1283" i="29" s="1"/>
  <c r="P1760" i="29" a="1"/>
  <c r="P1760" i="29" s="1"/>
  <c r="O1227" i="29"/>
  <c r="P1227" i="29" a="1"/>
  <c r="P1227" i="29" s="1"/>
  <c r="P1152" i="29" a="1"/>
  <c r="P1152" i="29" s="1"/>
  <c r="P1118" i="29" a="1"/>
  <c r="P1118" i="29" s="1"/>
  <c r="P1093" i="29" a="1"/>
  <c r="P1093" i="29" s="1"/>
  <c r="P802" i="29" a="1"/>
  <c r="P802" i="29" s="1"/>
  <c r="P1042" i="29" a="1"/>
  <c r="P1042" i="29" s="1"/>
  <c r="P645" i="29" a="1"/>
  <c r="P645" i="29" s="1"/>
  <c r="P911" i="29" a="1"/>
  <c r="P911" i="29" s="1"/>
  <c r="P876" i="29" a="1"/>
  <c r="P876" i="29" s="1"/>
  <c r="O741" i="29"/>
  <c r="P741" i="29" a="1"/>
  <c r="P741" i="29" s="1"/>
  <c r="P641" i="29" a="1"/>
  <c r="P641" i="29" s="1"/>
  <c r="P815" i="29" a="1"/>
  <c r="P815" i="29" s="1"/>
  <c r="P644" i="29" a="1"/>
  <c r="P644" i="29" s="1"/>
  <c r="P566" i="29" a="1"/>
  <c r="P566" i="29" s="1"/>
  <c r="P923" i="29" a="1"/>
  <c r="P923" i="29" s="1"/>
  <c r="P654" i="29" a="1"/>
  <c r="P654" i="29" s="1"/>
  <c r="P653" i="29" a="1"/>
  <c r="P653" i="29" s="1"/>
  <c r="O479" i="29"/>
  <c r="P479" i="29" a="1"/>
  <c r="P479" i="29" s="1"/>
  <c r="P273" i="29" a="1"/>
  <c r="P273" i="29" s="1"/>
  <c r="P244" i="29" a="1"/>
  <c r="P244" i="29" s="1"/>
  <c r="P1323" i="29" a="1"/>
  <c r="P1323" i="29" s="1"/>
  <c r="P1770" i="29" a="1"/>
  <c r="P1770" i="29" s="1"/>
  <c r="P1010" i="29" a="1"/>
  <c r="P1010" i="29" s="1"/>
  <c r="P357" i="29" a="1"/>
  <c r="P357" i="29" s="1"/>
  <c r="P594" i="29" a="1"/>
  <c r="P594" i="29" s="1"/>
  <c r="P465" i="29" a="1"/>
  <c r="P465" i="29" s="1"/>
  <c r="P1392" i="29" a="1"/>
  <c r="P1392" i="29" s="1"/>
  <c r="P1747" i="29" a="1"/>
  <c r="P1747" i="29" s="1"/>
  <c r="O1894" i="29"/>
  <c r="P1894" i="29" a="1"/>
  <c r="P1894" i="29" s="1"/>
  <c r="P1790" i="29" a="1"/>
  <c r="P1790" i="29" s="1"/>
  <c r="O1503" i="29"/>
  <c r="P1503" i="29" a="1"/>
  <c r="P1503" i="29" s="1"/>
  <c r="P1839" i="29" a="1"/>
  <c r="P1839" i="29" s="1"/>
  <c r="P1762" i="29" a="1"/>
  <c r="P1762" i="29" s="1"/>
  <c r="P1380" i="29" a="1"/>
  <c r="P1380" i="29" s="1"/>
  <c r="P1579" i="29" a="1"/>
  <c r="P1579" i="29" s="1"/>
  <c r="P987" i="29" a="1"/>
  <c r="P987" i="29" s="1"/>
  <c r="P519" i="29" a="1"/>
  <c r="P519" i="29" s="1"/>
  <c r="P697" i="29" a="1"/>
  <c r="P697" i="29" s="1"/>
  <c r="P432" i="29" a="1"/>
  <c r="P432" i="29" s="1"/>
  <c r="P568" i="29" a="1"/>
  <c r="P568" i="29" s="1"/>
  <c r="P539" i="29" a="1"/>
  <c r="P539" i="29" s="1"/>
  <c r="P612" i="29" a="1"/>
  <c r="P612" i="29" s="1"/>
  <c r="P608" i="29" a="1"/>
  <c r="P608" i="29" s="1"/>
  <c r="P272" i="29" a="1"/>
  <c r="P272" i="29" s="1"/>
  <c r="P235" i="29" a="1"/>
  <c r="P235" i="29" s="1"/>
  <c r="P425" i="29" a="1"/>
  <c r="P425" i="29" s="1"/>
  <c r="P134" i="29" a="1"/>
  <c r="P134" i="29" s="1"/>
  <c r="P1163" i="29" a="1"/>
  <c r="P1163" i="29" s="1"/>
  <c r="P1779" i="29" a="1"/>
  <c r="P1779" i="29" s="1"/>
  <c r="P1627" i="29" a="1"/>
  <c r="P1627" i="29" s="1"/>
  <c r="P1536" i="29" a="1"/>
  <c r="P1536" i="29" s="1"/>
  <c r="P968" i="29" a="1"/>
  <c r="P968" i="29" s="1"/>
  <c r="P1147" i="29" a="1"/>
  <c r="P1147" i="29" s="1"/>
  <c r="P703" i="29" a="1"/>
  <c r="P703" i="29" s="1"/>
  <c r="P951" i="29" a="1"/>
  <c r="P951" i="29" s="1"/>
  <c r="P744" i="29" a="1"/>
  <c r="P744" i="29" s="1"/>
  <c r="P508" i="29" a="1"/>
  <c r="P508" i="29" s="1"/>
  <c r="P948" i="29" a="1"/>
  <c r="P948" i="29" s="1"/>
  <c r="P493" i="29" a="1"/>
  <c r="P493" i="29" s="1"/>
  <c r="P679" i="29" a="1"/>
  <c r="P679" i="29" s="1"/>
  <c r="O532" i="29"/>
  <c r="P414" i="29" a="1"/>
  <c r="P414" i="29" s="1"/>
  <c r="O1734" i="29"/>
  <c r="P1734" i="29" a="1"/>
  <c r="P1734" i="29" s="1"/>
  <c r="O1897" i="29"/>
  <c r="P1897" i="29" a="1"/>
  <c r="P1897" i="29" s="1"/>
  <c r="P1744" i="29" a="1"/>
  <c r="P1744" i="29" s="1"/>
  <c r="P1325" i="29" a="1"/>
  <c r="P1325" i="29" s="1"/>
  <c r="P1339" i="29" a="1"/>
  <c r="P1339" i="29" s="1"/>
  <c r="P1695" i="29" a="1"/>
  <c r="P1695" i="29" s="1"/>
  <c r="P1714" i="29" a="1"/>
  <c r="P1714" i="29" s="1"/>
  <c r="P1672" i="29" a="1"/>
  <c r="P1672" i="29" s="1"/>
  <c r="P1510" i="29" a="1"/>
  <c r="P1510" i="29" s="1"/>
  <c r="P1549" i="29" a="1"/>
  <c r="P1549" i="29" s="1"/>
  <c r="P1457" i="29" a="1"/>
  <c r="P1457" i="29" s="1"/>
  <c r="O1454" i="29"/>
  <c r="P1365" i="29" a="1"/>
  <c r="P1365" i="29" s="1"/>
  <c r="P1219" i="29" a="1"/>
  <c r="P1219" i="29" s="1"/>
  <c r="P1272" i="29" a="1"/>
  <c r="P1272" i="29" s="1"/>
  <c r="P1153" i="29" a="1"/>
  <c r="P1153" i="29" s="1"/>
  <c r="P1207" i="29" a="1"/>
  <c r="P1207" i="29" s="1"/>
  <c r="O1071" i="29"/>
  <c r="P1071" i="29" a="1"/>
  <c r="P1071" i="29" s="1"/>
  <c r="P1324" i="29" a="1"/>
  <c r="P1324" i="29" s="1"/>
  <c r="O1165" i="29"/>
  <c r="P1165" i="29" a="1"/>
  <c r="P1165" i="29" s="1"/>
  <c r="P1569" i="29" a="1"/>
  <c r="P1569" i="29" s="1"/>
  <c r="P631" i="29" a="1"/>
  <c r="P631" i="29" s="1"/>
  <c r="P1720" i="29" a="1"/>
  <c r="P1720" i="29" s="1"/>
  <c r="P1592" i="29" a="1"/>
  <c r="P1592" i="29" s="1"/>
  <c r="P1411" i="29" a="1"/>
  <c r="P1411" i="29" s="1"/>
  <c r="O1867" i="29"/>
  <c r="P1867" i="29" a="1"/>
  <c r="P1867" i="29" s="1"/>
  <c r="P1640" i="29" a="1"/>
  <c r="P1640" i="29" s="1"/>
  <c r="P1607" i="29" a="1"/>
  <c r="P1607" i="29" s="1"/>
  <c r="P916" i="29" a="1"/>
  <c r="P916" i="29" s="1"/>
  <c r="P1812" i="29" a="1"/>
  <c r="P1812" i="29" s="1"/>
  <c r="P1716" i="29" a="1"/>
  <c r="P1716" i="29" s="1"/>
  <c r="P1792" i="29" a="1"/>
  <c r="P1792" i="29" s="1"/>
  <c r="O1524" i="29"/>
  <c r="P1524" i="29" a="1"/>
  <c r="P1524" i="29" s="1"/>
  <c r="P1534" i="29" a="1"/>
  <c r="P1534" i="29" s="1"/>
  <c r="P1520" i="29" a="1"/>
  <c r="P1520" i="29" s="1"/>
  <c r="O1239" i="29"/>
  <c r="P1239" i="29" a="1"/>
  <c r="P1239" i="29" s="1"/>
  <c r="P1448" i="29" a="1"/>
  <c r="P1448" i="29" s="1"/>
  <c r="P1301" i="29" a="1"/>
  <c r="P1301" i="29" s="1"/>
  <c r="P1502" i="29" a="1"/>
  <c r="P1502" i="29" s="1"/>
  <c r="P1479" i="29" a="1"/>
  <c r="P1479" i="29" s="1"/>
  <c r="P1312" i="29" a="1"/>
  <c r="P1312" i="29" s="1"/>
  <c r="P1066" i="29" a="1"/>
  <c r="P1066" i="29" s="1"/>
  <c r="P938" i="29" a="1"/>
  <c r="P938" i="29" s="1"/>
  <c r="P777" i="29" a="1"/>
  <c r="P777" i="29" s="1"/>
  <c r="P855" i="29" a="1"/>
  <c r="P855" i="29" s="1"/>
  <c r="P585" i="29" a="1"/>
  <c r="P585" i="29" s="1"/>
  <c r="P1733" i="29" a="1"/>
  <c r="P1733" i="29" s="1"/>
  <c r="P339" i="29" a="1"/>
  <c r="P339" i="29" s="1"/>
  <c r="P117" i="29" a="1"/>
  <c r="P117" i="29" s="1"/>
  <c r="P179" i="29" a="1"/>
  <c r="P179" i="29" s="1"/>
  <c r="P98" i="29" a="1"/>
  <c r="P98" i="29" s="1"/>
  <c r="P23" i="29" a="1"/>
  <c r="P23" i="29" s="1"/>
  <c r="P6" i="29" a="1"/>
  <c r="P6" i="29" s="1"/>
  <c r="P332" i="29" a="1"/>
  <c r="P332" i="29" s="1"/>
  <c r="P336" i="29" a="1"/>
  <c r="P336" i="29" s="1"/>
  <c r="P100" i="29" a="1"/>
  <c r="P100" i="29" s="1"/>
  <c r="P1834" i="29" a="1"/>
  <c r="P1834" i="29" s="1"/>
  <c r="P1810" i="29" a="1"/>
  <c r="P1810" i="29" s="1"/>
  <c r="P1838" i="29" a="1"/>
  <c r="P1838" i="29" s="1"/>
  <c r="P1794" i="29" a="1"/>
  <c r="P1794" i="29" s="1"/>
  <c r="P1191" i="29" a="1"/>
  <c r="P1191" i="29" s="1"/>
  <c r="P1594" i="29" a="1"/>
  <c r="P1594" i="29" s="1"/>
  <c r="P952" i="29" a="1"/>
  <c r="P952" i="29" s="1"/>
  <c r="O1072" i="29"/>
  <c r="P1919" i="29" a="1"/>
  <c r="P1919" i="29" s="1"/>
  <c r="O754" i="29"/>
  <c r="P754" i="29" a="1"/>
  <c r="P754" i="29" s="1"/>
  <c r="P474" i="29" a="1"/>
  <c r="P474" i="29" s="1"/>
  <c r="P211" i="29" a="1"/>
  <c r="P211" i="29" s="1"/>
  <c r="P300" i="29" a="1"/>
  <c r="P300" i="29" s="1"/>
  <c r="P548" i="29" a="1"/>
  <c r="P548" i="29" s="1"/>
  <c r="P875" i="29" a="1"/>
  <c r="P875" i="29" s="1"/>
  <c r="P557" i="29" a="1"/>
  <c r="P557" i="29" s="1"/>
  <c r="P1113" i="29" a="1"/>
  <c r="P1113" i="29" s="1"/>
  <c r="P808" i="29" a="1"/>
  <c r="P808" i="29" s="1"/>
  <c r="P379" i="29" a="1"/>
  <c r="P379" i="29" s="1"/>
  <c r="P1222" i="29" a="1"/>
  <c r="P1222" i="29" s="1"/>
  <c r="P1546" i="29" a="1"/>
  <c r="P1546" i="29" s="1"/>
  <c r="P1685" i="29" a="1"/>
  <c r="P1685" i="29" s="1"/>
  <c r="P1182" i="29" a="1"/>
  <c r="P1182" i="29" s="1"/>
  <c r="P1322" i="29" a="1"/>
  <c r="P1322" i="29" s="1"/>
  <c r="P976" i="29" a="1"/>
  <c r="P976" i="29" s="1"/>
  <c r="P167" i="29" a="1"/>
  <c r="P167" i="29" s="1"/>
  <c r="P1303" i="29" a="1"/>
  <c r="P1303" i="29" s="1"/>
  <c r="P1361" i="29" a="1"/>
  <c r="P1361" i="29" s="1"/>
  <c r="P797" i="29" a="1"/>
  <c r="P797" i="29" s="1"/>
  <c r="P162" i="29" a="1"/>
  <c r="P162" i="29" s="1"/>
  <c r="P1282" i="29" a="1"/>
  <c r="P1282" i="29" s="1"/>
  <c r="O776" i="29"/>
  <c r="P749" i="29" a="1"/>
  <c r="P749" i="29" s="1"/>
  <c r="P402" i="29" a="1"/>
  <c r="P402" i="29" s="1"/>
  <c r="P1262" i="29" a="1"/>
  <c r="P1262" i="29" s="1"/>
  <c r="P367" i="29" a="1"/>
  <c r="P367" i="29" s="1"/>
  <c r="P94" i="29" a="1"/>
  <c r="P94" i="29" s="1"/>
  <c r="P1819" i="29" a="1"/>
  <c r="P1819" i="29" s="1"/>
  <c r="P1615" i="29" a="1"/>
  <c r="P1615" i="29" s="1"/>
  <c r="P1619" i="29" a="1"/>
  <c r="P1619" i="29" s="1"/>
  <c r="O1142" i="29"/>
  <c r="P1560" i="29" a="1"/>
  <c r="P1560" i="29" s="1"/>
  <c r="P1181" i="29" a="1"/>
  <c r="P1181" i="29" s="1"/>
  <c r="P1493" i="29" a="1"/>
  <c r="P1493" i="29" s="1"/>
  <c r="P1574" i="29" a="1"/>
  <c r="P1574" i="29" s="1"/>
  <c r="P1245" i="29" a="1"/>
  <c r="P1245" i="29" s="1"/>
  <c r="P804" i="29" a="1"/>
  <c r="P804" i="29" s="1"/>
  <c r="P1220" i="29" a="1"/>
  <c r="P1220" i="29" s="1"/>
  <c r="P878" i="29" a="1"/>
  <c r="P878" i="29" s="1"/>
  <c r="P961" i="29" a="1"/>
  <c r="P961" i="29" s="1"/>
  <c r="O253" i="29"/>
  <c r="P253" i="29" a="1"/>
  <c r="P253" i="29" s="1"/>
  <c r="P499" i="29" a="1"/>
  <c r="P499" i="29" s="1"/>
  <c r="P822" i="29" a="1"/>
  <c r="P822" i="29" s="1"/>
  <c r="P778" i="29" a="1"/>
  <c r="P778" i="29" s="1"/>
  <c r="P646" i="29" a="1"/>
  <c r="P646" i="29" s="1"/>
  <c r="P334" i="29" a="1"/>
  <c r="P334" i="29" s="1"/>
  <c r="P1408" i="29" a="1"/>
  <c r="P1408" i="29" s="1"/>
  <c r="O1847" i="29"/>
  <c r="P1382" i="29" a="1"/>
  <c r="P1382" i="29" s="1"/>
  <c r="P1234" i="29" a="1"/>
  <c r="P1234" i="29" s="1"/>
  <c r="P345" i="29" a="1"/>
  <c r="P345" i="29" s="1"/>
  <c r="P887" i="29" a="1"/>
  <c r="P887" i="29" s="1"/>
  <c r="P664" i="29" a="1"/>
  <c r="P664" i="29" s="1"/>
  <c r="P1715" i="29" a="1"/>
  <c r="P1715" i="29" s="1"/>
  <c r="O1338" i="29"/>
  <c r="P1338" i="29" a="1"/>
  <c r="P1338" i="29" s="1"/>
  <c r="P1143" i="29" a="1"/>
  <c r="P1143" i="29" s="1"/>
  <c r="P384" i="29" a="1"/>
  <c r="P384" i="29" s="1"/>
  <c r="O1089" i="29"/>
  <c r="P1089" i="29" a="1"/>
  <c r="P1089" i="29" s="1"/>
  <c r="P857" i="29" a="1"/>
  <c r="P857" i="29" s="1"/>
  <c r="P739" i="29" a="1"/>
  <c r="P739" i="29" s="1"/>
  <c r="P392" i="29" a="1"/>
  <c r="P392" i="29" s="1"/>
  <c r="P1630" i="29" a="1"/>
  <c r="P1630" i="29" s="1"/>
  <c r="P1030" i="29" a="1"/>
  <c r="P1030" i="29" s="1"/>
  <c r="P1057" i="29" a="1"/>
  <c r="P1057" i="29" s="1"/>
  <c r="P296" i="29" a="1"/>
  <c r="P296" i="29" s="1"/>
  <c r="P1021" i="29" a="1"/>
  <c r="P1021" i="29" s="1"/>
  <c r="P1517" i="29" a="1"/>
  <c r="P1517" i="29" s="1"/>
  <c r="O1156" i="29"/>
  <c r="P1180" i="29" a="1"/>
  <c r="P1180" i="29" s="1"/>
  <c r="P1499" i="29" a="1"/>
  <c r="P1499" i="29" s="1"/>
  <c r="P904" i="29" a="1"/>
  <c r="P904" i="29" s="1"/>
  <c r="P611" i="29" a="1"/>
  <c r="P611" i="29" s="1"/>
  <c r="P902" i="29" a="1"/>
  <c r="P902" i="29" s="1"/>
  <c r="P981" i="29" a="1"/>
  <c r="P981" i="29" s="1"/>
  <c r="P847" i="29" a="1"/>
  <c r="P847" i="29" s="1"/>
  <c r="P1048" i="29" a="1"/>
  <c r="P1048" i="29" s="1"/>
  <c r="P623" i="29" a="1"/>
  <c r="P623" i="29" s="1"/>
  <c r="P1202" i="29" a="1"/>
  <c r="P1202" i="29" s="1"/>
  <c r="P1384" i="29" a="1"/>
  <c r="P1384" i="29" s="1"/>
  <c r="P1125" i="29" a="1"/>
  <c r="P1125" i="29" s="1"/>
  <c r="P1565" i="29" a="1"/>
  <c r="P1565" i="29" s="1"/>
  <c r="P1907" i="29" a="1"/>
  <c r="P1907" i="29" s="1"/>
  <c r="P1327" i="29" a="1"/>
  <c r="P1327" i="29" s="1"/>
  <c r="P1410" i="29" a="1"/>
  <c r="P1410" i="29" s="1"/>
  <c r="P1827" i="29" a="1"/>
  <c r="P1827" i="29" s="1"/>
  <c r="P1455" i="29" a="1"/>
  <c r="P1455" i="29" s="1"/>
  <c r="P1495" i="29" a="1"/>
  <c r="P1495" i="29" s="1"/>
  <c r="P1759" i="29" a="1"/>
  <c r="P1759" i="29" s="1"/>
  <c r="P1173" i="29" a="1"/>
  <c r="P1173" i="29" s="1"/>
  <c r="P724" i="29" a="1"/>
  <c r="P724" i="29" s="1"/>
  <c r="P1870" i="29" a="1"/>
  <c r="P1870" i="29" s="1"/>
  <c r="P1051" i="29" a="1"/>
  <c r="P1051" i="29" s="1"/>
  <c r="P544" i="29" a="1"/>
  <c r="P544" i="29" s="1"/>
  <c r="O138" i="29"/>
  <c r="P138" i="29" a="1"/>
  <c r="P138" i="29" s="1"/>
  <c r="P600" i="29" a="1"/>
  <c r="P600" i="29" s="1"/>
  <c r="P924" i="29" a="1"/>
  <c r="P924" i="29" s="1"/>
  <c r="P504" i="29" a="1"/>
  <c r="P504" i="29" s="1"/>
  <c r="P84" i="29" a="1"/>
  <c r="P84" i="29" s="1"/>
  <c r="P260" i="29" a="1"/>
  <c r="P260" i="29" s="1"/>
  <c r="P790" i="29" a="1"/>
  <c r="P790" i="29" s="1"/>
  <c r="P1813" i="29" a="1"/>
  <c r="P1813" i="29" s="1"/>
  <c r="P1823" i="29" a="1"/>
  <c r="P1823" i="29" s="1"/>
  <c r="P1805" i="29" a="1"/>
  <c r="P1805" i="29" s="1"/>
  <c r="P1516" i="29" a="1"/>
  <c r="P1516" i="29" s="1"/>
  <c r="O1646" i="29"/>
  <c r="P1646" i="29" a="1"/>
  <c r="P1646" i="29" s="1"/>
  <c r="P1342" i="29" a="1"/>
  <c r="P1342" i="29" s="1"/>
  <c r="P1259" i="29" a="1"/>
  <c r="P1259" i="29" s="1"/>
  <c r="P1102" i="29" a="1"/>
  <c r="P1102" i="29" s="1"/>
  <c r="P1160" i="29" a="1"/>
  <c r="P1160" i="29" s="1"/>
  <c r="P1644" i="29" a="1"/>
  <c r="P1644" i="29" s="1"/>
  <c r="P1229" i="29" a="1"/>
  <c r="P1229" i="29" s="1"/>
  <c r="P1302" i="29" a="1"/>
  <c r="P1302" i="29" s="1"/>
  <c r="P341" i="29" a="1"/>
  <c r="P341" i="29" s="1"/>
  <c r="P348" i="29" a="1"/>
  <c r="P348" i="29" s="1"/>
  <c r="P1803" i="29" a="1"/>
  <c r="P1803" i="29" s="1"/>
  <c r="O1425" i="29"/>
  <c r="P1425" i="29" a="1"/>
  <c r="P1425" i="29" s="1"/>
  <c r="O1012" i="29"/>
  <c r="P1778" i="29" a="1"/>
  <c r="P1778" i="29" s="1"/>
  <c r="P1567" i="29" a="1"/>
  <c r="P1567" i="29" s="1"/>
  <c r="P1029" i="29" a="1"/>
  <c r="P1029" i="29" s="1"/>
  <c r="P390" i="29" a="1"/>
  <c r="P390" i="29" s="1"/>
  <c r="P266" i="29" a="1"/>
  <c r="P266" i="29" s="1"/>
  <c r="P630" i="29" a="1"/>
  <c r="P630" i="29" s="1"/>
  <c r="O463" i="29"/>
  <c r="P991" i="29" a="1"/>
  <c r="P991" i="29" s="1"/>
  <c r="P1641" i="29" a="1"/>
  <c r="P1641" i="29" s="1"/>
  <c r="P1535" i="29" a="1"/>
  <c r="P1535" i="29" s="1"/>
  <c r="P1274" i="29" a="1"/>
  <c r="P1274" i="29" s="1"/>
  <c r="P1111" i="29" a="1"/>
  <c r="P1111" i="29" s="1"/>
  <c r="P1679" i="29" a="1"/>
  <c r="P1679" i="29" s="1"/>
  <c r="P1284" i="29" a="1"/>
  <c r="P1284" i="29" s="1"/>
  <c r="P312" i="29" a="1"/>
  <c r="P312" i="29" s="1"/>
  <c r="P589" i="29" a="1"/>
  <c r="P589" i="29" s="1"/>
  <c r="P1333" i="29" a="1"/>
  <c r="P1333" i="29" s="1"/>
  <c r="P950" i="29" a="1"/>
  <c r="P950" i="29" s="1"/>
  <c r="P1090" i="29" a="1"/>
  <c r="P1090" i="29" s="1"/>
  <c r="P270" i="29" a="1"/>
  <c r="P270" i="29" s="1"/>
  <c r="P1078" i="29" a="1"/>
  <c r="P1078" i="29" s="1"/>
  <c r="P1405" i="29" a="1"/>
  <c r="P1405" i="29" s="1"/>
  <c r="P1223" i="29" a="1"/>
  <c r="P1223" i="29" s="1"/>
  <c r="P545" i="29" a="1"/>
  <c r="P545" i="29" s="1"/>
  <c r="P1040" i="29" a="1"/>
  <c r="P1040" i="29" s="1"/>
  <c r="P1653" i="29" a="1"/>
  <c r="P1653" i="29" s="1"/>
  <c r="P1847" i="29" a="1"/>
  <c r="P1847" i="29" s="1"/>
  <c r="P480" i="29" a="1"/>
  <c r="P480" i="29" s="1"/>
  <c r="P464" i="29" a="1"/>
  <c r="P464" i="29" s="1"/>
  <c r="P231" i="29" a="1"/>
  <c r="P231" i="29" s="1"/>
  <c r="P314" i="29" a="1"/>
  <c r="P314" i="29" s="1"/>
  <c r="P1830" i="29" a="1"/>
  <c r="P1830" i="29" s="1"/>
  <c r="P1613" i="29" a="1"/>
  <c r="P1613" i="29" s="1"/>
  <c r="O811" i="29"/>
  <c r="P811" i="29" a="1"/>
  <c r="P811" i="29" s="1"/>
  <c r="P926" i="29" a="1"/>
  <c r="P926" i="29" s="1"/>
  <c r="P1397" i="29" a="1"/>
  <c r="P1397" i="29" s="1"/>
  <c r="P352" i="29" a="1"/>
  <c r="P352" i="29" s="1"/>
  <c r="P921" i="29" a="1"/>
  <c r="P921" i="29" s="1"/>
  <c r="P800" i="29" a="1"/>
  <c r="P800" i="29" s="1"/>
  <c r="P434" i="29" a="1"/>
  <c r="P434" i="29" s="1"/>
  <c r="P814" i="29" a="1"/>
  <c r="P814" i="29" s="1"/>
  <c r="P794" i="29" a="1"/>
  <c r="P794" i="29" s="1"/>
  <c r="P374" i="29" a="1"/>
  <c r="P374" i="29" s="1"/>
  <c r="P261" i="29" a="1"/>
  <c r="P261" i="29" s="1"/>
  <c r="O61" i="29"/>
  <c r="P867" i="29" a="1"/>
  <c r="P867" i="29" s="1"/>
  <c r="P517" i="29" a="1"/>
  <c r="P517" i="29" s="1"/>
  <c r="P241" i="29" a="1"/>
  <c r="P241" i="29" s="1"/>
  <c r="P1083" i="29" a="1"/>
  <c r="P1083" i="29" s="1"/>
  <c r="P1317" i="29" a="1"/>
  <c r="P1317" i="29" s="1"/>
  <c r="P1754" i="29" a="1"/>
  <c r="P1754" i="29" s="1"/>
  <c r="P577" i="29" a="1"/>
  <c r="P577" i="29" s="1"/>
  <c r="P810" i="29" a="1"/>
  <c r="P810" i="29" s="1"/>
  <c r="P833" i="29" a="1"/>
  <c r="P833" i="29" s="1"/>
  <c r="P131" i="29" a="1"/>
  <c r="P131" i="29" s="1"/>
  <c r="P522" i="29" a="1"/>
  <c r="P522" i="29" s="1"/>
  <c r="P1856" i="29" a="1"/>
  <c r="P1856" i="29" s="1"/>
  <c r="P355" i="29" a="1"/>
  <c r="P355" i="29" s="1"/>
  <c r="P1395" i="29" a="1"/>
  <c r="P1395" i="29" s="1"/>
  <c r="P1603" i="29" a="1"/>
  <c r="P1603" i="29" s="1"/>
  <c r="O1548" i="29"/>
  <c r="P1265" i="29" a="1"/>
  <c r="P1265" i="29" s="1"/>
  <c r="P58" i="29" a="1"/>
  <c r="P58" i="29" s="1"/>
  <c r="P1307" i="29" a="1"/>
  <c r="P1307" i="29" s="1"/>
  <c r="P1100" i="29" a="1"/>
  <c r="P1100" i="29" s="1"/>
  <c r="P1353" i="29" a="1"/>
  <c r="P1353" i="29" s="1"/>
  <c r="P1807" i="29" a="1"/>
  <c r="P1807" i="29" s="1"/>
  <c r="P906" i="29" a="1"/>
  <c r="P906" i="29" s="1"/>
  <c r="P1038" i="29" a="1"/>
  <c r="P1038" i="29" s="1"/>
  <c r="P945" i="29" a="1"/>
  <c r="P945" i="29" s="1"/>
  <c r="P1135" i="29" a="1"/>
  <c r="P1135" i="29" s="1"/>
  <c r="P1076" i="29" a="1"/>
  <c r="P1076" i="29" s="1"/>
  <c r="P1226" i="29" a="1"/>
  <c r="P1226" i="29" s="1"/>
  <c r="P696" i="29" a="1"/>
  <c r="P696" i="29" s="1"/>
  <c r="P484" i="29" a="1"/>
  <c r="P484" i="29" s="1"/>
  <c r="P513" i="29" a="1"/>
  <c r="P513" i="29" s="1"/>
  <c r="P930" i="29" a="1"/>
  <c r="P930" i="29" s="1"/>
  <c r="P429" i="29" a="1"/>
  <c r="P429" i="29" s="1"/>
  <c r="P619" i="29" a="1"/>
  <c r="P619" i="29" s="1"/>
  <c r="O528" i="29"/>
  <c r="P528" i="29" a="1"/>
  <c r="P528" i="29" s="1"/>
  <c r="P852" i="29" a="1"/>
  <c r="P852" i="29" s="1"/>
  <c r="P408" i="29" a="1"/>
  <c r="P408" i="29" s="1"/>
  <c r="P579" i="29" a="1"/>
  <c r="P579" i="29" s="1"/>
  <c r="P229" i="29" a="1"/>
  <c r="P229" i="29" s="1"/>
  <c r="P216" i="29" a="1"/>
  <c r="P216" i="29" s="1"/>
  <c r="P320" i="29" a="1"/>
  <c r="P320" i="29" s="1"/>
  <c r="P409" i="29" a="1"/>
  <c r="P409" i="29" s="1"/>
  <c r="P213" i="29" a="1"/>
  <c r="P213" i="29" s="1"/>
  <c r="P7" i="29" a="1"/>
  <c r="P7" i="29" s="1"/>
  <c r="P16" i="29" a="1"/>
  <c r="P16" i="29" s="1"/>
  <c r="P286" i="29" a="1"/>
  <c r="P286" i="29" s="1"/>
  <c r="P221" i="29" a="1"/>
  <c r="P221" i="29" s="1"/>
  <c r="P142" i="29" a="1"/>
  <c r="P142" i="29" s="1"/>
  <c r="P477" i="29" a="1"/>
  <c r="P477" i="29" s="1"/>
  <c r="P247" i="29" a="1"/>
  <c r="P247" i="29" s="1"/>
  <c r="P71" i="29" a="1"/>
  <c r="P71" i="29" s="1"/>
  <c r="O1387" i="29"/>
  <c r="P1876" i="29" a="1"/>
  <c r="P1876" i="29" s="1"/>
  <c r="P1608" i="29" a="1"/>
  <c r="P1608" i="29" s="1"/>
  <c r="P1477" i="29" a="1"/>
  <c r="P1477" i="29" s="1"/>
  <c r="P1655" i="29" a="1"/>
  <c r="P1655" i="29" s="1"/>
  <c r="P1371" i="29" a="1"/>
  <c r="P1371" i="29" s="1"/>
  <c r="P1246" i="29" a="1"/>
  <c r="P1246" i="29" s="1"/>
  <c r="P1863" i="29" a="1"/>
  <c r="P1863" i="29" s="1"/>
  <c r="P1157" i="29" a="1"/>
  <c r="P1157" i="29" s="1"/>
  <c r="P1438" i="29" a="1"/>
  <c r="P1438" i="29" s="1"/>
  <c r="P1172" i="29" a="1"/>
  <c r="P1172" i="29" s="1"/>
  <c r="P1133" i="29" a="1"/>
  <c r="P1133" i="29" s="1"/>
  <c r="P1177" i="29" a="1"/>
  <c r="P1177" i="29" s="1"/>
  <c r="P897" i="29" a="1"/>
  <c r="P897" i="29" s="1"/>
  <c r="P18" i="29" a="1"/>
  <c r="P18" i="29" s="1"/>
  <c r="P753" i="29" a="1"/>
  <c r="P753" i="29" s="1"/>
  <c r="P210" i="29" a="1"/>
  <c r="P210" i="29" s="1"/>
  <c r="P452" i="29" a="1"/>
  <c r="P452" i="29" s="1"/>
  <c r="P146" i="29" a="1"/>
  <c r="P146" i="29" s="1"/>
  <c r="P136" i="29" a="1"/>
  <c r="P136" i="29" s="1"/>
  <c r="P791" i="29" a="1"/>
  <c r="P791" i="29" s="1"/>
  <c r="P45" i="29" a="1"/>
  <c r="P45" i="29" s="1"/>
  <c r="P482" i="29" a="1"/>
  <c r="P482" i="29" s="1"/>
  <c r="O404" i="29"/>
  <c r="P404" i="29" a="1"/>
  <c r="P404" i="29" s="1"/>
  <c r="P1912" i="29" a="1"/>
  <c r="P1912" i="29" s="1"/>
  <c r="P1816" i="29" a="1"/>
  <c r="P1816" i="29" s="1"/>
  <c r="P1665" i="29" a="1"/>
  <c r="P1665" i="29" s="1"/>
  <c r="P1421" i="29" a="1"/>
  <c r="P1421" i="29" s="1"/>
  <c r="P264" i="29" a="1"/>
  <c r="P264" i="29" s="1"/>
  <c r="P1215" i="29" a="1"/>
  <c r="P1215" i="29" s="1"/>
  <c r="P872" i="29" a="1"/>
  <c r="P872" i="29" s="1"/>
  <c r="P1116" i="29" a="1"/>
  <c r="P1116" i="29" s="1"/>
  <c r="P407" i="29" a="1"/>
  <c r="P407" i="29" s="1"/>
  <c r="P215" i="29" a="1"/>
  <c r="P215" i="29" s="1"/>
  <c r="P238" i="29" a="1"/>
  <c r="P238" i="29" s="1"/>
  <c r="P869" i="29" a="1"/>
  <c r="P869" i="29" s="1"/>
  <c r="P1278" i="29" a="1"/>
  <c r="P1278" i="29" s="1"/>
  <c r="P860" i="29" a="1"/>
  <c r="P860" i="29" s="1"/>
  <c r="P1082" i="29" a="1"/>
  <c r="P1082" i="29" s="1"/>
  <c r="P151" i="29" a="1"/>
  <c r="P151" i="29" s="1"/>
  <c r="P422" i="29" a="1"/>
  <c r="P422" i="29" s="1"/>
  <c r="P337" i="29" a="1"/>
  <c r="P337" i="29" s="1"/>
  <c r="P1465" i="29" a="1"/>
  <c r="P1465" i="29" s="1"/>
  <c r="P912" i="29" a="1"/>
  <c r="P912" i="29" s="1"/>
  <c r="P676" i="29" a="1"/>
  <c r="P676" i="29" s="1"/>
  <c r="P1186" i="29" a="1"/>
  <c r="P1186" i="29" s="1"/>
  <c r="P900" i="29" a="1"/>
  <c r="P900" i="29" s="1"/>
  <c r="P1635" i="29" a="1"/>
  <c r="P1635" i="29" s="1"/>
  <c r="P1103" i="29" a="1"/>
  <c r="P1103" i="29" s="1"/>
  <c r="P1334" i="29" a="1"/>
  <c r="P1334" i="29" s="1"/>
  <c r="P1158" i="29" a="1"/>
  <c r="P1158" i="29" s="1"/>
  <c r="P1268" i="29" a="1"/>
  <c r="P1268" i="29" s="1"/>
  <c r="P1132" i="29" a="1"/>
  <c r="P1132" i="29" s="1"/>
  <c r="P1231" i="29" a="1"/>
  <c r="P1231" i="29" s="1"/>
  <c r="P535" i="29" a="1"/>
  <c r="P535" i="29" s="1"/>
  <c r="P624" i="29" a="1"/>
  <c r="P624" i="29" s="1"/>
  <c r="P467" i="29" a="1"/>
  <c r="P467" i="29" s="1"/>
  <c r="P788" i="29" a="1"/>
  <c r="P788" i="29" s="1"/>
  <c r="P627" i="29" a="1"/>
  <c r="P627" i="29" s="1"/>
  <c r="P710" i="29" a="1"/>
  <c r="P710" i="29" s="1"/>
  <c r="P750" i="29" a="1"/>
  <c r="P750" i="29" s="1"/>
  <c r="P640" i="29" a="1"/>
  <c r="P640" i="29" s="1"/>
  <c r="P537" i="29" a="1"/>
  <c r="P537" i="29" s="1"/>
  <c r="P595" i="29" a="1"/>
  <c r="P595" i="29" s="1"/>
  <c r="P489" i="29" a="1"/>
  <c r="P489" i="29" s="1"/>
  <c r="P783" i="29" a="1"/>
  <c r="P783" i="29" s="1"/>
  <c r="P498" i="29" a="1"/>
  <c r="P498" i="29" s="1"/>
  <c r="P490" i="29" a="1"/>
  <c r="P490" i="29" s="1"/>
  <c r="P99" i="29" a="1"/>
  <c r="P99" i="29" s="1"/>
  <c r="O64" i="29"/>
  <c r="P201" i="29" a="1"/>
  <c r="P201" i="29" s="1"/>
  <c r="P139" i="29" a="1"/>
  <c r="P139" i="29" s="1"/>
  <c r="P298" i="29" a="1"/>
  <c r="P298" i="29" s="1"/>
  <c r="O246" i="29"/>
  <c r="P246" i="29" a="1"/>
  <c r="P246" i="29" s="1"/>
  <c r="P1821" i="29" a="1"/>
  <c r="P1821" i="29" s="1"/>
  <c r="P1864" i="29" a="1"/>
  <c r="P1864" i="29" s="1"/>
  <c r="P1564" i="29" a="1"/>
  <c r="P1564" i="29" s="1"/>
  <c r="P1829" i="29" a="1"/>
  <c r="P1829" i="29" s="1"/>
  <c r="P1845" i="29" a="1"/>
  <c r="P1845" i="29" s="1"/>
  <c r="P1543" i="29" a="1"/>
  <c r="P1543" i="29" s="1"/>
  <c r="P1860" i="29" a="1"/>
  <c r="P1860" i="29" s="1"/>
  <c r="P1713" i="29" a="1"/>
  <c r="P1713" i="29" s="1"/>
  <c r="P1911" i="29" a="1"/>
  <c r="P1911" i="29" s="1"/>
  <c r="P1590" i="29" a="1"/>
  <c r="P1590" i="29" s="1"/>
  <c r="P1204" i="29" a="1"/>
  <c r="P1204" i="29" s="1"/>
  <c r="P1391" i="29" a="1"/>
  <c r="P1391" i="29" s="1"/>
  <c r="P675" i="29" a="1"/>
  <c r="P675" i="29" s="1"/>
  <c r="P1073" i="29" a="1"/>
  <c r="P1073" i="29" s="1"/>
  <c r="P1468" i="29" a="1"/>
  <c r="P1468" i="29" s="1"/>
  <c r="P1070" i="29" a="1"/>
  <c r="P1070" i="29" s="1"/>
  <c r="P648" i="29" a="1"/>
  <c r="P648" i="29" s="1"/>
  <c r="O328" i="29"/>
  <c r="P328" i="29" a="1"/>
  <c r="P328" i="29" s="1"/>
  <c r="O521" i="29"/>
  <c r="P347" i="29" a="1"/>
  <c r="P347" i="29" s="1"/>
  <c r="P96" i="29" a="1"/>
  <c r="P96" i="29" s="1"/>
  <c r="P15" i="29" a="1"/>
  <c r="P15" i="29" s="1"/>
  <c r="P410" i="29" a="1"/>
  <c r="P410" i="29" s="1"/>
  <c r="P9" i="29" a="1"/>
  <c r="P9" i="29" s="1"/>
  <c r="P1404" i="29" a="1"/>
  <c r="P1404" i="29" s="1"/>
  <c r="P1015" i="29" a="1"/>
  <c r="P1015" i="29" s="1"/>
  <c r="P206" i="29" a="1"/>
  <c r="P206" i="29" s="1"/>
  <c r="P27" i="29" a="1"/>
  <c r="P27" i="29" s="1"/>
  <c r="P874" i="29" a="1"/>
  <c r="P874" i="29" s="1"/>
  <c r="P442" i="29" a="1"/>
  <c r="P442" i="29" s="1"/>
  <c r="P242" i="29" a="1"/>
  <c r="P242" i="29" s="1"/>
  <c r="P488" i="29" a="1"/>
  <c r="P488" i="29" s="1"/>
  <c r="P861" i="29" a="1"/>
  <c r="P861" i="29" s="1"/>
  <c r="P476" i="29" a="1"/>
  <c r="P476" i="29" s="1"/>
  <c r="P198" i="29" a="1"/>
  <c r="P198" i="29" s="1"/>
  <c r="P507" i="29" a="1"/>
  <c r="P507" i="29" s="1"/>
  <c r="P1710" i="29" a="1"/>
  <c r="P1710" i="29" s="1"/>
  <c r="P957" i="29" a="1"/>
  <c r="P957" i="29" s="1"/>
  <c r="P886" i="29" a="1"/>
  <c r="P886" i="29" s="1"/>
  <c r="P1077" i="29" a="1"/>
  <c r="P1077" i="29" s="1"/>
  <c r="P1475" i="29" a="1"/>
  <c r="P1475" i="29" s="1"/>
  <c r="P735" i="29" a="1"/>
  <c r="P735" i="29" s="1"/>
  <c r="P1126" i="29" a="1"/>
  <c r="P1126" i="29" s="1"/>
  <c r="P727" i="29" a="1"/>
  <c r="P727" i="29" s="1"/>
  <c r="P775" i="29" a="1"/>
  <c r="P775" i="29" s="1"/>
  <c r="P38" i="29" a="1"/>
  <c r="P38" i="29" s="1"/>
  <c r="P673" i="29" a="1"/>
  <c r="P673" i="29" s="1"/>
  <c r="P129" i="29" a="1"/>
  <c r="P129" i="29" s="1"/>
  <c r="P1296" i="29" a="1"/>
  <c r="P1296" i="29" s="1"/>
  <c r="P208" i="29" a="1"/>
  <c r="P208" i="29" s="1"/>
  <c r="P816" i="29" a="1"/>
  <c r="P816" i="29" s="1"/>
  <c r="P466" i="29" a="1"/>
  <c r="P466" i="29" s="1"/>
  <c r="P845" i="29" a="1"/>
  <c r="P845" i="29" s="1"/>
  <c r="P157" i="29" a="1"/>
  <c r="P157" i="29" s="1"/>
  <c r="P343" i="29" a="1"/>
  <c r="P343" i="29" s="1"/>
  <c r="P1547" i="29" a="1"/>
  <c r="P1547" i="29" s="1"/>
  <c r="P308" i="29" a="1"/>
  <c r="P308" i="29" s="1"/>
  <c r="P46" i="29" a="1"/>
  <c r="P46" i="29" s="1"/>
  <c r="P1037" i="29" a="1"/>
  <c r="P1037" i="29" s="1"/>
  <c r="P1538" i="29" a="1"/>
  <c r="P1538" i="29" s="1"/>
  <c r="P126" i="29" a="1"/>
  <c r="P126" i="29" s="1"/>
  <c r="O1488" i="29"/>
  <c r="O1311" i="29"/>
  <c r="P1311" i="29" a="1"/>
  <c r="P1311" i="29" s="1"/>
  <c r="P106" i="29" a="1"/>
  <c r="P106" i="29" s="1"/>
  <c r="P1843" i="29" a="1"/>
  <c r="P1843" i="29" s="1"/>
  <c r="P1335" i="29" a="1"/>
  <c r="P1335" i="29" s="1"/>
  <c r="P1898" i="29" a="1"/>
  <c r="P1898" i="29" s="1"/>
  <c r="P205" i="29" a="1"/>
  <c r="P205" i="29" s="1"/>
  <c r="P1414" i="29" a="1"/>
  <c r="P1414" i="29" s="1"/>
  <c r="P1287" i="29" a="1"/>
  <c r="P1287" i="29" s="1"/>
  <c r="P119" i="29" a="1"/>
  <c r="P119" i="29" s="1"/>
  <c r="O55" i="29"/>
  <c r="P191" i="29" a="1"/>
  <c r="P191" i="29" s="1"/>
  <c r="P1840" i="29" a="1"/>
  <c r="P1840" i="29" s="1"/>
  <c r="P1775" i="29" a="1"/>
  <c r="P1775" i="29" s="1"/>
  <c r="O1764" i="29"/>
  <c r="P1492" i="29" a="1"/>
  <c r="P1492" i="29" s="1"/>
  <c r="P1519" i="29" a="1"/>
  <c r="P1519" i="29" s="1"/>
  <c r="P1199" i="29" a="1"/>
  <c r="P1199" i="29" s="1"/>
  <c r="O1422" i="29"/>
  <c r="P1422" i="29" a="1"/>
  <c r="P1422" i="29" s="1"/>
  <c r="P1047" i="29" a="1"/>
  <c r="P1047" i="29" s="1"/>
  <c r="P934" i="29" a="1"/>
  <c r="P934" i="29" s="1"/>
  <c r="O115" i="29"/>
  <c r="P655" i="29" a="1"/>
  <c r="P655" i="29" s="1"/>
  <c r="P767" i="29" a="1"/>
  <c r="P767" i="29" s="1"/>
  <c r="P1464" i="29" a="1"/>
  <c r="P1464" i="29" s="1"/>
  <c r="P1669" i="29" a="1"/>
  <c r="P1669" i="29" s="1"/>
  <c r="P183" i="29" a="1"/>
  <c r="P183" i="29" s="1"/>
  <c r="P433" i="29" a="1"/>
  <c r="P433" i="29" s="1"/>
  <c r="P540" i="29" a="1"/>
  <c r="P540" i="29" s="1"/>
  <c r="O649" i="29"/>
  <c r="P103" i="29" a="1"/>
  <c r="P103" i="29" s="1"/>
  <c r="P1777" i="29" a="1"/>
  <c r="P1777" i="29" s="1"/>
  <c r="P1822" i="29" a="1"/>
  <c r="P1822" i="29" s="1"/>
  <c r="P1557" i="29" a="1"/>
  <c r="P1557" i="29" s="1"/>
  <c r="P1162" i="29" a="1"/>
  <c r="P1162" i="29" s="1"/>
  <c r="P907" i="29" a="1"/>
  <c r="P907" i="29" s="1"/>
  <c r="P993" i="29" a="1"/>
  <c r="P993" i="29" s="1"/>
  <c r="P711" i="29" a="1"/>
  <c r="P711" i="29" s="1"/>
  <c r="P496" i="29" a="1"/>
  <c r="P496" i="29" s="1"/>
  <c r="P170" i="29" a="1"/>
  <c r="P170" i="29" s="1"/>
  <c r="P803" i="29" a="1"/>
  <c r="P803" i="29" s="1"/>
  <c r="P203" i="29" a="1"/>
  <c r="P203" i="29" s="1"/>
  <c r="P224" i="29" a="1"/>
  <c r="P224" i="29" s="1"/>
  <c r="P1257" i="29" a="1"/>
  <c r="P1257" i="29" s="1"/>
  <c r="P395" i="29" a="1"/>
  <c r="P395" i="29" s="1"/>
  <c r="P304" i="29" a="1"/>
  <c r="P304" i="29" s="1"/>
  <c r="P1443" i="29" a="1"/>
  <c r="P1443" i="29" s="1"/>
  <c r="P613" i="29" a="1"/>
  <c r="P613" i="29" s="1"/>
  <c r="P230" i="29" a="1"/>
  <c r="P230" i="29" s="1"/>
  <c r="O798" i="29"/>
  <c r="P1273" i="29" a="1"/>
  <c r="P1273" i="29" s="1"/>
  <c r="O214" i="29"/>
  <c r="P994" i="29" a="1"/>
  <c r="P994" i="29" s="1"/>
  <c r="O1267" i="29"/>
  <c r="P1267" i="29" a="1"/>
  <c r="P1267" i="29" s="1"/>
  <c r="P1820" i="29" a="1"/>
  <c r="P1820" i="29" s="1"/>
  <c r="P287" i="29" a="1"/>
  <c r="P287" i="29" s="1"/>
  <c r="P1205" i="29" a="1"/>
  <c r="P1205" i="29" s="1"/>
  <c r="P534" i="29" a="1"/>
  <c r="P534" i="29" s="1"/>
  <c r="O356" i="29"/>
  <c r="P356" i="29" a="1"/>
  <c r="P356" i="29" s="1"/>
  <c r="P399" i="29" a="1"/>
  <c r="P399" i="29" s="1"/>
  <c r="P202" i="29" a="1"/>
  <c r="P202" i="29" s="1"/>
  <c r="P291" i="29" a="1"/>
  <c r="P291" i="29" s="1"/>
  <c r="P204" i="29" a="1"/>
  <c r="P204" i="29" s="1"/>
  <c r="P104" i="29" a="1"/>
  <c r="P104" i="29" s="1"/>
  <c r="P4" i="29" a="1"/>
  <c r="P4" i="29" s="1"/>
  <c r="O1921" i="29"/>
  <c r="P1857" i="29" a="1"/>
  <c r="P1857" i="29" s="1"/>
  <c r="P1861" i="29" a="1"/>
  <c r="P1861" i="29" s="1"/>
  <c r="P1628" i="29" a="1"/>
  <c r="P1628" i="29" s="1"/>
  <c r="P1299" i="29" a="1"/>
  <c r="P1299" i="29" s="1"/>
  <c r="P1221" i="29" a="1"/>
  <c r="P1221" i="29" s="1"/>
  <c r="P1605" i="29" a="1"/>
  <c r="P1605" i="29" s="1"/>
  <c r="P969" i="29" a="1"/>
  <c r="P969" i="29" s="1"/>
  <c r="P1228" i="29" a="1"/>
  <c r="P1228" i="29" s="1"/>
  <c r="P1198" i="29" a="1"/>
  <c r="P1198" i="29" s="1"/>
  <c r="P553" i="29" a="1"/>
  <c r="P553" i="29" s="1"/>
  <c r="P315" i="29" a="1"/>
  <c r="P315" i="29" s="1"/>
  <c r="P427" i="29" a="1"/>
  <c r="P427" i="29" s="1"/>
  <c r="P227" i="29" a="1"/>
  <c r="P227" i="29" s="1"/>
  <c r="P401" i="29" a="1"/>
  <c r="P401" i="29" s="1"/>
  <c r="P470" i="29" a="1"/>
  <c r="P470" i="29" s="1"/>
  <c r="P871" i="29" a="1"/>
  <c r="P871" i="29" s="1"/>
  <c r="P1636" i="29" a="1"/>
  <c r="P1636" i="29" s="1"/>
  <c r="O1729" i="29"/>
  <c r="P1550" i="29" a="1"/>
  <c r="P1550" i="29" s="1"/>
  <c r="P1740" i="29" a="1"/>
  <c r="P1740" i="29" s="1"/>
  <c r="P901" i="29" a="1"/>
  <c r="P901" i="29" s="1"/>
  <c r="P762" i="29" a="1"/>
  <c r="P762" i="29" s="1"/>
  <c r="P329" i="29" a="1"/>
  <c r="P329" i="29" s="1"/>
  <c r="P1585" i="29" a="1"/>
  <c r="P1585" i="29" s="1"/>
  <c r="P1797" i="29" a="1"/>
  <c r="P1797" i="29" s="1"/>
  <c r="O1291" i="29"/>
  <c r="P1441" i="29" a="1"/>
  <c r="P1441" i="29" s="1"/>
  <c r="P1854" i="29" a="1"/>
  <c r="P1854" i="29" s="1"/>
  <c r="P944" i="29" a="1"/>
  <c r="P944" i="29" s="1"/>
  <c r="P1242" i="29" a="1"/>
  <c r="P1242" i="29" s="1"/>
  <c r="P1742" i="29" a="1"/>
  <c r="P1742" i="29" s="1"/>
  <c r="P1699" i="29" a="1"/>
  <c r="P1699" i="29" s="1"/>
  <c r="P1490" i="29" a="1"/>
  <c r="P1490" i="29" s="1"/>
  <c r="P1705" i="29" a="1"/>
  <c r="P1705" i="29" s="1"/>
  <c r="P1462" i="29" a="1"/>
  <c r="P1462" i="29" s="1"/>
  <c r="O1020" i="29"/>
  <c r="P1356" i="29" a="1"/>
  <c r="P1356" i="29" s="1"/>
  <c r="P1011" i="29" a="1"/>
  <c r="P1011" i="29" s="1"/>
  <c r="P1056" i="29" a="1"/>
  <c r="P1056" i="29" s="1"/>
  <c r="P972" i="29" a="1"/>
  <c r="P972" i="29" s="1"/>
  <c r="P1501" i="29" a="1"/>
  <c r="P1501" i="29" s="1"/>
  <c r="P919" i="29" a="1"/>
  <c r="P919" i="29" s="1"/>
  <c r="P1235" i="29" a="1"/>
  <c r="P1235" i="29" s="1"/>
  <c r="P859" i="29" a="1"/>
  <c r="P859" i="29" s="1"/>
  <c r="P567" i="29" a="1"/>
  <c r="P567" i="29" s="1"/>
  <c r="P823" i="29" a="1"/>
  <c r="P823" i="29" s="1"/>
  <c r="P702" i="29" a="1"/>
  <c r="P702" i="29" s="1"/>
  <c r="P728" i="29" a="1"/>
  <c r="P728" i="29" s="1"/>
  <c r="P989" i="29" a="1"/>
  <c r="P989" i="29" s="1"/>
  <c r="P669" i="29" a="1"/>
  <c r="P669" i="29" s="1"/>
  <c r="P817" i="29" a="1"/>
  <c r="P817" i="29" s="1"/>
  <c r="P615" i="29" a="1"/>
  <c r="P615" i="29" s="1"/>
  <c r="P575" i="29" a="1"/>
  <c r="P575" i="29" s="1"/>
  <c r="P443" i="29" a="1"/>
  <c r="P443" i="29" s="1"/>
  <c r="P665" i="29" a="1"/>
  <c r="P665" i="29" s="1"/>
  <c r="P346" i="29" a="1"/>
  <c r="P346" i="29" s="1"/>
  <c r="P444" i="29" a="1"/>
  <c r="P444" i="29" s="1"/>
  <c r="P740" i="29" a="1"/>
  <c r="P740" i="29" s="1"/>
  <c r="P258" i="29" a="1"/>
  <c r="P258" i="29" s="1"/>
  <c r="P178" i="29" a="1"/>
  <c r="P178" i="29" s="1"/>
  <c r="P101" i="29" a="1"/>
  <c r="P101" i="29" s="1"/>
  <c r="P26" i="29" a="1"/>
  <c r="P26" i="29" s="1"/>
  <c r="P563" i="29" a="1"/>
  <c r="P563" i="29" s="1"/>
  <c r="P196" i="29" a="1"/>
  <c r="P196" i="29" s="1"/>
  <c r="P88" i="29" a="1"/>
  <c r="P88" i="29" s="1"/>
  <c r="P313" i="29" a="1"/>
  <c r="P313" i="29" s="1"/>
  <c r="P1728" i="29" a="1"/>
  <c r="P1728" i="29" s="1"/>
  <c r="P1434" i="29" a="1"/>
  <c r="P1434" i="29" s="1"/>
  <c r="P1815" i="29" a="1"/>
  <c r="P1815" i="29" s="1"/>
  <c r="O1642" i="29"/>
  <c r="P1709" i="29" a="1"/>
  <c r="P1709" i="29" s="1"/>
  <c r="O1511" i="29"/>
  <c r="P1511" i="29" a="1"/>
  <c r="P1511" i="29" s="1"/>
  <c r="P1436" i="29" a="1"/>
  <c r="P1436" i="29" s="1"/>
  <c r="P1358" i="29" a="1"/>
  <c r="P1358" i="29" s="1"/>
  <c r="P1849" i="29" a="1"/>
  <c r="P1849" i="29" s="1"/>
  <c r="P1693" i="29" a="1"/>
  <c r="P1693" i="29" s="1"/>
  <c r="P1092" i="29" a="1"/>
  <c r="P1092" i="29" s="1"/>
  <c r="P971" i="29" a="1"/>
  <c r="P971" i="29" s="1"/>
  <c r="P846" i="29" a="1"/>
  <c r="P846" i="29" s="1"/>
  <c r="P1106" i="29" a="1"/>
  <c r="P1106" i="29" s="1"/>
  <c r="P1515" i="29" a="1"/>
  <c r="P1515" i="29" s="1"/>
  <c r="P997" i="29" a="1"/>
  <c r="P997" i="29" s="1"/>
  <c r="P620" i="29" a="1"/>
  <c r="P620" i="29" s="1"/>
  <c r="O430" i="29"/>
  <c r="P430" i="29" a="1"/>
  <c r="P430" i="29" s="1"/>
  <c r="P325" i="29" a="1"/>
  <c r="P325" i="29" s="1"/>
  <c r="O40" i="29"/>
  <c r="P83" i="29" a="1"/>
  <c r="P83" i="29" s="1"/>
  <c r="P841" i="29" a="1"/>
  <c r="P841" i="29" s="1"/>
  <c r="P748" i="29" a="1"/>
  <c r="P748" i="29" s="1"/>
  <c r="P219" i="29" a="1"/>
  <c r="P219" i="29" s="1"/>
  <c r="P690" i="29" a="1"/>
  <c r="P690" i="29" s="1"/>
  <c r="P1131" i="29" a="1"/>
  <c r="P1131" i="29" s="1"/>
  <c r="P896" i="29" a="1"/>
  <c r="P896" i="29" s="1"/>
  <c r="P1290" i="29" a="1"/>
  <c r="P1290" i="29" s="1"/>
  <c r="P1094" i="29" a="1"/>
  <c r="P1094" i="29" s="1"/>
  <c r="P562" i="29" a="1"/>
  <c r="P562" i="29" s="1"/>
  <c r="P1683" i="29" a="1"/>
  <c r="P1683" i="29" s="1"/>
  <c r="P388" i="29" a="1"/>
  <c r="P388" i="29" s="1"/>
  <c r="P501" i="29" a="1"/>
  <c r="P501" i="29" s="1"/>
  <c r="P1916" i="29" a="1"/>
  <c r="P1916" i="29" s="1"/>
  <c r="P1412" i="29" a="1"/>
  <c r="P1412" i="29" s="1"/>
  <c r="O799" i="29"/>
  <c r="P1634" i="29" a="1"/>
  <c r="P1634" i="29" s="1"/>
  <c r="P1285" i="29" a="1"/>
  <c r="P1285" i="29" s="1"/>
  <c r="P1706" i="29" a="1"/>
  <c r="P1706" i="29" s="1"/>
  <c r="P1348" i="29" a="1"/>
  <c r="P1348" i="29" s="1"/>
  <c r="P892" i="29" a="1"/>
  <c r="P892" i="29" s="1"/>
  <c r="P382" i="29" a="1"/>
  <c r="P382" i="29" s="1"/>
  <c r="P3" i="29" a="1"/>
  <c r="P3" i="29" s="1"/>
  <c r="P1167" i="29" a="1"/>
  <c r="P1167" i="29" s="1"/>
  <c r="P558" i="29" a="1"/>
  <c r="P558" i="29" s="1"/>
  <c r="P973" i="29" a="1"/>
  <c r="P973" i="29" s="1"/>
  <c r="P910" i="29" a="1"/>
  <c r="P910" i="29" s="1"/>
  <c r="P686" i="29" a="1"/>
  <c r="P686" i="29" s="1"/>
  <c r="P879" i="29" a="1"/>
  <c r="P879" i="29" s="1"/>
  <c r="P1211" i="29" a="1"/>
  <c r="P1211" i="29" s="1"/>
  <c r="P722" i="29" a="1"/>
  <c r="P722" i="29" s="1"/>
  <c r="O1539" i="29"/>
  <c r="P1844" i="29" a="1"/>
  <c r="P1844" i="29" s="1"/>
  <c r="P922" i="29" a="1"/>
  <c r="P922" i="29" s="1"/>
  <c r="P515" i="29" a="1"/>
  <c r="P515" i="29" s="1"/>
  <c r="P1427" i="29" a="1"/>
  <c r="P1427" i="29" s="1"/>
  <c r="O1826" i="29"/>
  <c r="P1105" i="29" a="1"/>
  <c r="P1105" i="29" s="1"/>
  <c r="P1189" i="29" a="1"/>
  <c r="P1189" i="29" s="1"/>
  <c r="P884" i="29" a="1"/>
  <c r="P884" i="29" s="1"/>
  <c r="P1660" i="29" a="1"/>
  <c r="P1660" i="29" s="1"/>
  <c r="P1304" i="29" a="1"/>
  <c r="P1304" i="29" s="1"/>
  <c r="P269" i="29" a="1"/>
  <c r="P269" i="29" s="1"/>
  <c r="P125" i="29" a="1"/>
  <c r="P125" i="29" s="1"/>
  <c r="O219" i="29"/>
  <c r="O896" i="29"/>
  <c r="O1285" i="29"/>
  <c r="O1478" i="29"/>
  <c r="O1489" i="29"/>
  <c r="O367" i="29"/>
  <c r="O637" i="29"/>
  <c r="O1452" i="29"/>
  <c r="O671" i="29"/>
  <c r="O1248" i="29"/>
  <c r="O1878" i="29"/>
  <c r="O1105" i="29"/>
  <c r="O1769" i="29"/>
  <c r="O478" i="29"/>
  <c r="O1482" i="29"/>
  <c r="O410" i="29"/>
  <c r="O1632" i="29"/>
  <c r="O1667" i="29"/>
  <c r="O1512" i="29"/>
  <c r="O1491" i="29"/>
  <c r="O1208" i="29"/>
  <c r="O411" i="29"/>
  <c r="O41" i="29"/>
  <c r="O666" i="29"/>
  <c r="O843" i="29"/>
  <c r="O866" i="29"/>
  <c r="O749" i="29"/>
  <c r="O829" i="29"/>
  <c r="O967" i="29"/>
  <c r="O1710" i="29"/>
  <c r="O1596" i="29"/>
  <c r="O1273" i="29"/>
  <c r="O1252" i="29"/>
  <c r="O1061" i="29"/>
  <c r="O1700" i="29"/>
  <c r="O1286" i="29"/>
  <c r="O1550" i="29"/>
  <c r="O1706" i="29"/>
  <c r="O642" i="29"/>
  <c r="O573" i="29"/>
  <c r="O584" i="29"/>
  <c r="O1854" i="29"/>
  <c r="O177" i="29"/>
  <c r="O1120" i="29"/>
  <c r="O1504" i="29"/>
  <c r="O338" i="29"/>
  <c r="O1881" i="29"/>
  <c r="O970" i="29"/>
  <c r="O651" i="29"/>
  <c r="O1633" i="29"/>
  <c r="O1676" i="29"/>
  <c r="O257" i="29"/>
  <c r="O1820" i="29"/>
  <c r="O620" i="29"/>
  <c r="O831" i="29"/>
  <c r="O318" i="29"/>
  <c r="O1561" i="29"/>
  <c r="O571" i="29"/>
  <c r="O156" i="29"/>
  <c r="O879" i="29"/>
  <c r="O1350" i="29"/>
  <c r="O1647" i="29"/>
  <c r="O438" i="29"/>
  <c r="O1481" i="29"/>
  <c r="O193" i="29"/>
  <c r="O207" i="29"/>
  <c r="O1151" i="29"/>
  <c r="O1136" i="29"/>
  <c r="O1888" i="29"/>
  <c r="O1378" i="29"/>
  <c r="O1109" i="29"/>
  <c r="O395" i="29"/>
  <c r="O1002" i="29"/>
  <c r="O1531" i="29"/>
  <c r="O1845" i="29"/>
  <c r="O1846" i="29"/>
  <c r="O1777" i="29"/>
  <c r="O1318" i="29"/>
  <c r="O1407" i="29"/>
  <c r="O10" i="29"/>
  <c r="O1441" i="29"/>
  <c r="O944" i="29"/>
  <c r="O1742" i="29"/>
  <c r="O1743" i="29"/>
  <c r="O1427" i="29"/>
  <c r="O1413" i="29"/>
  <c r="O162" i="29"/>
  <c r="O1282" i="29"/>
  <c r="O1715" i="29"/>
  <c r="O82" i="29"/>
  <c r="O494" i="29"/>
  <c r="O1649" i="29"/>
  <c r="O1662" i="29"/>
  <c r="O1274" i="29"/>
  <c r="O1373" i="29"/>
  <c r="O1816" i="29"/>
  <c r="O421" i="29"/>
  <c r="O1683" i="29"/>
  <c r="O533" i="29"/>
  <c r="O70" i="29"/>
  <c r="O1202" i="29"/>
  <c r="O497" i="29"/>
  <c r="O1355" i="29"/>
  <c r="O1189" i="29"/>
  <c r="O772" i="29"/>
  <c r="O269" i="29"/>
  <c r="O1315" i="29"/>
  <c r="O1271" i="29"/>
  <c r="O687" i="29"/>
  <c r="O1808" i="29"/>
  <c r="O1604" i="29"/>
  <c r="O287" i="29"/>
  <c r="O1733" i="29"/>
  <c r="O1361" i="29"/>
  <c r="O797" i="29"/>
  <c r="O159" i="29"/>
  <c r="O1397" i="29"/>
  <c r="O111" i="29"/>
  <c r="O621" i="29"/>
  <c r="O704" i="29"/>
  <c r="O1783" i="29"/>
  <c r="O630" i="29"/>
  <c r="O771" i="29"/>
  <c r="O75" i="29"/>
  <c r="O56" i="29"/>
  <c r="O1796" i="29"/>
  <c r="O475" i="29"/>
  <c r="O1138" i="29"/>
  <c r="O391" i="29"/>
  <c r="O397" i="29"/>
  <c r="O220" i="29"/>
  <c r="O1480" i="29"/>
  <c r="O362" i="29"/>
  <c r="O256" i="29"/>
  <c r="O1840" i="29"/>
  <c r="O1409" i="29"/>
  <c r="O1242" i="29"/>
  <c r="O1354" i="29"/>
  <c r="O994" i="29"/>
  <c r="O1903" i="29"/>
  <c r="O1833" i="29"/>
  <c r="O505" i="29"/>
  <c r="O265" i="29"/>
  <c r="O1823" i="29"/>
  <c r="O263" i="29"/>
  <c r="O917" i="29"/>
  <c r="O1836" i="29"/>
  <c r="O1575" i="29"/>
  <c r="O882" i="29"/>
  <c r="O1625" i="29"/>
  <c r="O601" i="29"/>
  <c r="O152" i="29"/>
  <c r="O281" i="29"/>
  <c r="O949" i="29"/>
  <c r="O820" i="29"/>
  <c r="O515" i="29"/>
  <c r="O370" i="29"/>
  <c r="O1906" i="29"/>
  <c r="O1843" i="29"/>
  <c r="O1659" i="29"/>
  <c r="O1414" i="29"/>
  <c r="O1101" i="29"/>
  <c r="O1081" i="29"/>
  <c r="O624" i="29"/>
  <c r="O1083" i="29"/>
  <c r="O905" i="29"/>
  <c r="O249" i="29"/>
  <c r="O784" i="29"/>
  <c r="O288" i="29"/>
  <c r="O813" i="29"/>
  <c r="O1616" i="29"/>
  <c r="O924" i="29"/>
  <c r="O1885" i="29"/>
  <c r="O838" i="29"/>
  <c r="O904" i="29"/>
  <c r="O902" i="29"/>
  <c r="O847" i="29"/>
  <c r="O243" i="29"/>
  <c r="O85" i="29"/>
  <c r="O1185" i="29"/>
  <c r="O222" i="29"/>
  <c r="O996" i="29"/>
  <c r="O195" i="29"/>
  <c r="O1691" i="29"/>
  <c r="O1400" i="29"/>
  <c r="O492" i="29"/>
  <c r="O662" i="29"/>
  <c r="O844" i="29"/>
  <c r="O952" i="29"/>
  <c r="O303" i="29"/>
  <c r="O1841" i="29"/>
  <c r="O1677" i="29"/>
  <c r="O483" i="29"/>
  <c r="O151" i="29"/>
  <c r="O1558" i="29"/>
  <c r="O1610" i="29"/>
  <c r="O1205" i="29"/>
  <c r="O534" i="29"/>
  <c r="O1686" i="29"/>
  <c r="O1859" i="29"/>
  <c r="O561" i="29"/>
  <c r="O1084" i="29"/>
  <c r="O853" i="29"/>
  <c r="O1613" i="29"/>
  <c r="O1304" i="29"/>
  <c r="O230" i="29"/>
  <c r="O1044" i="29"/>
  <c r="O106" i="29"/>
  <c r="O1426" i="29"/>
  <c r="O334" i="29"/>
  <c r="O1475" i="29"/>
  <c r="O1112" i="29"/>
  <c r="O1527" i="29"/>
  <c r="O103" i="29"/>
  <c r="O884" i="29"/>
  <c r="O301" i="29"/>
  <c r="O542" i="29"/>
  <c r="O940" i="29"/>
  <c r="O205" i="29"/>
  <c r="O974" i="29"/>
  <c r="O3" i="29"/>
  <c r="O1913" i="29"/>
  <c r="O172" i="29"/>
  <c r="O476" i="29"/>
  <c r="O389" i="29"/>
  <c r="O514" i="29"/>
  <c r="O433" i="29"/>
  <c r="O45" i="29"/>
  <c r="O1471" i="29"/>
  <c r="O418" i="29"/>
  <c r="O1149" i="29"/>
  <c r="O1050" i="29"/>
  <c r="O376" i="29"/>
  <c r="O277" i="29"/>
  <c r="O374" i="29"/>
  <c r="O552" i="29"/>
  <c r="O21" i="29"/>
  <c r="O846" i="29"/>
  <c r="O190" i="29"/>
  <c r="O1571" i="29"/>
  <c r="O1736" i="29"/>
  <c r="O1180" i="29"/>
  <c r="O1342" i="29"/>
  <c r="O1589" i="29"/>
  <c r="O1518" i="29"/>
  <c r="O1036" i="29"/>
  <c r="O311" i="29"/>
  <c r="O143" i="29"/>
  <c r="O1434" i="29"/>
  <c r="O1726" i="29"/>
  <c r="O5" i="29"/>
  <c r="O781" i="29"/>
  <c r="O1059" i="29"/>
  <c r="O640" i="29"/>
  <c r="O1341" i="29"/>
  <c r="O343" i="29"/>
  <c r="O1229" i="29"/>
  <c r="O1144" i="29"/>
  <c r="O1797" i="29"/>
  <c r="O668" i="29"/>
  <c r="O236" i="29"/>
  <c r="O416" i="29"/>
  <c r="O329" i="29"/>
  <c r="O326" i="29"/>
  <c r="O1784" i="29"/>
  <c r="O1492" i="29"/>
  <c r="O816" i="29"/>
  <c r="O673" i="29"/>
  <c r="O1431" i="29"/>
  <c r="O512" i="29"/>
  <c r="O166" i="29"/>
  <c r="O1655" i="29"/>
  <c r="O129" i="29"/>
  <c r="O427" i="29"/>
  <c r="O1058" i="29"/>
  <c r="O1817" i="29"/>
  <c r="O351" i="29"/>
  <c r="O384" i="29"/>
  <c r="O415" i="29"/>
  <c r="O1746" i="29"/>
  <c r="O1281" i="29"/>
  <c r="O857" i="29"/>
  <c r="O638" i="29"/>
  <c r="O1377" i="29"/>
  <c r="O237" i="29"/>
  <c r="O1213" i="29"/>
  <c r="O1660" i="29"/>
  <c r="O1095" i="29"/>
  <c r="O1232" i="29"/>
  <c r="O901" i="29"/>
  <c r="O1178" i="29"/>
  <c r="O932" i="29"/>
  <c r="O380" i="29"/>
  <c r="O1037" i="29"/>
  <c r="O358" i="29"/>
  <c r="O1603" i="29"/>
  <c r="O1330" i="29"/>
  <c r="O1060" i="29"/>
  <c r="O466" i="29"/>
  <c r="O1412" i="29"/>
  <c r="O1437" i="29"/>
  <c r="O680" i="29"/>
  <c r="O1844" i="29"/>
  <c r="O1447" i="29"/>
  <c r="O1920" i="29"/>
  <c r="O1449" i="29"/>
  <c r="O1199" i="29"/>
  <c r="O729" i="29"/>
  <c r="O1551" i="29"/>
  <c r="O1614" i="29"/>
  <c r="O458" i="29"/>
  <c r="O392" i="29"/>
  <c r="O1436" i="29"/>
  <c r="O1159" i="29"/>
  <c r="O400" i="29"/>
  <c r="O161" i="29"/>
  <c r="O1319" i="29"/>
  <c r="O1869" i="29"/>
  <c r="O1858" i="29"/>
  <c r="O849" i="29"/>
  <c r="O1658" i="29"/>
  <c r="O15" i="29"/>
  <c r="O32" i="29"/>
  <c r="O316" i="29"/>
  <c r="O1620" i="29"/>
  <c r="O1327" i="29"/>
  <c r="O357" i="29"/>
  <c r="O1740" i="29"/>
  <c r="O1351" i="29"/>
  <c r="O1786" i="29"/>
  <c r="O1698" i="29"/>
  <c r="O1737" i="29"/>
  <c r="O352" i="29"/>
  <c r="O765" i="29"/>
  <c r="O1730" i="29"/>
  <c r="O1139" i="29"/>
  <c r="O862" i="29"/>
  <c r="O606" i="29"/>
  <c r="O1914" i="29"/>
  <c r="O1092" i="29"/>
  <c r="O1172" i="29"/>
  <c r="O1870" i="29"/>
  <c r="O260" i="29"/>
  <c r="O564" i="29"/>
  <c r="O1707" i="29"/>
  <c r="O927" i="29"/>
  <c r="O1832" i="29"/>
  <c r="O327" i="29"/>
  <c r="O1586" i="29"/>
  <c r="O1754" i="29"/>
  <c r="O1193" i="29"/>
  <c r="O1114" i="29"/>
  <c r="O65" i="29"/>
  <c r="O752" i="29"/>
  <c r="O587" i="29"/>
  <c r="O460" i="29"/>
  <c r="O261" i="29"/>
  <c r="O76" i="29"/>
  <c r="O547" i="29"/>
  <c r="O656" i="29"/>
  <c r="O52" i="29"/>
  <c r="O983" i="29"/>
  <c r="O322" i="29"/>
  <c r="O1681" i="29"/>
  <c r="O1564" i="29"/>
  <c r="O943" i="29"/>
  <c r="O981" i="29"/>
  <c r="O73" i="29"/>
  <c r="O551" i="29"/>
  <c r="O833" i="29"/>
  <c r="O131" i="29"/>
  <c r="O1758" i="29"/>
  <c r="O1540" i="29"/>
  <c r="O1372" i="29"/>
  <c r="O1390" i="29"/>
  <c r="O1499" i="29"/>
  <c r="O496" i="29"/>
  <c r="O289" i="29"/>
  <c r="O589" i="29"/>
  <c r="O597" i="29"/>
  <c r="O998" i="29"/>
  <c r="O381" i="29"/>
  <c r="O979" i="29"/>
  <c r="O910" i="29"/>
  <c r="O565" i="29"/>
  <c r="O634" i="29"/>
  <c r="O694" i="29"/>
  <c r="O1296" i="29"/>
  <c r="O1333" i="29"/>
  <c r="O885" i="29"/>
  <c r="O1722" i="29"/>
  <c r="O97" i="29"/>
  <c r="O1600" i="29"/>
  <c r="O1753" i="29"/>
  <c r="O978" i="29"/>
  <c r="O525" i="29"/>
  <c r="O892" i="29"/>
  <c r="O1332" i="29"/>
  <c r="O976" i="29"/>
  <c r="O661" i="29"/>
  <c r="O643" i="29"/>
  <c r="O382" i="29"/>
  <c r="O1402" i="29"/>
  <c r="O1017" i="29"/>
  <c r="O558" i="29"/>
  <c r="O973" i="29"/>
  <c r="O1004" i="29"/>
  <c r="O672" i="29"/>
  <c r="O869" i="29"/>
  <c r="O1192" i="29"/>
  <c r="O439" i="29"/>
  <c r="O1680" i="29"/>
  <c r="O708" i="29"/>
  <c r="O712" i="29"/>
  <c r="O473" i="29"/>
  <c r="O447" i="29"/>
  <c r="O835" i="29"/>
  <c r="O323" i="29"/>
  <c r="O1798" i="29"/>
  <c r="O1443" i="29"/>
  <c r="O1591" i="29"/>
  <c r="O1160" i="29"/>
  <c r="O1264" i="29"/>
  <c r="O1423" i="29"/>
  <c r="O667" i="29"/>
  <c r="O826" i="29"/>
  <c r="O1428" i="29"/>
  <c r="O1182" i="29"/>
  <c r="O1830" i="29"/>
  <c r="O1398" i="29"/>
  <c r="O1007" i="29"/>
  <c r="O182" i="29"/>
  <c r="O1336" i="29"/>
  <c r="O1219" i="29"/>
  <c r="O988" i="29"/>
  <c r="O675" i="29"/>
  <c r="O1046" i="29"/>
  <c r="O548" i="29"/>
  <c r="O1799" i="29"/>
  <c r="O1593" i="29"/>
  <c r="O1241" i="29"/>
  <c r="O1382" i="29"/>
  <c r="O1162" i="29"/>
  <c r="O890" i="29"/>
  <c r="O1821" i="29"/>
  <c r="O333" i="29"/>
  <c r="O1204" i="29"/>
  <c r="O759" i="29"/>
  <c r="O700" i="29"/>
  <c r="O1609" i="29"/>
  <c r="O1320" i="29"/>
  <c r="O14" i="29"/>
  <c r="O488" i="29"/>
  <c r="O1636" i="29"/>
  <c r="O340" i="29"/>
  <c r="O607" i="29"/>
  <c r="O1276" i="29"/>
  <c r="O1074" i="29"/>
  <c r="O266" i="29"/>
  <c r="O562" i="29"/>
  <c r="O13" i="29"/>
  <c r="O1831" i="29"/>
  <c r="O1713" i="29"/>
  <c r="O1759" i="29"/>
  <c r="O58" i="29"/>
  <c r="O341" i="29"/>
  <c r="O1585" i="29"/>
  <c r="O1520" i="29"/>
  <c r="O485" i="29"/>
  <c r="O1809" i="29"/>
  <c r="O1417" i="29"/>
  <c r="O1131" i="29"/>
  <c r="O1223" i="29"/>
  <c r="O1860" i="29"/>
  <c r="O1322" i="29"/>
  <c r="O1310" i="29"/>
  <c r="O1546" i="29"/>
  <c r="O398" i="29"/>
  <c r="O1553" i="29"/>
  <c r="O436" i="29"/>
  <c r="O435" i="29"/>
  <c r="O474" i="29"/>
  <c r="O1886" i="29"/>
  <c r="O1623" i="29"/>
  <c r="O1306" i="29"/>
  <c r="O423" i="29"/>
  <c r="O961" i="29"/>
  <c r="O803" i="29"/>
  <c r="O736" i="29"/>
  <c r="O361" i="29"/>
  <c r="O1063" i="29"/>
  <c r="O308" i="29"/>
  <c r="O1467" i="29"/>
  <c r="O1129" i="29"/>
  <c r="O429" i="29"/>
  <c r="O1916" i="29"/>
  <c r="O1570" i="29"/>
  <c r="O1643" i="29"/>
  <c r="O1048" i="29"/>
  <c r="O1828" i="29"/>
  <c r="O1001" i="29"/>
  <c r="O660" i="29"/>
  <c r="O238" i="29"/>
  <c r="O1181" i="29"/>
  <c r="O315" i="29"/>
  <c r="O915" i="29"/>
  <c r="O465" i="29"/>
  <c r="O451" i="29"/>
  <c r="O1363" i="29"/>
  <c r="O738" i="29"/>
  <c r="O331" i="29"/>
  <c r="O717" i="29"/>
  <c r="O556" i="29"/>
  <c r="O309" i="29"/>
  <c r="O1303" i="29"/>
  <c r="O1211" i="29"/>
  <c r="O1899" i="29"/>
  <c r="O965" i="29"/>
  <c r="O1228" i="29"/>
  <c r="O693" i="29"/>
  <c r="O77" i="29"/>
  <c r="O887" i="29"/>
  <c r="O434" i="29"/>
  <c r="O27" i="29"/>
  <c r="O470" i="29"/>
  <c r="O1116" i="29"/>
  <c r="O733" i="29"/>
  <c r="O167" i="29"/>
  <c r="O78" i="29"/>
  <c r="O860" i="29"/>
  <c r="O560" i="29"/>
  <c r="O386" i="29"/>
  <c r="O1130" i="29"/>
  <c r="O1263" i="29"/>
  <c r="O907" i="29"/>
  <c r="O993" i="29"/>
  <c r="O834" i="29"/>
  <c r="O807" i="29"/>
  <c r="O1486" i="29"/>
  <c r="O1259" i="29"/>
  <c r="O1695" i="29"/>
  <c r="O1529" i="29"/>
  <c r="O1339" i="29"/>
  <c r="O1521" i="29"/>
  <c r="O1496" i="29"/>
  <c r="O1477" i="29"/>
  <c r="O17" i="29"/>
  <c r="O931" i="29"/>
  <c r="O1875" i="29"/>
  <c r="O149" i="29"/>
  <c r="O137" i="29"/>
  <c r="O1544" i="29"/>
  <c r="O1573" i="29"/>
  <c r="O1102" i="29"/>
  <c r="O604" i="29"/>
  <c r="O883" i="29"/>
  <c r="O1389" i="29"/>
  <c r="O1567" i="29"/>
  <c r="O1009" i="29"/>
  <c r="O1290" i="29"/>
  <c r="O1394" i="29"/>
  <c r="O1485" i="29"/>
  <c r="O1793" i="29"/>
  <c r="O980" i="29"/>
  <c r="O775" i="29"/>
  <c r="O1302" i="29"/>
  <c r="O1203" i="29"/>
  <c r="O1010" i="29"/>
  <c r="O836" i="29"/>
  <c r="O855" i="29"/>
  <c r="O757" i="29"/>
  <c r="O345" i="29"/>
  <c r="O1835" i="29"/>
  <c r="O1187" i="29"/>
  <c r="O1884" i="29"/>
  <c r="O1177" i="29"/>
  <c r="O1064" i="29"/>
  <c r="O1119" i="29"/>
  <c r="O825" i="29"/>
  <c r="O200" i="29"/>
  <c r="O822" i="29"/>
  <c r="O557" i="29"/>
  <c r="O1113" i="29"/>
  <c r="O540" i="29"/>
  <c r="O723" i="29"/>
  <c r="O1694" i="29"/>
  <c r="O1233" i="29"/>
  <c r="O1887" i="29"/>
  <c r="O1533" i="29"/>
  <c r="O1621" i="29"/>
  <c r="O1234" i="29"/>
  <c r="O828" i="29"/>
  <c r="O297" i="29"/>
  <c r="O1782" i="29"/>
  <c r="O1450" i="29"/>
  <c r="O1748" i="29"/>
  <c r="O613" i="29"/>
  <c r="O250" i="29"/>
  <c r="O1214" i="29"/>
  <c r="O1049" i="29"/>
  <c r="O192" i="29"/>
  <c r="O1099" i="29"/>
  <c r="O837" i="29"/>
  <c r="O1541" i="29"/>
  <c r="O1087" i="29"/>
  <c r="O1047" i="29"/>
  <c r="O1508" i="29"/>
  <c r="O939" i="29"/>
  <c r="O878" i="29"/>
  <c r="O785" i="29"/>
  <c r="O1805" i="29"/>
  <c r="O1516" i="29"/>
  <c r="O252" i="29"/>
  <c r="O506" i="29"/>
  <c r="O126" i="29"/>
  <c r="O737" i="29"/>
  <c r="O1908" i="29"/>
  <c r="O1728" i="29"/>
  <c r="O1725" i="29"/>
  <c r="O1578" i="29"/>
  <c r="O903" i="29"/>
  <c r="O711" i="29"/>
  <c r="O786" i="29"/>
  <c r="O929" i="29"/>
  <c r="O360" i="29"/>
  <c r="O47" i="29"/>
  <c r="O1813" i="29"/>
  <c r="O1161" i="29"/>
  <c r="O1082" i="29"/>
  <c r="O120" i="29"/>
  <c r="O913" i="29"/>
  <c r="O1421" i="29"/>
  <c r="O240" i="29"/>
  <c r="O1538" i="29"/>
  <c r="O1902" i="29"/>
  <c r="O1711" i="29"/>
  <c r="O1457" i="29"/>
  <c r="O1429" i="29"/>
  <c r="O1244" i="29"/>
  <c r="O1039" i="29"/>
  <c r="O408" i="29"/>
  <c r="O48" i="29"/>
  <c r="O233" i="29"/>
  <c r="O1852" i="29"/>
  <c r="O1900" i="29"/>
  <c r="O1513" i="29"/>
  <c r="O1340" i="29"/>
  <c r="O407" i="29"/>
  <c r="O171" i="29"/>
  <c r="O170" i="29"/>
  <c r="O508" i="29"/>
  <c r="O1776" i="29"/>
  <c r="O1670" i="29"/>
  <c r="O1091" i="29"/>
  <c r="O1150" i="29"/>
  <c r="O664" i="29"/>
  <c r="O745" i="29"/>
  <c r="O653" i="29"/>
  <c r="O446" i="29"/>
  <c r="O486" i="29"/>
  <c r="O747" i="29"/>
  <c r="O174" i="29"/>
  <c r="O248" i="29"/>
  <c r="O136" i="29"/>
  <c r="O1687" i="29"/>
  <c r="O593" i="29"/>
  <c r="O544" i="29"/>
  <c r="O691" i="29"/>
  <c r="O891" i="29"/>
  <c r="O245" i="29"/>
  <c r="O1366" i="29"/>
  <c r="O453" i="29"/>
  <c r="O371" i="29"/>
  <c r="O284" i="29"/>
  <c r="O373" i="29"/>
  <c r="O1257" i="29"/>
  <c r="O1173" i="29"/>
  <c r="O1073" i="29"/>
  <c r="O899" i="29"/>
  <c r="O774" i="29"/>
  <c r="O128" i="29"/>
  <c r="O1824" i="29"/>
  <c r="O947" i="29"/>
  <c r="O1542" i="29"/>
  <c r="O1212" i="29"/>
  <c r="O839" i="29"/>
  <c r="O218" i="29"/>
  <c r="O1317" i="29"/>
  <c r="O1651" i="29"/>
  <c r="O628" i="29"/>
  <c r="O282" i="29"/>
  <c r="O922" i="29"/>
  <c r="O1331" i="29"/>
  <c r="O1224" i="29"/>
  <c r="O1141" i="29"/>
  <c r="O1029" i="29"/>
  <c r="O215" i="29"/>
  <c r="O1775" i="29"/>
  <c r="O1169" i="29"/>
  <c r="O819" i="29"/>
  <c r="O1088" i="29"/>
  <c r="O767" i="29"/>
  <c r="O210" i="29"/>
  <c r="O1517" i="29"/>
  <c r="O44" i="29"/>
  <c r="O203" i="29"/>
  <c r="O522" i="29"/>
  <c r="O867" i="29"/>
  <c r="O1866" i="29"/>
  <c r="O1789" i="29"/>
  <c r="O1855" i="29"/>
  <c r="O1510" i="29"/>
  <c r="O1639" i="29"/>
  <c r="O1568" i="29"/>
  <c r="O1280" i="29"/>
  <c r="O278" i="29"/>
  <c r="O209" i="29"/>
  <c r="O350" i="29"/>
  <c r="O163" i="29"/>
  <c r="O1243" i="29"/>
  <c r="O1237" i="29"/>
  <c r="O1128" i="29"/>
  <c r="O1031" i="29"/>
  <c r="O133" i="29"/>
  <c r="O841" i="29"/>
  <c r="O89" i="29"/>
  <c r="O1021" i="29"/>
  <c r="O758" i="29"/>
  <c r="O1535" i="29"/>
  <c r="O647" i="29"/>
  <c r="O1395" i="29"/>
  <c r="O228" i="29"/>
  <c r="O1583" i="29"/>
  <c r="O199" i="29"/>
  <c r="O36" i="29"/>
  <c r="O109" i="29"/>
  <c r="O223" i="29"/>
  <c r="O1918" i="29"/>
  <c r="O1225" i="29"/>
  <c r="O804" i="29"/>
  <c r="O590" i="29"/>
  <c r="O1247" i="29"/>
  <c r="O487" i="29"/>
  <c r="O686" i="29"/>
  <c r="O144" i="29"/>
  <c r="O1560" i="29"/>
  <c r="O659" i="29"/>
  <c r="O517" i="29"/>
  <c r="O1909" i="29"/>
  <c r="O1068" i="29"/>
  <c r="O999" i="29"/>
  <c r="O1078" i="29"/>
  <c r="O1015" i="29"/>
  <c r="O550" i="29"/>
  <c r="O469" i="29"/>
  <c r="O594" i="29"/>
  <c r="O235" i="29"/>
  <c r="O1834" i="29"/>
  <c r="O1484" i="29"/>
  <c r="O1167" i="29"/>
  <c r="O1117" i="29"/>
  <c r="O817" i="29"/>
  <c r="O169" i="29"/>
  <c r="O188" i="29"/>
  <c r="O59" i="29"/>
  <c r="O178" i="29"/>
  <c r="O57" i="29"/>
  <c r="O1348" i="29"/>
  <c r="O636" i="29"/>
  <c r="O1464" i="29"/>
  <c r="O699" i="29"/>
  <c r="O1461" i="29"/>
  <c r="O856" i="29"/>
  <c r="O187" i="29"/>
  <c r="O777" i="29"/>
  <c r="O180" i="29"/>
  <c r="O22" i="29"/>
  <c r="O401" i="29"/>
  <c r="O821" i="29"/>
  <c r="O1588" i="29"/>
  <c r="O1127" i="29"/>
  <c r="O1067" i="29"/>
  <c r="O477" i="29"/>
  <c r="O1803" i="29"/>
  <c r="O1445" i="29"/>
  <c r="O1251" i="29"/>
  <c r="O966" i="29"/>
  <c r="O1080" i="29"/>
  <c r="O1612" i="29"/>
  <c r="O105" i="29"/>
  <c r="O1634" i="29"/>
  <c r="O1679" i="29"/>
  <c r="O611" i="29"/>
  <c r="O35" i="29"/>
  <c r="O1675" i="29"/>
  <c r="O1801" i="29"/>
  <c r="O1756" i="29"/>
  <c r="O1577" i="29"/>
  <c r="O1086" i="29"/>
  <c r="O1266" i="29"/>
  <c r="O530" i="29"/>
  <c r="O272" i="29"/>
  <c r="O127" i="29"/>
  <c r="O29" i="29"/>
  <c r="O412" i="29"/>
  <c r="O1671" i="29"/>
  <c r="O1819" i="29"/>
  <c r="O1221" i="29"/>
  <c r="O1371" i="29"/>
  <c r="O914" i="29"/>
  <c r="O1183" i="29"/>
  <c r="O1220" i="29"/>
  <c r="O1515" i="29"/>
  <c r="O942" i="29"/>
  <c r="O646" i="29"/>
  <c r="O93" i="29"/>
  <c r="O1631" i="29"/>
  <c r="O596" i="29"/>
  <c r="O1107" i="29"/>
  <c r="O695" i="29"/>
  <c r="O722" i="29"/>
  <c r="O823" i="29"/>
  <c r="O669" i="29"/>
  <c r="O324" i="29"/>
  <c r="O12" i="29"/>
  <c r="O19" i="29"/>
  <c r="O1723" i="29"/>
  <c r="O1197" i="29"/>
  <c r="O1014" i="29"/>
  <c r="O150" i="29"/>
  <c r="O84" i="29"/>
  <c r="O810" i="29"/>
  <c r="O881" i="29"/>
  <c r="O845" i="29"/>
  <c r="O1552" i="29"/>
  <c r="O1802" i="29"/>
  <c r="O1787" i="29"/>
  <c r="O1781" i="29"/>
  <c r="O1472" i="29"/>
  <c r="O941" i="29"/>
  <c r="O840" i="29"/>
  <c r="O603" i="29"/>
  <c r="O702" i="29"/>
  <c r="O317" i="29"/>
  <c r="O26" i="29"/>
  <c r="O354" i="29"/>
  <c r="O53" i="29"/>
  <c r="O1674" i="29"/>
  <c r="O1493" i="29"/>
  <c r="O1386" i="29"/>
  <c r="O1065" i="29"/>
  <c r="O1438" i="29"/>
  <c r="O934" i="29"/>
  <c r="O1133" i="29"/>
  <c r="O1194" i="29"/>
  <c r="O572" i="29"/>
  <c r="O690" i="29"/>
  <c r="O1669" i="29"/>
  <c r="O509" i="29"/>
  <c r="O766" i="29"/>
  <c r="O452" i="29"/>
  <c r="O956" i="29"/>
  <c r="O790" i="29"/>
  <c r="O134" i="29"/>
  <c r="O1724" i="29"/>
  <c r="O254" i="29"/>
  <c r="O1923" i="29"/>
  <c r="O1708" i="29"/>
  <c r="O1602" i="29"/>
  <c r="O1346" i="29"/>
  <c r="O1326" i="29"/>
  <c r="O1258" i="29"/>
  <c r="O850" i="29"/>
  <c r="O726" i="29"/>
  <c r="O779" i="29"/>
  <c r="O471" i="29"/>
  <c r="O330" i="29"/>
  <c r="O194" i="29"/>
  <c r="O95" i="29"/>
  <c r="O6" i="29"/>
  <c r="O11" i="29"/>
  <c r="O1543" i="29"/>
  <c r="O1522" i="29"/>
  <c r="O1666" i="29"/>
  <c r="O1358" i="29"/>
  <c r="O909" i="29"/>
  <c r="O600" i="29"/>
  <c r="O874" i="29"/>
  <c r="O574" i="29"/>
  <c r="O442" i="29"/>
  <c r="O242" i="29"/>
  <c r="O1912" i="29"/>
  <c r="O1435" i="29"/>
  <c r="O925" i="29"/>
  <c r="O208" i="29"/>
  <c r="O762" i="29"/>
  <c r="O1293" i="29"/>
  <c r="O1110" i="29"/>
  <c r="O1424" i="29"/>
  <c r="O893" i="29"/>
  <c r="O158" i="29"/>
  <c r="O464" i="29"/>
  <c r="O8" i="29"/>
  <c r="O1770" i="29"/>
  <c r="O1697" i="29"/>
  <c r="O1864" i="29"/>
  <c r="O1519" i="29"/>
  <c r="O1191" i="29"/>
  <c r="O1574" i="29"/>
  <c r="O1693" i="29"/>
  <c r="O1391" i="29"/>
  <c r="O576" i="29"/>
  <c r="O921" i="29"/>
  <c r="O742" i="29"/>
  <c r="O107" i="29"/>
  <c r="O102" i="29"/>
  <c r="O42" i="29"/>
  <c r="O241" i="29"/>
  <c r="O1381" i="29"/>
  <c r="O445" i="29"/>
  <c r="O780" i="29"/>
  <c r="O1094" i="29"/>
  <c r="O1595" i="29"/>
  <c r="O1514" i="29"/>
  <c r="O1487" i="29"/>
  <c r="O1176" i="29"/>
  <c r="O1501" i="29"/>
  <c r="O938" i="29"/>
  <c r="O888" i="29"/>
  <c r="O684" i="29"/>
  <c r="O457" i="29"/>
  <c r="O1766" i="29"/>
  <c r="O1842" i="29"/>
  <c r="O1137" i="29"/>
  <c r="O1362" i="29"/>
  <c r="O1376" i="29"/>
  <c r="O800" i="29"/>
  <c r="O720" i="29"/>
  <c r="O570" i="29"/>
  <c r="O448" i="29"/>
  <c r="O713" i="29"/>
  <c r="O198" i="29"/>
  <c r="O935" i="29"/>
  <c r="O1741" i="29"/>
  <c r="O1451" i="29"/>
  <c r="O955" i="29"/>
  <c r="O1126" i="29"/>
  <c r="O727" i="29"/>
  <c r="O950" i="29"/>
  <c r="O1506" i="29"/>
  <c r="O1601" i="29"/>
  <c r="O688" i="29"/>
  <c r="O773" i="29"/>
  <c r="O1837" i="29"/>
  <c r="O1420" i="29"/>
  <c r="O1368" i="29"/>
  <c r="O648" i="29"/>
  <c r="O526" i="29"/>
  <c r="O90" i="29"/>
  <c r="O413" i="29"/>
  <c r="O388" i="29"/>
  <c r="O1685" i="29"/>
  <c r="O1557" i="29"/>
  <c r="O1648" i="29"/>
  <c r="O1684" i="29"/>
  <c r="O1433" i="29"/>
  <c r="O1411" i="29"/>
  <c r="O873" i="29"/>
  <c r="O990" i="29"/>
  <c r="O682" i="29"/>
  <c r="O877" i="29"/>
  <c r="O809" i="29"/>
  <c r="O555" i="29"/>
  <c r="O91" i="29"/>
  <c r="O1297" i="29"/>
  <c r="O1605" i="29"/>
  <c r="O1849" i="29"/>
  <c r="O1245" i="29"/>
  <c r="O114" i="29"/>
  <c r="O1430" i="29"/>
  <c r="O886" i="29"/>
  <c r="O633" i="29"/>
  <c r="O1654" i="29"/>
  <c r="O1388" i="29"/>
  <c r="O1559" i="29"/>
  <c r="O1383" i="29"/>
  <c r="O1699" i="29"/>
  <c r="O1305" i="29"/>
  <c r="O1145" i="29"/>
  <c r="O1174" i="29"/>
  <c r="O1027" i="29"/>
  <c r="O969" i="29"/>
  <c r="O1122" i="29"/>
  <c r="O916" i="29"/>
  <c r="O889" i="29"/>
  <c r="O645" i="29"/>
  <c r="O716" i="29"/>
  <c r="O462" i="29"/>
  <c r="O782" i="29"/>
  <c r="O419" i="29"/>
  <c r="O226" i="29"/>
  <c r="O336" i="29"/>
  <c r="O1810" i="29"/>
  <c r="O1896" i="29"/>
  <c r="O1410" i="29"/>
  <c r="O1911" i="29"/>
  <c r="O958" i="29"/>
  <c r="O1455" i="29"/>
  <c r="O724" i="29"/>
  <c r="O1270" i="29"/>
  <c r="O830" i="29"/>
  <c r="O875" i="29"/>
  <c r="O365" i="29"/>
  <c r="O383" i="29"/>
  <c r="O417" i="29"/>
  <c r="O1618" i="29"/>
  <c r="O1719" i="29"/>
  <c r="O1562" i="29"/>
  <c r="O1494" i="29"/>
  <c r="O1627" i="29"/>
  <c r="O1505" i="29"/>
  <c r="O1301" i="29"/>
  <c r="O1369" i="29"/>
  <c r="O1134" i="29"/>
  <c r="O1056" i="29"/>
  <c r="O906" i="29"/>
  <c r="O1013" i="29"/>
  <c r="O763" i="29"/>
  <c r="O537" i="29"/>
  <c r="O443" i="29"/>
  <c r="O480" i="29"/>
  <c r="O79" i="29"/>
  <c r="O262" i="29"/>
  <c r="O122" i="29"/>
  <c r="O1861" i="29"/>
  <c r="O1851" i="29"/>
  <c r="O1829" i="29"/>
  <c r="O1456" i="29"/>
  <c r="O1664" i="29"/>
  <c r="O1246" i="29"/>
  <c r="O1418" i="29"/>
  <c r="O1053" i="29"/>
  <c r="O1070" i="29"/>
  <c r="O753" i="29"/>
  <c r="O1507" i="29"/>
  <c r="O778" i="29"/>
  <c r="O50" i="29"/>
  <c r="O1408" i="29"/>
  <c r="O1779" i="29"/>
  <c r="O1549" i="29"/>
  <c r="O1106" i="29"/>
  <c r="O1006" i="29"/>
  <c r="O1075" i="29"/>
  <c r="O1249" i="29"/>
  <c r="O968" i="29"/>
  <c r="O859" i="29"/>
  <c r="O812" i="29"/>
  <c r="O715" i="29"/>
  <c r="O635" i="29"/>
  <c r="O536" i="29"/>
  <c r="O426" i="29"/>
  <c r="O440" i="29"/>
  <c r="O130" i="29"/>
  <c r="O196" i="29"/>
  <c r="O1757" i="29"/>
  <c r="O1628" i="29"/>
  <c r="O1359" i="29"/>
  <c r="O1124" i="29"/>
  <c r="O971" i="29"/>
  <c r="O962" i="29"/>
  <c r="O997" i="29"/>
  <c r="O511" i="29"/>
  <c r="O655" i="29"/>
  <c r="O347" i="29"/>
  <c r="O18" i="29"/>
  <c r="O1404" i="29"/>
  <c r="O732" i="29"/>
  <c r="O985" i="29"/>
  <c r="O681" i="29"/>
  <c r="O730" i="29"/>
  <c r="O507" i="29"/>
  <c r="O543" i="29"/>
  <c r="O1536" i="29"/>
  <c r="O1298" i="29"/>
  <c r="O1057" i="29"/>
  <c r="O1016" i="29"/>
  <c r="O678" i="29"/>
  <c r="O518" i="29"/>
  <c r="O559" i="29"/>
  <c r="O39" i="29"/>
  <c r="O377" i="29"/>
  <c r="O34" i="29"/>
  <c r="O1838" i="29"/>
  <c r="O1818" i="29"/>
  <c r="O1709" i="29"/>
  <c r="O1850" i="29"/>
  <c r="O227" i="29"/>
  <c r="O1375" i="29"/>
  <c r="O987" i="29"/>
  <c r="O251" i="29"/>
  <c r="O1761" i="29"/>
  <c r="O1760" i="29"/>
  <c r="O1892" i="29"/>
  <c r="O1865" i="29"/>
  <c r="O1532" i="29"/>
  <c r="O1268" i="29"/>
  <c r="O1066" i="29"/>
  <c r="O945" i="29"/>
  <c r="O714" i="29"/>
  <c r="O769" i="29"/>
  <c r="O1857" i="29"/>
  <c r="O1661" i="29"/>
  <c r="O1399" i="29"/>
  <c r="O1594" i="29"/>
  <c r="O1218" i="29"/>
  <c r="O500" i="29"/>
  <c r="O871" i="29"/>
  <c r="O1528" i="29"/>
  <c r="O1356" i="29"/>
  <c r="O1019" i="29"/>
  <c r="O756" i="29"/>
  <c r="O894" i="29"/>
  <c r="O744" i="29"/>
  <c r="O592" i="29"/>
  <c r="O502" i="29"/>
  <c r="O378" i="29"/>
  <c r="O390" i="29"/>
  <c r="O101" i="29"/>
  <c r="O23" i="29"/>
  <c r="O332" i="29"/>
  <c r="O1581" i="29"/>
  <c r="O1652" i="29"/>
  <c r="O1385" i="29"/>
  <c r="O325" i="29"/>
  <c r="O30" i="29"/>
  <c r="O626" i="29"/>
  <c r="O701" i="29"/>
  <c r="O164" i="29"/>
  <c r="O132" i="29"/>
  <c r="O33" i="29"/>
  <c r="O719" i="29"/>
  <c r="O232" i="29"/>
  <c r="O861" i="29"/>
  <c r="O501" i="29"/>
  <c r="O1463" i="29"/>
  <c r="O1827" i="29"/>
  <c r="O1638" i="29"/>
  <c r="O1483" i="29"/>
  <c r="O1566" i="29"/>
  <c r="O1889" i="29"/>
  <c r="O1580" i="29"/>
  <c r="O1720" i="29"/>
  <c r="O1476" i="29"/>
  <c r="O1877" i="29"/>
  <c r="O1592" i="29"/>
  <c r="O1380" i="29"/>
  <c r="O1198" i="29"/>
  <c r="O692" i="29"/>
  <c r="O424" i="29"/>
  <c r="O930" i="29"/>
  <c r="O489" i="29"/>
  <c r="O657" i="29"/>
  <c r="O618" i="29"/>
  <c r="O454" i="29"/>
  <c r="O531" i="29"/>
  <c r="O273" i="29"/>
  <c r="O387" i="29"/>
  <c r="O81" i="29"/>
  <c r="O306" i="29"/>
  <c r="O175" i="29"/>
  <c r="O98" i="29"/>
  <c r="O20" i="29"/>
  <c r="O368" i="29"/>
  <c r="O217" i="29"/>
  <c r="O25" i="29"/>
  <c r="O1688" i="29"/>
  <c r="O1907" i="29"/>
  <c r="O1804" i="29"/>
  <c r="O1299" i="29"/>
  <c r="O801" i="29"/>
  <c r="O1175" i="29"/>
  <c r="O1157" i="29"/>
  <c r="O1773" i="29"/>
  <c r="O975" i="29"/>
  <c r="O1051" i="29"/>
  <c r="O1459" i="29"/>
  <c r="O211" i="29"/>
  <c r="O300" i="29"/>
  <c r="O625" i="29"/>
  <c r="O677" i="29"/>
  <c r="O155" i="29"/>
  <c r="O616" i="29"/>
  <c r="O991" i="29"/>
  <c r="O247" i="29"/>
  <c r="O787" i="29"/>
  <c r="O679" i="29"/>
  <c r="O791" i="29"/>
  <c r="O1732" i="29"/>
  <c r="O1166" i="29"/>
  <c r="O1883" i="29"/>
  <c r="O1874" i="29"/>
  <c r="O1704" i="29"/>
  <c r="O1607" i="29"/>
  <c r="O1153" i="29"/>
  <c r="O1195" i="29"/>
  <c r="O1206" i="29"/>
  <c r="O1062" i="29"/>
  <c r="O863" i="29"/>
  <c r="O1328" i="29"/>
  <c r="O674" i="29"/>
  <c r="O670" i="29"/>
  <c r="O614" i="29"/>
  <c r="O631" i="29"/>
  <c r="O629" i="29"/>
  <c r="O743" i="29"/>
  <c r="O617" i="29"/>
  <c r="O393" i="29"/>
  <c r="O1615" i="29"/>
  <c r="O1619" i="29"/>
  <c r="O1853" i="29"/>
  <c r="O1656" i="29"/>
  <c r="O1473" i="29"/>
  <c r="O1495" i="29"/>
  <c r="O1468" i="29"/>
  <c r="O96" i="29"/>
  <c r="O796" i="29"/>
  <c r="O588" i="29"/>
  <c r="O851" i="29"/>
  <c r="O499" i="29"/>
  <c r="O146" i="29"/>
  <c r="O183" i="29"/>
  <c r="O299" i="29"/>
  <c r="O123" i="29"/>
  <c r="O108" i="29"/>
  <c r="O1714" i="29"/>
  <c r="O1657" i="29"/>
  <c r="O1347" i="29"/>
  <c r="O1238" i="29"/>
  <c r="O1054" i="29"/>
  <c r="O1005" i="29"/>
  <c r="O995" i="29"/>
  <c r="O919" i="29"/>
  <c r="O793" i="29"/>
  <c r="O1135" i="29"/>
  <c r="O908" i="29"/>
  <c r="O818" i="29"/>
  <c r="O880" i="29"/>
  <c r="O1260" i="29"/>
  <c r="O484" i="29"/>
  <c r="O805" i="29"/>
  <c r="O578" i="29"/>
  <c r="O54" i="29"/>
  <c r="O92" i="29"/>
  <c r="O353" i="29"/>
  <c r="O1815" i="29"/>
  <c r="O1876" i="29"/>
  <c r="O1608" i="29"/>
  <c r="O1794" i="29"/>
  <c r="O639" i="29"/>
  <c r="O1030" i="29"/>
  <c r="O1919" i="29"/>
  <c r="O963" i="29"/>
  <c r="O1314" i="29"/>
  <c r="O992" i="29"/>
  <c r="O926" i="29"/>
  <c r="O748" i="29"/>
  <c r="O553" i="29"/>
  <c r="O366" i="29"/>
  <c r="O814" i="29"/>
  <c r="O141" i="29"/>
  <c r="O1774" i="29"/>
  <c r="O1811" i="29"/>
  <c r="O1792" i="29"/>
  <c r="O1738" i="29"/>
  <c r="O1716" i="29"/>
  <c r="O1500" i="29"/>
  <c r="O1534" i="29"/>
  <c r="O1236" i="29"/>
  <c r="O1525" i="29"/>
  <c r="O1148" i="29"/>
  <c r="O895" i="29"/>
  <c r="O789" i="29"/>
  <c r="O706" i="29"/>
  <c r="O989" i="29"/>
  <c r="O359" i="29"/>
  <c r="O585" i="29"/>
  <c r="O346" i="29"/>
  <c r="O468" i="29"/>
  <c r="O406" i="29"/>
  <c r="O165" i="29"/>
  <c r="O1217" i="29"/>
  <c r="O1778" i="29"/>
  <c r="O1146" i="29"/>
  <c r="O1469" i="29"/>
  <c r="O1863" i="29"/>
  <c r="O1025" i="29"/>
  <c r="O897" i="29"/>
  <c r="O168" i="29"/>
  <c r="O296" i="29"/>
  <c r="O652" i="29"/>
  <c r="O984" i="29"/>
  <c r="O274" i="29"/>
  <c r="O1880" i="29"/>
  <c r="O1917" i="29"/>
  <c r="O1771" i="29"/>
  <c r="O1788" i="29"/>
  <c r="O1871" i="29"/>
  <c r="O1622" i="29"/>
  <c r="O1419" i="29"/>
  <c r="O1611" i="29"/>
  <c r="O1415" i="29"/>
  <c r="O1526" i="29"/>
  <c r="O1288" i="29"/>
  <c r="O1272" i="29"/>
  <c r="O1163" i="29"/>
  <c r="O1018" i="29"/>
  <c r="O1349" i="29"/>
  <c r="O1210" i="29"/>
  <c r="O1155" i="29"/>
  <c r="O1569" i="29"/>
  <c r="O928" i="29"/>
  <c r="O1038" i="29"/>
  <c r="O1026" i="29"/>
  <c r="O755" i="29"/>
  <c r="O911" i="29"/>
  <c r="O567" i="29"/>
  <c r="O1108" i="29"/>
  <c r="O663" i="29"/>
  <c r="O728" i="29"/>
  <c r="O586" i="29"/>
  <c r="O923" i="29"/>
  <c r="O750" i="29"/>
  <c r="O493" i="29"/>
  <c r="O403" i="29"/>
  <c r="O619" i="29"/>
  <c r="O568" i="29"/>
  <c r="O622" i="29"/>
  <c r="O539" i="29"/>
  <c r="O1352" i="29"/>
  <c r="O549" i="29"/>
  <c r="O579" i="29"/>
  <c r="O428" i="29"/>
  <c r="O191" i="29"/>
  <c r="O310" i="29"/>
  <c r="O234" i="29"/>
  <c r="O335" i="29"/>
  <c r="O1739" i="29"/>
  <c r="O1689" i="29"/>
  <c r="O1530" i="29"/>
  <c r="O1663" i="29"/>
  <c r="O1545" i="29"/>
  <c r="O1406" i="29"/>
  <c r="O1034" i="29"/>
  <c r="O1283" i="29"/>
  <c r="O1279" i="29"/>
  <c r="O1261" i="29"/>
  <c r="O1103" i="29"/>
  <c r="O802" i="29"/>
  <c r="O1329" i="29"/>
  <c r="O1200" i="29"/>
  <c r="O599" i="29"/>
  <c r="O1170" i="29"/>
  <c r="O1022" i="29"/>
  <c r="O1076" i="29"/>
  <c r="O898" i="29"/>
  <c r="O1052" i="29"/>
  <c r="O977" i="29"/>
  <c r="O827" i="29"/>
  <c r="O1024" i="29"/>
  <c r="O936" i="29"/>
  <c r="O595" i="29"/>
  <c r="O432" i="29"/>
  <c r="O441" i="29"/>
  <c r="O1000" i="29"/>
  <c r="O591" i="29"/>
  <c r="O229" i="29"/>
  <c r="O321" i="29"/>
  <c r="O255" i="29"/>
  <c r="O176" i="29"/>
  <c r="O495" i="29"/>
  <c r="O179" i="29"/>
  <c r="O62" i="29"/>
  <c r="O283" i="29"/>
  <c r="O425" i="29"/>
  <c r="O258" i="29"/>
  <c r="O185" i="29"/>
  <c r="O104" i="29"/>
  <c r="O4" i="29"/>
  <c r="O43" i="29"/>
  <c r="O298" i="29"/>
  <c r="O267" i="29"/>
  <c r="O527" i="29"/>
  <c r="O28" i="29"/>
  <c r="O1617" i="29"/>
  <c r="O609" i="29"/>
  <c r="O409" i="29"/>
  <c r="O385" i="29"/>
  <c r="O72" i="29"/>
  <c r="O1922" i="29"/>
  <c r="O1839" i="29"/>
  <c r="O1795" i="29"/>
  <c r="O1772" i="29"/>
  <c r="O1768" i="29"/>
  <c r="O1721" i="29"/>
  <c r="O1790" i="29"/>
  <c r="O1555" i="29"/>
  <c r="O1393" i="29"/>
  <c r="O1256" i="29"/>
  <c r="O1416" i="29"/>
  <c r="O1396" i="29"/>
  <c r="O1490" i="29"/>
  <c r="O1705" i="29"/>
  <c r="O1479" i="29"/>
  <c r="O1207" i="29"/>
  <c r="O1357" i="29"/>
  <c r="O1011" i="29"/>
  <c r="O1164" i="29"/>
  <c r="O581" i="29"/>
  <c r="O698" i="29"/>
  <c r="O1240" i="29"/>
  <c r="O760" i="29"/>
  <c r="O725" i="29"/>
  <c r="O583" i="29"/>
  <c r="O467" i="29"/>
  <c r="O815" i="29"/>
  <c r="O650" i="29"/>
  <c r="O541" i="29"/>
  <c r="O554" i="29"/>
  <c r="O364" i="29"/>
  <c r="O615" i="29"/>
  <c r="O852" i="29"/>
  <c r="O498" i="29"/>
  <c r="O806" i="29"/>
  <c r="O375" i="29"/>
  <c r="O189" i="29"/>
  <c r="O24" i="29"/>
  <c r="O740" i="29"/>
  <c r="O173" i="29"/>
  <c r="O286" i="29"/>
  <c r="O221" i="29"/>
  <c r="O86" i="29"/>
  <c r="O69" i="29"/>
  <c r="O153" i="29"/>
  <c r="O74" i="29"/>
  <c r="O1379" i="29"/>
  <c r="O858" i="29"/>
  <c r="O369" i="29"/>
  <c r="O524" i="29"/>
  <c r="O1915" i="29"/>
  <c r="O1901" i="29"/>
  <c r="O1800" i="29"/>
  <c r="O1791" i="29"/>
  <c r="O1765" i="29"/>
  <c r="O1701" i="29"/>
  <c r="O1682" i="29"/>
  <c r="O1751" i="29"/>
  <c r="O1606" i="29"/>
  <c r="O1587" i="29"/>
  <c r="O1401" i="29"/>
  <c r="O1645" i="29"/>
  <c r="O1403" i="29"/>
  <c r="O1498" i="29"/>
  <c r="O1502" i="29"/>
  <c r="O1321" i="29"/>
  <c r="O1308" i="29"/>
  <c r="O1250" i="29"/>
  <c r="O1344" i="29"/>
  <c r="O1370" i="29"/>
  <c r="O972" i="29"/>
  <c r="O832" i="29"/>
  <c r="O1269" i="29"/>
  <c r="O1123" i="29"/>
  <c r="O1313" i="29"/>
  <c r="O1045" i="29"/>
  <c r="O1226" i="29"/>
  <c r="O696" i="29"/>
  <c r="O951" i="29"/>
  <c r="O610" i="29"/>
  <c r="O751" i="29"/>
  <c r="O685" i="29"/>
  <c r="O569" i="29"/>
  <c r="O1032" i="29"/>
  <c r="O459" i="29"/>
  <c r="O598" i="29"/>
  <c r="O731" i="29"/>
  <c r="O580" i="29"/>
  <c r="O490" i="29"/>
  <c r="O491" i="29"/>
  <c r="O135" i="29"/>
  <c r="O216" i="29"/>
  <c r="O268" i="29"/>
  <c r="O160" i="29"/>
  <c r="O66" i="29"/>
  <c r="O563" i="29"/>
  <c r="O212" i="29"/>
  <c r="O37" i="29"/>
  <c r="O313" i="29"/>
  <c r="O71" i="29"/>
  <c r="O1812" i="29"/>
  <c r="O1523" i="29"/>
  <c r="O703" i="29"/>
  <c r="O535" i="29"/>
  <c r="O612" i="29"/>
  <c r="O1904" i="29"/>
  <c r="O1893" i="29"/>
  <c r="O1750" i="29"/>
  <c r="O1650" i="29"/>
  <c r="O1509" i="29"/>
  <c r="O1312" i="29"/>
  <c r="O1168" i="29"/>
  <c r="O1115" i="29"/>
  <c r="O1334" i="29"/>
  <c r="O954" i="29"/>
  <c r="O1085" i="29"/>
  <c r="O658" i="29"/>
  <c r="O964" i="29"/>
  <c r="O918" i="29"/>
  <c r="O795" i="29"/>
  <c r="O982" i="29"/>
  <c r="O933" i="29"/>
  <c r="O868" i="29"/>
  <c r="O644" i="29"/>
  <c r="O566" i="29"/>
  <c r="O519" i="29"/>
  <c r="O449" i="29"/>
  <c r="O276" i="29"/>
  <c r="O231" i="29"/>
  <c r="O140" i="29"/>
  <c r="O444" i="29"/>
  <c r="O295" i="29"/>
  <c r="O244" i="29"/>
  <c r="O279" i="29"/>
  <c r="O181" i="29"/>
  <c r="O147" i="29"/>
  <c r="O1678" i="29"/>
  <c r="O523" i="29"/>
  <c r="O342" i="29"/>
  <c r="O1905" i="29"/>
  <c r="O1749" i="29"/>
  <c r="O1890" i="29"/>
  <c r="O1626" i="29"/>
  <c r="O1576" i="29"/>
  <c r="O1474" i="29"/>
  <c r="O1572" i="29"/>
  <c r="O1196" i="29"/>
  <c r="O1453" i="29"/>
  <c r="O1462" i="29"/>
  <c r="O1104" i="29"/>
  <c r="O1152" i="29"/>
  <c r="O1295" i="29"/>
  <c r="O1275" i="29"/>
  <c r="O1188" i="29"/>
  <c r="O1043" i="29"/>
  <c r="O1190" i="29"/>
  <c r="O1255" i="29"/>
  <c r="O1140" i="29"/>
  <c r="O1179" i="29"/>
  <c r="O1231" i="29"/>
  <c r="O683" i="29"/>
  <c r="O792" i="29"/>
  <c r="O1079" i="29"/>
  <c r="O710" i="29"/>
  <c r="O319" i="29"/>
  <c r="O510" i="29"/>
  <c r="O582" i="29"/>
  <c r="O481" i="29"/>
  <c r="O461" i="29"/>
  <c r="O363" i="29"/>
  <c r="O399" i="29"/>
  <c r="O99" i="29"/>
  <c r="O320" i="29"/>
  <c r="O67" i="29"/>
  <c r="O154" i="29"/>
  <c r="O148" i="29"/>
  <c r="O124" i="29"/>
  <c r="O60" i="29"/>
  <c r="O1323" i="29"/>
  <c r="O145" i="29"/>
  <c r="O31" i="29"/>
  <c r="O112" i="29"/>
  <c r="O1767" i="29"/>
  <c r="O1762" i="29"/>
  <c r="O1755" i="29"/>
  <c r="O1806" i="29"/>
  <c r="O1629" i="29"/>
  <c r="O1727" i="29"/>
  <c r="O1717" i="29"/>
  <c r="O1599" i="29"/>
  <c r="O1448" i="29"/>
  <c r="O1365" i="29"/>
  <c r="O1098" i="29"/>
  <c r="O1367" i="29"/>
  <c r="O1324" i="29"/>
  <c r="O1364" i="29"/>
  <c r="O1132" i="29"/>
  <c r="O854" i="29"/>
  <c r="O746" i="29"/>
  <c r="O1277" i="29"/>
  <c r="O761" i="29"/>
  <c r="O876" i="29"/>
  <c r="O707" i="29"/>
  <c r="O959" i="29"/>
  <c r="O513" i="29"/>
  <c r="O654" i="29"/>
  <c r="O503" i="29"/>
  <c r="O783" i="29"/>
  <c r="O472" i="29"/>
  <c r="O824" i="29"/>
  <c r="O632" i="29"/>
  <c r="O117" i="29"/>
  <c r="O202" i="29"/>
  <c r="O142" i="29"/>
  <c r="O121" i="29"/>
  <c r="O1879" i="29"/>
  <c r="O1862" i="29"/>
  <c r="O1882" i="29"/>
  <c r="O1747" i="29"/>
  <c r="O1735" i="29"/>
  <c r="O1439" i="29"/>
  <c r="O1470" i="29"/>
  <c r="O1584" i="29"/>
  <c r="O1069" i="29"/>
  <c r="O1118" i="29"/>
  <c r="O1158" i="29"/>
  <c r="O1446" i="29"/>
  <c r="O1292" i="29"/>
  <c r="O1008" i="29"/>
  <c r="O946" i="29"/>
  <c r="O1042" i="29"/>
  <c r="O1035" i="29"/>
  <c r="O1216" i="29"/>
  <c r="O953" i="29"/>
  <c r="O764" i="29"/>
  <c r="O788" i="29"/>
  <c r="O705" i="29"/>
  <c r="O770" i="29"/>
  <c r="O697" i="29"/>
  <c r="O605" i="29"/>
  <c r="O709" i="29"/>
  <c r="O290" i="29"/>
  <c r="O213" i="29"/>
  <c r="O349" i="29"/>
  <c r="O197" i="29"/>
  <c r="O139" i="29"/>
  <c r="O118" i="29"/>
  <c r="O51" i="29"/>
  <c r="O538" i="29"/>
  <c r="O314" i="29"/>
  <c r="O88" i="29"/>
  <c r="O372" i="29"/>
  <c r="O100" i="29"/>
  <c r="O1891" i="29"/>
  <c r="O1868" i="29"/>
  <c r="O1744" i="29"/>
  <c r="O1703" i="29"/>
  <c r="O1745" i="29"/>
  <c r="O1731" i="29"/>
  <c r="O1702" i="29"/>
  <c r="O1696" i="29"/>
  <c r="O1640" i="29"/>
  <c r="O1672" i="29"/>
  <c r="O1497" i="29"/>
  <c r="O1316" i="29"/>
  <c r="O1563" i="29"/>
  <c r="O1325" i="29"/>
  <c r="O1442" i="29"/>
  <c r="O1556" i="29"/>
  <c r="O1055" i="29"/>
  <c r="O1360" i="29"/>
  <c r="O1184" i="29"/>
  <c r="O1579" i="29"/>
  <c r="O1093" i="29"/>
  <c r="O768" i="29"/>
  <c r="O1235" i="29"/>
  <c r="O1147" i="29"/>
  <c r="O865" i="29"/>
  <c r="O1209" i="29"/>
  <c r="O721" i="29"/>
  <c r="O641" i="29"/>
  <c r="O627" i="29"/>
  <c r="O1289" i="29"/>
  <c r="O948" i="29"/>
  <c r="O420" i="29"/>
  <c r="O455" i="29"/>
  <c r="O431" i="29"/>
  <c r="O546" i="29"/>
  <c r="O575" i="29"/>
  <c r="O608" i="29"/>
  <c r="O339" i="29"/>
  <c r="O239" i="29"/>
  <c r="O665" i="29"/>
  <c r="O291" i="29"/>
  <c r="O204" i="29"/>
  <c r="O307" i="29"/>
  <c r="O49" i="29"/>
  <c r="O113" i="29"/>
  <c r="O7" i="29"/>
  <c r="O396" i="29"/>
  <c r="O302" i="29"/>
  <c r="O184" i="29"/>
  <c r="O1432" i="29"/>
  <c r="O201" i="29"/>
  <c r="O16" i="29"/>
  <c r="O94" i="29"/>
  <c r="O1836" i="18"/>
  <c r="O1972" i="18"/>
  <c r="O1890" i="18"/>
  <c r="O1943" i="18"/>
  <c r="O1980" i="18"/>
  <c r="O1863" i="18"/>
  <c r="O1951" i="18"/>
  <c r="O1258" i="18"/>
  <c r="O1770" i="18"/>
  <c r="O1866" i="18"/>
  <c r="O1130" i="18"/>
  <c r="O1642" i="18"/>
  <c r="O1973" i="18"/>
  <c r="O1386" i="18"/>
  <c r="O1514" i="18"/>
  <c r="O1884" i="18"/>
  <c r="O1949" i="18"/>
  <c r="O1261" i="18"/>
  <c r="O1325" i="18"/>
  <c r="O1405" i="18"/>
  <c r="O1461" i="18"/>
  <c r="O1629" i="18"/>
  <c r="O1842" i="18"/>
  <c r="O1977" i="18"/>
  <c r="O1552" i="18"/>
  <c r="O1834" i="18"/>
  <c r="O1925" i="18"/>
  <c r="O1861" i="18"/>
  <c r="O925" i="18"/>
  <c r="O1963" i="18"/>
  <c r="O1964" i="18"/>
  <c r="O1040" i="18"/>
  <c r="O1088" i="18"/>
  <c r="O1112" i="18"/>
  <c r="O1320" i="18"/>
  <c r="O1344" i="18"/>
  <c r="O1368" i="18"/>
  <c r="O1576" i="18"/>
  <c r="O1600" i="18"/>
  <c r="O1624" i="18"/>
  <c r="O1989" i="18"/>
  <c r="O1109" i="18"/>
  <c r="O1533" i="18"/>
  <c r="O1589" i="18"/>
  <c r="O1661" i="18"/>
  <c r="O42" i="18"/>
  <c r="O106" i="18"/>
  <c r="O194" i="18"/>
  <c r="O602" i="18"/>
  <c r="O626" i="18"/>
  <c r="O690" i="18"/>
  <c r="O802" i="18"/>
  <c r="O914" i="18"/>
  <c r="O978" i="18"/>
  <c r="O1146" i="18"/>
  <c r="O1194" i="18"/>
  <c r="O1274" i="18"/>
  <c r="O1322" i="18"/>
  <c r="O1402" i="18"/>
  <c r="O1450" i="18"/>
  <c r="O1530" i="18"/>
  <c r="O1658" i="18"/>
  <c r="O1705" i="18"/>
  <c r="O1786" i="18"/>
  <c r="O1869" i="18"/>
  <c r="O244" i="18"/>
  <c r="O588" i="18"/>
  <c r="O20" i="18"/>
  <c r="O286" i="18"/>
  <c r="O478" i="18"/>
  <c r="O862" i="18"/>
  <c r="O926" i="18"/>
  <c r="O1118" i="18"/>
  <c r="O1182" i="18"/>
  <c r="O1310" i="18"/>
  <c r="O1374" i="18"/>
  <c r="O1438" i="18"/>
  <c r="O1566" i="18"/>
  <c r="O1630" i="18"/>
  <c r="O1694" i="18"/>
  <c r="O1758" i="18"/>
  <c r="O1830" i="18"/>
  <c r="O1862" i="18"/>
  <c r="O1894" i="18"/>
  <c r="O1926" i="18"/>
  <c r="O1958" i="18"/>
  <c r="O23" i="18"/>
  <c r="O87" i="18"/>
  <c r="O151" i="18"/>
  <c r="O215" i="18"/>
  <c r="O239" i="18"/>
  <c r="O303" i="18"/>
  <c r="O367" i="18"/>
  <c r="O391" i="18"/>
  <c r="O455" i="18"/>
  <c r="O479" i="18"/>
  <c r="O543" i="18"/>
  <c r="O671" i="18"/>
  <c r="O695" i="18"/>
  <c r="O719" i="18"/>
  <c r="O783" i="18"/>
  <c r="O895" i="18"/>
  <c r="O983" i="18"/>
  <c r="O1071" i="18"/>
  <c r="O1095" i="18"/>
  <c r="O1303" i="18"/>
  <c r="O1327" i="18"/>
  <c r="O1351" i="18"/>
  <c r="O1559" i="18"/>
  <c r="O1583" i="18"/>
  <c r="O1607" i="18"/>
  <c r="O56" i="18"/>
  <c r="O120" i="18"/>
  <c r="O184" i="18"/>
  <c r="O264" i="18"/>
  <c r="O328" i="18"/>
  <c r="O392" i="18"/>
  <c r="O456" i="18"/>
  <c r="O520" i="18"/>
  <c r="O584" i="18"/>
  <c r="O648" i="18"/>
  <c r="O712" i="18"/>
  <c r="O776" i="18"/>
  <c r="O840" i="18"/>
  <c r="O904" i="18"/>
  <c r="O1200" i="18"/>
  <c r="O1456" i="18"/>
  <c r="O1712" i="18"/>
  <c r="O1848" i="18"/>
  <c r="O11" i="18"/>
  <c r="O75" i="18"/>
  <c r="O139" i="18"/>
  <c r="O1875" i="18"/>
  <c r="O1907" i="18"/>
  <c r="O1939" i="18"/>
  <c r="O853" i="18"/>
  <c r="O997" i="18"/>
  <c r="O1053" i="18"/>
  <c r="O1181" i="18"/>
  <c r="O1741" i="18"/>
  <c r="O1805" i="18"/>
  <c r="O1057" i="18"/>
  <c r="O61" i="18"/>
  <c r="O125" i="18"/>
  <c r="O189" i="18"/>
  <c r="O1354" i="18"/>
  <c r="O1482" i="18"/>
  <c r="O65" i="18"/>
  <c r="O158" i="18"/>
  <c r="O350" i="18"/>
  <c r="O670" i="18"/>
  <c r="O1246" i="18"/>
  <c r="O1871" i="18"/>
  <c r="O94" i="18"/>
  <c r="O798" i="18"/>
  <c r="O990" i="18"/>
  <c r="O1054" i="18"/>
  <c r="O1914" i="18"/>
  <c r="O1852" i="18"/>
  <c r="O1853" i="18"/>
  <c r="O14" i="18"/>
  <c r="O78" i="18"/>
  <c r="O414" i="18"/>
  <c r="O606" i="18"/>
  <c r="O734" i="18"/>
  <c r="O1982" i="18"/>
  <c r="O222" i="18"/>
  <c r="O542" i="18"/>
  <c r="O1845" i="18"/>
  <c r="O1837" i="18"/>
  <c r="O1900" i="18"/>
  <c r="O1610" i="18"/>
  <c r="O1954" i="18"/>
  <c r="O1738" i="18"/>
  <c r="O1959" i="18"/>
  <c r="O1098" i="18"/>
  <c r="O1445" i="18"/>
  <c r="O1226" i="18"/>
  <c r="O1114" i="18"/>
  <c r="O1242" i="18"/>
  <c r="O1370" i="18"/>
  <c r="O1498" i="18"/>
  <c r="O1626" i="18"/>
  <c r="O1754" i="18"/>
  <c r="O1985" i="18"/>
  <c r="O1983" i="18"/>
  <c r="O1119" i="18"/>
  <c r="O1375" i="18"/>
  <c r="O1631" i="18"/>
  <c r="O1931" i="18"/>
  <c r="O203" i="18"/>
  <c r="O267" i="18"/>
  <c r="O331" i="18"/>
  <c r="O395" i="18"/>
  <c r="O459" i="18"/>
  <c r="O523" i="18"/>
  <c r="O587" i="18"/>
  <c r="O651" i="18"/>
  <c r="O715" i="18"/>
  <c r="O779" i="18"/>
  <c r="O843" i="18"/>
  <c r="O907" i="18"/>
  <c r="O971" i="18"/>
  <c r="O1035" i="18"/>
  <c r="O1099" i="18"/>
  <c r="O1163" i="18"/>
  <c r="O1227" i="18"/>
  <c r="O1355" i="18"/>
  <c r="O1419" i="18"/>
  <c r="O1483" i="18"/>
  <c r="O1547" i="18"/>
  <c r="O1611" i="18"/>
  <c r="O1675" i="18"/>
  <c r="O1739" i="18"/>
  <c r="O1803" i="18"/>
  <c r="O788" i="18"/>
  <c r="O884" i="18"/>
  <c r="O1036" i="18"/>
  <c r="O1220" i="18"/>
  <c r="O1428" i="18"/>
  <c r="O113" i="18"/>
  <c r="O177" i="18"/>
  <c r="O241" i="18"/>
  <c r="O305" i="18"/>
  <c r="O369" i="18"/>
  <c r="O433" i="18"/>
  <c r="O497" i="18"/>
  <c r="O561" i="18"/>
  <c r="O625" i="18"/>
  <c r="O689" i="18"/>
  <c r="O753" i="18"/>
  <c r="O817" i="18"/>
  <c r="O881" i="18"/>
  <c r="O945" i="18"/>
  <c r="O1097" i="18"/>
  <c r="O1161" i="18"/>
  <c r="O1225" i="18"/>
  <c r="O1289" i="18"/>
  <c r="O1353" i="18"/>
  <c r="O1417" i="18"/>
  <c r="O1481" i="18"/>
  <c r="O1545" i="18"/>
  <c r="O1895" i="18"/>
  <c r="O1903" i="18"/>
  <c r="O1946" i="18"/>
  <c r="O1660" i="18"/>
  <c r="O1935" i="18"/>
  <c r="O1847" i="18"/>
  <c r="O1868" i="18"/>
  <c r="O1948" i="18"/>
  <c r="O645" i="18"/>
  <c r="O669" i="18"/>
  <c r="O1855" i="18"/>
  <c r="O1941" i="18"/>
  <c r="O1891" i="18"/>
  <c r="O1492" i="18"/>
  <c r="O1620" i="18"/>
  <c r="O1764" i="18"/>
  <c r="O124" i="18"/>
  <c r="O188" i="18"/>
  <c r="O1887" i="18"/>
  <c r="O1930" i="18"/>
  <c r="O1915" i="18"/>
  <c r="O1922" i="18"/>
  <c r="O1828" i="18"/>
  <c r="O797" i="18"/>
  <c r="O965" i="18"/>
  <c r="O1000" i="18"/>
  <c r="O1844" i="18"/>
  <c r="O1300" i="18"/>
  <c r="O943" i="18"/>
  <c r="O375" i="18"/>
  <c r="O815" i="18"/>
  <c r="O839" i="18"/>
  <c r="O12" i="18"/>
  <c r="O6" i="18"/>
  <c r="O70" i="18"/>
  <c r="O57" i="18"/>
  <c r="O150" i="18"/>
  <c r="O278" i="18"/>
  <c r="O406" i="18"/>
  <c r="O470" i="18"/>
  <c r="O534" i="18"/>
  <c r="O598" i="18"/>
  <c r="O662" i="18"/>
  <c r="O726" i="18"/>
  <c r="O790" i="18"/>
  <c r="O854" i="18"/>
  <c r="O918" i="18"/>
  <c r="O982" i="18"/>
  <c r="O1046" i="18"/>
  <c r="O1110" i="18"/>
  <c r="O1174" i="18"/>
  <c r="O1238" i="18"/>
  <c r="O1302" i="18"/>
  <c r="O1366" i="18"/>
  <c r="O1430" i="18"/>
  <c r="O1494" i="18"/>
  <c r="O1558" i="18"/>
  <c r="O1622" i="18"/>
  <c r="O1686" i="18"/>
  <c r="O1750" i="18"/>
  <c r="O1424" i="18"/>
  <c r="O15" i="18"/>
  <c r="O79" i="18"/>
  <c r="O143" i="18"/>
  <c r="O207" i="18"/>
  <c r="O231" i="18"/>
  <c r="O295" i="18"/>
  <c r="O359" i="18"/>
  <c r="O383" i="18"/>
  <c r="O447" i="18"/>
  <c r="O471" i="18"/>
  <c r="O535" i="18"/>
  <c r="O663" i="18"/>
  <c r="O711" i="18"/>
  <c r="O775" i="18"/>
  <c r="O887" i="18"/>
  <c r="O975" i="18"/>
  <c r="O999" i="18"/>
  <c r="O1023" i="18"/>
  <c r="O1087" i="18"/>
  <c r="O1271" i="18"/>
  <c r="O1295" i="18"/>
  <c r="O1319" i="18"/>
  <c r="O1343" i="18"/>
  <c r="O1527" i="18"/>
  <c r="O1551" i="18"/>
  <c r="O1909" i="18"/>
  <c r="O1988" i="18"/>
  <c r="O1898" i="18"/>
  <c r="O80" i="18"/>
  <c r="O144" i="18"/>
  <c r="O976" i="18"/>
  <c r="O1136" i="18"/>
  <c r="O1160" i="18"/>
  <c r="O1184" i="18"/>
  <c r="O1208" i="18"/>
  <c r="O1416" i="18"/>
  <c r="O1440" i="18"/>
  <c r="O1464" i="18"/>
  <c r="O1672" i="18"/>
  <c r="O1696" i="18"/>
  <c r="O1720" i="18"/>
  <c r="O1976" i="18"/>
  <c r="O957" i="18"/>
  <c r="O1821" i="18"/>
  <c r="O40" i="18"/>
  <c r="O104" i="18"/>
  <c r="O168" i="18"/>
  <c r="O1024" i="18"/>
  <c r="O1256" i="18"/>
  <c r="O1280" i="18"/>
  <c r="O1304" i="18"/>
  <c r="O1512" i="18"/>
  <c r="O1536" i="18"/>
  <c r="O1560" i="18"/>
  <c r="O1768" i="18"/>
  <c r="O1792" i="18"/>
  <c r="O1349" i="18"/>
  <c r="O1575" i="18"/>
  <c r="O1599" i="18"/>
  <c r="O1783" i="18"/>
  <c r="O48" i="18"/>
  <c r="O112" i="18"/>
  <c r="O176" i="18"/>
  <c r="O256" i="18"/>
  <c r="O320" i="18"/>
  <c r="O384" i="18"/>
  <c r="O512" i="18"/>
  <c r="O576" i="18"/>
  <c r="O640" i="18"/>
  <c r="O704" i="18"/>
  <c r="O768" i="18"/>
  <c r="O832" i="18"/>
  <c r="O896" i="18"/>
  <c r="O960" i="18"/>
  <c r="O1032" i="18"/>
  <c r="O1080" i="18"/>
  <c r="O1288" i="18"/>
  <c r="O1312" i="18"/>
  <c r="O1336" i="18"/>
  <c r="O1544" i="18"/>
  <c r="O1568" i="18"/>
  <c r="O1592" i="18"/>
  <c r="O1800" i="18"/>
  <c r="O1840" i="18"/>
  <c r="O1864" i="18"/>
  <c r="O1896" i="18"/>
  <c r="O1960" i="18"/>
  <c r="O1992" i="18"/>
  <c r="O3" i="18"/>
  <c r="O67" i="18"/>
  <c r="O131" i="18"/>
  <c r="O195" i="18"/>
  <c r="O259" i="18"/>
  <c r="O323" i="18"/>
  <c r="O387" i="18"/>
  <c r="O451" i="18"/>
  <c r="O515" i="18"/>
  <c r="O579" i="18"/>
  <c r="O643" i="18"/>
  <c r="O707" i="18"/>
  <c r="O771" i="18"/>
  <c r="O835" i="18"/>
  <c r="O899" i="18"/>
  <c r="O963" i="18"/>
  <c r="O1027" i="18"/>
  <c r="O1091" i="18"/>
  <c r="O1155" i="18"/>
  <c r="O1219" i="18"/>
  <c r="O1283" i="18"/>
  <c r="O1411" i="18"/>
  <c r="O1475" i="18"/>
  <c r="O1539" i="18"/>
  <c r="O1603" i="18"/>
  <c r="O1667" i="18"/>
  <c r="O1731" i="18"/>
  <c r="O1795" i="18"/>
  <c r="O780" i="18"/>
  <c r="O876" i="18"/>
  <c r="O1020" i="18"/>
  <c r="O1196" i="18"/>
  <c r="O1037" i="18"/>
  <c r="O1157" i="18"/>
  <c r="O1645" i="18"/>
  <c r="O1717" i="18"/>
  <c r="O1781" i="18"/>
  <c r="O1850" i="18"/>
  <c r="O1916" i="18"/>
  <c r="O105" i="18"/>
  <c r="O169" i="18"/>
  <c r="O233" i="18"/>
  <c r="O297" i="18"/>
  <c r="O361" i="18"/>
  <c r="O425" i="18"/>
  <c r="O489" i="18"/>
  <c r="O553" i="18"/>
  <c r="O617" i="18"/>
  <c r="O681" i="18"/>
  <c r="O745" i="18"/>
  <c r="O1967" i="18"/>
  <c r="O546" i="18"/>
  <c r="O1911" i="18"/>
  <c r="O1357" i="18"/>
  <c r="O809" i="18"/>
  <c r="O873" i="18"/>
  <c r="O937" i="18"/>
  <c r="O1025" i="18"/>
  <c r="O1049" i="18"/>
  <c r="O1089" i="18"/>
  <c r="O1153" i="18"/>
  <c r="O1217" i="18"/>
  <c r="O1281" i="18"/>
  <c r="O1345" i="18"/>
  <c r="O1409" i="18"/>
  <c r="O1473" i="18"/>
  <c r="O1537" i="18"/>
  <c r="O1601" i="18"/>
  <c r="O1665" i="18"/>
  <c r="O1729" i="18"/>
  <c r="O1793" i="18"/>
  <c r="O1817" i="18"/>
  <c r="O1881" i="18"/>
  <c r="O1913" i="18"/>
  <c r="O1945" i="18"/>
  <c r="O924" i="18"/>
  <c r="O1564" i="18"/>
  <c r="O53" i="18"/>
  <c r="O117" i="18"/>
  <c r="O285" i="18"/>
  <c r="O349" i="18"/>
  <c r="O413" i="18"/>
  <c r="O477" i="18"/>
  <c r="O541" i="18"/>
  <c r="O701" i="18"/>
  <c r="O765" i="18"/>
  <c r="O789" i="18"/>
  <c r="O813" i="18"/>
  <c r="O885" i="18"/>
  <c r="O1085" i="18"/>
  <c r="O1453" i="18"/>
  <c r="O1525" i="18"/>
  <c r="O1797" i="18"/>
  <c r="O1879" i="18"/>
  <c r="O34" i="18"/>
  <c r="O98" i="18"/>
  <c r="O186" i="18"/>
  <c r="O274" i="18"/>
  <c r="O338" i="18"/>
  <c r="O402" i="18"/>
  <c r="O466" i="18"/>
  <c r="O530" i="18"/>
  <c r="O554" i="18"/>
  <c r="O618" i="18"/>
  <c r="O682" i="18"/>
  <c r="O794" i="18"/>
  <c r="O906" i="18"/>
  <c r="O1034" i="18"/>
  <c r="O1058" i="18"/>
  <c r="O1186" i="18"/>
  <c r="O1314" i="18"/>
  <c r="O1442" i="18"/>
  <c r="O1570" i="18"/>
  <c r="O1698" i="18"/>
  <c r="O1388" i="18"/>
  <c r="O1700" i="18"/>
  <c r="O84" i="18"/>
  <c r="O148" i="18"/>
  <c r="O212" i="18"/>
  <c r="O236" i="18"/>
  <c r="O324" i="18"/>
  <c r="O388" i="18"/>
  <c r="O452" i="18"/>
  <c r="O516" i="18"/>
  <c r="O580" i="18"/>
  <c r="O604" i="18"/>
  <c r="O684" i="18"/>
  <c r="O748" i="18"/>
  <c r="O1236" i="18"/>
  <c r="O1324" i="18"/>
  <c r="O1596" i="18"/>
  <c r="O1796" i="18"/>
  <c r="O1165" i="18"/>
  <c r="O1237" i="18"/>
  <c r="O1309" i="18"/>
  <c r="O1437" i="18"/>
  <c r="O613" i="18"/>
  <c r="O725" i="18"/>
  <c r="O837" i="18"/>
  <c r="O1317" i="18"/>
  <c r="O234" i="18"/>
  <c r="O298" i="18"/>
  <c r="O362" i="18"/>
  <c r="O426" i="18"/>
  <c r="O490" i="18"/>
  <c r="O578" i="18"/>
  <c r="O1885" i="18"/>
  <c r="O773" i="18"/>
  <c r="O1823" i="18"/>
  <c r="O1593" i="18"/>
  <c r="O1657" i="18"/>
  <c r="O1721" i="18"/>
  <c r="O1785" i="18"/>
  <c r="O908" i="18"/>
  <c r="O1284" i="18"/>
  <c r="O1532" i="18"/>
  <c r="O45" i="18"/>
  <c r="O109" i="18"/>
  <c r="O173" i="18"/>
  <c r="O277" i="18"/>
  <c r="O341" i="18"/>
  <c r="O405" i="18"/>
  <c r="O469" i="18"/>
  <c r="O533" i="18"/>
  <c r="O693" i="18"/>
  <c r="O757" i="18"/>
  <c r="O781" i="18"/>
  <c r="O805" i="18"/>
  <c r="O877" i="18"/>
  <c r="O1061" i="18"/>
  <c r="O1421" i="18"/>
  <c r="O1501" i="18"/>
  <c r="O1541" i="18"/>
  <c r="O26" i="18"/>
  <c r="O90" i="18"/>
  <c r="O178" i="18"/>
  <c r="O266" i="18"/>
  <c r="O330" i="18"/>
  <c r="O394" i="18"/>
  <c r="O458" i="18"/>
  <c r="O522" i="18"/>
  <c r="O674" i="18"/>
  <c r="O786" i="18"/>
  <c r="O850" i="18"/>
  <c r="O874" i="18"/>
  <c r="O898" i="18"/>
  <c r="O1026" i="18"/>
  <c r="O1050" i="18"/>
  <c r="O1074" i="18"/>
  <c r="O1202" i="18"/>
  <c r="O1330" i="18"/>
  <c r="O1458" i="18"/>
  <c r="O1586" i="18"/>
  <c r="O1714" i="18"/>
  <c r="O1340" i="18"/>
  <c r="O1676" i="18"/>
  <c r="O76" i="18"/>
  <c r="O140" i="18"/>
  <c r="O204" i="18"/>
  <c r="O292" i="18"/>
  <c r="O316" i="18"/>
  <c r="O380" i="18"/>
  <c r="O444" i="18"/>
  <c r="O508" i="18"/>
  <c r="O572" i="18"/>
  <c r="O676" i="18"/>
  <c r="O246" i="18"/>
  <c r="O1270" i="18"/>
  <c r="O807" i="18"/>
  <c r="O1143" i="18"/>
  <c r="O1399" i="18"/>
  <c r="O44" i="18"/>
  <c r="O25" i="18"/>
  <c r="O118" i="18"/>
  <c r="O502" i="18"/>
  <c r="O822" i="18"/>
  <c r="O1334" i="18"/>
  <c r="O1462" i="18"/>
  <c r="O111" i="18"/>
  <c r="O567" i="18"/>
  <c r="O831" i="18"/>
  <c r="O1215" i="18"/>
  <c r="O1423" i="18"/>
  <c r="O1679" i="18"/>
  <c r="O1727" i="18"/>
  <c r="O288" i="18"/>
  <c r="O544" i="18"/>
  <c r="O608" i="18"/>
  <c r="O864" i="18"/>
  <c r="O4" i="18"/>
  <c r="O68" i="18"/>
  <c r="O270" i="18"/>
  <c r="O1919" i="18"/>
  <c r="O310" i="18"/>
  <c r="O374" i="18"/>
  <c r="O694" i="18"/>
  <c r="O1206" i="18"/>
  <c r="O47" i="18"/>
  <c r="O175" i="18"/>
  <c r="O607" i="18"/>
  <c r="O566" i="18"/>
  <c r="O630" i="18"/>
  <c r="O886" i="18"/>
  <c r="O1142" i="18"/>
  <c r="O1398" i="18"/>
  <c r="O1654" i="18"/>
  <c r="O1782" i="18"/>
  <c r="O263" i="18"/>
  <c r="O503" i="18"/>
  <c r="O919" i="18"/>
  <c r="O36" i="18"/>
  <c r="O30" i="18"/>
  <c r="O17" i="18"/>
  <c r="O110" i="18"/>
  <c r="O174" i="18"/>
  <c r="O238" i="18"/>
  <c r="O302" i="18"/>
  <c r="O366" i="18"/>
  <c r="O430" i="18"/>
  <c r="O182" i="18"/>
  <c r="O438" i="18"/>
  <c r="O1014" i="18"/>
  <c r="O1526" i="18"/>
  <c r="O1590" i="18"/>
  <c r="O1718" i="18"/>
  <c r="O415" i="18"/>
  <c r="O855" i="18"/>
  <c r="O1031" i="18"/>
  <c r="O1191" i="18"/>
  <c r="O1880" i="18"/>
  <c r="O1912" i="18"/>
  <c r="O1944" i="18"/>
  <c r="O35" i="18"/>
  <c r="O99" i="18"/>
  <c r="O163" i="18"/>
  <c r="O227" i="18"/>
  <c r="O291" i="18"/>
  <c r="O355" i="18"/>
  <c r="O419" i="18"/>
  <c r="O483" i="18"/>
  <c r="O547" i="18"/>
  <c r="O611" i="18"/>
  <c r="O675" i="18"/>
  <c r="O803" i="18"/>
  <c r="O867" i="18"/>
  <c r="O38" i="18"/>
  <c r="O1078" i="18"/>
  <c r="O327" i="18"/>
  <c r="O631" i="18"/>
  <c r="O743" i="18"/>
  <c r="O1167" i="18"/>
  <c r="O1447" i="18"/>
  <c r="O1471" i="18"/>
  <c r="O1655" i="18"/>
  <c r="O1702" i="18"/>
  <c r="O352" i="18"/>
  <c r="O416" i="18"/>
  <c r="O480" i="18"/>
  <c r="O672" i="18"/>
  <c r="O736" i="18"/>
  <c r="O800" i="18"/>
  <c r="O928" i="18"/>
  <c r="O62" i="18"/>
  <c r="O142" i="18"/>
  <c r="O206" i="18"/>
  <c r="O334" i="18"/>
  <c r="O398" i="18"/>
  <c r="O462" i="18"/>
  <c r="O526" i="18"/>
  <c r="O590" i="18"/>
  <c r="O654" i="18"/>
  <c r="O718" i="18"/>
  <c r="O782" i="18"/>
  <c r="O1678" i="18"/>
  <c r="O1125" i="18"/>
  <c r="O1253" i="18"/>
  <c r="O931" i="18"/>
  <c r="O995" i="18"/>
  <c r="O1059" i="18"/>
  <c r="O1123" i="18"/>
  <c r="O1187" i="18"/>
  <c r="O1251" i="18"/>
  <c r="O1315" i="18"/>
  <c r="O1379" i="18"/>
  <c r="O1443" i="18"/>
  <c r="O1507" i="18"/>
  <c r="O1571" i="18"/>
  <c r="O1635" i="18"/>
  <c r="O1699" i="18"/>
  <c r="O1763" i="18"/>
  <c r="O1827" i="18"/>
  <c r="O932" i="18"/>
  <c r="O1084" i="18"/>
  <c r="O1508" i="18"/>
  <c r="O1724" i="18"/>
  <c r="O1333" i="18"/>
  <c r="O1397" i="18"/>
  <c r="O1469" i="18"/>
  <c r="O2" i="18"/>
  <c r="O137" i="18"/>
  <c r="O201" i="18"/>
  <c r="O265" i="18"/>
  <c r="O329" i="18"/>
  <c r="O393" i="18"/>
  <c r="O457" i="18"/>
  <c r="O521" i="18"/>
  <c r="O585" i="18"/>
  <c r="O649" i="18"/>
  <c r="O713" i="18"/>
  <c r="O777" i="18"/>
  <c r="O841" i="18"/>
  <c r="O905" i="18"/>
  <c r="O969" i="18"/>
  <c r="O993" i="18"/>
  <c r="O1121" i="18"/>
  <c r="O1185" i="18"/>
  <c r="O1249" i="18"/>
  <c r="O1313" i="18"/>
  <c r="O1991" i="18"/>
  <c r="O1974" i="18"/>
  <c r="O1742" i="18"/>
  <c r="O1806" i="18"/>
  <c r="O1870" i="18"/>
  <c r="O1902" i="18"/>
  <c r="O1934" i="18"/>
  <c r="O1296" i="18"/>
  <c r="O1971" i="18"/>
  <c r="O7" i="18"/>
  <c r="O71" i="18"/>
  <c r="O135" i="18"/>
  <c r="O199" i="18"/>
  <c r="O287" i="18"/>
  <c r="O351" i="18"/>
  <c r="O439" i="18"/>
  <c r="O527" i="18"/>
  <c r="O591" i="18"/>
  <c r="O655" i="18"/>
  <c r="O767" i="18"/>
  <c r="O879" i="18"/>
  <c r="O967" i="18"/>
  <c r="O1055" i="18"/>
  <c r="O1239" i="18"/>
  <c r="O1287" i="18"/>
  <c r="O1311" i="18"/>
  <c r="O1495" i="18"/>
  <c r="O1519" i="18"/>
  <c r="O1543" i="18"/>
  <c r="O1567" i="18"/>
  <c r="O1751" i="18"/>
  <c r="O1775" i="18"/>
  <c r="O1799" i="18"/>
  <c r="O1899" i="18"/>
  <c r="O248" i="18"/>
  <c r="O312" i="18"/>
  <c r="O376" i="18"/>
  <c r="O440" i="18"/>
  <c r="O504" i="18"/>
  <c r="O568" i="18"/>
  <c r="O632" i="18"/>
  <c r="O696" i="18"/>
  <c r="O760" i="18"/>
  <c r="O824" i="18"/>
  <c r="O888" i="18"/>
  <c r="O952" i="18"/>
  <c r="O1064" i="18"/>
  <c r="O1392" i="18"/>
  <c r="O1648" i="18"/>
  <c r="O1832" i="18"/>
  <c r="O59" i="18"/>
  <c r="O123" i="18"/>
  <c r="O187" i="18"/>
  <c r="O251" i="18"/>
  <c r="O315" i="18"/>
  <c r="O379" i="18"/>
  <c r="O443" i="18"/>
  <c r="O507" i="18"/>
  <c r="O571" i="18"/>
  <c r="O635" i="18"/>
  <c r="O699" i="18"/>
  <c r="O763" i="18"/>
  <c r="O827" i="18"/>
  <c r="O891" i="18"/>
  <c r="O955" i="18"/>
  <c r="O1019" i="18"/>
  <c r="O1083" i="18"/>
  <c r="O1147" i="18"/>
  <c r="O1211" i="18"/>
  <c r="O1275" i="18"/>
  <c r="O1339" i="18"/>
  <c r="O1403" i="18"/>
  <c r="O1467" i="18"/>
  <c r="O1531" i="18"/>
  <c r="O1595" i="18"/>
  <c r="O1659" i="18"/>
  <c r="O1723" i="18"/>
  <c r="O1787" i="18"/>
  <c r="O1851" i="18"/>
  <c r="O772" i="18"/>
  <c r="O836" i="18"/>
  <c r="O996" i="18"/>
  <c r="O1132" i="18"/>
  <c r="O1180" i="18"/>
  <c r="O1332" i="18"/>
  <c r="O1612" i="18"/>
  <c r="O1021" i="18"/>
  <c r="O1557" i="18"/>
  <c r="O1621" i="18"/>
  <c r="O1693" i="18"/>
  <c r="O1765" i="18"/>
  <c r="O97" i="18"/>
  <c r="O161" i="18"/>
  <c r="O289" i="18"/>
  <c r="O353" i="18"/>
  <c r="O417" i="18"/>
  <c r="O481" i="18"/>
  <c r="O545" i="18"/>
  <c r="O609" i="18"/>
  <c r="O673" i="18"/>
  <c r="O737" i="18"/>
  <c r="O801" i="18"/>
  <c r="O865" i="18"/>
  <c r="O929" i="18"/>
  <c r="O1017" i="18"/>
  <c r="O1041" i="18"/>
  <c r="O1081" i="18"/>
  <c r="O1145" i="18"/>
  <c r="O1209" i="18"/>
  <c r="O1273" i="18"/>
  <c r="O1337" i="18"/>
  <c r="O1401" i="18"/>
  <c r="O1465" i="18"/>
  <c r="O1529" i="18"/>
  <c r="O1839" i="18"/>
  <c r="O1230" i="18"/>
  <c r="O1294" i="18"/>
  <c r="O1422" i="18"/>
  <c r="O1486" i="18"/>
  <c r="O1614" i="18"/>
  <c r="O28" i="18"/>
  <c r="O22" i="18"/>
  <c r="O9" i="18"/>
  <c r="O73" i="18"/>
  <c r="O1826" i="18"/>
  <c r="O1962" i="18"/>
  <c r="O102" i="18"/>
  <c r="O166" i="18"/>
  <c r="O230" i="18"/>
  <c r="O294" i="18"/>
  <c r="O358" i="18"/>
  <c r="O422" i="18"/>
  <c r="O486" i="18"/>
  <c r="O550" i="18"/>
  <c r="O614" i="18"/>
  <c r="O678" i="18"/>
  <c r="O742" i="18"/>
  <c r="O806" i="18"/>
  <c r="O870" i="18"/>
  <c r="O934" i="18"/>
  <c r="O998" i="18"/>
  <c r="O1062" i="18"/>
  <c r="O1126" i="18"/>
  <c r="O1190" i="18"/>
  <c r="O1254" i="18"/>
  <c r="O1318" i="18"/>
  <c r="O1382" i="18"/>
  <c r="O1446" i="18"/>
  <c r="O1510" i="18"/>
  <c r="O1574" i="18"/>
  <c r="O1638" i="18"/>
  <c r="O1766" i="18"/>
  <c r="O1680" i="18"/>
  <c r="O1893" i="18"/>
  <c r="O1975" i="18"/>
  <c r="O31" i="18"/>
  <c r="O95" i="18"/>
  <c r="O159" i="18"/>
  <c r="O223" i="18"/>
  <c r="O247" i="18"/>
  <c r="O311" i="18"/>
  <c r="O399" i="18"/>
  <c r="O463" i="18"/>
  <c r="O487" i="18"/>
  <c r="O551" i="18"/>
  <c r="O679" i="18"/>
  <c r="O703" i="18"/>
  <c r="O727" i="18"/>
  <c r="O791" i="18"/>
  <c r="O903" i="18"/>
  <c r="O991" i="18"/>
  <c r="O1015" i="18"/>
  <c r="O1039" i="18"/>
  <c r="O1079" i="18"/>
  <c r="O1103" i="18"/>
  <c r="O1127" i="18"/>
  <c r="O1151" i="18"/>
  <c r="O1335" i="18"/>
  <c r="O1359" i="18"/>
  <c r="O1383" i="18"/>
  <c r="O1407" i="18"/>
  <c r="O1615" i="18"/>
  <c r="O1639" i="18"/>
  <c r="O1663" i="18"/>
  <c r="O1947" i="18"/>
  <c r="O64" i="18"/>
  <c r="O128" i="18"/>
  <c r="O192" i="18"/>
  <c r="O272" i="18"/>
  <c r="O336" i="18"/>
  <c r="O400" i="18"/>
  <c r="O464" i="18"/>
  <c r="O528" i="18"/>
  <c r="O592" i="18"/>
  <c r="O656" i="18"/>
  <c r="O720" i="18"/>
  <c r="O784" i="18"/>
  <c r="O848" i="18"/>
  <c r="O1048" i="18"/>
  <c r="O1096" i="18"/>
  <c r="O1120" i="18"/>
  <c r="O1144" i="18"/>
  <c r="O1232" i="18"/>
  <c r="O1376" i="18"/>
  <c r="O1400" i="18"/>
  <c r="O1608" i="18"/>
  <c r="O1632" i="18"/>
  <c r="O1656" i="18"/>
  <c r="O1744" i="18"/>
  <c r="O1856" i="18"/>
  <c r="O1888" i="18"/>
  <c r="O1920" i="18"/>
  <c r="O1952" i="18"/>
  <c r="O1984" i="18"/>
  <c r="O19" i="18"/>
  <c r="O83" i="18"/>
  <c r="O147" i="18"/>
  <c r="O211" i="18"/>
  <c r="O339" i="18"/>
  <c r="O403" i="18"/>
  <c r="O467" i="18"/>
  <c r="O531" i="18"/>
  <c r="O595" i="18"/>
  <c r="O659" i="18"/>
  <c r="O723" i="18"/>
  <c r="O787" i="18"/>
  <c r="O851" i="18"/>
  <c r="O915" i="18"/>
  <c r="O979" i="18"/>
  <c r="O1043" i="18"/>
  <c r="O1107" i="18"/>
  <c r="O1171" i="18"/>
  <c r="O1235" i="18"/>
  <c r="O1299" i="18"/>
  <c r="O1363" i="18"/>
  <c r="O1427" i="18"/>
  <c r="O1491" i="18"/>
  <c r="O1555" i="18"/>
  <c r="O1619" i="18"/>
  <c r="O1683" i="18"/>
  <c r="O1747" i="18"/>
  <c r="O1811" i="18"/>
  <c r="O796" i="18"/>
  <c r="O900" i="18"/>
  <c r="O1044" i="18"/>
  <c r="O1244" i="18"/>
  <c r="O1444" i="18"/>
  <c r="O917" i="18"/>
  <c r="O1077" i="18"/>
  <c r="O1141" i="18"/>
  <c r="O1205" i="18"/>
  <c r="O1277" i="18"/>
  <c r="O1829" i="18"/>
  <c r="O121" i="18"/>
  <c r="O185" i="18"/>
  <c r="O249" i="18"/>
  <c r="O313" i="18"/>
  <c r="O377" i="18"/>
  <c r="O441" i="18"/>
  <c r="O505" i="18"/>
  <c r="O569" i="18"/>
  <c r="O633" i="18"/>
  <c r="O697" i="18"/>
  <c r="O761" i="18"/>
  <c r="O825" i="18"/>
  <c r="O889" i="18"/>
  <c r="O953" i="18"/>
  <c r="O1065" i="18"/>
  <c r="O1105" i="18"/>
  <c r="O1169" i="18"/>
  <c r="O1233" i="18"/>
  <c r="O1297" i="18"/>
  <c r="O1361" i="18"/>
  <c r="O1425" i="18"/>
  <c r="O1553" i="18"/>
  <c r="O846" i="18"/>
  <c r="O910" i="18"/>
  <c r="O974" i="18"/>
  <c r="O1038" i="18"/>
  <c r="O1102" i="18"/>
  <c r="O1166" i="18"/>
  <c r="O52" i="18"/>
  <c r="O46" i="18"/>
  <c r="O33" i="18"/>
  <c r="O1882" i="18"/>
  <c r="O1966" i="18"/>
  <c r="O126" i="18"/>
  <c r="O190" i="18"/>
  <c r="O254" i="18"/>
  <c r="O318" i="18"/>
  <c r="O382" i="18"/>
  <c r="O446" i="18"/>
  <c r="O510" i="18"/>
  <c r="O574" i="18"/>
  <c r="O638" i="18"/>
  <c r="O702" i="18"/>
  <c r="O766" i="18"/>
  <c r="O830" i="18"/>
  <c r="O894" i="18"/>
  <c r="O958" i="18"/>
  <c r="O1022" i="18"/>
  <c r="O1086" i="18"/>
  <c r="O1150" i="18"/>
  <c r="O1214" i="18"/>
  <c r="O1278" i="18"/>
  <c r="O1342" i="18"/>
  <c r="O1406" i="18"/>
  <c r="O1470" i="18"/>
  <c r="O1534" i="18"/>
  <c r="O1598" i="18"/>
  <c r="O1662" i="18"/>
  <c r="O1790" i="18"/>
  <c r="O1814" i="18"/>
  <c r="O1846" i="18"/>
  <c r="O1878" i="18"/>
  <c r="O1910" i="18"/>
  <c r="O1942" i="18"/>
  <c r="O55" i="18"/>
  <c r="O119" i="18"/>
  <c r="O183" i="18"/>
  <c r="O271" i="18"/>
  <c r="O335" i="18"/>
  <c r="O423" i="18"/>
  <c r="O511" i="18"/>
  <c r="O575" i="18"/>
  <c r="O615" i="18"/>
  <c r="O639" i="18"/>
  <c r="O751" i="18"/>
  <c r="O863" i="18"/>
  <c r="O927" i="18"/>
  <c r="O951" i="18"/>
  <c r="O1063" i="18"/>
  <c r="O1175" i="18"/>
  <c r="O1199" i="18"/>
  <c r="O1223" i="18"/>
  <c r="O1247" i="18"/>
  <c r="O1431" i="18"/>
  <c r="O1455" i="18"/>
  <c r="O1479" i="18"/>
  <c r="O1503" i="18"/>
  <c r="O1687" i="18"/>
  <c r="O1711" i="18"/>
  <c r="O1735" i="18"/>
  <c r="O1759" i="18"/>
  <c r="O1867" i="18"/>
  <c r="O24" i="18"/>
  <c r="O88" i="18"/>
  <c r="O152" i="18"/>
  <c r="O216" i="18"/>
  <c r="O232" i="18"/>
  <c r="O296" i="18"/>
  <c r="O360" i="18"/>
  <c r="O488" i="18"/>
  <c r="O552" i="18"/>
  <c r="O616" i="18"/>
  <c r="O680" i="18"/>
  <c r="O744" i="18"/>
  <c r="O808" i="18"/>
  <c r="O872" i="18"/>
  <c r="O936" i="18"/>
  <c r="O984" i="18"/>
  <c r="O1008" i="18"/>
  <c r="O1072" i="18"/>
  <c r="O1192" i="18"/>
  <c r="O1216" i="18"/>
  <c r="O1240" i="18"/>
  <c r="O1328" i="18"/>
  <c r="O1448" i="18"/>
  <c r="O1472" i="18"/>
  <c r="O1496" i="18"/>
  <c r="O1584" i="18"/>
  <c r="O1703" i="18"/>
  <c r="O1728" i="18"/>
  <c r="O1816" i="18"/>
  <c r="O43" i="18"/>
  <c r="O107" i="18"/>
  <c r="O235" i="18"/>
  <c r="O299" i="18"/>
  <c r="O363" i="18"/>
  <c r="O427" i="18"/>
  <c r="O491" i="18"/>
  <c r="O555" i="18"/>
  <c r="O619" i="18"/>
  <c r="O683" i="18"/>
  <c r="O747" i="18"/>
  <c r="O811" i="18"/>
  <c r="O875" i="18"/>
  <c r="O939" i="18"/>
  <c r="O1003" i="18"/>
  <c r="O1131" i="18"/>
  <c r="O1195" i="18"/>
  <c r="O1259" i="18"/>
  <c r="O1323" i="18"/>
  <c r="O1387" i="18"/>
  <c r="O1451" i="18"/>
  <c r="O1515" i="18"/>
  <c r="O1579" i="18"/>
  <c r="O1643" i="18"/>
  <c r="O1706" i="18"/>
  <c r="O1771" i="18"/>
  <c r="O1835" i="18"/>
  <c r="O1859" i="18"/>
  <c r="O1923" i="18"/>
  <c r="O1955" i="18"/>
  <c r="O820" i="18"/>
  <c r="O948" i="18"/>
  <c r="O1100" i="18"/>
  <c r="O1140" i="18"/>
  <c r="O1364" i="18"/>
  <c r="O1652" i="18"/>
  <c r="O1756" i="18"/>
  <c r="O973" i="18"/>
  <c r="O1429" i="18"/>
  <c r="O1493" i="18"/>
  <c r="O1573" i="18"/>
  <c r="O145" i="18"/>
  <c r="O273" i="18"/>
  <c r="O337" i="18"/>
  <c r="O401" i="18"/>
  <c r="O465" i="18"/>
  <c r="O529" i="18"/>
  <c r="O593" i="18"/>
  <c r="O657" i="18"/>
  <c r="O721" i="18"/>
  <c r="O785" i="18"/>
  <c r="O849" i="18"/>
  <c r="O913" i="18"/>
  <c r="O977" i="18"/>
  <c r="O1001" i="18"/>
  <c r="O1129" i="18"/>
  <c r="O1193" i="18"/>
  <c r="O1257" i="18"/>
  <c r="O1321" i="18"/>
  <c r="O1385" i="18"/>
  <c r="O1449" i="18"/>
  <c r="O1513" i="18"/>
  <c r="O1849" i="18"/>
  <c r="O1637" i="18"/>
  <c r="O1812" i="18"/>
  <c r="O1381" i="18"/>
  <c r="O1509" i="18"/>
  <c r="O1605" i="18"/>
  <c r="O1892" i="18"/>
  <c r="O558" i="18"/>
  <c r="O686" i="18"/>
  <c r="O814" i="18"/>
  <c r="O878" i="18"/>
  <c r="O1006" i="18"/>
  <c r="O1326" i="18"/>
  <c r="O1454" i="18"/>
  <c r="O1518" i="18"/>
  <c r="O1582" i="18"/>
  <c r="O1646" i="18"/>
  <c r="O1710" i="18"/>
  <c r="O1774" i="18"/>
  <c r="O1822" i="18"/>
  <c r="O1854" i="18"/>
  <c r="O1886" i="18"/>
  <c r="O1918" i="18"/>
  <c r="O1950" i="18"/>
  <c r="O1808" i="18"/>
  <c r="O39" i="18"/>
  <c r="O103" i="18"/>
  <c r="O167" i="18"/>
  <c r="O255" i="18"/>
  <c r="O319" i="18"/>
  <c r="O495" i="18"/>
  <c r="O559" i="18"/>
  <c r="O735" i="18"/>
  <c r="O799" i="18"/>
  <c r="O847" i="18"/>
  <c r="O911" i="18"/>
  <c r="O1111" i="18"/>
  <c r="O1135" i="18"/>
  <c r="O1159" i="18"/>
  <c r="O1183" i="18"/>
  <c r="O1367" i="18"/>
  <c r="O1391" i="18"/>
  <c r="O1415" i="18"/>
  <c r="O1439" i="18"/>
  <c r="O1647" i="18"/>
  <c r="O1671" i="18"/>
  <c r="O1695" i="18"/>
  <c r="O8" i="18"/>
  <c r="O72" i="18"/>
  <c r="O136" i="18"/>
  <c r="O200" i="18"/>
  <c r="O280" i="18"/>
  <c r="O344" i="18"/>
  <c r="O408" i="18"/>
  <c r="O472" i="18"/>
  <c r="O536" i="18"/>
  <c r="O600" i="18"/>
  <c r="O664" i="18"/>
  <c r="O728" i="18"/>
  <c r="O792" i="18"/>
  <c r="O856" i="18"/>
  <c r="O920" i="18"/>
  <c r="O968" i="18"/>
  <c r="O1056" i="18"/>
  <c r="O1128" i="18"/>
  <c r="O1152" i="18"/>
  <c r="O1176" i="18"/>
  <c r="O1264" i="18"/>
  <c r="O1384" i="18"/>
  <c r="O1408" i="18"/>
  <c r="O1432" i="18"/>
  <c r="O1640" i="18"/>
  <c r="O1664" i="18"/>
  <c r="O1688" i="18"/>
  <c r="O1776" i="18"/>
  <c r="O27" i="18"/>
  <c r="O91" i="18"/>
  <c r="O155" i="18"/>
  <c r="O219" i="18"/>
  <c r="O283" i="18"/>
  <c r="O347" i="18"/>
  <c r="O411" i="18"/>
  <c r="O475" i="18"/>
  <c r="O539" i="18"/>
  <c r="O603" i="18"/>
  <c r="O667" i="18"/>
  <c r="O731" i="18"/>
  <c r="O795" i="18"/>
  <c r="O859" i="18"/>
  <c r="O923" i="18"/>
  <c r="O987" i="18"/>
  <c r="O1051" i="18"/>
  <c r="O1115" i="18"/>
  <c r="O1179" i="18"/>
  <c r="O1243" i="18"/>
  <c r="O1307" i="18"/>
  <c r="O1371" i="18"/>
  <c r="O1435" i="18"/>
  <c r="O1499" i="18"/>
  <c r="O1563" i="18"/>
  <c r="O1627" i="18"/>
  <c r="O1691" i="18"/>
  <c r="O1755" i="18"/>
  <c r="O1819" i="18"/>
  <c r="O804" i="18"/>
  <c r="O916" i="18"/>
  <c r="O1060" i="18"/>
  <c r="O1276" i="18"/>
  <c r="O1396" i="18"/>
  <c r="O1484" i="18"/>
  <c r="O1684" i="18"/>
  <c r="O941" i="18"/>
  <c r="O1101" i="18"/>
  <c r="O1229" i="18"/>
  <c r="O1293" i="18"/>
  <c r="O1373" i="18"/>
  <c r="O129" i="18"/>
  <c r="O193" i="18"/>
  <c r="O257" i="18"/>
  <c r="O321" i="18"/>
  <c r="O385" i="18"/>
  <c r="O449" i="18"/>
  <c r="O513" i="18"/>
  <c r="O577" i="18"/>
  <c r="O641" i="18"/>
  <c r="O705" i="18"/>
  <c r="O769" i="18"/>
  <c r="O833" i="18"/>
  <c r="O897" i="18"/>
  <c r="O961" i="18"/>
  <c r="O985" i="18"/>
  <c r="O1113" i="18"/>
  <c r="O1177" i="18"/>
  <c r="O1241" i="18"/>
  <c r="O1369" i="18"/>
  <c r="O1433" i="18"/>
  <c r="O1561" i="18"/>
  <c r="O1625" i="18"/>
  <c r="O1689" i="18"/>
  <c r="O972" i="18"/>
  <c r="O1404" i="18"/>
  <c r="O1668" i="18"/>
  <c r="O1804" i="18"/>
  <c r="O13" i="18"/>
  <c r="O77" i="18"/>
  <c r="O141" i="18"/>
  <c r="O205" i="18"/>
  <c r="O245" i="18"/>
  <c r="O309" i="18"/>
  <c r="O373" i="18"/>
  <c r="O437" i="18"/>
  <c r="O501" i="18"/>
  <c r="O565" i="18"/>
  <c r="O1173" i="18"/>
  <c r="O1245" i="18"/>
  <c r="O1709" i="18"/>
  <c r="O1927" i="18"/>
  <c r="O58" i="18"/>
  <c r="O122" i="18"/>
  <c r="O146" i="18"/>
  <c r="O494" i="18"/>
  <c r="O622" i="18"/>
  <c r="O750" i="18"/>
  <c r="O942" i="18"/>
  <c r="O1070" i="18"/>
  <c r="O1134" i="18"/>
  <c r="O1262" i="18"/>
  <c r="O1390" i="18"/>
  <c r="O60" i="18"/>
  <c r="O54" i="18"/>
  <c r="O41" i="18"/>
  <c r="O134" i="18"/>
  <c r="O198" i="18"/>
  <c r="O262" i="18"/>
  <c r="O326" i="18"/>
  <c r="O390" i="18"/>
  <c r="O454" i="18"/>
  <c r="O518" i="18"/>
  <c r="O582" i="18"/>
  <c r="O646" i="18"/>
  <c r="O710" i="18"/>
  <c r="O774" i="18"/>
  <c r="O838" i="18"/>
  <c r="O902" i="18"/>
  <c r="O966" i="18"/>
  <c r="O1030" i="18"/>
  <c r="O1094" i="18"/>
  <c r="O1158" i="18"/>
  <c r="O1222" i="18"/>
  <c r="O1286" i="18"/>
  <c r="O1350" i="18"/>
  <c r="O1414" i="18"/>
  <c r="O1478" i="18"/>
  <c r="O1542" i="18"/>
  <c r="O1606" i="18"/>
  <c r="O1670" i="18"/>
  <c r="O1734" i="18"/>
  <c r="O1798" i="18"/>
  <c r="O1168" i="18"/>
  <c r="O1820" i="18"/>
  <c r="O1957" i="18"/>
  <c r="O63" i="18"/>
  <c r="O127" i="18"/>
  <c r="O191" i="18"/>
  <c r="O279" i="18"/>
  <c r="O343" i="18"/>
  <c r="O431" i="18"/>
  <c r="O519" i="18"/>
  <c r="O583" i="18"/>
  <c r="O623" i="18"/>
  <c r="O647" i="18"/>
  <c r="O759" i="18"/>
  <c r="O871" i="18"/>
  <c r="O935" i="18"/>
  <c r="O959" i="18"/>
  <c r="O1007" i="18"/>
  <c r="O1047" i="18"/>
  <c r="O1207" i="18"/>
  <c r="O1231" i="18"/>
  <c r="O1255" i="18"/>
  <c r="O1279" i="18"/>
  <c r="O1463" i="18"/>
  <c r="O1511" i="18"/>
  <c r="O1535" i="18"/>
  <c r="O1743" i="18"/>
  <c r="O1767" i="18"/>
  <c r="O1791" i="18"/>
  <c r="O1883" i="18"/>
  <c r="O32" i="18"/>
  <c r="O96" i="18"/>
  <c r="O160" i="18"/>
  <c r="O224" i="18"/>
  <c r="O240" i="18"/>
  <c r="O304" i="18"/>
  <c r="O368" i="18"/>
  <c r="O432" i="18"/>
  <c r="O496" i="18"/>
  <c r="O560" i="18"/>
  <c r="O624" i="18"/>
  <c r="O688" i="18"/>
  <c r="O752" i="18"/>
  <c r="O816" i="18"/>
  <c r="O880" i="18"/>
  <c r="O944" i="18"/>
  <c r="O992" i="18"/>
  <c r="O1016" i="18"/>
  <c r="O1104" i="18"/>
  <c r="O1248" i="18"/>
  <c r="O1272" i="18"/>
  <c r="O1360" i="18"/>
  <c r="O1480" i="18"/>
  <c r="O1504" i="18"/>
  <c r="O1528" i="18"/>
  <c r="O1616" i="18"/>
  <c r="O1736" i="18"/>
  <c r="O1760" i="18"/>
  <c r="O1784" i="18"/>
  <c r="O1824" i="18"/>
  <c r="O1872" i="18"/>
  <c r="O1904" i="18"/>
  <c r="O1936" i="18"/>
  <c r="O1968" i="18"/>
  <c r="O51" i="18"/>
  <c r="O115" i="18"/>
  <c r="O179" i="18"/>
  <c r="O243" i="18"/>
  <c r="O371" i="18"/>
  <c r="O435" i="18"/>
  <c r="O499" i="18"/>
  <c r="O563" i="18"/>
  <c r="O627" i="18"/>
  <c r="O691" i="18"/>
  <c r="O755" i="18"/>
  <c r="O819" i="18"/>
  <c r="O883" i="18"/>
  <c r="O947" i="18"/>
  <c r="O1011" i="18"/>
  <c r="O1075" i="18"/>
  <c r="O1139" i="18"/>
  <c r="O1203" i="18"/>
  <c r="O1267" i="18"/>
  <c r="O1331" i="18"/>
  <c r="O1395" i="18"/>
  <c r="O1459" i="18"/>
  <c r="O1523" i="18"/>
  <c r="O1587" i="18"/>
  <c r="O1651" i="18"/>
  <c r="O1715" i="18"/>
  <c r="O1779" i="18"/>
  <c r="O1843" i="18"/>
  <c r="O764" i="18"/>
  <c r="O828" i="18"/>
  <c r="O980" i="18"/>
  <c r="O1116" i="18"/>
  <c r="O1156" i="18"/>
  <c r="O1580" i="18"/>
  <c r="O1788" i="18"/>
  <c r="O1517" i="18"/>
  <c r="O1597" i="18"/>
  <c r="O1669" i="18"/>
  <c r="O89" i="18"/>
  <c r="O153" i="18"/>
  <c r="O217" i="18"/>
  <c r="O281" i="18"/>
  <c r="O345" i="18"/>
  <c r="O409" i="18"/>
  <c r="O473" i="18"/>
  <c r="O537" i="18"/>
  <c r="O601" i="18"/>
  <c r="O665" i="18"/>
  <c r="O729" i="18"/>
  <c r="O793" i="18"/>
  <c r="O857" i="18"/>
  <c r="O921" i="18"/>
  <c r="O1009" i="18"/>
  <c r="O1033" i="18"/>
  <c r="O1073" i="18"/>
  <c r="O1137" i="18"/>
  <c r="O1265" i="18"/>
  <c r="O1329" i="18"/>
  <c r="O1393" i="18"/>
  <c r="O1457" i="18"/>
  <c r="O1617" i="18"/>
  <c r="O1681" i="18"/>
  <c r="O1745" i="18"/>
  <c r="O1809" i="18"/>
  <c r="O1841" i="18"/>
  <c r="O1873" i="18"/>
  <c r="O1905" i="18"/>
  <c r="O1937" i="18"/>
  <c r="O964" i="18"/>
  <c r="O1372" i="18"/>
  <c r="O1636" i="18"/>
  <c r="O1780" i="18"/>
  <c r="O5" i="18"/>
  <c r="O69" i="18"/>
  <c r="O133" i="18"/>
  <c r="O197" i="18"/>
  <c r="O237" i="18"/>
  <c r="O301" i="18"/>
  <c r="O365" i="18"/>
  <c r="O429" i="18"/>
  <c r="O493" i="18"/>
  <c r="O557" i="18"/>
  <c r="O605" i="18"/>
  <c r="O717" i="18"/>
  <c r="O829" i="18"/>
  <c r="O909" i="18"/>
  <c r="O949" i="18"/>
  <c r="O1133" i="18"/>
  <c r="O1221" i="18"/>
  <c r="O1613" i="18"/>
  <c r="O1685" i="18"/>
  <c r="O1773" i="18"/>
  <c r="O50" i="18"/>
  <c r="O114" i="18"/>
  <c r="O138" i="18"/>
  <c r="O202" i="18"/>
  <c r="O290" i="18"/>
  <c r="O354" i="18"/>
  <c r="O418" i="18"/>
  <c r="O482" i="18"/>
  <c r="O570" i="18"/>
  <c r="O610" i="18"/>
  <c r="O634" i="18"/>
  <c r="O698" i="18"/>
  <c r="O810" i="18"/>
  <c r="O922" i="18"/>
  <c r="O962" i="18"/>
  <c r="O986" i="18"/>
  <c r="O1282" i="18"/>
  <c r="O1410" i="18"/>
  <c r="O1538" i="18"/>
  <c r="O1666" i="18"/>
  <c r="O1794" i="18"/>
  <c r="O1772" i="18"/>
  <c r="O860" i="18"/>
  <c r="O100" i="18"/>
  <c r="O164" i="18"/>
  <c r="O228" i="18"/>
  <c r="O252" i="18"/>
  <c r="O340" i="18"/>
  <c r="O404" i="18"/>
  <c r="O468" i="18"/>
  <c r="O532" i="18"/>
  <c r="O596" i="18"/>
  <c r="O620" i="18"/>
  <c r="O636" i="18"/>
  <c r="O700" i="18"/>
  <c r="O844" i="18"/>
  <c r="O1204" i="18"/>
  <c r="O1380" i="18"/>
  <c r="O1485" i="18"/>
  <c r="O1581" i="18"/>
  <c r="O1653" i="18"/>
  <c r="O1725" i="18"/>
  <c r="O1818" i="18"/>
  <c r="O1969" i="18"/>
  <c r="O1577" i="18"/>
  <c r="O1641" i="18"/>
  <c r="O1704" i="18"/>
  <c r="O1769" i="18"/>
  <c r="O868" i="18"/>
  <c r="O1228" i="18"/>
  <c r="O1468" i="18"/>
  <c r="O29" i="18"/>
  <c r="O93" i="18"/>
  <c r="O157" i="18"/>
  <c r="O221" i="18"/>
  <c r="O261" i="18"/>
  <c r="O325" i="18"/>
  <c r="O389" i="18"/>
  <c r="O453" i="18"/>
  <c r="O517" i="18"/>
  <c r="O581" i="18"/>
  <c r="O629" i="18"/>
  <c r="O653" i="18"/>
  <c r="O677" i="18"/>
  <c r="O741" i="18"/>
  <c r="O861" i="18"/>
  <c r="O1005" i="18"/>
  <c r="O1301" i="18"/>
  <c r="O1365" i="18"/>
  <c r="O10" i="18"/>
  <c r="O74" i="18"/>
  <c r="O162" i="18"/>
  <c r="O226" i="18"/>
  <c r="O250" i="18"/>
  <c r="O314" i="18"/>
  <c r="O378" i="18"/>
  <c r="O442" i="18"/>
  <c r="O506" i="18"/>
  <c r="O594" i="18"/>
  <c r="O658" i="18"/>
  <c r="O722" i="18"/>
  <c r="O746" i="18"/>
  <c r="O770" i="18"/>
  <c r="O834" i="18"/>
  <c r="O858" i="18"/>
  <c r="O882" i="18"/>
  <c r="O946" i="18"/>
  <c r="O1010" i="18"/>
  <c r="O1082" i="18"/>
  <c r="O1106" i="18"/>
  <c r="O1234" i="18"/>
  <c r="O1338" i="18"/>
  <c r="O1362" i="18"/>
  <c r="O1466" i="18"/>
  <c r="O1490" i="18"/>
  <c r="O1594" i="18"/>
  <c r="O1618" i="18"/>
  <c r="O1722" i="18"/>
  <c r="O1746" i="18"/>
  <c r="O1252" i="18"/>
  <c r="O276" i="18"/>
  <c r="O300" i="18"/>
  <c r="O364" i="18"/>
  <c r="O428" i="18"/>
  <c r="O492" i="18"/>
  <c r="O556" i="18"/>
  <c r="O660" i="18"/>
  <c r="O724" i="18"/>
  <c r="O1004" i="18"/>
  <c r="O1092" i="18"/>
  <c r="O1148" i="18"/>
  <c r="O1476" i="18"/>
  <c r="O1013" i="18"/>
  <c r="O1093" i="18"/>
  <c r="O1789" i="18"/>
  <c r="O1860" i="18"/>
  <c r="O642" i="18"/>
  <c r="O706" i="18"/>
  <c r="O730" i="18"/>
  <c r="O754" i="18"/>
  <c r="O818" i="18"/>
  <c r="O930" i="18"/>
  <c r="O970" i="18"/>
  <c r="O994" i="18"/>
  <c r="O1138" i="18"/>
  <c r="O1266" i="18"/>
  <c r="O1394" i="18"/>
  <c r="O1522" i="18"/>
  <c r="O1650" i="18"/>
  <c r="O1778" i="18"/>
  <c r="O1901" i="18"/>
  <c r="O852" i="18"/>
  <c r="O1524" i="18"/>
  <c r="O1572" i="18"/>
  <c r="O108" i="18"/>
  <c r="O172" i="18"/>
  <c r="O260" i="18"/>
  <c r="O348" i="18"/>
  <c r="O412" i="18"/>
  <c r="O476" i="18"/>
  <c r="O540" i="18"/>
  <c r="O644" i="18"/>
  <c r="O708" i="18"/>
  <c r="O956" i="18"/>
  <c r="O1012" i="18"/>
  <c r="O1108" i="18"/>
  <c r="O1412" i="18"/>
  <c r="O1692" i="18"/>
  <c r="O1677" i="18"/>
  <c r="O1749" i="18"/>
  <c r="O1876" i="18"/>
  <c r="O1924" i="18"/>
  <c r="O1521" i="18"/>
  <c r="O1585" i="18"/>
  <c r="O1649" i="18"/>
  <c r="O1713" i="18"/>
  <c r="O1777" i="18"/>
  <c r="O1825" i="18"/>
  <c r="O1857" i="18"/>
  <c r="O1889" i="18"/>
  <c r="O1921" i="18"/>
  <c r="O1953" i="18"/>
  <c r="O892" i="18"/>
  <c r="O1260" i="18"/>
  <c r="O1500" i="18"/>
  <c r="O37" i="18"/>
  <c r="O101" i="18"/>
  <c r="O165" i="18"/>
  <c r="O269" i="18"/>
  <c r="O333" i="18"/>
  <c r="O397" i="18"/>
  <c r="O461" i="18"/>
  <c r="O525" i="18"/>
  <c r="O589" i="18"/>
  <c r="O637" i="18"/>
  <c r="O661" i="18"/>
  <c r="O685" i="18"/>
  <c r="O749" i="18"/>
  <c r="O869" i="18"/>
  <c r="O1029" i="18"/>
  <c r="O1389" i="18"/>
  <c r="O1477" i="18"/>
  <c r="O18" i="18"/>
  <c r="O82" i="18"/>
  <c r="O258" i="18"/>
  <c r="O322" i="18"/>
  <c r="O386" i="18"/>
  <c r="O450" i="18"/>
  <c r="O514" i="18"/>
  <c r="O666" i="18"/>
  <c r="O778" i="18"/>
  <c r="O842" i="18"/>
  <c r="O866" i="18"/>
  <c r="O890" i="18"/>
  <c r="O954" i="18"/>
  <c r="O1018" i="18"/>
  <c r="O1042" i="18"/>
  <c r="O1090" i="18"/>
  <c r="O1218" i="18"/>
  <c r="O1346" i="18"/>
  <c r="O1474" i="18"/>
  <c r="O1602" i="18"/>
  <c r="O1730" i="18"/>
  <c r="O1308" i="18"/>
  <c r="O1644" i="18"/>
  <c r="O132" i="18"/>
  <c r="O196" i="18"/>
  <c r="O284" i="18"/>
  <c r="O308" i="18"/>
  <c r="O372" i="18"/>
  <c r="O436" i="18"/>
  <c r="O500" i="18"/>
  <c r="O564" i="18"/>
  <c r="O668" i="18"/>
  <c r="O732" i="18"/>
  <c r="O1068" i="18"/>
  <c r="O1164" i="18"/>
  <c r="O1268" i="18"/>
  <c r="O1516" i="18"/>
  <c r="O1045" i="18"/>
  <c r="O1117" i="18"/>
  <c r="O1189" i="18"/>
  <c r="O1908" i="18"/>
  <c r="O1956" i="18"/>
  <c r="O1970" i="18"/>
  <c r="O1609" i="18"/>
  <c r="O1673" i="18"/>
  <c r="O1737" i="18"/>
  <c r="O1801" i="18"/>
  <c r="O940" i="18"/>
  <c r="O1348" i="18"/>
  <c r="O1604" i="18"/>
  <c r="O229" i="18"/>
  <c r="O293" i="18"/>
  <c r="O357" i="18"/>
  <c r="O421" i="18"/>
  <c r="O485" i="18"/>
  <c r="O549" i="18"/>
  <c r="O597" i="18"/>
  <c r="O709" i="18"/>
  <c r="O821" i="18"/>
  <c r="O893" i="18"/>
  <c r="O933" i="18"/>
  <c r="O1733" i="18"/>
  <c r="O130" i="18"/>
  <c r="O282" i="18"/>
  <c r="O346" i="18"/>
  <c r="O410" i="18"/>
  <c r="O474" i="18"/>
  <c r="O538" i="18"/>
  <c r="O562" i="18"/>
  <c r="O1066" i="18"/>
  <c r="O1170" i="18"/>
  <c r="O1298" i="18"/>
  <c r="O1426" i="18"/>
  <c r="O1682" i="18"/>
  <c r="O1810" i="18"/>
  <c r="O1420" i="18"/>
  <c r="O1732" i="18"/>
  <c r="O92" i="18"/>
  <c r="O156" i="18"/>
  <c r="O220" i="18"/>
  <c r="O332" i="18"/>
  <c r="O396" i="18"/>
  <c r="O460" i="18"/>
  <c r="O524" i="18"/>
  <c r="O628" i="18"/>
  <c r="O692" i="18"/>
  <c r="O756" i="18"/>
  <c r="O1356" i="18"/>
  <c r="O1628" i="18"/>
  <c r="O1716" i="18"/>
  <c r="O1701" i="18"/>
  <c r="O1813" i="18"/>
  <c r="O1940" i="18"/>
  <c r="O1986" i="18"/>
  <c r="O1377" i="18"/>
  <c r="O1441" i="18"/>
  <c r="O1505" i="18"/>
  <c r="O1569" i="18"/>
  <c r="O1633" i="18"/>
  <c r="O1697" i="18"/>
  <c r="O1761" i="18"/>
  <c r="O1833" i="18"/>
  <c r="O1865" i="18"/>
  <c r="O1897" i="18"/>
  <c r="O1929" i="18"/>
  <c r="O1961" i="18"/>
  <c r="O1188" i="18"/>
  <c r="O1436" i="18"/>
  <c r="O1740" i="18"/>
  <c r="O21" i="18"/>
  <c r="O85" i="18"/>
  <c r="O149" i="18"/>
  <c r="O213" i="18"/>
  <c r="O253" i="18"/>
  <c r="O317" i="18"/>
  <c r="O381" i="18"/>
  <c r="O445" i="18"/>
  <c r="O509" i="18"/>
  <c r="O573" i="18"/>
  <c r="O621" i="18"/>
  <c r="O733" i="18"/>
  <c r="O845" i="18"/>
  <c r="O989" i="18"/>
  <c r="O1197" i="18"/>
  <c r="O1269" i="18"/>
  <c r="O1341" i="18"/>
  <c r="O66" i="18"/>
  <c r="O154" i="18"/>
  <c r="O218" i="18"/>
  <c r="O242" i="18"/>
  <c r="O370" i="18"/>
  <c r="O434" i="18"/>
  <c r="O498" i="18"/>
  <c r="O650" i="18"/>
  <c r="O714" i="18"/>
  <c r="O738" i="18"/>
  <c r="O826" i="18"/>
  <c r="O938" i="18"/>
  <c r="O1002" i="18"/>
  <c r="O1122" i="18"/>
  <c r="O1250" i="18"/>
  <c r="O1378" i="18"/>
  <c r="O1506" i="18"/>
  <c r="O1634" i="18"/>
  <c r="O1762" i="18"/>
  <c r="O1212" i="18"/>
  <c r="O1708" i="18"/>
  <c r="O1965" i="18"/>
  <c r="O116" i="18"/>
  <c r="O180" i="18"/>
  <c r="O268" i="18"/>
  <c r="O356" i="18"/>
  <c r="O420" i="18"/>
  <c r="O484" i="18"/>
  <c r="O548" i="18"/>
  <c r="O612" i="18"/>
  <c r="O652" i="18"/>
  <c r="O716" i="18"/>
  <c r="O988" i="18"/>
  <c r="O1028" i="18"/>
  <c r="O1076" i="18"/>
  <c r="O1124" i="18"/>
  <c r="O1172" i="18"/>
  <c r="O1452" i="18"/>
  <c r="O981" i="18"/>
  <c r="O1757" i="18"/>
  <c r="O1906" i="18"/>
  <c r="O1178" i="18"/>
  <c r="O1306" i="18"/>
  <c r="O1434" i="18"/>
  <c r="O1562" i="18"/>
  <c r="O1690" i="18"/>
  <c r="O1460" i="18"/>
  <c r="O1588" i="18"/>
  <c r="O1540" i="18"/>
  <c r="O1748" i="18"/>
  <c r="O1069" i="18"/>
  <c r="O1149" i="18"/>
  <c r="O1213" i="18"/>
  <c r="O1285" i="18"/>
  <c r="O1413" i="18"/>
  <c r="O1987" i="1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<sst xmlns="http://schemas.openxmlformats.org/spreadsheetml/2006/main" count="64567" uniqueCount="7308">
  <si>
    <t>Tab</t>
  </si>
  <si>
    <t>Description</t>
  </si>
  <si>
    <t>Releasing Sites w Mult Phths</t>
  </si>
  <si>
    <t>DBP Programmatic Data</t>
  </si>
  <si>
    <t>DEHP Programmatic Data</t>
  </si>
  <si>
    <t>BBP Programmatic Data</t>
  </si>
  <si>
    <t>DEHP</t>
  </si>
  <si>
    <t>DBP</t>
  </si>
  <si>
    <t>DINP</t>
  </si>
  <si>
    <t>DCHP</t>
  </si>
  <si>
    <t>BBP</t>
  </si>
  <si>
    <t>DIBP</t>
  </si>
  <si>
    <t>New York</t>
  </si>
  <si>
    <t>NY</t>
  </si>
  <si>
    <t/>
  </si>
  <si>
    <t>X</t>
  </si>
  <si>
    <t>FL</t>
  </si>
  <si>
    <t>AMERICAN POLYMERS CORP</t>
  </si>
  <si>
    <t>MI</t>
  </si>
  <si>
    <t>OH</t>
  </si>
  <si>
    <t>CLEAN HARBORS INC</t>
  </si>
  <si>
    <t>DANFOSS POWER SOLUTIONS (US) CO</t>
  </si>
  <si>
    <t>DOW INC</t>
  </si>
  <si>
    <t>EATON CORP</t>
  </si>
  <si>
    <t>Livingston</t>
  </si>
  <si>
    <t>NJ</t>
  </si>
  <si>
    <t>SOMERSET</t>
  </si>
  <si>
    <t>Westlake</t>
  </si>
  <si>
    <t>GREENCHEM INDUSTRIES LLC</t>
  </si>
  <si>
    <t>WEST PALM BEACH</t>
  </si>
  <si>
    <t>33401</t>
  </si>
  <si>
    <t>Independence</t>
  </si>
  <si>
    <t>HALLSTAR CO</t>
  </si>
  <si>
    <t>Chicago</t>
  </si>
  <si>
    <t>IL</t>
  </si>
  <si>
    <t>AKRON</t>
  </si>
  <si>
    <t>44305</t>
  </si>
  <si>
    <t>HENKEL OF AMERICA INC</t>
  </si>
  <si>
    <t>HERITAGE-WTI LLC</t>
  </si>
  <si>
    <t>AL</t>
  </si>
  <si>
    <t>PITTSBURGH</t>
  </si>
  <si>
    <t>PA</t>
  </si>
  <si>
    <t>LEHIGH HANSON</t>
  </si>
  <si>
    <t>NC</t>
  </si>
  <si>
    <t>MA</t>
  </si>
  <si>
    <t>01453</t>
  </si>
  <si>
    <t>PARKER HANNIFIN CORP</t>
  </si>
  <si>
    <t>RC LONESTAR INC</t>
  </si>
  <si>
    <t>RI TECHNOLOGIES INC</t>
  </si>
  <si>
    <t>TX</t>
  </si>
  <si>
    <t>WA</t>
  </si>
  <si>
    <t>SUPERIOR INDUSTRIAL SOLUTIONS INC</t>
  </si>
  <si>
    <t>TEKNOR APEX CO</t>
  </si>
  <si>
    <t>RI</t>
  </si>
  <si>
    <t>02861</t>
  </si>
  <si>
    <t>Jamestown</t>
  </si>
  <si>
    <t>US ECOLOGY INC</t>
  </si>
  <si>
    <t>VEOLIA ENVIRONMENTAL SERVICES NORTH AMERICA LLC</t>
  </si>
  <si>
    <t>W R GRACE &amp; CO</t>
  </si>
  <si>
    <t>WASTE MANAGEMENT INC</t>
  </si>
  <si>
    <t>WEGO CHEMICAL GROUP</t>
  </si>
  <si>
    <t>CA</t>
  </si>
  <si>
    <t>Source</t>
  </si>
  <si>
    <t>City</t>
  </si>
  <si>
    <t>Year</t>
  </si>
  <si>
    <t>Yes</t>
  </si>
  <si>
    <t>CO</t>
  </si>
  <si>
    <t>Cary</t>
  </si>
  <si>
    <t>Philadelphia</t>
  </si>
  <si>
    <t>Facility Name</t>
  </si>
  <si>
    <t>Facility Street</t>
  </si>
  <si>
    <t>State</t>
  </si>
  <si>
    <t>County</t>
  </si>
  <si>
    <t>Zip</t>
  </si>
  <si>
    <t>Latitude</t>
  </si>
  <si>
    <t>Longitude</t>
  </si>
  <si>
    <t>TRIFID</t>
  </si>
  <si>
    <t>FRSID</t>
  </si>
  <si>
    <t>EIS</t>
  </si>
  <si>
    <t>Helper</t>
  </si>
  <si>
    <t xml:space="preserve">Parent Company </t>
  </si>
  <si>
    <t>Potential Duplicate?</t>
  </si>
  <si>
    <t>Multiple Phthalates at Facility?</t>
  </si>
  <si>
    <t>ALABASTER WWTP</t>
  </si>
  <si>
    <t>104 8TH AVENUE NW</t>
  </si>
  <si>
    <t>ALABASTER</t>
  </si>
  <si>
    <t>SHELBY</t>
  </si>
  <si>
    <t>Cheney Lime &amp; Cement Company</t>
  </si>
  <si>
    <t>1152 Old Highway 31</t>
  </si>
  <si>
    <t>Alabaster</t>
  </si>
  <si>
    <t>Shelby</t>
  </si>
  <si>
    <t>Lhoist North America of Alabama, LLC</t>
  </si>
  <si>
    <t>ASHFORD WWTP</t>
  </si>
  <si>
    <t>465 SOUTH COUNTY ROAD 33</t>
  </si>
  <si>
    <t>ASHFORD</t>
  </si>
  <si>
    <t>HOUSTON</t>
  </si>
  <si>
    <t>ACORDIS CELLULOSIC FIBERS, INC.</t>
  </si>
  <si>
    <t>AXIS</t>
  </si>
  <si>
    <t>MOBILE</t>
  </si>
  <si>
    <t>36505TNCLNUSHWY</t>
  </si>
  <si>
    <t>AMVAC CHEMICAL CO</t>
  </si>
  <si>
    <t>12650 HWY 43 N</t>
  </si>
  <si>
    <t>36505MVCCH12650</t>
  </si>
  <si>
    <t>AMERICAN VANGUARD CORP</t>
  </si>
  <si>
    <t>ARKEMA INC. - MOBILE FACILITY</t>
  </si>
  <si>
    <t>36505MTCHMHWY43</t>
  </si>
  <si>
    <t>E I DUPONT DE NEMOURS - AGRICULTURAL PRODUCTS</t>
  </si>
  <si>
    <t>36505DPNTMHIGHW</t>
  </si>
  <si>
    <t>U.S. AMINES (BUCKS) LLC</t>
  </si>
  <si>
    <t>36512HCHSTHIGHW</t>
  </si>
  <si>
    <t>Interfor U.S. Inc.</t>
  </si>
  <si>
    <t>545 County Road 6</t>
  </si>
  <si>
    <t>Belk</t>
  </si>
  <si>
    <t>Fayette</t>
  </si>
  <si>
    <t>Meridian Brick, LLC Bessemer Plant No. 6</t>
  </si>
  <si>
    <t>Hopewell RD SE</t>
  </si>
  <si>
    <t>Bessemer</t>
  </si>
  <si>
    <t>Jefferson</t>
  </si>
  <si>
    <t>Snider Tire, Inc. dba Snider Fleet Sol</t>
  </si>
  <si>
    <t>Birmingham</t>
  </si>
  <si>
    <t>Georgia-Pacific Brewton LLC</t>
  </si>
  <si>
    <t>Brewton</t>
  </si>
  <si>
    <t>Escambia</t>
  </si>
  <si>
    <t>2885 Highway 31 South</t>
  </si>
  <si>
    <t>Calera</t>
  </si>
  <si>
    <t>Likely Duplicate</t>
  </si>
  <si>
    <t>FREIGHT CAR AMERICA</t>
  </si>
  <si>
    <t>1200 Haley Rd</t>
  </si>
  <si>
    <t>Cherokee</t>
  </si>
  <si>
    <t>Colbert</t>
  </si>
  <si>
    <t>Resolute FP US Inc.</t>
  </si>
  <si>
    <t>17589 Plant Rd</t>
  </si>
  <si>
    <t>Coosa Pines</t>
  </si>
  <si>
    <t>Talladega</t>
  </si>
  <si>
    <t>Ascend Performance Materials LLC</t>
  </si>
  <si>
    <t>1050 Chemstrand Ave</t>
  </si>
  <si>
    <t>Decatur</t>
  </si>
  <si>
    <t>Morgan</t>
  </si>
  <si>
    <t>BP AMOCO CHEMICALS</t>
  </si>
  <si>
    <t>1401 FINLEY ISLAND ROAD</t>
  </si>
  <si>
    <t>DECATUR</t>
  </si>
  <si>
    <t>MORGAN</t>
  </si>
  <si>
    <t>DAIKIN AMERICA INC</t>
  </si>
  <si>
    <t>DOTHAN OMUSSEE CREEK WWTP</t>
  </si>
  <si>
    <t>457 JERRY DRIVE</t>
  </si>
  <si>
    <t>DOTHAN</t>
  </si>
  <si>
    <t>CHEMICAL WASTE MANAGEMENT</t>
  </si>
  <si>
    <t>EMELLE</t>
  </si>
  <si>
    <t>SUMTER</t>
  </si>
  <si>
    <t>35459CHMCLHWY17</t>
  </si>
  <si>
    <t>Knud Nielsen (WAF)</t>
  </si>
  <si>
    <t>Wild Ave</t>
  </si>
  <si>
    <t>Evergreen</t>
  </si>
  <si>
    <t>Conecuh</t>
  </si>
  <si>
    <t>HARBISON WALKER (FAIRFIELD)</t>
  </si>
  <si>
    <t>Fairfield</t>
  </si>
  <si>
    <t>U.S. STEEL CORPORATION - FAIRFIELD WORKS</t>
  </si>
  <si>
    <t>FAIRFIELD</t>
  </si>
  <si>
    <t>JEFFERSON</t>
  </si>
  <si>
    <t>35064SSFRFVALLE</t>
  </si>
  <si>
    <t>Vulcraft Inc</t>
  </si>
  <si>
    <t>7205 Gault Ave N</t>
  </si>
  <si>
    <t>Fort Payne</t>
  </si>
  <si>
    <t>DeKalb</t>
  </si>
  <si>
    <t>Fort Rucker</t>
  </si>
  <si>
    <t>ATTN: ENRD, Building 1121 (Air Program)</t>
  </si>
  <si>
    <t>Dale</t>
  </si>
  <si>
    <t>Georgia-Pacific Wood Products, LLC</t>
  </si>
  <si>
    <t>372 Mexboro Road</t>
  </si>
  <si>
    <t>Frisco City</t>
  </si>
  <si>
    <t>Monroe</t>
  </si>
  <si>
    <t>Alabama Power Company</t>
  </si>
  <si>
    <t>1000 Goodyear Ave</t>
  </si>
  <si>
    <t>Gadsden</t>
  </si>
  <si>
    <t>Etowah</t>
  </si>
  <si>
    <t>The Goodyear Tire &amp; Rubber Company</t>
  </si>
  <si>
    <t>3M Company</t>
  </si>
  <si>
    <t>6675 US Hwy 43</t>
  </si>
  <si>
    <t>Guin</t>
  </si>
  <si>
    <t>Marion</t>
  </si>
  <si>
    <t>CITY OF HOOVER</t>
  </si>
  <si>
    <t>2004 PARKWAY RIVER ROAD</t>
  </si>
  <si>
    <t>HOOVER</t>
  </si>
  <si>
    <t>ACME Brick Company</t>
  </si>
  <si>
    <t>Leeds</t>
  </si>
  <si>
    <t>St. Clair</t>
  </si>
  <si>
    <t>PowerSouth Energy Cooperative Inc</t>
  </si>
  <si>
    <t>Leroy</t>
  </si>
  <si>
    <t>Washington</t>
  </si>
  <si>
    <t>HONDA DEVELOPMENT &amp; MANUFACTURING OF AMERICA LLC - ALABAMA</t>
  </si>
  <si>
    <t>1800 HONDA DR</t>
  </si>
  <si>
    <t>LINCOLN</t>
  </si>
  <si>
    <t>TALLADEGA</t>
  </si>
  <si>
    <t>35096HNDMF1800H</t>
  </si>
  <si>
    <t>AMERICAN HONDA MOTOR CO INC</t>
  </si>
  <si>
    <t>Honda Manufacturing of Alabama LLC</t>
  </si>
  <si>
    <t>Lincoln</t>
  </si>
  <si>
    <t>BASF CORP</t>
  </si>
  <si>
    <t>MC INTOSH</t>
  </si>
  <si>
    <t>WASHINGTON</t>
  </si>
  <si>
    <t>36653CBGGYGEIGY</t>
  </si>
  <si>
    <t>TATE &amp; LYLE SUCRALOSE INC</t>
  </si>
  <si>
    <t>36553MCNLSINDUS</t>
  </si>
  <si>
    <t>7115 Hwy 43</t>
  </si>
  <si>
    <t>Mcintosh</t>
  </si>
  <si>
    <t>Michelin Tire Corporation</t>
  </si>
  <si>
    <t>3792 Mance Newton Road</t>
  </si>
  <si>
    <t>Midland City</t>
  </si>
  <si>
    <t>Georgia-Pacific Panel Products LLC</t>
  </si>
  <si>
    <t>Monroeville</t>
  </si>
  <si>
    <t>Acme Brick Company</t>
  </si>
  <si>
    <t>1228 N McDonough St</t>
  </si>
  <si>
    <t>Montgomery</t>
  </si>
  <si>
    <t>DC ALABAMA, INC.</t>
  </si>
  <si>
    <t>MOUNT MEIGS</t>
  </si>
  <si>
    <t>MONTGOMERY</t>
  </si>
  <si>
    <t>Parrish</t>
  </si>
  <si>
    <t>Walker</t>
  </si>
  <si>
    <t>Georgia Pacific</t>
  </si>
  <si>
    <t>Pennington</t>
  </si>
  <si>
    <t>Choctaw</t>
  </si>
  <si>
    <t>GP Cellulose Alabama River Cellulose LLC</t>
  </si>
  <si>
    <t>Perdue Hill</t>
  </si>
  <si>
    <t>Meridian Brick LLC</t>
  </si>
  <si>
    <t>1415 Brickyard Rd</t>
  </si>
  <si>
    <t>Phenix City</t>
  </si>
  <si>
    <t>Russell</t>
  </si>
  <si>
    <t>WestRock Coated Board, LLC. - Mahrt Mill</t>
  </si>
  <si>
    <t>International Paper</t>
  </si>
  <si>
    <t>7600 Hwy 10 West</t>
  </si>
  <si>
    <t>Pine Hill</t>
  </si>
  <si>
    <t>Wilcox</t>
  </si>
  <si>
    <t>International Paper Company</t>
  </si>
  <si>
    <t>Prattville</t>
  </si>
  <si>
    <t>Autauga</t>
  </si>
  <si>
    <t>TVA</t>
  </si>
  <si>
    <t>Pride</t>
  </si>
  <si>
    <t>ALABAMA POWER COMPANY (MILLER POWER PLANT)</t>
  </si>
  <si>
    <t>4250 Porter RD</t>
  </si>
  <si>
    <t>Quinton</t>
  </si>
  <si>
    <t>Tiffin Motor Homes Inc</t>
  </si>
  <si>
    <t>502 4th Street N W</t>
  </si>
  <si>
    <t>Red Bay</t>
  </si>
  <si>
    <t>Franklin</t>
  </si>
  <si>
    <t>George C Marshall Space Flight Center</t>
  </si>
  <si>
    <t>Building 4209</t>
  </si>
  <si>
    <t>Redstone Arsenal</t>
  </si>
  <si>
    <t>Madison</t>
  </si>
  <si>
    <t>Henry Brick Company, Inc.</t>
  </si>
  <si>
    <t>3409 Water Avenue</t>
  </si>
  <si>
    <t>Selma</t>
  </si>
  <si>
    <t>Dallas</t>
  </si>
  <si>
    <t>601 County Rd 78</t>
  </si>
  <si>
    <t>WestRock Company, LLC</t>
  </si>
  <si>
    <t>Stevenson</t>
  </si>
  <si>
    <t>Jackson</t>
  </si>
  <si>
    <t>TALLADEGA MAIN WWTP</t>
  </si>
  <si>
    <t>EVONIK DEGUSSA CORP</t>
  </si>
  <si>
    <t>4201 DEGUSSA ROAD</t>
  </si>
  <si>
    <t>THEODORE</t>
  </si>
  <si>
    <t>36590DGSSCDEGUS</t>
  </si>
  <si>
    <t>Boise Cascade Wood Products, LLC</t>
  </si>
  <si>
    <t>19953 Hwy 31 S</t>
  </si>
  <si>
    <t>Thorsby</t>
  </si>
  <si>
    <t>Chilton</t>
  </si>
  <si>
    <t>Rex Lumber, LLC</t>
  </si>
  <si>
    <t>Troy</t>
  </si>
  <si>
    <t>Pike</t>
  </si>
  <si>
    <t>Sanders Lead Co</t>
  </si>
  <si>
    <t>100 Sanders Rd</t>
  </si>
  <si>
    <t>BFGoodrich Tire Co</t>
  </si>
  <si>
    <t>5101 21st St</t>
  </si>
  <si>
    <t>Tuscaloosa</t>
  </si>
  <si>
    <t>Tamko Building Products LLC</t>
  </si>
  <si>
    <t>2300 INV Dornell Cousette Street</t>
  </si>
  <si>
    <t>GEORGIA-PACIFIC CROSSETT PAPER OPERATIONS</t>
  </si>
  <si>
    <t>100 MILL SUPPLY ROAD</t>
  </si>
  <si>
    <t>CROSSETT</t>
  </si>
  <si>
    <t>AR</t>
  </si>
  <si>
    <t>Ashley</t>
  </si>
  <si>
    <t>Anthony Forest Products Company, LLC -Urbana Mill</t>
  </si>
  <si>
    <t>El Dorado</t>
  </si>
  <si>
    <t>Union</t>
  </si>
  <si>
    <t>CLEAN HARBORS EL DORADO LLC</t>
  </si>
  <si>
    <t>309 AMERICAN CIR UNION</t>
  </si>
  <si>
    <t>EL DORADO</t>
  </si>
  <si>
    <t>UNION</t>
  </si>
  <si>
    <t>71730NVRNM309AM</t>
  </si>
  <si>
    <t>CLEAN HARBORS EL DORADO, LLC</t>
  </si>
  <si>
    <t>309 AMERICAN CIRCLE</t>
  </si>
  <si>
    <t>Roseburg Forest Products - El Dorado MDF</t>
  </si>
  <si>
    <t>GEORGIA-PACIFIC WOOD PRODUCTS, LLC (Fordyce OSB)</t>
  </si>
  <si>
    <t>FORDYCE</t>
  </si>
  <si>
    <t>Calhoun</t>
  </si>
  <si>
    <t>ASH GROVE CEMENT</t>
  </si>
  <si>
    <t>4343 HWY 108</t>
  </si>
  <si>
    <t>FOREMAN</t>
  </si>
  <si>
    <t>LITTLE RIVER</t>
  </si>
  <si>
    <t>71836SHGRVPOBOX</t>
  </si>
  <si>
    <t>CRH AMERICAS INC</t>
  </si>
  <si>
    <t>4811 LLC DBA INGRAN LLC</t>
  </si>
  <si>
    <t>FORT SMITH</t>
  </si>
  <si>
    <t>SEBASTIAN</t>
  </si>
  <si>
    <t>GENERAL DYNAMICS - OTS INC. (CAMDEN OP.)</t>
  </si>
  <si>
    <t>6345 AR 203 HWY</t>
  </si>
  <si>
    <t>HAMPTON</t>
  </si>
  <si>
    <t>CALHOUN</t>
  </si>
  <si>
    <t>71744HTCHN12MIW</t>
  </si>
  <si>
    <t>GENERAL DYNAMICS CORP</t>
  </si>
  <si>
    <t>Georgia-Pacific Panel Products LLC - Hope Particle Board Mill</t>
  </si>
  <si>
    <t>HOPE</t>
  </si>
  <si>
    <t>Hempstead</t>
  </si>
  <si>
    <t>RALSTON HOLDINGS QOZB LLC DBA TOLBER CHEMICAL</t>
  </si>
  <si>
    <t>220 W 5TH ST</t>
  </si>
  <si>
    <t>HEMPSTEAD</t>
  </si>
  <si>
    <t>71801PYRMD220WE</t>
  </si>
  <si>
    <t>AMMUNITION OPERATIONS LLC</t>
  </si>
  <si>
    <t>2592 AR HWY 15 N</t>
  </si>
  <si>
    <t>LONOKE</t>
  </si>
  <si>
    <t>72086DPNTRINTER</t>
  </si>
  <si>
    <t>VISTA OUTDOOR INC</t>
  </si>
  <si>
    <t>ACME BRICK CO -- PERLA PLANT</t>
  </si>
  <si>
    <t>US HWY 67 NORTH</t>
  </si>
  <si>
    <t>MALVERN</t>
  </si>
  <si>
    <t>Hot Spring</t>
  </si>
  <si>
    <t>BAXTER HEALTHCARE CORP</t>
  </si>
  <si>
    <t>1900 N HWY 201</t>
  </si>
  <si>
    <t>MOUNTAIN HOME</t>
  </si>
  <si>
    <t>BAXTER</t>
  </si>
  <si>
    <t>72653BXTRH1900N</t>
  </si>
  <si>
    <t>BAXTER INTERNATIONAL INC</t>
  </si>
  <si>
    <t>Baxter Healthcare Corporation</t>
  </si>
  <si>
    <t>1900 N Hwy 201</t>
  </si>
  <si>
    <t>Mountain Home</t>
  </si>
  <si>
    <t>Baxter</t>
  </si>
  <si>
    <t>DANFOSS-MOUNTAIN HOME</t>
  </si>
  <si>
    <t>1830 S COLLEGE SPUR</t>
  </si>
  <si>
    <t>72653RQPCRRT2BO</t>
  </si>
  <si>
    <t>Eaton Aeroquip Inc</t>
  </si>
  <si>
    <t>PLUM POINT ENERGY STATION STATION UNIT 1</t>
  </si>
  <si>
    <t>2732 SOUTH COUNTY RD 623</t>
  </si>
  <si>
    <t>OSCEOLA</t>
  </si>
  <si>
    <t>Mississippi</t>
  </si>
  <si>
    <t>Garlock Rubber Techs</t>
  </si>
  <si>
    <t>201 Dana Dr.</t>
  </si>
  <si>
    <t>Paragould</t>
  </si>
  <si>
    <t>Greene</t>
  </si>
  <si>
    <t>GRT RUBBER TECHNOLOGIES LLC</t>
  </si>
  <si>
    <t>201 DANA DR</t>
  </si>
  <si>
    <t>PARAGOULD</t>
  </si>
  <si>
    <t>GREENE</t>
  </si>
  <si>
    <t>72450BSTNNDANAD</t>
  </si>
  <si>
    <t>EVERGREEN PACKAGING-PINE BLUFF</t>
  </si>
  <si>
    <t>5201 FAIRFIELD ROAD</t>
  </si>
  <si>
    <t>PINE BLUFF</t>
  </si>
  <si>
    <t>RAY WHITE LUMBER COMPANY</t>
  </si>
  <si>
    <t>SPARKMAN</t>
  </si>
  <si>
    <t>THE COOPER TIRE COMPANY</t>
  </si>
  <si>
    <t>3500 WASHINGTON ROAD</t>
  </si>
  <si>
    <t>TEXARKANA</t>
  </si>
  <si>
    <t>Miller</t>
  </si>
  <si>
    <t>SAMOA TUNA PROCESSORS FACILITY</t>
  </si>
  <si>
    <t>PAGO PAGO</t>
  </si>
  <si>
    <t>AS</t>
  </si>
  <si>
    <t>EASTERN</t>
  </si>
  <si>
    <t>STARKIST SAMOA INC</t>
  </si>
  <si>
    <t>ARIZONA CITY SANITARY DISTRICT - WWTP</t>
  </si>
  <si>
    <t>12922 S KASHMIR RD</t>
  </si>
  <si>
    <t>ARIZONA CITY</t>
  </si>
  <si>
    <t>AZ</t>
  </si>
  <si>
    <t>PINAL</t>
  </si>
  <si>
    <t>VIRGIN RIVER DOMESTIC</t>
  </si>
  <si>
    <t>BEAVER DAM</t>
  </si>
  <si>
    <t>MOHAVE</t>
  </si>
  <si>
    <t>CASA GRANDE WRF</t>
  </si>
  <si>
    <t>CASA GRANDE</t>
  </si>
  <si>
    <t>Frito-Lay Plant</t>
  </si>
  <si>
    <t>Casa Grande</t>
  </si>
  <si>
    <t>Pinal</t>
  </si>
  <si>
    <t>WILDCAT HILL WWTP</t>
  </si>
  <si>
    <t>FLAGSTAFF</t>
  </si>
  <si>
    <t>COCONINO</t>
  </si>
  <si>
    <t>TOWN OF GILA BEND - WWTP</t>
  </si>
  <si>
    <t>1901 W WATERMELON ROAD</t>
  </si>
  <si>
    <t>GILA BEND</t>
  </si>
  <si>
    <t>MARICOPA</t>
  </si>
  <si>
    <t>GRAND CANYON SOUTH RIM WWTP</t>
  </si>
  <si>
    <t>BUILDING 467, ROWE WELL ROAD</t>
  </si>
  <si>
    <t>GRAND CANYON</t>
  </si>
  <si>
    <t>APS - CHOLLA POWER PLANT</t>
  </si>
  <si>
    <t>4801 CHOLLA LAKE ROAD</t>
  </si>
  <si>
    <t>JOSEPH CITY</t>
  </si>
  <si>
    <t>Navajo</t>
  </si>
  <si>
    <t>Luke AFB - 56th Fighter Wing</t>
  </si>
  <si>
    <t>14002 W Marauder St</t>
  </si>
  <si>
    <t>Maricopa</t>
  </si>
  <si>
    <t>FREEPORT-MCMORAN MORENCI INC.</t>
  </si>
  <si>
    <t>MORENCI</t>
  </si>
  <si>
    <t>Greenlee</t>
  </si>
  <si>
    <t>AMERICAN GULCH WASTEWATER TREATMENT PLANT</t>
  </si>
  <si>
    <t>PAYSON</t>
  </si>
  <si>
    <t>GILA</t>
  </si>
  <si>
    <t>CHEMICAL LIME NELSON PLANT</t>
  </si>
  <si>
    <t>2.5 MILES S. OF US 66, MP112</t>
  </si>
  <si>
    <t>PEACH SPINGS</t>
  </si>
  <si>
    <t>Yavapai</t>
  </si>
  <si>
    <t>23RD AVENUE WASTEWATER TREATMENT PLANT</t>
  </si>
  <si>
    <t>PHOENIX</t>
  </si>
  <si>
    <t>GAF</t>
  </si>
  <si>
    <t>2810 S 18TH PL</t>
  </si>
  <si>
    <t>8503WQSTCN281SU</t>
  </si>
  <si>
    <t>G HOLDINGS INC</t>
  </si>
  <si>
    <t>CITY OF SAFFORD - GILA RESOURCES WRP</t>
  </si>
  <si>
    <t>1395 W RECLAMATION WAY</t>
  </si>
  <si>
    <t>SAFFORD</t>
  </si>
  <si>
    <t>GRAHAM</t>
  </si>
  <si>
    <t>NOVO BIOPOWER LLC</t>
  </si>
  <si>
    <t>15 M.WEST OF SNWFLK ON SPUR277</t>
  </si>
  <si>
    <t>SNOWFLAKE</t>
  </si>
  <si>
    <t>CITY OF SOMERTON - WWTP</t>
  </si>
  <si>
    <t>SOMERTON</t>
  </si>
  <si>
    <t>YUMA</t>
  </si>
  <si>
    <t>TUCSON ELECTRIC POWER CO - SPRINGERVILLE</t>
  </si>
  <si>
    <t>OFF RTE 191, APP 15 MI NE SPRI</t>
  </si>
  <si>
    <t>SPRINGERVILLE, AZ</t>
  </si>
  <si>
    <t>Apache</t>
  </si>
  <si>
    <t>CORONADO GENERATING PLANT</t>
  </si>
  <si>
    <t>6MI/NE ST JOHNS-HWY191/B1018</t>
  </si>
  <si>
    <t>ST JOHNS</t>
  </si>
  <si>
    <t>TOLLESON WWTP</t>
  </si>
  <si>
    <t>9501 W PIMA RD</t>
  </si>
  <si>
    <t>TOLLESON</t>
  </si>
  <si>
    <t>TUBA CITY WWTP</t>
  </si>
  <si>
    <t>TUBA CITY</t>
  </si>
  <si>
    <t>AGUA NUEVA WRF</t>
  </si>
  <si>
    <t>TUCSON</t>
  </si>
  <si>
    <t>PIMA</t>
  </si>
  <si>
    <t>PIMA COUNTY - INA ROAD WWTP</t>
  </si>
  <si>
    <t>CITY OF ALTURAS WASTEWATER TREATMENT PLANT</t>
  </si>
  <si>
    <t>ALTURAS</t>
  </si>
  <si>
    <t>MODOC</t>
  </si>
  <si>
    <t>DISNEYLAND RESORT</t>
  </si>
  <si>
    <t>ANAHEIM</t>
  </si>
  <si>
    <t>Orange</t>
  </si>
  <si>
    <t>ANCHOR BAY WWTF</t>
  </si>
  <si>
    <t>ANCHOR BAY</t>
  </si>
  <si>
    <t>MENDOCINO</t>
  </si>
  <si>
    <t>ANDERSON WASTEWATER TREATMENT PLANT</t>
  </si>
  <si>
    <t>ANDERSON</t>
  </si>
  <si>
    <t>SHASTA</t>
  </si>
  <si>
    <t>CLEAR CREEK WWTP</t>
  </si>
  <si>
    <t>REDDING STILLWATER WASTEWATER TREATMENT PLANT</t>
  </si>
  <si>
    <t>GRANITE ROCK WILSON</t>
  </si>
  <si>
    <t>AROMAS</t>
  </si>
  <si>
    <t>MONTEREY</t>
  </si>
  <si>
    <t>EAST TRAVEL PLAZA, LLC</t>
  </si>
  <si>
    <t>ARVIN</t>
  </si>
  <si>
    <t>Kern</t>
  </si>
  <si>
    <t>CARLS JR. #7759</t>
  </si>
  <si>
    <t>ATWATER</t>
  </si>
  <si>
    <t>Merced</t>
  </si>
  <si>
    <t>QUIKSERVE ENTERPRISES BURGER KING #9961</t>
  </si>
  <si>
    <t>AUBURN WWTP</t>
  </si>
  <si>
    <t>10441 OPHIR RD</t>
  </si>
  <si>
    <t>AUBURN</t>
  </si>
  <si>
    <t>PLACER</t>
  </si>
  <si>
    <t>AUBURNNA CITY OF</t>
  </si>
  <si>
    <t>LAKE OF THE PINES WWTP</t>
  </si>
  <si>
    <t>NEVADA</t>
  </si>
  <si>
    <t>AVALON WWTP</t>
  </si>
  <si>
    <t>123 PEBBLY BEACH ROAD</t>
  </si>
  <si>
    <t>AVALON</t>
  </si>
  <si>
    <t>LOS ANGELES</t>
  </si>
  <si>
    <t>CATALINA UTILITIES CENTER</t>
  </si>
  <si>
    <t>1 PEBBLY BEACH RD</t>
  </si>
  <si>
    <t>90704PBBLY1PEBB</t>
  </si>
  <si>
    <t>AVILA BEACH WWTF</t>
  </si>
  <si>
    <t>AVILA BEACH</t>
  </si>
  <si>
    <t>SAN LUIS OBISPO</t>
  </si>
  <si>
    <t>CJB RESTAURANTS, LLC</t>
  </si>
  <si>
    <t>BAKERSFIELD</t>
  </si>
  <si>
    <t>BEAUMONT WWTF</t>
  </si>
  <si>
    <t>715 W 4TH ST</t>
  </si>
  <si>
    <t>BEAUMONT</t>
  </si>
  <si>
    <t>RIVERSIDE</t>
  </si>
  <si>
    <t>VALERO REFINING COMPANY</t>
  </si>
  <si>
    <t>BENICIA</t>
  </si>
  <si>
    <t>SOLANO</t>
  </si>
  <si>
    <t>94510XXNCS3400E</t>
  </si>
  <si>
    <t>RIALTO WASTEWATER TREATMENT PLANT</t>
  </si>
  <si>
    <t>BLOOMINGTON</t>
  </si>
  <si>
    <t>SAN BERNARDINO</t>
  </si>
  <si>
    <t>U C DAVIS BODEGA MARINE LAB</t>
  </si>
  <si>
    <t>BODEGA BAY</t>
  </si>
  <si>
    <t>SONOMA</t>
  </si>
  <si>
    <t>BRAWLEY WASTEWATER TREATMENT PLANT</t>
  </si>
  <si>
    <t>5015 BEST RD</t>
  </si>
  <si>
    <t>BRAWLEY</t>
  </si>
  <si>
    <t>IMPERIAL</t>
  </si>
  <si>
    <t>Ameron Protective Coat Div (Eis&amp;Nsr Use)</t>
  </si>
  <si>
    <t>Brea</t>
  </si>
  <si>
    <t>KIRKHILL INC.</t>
  </si>
  <si>
    <t>300 E CYPRESS ST</t>
  </si>
  <si>
    <t>BREA</t>
  </si>
  <si>
    <t>ORANGE</t>
  </si>
  <si>
    <t>92621KRKHL300EC</t>
  </si>
  <si>
    <t>TRANSDIGM INC</t>
  </si>
  <si>
    <t>NORTHWEST PIPE CO</t>
  </si>
  <si>
    <t>201 N BERRY ST</t>
  </si>
  <si>
    <t>92621MRNPR201NO</t>
  </si>
  <si>
    <t>BRENTWOOD WASTEWATER TREATMENT PLANT</t>
  </si>
  <si>
    <t>BRENTWOOD</t>
  </si>
  <si>
    <t>CONTRA COSTA</t>
  </si>
  <si>
    <t>BURLINGAME WWTP</t>
  </si>
  <si>
    <t>1103 AIRPORT BOULEVARD</t>
  </si>
  <si>
    <t>BURLINGAME</t>
  </si>
  <si>
    <t>SAN MATEO</t>
  </si>
  <si>
    <t>MRK STAR INC</t>
  </si>
  <si>
    <t>BUTTONWILLOW</t>
  </si>
  <si>
    <t>TAPIA WRF</t>
  </si>
  <si>
    <t>CALABASAS</t>
  </si>
  <si>
    <t>CALIPATRIA WWTP</t>
  </si>
  <si>
    <t>CALIPATRIA</t>
  </si>
  <si>
    <t>CAMARILLO SANITARY DIST WATER RECLAMATION PLANT</t>
  </si>
  <si>
    <t>150 HOWARD RD</t>
  </si>
  <si>
    <t>CAMARILLO</t>
  </si>
  <si>
    <t>VENTURA</t>
  </si>
  <si>
    <t>DEER CREEK WWTP</t>
  </si>
  <si>
    <t>CAMERON PARK</t>
  </si>
  <si>
    <t>U S  Marine Corps MCB Camp Pendleton</t>
  </si>
  <si>
    <t>Camp Pendleton</t>
  </si>
  <si>
    <t>San Diego</t>
  </si>
  <si>
    <t>92055-8008</t>
  </si>
  <si>
    <t>US MARINE CORPS MCB CAMP PENDLETON</t>
  </si>
  <si>
    <t>BLDG 22165 11TH ST</t>
  </si>
  <si>
    <t>CAMP PENDLETON</t>
  </si>
  <si>
    <t>SAN DIEGO</t>
  </si>
  <si>
    <t>92055MRNCRPOBOX</t>
  </si>
  <si>
    <t>US DEPARTMENT OF DEFENSE</t>
  </si>
  <si>
    <t>SAN ELIJO WPCF</t>
  </si>
  <si>
    <t>CARDIFF</t>
  </si>
  <si>
    <t>CABRILLO POWER I LLC ENCINA PO WER PLANT</t>
  </si>
  <si>
    <t>CARLSBAD</t>
  </si>
  <si>
    <t>92008CBRLL4600C</t>
  </si>
  <si>
    <t>CLAUDE 'BUD' LEWIS CARLSBAD DESALINATION PLANT</t>
  </si>
  <si>
    <t>4590 CARLSBAD BLVD</t>
  </si>
  <si>
    <t>ENCINA WATER POLLUTION CONTROL FACILITY</t>
  </si>
  <si>
    <t>CARMEL AREA WWTP</t>
  </si>
  <si>
    <t>CARMEL</t>
  </si>
  <si>
    <t>CARPINTERIA SANITARY DISTRICT</t>
  </si>
  <si>
    <t>5351 SIXTH ST</t>
  </si>
  <si>
    <t>CARPINTERIA</t>
  </si>
  <si>
    <t>SANTA BARBARA</t>
  </si>
  <si>
    <t>JOINT WATER POLLUTION CONTROL PLANT</t>
  </si>
  <si>
    <t>CARSON</t>
  </si>
  <si>
    <t>JUANITA MILLENDER-MCDONALD CARSON REGIONAL WRP</t>
  </si>
  <si>
    <t>21029 SOUTH WILMINGTON AVENUE</t>
  </si>
  <si>
    <t>UNIVAR SOLUTIONS CARSON CA</t>
  </si>
  <si>
    <t>20915 SOUTH WILMINGTON AVE</t>
  </si>
  <si>
    <t>90810SHLND20915</t>
  </si>
  <si>
    <t>UNIVAR SOLUTIONS USA INC</t>
  </si>
  <si>
    <t>CASTAIC</t>
  </si>
  <si>
    <t>MODESTO RSTRNT GRP LLC/CARLS JR FRNCHSE</t>
  </si>
  <si>
    <t>CERES</t>
  </si>
  <si>
    <t>Stanislaus</t>
  </si>
  <si>
    <t>INTERNATIONAL COATINGS CO INC.</t>
  </si>
  <si>
    <t>13929 E 166TH ST</t>
  </si>
  <si>
    <t>CERRITOS</t>
  </si>
  <si>
    <t>90701NTRNT13929</t>
  </si>
  <si>
    <t>NAVAL AIR WEAPONS STATION</t>
  </si>
  <si>
    <t>CHINA LAKE</t>
  </si>
  <si>
    <t>CHINO</t>
  </si>
  <si>
    <t>CARLS JR.</t>
  </si>
  <si>
    <t>CHOWCHILLA</t>
  </si>
  <si>
    <t>Madera</t>
  </si>
  <si>
    <t>SWEETWATER AUTHORITY</t>
  </si>
  <si>
    <t>3066 N 2ND AVE</t>
  </si>
  <si>
    <t>CHULA VISTA</t>
  </si>
  <si>
    <t>HEXPOL COMPOUNDING CA INC.,</t>
  </si>
  <si>
    <t>491  WILSON WAY</t>
  </si>
  <si>
    <t>CITY OF INDUSTRY</t>
  </si>
  <si>
    <t>Los Angeles</t>
  </si>
  <si>
    <t>NATVAR</t>
  </si>
  <si>
    <t>8720 US 70 W</t>
  </si>
  <si>
    <t>91748PLSTR19555</t>
  </si>
  <si>
    <t>TEKNI-PLEX INC</t>
  </si>
  <si>
    <t>505 CENTRAL AVE</t>
  </si>
  <si>
    <t>91746MCLNC420SO</t>
  </si>
  <si>
    <t>TEKNOR APEX COMPANY, MACLIN DIVISION</t>
  </si>
  <si>
    <t>420 S 6TH AVE</t>
  </si>
  <si>
    <t>CLOVIS</t>
  </si>
  <si>
    <t>Fresno</t>
  </si>
  <si>
    <t>CLOVIS SEWAGE TREATMENT AND WATER REUSE FACILITY</t>
  </si>
  <si>
    <t>FRESNO</t>
  </si>
  <si>
    <t>RED ROBIN INTERNATIONAL INC</t>
  </si>
  <si>
    <t>COACHELLA SD WWTP</t>
  </si>
  <si>
    <t>87-075 AVENUE 54</t>
  </si>
  <si>
    <t>COACHELLA</t>
  </si>
  <si>
    <t>HG FOODS, LLC/DBA BURGER KING #4355</t>
  </si>
  <si>
    <t>COALINGA</t>
  </si>
  <si>
    <t>COLFAX WASTEWATER TREATMENT PLANT</t>
  </si>
  <si>
    <t>COLFAX</t>
  </si>
  <si>
    <t>COLUSA WWTP</t>
  </si>
  <si>
    <t>2820 WILL S. GREEN ROAD</t>
  </si>
  <si>
    <t>COLUSA</t>
  </si>
  <si>
    <t>AMERICAN RENOLIT CORP LA</t>
  </si>
  <si>
    <t>6900 ELM ST</t>
  </si>
  <si>
    <t>COMMERCE</t>
  </si>
  <si>
    <t>90040LLYNC6900E</t>
  </si>
  <si>
    <t>AMERICAN RENOLIT CORP</t>
  </si>
  <si>
    <t>UNIVAR SOLUTIONS USA INC.</t>
  </si>
  <si>
    <t>2600 S GARFIELD AVE</t>
  </si>
  <si>
    <t>90040VPKSN2600S</t>
  </si>
  <si>
    <t>DEMENNO-KERDOON DBA WORLD OIL RECYCLING</t>
  </si>
  <si>
    <t>2000 N ALAMEDA ST</t>
  </si>
  <si>
    <t>COMPTON</t>
  </si>
  <si>
    <t>DEMENNOKERDOON DBA WORLD OIL RECYCLING+D654:I654</t>
  </si>
  <si>
    <t>2000 NORTH ALAMEDA STREET</t>
  </si>
  <si>
    <t>90222DMNNK2000N</t>
  </si>
  <si>
    <t>WORLD OIL CORP</t>
  </si>
  <si>
    <t>BELL-CARTER OLIVE CO. WWTP</t>
  </si>
  <si>
    <t>CORNING</t>
  </si>
  <si>
    <t>TEHAMA</t>
  </si>
  <si>
    <t>CORNING WASTEWATER TREATMENT PLANT</t>
  </si>
  <si>
    <t>25010 GARDINER FERRY RD</t>
  </si>
  <si>
    <t>CORONA WWTP 1</t>
  </si>
  <si>
    <t>2205 RAILROAD STREET</t>
  </si>
  <si>
    <t>CORONA</t>
  </si>
  <si>
    <t>RIVERSIDE COUNTY</t>
  </si>
  <si>
    <t>WESTERN RIVERSIDE CO REG WWTP</t>
  </si>
  <si>
    <t>CRESCENT CITY WWTF</t>
  </si>
  <si>
    <t>210 BATTERY STREET</t>
  </si>
  <si>
    <t>CRESCENT CITY</t>
  </si>
  <si>
    <t>DEL NORTE</t>
  </si>
  <si>
    <t>CITY OF DALY CITY--A- STREET PUMP STATION</t>
  </si>
  <si>
    <t>DALY CITY</t>
  </si>
  <si>
    <t>ALISO CREEK OCEAN OUTFALL</t>
  </si>
  <si>
    <t>34156 DEL OBISPO STREET</t>
  </si>
  <si>
    <t>DANA POINT</t>
  </si>
  <si>
    <t>CARLS JR. 293</t>
  </si>
  <si>
    <t>DINUBA</t>
  </si>
  <si>
    <t>Tulare</t>
  </si>
  <si>
    <t>DISCOVERY BAY WWTP</t>
  </si>
  <si>
    <t>DISCOVERY BAY</t>
  </si>
  <si>
    <t>EDWARDS AIR FORCE BASE</t>
  </si>
  <si>
    <t>EDWARDS AFB</t>
  </si>
  <si>
    <t>EL CENTRO GENERATING STATION</t>
  </si>
  <si>
    <t>EL CENTRO</t>
  </si>
  <si>
    <t>92243LCNTR485EV</t>
  </si>
  <si>
    <t>EL DORADO HILLS WWTP</t>
  </si>
  <si>
    <t>EL DORADO HILLS</t>
  </si>
  <si>
    <t>US NATL PARK SERVICE YOSEMITE NATL PARK</t>
  </si>
  <si>
    <t>EL PORTAL</t>
  </si>
  <si>
    <t>MARIPOSA</t>
  </si>
  <si>
    <t>95318SNTNLPOBOX</t>
  </si>
  <si>
    <t>CHEVRON PRODUCTS, EL SEGUNDO REFINERY</t>
  </si>
  <si>
    <t>EL SEGUNDO</t>
  </si>
  <si>
    <t>90245CHVRN324WE</t>
  </si>
  <si>
    <t>EDWARD C. LITTLE WRP</t>
  </si>
  <si>
    <t>PALOMAR ENERGY</t>
  </si>
  <si>
    <t>2300 HARVESON PLACE</t>
  </si>
  <si>
    <t>ESCONDIDO</t>
  </si>
  <si>
    <t>EUREKA WASTEWATER TREATMENT PLANT</t>
  </si>
  <si>
    <t>EUREKA</t>
  </si>
  <si>
    <t>HUMBOLDT</t>
  </si>
  <si>
    <t>SCHMIDBAUER LUMBER</t>
  </si>
  <si>
    <t>Humboldt</t>
  </si>
  <si>
    <t>NEXEO SOLUTIONS, LLC</t>
  </si>
  <si>
    <t>Solano</t>
  </si>
  <si>
    <t>FALLBROOK PUD WWTP NO.1</t>
  </si>
  <si>
    <t>1425 SOUTH ALTURAS ROAD</t>
  </si>
  <si>
    <t>FALLBROOK</t>
  </si>
  <si>
    <t>FORT BRAGG WWTF</t>
  </si>
  <si>
    <t>FORT BRAGG</t>
  </si>
  <si>
    <t>US ARMY FORT IRWIN NATIONAL TRAINING CENTER</t>
  </si>
  <si>
    <t>DPW ENVIRONMENTAL BLDG 602 5TH ST &amp; BARSTOW RD</t>
  </si>
  <si>
    <t>FORT IRWIN</t>
  </si>
  <si>
    <t>92310SDDNTDIREC</t>
  </si>
  <si>
    <t>ORANGE COUNTY SANITATION DISTRICT PLANT 1</t>
  </si>
  <si>
    <t>10844 ELLIS AVENUE</t>
  </si>
  <si>
    <t>FOUNTAIN VALLEY</t>
  </si>
  <si>
    <t>TESLA, INC</t>
  </si>
  <si>
    <t>FREMONT</t>
  </si>
  <si>
    <t>Alameda</t>
  </si>
  <si>
    <t>CARLS JR #7635</t>
  </si>
  <si>
    <t>CARLS JR. #7552</t>
  </si>
  <si>
    <t>CARLS JR. #7654</t>
  </si>
  <si>
    <t>P C AUTO BODY</t>
  </si>
  <si>
    <t>3330 E BELMONT AVE</t>
  </si>
  <si>
    <t>QUIKSERVE ENTERPRISES BURGER KING #1549</t>
  </si>
  <si>
    <t>QUIKSERVE ENTERPRISES BURGER KING #3160</t>
  </si>
  <si>
    <t>QUIKSERVE ENTERPRISES BURGER KING #9560</t>
  </si>
  <si>
    <t>RED ROBIN</t>
  </si>
  <si>
    <t>GALT SD WWTF</t>
  </si>
  <si>
    <t>GALT</t>
  </si>
  <si>
    <t>SACRAMENTO</t>
  </si>
  <si>
    <t>GALT WWTP</t>
  </si>
  <si>
    <t>RUSSIAN RIVER POTW</t>
  </si>
  <si>
    <t>18400 NEELEY  ROAD</t>
  </si>
  <si>
    <t>GUERNEVILLE</t>
  </si>
  <si>
    <t>SEWER AUTHORITY MID-COASTSIDE</t>
  </si>
  <si>
    <t>1000 NORTH CABRILLO HIGHWAY</t>
  </si>
  <si>
    <t>HALF MOON BAY</t>
  </si>
  <si>
    <t>HG FOODS LLC/DBA BURGER KING #2319</t>
  </si>
  <si>
    <t>HANFORD</t>
  </si>
  <si>
    <t>Kings</t>
  </si>
  <si>
    <t>HEALDSBURG WWTF</t>
  </si>
  <si>
    <t>HEALDSBURG</t>
  </si>
  <si>
    <t>HEBER PUD WWTP</t>
  </si>
  <si>
    <t>1184 ROCKWOOD AVE</t>
  </si>
  <si>
    <t>HEBER</t>
  </si>
  <si>
    <t>HOLTVILLE CITY WWTP</t>
  </si>
  <si>
    <t>1250 KAMM RD</t>
  </si>
  <si>
    <t>HOLTVILLE</t>
  </si>
  <si>
    <t>IMPERIAL WWTP</t>
  </si>
  <si>
    <t>701 E 14TH ST</t>
  </si>
  <si>
    <t>VALLEY SANITARY DISTRICT WWTP</t>
  </si>
  <si>
    <t>INDIO</t>
  </si>
  <si>
    <t>KERMAN</t>
  </si>
  <si>
    <t>REGIONWIDE WATER RECYCLING SYSTEM - TEMESCAL CREEK DISCHARGE</t>
  </si>
  <si>
    <t>636 MINTHORN ST</t>
  </si>
  <si>
    <t>LAKE ELSINORE</t>
  </si>
  <si>
    <t>LATHROP</t>
  </si>
  <si>
    <t>San Joaquin</t>
  </si>
  <si>
    <t>QUIKSERVE ENTERPRISES BURGER KING #9474</t>
  </si>
  <si>
    <t>LEMOORE</t>
  </si>
  <si>
    <t>CITY OF LINCOLN WWTP</t>
  </si>
  <si>
    <t>QUIKSERVE ENTERPRISES BURGER KING #11112</t>
  </si>
  <si>
    <t>LINDSAY</t>
  </si>
  <si>
    <t>GILLIG</t>
  </si>
  <si>
    <t>451 DISCOVERY DR</t>
  </si>
  <si>
    <t>LIVERMORE</t>
  </si>
  <si>
    <t>ALAMEDA</t>
  </si>
  <si>
    <t>9455WGLLGX451DI</t>
  </si>
  <si>
    <t>CARLS JR #7581</t>
  </si>
  <si>
    <t>LIVINGSTON</t>
  </si>
  <si>
    <t>TRAVELCENTERS OF AMERICA OPERATING CORP</t>
  </si>
  <si>
    <t>AMS RESTAURANTS, LLC</t>
  </si>
  <si>
    <t>LODI</t>
  </si>
  <si>
    <t>QUIKSERVE ENT INC DBA BURGER KING #6409</t>
  </si>
  <si>
    <t>WHITE SLOUGH WPCF</t>
  </si>
  <si>
    <t>SAN JOAQUIN</t>
  </si>
  <si>
    <t>LOMPOC WASTEWATER PLANT</t>
  </si>
  <si>
    <t>LOMPOC</t>
  </si>
  <si>
    <t>AES ALAMITOS, LLC</t>
  </si>
  <si>
    <t>LONG BEACH</t>
  </si>
  <si>
    <t>LONG BEACH GENERATING STATION</t>
  </si>
  <si>
    <t>EVONIK CORP</t>
  </si>
  <si>
    <t>3305 E 26TH ST</t>
  </si>
  <si>
    <t>90023PCFCN3305E</t>
  </si>
  <si>
    <t>EVONIK CORPORATION</t>
  </si>
  <si>
    <t>INGLEWOOD OIL FIELD</t>
  </si>
  <si>
    <t>OWENS-BROCKWAY GLASS CONTAINER INC</t>
  </si>
  <si>
    <t>2901 FRUITLAND AVE</t>
  </si>
  <si>
    <t>90058WNSLL2923F</t>
  </si>
  <si>
    <t>STERLING AMBASSADOR TOWERS</t>
  </si>
  <si>
    <t>WILLIAM E. WARNE POWER PLANT</t>
  </si>
  <si>
    <t>LOS ANGELES COUNTY</t>
  </si>
  <si>
    <t>CARLS JR</t>
  </si>
  <si>
    <t>LOS BANOS</t>
  </si>
  <si>
    <t>CARLS JR. #7760</t>
  </si>
  <si>
    <t>H G FOODS LLC DBA (BURGER KING 3023)</t>
  </si>
  <si>
    <t>MADERA</t>
  </si>
  <si>
    <t>MANTECA</t>
  </si>
  <si>
    <t>CARLS JR #7594</t>
  </si>
  <si>
    <t>MANTECA WWQCF</t>
  </si>
  <si>
    <t>2450 W YOSEMITE AVE</t>
  </si>
  <si>
    <t>MONTEREY REGIONAL WWTP</t>
  </si>
  <si>
    <t>14811 DEL MONTE BLVD</t>
  </si>
  <si>
    <t>MARINA</t>
  </si>
  <si>
    <t>ECO SERVICES MARTINEZ PLANT</t>
  </si>
  <si>
    <t>100 MOCOCO RD</t>
  </si>
  <si>
    <t>MARTINEZ</t>
  </si>
  <si>
    <t>LINDA COUNTY WWTP</t>
  </si>
  <si>
    <t>909 MYRNA AVENUE</t>
  </si>
  <si>
    <t>MARYSVILLE</t>
  </si>
  <si>
    <t>YUBA</t>
  </si>
  <si>
    <t>MCKINLEYVILLE CSD - WASTEWATER TREATMENT PLANT</t>
  </si>
  <si>
    <t>675 HILLER ROAD</t>
  </si>
  <si>
    <t>MCKINLEYVILLE</t>
  </si>
  <si>
    <t>QUIKSERVE ENTERPRISES BURGER KING #9963</t>
  </si>
  <si>
    <t>MENDOTA</t>
  </si>
  <si>
    <t>MERCED</t>
  </si>
  <si>
    <t>MERCED WWTF</t>
  </si>
  <si>
    <t>UNIVERSITY OF CALIFORNIA MERCED</t>
  </si>
  <si>
    <t>5200 N LAKE RD</t>
  </si>
  <si>
    <t>MITCHELL RUBBER PRODUCTS INC</t>
  </si>
  <si>
    <t>MIRA LOMA</t>
  </si>
  <si>
    <t>Riverside</t>
  </si>
  <si>
    <t>CARLS JR # 7732</t>
  </si>
  <si>
    <t>MODESTO</t>
  </si>
  <si>
    <t>GRAHAM PACKAGING LC LP PLANT 0176</t>
  </si>
  <si>
    <t>4500 A FINCH RD</t>
  </si>
  <si>
    <t>No (different zip code)</t>
  </si>
  <si>
    <t>INNOVATIVE COATINGS TECHNOLOGY CORPORATION</t>
  </si>
  <si>
    <t>1347 POOLE STREET</t>
  </si>
  <si>
    <t>MOJAVE</t>
  </si>
  <si>
    <t>CAYUCOS SANITARY DISTRICT WRRF</t>
  </si>
  <si>
    <t>MORRO BAY</t>
  </si>
  <si>
    <t>MT. SHASTA WWTP</t>
  </si>
  <si>
    <t>2500 GRANT ROAD</t>
  </si>
  <si>
    <t>MOUNT SHASTA</t>
  </si>
  <si>
    <t>SISKIYOU</t>
  </si>
  <si>
    <t>MARINE GROUP BOAT WORKS LLC</t>
  </si>
  <si>
    <t>1313 BAY MARINA DR</t>
  </si>
  <si>
    <t>NATIONAL CITY</t>
  </si>
  <si>
    <t>CASCADE SHORES WWTP</t>
  </si>
  <si>
    <t>NEVADA CITY</t>
  </si>
  <si>
    <t>MALAKOFF DIGGINS STATE PARK</t>
  </si>
  <si>
    <t>23579 N BLOOMFIELD RD</t>
  </si>
  <si>
    <t>NEVADA CITY WASTEWATER TREATMENT PLANT</t>
  </si>
  <si>
    <t>QUICKSERVE ENTERPRISES BURGER KING #8936</t>
  </si>
  <si>
    <t>NEWMAN</t>
  </si>
  <si>
    <t>T.W.M. FRESNO LLC</t>
  </si>
  <si>
    <t>OAKHURST</t>
  </si>
  <si>
    <t>SOUTH SAN LUIS OBISPO SD WWTP</t>
  </si>
  <si>
    <t>OCEANO</t>
  </si>
  <si>
    <t>OLIVEHURST WWTF</t>
  </si>
  <si>
    <t>OLIVEHURST</t>
  </si>
  <si>
    <t>NEW- INDY ONTARIO, LLC</t>
  </si>
  <si>
    <t>5100  JURUPA ST</t>
  </si>
  <si>
    <t>ONTARIO</t>
  </si>
  <si>
    <t>San Bernardino</t>
  </si>
  <si>
    <t>BELLPORT ANACAPA MARINE SERVICES</t>
  </si>
  <si>
    <t>OXNARD</t>
  </si>
  <si>
    <t>Ventura</t>
  </si>
  <si>
    <t>ORMOND BEACH GENERATING STATION</t>
  </si>
  <si>
    <t>OXNARD WASTEWATER TREATMENT PLANT (OWTP)</t>
  </si>
  <si>
    <t>6001 SOUTH PERKINS RD</t>
  </si>
  <si>
    <t>VENTURA COUNTY</t>
  </si>
  <si>
    <t>LOCKHEED MARTIN AERONAUTICS COMPANY PALMDALE</t>
  </si>
  <si>
    <t>PALMDALE</t>
  </si>
  <si>
    <t>NORTHROP GRUMMAN CORP AIRCRAFT INTEGRATION CENTER</t>
  </si>
  <si>
    <t>3520 E. AVENUE M LPA11/4G</t>
  </si>
  <si>
    <t>AEROCRAFT HEAT TREATING CO INC</t>
  </si>
  <si>
    <t>PARAMOUNT</t>
  </si>
  <si>
    <t>R&amp;S PROCESSING CO INC</t>
  </si>
  <si>
    <t>15712 ILLINOIS AVE</t>
  </si>
  <si>
    <t>90723RSPRC15712</t>
  </si>
  <si>
    <t>QUIKSERVE ENTERPRISES BURGER KING #10836</t>
  </si>
  <si>
    <t>PARLIER</t>
  </si>
  <si>
    <t>CITY OF PASO ROBLES WASTEWATER TREATMENT FACILITY</t>
  </si>
  <si>
    <t>3200 SULPHUR SPRINGS RD</t>
  </si>
  <si>
    <t>PASO ROBLES</t>
  </si>
  <si>
    <t>CARLS JR # 7765</t>
  </si>
  <si>
    <t>PATTERSON</t>
  </si>
  <si>
    <t>LAKE WILDWOOD WWTP</t>
  </si>
  <si>
    <t>PENN VALLEY</t>
  </si>
  <si>
    <t>PISMO BEACH WWTF</t>
  </si>
  <si>
    <t>550 FRADY LN</t>
  </si>
  <si>
    <t>PISMO BEACH</t>
  </si>
  <si>
    <t>USS-POSCO INDUSTRIES</t>
  </si>
  <si>
    <t>900 LOVERIDGE PLANT</t>
  </si>
  <si>
    <t>PITTSBURG</t>
  </si>
  <si>
    <t>94565SSPSCPOBOX</t>
  </si>
  <si>
    <t>HANGTOWN CREEK WWTP</t>
  </si>
  <si>
    <t>PLACERVILLE</t>
  </si>
  <si>
    <t>SCATTERGOOD GENERATING STATION</t>
  </si>
  <si>
    <t>PLAYA DEL REY</t>
  </si>
  <si>
    <t>NAVAL BASE VENTURA COUNTY</t>
  </si>
  <si>
    <t>POINT MUGU</t>
  </si>
  <si>
    <t>Yes (if duplicate)</t>
  </si>
  <si>
    <t>NAVAL BASE VENTURA COUNTY - SAN NICOLAS ISLAND</t>
  </si>
  <si>
    <t>PORT HUENEME</t>
  </si>
  <si>
    <t>NEEWC SEAWATER DESALINATION TEST FACILITY</t>
  </si>
  <si>
    <t>PORT HUENEME AQUACULTURE PARK</t>
  </si>
  <si>
    <t>CARLS JR. 482</t>
  </si>
  <si>
    <t>PORTERVILLE</t>
  </si>
  <si>
    <t>HG FOODS LLC/DBA BURGER KING #13959</t>
  </si>
  <si>
    <t>HG FOODS LLC/DBA BURGER KING #3383</t>
  </si>
  <si>
    <t>PORTOLA WWTP</t>
  </si>
  <si>
    <t>120 MAIN STREET</t>
  </si>
  <si>
    <t>PORTOLA</t>
  </si>
  <si>
    <t>PLUMAS</t>
  </si>
  <si>
    <t>AEROJET ROCKETDYNE, INC.</t>
  </si>
  <si>
    <t>AEROJET ROAD &amp; HWY 50</t>
  </si>
  <si>
    <t>RANCHO CORDOVA</t>
  </si>
  <si>
    <t>Sacramento</t>
  </si>
  <si>
    <t>CITY OF RED BLUFF WASTEWATER RECLAMATION PLANT</t>
  </si>
  <si>
    <t>RED BLUFF</t>
  </si>
  <si>
    <t>PACTIV CORP</t>
  </si>
  <si>
    <t>1000 DIAMOND AVE</t>
  </si>
  <si>
    <t>CHEVRON PRODUCTS COMPANY</t>
  </si>
  <si>
    <t>841 CHEVRON WAY</t>
  </si>
  <si>
    <t>RICHMOND</t>
  </si>
  <si>
    <t>Contra Costa</t>
  </si>
  <si>
    <t>NORTHWEST WWTF</t>
  </si>
  <si>
    <t>RIO VISTA</t>
  </si>
  <si>
    <t>RIO VISTA WWTF</t>
  </si>
  <si>
    <t>MANTECA STAR LLC DBA CARLS JR</t>
  </si>
  <si>
    <t>RIPON</t>
  </si>
  <si>
    <t>RODEO SANITARY DISTRICT</t>
  </si>
  <si>
    <t>800 SAN PABLO AVENUE</t>
  </si>
  <si>
    <t>RODEO</t>
  </si>
  <si>
    <t>PABCO BUILDING PRODUCTS (F#4070)</t>
  </si>
  <si>
    <t>4875 BRADSHAW RD</t>
  </si>
  <si>
    <t>UNI-KOOL VEGETABLE PACKING FACILITY</t>
  </si>
  <si>
    <t>SALINAS</t>
  </si>
  <si>
    <t>NAVAL AUX. LANDING FIELD - SAN CLEMENTE ISLAND</t>
  </si>
  <si>
    <t>SAN CLEMENTE</t>
  </si>
  <si>
    <t>BAE SYSTEMS SAN DIEGO SHIP REPAIR INC</t>
  </si>
  <si>
    <t>COBHAM ADVANCED ELECTRONIC SOLUTIONS INC.</t>
  </si>
  <si>
    <t>9404 CHESAPEAKE DRIVE</t>
  </si>
  <si>
    <t>ELECTRONIC DATA SYSTEMS NORTH ISLAND</t>
  </si>
  <si>
    <t>FRAZEE INDUSTRIES</t>
  </si>
  <si>
    <t>6625 MIRAMAR RD</t>
  </si>
  <si>
    <t>NATL STEEL &amp; SHIPBUILDING A GENERAL DYNAMICS CO</t>
  </si>
  <si>
    <t>92138NTNLSHARBO</t>
  </si>
  <si>
    <t>SD CITY PT LOMA WASTEWATER TREATMENT</t>
  </si>
  <si>
    <t>SEAWORLD SAN DIEGO</t>
  </si>
  <si>
    <t>SOUTH BAY INTERNATIONAL WWTP</t>
  </si>
  <si>
    <t>2995 CLEARWATER WAY</t>
  </si>
  <si>
    <t>LAS GALLINAS VALLEY SANITARY DISTRICT</t>
  </si>
  <si>
    <t>SAN RAFAEL</t>
  </si>
  <si>
    <t>MARIN</t>
  </si>
  <si>
    <t>SAN SIMEON ACRES WWTF</t>
  </si>
  <si>
    <t>SAN SIMEON</t>
  </si>
  <si>
    <t>MONTECITO SD WWTP</t>
  </si>
  <si>
    <t>SANTA CRUZ WASTEWATER TREATMENT PLANT</t>
  </si>
  <si>
    <t>110 CALIFORNIA ST</t>
  </si>
  <si>
    <t>SANTA CRUZ</t>
  </si>
  <si>
    <t>SANTA NELLA</t>
  </si>
  <si>
    <t>SAUSALITO-MARIN CITY SANITARY DISTRICT</t>
  </si>
  <si>
    <t>SAUSALITO</t>
  </si>
  <si>
    <t>SHASTA LAKE WWTF</t>
  </si>
  <si>
    <t>SHASTA LAKE</t>
  </si>
  <si>
    <t>SIMI VLY CNTY SANITATION</t>
  </si>
  <si>
    <t>600 WEST LOS ANGELES AVE</t>
  </si>
  <si>
    <t>SIMI VALLEY</t>
  </si>
  <si>
    <t>DONNER SUMMIT WWTF</t>
  </si>
  <si>
    <t>SODA SPRINGS</t>
  </si>
  <si>
    <t>SOUTH SAN FRANCISCO-SAN BRUNO</t>
  </si>
  <si>
    <t>SOUTH SAN FRANCISCO</t>
  </si>
  <si>
    <t>APPLIED AEROSPACE STR CORP</t>
  </si>
  <si>
    <t>3437 S AIRPORT WAY</t>
  </si>
  <si>
    <t>STOCKTON</t>
  </si>
  <si>
    <t>BRANNON TIRE</t>
  </si>
  <si>
    <t>3730 N WILSON WAY</t>
  </si>
  <si>
    <t>QUIKSERVE ENTERPRISES BURGER KING #4886</t>
  </si>
  <si>
    <t>SPX COOLING TECHNOLOGIES</t>
  </si>
  <si>
    <t>STOCKTON RWCF</t>
  </si>
  <si>
    <t>SUMMERLAND SD WWTP</t>
  </si>
  <si>
    <t>2435 WALLACE AVE</t>
  </si>
  <si>
    <t>SUMMERLAND</t>
  </si>
  <si>
    <t>SUSANVILLE SD WWTP</t>
  </si>
  <si>
    <t>476-200 BUNYAN ROAD</t>
  </si>
  <si>
    <t>SUSANVILLE</t>
  </si>
  <si>
    <t>LASSEN</t>
  </si>
  <si>
    <t>NEW DOCK STREET PUMP STATION</t>
  </si>
  <si>
    <t>TERMINAL ISLAND</t>
  </si>
  <si>
    <t>CALLEGUAS MWD LAKE BARD WATER PLANT</t>
  </si>
  <si>
    <t>THOUSAND OAKS</t>
  </si>
  <si>
    <t>SD NO. 5 OF MARIN COUNTY WWTP</t>
  </si>
  <si>
    <t>TIBURON</t>
  </si>
  <si>
    <t>TORRANCE REFINING COMPANY LLC</t>
  </si>
  <si>
    <t>3700 W 190TH ST</t>
  </si>
  <si>
    <t>TORRANCE</t>
  </si>
  <si>
    <t>TRACY</t>
  </si>
  <si>
    <t>MUSCO OLIVE PRODUCTS</t>
  </si>
  <si>
    <t>17950 VIA NICOLO</t>
  </si>
  <si>
    <t>MONITORING STATION</t>
  </si>
  <si>
    <t>TRINIDAD</t>
  </si>
  <si>
    <t>HG FOODS LLC</t>
  </si>
  <si>
    <t>TULARE</t>
  </si>
  <si>
    <t>QUIKSERVE ENTERPRISES BURGER KING #2333</t>
  </si>
  <si>
    <t>TURLOCK</t>
  </si>
  <si>
    <t>TURLOCK RWQCF</t>
  </si>
  <si>
    <t>STANISLAUS</t>
  </si>
  <si>
    <t>U.S. MARINE CORPS TWENTYNINE PALMS AIR GROUND COMBAT CENTER</t>
  </si>
  <si>
    <t>1418 BROWN STREET</t>
  </si>
  <si>
    <t>TWENTYNINE PALMS</t>
  </si>
  <si>
    <t>92278SMRNCBLDG1</t>
  </si>
  <si>
    <t>USMC AGCC</t>
  </si>
  <si>
    <t>VENTURA HARBOR BOATYARD INC.</t>
  </si>
  <si>
    <t>1415 SPINNAKER DRIVE</t>
  </si>
  <si>
    <t>VENTURA HARBOR MARINA &amp; YACHT YARD</t>
  </si>
  <si>
    <t>VENTURA WASTEWATER PLANT</t>
  </si>
  <si>
    <t>1400 SPINNAKER DRIVE</t>
  </si>
  <si>
    <t>VENTURA WATER RECLAMATION FACILITY</t>
  </si>
  <si>
    <t>ADVANCED FOOD PRODUCTS LLC</t>
  </si>
  <si>
    <t>VISALIA</t>
  </si>
  <si>
    <t>QUIKSERVE ENTERPRISES BURGER KING #1883</t>
  </si>
  <si>
    <t>QUIKSERVE ENTERPRISES BURGER KING #4660</t>
  </si>
  <si>
    <t>WASCO</t>
  </si>
  <si>
    <t>ROSEBURG FOREST PRODUCTS</t>
  </si>
  <si>
    <t>98 MILL ST</t>
  </si>
  <si>
    <t>WEED</t>
  </si>
  <si>
    <t>Siskiyou</t>
  </si>
  <si>
    <t>MODESTO RESTAURANT GROUP</t>
  </si>
  <si>
    <t>WESTLEY</t>
  </si>
  <si>
    <t>WILLOWS WWTP</t>
  </si>
  <si>
    <t>1600 TEHEMA STREET</t>
  </si>
  <si>
    <t>WILLOWS</t>
  </si>
  <si>
    <t>GLENN</t>
  </si>
  <si>
    <t>HARBOR GENERATING STATION</t>
  </si>
  <si>
    <t>161 N. ISLAND AVENUE</t>
  </si>
  <si>
    <t>WILMINGTON</t>
  </si>
  <si>
    <t>VOPAK TERMINAL LOS ANGELES</t>
  </si>
  <si>
    <t>WOODLAND WPCF</t>
  </si>
  <si>
    <t>WOODLAND</t>
  </si>
  <si>
    <t>YOLO</t>
  </si>
  <si>
    <t>YUBA CITY WASTEWATER TREATMENT FACILITY</t>
  </si>
  <si>
    <t>302 BURNS DR</t>
  </si>
  <si>
    <t>YUBA CITY</t>
  </si>
  <si>
    <t>SUTTER</t>
  </si>
  <si>
    <t>HENRY N. WOCHHOLZ WASTEWATER TREATMENT FACILITY</t>
  </si>
  <si>
    <t>880 W COUNTY LINE RD, PO BOX 730</t>
  </si>
  <si>
    <t>YUCAIPA</t>
  </si>
  <si>
    <t>WASTEQUIP MANUFACTURING COMPANY LLC</t>
  </si>
  <si>
    <t>5400 MARSHALL ST</t>
  </si>
  <si>
    <t>ARVADA</t>
  </si>
  <si>
    <t>EASTPOINTE REDEVELOPMENT</t>
  </si>
  <si>
    <t>1550 EISENHOWER DR</t>
  </si>
  <si>
    <t>BOULDER</t>
  </si>
  <si>
    <t>LOTUS</t>
  </si>
  <si>
    <t>ACME BRICK COMPANY</t>
  </si>
  <si>
    <t>CASTLE ROCK</t>
  </si>
  <si>
    <t>Douglas</t>
  </si>
  <si>
    <t>COLORADO SPRINGS UTIL- JD PHILLIPS REC F</t>
  </si>
  <si>
    <t>4315 MARK DABLING BLVD</t>
  </si>
  <si>
    <t>COLORADO SPRINGS</t>
  </si>
  <si>
    <t>El Paso</t>
  </si>
  <si>
    <t>COLORADO SPRINGS UTILITIES LAS VEGAS WWT</t>
  </si>
  <si>
    <t>703 E LAS VEGAS ST</t>
  </si>
  <si>
    <t>CRIPPLE CREEK &amp; VICTOR - CRESSON PROJECT</t>
  </si>
  <si>
    <t>CRIPPLE CREEK AREA</t>
  </si>
  <si>
    <t>Teller</t>
  </si>
  <si>
    <t>1800 MARKET</t>
  </si>
  <si>
    <t>1800 MARKET ST</t>
  </si>
  <si>
    <t>DENVER</t>
  </si>
  <si>
    <t>CINTAS CORPORATION No. 2</t>
  </si>
  <si>
    <t>Denver</t>
  </si>
  <si>
    <t>GENERAL SHALE - DENVER BRICK PLANT #60</t>
  </si>
  <si>
    <t>3001 S PLATTE RIVER DRIVE</t>
  </si>
  <si>
    <t>NATIONAL WESTERN CENTER 3.01B - RAIL REALIGNMENT</t>
  </si>
  <si>
    <t>THE CONFLUENCE</t>
  </si>
  <si>
    <t>Z BLOCK</t>
  </si>
  <si>
    <t>1800 WAZEE ST</t>
  </si>
  <si>
    <t>Z BLOCK PROJECT</t>
  </si>
  <si>
    <t>CITY OF GREELEY WATER POLLUT CONTROL FAC</t>
  </si>
  <si>
    <t>300 E 8TH ST</t>
  </si>
  <si>
    <t>GREELEY</t>
  </si>
  <si>
    <t>Weld</t>
  </si>
  <si>
    <t>80631-9515</t>
  </si>
  <si>
    <t>SOUTH ADAMS CNTY WATER &amp; SANITN - WWTP</t>
  </si>
  <si>
    <t>9701 MONACO ST</t>
  </si>
  <si>
    <t>HENDERSON</t>
  </si>
  <si>
    <t>Adams</t>
  </si>
  <si>
    <t>LAKEWOOD BRICK &amp; TILE CO</t>
  </si>
  <si>
    <t>1325 JAY ST</t>
  </si>
  <si>
    <t>LAKEWOOD</t>
  </si>
  <si>
    <t>CITY OF LONGMONT WWTP - 1ST AVE PLANT</t>
  </si>
  <si>
    <t>501 1ST AVE</t>
  </si>
  <si>
    <t>LONGMONT</t>
  </si>
  <si>
    <t>Boulder</t>
  </si>
  <si>
    <t>80501-5961</t>
  </si>
  <si>
    <t>SUMMIT PRESSED BRICK - BRICK MFG PLT</t>
  </si>
  <si>
    <t>601 EAST 13TH STREET</t>
  </si>
  <si>
    <t>PUEBLO</t>
  </si>
  <si>
    <t>Pueblo</t>
  </si>
  <si>
    <t>STERLING CITY OF</t>
  </si>
  <si>
    <t>STERLING</t>
  </si>
  <si>
    <t>LOGAN</t>
  </si>
  <si>
    <t>CONFLUENCE ENERGY - WALDEN</t>
  </si>
  <si>
    <t>1000 COUNTY RD 12W</t>
  </si>
  <si>
    <t>WALDEN AREA</t>
  </si>
  <si>
    <t>PLATTE RIVER POWER AUTHORITY - RAWHIDE</t>
  </si>
  <si>
    <t>2700 E COUNTY ROAD 82</t>
  </si>
  <si>
    <t>WELLINGTON 9.3 MI. N OF</t>
  </si>
  <si>
    <t>Larimer</t>
  </si>
  <si>
    <t>MATTABASSETT DISTRICT</t>
  </si>
  <si>
    <t>Cromwell</t>
  </si>
  <si>
    <t>CT</t>
  </si>
  <si>
    <t>Middlesex</t>
  </si>
  <si>
    <t>WINCHESTER INTERCONNECT CM CORP</t>
  </si>
  <si>
    <t>349 LAKE RD</t>
  </si>
  <si>
    <t>DAYVILLE</t>
  </si>
  <si>
    <t>WINDHAM</t>
  </si>
  <si>
    <t>06241NTNLPBOX41</t>
  </si>
  <si>
    <t>APTIV CORP</t>
  </si>
  <si>
    <t>PRATT &amp; WHITNEY DIV UTC</t>
  </si>
  <si>
    <t>400 MAIN ST (MAIN PLANT)</t>
  </si>
  <si>
    <t>EAST HARTFORD</t>
  </si>
  <si>
    <t>Hartford</t>
  </si>
  <si>
    <t>06118-1888</t>
  </si>
  <si>
    <t>UNITED TECHNOLOGIES CORPORATION, PRATT AND WHITNEY DIVISION</t>
  </si>
  <si>
    <t>400 MAIN STREET</t>
  </si>
  <si>
    <t>HARTFORD COUNTY</t>
  </si>
  <si>
    <t>ELECTRIC BOAT CORP</t>
  </si>
  <si>
    <t>75 EASTERN POINT RD</t>
  </si>
  <si>
    <t>GROTON</t>
  </si>
  <si>
    <t>New London</t>
  </si>
  <si>
    <t>06340-4905</t>
  </si>
  <si>
    <t>PFIZER INCORPORATED, MANUFACTURING AND RESEARCH</t>
  </si>
  <si>
    <t>NEW LONDON</t>
  </si>
  <si>
    <t>06340PFZRNEASTE</t>
  </si>
  <si>
    <t>M D C /HARTFORD WPCF</t>
  </si>
  <si>
    <t>240 BRAINARD RD</t>
  </si>
  <si>
    <t>HARTFORD</t>
  </si>
  <si>
    <t>06114-2101</t>
  </si>
  <si>
    <t>GREATER NEW HAVEN WPCA</t>
  </si>
  <si>
    <t>345 East Shore</t>
  </si>
  <si>
    <t>New Haven</t>
  </si>
  <si>
    <t>PLAINFIELD RENEWABLE ENRGY LLC</t>
  </si>
  <si>
    <t>MILL BROOK ROAD</t>
  </si>
  <si>
    <t>PLAINFIELD</t>
  </si>
  <si>
    <t>Windham</t>
  </si>
  <si>
    <t>J J RYAN CORP</t>
  </si>
  <si>
    <t>335 ATWATER ST</t>
  </si>
  <si>
    <t>PLANTSVILLE</t>
  </si>
  <si>
    <t>06479JJRYN335AT</t>
  </si>
  <si>
    <t>SIKORSKY AIRCRAFT CORPORATION</t>
  </si>
  <si>
    <t>6900 MAIN ST</t>
  </si>
  <si>
    <t>STRATFORD</t>
  </si>
  <si>
    <t>06614-1378</t>
  </si>
  <si>
    <t>NUCOR STEEL CONNECTICUT, INC.</t>
  </si>
  <si>
    <t>WALLINGFORD</t>
  </si>
  <si>
    <t>NEW HAVEN</t>
  </si>
  <si>
    <t>06492CNNCTTOELL</t>
  </si>
  <si>
    <t>METAL MASTERS FOOD SERVICE</t>
  </si>
  <si>
    <t>Clayton</t>
  </si>
  <si>
    <t>DE</t>
  </si>
  <si>
    <t>Kent</t>
  </si>
  <si>
    <t>19938-8900</t>
  </si>
  <si>
    <t>INDIAN RIVER GENERATING STATION</t>
  </si>
  <si>
    <t>29416 POWER PLANT ROAD</t>
  </si>
  <si>
    <t>DAGSBORO</t>
  </si>
  <si>
    <t>Sussex</t>
  </si>
  <si>
    <t>FORMOSA PLASTICS CORPORATION</t>
  </si>
  <si>
    <t>DELAWARE CITY</t>
  </si>
  <si>
    <t>New Castle</t>
  </si>
  <si>
    <t>DOVER AIR FORCE BASE</t>
  </si>
  <si>
    <t>ROUTE 113 &amp; ROUTE 10</t>
  </si>
  <si>
    <t>DOVER</t>
  </si>
  <si>
    <t>WILMINGTON WASTEWATER TREATMENT PLANT</t>
  </si>
  <si>
    <t>1701 E 12th Street</t>
  </si>
  <si>
    <t>SUGAR CANE GROWERS CO-OP</t>
  </si>
  <si>
    <t>BELLE GLADE</t>
  </si>
  <si>
    <t>Palm Beach</t>
  </si>
  <si>
    <t>BONIFAY, CITY OF - BONIFAY WWTF</t>
  </si>
  <si>
    <t>BONIFAY</t>
  </si>
  <si>
    <t>HOLMES</t>
  </si>
  <si>
    <t>ASCEND PERFORMANCE MATERIALS OPERATIONS</t>
  </si>
  <si>
    <t>3000 OLD CHEMSTRAND RD</t>
  </si>
  <si>
    <t>CANTONMENT</t>
  </si>
  <si>
    <t>ASCEND PERFORMANCE MATERIALS OPERATIONS LLC</t>
  </si>
  <si>
    <t>ESCAMBIA</t>
  </si>
  <si>
    <t>32533MNSNT3000O</t>
  </si>
  <si>
    <t>ASCEND PERFORMANCE MATERIALS HOLDINGS INC</t>
  </si>
  <si>
    <t>REAL FLEET SOLUTIONS, LLC</t>
  </si>
  <si>
    <t>605 Townsend Rd</t>
  </si>
  <si>
    <t>COCOA</t>
  </si>
  <si>
    <t>Brevard</t>
  </si>
  <si>
    <t>32926-3321</t>
  </si>
  <si>
    <t>ST. MARKS POWDER INC.</t>
  </si>
  <si>
    <t>7121 COASTAL HWY</t>
  </si>
  <si>
    <t>CRAWFORDVILLE</t>
  </si>
  <si>
    <t>WAKULLA</t>
  </si>
  <si>
    <t>32355LNCRPINTER</t>
  </si>
  <si>
    <t>U.S. DOD USAF EGLIN AFB FL</t>
  </si>
  <si>
    <t>700 RANGE RD BLDG 592</t>
  </si>
  <si>
    <t>EGLIN AFB</t>
  </si>
  <si>
    <t>OKALOOSA</t>
  </si>
  <si>
    <t>32542GLNRF501DE</t>
  </si>
  <si>
    <t>CRP LMC PROP CO.,LLC.</t>
  </si>
  <si>
    <t>FORT LAUDERDALE</t>
  </si>
  <si>
    <t>Broward</t>
  </si>
  <si>
    <t>33315-1827</t>
  </si>
  <si>
    <t>TAMPA ELECTRIC COMPANY (TEC)</t>
  </si>
  <si>
    <t>GIBSONTON</t>
  </si>
  <si>
    <t>Hillsborough</t>
  </si>
  <si>
    <t>33534-5833</t>
  </si>
  <si>
    <t>GEORGIA PACIFIC WOOD PRODUCTS LLC</t>
  </si>
  <si>
    <t>HOSFORD</t>
  </si>
  <si>
    <t>Liberty</t>
  </si>
  <si>
    <t>32334-0322</t>
  </si>
  <si>
    <t>TTX COMPANY</t>
  </si>
  <si>
    <t>JACKSONVILLE</t>
  </si>
  <si>
    <t>Duval</t>
  </si>
  <si>
    <t>32204-1306</t>
  </si>
  <si>
    <t>NAUTICAL STRUCTURES INDUSTRIES, INC.</t>
  </si>
  <si>
    <t>7301 114th Avenue North</t>
  </si>
  <si>
    <t>LARGO</t>
  </si>
  <si>
    <t>Pinellas</t>
  </si>
  <si>
    <t>ROCKWELL COLLINS, INC.</t>
  </si>
  <si>
    <t>MELBOURNE</t>
  </si>
  <si>
    <t>FLUID ROUTING SYSTEMS, INC.</t>
  </si>
  <si>
    <t>OCALA</t>
  </si>
  <si>
    <t>UNIVERSAL CITY DEVELOPMENT PARTNERS LTD</t>
  </si>
  <si>
    <t>ORLANDO</t>
  </si>
  <si>
    <t>32819-7601</t>
  </si>
  <si>
    <t>LOCKHEED MARTIN AERONAUTICS COMPANY</t>
  </si>
  <si>
    <t>PINELLAS PARK</t>
  </si>
  <si>
    <t>33782-6122</t>
  </si>
  <si>
    <t>FLORIDA BRICK &amp; CLAY CO</t>
  </si>
  <si>
    <t>PLANT CITY</t>
  </si>
  <si>
    <t>SAFRAN POWER USA,LLC</t>
  </si>
  <si>
    <t>SARASOTA</t>
  </si>
  <si>
    <t>Manatee</t>
  </si>
  <si>
    <t>34243-3926</t>
  </si>
  <si>
    <t>NEW HOPE POWER COMPANY</t>
  </si>
  <si>
    <t>8001 Highway 27 South</t>
  </si>
  <si>
    <t>SOUTH BAY</t>
  </si>
  <si>
    <t>HOWCO ENVIRONMENTAL SERVICES, INC.</t>
  </si>
  <si>
    <t>843 43RD STREET SOUTH</t>
  </si>
  <si>
    <t>ST PETERSBURG</t>
  </si>
  <si>
    <t>DALE MABRY ADVANCED WASTEWATER TREATMENT PLANT</t>
  </si>
  <si>
    <t>TAMPA</t>
  </si>
  <si>
    <t xml:space="preserve">HILLS </t>
  </si>
  <si>
    <t>HILLSBOROUGH COUNTY WATER DEPARTMENT</t>
  </si>
  <si>
    <t>8425 SHELDON RD</t>
  </si>
  <si>
    <t>HILLS</t>
  </si>
  <si>
    <t>222 CLEMATIS ST - SUITE 207</t>
  </si>
  <si>
    <t>PALM BEACH</t>
  </si>
  <si>
    <t>3340WGRNCH222CL</t>
  </si>
  <si>
    <t>Marine Corps Logistics Base</t>
  </si>
  <si>
    <t>Fleming Road</t>
  </si>
  <si>
    <t>Albany</t>
  </si>
  <si>
    <t>GA</t>
  </si>
  <si>
    <t>Dougherty</t>
  </si>
  <si>
    <t>Boral Bricks - Augusta Plants 3, 4, &amp; 5</t>
  </si>
  <si>
    <t>1630 Athern Road</t>
  </si>
  <si>
    <t>Augusta</t>
  </si>
  <si>
    <t>Richmond</t>
  </si>
  <si>
    <t>BARNESVILLE, CITY OF (JAMES A. KING WWTF)</t>
  </si>
  <si>
    <t>BARNESVILLE</t>
  </si>
  <si>
    <t>LAMAR</t>
  </si>
  <si>
    <t>Loxcreen Co  Inc</t>
  </si>
  <si>
    <t>3715 Leefield Rd.</t>
  </si>
  <si>
    <t>Brooklet</t>
  </si>
  <si>
    <t>Bulloch</t>
  </si>
  <si>
    <t>M-D BUILDING PRODUCTS INC.</t>
  </si>
  <si>
    <t>3715 LEEFIELD RD</t>
  </si>
  <si>
    <t>BROOKLET</t>
  </si>
  <si>
    <t>BULLOCH</t>
  </si>
  <si>
    <t>30415LXCRNLEEFI</t>
  </si>
  <si>
    <t>MD BUILDING PRODUCTS</t>
  </si>
  <si>
    <t>BRUNSWICK-GLYNN COUNTY JOINT WATER &amp; SEWER COMMISSION (EXIT 29 WPCP)</t>
  </si>
  <si>
    <t>BRUNSWICK</t>
  </si>
  <si>
    <t>GLYNN</t>
  </si>
  <si>
    <t>Georgia-Pacific Wood Products LLC (Sterling)</t>
  </si>
  <si>
    <t>Brunswick</t>
  </si>
  <si>
    <t>Glynn</t>
  </si>
  <si>
    <t>BUFORD, CITY OF (WESTSIDE WPCP)</t>
  </si>
  <si>
    <t>3380 SOUTH RICHLAND CREEK ROAD</t>
  </si>
  <si>
    <t>BUFORD</t>
  </si>
  <si>
    <t>GWINNETT</t>
  </si>
  <si>
    <t>CHATSWORTH, CITY OF (JUDSON VICK WPCP)</t>
  </si>
  <si>
    <t>CHATSWORTH</t>
  </si>
  <si>
    <t>MURRAY</t>
  </si>
  <si>
    <t>PRIME RESINS INC.</t>
  </si>
  <si>
    <t>2291 PLUNKETT RD NW</t>
  </si>
  <si>
    <t>CONYERS</t>
  </si>
  <si>
    <t>ROCKDALE</t>
  </si>
  <si>
    <t>3001WPRMRS2291P</t>
  </si>
  <si>
    <t>RPM INTERNATIONAL INC</t>
  </si>
  <si>
    <t>General Shale Brick, Inc. - Plant 40</t>
  </si>
  <si>
    <t>121 Turners Bend Road</t>
  </si>
  <si>
    <t>Coosa</t>
  </si>
  <si>
    <t>Floyd</t>
  </si>
  <si>
    <t>DDP SPECIALTY ELECTRONIC MATERIALS US LLC</t>
  </si>
  <si>
    <t>DALTON</t>
  </si>
  <si>
    <t>WHITFIELD</t>
  </si>
  <si>
    <t>30720DWCHM1468P</t>
  </si>
  <si>
    <t>NEXEO SOLUTIONS LLC DORAVILLE</t>
  </si>
  <si>
    <t>Doraville</t>
  </si>
  <si>
    <t>UNIVAR SOLUTIONS DORAVILLE ALCHEMY</t>
  </si>
  <si>
    <t>1 ALCHEMY PL</t>
  </si>
  <si>
    <t>DORAVILLE</t>
  </si>
  <si>
    <t>30362CHMCN1ALCH</t>
  </si>
  <si>
    <t>UNIVAR SOLUTIONS-DORAVILLE</t>
  </si>
  <si>
    <t>4550 NE EXPRESSWAY</t>
  </si>
  <si>
    <t>DEKALB</t>
  </si>
  <si>
    <t>30340SHLND4550N</t>
  </si>
  <si>
    <t>U.S. ARMY MANEUVER CENTER OF EXCELLENCE</t>
  </si>
  <si>
    <t>DEPARTMENT OF PUBLIC WORKS, MELOY HALL, BLDG 6</t>
  </si>
  <si>
    <t>FORT BENNING</t>
  </si>
  <si>
    <t>CHATTAHOOCHEE</t>
  </si>
  <si>
    <t>31905SRMYFUSAIC</t>
  </si>
  <si>
    <t>US ARMY RANGE FACILITY FOR FORT BENNING</t>
  </si>
  <si>
    <t>Fort Benning</t>
  </si>
  <si>
    <t>Chattahoochee</t>
  </si>
  <si>
    <t>US ARMY FORT STEWART (PART)</t>
  </si>
  <si>
    <t>1550 VETERANS PARKWAY</t>
  </si>
  <si>
    <t>FORT STEWART</t>
  </si>
  <si>
    <t>LIBERTY</t>
  </si>
  <si>
    <t>31314SRMYF1550C</t>
  </si>
  <si>
    <t>CITY OF GRIFFIN (CABIN CR)</t>
  </si>
  <si>
    <t>GRIFFIN</t>
  </si>
  <si>
    <t>SPALDING COUNTY</t>
  </si>
  <si>
    <t>HAMPTON, CITY OF (BEAR CREEK WPCP)</t>
  </si>
  <si>
    <t>HENRY</t>
  </si>
  <si>
    <t>AVIENT CORP</t>
  </si>
  <si>
    <t>8155 COBB CENTER DR</t>
  </si>
  <si>
    <t>KENNESAW</t>
  </si>
  <si>
    <t>COBB</t>
  </si>
  <si>
    <t>30144FLXBL8155C</t>
  </si>
  <si>
    <t>HENRY COUNTY WATER AUTHORITY - INDIAN CREEK WRF</t>
  </si>
  <si>
    <t>MCDONOUGH</t>
  </si>
  <si>
    <t>Georgia-Pacific - Monticello MDF</t>
  </si>
  <si>
    <t>Monticello</t>
  </si>
  <si>
    <t>Jasper</t>
  </si>
  <si>
    <t>Georgia-Pacific Wood Products South LLC Lumber Plant</t>
  </si>
  <si>
    <t>Rome</t>
  </si>
  <si>
    <t>SAVANNAH CROSSROADS WPCP</t>
  </si>
  <si>
    <t>SAVANNAH</t>
  </si>
  <si>
    <t>CHATHAM</t>
  </si>
  <si>
    <t>Goodyear Tire &amp; Rubber Company</t>
  </si>
  <si>
    <t>One Wingfoot Way</t>
  </si>
  <si>
    <t>Social Circle</t>
  </si>
  <si>
    <t>Walton</t>
  </si>
  <si>
    <t>SYLVANIA WPCP</t>
  </si>
  <si>
    <t>624 FRIENDSHIP RD</t>
  </si>
  <si>
    <t>SYLVANIA</t>
  </si>
  <si>
    <t>SCREVEN</t>
  </si>
  <si>
    <t>KEMRON ENVIRONMENTAL SERVICES, INC. (FORMER AGRI-CYCLE POND CLOSURE PROJECT PERM</t>
  </si>
  <si>
    <t>TALMO</t>
  </si>
  <si>
    <t>JACKSON COUNTY</t>
  </si>
  <si>
    <t>CITY OF THOMASVILLE, GEORGIA WWTF RENOVATIONS</t>
  </si>
  <si>
    <t>2299 COUNTY LINE RD</t>
  </si>
  <si>
    <t>THOMASVILLE</t>
  </si>
  <si>
    <t>THOMAS</t>
  </si>
  <si>
    <t>Georgia-Pacific Panel Products LLC - Thomson Particleboard Plant</t>
  </si>
  <si>
    <t>Thomson</t>
  </si>
  <si>
    <t>McDuffie</t>
  </si>
  <si>
    <t>Langdale Forest Products Co.</t>
  </si>
  <si>
    <t>Valdosta</t>
  </si>
  <si>
    <t>Lowndes</t>
  </si>
  <si>
    <t>VALDOSTA (CITY OF) - MUD CREEK WPCP</t>
  </si>
  <si>
    <t>VALDOSTA</t>
  </si>
  <si>
    <t>LOWNDES</t>
  </si>
  <si>
    <t>VIDALIA, CITY OF (SWIFT CREEK WPCP)</t>
  </si>
  <si>
    <t>VIDALIA</t>
  </si>
  <si>
    <t>TOOMBS</t>
  </si>
  <si>
    <t>AGANA SEWAGE TREATMENT PLT</t>
  </si>
  <si>
    <t>HAGATNA</t>
  </si>
  <si>
    <t>GU</t>
  </si>
  <si>
    <t>GUAM</t>
  </si>
  <si>
    <t>HAWAII COUNTY HILO WWTP</t>
  </si>
  <si>
    <t>HILO</t>
  </si>
  <si>
    <t>HI</t>
  </si>
  <si>
    <t>HAWAII</t>
  </si>
  <si>
    <t>KAHALA HOTEL &amp; RESORT</t>
  </si>
  <si>
    <t>HONOLULU</t>
  </si>
  <si>
    <t>WAILUA WASTEWATER TREATMENT PLANT</t>
  </si>
  <si>
    <t>KAPAA</t>
  </si>
  <si>
    <t>KAUAI</t>
  </si>
  <si>
    <t>CHEVRON PRODUCTS CO - HAWAII REFINERY</t>
  </si>
  <si>
    <t>KAPOLEI</t>
  </si>
  <si>
    <t>HONOLULU COUNTY</t>
  </si>
  <si>
    <t>96707CHVRN91480</t>
  </si>
  <si>
    <t>CONTINENTAL CEMENT COMPANY - DAVENPORT PLANT</t>
  </si>
  <si>
    <t>301 E FRONT ST</t>
  </si>
  <si>
    <t>BUFFALO</t>
  </si>
  <si>
    <t>IA</t>
  </si>
  <si>
    <t>Scott</t>
  </si>
  <si>
    <t>IPL - BURLINGTON GENERATING STATION</t>
  </si>
  <si>
    <t>4282 SULLIVAN SLOUGH RD</t>
  </si>
  <si>
    <t>BURLINGTON</t>
  </si>
  <si>
    <t>Des Moines</t>
  </si>
  <si>
    <t>52601-9015</t>
  </si>
  <si>
    <t>CEDAR RAPIDS WPCF</t>
  </si>
  <si>
    <t>7525 BERTRAM RD SE</t>
  </si>
  <si>
    <t>CEDAR RAPIDS</t>
  </si>
  <si>
    <t>Linn</t>
  </si>
  <si>
    <t>ADM CORN PROCESSING / COGEN PLANT - CLINTON</t>
  </si>
  <si>
    <t>1800 S 5TH ST</t>
  </si>
  <si>
    <t>CLINTON</t>
  </si>
  <si>
    <t>Clinton</t>
  </si>
  <si>
    <t>EQUISTAR CHEMICALS LP</t>
  </si>
  <si>
    <t>52732QNTMCUSHWY</t>
  </si>
  <si>
    <t>BARTON SOLVENTS INC COUNCIL BLUFFS</t>
  </si>
  <si>
    <t>2135 9TH AVE</t>
  </si>
  <si>
    <t>COUNCIL BLUFFS</t>
  </si>
  <si>
    <t>POTTAWATTAMIE</t>
  </si>
  <si>
    <t>51502BRTNS21359</t>
  </si>
  <si>
    <t>BARTON SOLVENTS INC</t>
  </si>
  <si>
    <t>WALTER SCOTT JR ENERGY CTR</t>
  </si>
  <si>
    <t>7215 NAVAJO ST</t>
  </si>
  <si>
    <t>Pottawattamie</t>
  </si>
  <si>
    <t>ADM - DES MOINES SOYBEAN</t>
  </si>
  <si>
    <t>DES MOINES</t>
  </si>
  <si>
    <t>Polk</t>
  </si>
  <si>
    <t>BRIDGESTONE AMERICAS TIRE OPERATIONS, LLC</t>
  </si>
  <si>
    <t>UNIVERSITY OF IOWA</t>
  </si>
  <si>
    <t>THE UNIVERSITY OF IOWA</t>
  </si>
  <si>
    <t>IOWA CITY</t>
  </si>
  <si>
    <t>Johnson</t>
  </si>
  <si>
    <t>IPL - LANSING GENERATING STATION</t>
  </si>
  <si>
    <t>2320 POWER PLANT DR</t>
  </si>
  <si>
    <t>LANSING</t>
  </si>
  <si>
    <t>Allamakee</t>
  </si>
  <si>
    <t>52151-9733</t>
  </si>
  <si>
    <t>CURRIES DIVISION OF AADG, INC - 12TH ST NW</t>
  </si>
  <si>
    <t>1500 12TH ST NW</t>
  </si>
  <si>
    <t>MASON CITY</t>
  </si>
  <si>
    <t>Cerro Gordo</t>
  </si>
  <si>
    <t>LEHIGH CEMENT COMPANY - MASON CITY</t>
  </si>
  <si>
    <t>700 25TH ST NW</t>
  </si>
  <si>
    <t>IOWA ARMY AMMUNITION PLANT</t>
  </si>
  <si>
    <t>MIDDLETOWN</t>
  </si>
  <si>
    <t>US ARMY IOWA ARMY AMMUNITION PLANT</t>
  </si>
  <si>
    <t>17571 HWY 79</t>
  </si>
  <si>
    <t>52638SRMYW17571</t>
  </si>
  <si>
    <t>MIDAMERICAN ENERGY CO - LOUISA STATION</t>
  </si>
  <si>
    <t>8602 172ND ST</t>
  </si>
  <si>
    <t>MUSCATINE</t>
  </si>
  <si>
    <t>Louisa</t>
  </si>
  <si>
    <t>MUSCATINE POWER &amp; WATER</t>
  </si>
  <si>
    <t>1700 DICK DRAKE WAY</t>
  </si>
  <si>
    <t>Muscatine</t>
  </si>
  <si>
    <t>IPL - OTTUMWA GENERATING STATION</t>
  </si>
  <si>
    <t>20775 POWER PLANT RD</t>
  </si>
  <si>
    <t>OTTUMWA</t>
  </si>
  <si>
    <t>Wapello</t>
  </si>
  <si>
    <t>GLEN-GERY CORPORATION</t>
  </si>
  <si>
    <t>REDFIELD</t>
  </si>
  <si>
    <t>50233-8032</t>
  </si>
  <si>
    <t>ARCONIC INC - DAVENPORT WORKS (FORMERLY ALCOA)</t>
  </si>
  <si>
    <t>4879 STATE ST</t>
  </si>
  <si>
    <t>RIVERDALE</t>
  </si>
  <si>
    <t>MIDAMERICAN ENERGY CO - GEORGE NEAL SOUTH</t>
  </si>
  <si>
    <t>2761 PORT NEAL CIR</t>
  </si>
  <si>
    <t>SALIX</t>
  </si>
  <si>
    <t>Woodbury</t>
  </si>
  <si>
    <t>MIDAMERICAN ENERGY CO - GEORGE NEAL NORTH</t>
  </si>
  <si>
    <t>1151 260TH ST</t>
  </si>
  <si>
    <t>SERGEANT BLUFF</t>
  </si>
  <si>
    <t>SIOUX CITY BRICK &amp; TILE COMPANY</t>
  </si>
  <si>
    <t>MERIDIAN MANUFACTURING GROUP</t>
  </si>
  <si>
    <t>STORM LAKE</t>
  </si>
  <si>
    <t>Buena Vista</t>
  </si>
  <si>
    <t>BOISE STATE UNIVERSITY</t>
  </si>
  <si>
    <t>BOISE</t>
  </si>
  <si>
    <t>ID</t>
  </si>
  <si>
    <t>ADA</t>
  </si>
  <si>
    <t>WOODGRAIN MILLWORK INC. - FRUITLAND</t>
  </si>
  <si>
    <t>300 NW 16th Street</t>
  </si>
  <si>
    <t>FRUITLAND</t>
  </si>
  <si>
    <t>Payette</t>
  </si>
  <si>
    <t>IDAHO FOREST GROUP LLC - BENNETT-GRANGEVILLE</t>
  </si>
  <si>
    <t>GRANGEVILLE</t>
  </si>
  <si>
    <t>Idaho</t>
  </si>
  <si>
    <t>FEDERAL CARTRIDGE CO-CCI</t>
  </si>
  <si>
    <t>2299 SNAKE RIVER AVE</t>
  </si>
  <si>
    <t>LEWISTON</t>
  </si>
  <si>
    <t>NEZ PERCE</t>
  </si>
  <si>
    <t>83501MRKND2299S</t>
  </si>
  <si>
    <t>Stimson Lumber Company - Plummer Operation</t>
  </si>
  <si>
    <t>Plummer</t>
  </si>
  <si>
    <t>Clyde L Choate Mental Health Center</t>
  </si>
  <si>
    <t>Anna</t>
  </si>
  <si>
    <t>62906-1652</t>
  </si>
  <si>
    <t>Britt Industries</t>
  </si>
  <si>
    <t>3010 Malmo Dr</t>
  </si>
  <si>
    <t>Arlington Heights</t>
  </si>
  <si>
    <t>Cook</t>
  </si>
  <si>
    <t>60005-4728</t>
  </si>
  <si>
    <t>Dynegy Midwest Generation LLC</t>
  </si>
  <si>
    <t>Baldwin</t>
  </si>
  <si>
    <t>Randolph</t>
  </si>
  <si>
    <t>62217-1549</t>
  </si>
  <si>
    <t>Illinois Power Resources Generating LLC</t>
  </si>
  <si>
    <t>Bartonville</t>
  </si>
  <si>
    <t>Peoria</t>
  </si>
  <si>
    <t>61607-9352</t>
  </si>
  <si>
    <t>Ester Solutions</t>
  </si>
  <si>
    <t>5851 W 73rd St</t>
  </si>
  <si>
    <t>Bedford Park</t>
  </si>
  <si>
    <t>60638-6215</t>
  </si>
  <si>
    <t>Ingredion Inc</t>
  </si>
  <si>
    <t>60501-1935</t>
  </si>
  <si>
    <t>FCA US LLC</t>
  </si>
  <si>
    <t>3000 W Chrysler Dr</t>
  </si>
  <si>
    <t>Belvidere</t>
  </si>
  <si>
    <t>Boone</t>
  </si>
  <si>
    <t>61008-6006</t>
  </si>
  <si>
    <t>Cairo Dry Kilns Inc</t>
  </si>
  <si>
    <t>Cairo</t>
  </si>
  <si>
    <t>Alexander</t>
  </si>
  <si>
    <t>Canton</t>
  </si>
  <si>
    <t>Fulton</t>
  </si>
  <si>
    <t>61520-8761</t>
  </si>
  <si>
    <t>New CIE OPCO LLC</t>
  </si>
  <si>
    <t>Southern Illinois University</t>
  </si>
  <si>
    <t>Carbondale</t>
  </si>
  <si>
    <t>62901-6727</t>
  </si>
  <si>
    <t>FIC America Corp</t>
  </si>
  <si>
    <t>Carol Stream</t>
  </si>
  <si>
    <t>DuPage</t>
  </si>
  <si>
    <t>60188-9422</t>
  </si>
  <si>
    <t>AMPAC Flex LLC</t>
  </si>
  <si>
    <t>165 Chicago St</t>
  </si>
  <si>
    <t>McHenry</t>
  </si>
  <si>
    <t>60013-2948</t>
  </si>
  <si>
    <t>True Value Manufacturing Co</t>
  </si>
  <si>
    <t>201 Jandus Rd</t>
  </si>
  <si>
    <t>60013-2861</t>
  </si>
  <si>
    <t>WG Murray Dev Center</t>
  </si>
  <si>
    <t>Centralia</t>
  </si>
  <si>
    <t>62801-5805</t>
  </si>
  <si>
    <t>University of Illinois</t>
  </si>
  <si>
    <t>Champaign</t>
  </si>
  <si>
    <t>STYROLUTION AMERICA LLC</t>
  </si>
  <si>
    <t>CHANNAHON</t>
  </si>
  <si>
    <t>WILL</t>
  </si>
  <si>
    <t>60410MBLCHI55AR</t>
  </si>
  <si>
    <t>Eastern Illinois University</t>
  </si>
  <si>
    <t>Charleston</t>
  </si>
  <si>
    <t>Coles</t>
  </si>
  <si>
    <t>61920-3011</t>
  </si>
  <si>
    <t>ACE MIDWEST</t>
  </si>
  <si>
    <t>2448 W 24TH ST</t>
  </si>
  <si>
    <t>CHICAGO</t>
  </si>
  <si>
    <t>COOK</t>
  </si>
  <si>
    <t>60608LSTMR2448W</t>
  </si>
  <si>
    <t>ACE ELASTOMER INC</t>
  </si>
  <si>
    <t>Fisk Electric Generating Station</t>
  </si>
  <si>
    <t>60608-4584</t>
  </si>
  <si>
    <t>Ford Motor Co</t>
  </si>
  <si>
    <t>60633-1111</t>
  </si>
  <si>
    <t>Rotation Dynamics Corp</t>
  </si>
  <si>
    <t>60608-3703</t>
  </si>
  <si>
    <t>PICO CHEMICAL CORP</t>
  </si>
  <si>
    <t>400 E 16TH ST</t>
  </si>
  <si>
    <t>CHICAGO HEIGHTS</t>
  </si>
  <si>
    <t>60411PCCHM400E1</t>
  </si>
  <si>
    <t>Illinois Power Generating Co</t>
  </si>
  <si>
    <t>Coffeen</t>
  </si>
  <si>
    <t>62017-2139</t>
  </si>
  <si>
    <t>Bunge Grain Milling Inc</t>
  </si>
  <si>
    <t>Danville</t>
  </si>
  <si>
    <t>Vermilion</t>
  </si>
  <si>
    <t>61832-5818</t>
  </si>
  <si>
    <t>Archer Daniels Midland Co</t>
  </si>
  <si>
    <t>Macon</t>
  </si>
  <si>
    <t>62526-5656</t>
  </si>
  <si>
    <t>Tate &amp; Lyle Ingredients Americas LLC</t>
  </si>
  <si>
    <t>62521-1578</t>
  </si>
  <si>
    <t>Gas Technology Institute</t>
  </si>
  <si>
    <t>Des Plaines</t>
  </si>
  <si>
    <t>60018-1804</t>
  </si>
  <si>
    <t>St. Marys Cement Inc</t>
  </si>
  <si>
    <t>Dixon</t>
  </si>
  <si>
    <t>Lee</t>
  </si>
  <si>
    <t>61021-9089</t>
  </si>
  <si>
    <t>UPM Raflatac Inc Dixon IL</t>
  </si>
  <si>
    <t>61021-9306</t>
  </si>
  <si>
    <t>Olin Winchester LLC</t>
  </si>
  <si>
    <t>411 COUNTY RD 101</t>
  </si>
  <si>
    <t>East Alton</t>
  </si>
  <si>
    <t>62024-1197</t>
  </si>
  <si>
    <t>OLIN WINCHESTER LLC MAIN PLANT</t>
  </si>
  <si>
    <t>427 NORTH SHAMROCK ST.</t>
  </si>
  <si>
    <t>EAST ALTON</t>
  </si>
  <si>
    <t>MADISON</t>
  </si>
  <si>
    <t>62024LNCRPSHAMR</t>
  </si>
  <si>
    <t>OLIN CORP</t>
  </si>
  <si>
    <t>River Bend Industrial Center</t>
  </si>
  <si>
    <t>East Moline</t>
  </si>
  <si>
    <t>Rock Island</t>
  </si>
  <si>
    <t>Richards Brick Co</t>
  </si>
  <si>
    <t>Edwardsville</t>
  </si>
  <si>
    <t>62025-1806</t>
  </si>
  <si>
    <t>EFFINGHAM STP</t>
  </si>
  <si>
    <t>903 EAST EICHE AVENUE</t>
  </si>
  <si>
    <t>EFFINGHAM</t>
  </si>
  <si>
    <t>John Boos &amp; Co</t>
  </si>
  <si>
    <t>Effingham</t>
  </si>
  <si>
    <t>62401-3735</t>
  </si>
  <si>
    <t>American NTN Bearing Mfg Corp</t>
  </si>
  <si>
    <t>Elgin</t>
  </si>
  <si>
    <t>Kane</t>
  </si>
  <si>
    <t>60123-1206</t>
  </si>
  <si>
    <t>STEPAN CO</t>
  </si>
  <si>
    <t>ELWOOD</t>
  </si>
  <si>
    <t>60421STPNCRURAL</t>
  </si>
  <si>
    <t>CE Niehoff &amp; Co</t>
  </si>
  <si>
    <t>Evanston</t>
  </si>
  <si>
    <t>60202-1557</t>
  </si>
  <si>
    <t>Holcim US Inc</t>
  </si>
  <si>
    <t>Grand Chain</t>
  </si>
  <si>
    <t>Massac</t>
  </si>
  <si>
    <t>62941-2306</t>
  </si>
  <si>
    <t>Stripmasters of Illinois</t>
  </si>
  <si>
    <t>Granite City</t>
  </si>
  <si>
    <t>62040-3306</t>
  </si>
  <si>
    <t>Mid-American Growers</t>
  </si>
  <si>
    <t>Granville</t>
  </si>
  <si>
    <t>Putnam</t>
  </si>
  <si>
    <t>61326-9404</t>
  </si>
  <si>
    <t>Havana</t>
  </si>
  <si>
    <t>Mason</t>
  </si>
  <si>
    <t>Hennepin</t>
  </si>
  <si>
    <t>61327-5140</t>
  </si>
  <si>
    <t>Mexichem Specialty Resins Inc</t>
  </si>
  <si>
    <t>Henry</t>
  </si>
  <si>
    <t>Marshall</t>
  </si>
  <si>
    <t>61537-9404</t>
  </si>
  <si>
    <t>Fellowes Inc</t>
  </si>
  <si>
    <t>1789 Norwood Ave</t>
  </si>
  <si>
    <t>Itasca</t>
  </si>
  <si>
    <t>60143-1059</t>
  </si>
  <si>
    <t>Midwest Generation LLC</t>
  </si>
  <si>
    <t>Joliet</t>
  </si>
  <si>
    <t>Will</t>
  </si>
  <si>
    <t>60436-8539</t>
  </si>
  <si>
    <t>Electric Energy Inc</t>
  </si>
  <si>
    <t>Joppa</t>
  </si>
  <si>
    <t>Armstrong Flooring Inc</t>
  </si>
  <si>
    <t>1401 N Hobbie Ave</t>
  </si>
  <si>
    <t>Kankakee</t>
  </si>
  <si>
    <t>60901-9311</t>
  </si>
  <si>
    <t>Kincaid Generation LLC</t>
  </si>
  <si>
    <t>Kincaid</t>
  </si>
  <si>
    <t>Christian</t>
  </si>
  <si>
    <t>Illinois Cement Co</t>
  </si>
  <si>
    <t>La Salle</t>
  </si>
  <si>
    <t>61301-0442</t>
  </si>
  <si>
    <t>Argonne National Laboratory</t>
  </si>
  <si>
    <t>Lemont</t>
  </si>
  <si>
    <t>Logan Correctional Center</t>
  </si>
  <si>
    <t>Logan</t>
  </si>
  <si>
    <t>GENERAL DYNAMICS ORDNANCE &amp; TACTICAL SYSTEMS INC I AREA</t>
  </si>
  <si>
    <t>6658 RT 148</t>
  </si>
  <si>
    <t>MARION</t>
  </si>
  <si>
    <t>WILLIAMSON</t>
  </si>
  <si>
    <t>62959LNCRPRTE14</t>
  </si>
  <si>
    <t>Southern Illinois Power Coop</t>
  </si>
  <si>
    <t>Williamson</t>
  </si>
  <si>
    <t>62959-8776</t>
  </si>
  <si>
    <t>Prairie State Generating Station</t>
  </si>
  <si>
    <t>3872 County Hwy 12</t>
  </si>
  <si>
    <t>Marissa</t>
  </si>
  <si>
    <t>62257-3434</t>
  </si>
  <si>
    <t>Glen-Gery Corp</t>
  </si>
  <si>
    <t>1401 Broadway St</t>
  </si>
  <si>
    <t>Marseilles</t>
  </si>
  <si>
    <t>61341-2067</t>
  </si>
  <si>
    <t>ANAMET ELECTRICAL INC</t>
  </si>
  <si>
    <t>1000 BROADWAY E</t>
  </si>
  <si>
    <t>MATTOON</t>
  </si>
  <si>
    <t>COLES</t>
  </si>
  <si>
    <t>61938NMTNCEASTR</t>
  </si>
  <si>
    <t>ANAMET INC</t>
  </si>
  <si>
    <t>NOURYON SURFACE CHEMISTRY LLC</t>
  </si>
  <si>
    <t>MORRIS</t>
  </si>
  <si>
    <t>GRUNDY</t>
  </si>
  <si>
    <t>60450KZCHMTABLE</t>
  </si>
  <si>
    <t>Newton</t>
  </si>
  <si>
    <t>62448-4228</t>
  </si>
  <si>
    <t>North American Lighting Inc</t>
  </si>
  <si>
    <t>Paris</t>
  </si>
  <si>
    <t>Edgar</t>
  </si>
  <si>
    <t>61944-2963</t>
  </si>
  <si>
    <t>Prairie Power Inc</t>
  </si>
  <si>
    <t>Pearl</t>
  </si>
  <si>
    <t>Pekin</t>
  </si>
  <si>
    <t>Tazewell</t>
  </si>
  <si>
    <t>61554-9555</t>
  </si>
  <si>
    <t>Pacific Ethanol Pekin Inc</t>
  </si>
  <si>
    <t>61554-0010</t>
  </si>
  <si>
    <t>ADM Quincy</t>
  </si>
  <si>
    <t>Quincy</t>
  </si>
  <si>
    <t>Illinois Veterans Home</t>
  </si>
  <si>
    <t>62301-1355</t>
  </si>
  <si>
    <t>Knapheide Manufacturing Co</t>
  </si>
  <si>
    <t>Knapheide Truck Equipment Co</t>
  </si>
  <si>
    <t>Eagle Wings Industries Inc</t>
  </si>
  <si>
    <t>Rantoul</t>
  </si>
  <si>
    <t>61866-9779</t>
  </si>
  <si>
    <t>ROCK ISLAND - SOUTH WEST STP</t>
  </si>
  <si>
    <t>ROCK ISLAND</t>
  </si>
  <si>
    <t>Will County Generating Station</t>
  </si>
  <si>
    <t>Romeoville</t>
  </si>
  <si>
    <t>60446-1538</t>
  </si>
  <si>
    <t>1875 W Main St</t>
  </si>
  <si>
    <t>Salem</t>
  </si>
  <si>
    <t>62881-5839</t>
  </si>
  <si>
    <t>Veolia ES Technical Solutions LLC</t>
  </si>
  <si>
    <t>Sauget</t>
  </si>
  <si>
    <t>62201-1069</t>
  </si>
  <si>
    <t>62201TRDWS7MOBI</t>
  </si>
  <si>
    <t>VEOLIA N.A. INC.</t>
  </si>
  <si>
    <t>7 MOBILE AVE</t>
  </si>
  <si>
    <t>SAUGET</t>
  </si>
  <si>
    <t>ST. CLAIR</t>
  </si>
  <si>
    <t>RONKEN INDUSTRIES INC</t>
  </si>
  <si>
    <t>9 WOLFER INDUSTRIAL PARK</t>
  </si>
  <si>
    <t>SPRING VALLEY</t>
  </si>
  <si>
    <t>BUREAU</t>
  </si>
  <si>
    <t>61362RNKNNWOLFE</t>
  </si>
  <si>
    <t>Ronken Industries Inc</t>
  </si>
  <si>
    <t>Spring Valley</t>
  </si>
  <si>
    <t>Bureau</t>
  </si>
  <si>
    <t>Capitol Power Plant</t>
  </si>
  <si>
    <t>Springfield</t>
  </si>
  <si>
    <t>Sangamon</t>
  </si>
  <si>
    <t>62702-5148</t>
  </si>
  <si>
    <t>City Water Light &amp; Power</t>
  </si>
  <si>
    <t>62703-4462</t>
  </si>
  <si>
    <t>DTE Tuscola LLC</t>
  </si>
  <si>
    <t>Tuscola</t>
  </si>
  <si>
    <t>61953-7507</t>
  </si>
  <si>
    <t>Vienna/Shawnee Correctional Center</t>
  </si>
  <si>
    <t>Vienna</t>
  </si>
  <si>
    <t>AkzoNobel Aerospace Coating</t>
  </si>
  <si>
    <t>1 E Water St</t>
  </si>
  <si>
    <t>Waukegan</t>
  </si>
  <si>
    <t>Lake</t>
  </si>
  <si>
    <t>60085-5635</t>
  </si>
  <si>
    <t>Waukegan Electric Generating Station</t>
  </si>
  <si>
    <t>60087-5197</t>
  </si>
  <si>
    <t>Bill Stasek Chevrolet Inc</t>
  </si>
  <si>
    <t>Wheeling</t>
  </si>
  <si>
    <t>60090-2606</t>
  </si>
  <si>
    <t>NEXEO SOLUTIONS LLC (DBA UNIVAR SOLUTIONS USA INC.)</t>
  </si>
  <si>
    <t>2011 TURNER ST</t>
  </si>
  <si>
    <t>WILLOW SPRINGS</t>
  </si>
  <si>
    <t>60480SHLND8500S</t>
  </si>
  <si>
    <t>GBW Railcar Services LLC</t>
  </si>
  <si>
    <t>Wood River</t>
  </si>
  <si>
    <t>KOETTER WOODWORKING INC</t>
  </si>
  <si>
    <t>533 Louis Smith Rd</t>
  </si>
  <si>
    <t>Borden</t>
  </si>
  <si>
    <t>IN</t>
  </si>
  <si>
    <t>Clark</t>
  </si>
  <si>
    <t>COLEMAN CABLE LLC EAST FACILITY</t>
  </si>
  <si>
    <t>515 COPPERFIELD WAY</t>
  </si>
  <si>
    <t>BREMEN</t>
  </si>
  <si>
    <t>MARSHALL</t>
  </si>
  <si>
    <t>46506CPPRF515CP</t>
  </si>
  <si>
    <t>SOUTHWIRE CO</t>
  </si>
  <si>
    <t>CRANE DIV NAVAL SURFACE WARFARE CTR NSW</t>
  </si>
  <si>
    <t>300 SR 361</t>
  </si>
  <si>
    <t>Crane</t>
  </si>
  <si>
    <t>Martin</t>
  </si>
  <si>
    <t>US NAVY NSWC CRANE DIV INSTALLATION ACTIVITY-INSTALLATION</t>
  </si>
  <si>
    <t>300 HWY 361</t>
  </si>
  <si>
    <t>CRANE</t>
  </si>
  <si>
    <t>MARTIN</t>
  </si>
  <si>
    <t>47522NVLSR300HW</t>
  </si>
  <si>
    <t>TRADEBE TREATMENT &amp; RECYCLING LLC</t>
  </si>
  <si>
    <t>4343 KENNEDY AVE</t>
  </si>
  <si>
    <t>EAST CHICAGO</t>
  </si>
  <si>
    <t>LAKE</t>
  </si>
  <si>
    <t>46312PLLTN4343K</t>
  </si>
  <si>
    <t>TRADEBE ENVIRONMENTAL SERVICES LLC</t>
  </si>
  <si>
    <t>BRAMPTON BRICK</t>
  </si>
  <si>
    <t>1256 E CR 950 N</t>
  </si>
  <si>
    <t>Farmersburg</t>
  </si>
  <si>
    <t>Sullivan</t>
  </si>
  <si>
    <t>LONE STAR INDUSTRIES INC</t>
  </si>
  <si>
    <t>3301 S CR 150 W</t>
  </si>
  <si>
    <t>Greencastle</t>
  </si>
  <si>
    <t>Eco Services Operations Corp</t>
  </si>
  <si>
    <t>Hammond</t>
  </si>
  <si>
    <t>ECO-SERVICES OPERATIONS</t>
  </si>
  <si>
    <t>2000 MICHIGAN ST</t>
  </si>
  <si>
    <t>HAMMOND</t>
  </si>
  <si>
    <t>46320STFFR2000M</t>
  </si>
  <si>
    <t>ECOVYST INC</t>
  </si>
  <si>
    <t>SUPERIOR INDUSTRIAL SOLUTIONS INC.</t>
  </si>
  <si>
    <t>400 W REGENT ST</t>
  </si>
  <si>
    <t>INDIANAPOLIS</t>
  </si>
  <si>
    <t>46225SPRRL400WR</t>
  </si>
  <si>
    <t>Vertellus Integrated Pyridines LLC</t>
  </si>
  <si>
    <t>Indianapolis</t>
  </si>
  <si>
    <t>1207 E LINCOLNWAY</t>
  </si>
  <si>
    <t>LA PORTE</t>
  </si>
  <si>
    <t>LAPORTE</t>
  </si>
  <si>
    <t>46350SLVYN1207E</t>
  </si>
  <si>
    <t>AMERICAN RENOLIT CORPORATION</t>
  </si>
  <si>
    <t>La Porte</t>
  </si>
  <si>
    <t>ROTADYNE ROLL GROUP LA PORTE</t>
  </si>
  <si>
    <t>1164 E 150 N</t>
  </si>
  <si>
    <t>46350RTDYN1164E</t>
  </si>
  <si>
    <t>ROTATION DYNAMICS CORP INC</t>
  </si>
  <si>
    <t>HEIDELBERG MATERIALS US CEMENT LLC</t>
  </si>
  <si>
    <t>STATE RD 25 SOUTH 3084 W CR. 225 S</t>
  </si>
  <si>
    <t>LOGANSPORT</t>
  </si>
  <si>
    <t>CASS</t>
  </si>
  <si>
    <t>46947CPLYCSTATE</t>
  </si>
  <si>
    <t>Lehigh Cement Company LLC</t>
  </si>
  <si>
    <t>3084 W CR 225 S</t>
  </si>
  <si>
    <t>Logansport</t>
  </si>
  <si>
    <t>Cass</t>
  </si>
  <si>
    <t>SABIC INNOVATIVE PLASTICS MOUNT VERNON LLC</t>
  </si>
  <si>
    <t>MOUNT VERNON</t>
  </si>
  <si>
    <t>POSEY</t>
  </si>
  <si>
    <t>47620GPLSTLEXAN</t>
  </si>
  <si>
    <t>Custom Wood Products Inc</t>
  </si>
  <si>
    <t>19881 CR 146</t>
  </si>
  <si>
    <t>New Paris</t>
  </si>
  <si>
    <t>Elkhart</t>
  </si>
  <si>
    <t>ALCOA Warrick Power Plant AGC Div of Al</t>
  </si>
  <si>
    <t>4700 Darlington Rd</t>
  </si>
  <si>
    <t>Newburgh</t>
  </si>
  <si>
    <t>Warrick</t>
  </si>
  <si>
    <t>PALLETONE OF INDIANA INC</t>
  </si>
  <si>
    <t>Shipshewana</t>
  </si>
  <si>
    <t>Lagrange</t>
  </si>
  <si>
    <t>GEON PERFORMANCE SOLUTIONS LLC</t>
  </si>
  <si>
    <t>3100 N 35TH ST</t>
  </si>
  <si>
    <t>TERRE HAUTE</t>
  </si>
  <si>
    <t>VIGO</t>
  </si>
  <si>
    <t>47804BFGDR3100N</t>
  </si>
  <si>
    <t>SK CAPITAL PARTNERS</t>
  </si>
  <si>
    <t>FLEXAUST CO</t>
  </si>
  <si>
    <t>1510 ARMSTRONG RD</t>
  </si>
  <si>
    <t>WARSAW</t>
  </si>
  <si>
    <t>KOSCIUSKO</t>
  </si>
  <si>
    <t>46581THFLX1510A</t>
  </si>
  <si>
    <t>SCHAUENBURG INTERNATIONAL</t>
  </si>
  <si>
    <t>PURDUE UNIVERSITY</t>
  </si>
  <si>
    <t>403 S Sheetz St</t>
  </si>
  <si>
    <t>West Lafayette</t>
  </si>
  <si>
    <t>Tippecanoe</t>
  </si>
  <si>
    <t>Oak Grove Landfill</t>
  </si>
  <si>
    <t>1150 E 700 Ave</t>
  </si>
  <si>
    <t>Arcadia</t>
  </si>
  <si>
    <t>KS</t>
  </si>
  <si>
    <t>Crawford</t>
  </si>
  <si>
    <t>Ash Grove Cement - Chanute</t>
  </si>
  <si>
    <t>CHANUTE</t>
  </si>
  <si>
    <t>Neosho</t>
  </si>
  <si>
    <t>ASH GROVE CEMENT CO</t>
  </si>
  <si>
    <t>1801 N SANTA FE</t>
  </si>
  <si>
    <t>NEOSHO</t>
  </si>
  <si>
    <t>66720SHGRVNORTH</t>
  </si>
  <si>
    <t>Cloud Ceramics</t>
  </si>
  <si>
    <t>1716 Quail Rd</t>
  </si>
  <si>
    <t>Concordia</t>
  </si>
  <si>
    <t>Cloud</t>
  </si>
  <si>
    <t>Kansas Brick &amp; Tile</t>
  </si>
  <si>
    <t>767 N US Hwy 281</t>
  </si>
  <si>
    <t>Hoisington</t>
  </si>
  <si>
    <t>Barton</t>
  </si>
  <si>
    <t>Textron Aviation - Independence</t>
  </si>
  <si>
    <t>One Cessna Blvd</t>
  </si>
  <si>
    <t>Gates Corp.</t>
  </si>
  <si>
    <t>1450 Montana Rd</t>
  </si>
  <si>
    <t>Iola</t>
  </si>
  <si>
    <t>Allen</t>
  </si>
  <si>
    <t>Acme Brick - Kanopolis</t>
  </si>
  <si>
    <t>Kanopolis</t>
  </si>
  <si>
    <t>Ellsworth</t>
  </si>
  <si>
    <t>Kansas City BPU - Nearman</t>
  </si>
  <si>
    <t>4240 N 55th St</t>
  </si>
  <si>
    <t>Kansas City</t>
  </si>
  <si>
    <t>Wyandotte</t>
  </si>
  <si>
    <t>Kansas City BPU - Quindaro</t>
  </si>
  <si>
    <t>Evergy - La Cygne</t>
  </si>
  <si>
    <t>25166 E 2200 RD</t>
  </si>
  <si>
    <t>LA CYGNE</t>
  </si>
  <si>
    <t>Evergy - Lawrence</t>
  </si>
  <si>
    <t>1250 N 1800 Rd</t>
  </si>
  <si>
    <t>Lawrence</t>
  </si>
  <si>
    <t>Hallmark Cards - Lawrence</t>
  </si>
  <si>
    <t>101 McDonald Dr</t>
  </si>
  <si>
    <t>Schenck Process - Sabetha</t>
  </si>
  <si>
    <t>810 S Old Hwy 75</t>
  </si>
  <si>
    <t>Sabetha</t>
  </si>
  <si>
    <t>Brown</t>
  </si>
  <si>
    <t>Crestwood Inc.</t>
  </si>
  <si>
    <t>601 E Water Well Rd</t>
  </si>
  <si>
    <t>Salina</t>
  </si>
  <si>
    <t>Saline</t>
  </si>
  <si>
    <t>Salina Mun. Solid Waste Landfill</t>
  </si>
  <si>
    <t>4292 S Burma Rd</t>
  </si>
  <si>
    <t>Deffenbaugh Ind. - Johnson Co. Landfill</t>
  </si>
  <si>
    <t>Shawnee</t>
  </si>
  <si>
    <t>Evergy - Jeffrey</t>
  </si>
  <si>
    <t>25905 JEFFREY RD</t>
  </si>
  <si>
    <t>ST. MARYS</t>
  </si>
  <si>
    <t>Pottawatomie</t>
  </si>
  <si>
    <t>Goodyear Tire &amp; Rubber</t>
  </si>
  <si>
    <t>2000 NW Hwy 24</t>
  </si>
  <si>
    <t>Topeka</t>
  </si>
  <si>
    <t>HME Inc.</t>
  </si>
  <si>
    <t>2828 NW Button Rd</t>
  </si>
  <si>
    <t>PTMW Inc. - Topeka</t>
  </si>
  <si>
    <t>5040 NW US Hwy 24</t>
  </si>
  <si>
    <t>Apex Engineering - Wichita (W 2nd)</t>
  </si>
  <si>
    <t>1812 W 2nd St N</t>
  </si>
  <si>
    <t>Wichita</t>
  </si>
  <si>
    <t>Sedgwick</t>
  </si>
  <si>
    <t>Spirit AeroSystems - Wichita</t>
  </si>
  <si>
    <t>3801 S Oliver St</t>
  </si>
  <si>
    <t>Textron Aviation - East Campus</t>
  </si>
  <si>
    <t>9709 EAST CENTRAL</t>
  </si>
  <si>
    <t>WICHITA</t>
  </si>
  <si>
    <t>Textron Aviation - Pawnee Campus</t>
  </si>
  <si>
    <t>5800 E Pawnee St</t>
  </si>
  <si>
    <t>Textron Aviation - West Campus</t>
  </si>
  <si>
    <t>BARBOURVILLE STP</t>
  </si>
  <si>
    <t>BARBOURVILLE</t>
  </si>
  <si>
    <t>KY</t>
  </si>
  <si>
    <t>KNOX</t>
  </si>
  <si>
    <t>RICHMOND SILVER CREEK STP</t>
  </si>
  <si>
    <t>1147 MENELAUS RD</t>
  </si>
  <si>
    <t>BEREA</t>
  </si>
  <si>
    <t>Stupp Bridge Company</t>
  </si>
  <si>
    <t>Bowling Green</t>
  </si>
  <si>
    <t>Warren</t>
  </si>
  <si>
    <t>BURKESVILLE WWTP</t>
  </si>
  <si>
    <t>BURKESVILLE</t>
  </si>
  <si>
    <t>CUMBERLAND</t>
  </si>
  <si>
    <t>AIR PRODUCTS &amp; CHEMICALS INC</t>
  </si>
  <si>
    <t>CALVERT CITY</t>
  </si>
  <si>
    <t>4202WWCKRC412NR</t>
  </si>
  <si>
    <t>ISP CHEMICALS LLC -- CALVERT CITY</t>
  </si>
  <si>
    <t>42029GFCHMHIGHW</t>
  </si>
  <si>
    <t>James Marine Inc</t>
  </si>
  <si>
    <t>Calvert City</t>
  </si>
  <si>
    <t>PolyOne Corporation/Goodrich Corporation</t>
  </si>
  <si>
    <t>Progress Rail Service - Electric Fuels Corp</t>
  </si>
  <si>
    <t>385 KY 2417</t>
  </si>
  <si>
    <t>Corbin (Knox)</t>
  </si>
  <si>
    <t>Knox</t>
  </si>
  <si>
    <t>Modern Welding Company of Kentucky Inc - Elizabethtown</t>
  </si>
  <si>
    <t>Elizabethtown</t>
  </si>
  <si>
    <t>Hardin</t>
  </si>
  <si>
    <t>Eminence Speaker LLC</t>
  </si>
  <si>
    <t>838 Mulberry Pike</t>
  </si>
  <si>
    <t>Eminence</t>
  </si>
  <si>
    <t>Alstom Power Inc</t>
  </si>
  <si>
    <t>1500 Jamike Ave</t>
  </si>
  <si>
    <t>Erlanger</t>
  </si>
  <si>
    <t>Diversified Structural Composites Inc</t>
  </si>
  <si>
    <t>1512 Interstate Dr</t>
  </si>
  <si>
    <t>Ky Dept of Military Affairs - KY MATES</t>
  </si>
  <si>
    <t>Fort Knox</t>
  </si>
  <si>
    <t>Toyota Motor Manufacturing, Kentucky</t>
  </si>
  <si>
    <t>1001 Cherry Blossom Way</t>
  </si>
  <si>
    <t>Georgetown  (Scott)</t>
  </si>
  <si>
    <t>GUTHRIE STP</t>
  </si>
  <si>
    <t>GUTHRIE</t>
  </si>
  <si>
    <t>TODD</t>
  </si>
  <si>
    <t>Domtar Paper Co LLC - Hawesville Operations</t>
  </si>
  <si>
    <t>Hawesville</t>
  </si>
  <si>
    <t>Hancock</t>
  </si>
  <si>
    <t>U. S. Refractories</t>
  </si>
  <si>
    <t>3501 Denton Rd</t>
  </si>
  <si>
    <t>Hitchins</t>
  </si>
  <si>
    <t>Carter</t>
  </si>
  <si>
    <t>LAWRENCEBURG STP</t>
  </si>
  <si>
    <t>LAWRENCEBURG</t>
  </si>
  <si>
    <t>The New York Blower Company</t>
  </si>
  <si>
    <t>201 Judge Kenneth H Goff Dr</t>
  </si>
  <si>
    <t>Leitchfield</t>
  </si>
  <si>
    <t>Grayson</t>
  </si>
  <si>
    <t>Aleris Rolled Products Inc</t>
  </si>
  <si>
    <t>Lewisport</t>
  </si>
  <si>
    <t>American Synthetic Rubber Company</t>
  </si>
  <si>
    <t>4500 CAMP GROUND RD</t>
  </si>
  <si>
    <t>LOUISVILLE</t>
  </si>
  <si>
    <t>40216-4608</t>
  </si>
  <si>
    <t>Brown-Forman Cooperage</t>
  </si>
  <si>
    <t>402 MACLEAN AVE</t>
  </si>
  <si>
    <t>40209-1723</t>
  </si>
  <si>
    <t>Brown-Forman Distillery Co., Early Times</t>
  </si>
  <si>
    <t>40216-5245</t>
  </si>
  <si>
    <t>Caldwell Tanks</t>
  </si>
  <si>
    <t>40219-1901</t>
  </si>
  <si>
    <t>FLOYDS FORK WQTC MSD</t>
  </si>
  <si>
    <t>HEXION INC.. LOUISVILLE, KY</t>
  </si>
  <si>
    <t>40216BRDNN6200C</t>
  </si>
  <si>
    <t>Louisville Gas &amp; Electric Co., Mill Creek Station</t>
  </si>
  <si>
    <t>14660 DIXIE HWY</t>
  </si>
  <si>
    <t>40272-1099</t>
  </si>
  <si>
    <t>Louisville Medical Center Steam &amp; Chilled Water Plant</t>
  </si>
  <si>
    <t>235 ABRAHAM FLEXNER WAY</t>
  </si>
  <si>
    <t>40202-1819</t>
  </si>
  <si>
    <t>Lubrizol Advanced Materials</t>
  </si>
  <si>
    <t>4200 BELLS LN</t>
  </si>
  <si>
    <t>40211-2147</t>
  </si>
  <si>
    <t>Recast Energy Louisville, LLC</t>
  </si>
  <si>
    <t>4014 BELLS LN</t>
  </si>
  <si>
    <t>40211-2125</t>
  </si>
  <si>
    <t>United Parcel Service, WorldPort</t>
  </si>
  <si>
    <t>40213-2617</t>
  </si>
  <si>
    <t>MADISONVILLE STP WEST SIDE</t>
  </si>
  <si>
    <t>MADISONVILLE</t>
  </si>
  <si>
    <t>HOPKINS</t>
  </si>
  <si>
    <t>MANCHESTER STP</t>
  </si>
  <si>
    <t>MANCHESTER</t>
  </si>
  <si>
    <t>CLAY</t>
  </si>
  <si>
    <t>Phillips Diversified Manufacturing (PDM) Inc</t>
  </si>
  <si>
    <t>120 Industrial Park Dr</t>
  </si>
  <si>
    <t>Manchester</t>
  </si>
  <si>
    <t>Clay</t>
  </si>
  <si>
    <t>Combs Equipment Group LLC</t>
  </si>
  <si>
    <t>Middlesboro</t>
  </si>
  <si>
    <t>Bell</t>
  </si>
  <si>
    <t>Owensboro Brick LLC</t>
  </si>
  <si>
    <t>1203 Ewing Rd</t>
  </si>
  <si>
    <t>Owensboro</t>
  </si>
  <si>
    <t>Daviess</t>
  </si>
  <si>
    <t>OWENSBORO SPECIALTY POLYMERS</t>
  </si>
  <si>
    <t>OWENSBORO</t>
  </si>
  <si>
    <t>DAVIESS</t>
  </si>
  <si>
    <t>42303HMPSH5529U</t>
  </si>
  <si>
    <t>Phills Custom Cabinets</t>
  </si>
  <si>
    <t>Valor LLC - Valor Oil Alsop Ln</t>
  </si>
  <si>
    <t>Progress Rail Raceland Corp</t>
  </si>
  <si>
    <t>Raceland</t>
  </si>
  <si>
    <t>Greenup</t>
  </si>
  <si>
    <t>Bluegrass Army Depot</t>
  </si>
  <si>
    <t>431 Battlefield Memorial Hwy</t>
  </si>
  <si>
    <t>40475-5060</t>
  </si>
  <si>
    <t>US ARMY BLUE GRASS ARMY DEPOT</t>
  </si>
  <si>
    <t>431 BATTLEFIELD MEMORIAL HWY ATTN: JMBG SSE BLDG S</t>
  </si>
  <si>
    <t>40475SRMYB2091K</t>
  </si>
  <si>
    <t>NORTHERN MADISON COUNTY SANITATION DISTRICT</t>
  </si>
  <si>
    <t>RICHMOND OTTER CREEK STP</t>
  </si>
  <si>
    <t>Amcor Pharmaceutical Packaging USA Inc</t>
  </si>
  <si>
    <t>6850 Midland Industrial Dr</t>
  </si>
  <si>
    <t>Shelbyville</t>
  </si>
  <si>
    <t>SHEPHERDSVILLE STP</t>
  </si>
  <si>
    <t>SHEPHERDSVILLE</t>
  </si>
  <si>
    <t>BULLITT</t>
  </si>
  <si>
    <t>Armstrong Hardwood Flooring Co</t>
  </si>
  <si>
    <t>Somerset</t>
  </si>
  <si>
    <t>Pulaski</t>
  </si>
  <si>
    <t>North American Refractories</t>
  </si>
  <si>
    <t>South Shore</t>
  </si>
  <si>
    <t>Barber Cabinet Co Inc</t>
  </si>
  <si>
    <t>215 Progress Ave</t>
  </si>
  <si>
    <t>Meridian Brick LLC - Stanton Plant</t>
  </si>
  <si>
    <t>2014 Morris Creek Dr</t>
  </si>
  <si>
    <t>Stanton</t>
  </si>
  <si>
    <t>Powell</t>
  </si>
  <si>
    <t>RED RIVER WWTP</t>
  </si>
  <si>
    <t>STANTON</t>
  </si>
  <si>
    <t>POWELL</t>
  </si>
  <si>
    <t>Progress Rail Service - DeCoursey Car Shop</t>
  </si>
  <si>
    <t>8587 Railroad Rd</t>
  </si>
  <si>
    <t>Taylor Mill</t>
  </si>
  <si>
    <t>Kenton</t>
  </si>
  <si>
    <t>Pilkington North America Inc</t>
  </si>
  <si>
    <t>Versailles</t>
  </si>
  <si>
    <t>Woodford</t>
  </si>
  <si>
    <t>WILLIAMSTOWN/DRY RIDGE WRF</t>
  </si>
  <si>
    <t>3300 STEWARTSVILLE RD</t>
  </si>
  <si>
    <t>WILLIAMSTOWN</t>
  </si>
  <si>
    <t>GRANT</t>
  </si>
  <si>
    <t>River Birch LLC - River Birch Landfill</t>
  </si>
  <si>
    <t>2000 S Kenner Rd</t>
  </si>
  <si>
    <t>Avondale</t>
  </si>
  <si>
    <t>LA</t>
  </si>
  <si>
    <t>CLEAN HARBORS BATON ROUGE LLC</t>
  </si>
  <si>
    <t>13351 SCENIC HIGHWAY</t>
  </si>
  <si>
    <t>BATON ROUGE</t>
  </si>
  <si>
    <t>EAST BATON ROUGE</t>
  </si>
  <si>
    <t>70807SFTYK13351</t>
  </si>
  <si>
    <t>ExxonMobil Fuels &amp; Lubricants Co - Baton Rouge Refinery</t>
  </si>
  <si>
    <t>4045 Scenic Hwy</t>
  </si>
  <si>
    <t>Baton Rouge</t>
  </si>
  <si>
    <t>East Baton Rouge</t>
  </si>
  <si>
    <t>HONEYWELL INTERNATIONAL, BATON ROUGE</t>
  </si>
  <si>
    <t>70805LLDSGCORNE</t>
  </si>
  <si>
    <t>Oxbow Calcining LLC - Baton Rouge Calcined Coke Plant</t>
  </si>
  <si>
    <t>2200 Brooklawn Dr</t>
  </si>
  <si>
    <t>CHEVRON ORONITE CO LLC - OAK POINT PLANT</t>
  </si>
  <si>
    <t>BELLE CHASSE</t>
  </si>
  <si>
    <t>PLAQUEMINES</t>
  </si>
  <si>
    <t>70037CHVRNHIGHW</t>
  </si>
  <si>
    <t>SOUTH LOUISIANA ETHANOL LLC</t>
  </si>
  <si>
    <t>278 E. RAVENNA RD</t>
  </si>
  <si>
    <t>Hood Industries Inc - Bogalusa Sawmill</t>
  </si>
  <si>
    <t>21501 LA Hwy 21 N</t>
  </si>
  <si>
    <t>Bogalusa</t>
  </si>
  <si>
    <t>International Paper - Bogalusa Mill</t>
  </si>
  <si>
    <t>401 Avenue U</t>
  </si>
  <si>
    <t>BOURG DRY DOCK &amp; SERVICE CO</t>
  </si>
  <si>
    <t>BOURG</t>
  </si>
  <si>
    <t>TERREBONNE</t>
  </si>
  <si>
    <t>International Paper Red River Mill</t>
  </si>
  <si>
    <t>4537 Hwy 480</t>
  </si>
  <si>
    <t>Campti</t>
  </si>
  <si>
    <t>Natchitoches</t>
  </si>
  <si>
    <t>TOTAL PETROCHEMICALS STYRENE MONOMER PLANT</t>
  </si>
  <si>
    <t>CARVILLE</t>
  </si>
  <si>
    <t>IBERVILLE</t>
  </si>
  <si>
    <t>70721CSMRPLAHWY</t>
  </si>
  <si>
    <t>Cabot Corporation - Canal Plant</t>
  </si>
  <si>
    <t>Centerville</t>
  </si>
  <si>
    <t>St. Mary</t>
  </si>
  <si>
    <t>Chalmette Refining LLC</t>
  </si>
  <si>
    <t>500 W St Bernard Hwy</t>
  </si>
  <si>
    <t>Chalmette</t>
  </si>
  <si>
    <t>St. Bernard</t>
  </si>
  <si>
    <t>Equilon Enterprises LLC dba Shell Oil Products US - Convent Refinery</t>
  </si>
  <si>
    <t>10700 Hwy 44</t>
  </si>
  <si>
    <t>Convent</t>
  </si>
  <si>
    <t>St. James</t>
  </si>
  <si>
    <t>Packaging Corp of America - DeRidder Paper Mill</t>
  </si>
  <si>
    <t>De Ridder</t>
  </si>
  <si>
    <t>Beauregard</t>
  </si>
  <si>
    <t>BERCEN CHEMICALS LLC</t>
  </si>
  <si>
    <t>DENHAM SPRINGS</t>
  </si>
  <si>
    <t>70727BRCNNEDENC</t>
  </si>
  <si>
    <t>Georgia Pacific Wood Products LLC - DeQuincy Lumber Operations</t>
  </si>
  <si>
    <t>Dequincy</t>
  </si>
  <si>
    <t>ARCLIN RESINS</t>
  </si>
  <si>
    <t>DODSON</t>
  </si>
  <si>
    <t>WINN</t>
  </si>
  <si>
    <t>71483CHMBNHIGHW</t>
  </si>
  <si>
    <t>JELD-WEN</t>
  </si>
  <si>
    <t>465 Tannehill Rd</t>
  </si>
  <si>
    <t>Dodson</t>
  </si>
  <si>
    <t>Winn</t>
  </si>
  <si>
    <t>Marathon Petroleum Company LP - Louisiana Refining Division - Garyville Refinery</t>
  </si>
  <si>
    <t>4663 W Airline Hwy</t>
  </si>
  <si>
    <t>Garyville</t>
  </si>
  <si>
    <t>St. John the Baptist</t>
  </si>
  <si>
    <t>HONEYWELL INTERNATIONAL INC - GEISMAR COMPLEX</t>
  </si>
  <si>
    <t>5525 HWY 3115</t>
  </si>
  <si>
    <t>GEISMAR</t>
  </si>
  <si>
    <t>ASCENSION</t>
  </si>
  <si>
    <t>NOVA CHEMICALS OLEFINS LLC - GEISMAR ETHYLENE PLANT</t>
  </si>
  <si>
    <t>70734NNTXSLAHWY</t>
  </si>
  <si>
    <t>RUBICON LLC</t>
  </si>
  <si>
    <t>9156 HIGHWAY 75</t>
  </si>
  <si>
    <t>ASCENSION PARISH</t>
  </si>
  <si>
    <t>70734RBCNN9156H</t>
  </si>
  <si>
    <t>SHELL CHEMICAL LP - GEISMAR PLANT</t>
  </si>
  <si>
    <t>70737SHLLCRIVER</t>
  </si>
  <si>
    <t>TRIMAC TRANSPORTATION INC - TRIMAC GEISMAR TERMINAL</t>
  </si>
  <si>
    <t>Rain CII Carbon LLC - Gramercy Coke Plant</t>
  </si>
  <si>
    <t>1140 Jefferson Hwy</t>
  </si>
  <si>
    <t>Gramercy</t>
  </si>
  <si>
    <t>AMERCHOL CORP</t>
  </si>
  <si>
    <t>GREENSBURG</t>
  </si>
  <si>
    <t>SAINT HELENA</t>
  </si>
  <si>
    <t>70441CLLLSHWY43</t>
  </si>
  <si>
    <t>WATER RECLAMATION LLC</t>
  </si>
  <si>
    <t>15730 RIVER RD</t>
  </si>
  <si>
    <t>HAHNVILLE</t>
  </si>
  <si>
    <t>ST. CHARLES</t>
  </si>
  <si>
    <t>WestRock CP LLC - Hodge Mill</t>
  </si>
  <si>
    <t>100 Mill St</t>
  </si>
  <si>
    <t>Hodge</t>
  </si>
  <si>
    <t>PETROLEUM WASTEWATER TREATMENT FACILITY</t>
  </si>
  <si>
    <t>HOUMA</t>
  </si>
  <si>
    <t>Colonial Pipeline Co</t>
  </si>
  <si>
    <t>1476 Hwy 61</t>
  </si>
  <si>
    <t>East Feliciana</t>
  </si>
  <si>
    <t>JENNINGS, CITY OF- WWTP</t>
  </si>
  <si>
    <t>JENNINGS</t>
  </si>
  <si>
    <t>JEFFERSON DAVIS</t>
  </si>
  <si>
    <t>AMCOL HEALTH &amp; BEAUTY SOLUTIONS INC</t>
  </si>
  <si>
    <t>LAFAYETTE</t>
  </si>
  <si>
    <t>Reynolds Metals Co LLC - Lake Charles Carbon Co</t>
  </si>
  <si>
    <t>Lake Charles</t>
  </si>
  <si>
    <t>Calcasieu</t>
  </si>
  <si>
    <t>International Paper Co - Mansfield Mill</t>
  </si>
  <si>
    <t>1202 Hwy 509</t>
  </si>
  <si>
    <t>Mansfield</t>
  </si>
  <si>
    <t>De Soto</t>
  </si>
  <si>
    <t>COASTAL TANK CLEANING, LLC</t>
  </si>
  <si>
    <t>MORGAN CITY</t>
  </si>
  <si>
    <t>ST MARY</t>
  </si>
  <si>
    <t>E.R.R. LLC</t>
  </si>
  <si>
    <t>NEW ORLEANS</t>
  </si>
  <si>
    <t>ORLEANS</t>
  </si>
  <si>
    <t>STOLTHAVEN NEW ORLEANS, LLC - BRAITHWAITE TERMINAL</t>
  </si>
  <si>
    <t>2444 ENGLISH TURN ROAD IN BRAITHWAITE</t>
  </si>
  <si>
    <t>Axiall LLC - Plaquemine Facility</t>
  </si>
  <si>
    <t>26100 Hwy 405 S</t>
  </si>
  <si>
    <t>Plaquemine</t>
  </si>
  <si>
    <t>Iberville</t>
  </si>
  <si>
    <t>70765GRGGLHIGHW</t>
  </si>
  <si>
    <t>WESTLAKE CHEMICAL CORP</t>
  </si>
  <si>
    <t>THE DOW CHEMICAL CO - LOUISIANA OPERATIONS</t>
  </si>
  <si>
    <t>21255 LA HWY 1 S</t>
  </si>
  <si>
    <t>PLAQUEMINE</t>
  </si>
  <si>
    <t>IBERVILLE PARISH</t>
  </si>
  <si>
    <t>70765THDWCHIGHW</t>
  </si>
  <si>
    <t>Placid Refining Co LLC - Placid Refining Co</t>
  </si>
  <si>
    <t>1940 Hwy 1 N</t>
  </si>
  <si>
    <t>Port Allen</t>
  </si>
  <si>
    <t>West Baton Rouge</t>
  </si>
  <si>
    <t>SOCHEM SOLUTIONS INC - SOCHEM NAPHTHENIC ACID RECOVERY FACILITY</t>
  </si>
  <si>
    <t>PORT ALLEN</t>
  </si>
  <si>
    <t>WEST BATON ROUGE</t>
  </si>
  <si>
    <t>SYNGENTA CROP PROTECTION, LLC. - ST GABRIEL PLANT</t>
  </si>
  <si>
    <t>SAINT GABRIEL</t>
  </si>
  <si>
    <t>70776CBGGYRIVER</t>
  </si>
  <si>
    <t>Rain CII Carbon LLC - Lake Charles Calcining Plant</t>
  </si>
  <si>
    <t>1920 Pak Tank Rd</t>
  </si>
  <si>
    <t>Sulphur</t>
  </si>
  <si>
    <t>Cabot Corp - Ville Platte Plant</t>
  </si>
  <si>
    <t>Ville Platte</t>
  </si>
  <si>
    <t>Evangeline</t>
  </si>
  <si>
    <t>Graphic Packaging International LLC - West Monroe Mill #31</t>
  </si>
  <si>
    <t>West Monroe</t>
  </si>
  <si>
    <t>Ouachita</t>
  </si>
  <si>
    <t>BIO-LAB, INC., A CHEMTURA COMPANY</t>
  </si>
  <si>
    <t>WESTLAKE</t>
  </si>
  <si>
    <t>CALCASIEU</t>
  </si>
  <si>
    <t>Eagle US 2 LLC - Lake Charles Complex</t>
  </si>
  <si>
    <t>1300 PPG Dr</t>
  </si>
  <si>
    <t>Entergy LA LLC - Nelson Industrial Steam Co (NISCO)</t>
  </si>
  <si>
    <t>EQUISTAR CHEMICALS LP - LAKE CHARLES POLYMERS SITE</t>
  </si>
  <si>
    <t>70602HMNTSLAHWY</t>
  </si>
  <si>
    <t>INDORAMA VENTURES OLEFINS LLC - WESTLAKE ETHYLENE PLANT</t>
  </si>
  <si>
    <t>70663CCDNTHIGHW</t>
  </si>
  <si>
    <t>T T COATINGS LLC</t>
  </si>
  <si>
    <t>WESTWEGO</t>
  </si>
  <si>
    <t>CLEAN HARBORS WHITE CASTLE, LLC- WHITE CASTLE LANDFARM</t>
  </si>
  <si>
    <t>HWY 1, THREE MILES SOUTH OF WHITE CASTLE</t>
  </si>
  <si>
    <t>WHITE CASTLE</t>
  </si>
  <si>
    <t>Georgia-Pacific Consumer Operations LLC - Port Hudson Operations</t>
  </si>
  <si>
    <t>Zachary</t>
  </si>
  <si>
    <t>CENTURY ACQUISTIONS INC</t>
  </si>
  <si>
    <t>ASHLEY FALLS</t>
  </si>
  <si>
    <t>Berkshire</t>
  </si>
  <si>
    <t>01222-0000</t>
  </si>
  <si>
    <t>PEXCO LLC</t>
  </si>
  <si>
    <t>764 S ATHOL RD</t>
  </si>
  <si>
    <t>ATHOL</t>
  </si>
  <si>
    <t>WORCESTER</t>
  </si>
  <si>
    <t>01331DLLPL764SA</t>
  </si>
  <si>
    <t>Worcester</t>
  </si>
  <si>
    <t>01331-0000</t>
  </si>
  <si>
    <t>TL EDWARDS INC</t>
  </si>
  <si>
    <t>100 WALES AVE REAR</t>
  </si>
  <si>
    <t>AVON</t>
  </si>
  <si>
    <t>Norfolk</t>
  </si>
  <si>
    <t>02322-0000</t>
  </si>
  <si>
    <t>CAPE COD AGGREGATES</t>
  </si>
  <si>
    <t>BARNSTABLE</t>
  </si>
  <si>
    <t>Barnstable</t>
  </si>
  <si>
    <t>02630-0000</t>
  </si>
  <si>
    <t>ENTEGRIS INC</t>
  </si>
  <si>
    <t>9 CROSBY DR</t>
  </si>
  <si>
    <t>BEDFORD</t>
  </si>
  <si>
    <t>MIDDLESEX</t>
  </si>
  <si>
    <t>0173WNTGRS9CRSB</t>
  </si>
  <si>
    <t>01730-0000</t>
  </si>
  <si>
    <t>KIMBALL SAND COMPANY</t>
  </si>
  <si>
    <t>BLACKSTONE</t>
  </si>
  <si>
    <t>01504-0000</t>
  </si>
  <si>
    <t>CLEAN HARBORS STORAGE &amp; TREATMENT FACILITY</t>
  </si>
  <si>
    <t>BRAINTREE</t>
  </si>
  <si>
    <t>NORFOLK</t>
  </si>
  <si>
    <t>02184CLNHR385QU</t>
  </si>
  <si>
    <t>PALMER PAVING CORP</t>
  </si>
  <si>
    <t>23 ARTHUR ST</t>
  </si>
  <si>
    <t>EASTHAMPTON</t>
  </si>
  <si>
    <t>Hampshire</t>
  </si>
  <si>
    <t>01027-0000</t>
  </si>
  <si>
    <t>CAPE COD AGGREGATES CORP</t>
  </si>
  <si>
    <t>FALMOUTH</t>
  </si>
  <si>
    <t>02536-0000</t>
  </si>
  <si>
    <t>CAPE COD AGGREGATES INC</t>
  </si>
  <si>
    <t>FREETOWN</t>
  </si>
  <si>
    <t>Bristol</t>
  </si>
  <si>
    <t>02717-0000</t>
  </si>
  <si>
    <t>WTE RECYCLING INC</t>
  </si>
  <si>
    <t>GREENFIELD</t>
  </si>
  <si>
    <t>01302-0000</t>
  </si>
  <si>
    <t>USAF HANSCOM AFB 66 ABG/CEIE</t>
  </si>
  <si>
    <t>HANSCOM AFB</t>
  </si>
  <si>
    <t>01731-0000</t>
  </si>
  <si>
    <t>MEXICHEM SPECIALTY COMPOUNDS</t>
  </si>
  <si>
    <t>170 PIONEER DR</t>
  </si>
  <si>
    <t>LEOMINSTER</t>
  </si>
  <si>
    <t>01453GRYCHPIONE</t>
  </si>
  <si>
    <t>MEXICHEM SPECIALTY COMPOUNDS INC</t>
  </si>
  <si>
    <t>01453-0000</t>
  </si>
  <si>
    <t>MONSON COS INC</t>
  </si>
  <si>
    <t>154 PIONEER DR</t>
  </si>
  <si>
    <t>01453MNSNC154PI</t>
  </si>
  <si>
    <t>AZELIS US HOLDING INC</t>
  </si>
  <si>
    <t>BANAS SAND &amp; GRAVEL</t>
  </si>
  <si>
    <t>LUDLOW</t>
  </si>
  <si>
    <t>Hampden</t>
  </si>
  <si>
    <t>01056-0000</t>
  </si>
  <si>
    <t>STONY BROOK ENERGY CENTER</t>
  </si>
  <si>
    <t>TORROMEO INDUSTRIES INC</t>
  </si>
  <si>
    <t>METHUEN</t>
  </si>
  <si>
    <t>Essex</t>
  </si>
  <si>
    <t>01844-0000</t>
  </si>
  <si>
    <t>WL BYRNE INC</t>
  </si>
  <si>
    <t>MIDDLEBOROUGH</t>
  </si>
  <si>
    <t>Plymouth</t>
  </si>
  <si>
    <t>02346-0000</t>
  </si>
  <si>
    <t>BORO SAND &amp; STONE CORPORATION</t>
  </si>
  <si>
    <t>NORTH ATTLEBOROUGH</t>
  </si>
  <si>
    <t>02760-0000</t>
  </si>
  <si>
    <t>PITTSFIELD WASTEWATER TREATMENT FACILITY</t>
  </si>
  <si>
    <t>PITTSFIELD</t>
  </si>
  <si>
    <t>BERKSHIRE</t>
  </si>
  <si>
    <t>AGGREGATE INDUSTRIES</t>
  </si>
  <si>
    <t>SAUGUS</t>
  </si>
  <si>
    <t>01906-0000</t>
  </si>
  <si>
    <t>SOUTHBRIDGE LANDFILL GAS MANAGEMENT</t>
  </si>
  <si>
    <t>165 BAREFOOT RD</t>
  </si>
  <si>
    <t>SOUTHBRIDGE</t>
  </si>
  <si>
    <t>01550-0000</t>
  </si>
  <si>
    <t>JG MACLELLAN CONCRETE CO</t>
  </si>
  <si>
    <t>WAKEFIELD</t>
  </si>
  <si>
    <t>01880-0000</t>
  </si>
  <si>
    <t>AGGREGATE INDUSTRIES NORTHEAST</t>
  </si>
  <si>
    <t>WALTHAM</t>
  </si>
  <si>
    <t>02154-0000</t>
  </si>
  <si>
    <t>WEST ROXBURY CRUSHED STONE</t>
  </si>
  <si>
    <t>WEST ROXBURY</t>
  </si>
  <si>
    <t>Suffolk</t>
  </si>
  <si>
    <t>02132-0000</t>
  </si>
  <si>
    <t>LORUSSO BRISTOL STONE</t>
  </si>
  <si>
    <t>WEYMOUTH</t>
  </si>
  <si>
    <t>02189-0000</t>
  </si>
  <si>
    <t>CS MA LLC DBA CONSTRUCTION SERVICE</t>
  </si>
  <si>
    <t>WILBRAHAM</t>
  </si>
  <si>
    <t>01095-0000</t>
  </si>
  <si>
    <t>NRG Chalk Point, LLC</t>
  </si>
  <si>
    <t>25100 Chalk Point Road</t>
  </si>
  <si>
    <t>Aquasco</t>
  </si>
  <si>
    <t>MD</t>
  </si>
  <si>
    <t>Prince Georges</t>
  </si>
  <si>
    <t>Tnemec Company</t>
  </si>
  <si>
    <t>2300 Edgewater Avenue</t>
  </si>
  <si>
    <t>Baltimore</t>
  </si>
  <si>
    <t>Baltimore city</t>
  </si>
  <si>
    <t>EASTMAN SPECIALTIES CORP</t>
  </si>
  <si>
    <t>10380 WORTON ROAD</t>
  </si>
  <si>
    <t>CHESTERTOWN</t>
  </si>
  <si>
    <t>KENT</t>
  </si>
  <si>
    <t>21620HLSMRMDRTE</t>
  </si>
  <si>
    <t>Eastman Specialties Corporation</t>
  </si>
  <si>
    <t>Chestertown</t>
  </si>
  <si>
    <t>Raven Power Fort Smallwood LLC</t>
  </si>
  <si>
    <t>1005 Brandon Shores Rd</t>
  </si>
  <si>
    <t>Curtis Bay</t>
  </si>
  <si>
    <t>Anne Arundel</t>
  </si>
  <si>
    <t>GenOn Dickerson Generating Station</t>
  </si>
  <si>
    <t>21200 Martinsburg Road</t>
  </si>
  <si>
    <t>Dickerson</t>
  </si>
  <si>
    <t>Terumo Cardiovascular Systems Corporation</t>
  </si>
  <si>
    <t>125 Blue Ball Rd</t>
  </si>
  <si>
    <t>Elkton</t>
  </si>
  <si>
    <t>Cecil</t>
  </si>
  <si>
    <t>WSSC SENECA WRRF</t>
  </si>
  <si>
    <t>12600 GREAT SENECA HIGHWAY</t>
  </si>
  <si>
    <t>GERMANTOWN</t>
  </si>
  <si>
    <t>Northrop Grumman Systems Corp. - BWI</t>
  </si>
  <si>
    <t>7323 AVIATION BLVD</t>
  </si>
  <si>
    <t>Linthicum</t>
  </si>
  <si>
    <t>GenOn Mid-Atlantic, LLC Morgantown Generating Station</t>
  </si>
  <si>
    <t>12620 Crain Hwy</t>
  </si>
  <si>
    <t>Newburg</t>
  </si>
  <si>
    <t>Charles</t>
  </si>
  <si>
    <t>Redland Brick</t>
  </si>
  <si>
    <t>Rocky Ridge</t>
  </si>
  <si>
    <t>Frederick</t>
  </si>
  <si>
    <t>Lehigh Cement Company - Union Bridge</t>
  </si>
  <si>
    <t>675 Quaker Hill Road</t>
  </si>
  <si>
    <t>Union Bridge</t>
  </si>
  <si>
    <t>Carroll</t>
  </si>
  <si>
    <t>15718 Clear Spring Road</t>
  </si>
  <si>
    <t>Williamsport</t>
  </si>
  <si>
    <t>FORMED FIBER TECHNOLOGIES, LLC - AUBURN</t>
  </si>
  <si>
    <t>ME</t>
  </si>
  <si>
    <t>Androscoggin</t>
  </si>
  <si>
    <t>RJF - MORIN BRICK LLC - AUBURN</t>
  </si>
  <si>
    <t>130 MORIN BRICK RD</t>
  </si>
  <si>
    <t>04211-1510</t>
  </si>
  <si>
    <t>C &amp; L AEROSPACE HOLDINGS, LLC</t>
  </si>
  <si>
    <t>112 POLK ST</t>
  </si>
  <si>
    <t>BANGOR</t>
  </si>
  <si>
    <t>Penobscot</t>
  </si>
  <si>
    <t>BIDDEFORD WASTEWATER TREATMENT FACILITY</t>
  </si>
  <si>
    <t>BIDDEFORD</t>
  </si>
  <si>
    <t>YORK</t>
  </si>
  <si>
    <t>PORTSMOUTH NAVAL SHIPYARD - KITTERY</t>
  </si>
  <si>
    <t>SEAVEY ISLAND</t>
  </si>
  <si>
    <t>KITTERY</t>
  </si>
  <si>
    <t>York</t>
  </si>
  <si>
    <t>LIMESTONE WATER &amp; SEWER DISTRICT</t>
  </si>
  <si>
    <t>173 PLANT RD</t>
  </si>
  <si>
    <t>LIMESTONE</t>
  </si>
  <si>
    <t>AROOSTOOK</t>
  </si>
  <si>
    <t>NORTH BERWICK SD WWTF</t>
  </si>
  <si>
    <t>NORTH BERWICK</t>
  </si>
  <si>
    <t>TALARIA CO LLC DBA HINCKLEY CO-TRENTON</t>
  </si>
  <si>
    <t>TRENTON</t>
  </si>
  <si>
    <t>SAPPI NORTH AMERICA, INC. - WESTBROOK</t>
  </si>
  <si>
    <t>WESTBROOK</t>
  </si>
  <si>
    <t>04092SDWRR89CUM</t>
  </si>
  <si>
    <t>WACKER CHEMICAL CORP</t>
  </si>
  <si>
    <t>ADRIAN</t>
  </si>
  <si>
    <t>LENAWEE</t>
  </si>
  <si>
    <t>Holcim (US) Inc. DBA Lafarge Alpena Plant</t>
  </si>
  <si>
    <t>1435  Ford Avenue</t>
  </si>
  <si>
    <t>ALPENA</t>
  </si>
  <si>
    <t>Alpena</t>
  </si>
  <si>
    <t>SUPERIOR MATERIALS 38</t>
  </si>
  <si>
    <t>901 S WAGNER RD</t>
  </si>
  <si>
    <t>ANN ARBOR</t>
  </si>
  <si>
    <t>WASHTENAW</t>
  </si>
  <si>
    <t>4810WSPRRM91SWA</t>
  </si>
  <si>
    <t>SUPERIOR MATERIALS</t>
  </si>
  <si>
    <t>WAYNE DISPOSAL INC</t>
  </si>
  <si>
    <t>49350 N I-94 SERVICE DR</t>
  </si>
  <si>
    <t>BELLEVILLE</t>
  </si>
  <si>
    <t>WAYNE</t>
  </si>
  <si>
    <t>48111WYNDS49350</t>
  </si>
  <si>
    <t>Wayne Disposal Inc</t>
  </si>
  <si>
    <t>Belleville</t>
  </si>
  <si>
    <t>Wayne</t>
  </si>
  <si>
    <t>AKWEL CADILLAC USA INC.</t>
  </si>
  <si>
    <t>603 W 7TH ST</t>
  </si>
  <si>
    <t>CADILLAC</t>
  </si>
  <si>
    <t>WEXFORD</t>
  </si>
  <si>
    <t>49601CDLLC603WE</t>
  </si>
  <si>
    <t>Akwel Cadillac USA, Inc.</t>
  </si>
  <si>
    <t>Wexford</t>
  </si>
  <si>
    <t>Cadillac Renewable Energy Facility</t>
  </si>
  <si>
    <t>1525 Miltner St.</t>
  </si>
  <si>
    <t>CADILLAC WWTP</t>
  </si>
  <si>
    <t>MICHIGAN RUBBER PRODUCTS INC</t>
  </si>
  <si>
    <t>1600 HOLMAN ST</t>
  </si>
  <si>
    <t>49601MCHGN12EIG</t>
  </si>
  <si>
    <t>ZHONGDING SEALING PARTS (USA)</t>
  </si>
  <si>
    <t>Michigan Rubber Products Inc.</t>
  </si>
  <si>
    <t>Cadillac</t>
  </si>
  <si>
    <t>St Marys Cement Charlevoix Plant</t>
  </si>
  <si>
    <t>16000  BELLS BAY RD</t>
  </si>
  <si>
    <t>CHARLEVOIX</t>
  </si>
  <si>
    <t>Charlevoix</t>
  </si>
  <si>
    <t>CHARLOTTE WWTP</t>
  </si>
  <si>
    <t>CHARLOTTE</t>
  </si>
  <si>
    <t>EATON</t>
  </si>
  <si>
    <t>Meridian Brick</t>
  </si>
  <si>
    <t>3820 E. Serr Rd.</t>
  </si>
  <si>
    <t>CORUNNA</t>
  </si>
  <si>
    <t>Shiawassee</t>
  </si>
  <si>
    <t>EQ DETROIT INC</t>
  </si>
  <si>
    <t>1923 FREDERICK ST</t>
  </si>
  <si>
    <t>DETROIT</t>
  </si>
  <si>
    <t>48211SLCTY1923F</t>
  </si>
  <si>
    <t>REPUBLIC SERVICES INC</t>
  </si>
  <si>
    <t>EQ Detroit, Inc. (dba US Ecology - Detroit South)</t>
  </si>
  <si>
    <t>1923 FREDERICK</t>
  </si>
  <si>
    <t>US ECOLOGY MICHIGAN INC.</t>
  </si>
  <si>
    <t>6520 GEORGIA ST</t>
  </si>
  <si>
    <t>48211DYNCL6520G</t>
  </si>
  <si>
    <t>TAWAS UTILITY AUTHORITY WWTP</t>
  </si>
  <si>
    <t>EAST TAWAS</t>
  </si>
  <si>
    <t>IOSCO</t>
  </si>
  <si>
    <t>DELTA SOLID WASTE MANAGEMENT AUTHORITY</t>
  </si>
  <si>
    <t>5701 19TH AVENUE N</t>
  </si>
  <si>
    <t>ESCANABA</t>
  </si>
  <si>
    <t>Delta</t>
  </si>
  <si>
    <t>GENESEE POWER STATION LIMITED PARTNERSHIP</t>
  </si>
  <si>
    <t>G 5310 NORTH DORT HIGHWAY</t>
  </si>
  <si>
    <t>FLINT</t>
  </si>
  <si>
    <t>Genesee</t>
  </si>
  <si>
    <t>GRAYLING GENERATING STATION LTD PTNR</t>
  </si>
  <si>
    <t>4400 W FOUR MILE RD</t>
  </si>
  <si>
    <t>GRAYLING</t>
  </si>
  <si>
    <t>GROSSE ILE TWP WWTP</t>
  </si>
  <si>
    <t>24975 WEST RIVER RD.</t>
  </si>
  <si>
    <t>GROSSE ILE</t>
  </si>
  <si>
    <t>ISHPEMING AREA WWTP</t>
  </si>
  <si>
    <t>700 SUNSET DRIVE</t>
  </si>
  <si>
    <t>ISHPEMING</t>
  </si>
  <si>
    <t>MARQUETTE</t>
  </si>
  <si>
    <t>FORD/KINGSFORD SITE GWCU</t>
  </si>
  <si>
    <t>2241 NORTH BREITUNG AVENUE</t>
  </si>
  <si>
    <t>KINGSFORD</t>
  </si>
  <si>
    <t>DICKINSON</t>
  </si>
  <si>
    <t>INGHAM</t>
  </si>
  <si>
    <t>48906SHLND2011T</t>
  </si>
  <si>
    <t>VIKING ENERGY OF MCBAIN, LLC</t>
  </si>
  <si>
    <t>MC BAIN</t>
  </si>
  <si>
    <t>MISSAUKEE</t>
  </si>
  <si>
    <t>City of Midland Utilities Division</t>
  </si>
  <si>
    <t>4311 E. Ashman St.</t>
  </si>
  <si>
    <t>MIDLAND</t>
  </si>
  <si>
    <t>Midland</t>
  </si>
  <si>
    <t>KALITTA AIR, LLC</t>
  </si>
  <si>
    <t>5063 SKYWAY STREET</t>
  </si>
  <si>
    <t>OSCODA</t>
  </si>
  <si>
    <t>Iosco</t>
  </si>
  <si>
    <t>CITY OF PORT HURON WASTEWATER TREATMENT PLANT</t>
  </si>
  <si>
    <t>PORT HURON</t>
  </si>
  <si>
    <t>SAINT CLAIR</t>
  </si>
  <si>
    <t>UNIVAR USA INC. - ROMULUS BRANCH</t>
  </si>
  <si>
    <t>ROMULUS</t>
  </si>
  <si>
    <t>UNIVAR USA INC. ROMULUS BRANCH</t>
  </si>
  <si>
    <t>13395 HURON RIVER DR</t>
  </si>
  <si>
    <t>48174CHMCN13395</t>
  </si>
  <si>
    <t>EFTEC NA LLC</t>
  </si>
  <si>
    <t>20219 NORTHLINE RD</t>
  </si>
  <si>
    <t>TAYLOR</t>
  </si>
  <si>
    <t>48180MSTGC20219</t>
  </si>
  <si>
    <t>Warren Waste Water Treatment Plant</t>
  </si>
  <si>
    <t>WARREN</t>
  </si>
  <si>
    <t>Macomb</t>
  </si>
  <si>
    <t>WOOD ISLAND WASTE MANAGEMENT</t>
  </si>
  <si>
    <t>EAST 10081 STATE HIGHWAY M-28 EAST</t>
  </si>
  <si>
    <t>WETMORE</t>
  </si>
  <si>
    <t>Alger</t>
  </si>
  <si>
    <t>YCUA REGIONAL WASTEWATER TREATMENT PLANT</t>
  </si>
  <si>
    <t>2777 STATE ST</t>
  </si>
  <si>
    <t>YPSILANTI</t>
  </si>
  <si>
    <t>Crow Wing County Portable Air Curtain Incinerator</t>
  </si>
  <si>
    <t>MN</t>
  </si>
  <si>
    <t>Multiple (portable facilities)</t>
  </si>
  <si>
    <t>American Peat Technology LLC</t>
  </si>
  <si>
    <t>36203 350th Ave</t>
  </si>
  <si>
    <t>Aitkin</t>
  </si>
  <si>
    <t>56431-5558</t>
  </si>
  <si>
    <t>Alamco Wood Products LLC</t>
  </si>
  <si>
    <t>1410 W 9th St</t>
  </si>
  <si>
    <t>Albert Lea</t>
  </si>
  <si>
    <t>Freeborn</t>
  </si>
  <si>
    <t>3M - Alexandria</t>
  </si>
  <si>
    <t>Alexandria</t>
  </si>
  <si>
    <t>FEDERAL CARTRIDGE CO</t>
  </si>
  <si>
    <t>900 EHLEN DR</t>
  </si>
  <si>
    <t>ANOKA</t>
  </si>
  <si>
    <t>55303FDRLH900EH</t>
  </si>
  <si>
    <t>Federal Cartridge Co - Medium Caliber Lab</t>
  </si>
  <si>
    <t>Anoka</t>
  </si>
  <si>
    <t>Evelands Inc</t>
  </si>
  <si>
    <t>507 Highway 371 N</t>
  </si>
  <si>
    <t>Backus</t>
  </si>
  <si>
    <t>ISD 146 - Barnesville High School</t>
  </si>
  <si>
    <t>Barnesville</t>
  </si>
  <si>
    <t>Andersen Corp</t>
  </si>
  <si>
    <t>100 4th Ave N</t>
  </si>
  <si>
    <t>Bayport</t>
  </si>
  <si>
    <t>Xcel Energy - Allen S King Generating Plant</t>
  </si>
  <si>
    <t>1103 King Plant Rd</t>
  </si>
  <si>
    <t>Xcel Energy - Sherburne County Generating Plant</t>
  </si>
  <si>
    <t>13999 Industrial Blvd</t>
  </si>
  <si>
    <t>Becker</t>
  </si>
  <si>
    <t>Sherburne</t>
  </si>
  <si>
    <t>Potlatch Land &amp; Lumber LLC - Bemidji</t>
  </si>
  <si>
    <t>Bemidji</t>
  </si>
  <si>
    <t>Hubbard</t>
  </si>
  <si>
    <t>Benson Power Biomass Plant</t>
  </si>
  <si>
    <t>Benson</t>
  </si>
  <si>
    <t>Swift</t>
  </si>
  <si>
    <t>Rajala Mill Co</t>
  </si>
  <si>
    <t>300 Rajala Mill Rd</t>
  </si>
  <si>
    <t>Bigfork</t>
  </si>
  <si>
    <t>Plasti-Dip International</t>
  </si>
  <si>
    <t>3920 Pheasant Ridge Dr NE</t>
  </si>
  <si>
    <t>Blaine</t>
  </si>
  <si>
    <t>National Coatings Restoration Inc</t>
  </si>
  <si>
    <t>Blooming Prairie</t>
  </si>
  <si>
    <t>Dodge</t>
  </si>
  <si>
    <t>Litho Technical Services</t>
  </si>
  <si>
    <t>Bloomington</t>
  </si>
  <si>
    <t>Buffalo WWTP</t>
  </si>
  <si>
    <t>1 25th St SE</t>
  </si>
  <si>
    <t>Buffalo</t>
  </si>
  <si>
    <t>Wright</t>
  </si>
  <si>
    <t>CAMBRIDGE WWTP</t>
  </si>
  <si>
    <t>CAMBRIDGE</t>
  </si>
  <si>
    <t>ISANTI</t>
  </si>
  <si>
    <t>Schlagel, Inc.</t>
  </si>
  <si>
    <t>491 Emerson St N</t>
  </si>
  <si>
    <t>Cambridge</t>
  </si>
  <si>
    <t>Isanti</t>
  </si>
  <si>
    <t>Sappi Cloquet LLC</t>
  </si>
  <si>
    <t>2201 Ave B</t>
  </si>
  <si>
    <t>Cloquet</t>
  </si>
  <si>
    <t>Carlton</t>
  </si>
  <si>
    <t>Specialty Minerals Inc - Cloquet</t>
  </si>
  <si>
    <t>Minnesota Power - Boswell Energy Center</t>
  </si>
  <si>
    <t>1210 3rd St NW</t>
  </si>
  <si>
    <t>Cohasset</t>
  </si>
  <si>
    <t>St. Johns University</t>
  </si>
  <si>
    <t>Collegeville</t>
  </si>
  <si>
    <t>Stearns</t>
  </si>
  <si>
    <t>Modern Design LLC</t>
  </si>
  <si>
    <t>209 Paul Ave S</t>
  </si>
  <si>
    <t>Cologne</t>
  </si>
  <si>
    <t>Carver</t>
  </si>
  <si>
    <t>Hill Wood Products Inc</t>
  </si>
  <si>
    <t>9483 Ashawa Rd</t>
  </si>
  <si>
    <t>St. Louis</t>
  </si>
  <si>
    <t>3M - Cottage Grove - Corporate Incinerator</t>
  </si>
  <si>
    <t>10746 Innovation Rd Bldg 145</t>
  </si>
  <si>
    <t>Cottage Grove</t>
  </si>
  <si>
    <t>American Crystal Sugar Co - Crookston</t>
  </si>
  <si>
    <t>Crookston</t>
  </si>
  <si>
    <t>University of Minnesota - Crookston</t>
  </si>
  <si>
    <t>2900 University Ave</t>
  </si>
  <si>
    <t>Duluth Steam Plant 1</t>
  </si>
  <si>
    <t>1 Lake Place Dr</t>
  </si>
  <si>
    <t>Duluth</t>
  </si>
  <si>
    <t>Minnesota Power - Hibbard Renewable Energy Ctr</t>
  </si>
  <si>
    <t>Northshore Wood Products</t>
  </si>
  <si>
    <t>5783 Berquist Rd</t>
  </si>
  <si>
    <t>Western Lake Superior Sanitary District Administrative Office</t>
  </si>
  <si>
    <t>Gopher Resource</t>
  </si>
  <si>
    <t>Eagan</t>
  </si>
  <si>
    <t>Dakota</t>
  </si>
  <si>
    <t>Met Council - Seneca WWTP</t>
  </si>
  <si>
    <t>3750 Plant Rd</t>
  </si>
  <si>
    <t>American Crystal Sugar - East Grand Forks</t>
  </si>
  <si>
    <t>East Grand Forks</t>
  </si>
  <si>
    <t>Met Council - Empire WWTP</t>
  </si>
  <si>
    <t>2540 197th St W</t>
  </si>
  <si>
    <t>Farmington</t>
  </si>
  <si>
    <t>Otter Tail Power Co - General Office</t>
  </si>
  <si>
    <t>water plant road</t>
  </si>
  <si>
    <t>Fergus Falls</t>
  </si>
  <si>
    <t>Otter Tail</t>
  </si>
  <si>
    <t>United Taconite LLC - Fairlane Plant</t>
  </si>
  <si>
    <t>8479 Townline Rd</t>
  </si>
  <si>
    <t>Forbes</t>
  </si>
  <si>
    <t>Woodcraft Industries - Foreston</t>
  </si>
  <si>
    <t>Foreston</t>
  </si>
  <si>
    <t>Mille Lacs</t>
  </si>
  <si>
    <t>Stewarts Forest Products Inc</t>
  </si>
  <si>
    <t>Fort Ripley</t>
  </si>
  <si>
    <t>Crow Wing</t>
  </si>
  <si>
    <t>Quality Painting &amp; Metal Finishing Inc</t>
  </si>
  <si>
    <t>7880 Main St NE</t>
  </si>
  <si>
    <t>Fridley</t>
  </si>
  <si>
    <t>GLENCOE WWTP</t>
  </si>
  <si>
    <t>GLENCOE</t>
  </si>
  <si>
    <t>MCLEOD</t>
  </si>
  <si>
    <t>Hedstrom Lumber Co Inc</t>
  </si>
  <si>
    <t>Grand Marais</t>
  </si>
  <si>
    <t>Blandin Paper Co/MN Power - Rapids Energy Center</t>
  </si>
  <si>
    <t>Grand Rapids</t>
  </si>
  <si>
    <t>Central Boiler Inc</t>
  </si>
  <si>
    <t>Greenbush</t>
  </si>
  <si>
    <t>Roseau</t>
  </si>
  <si>
    <t>Mickelson Body Shop</t>
  </si>
  <si>
    <t>Hawley</t>
  </si>
  <si>
    <t>Hibbing Public Utilities Commission</t>
  </si>
  <si>
    <t>1902 6th Ave E</t>
  </si>
  <si>
    <t>Hibbing</t>
  </si>
  <si>
    <t>Industrial Rubber Applicators Inc</t>
  </si>
  <si>
    <t>Construction Materials/CMI Coatings Group dba Industrial Painting Specialists</t>
  </si>
  <si>
    <t>Hugo</t>
  </si>
  <si>
    <t>3M Hutchinson</t>
  </si>
  <si>
    <t>915 Adams St SE</t>
  </si>
  <si>
    <t>Hutchinson</t>
  </si>
  <si>
    <t>McLeod</t>
  </si>
  <si>
    <t>Boise White Paper LLC</t>
  </si>
  <si>
    <t>400 2nd St</t>
  </si>
  <si>
    <t>International Falls</t>
  </si>
  <si>
    <t>Koochiching</t>
  </si>
  <si>
    <t>Foldcraft Co - Kenyon</t>
  </si>
  <si>
    <t>Kenyon</t>
  </si>
  <si>
    <t>Goodhue</t>
  </si>
  <si>
    <t>PFB Manufacturing LLC</t>
  </si>
  <si>
    <t>Lester Prairie</t>
  </si>
  <si>
    <t>LITCHFIELD WWTP</t>
  </si>
  <si>
    <t>1350 ARMSTRONG AVE NO</t>
  </si>
  <si>
    <t>LITCHFIELD</t>
  </si>
  <si>
    <t>MEEKER</t>
  </si>
  <si>
    <t>Saint Gabriels Hospital</t>
  </si>
  <si>
    <t>815 2nd St SE</t>
  </si>
  <si>
    <t>Little Falls</t>
  </si>
  <si>
    <t>Morrison</t>
  </si>
  <si>
    <t>Wabash National Corp</t>
  </si>
  <si>
    <t>Long Prairie Shavings Mill</t>
  </si>
  <si>
    <t>Long Prairie</t>
  </si>
  <si>
    <t>Todd</t>
  </si>
  <si>
    <t>ISD 432 - Mahnomen Public School</t>
  </si>
  <si>
    <t>310 Madison Ave</t>
  </si>
  <si>
    <t>Mahnomen</t>
  </si>
  <si>
    <t>Archer Daniels Midland - Mankato</t>
  </si>
  <si>
    <t>Mankato</t>
  </si>
  <si>
    <t>Blue Earth</t>
  </si>
  <si>
    <t>3M - R &amp; D Facility - Maplewood Bldg 201</t>
  </si>
  <si>
    <t>Maplewood</t>
  </si>
  <si>
    <t>Ramsey</t>
  </si>
  <si>
    <t>MARSHALL WWTP</t>
  </si>
  <si>
    <t>600 E ERIE RD</t>
  </si>
  <si>
    <t>LYON</t>
  </si>
  <si>
    <t>Aaron Carlson Corp</t>
  </si>
  <si>
    <t>Minneapolis</t>
  </si>
  <si>
    <t>Delta Air Lines Inc - Mpls/Saint Paul</t>
  </si>
  <si>
    <t>GAF Materials Corp</t>
  </si>
  <si>
    <t>50 Lowry Ave N</t>
  </si>
  <si>
    <t>Hiawatha Rubber Co</t>
  </si>
  <si>
    <t>Owens Corning - Minneapolis Plant</t>
  </si>
  <si>
    <t>1901 49th Ave N</t>
  </si>
  <si>
    <t>University of MN - Twin Cities</t>
  </si>
  <si>
    <t>W140 Boynton Health Service</t>
  </si>
  <si>
    <t>Sierra Corp</t>
  </si>
  <si>
    <t>11400 47th St W</t>
  </si>
  <si>
    <t>Minnetonka</t>
  </si>
  <si>
    <t>THE SIERRA CO LLC</t>
  </si>
  <si>
    <t>11400 W 47TH ST</t>
  </si>
  <si>
    <t>MINNETONKA</t>
  </si>
  <si>
    <t>HENNEPIN</t>
  </si>
  <si>
    <t>55343SRRCR11401</t>
  </si>
  <si>
    <t>TK PRODUCTS</t>
  </si>
  <si>
    <t>American Crystal Sugar - Moorhead</t>
  </si>
  <si>
    <t>Moorhead</t>
  </si>
  <si>
    <t>Commercial Plastics Mora LLC</t>
  </si>
  <si>
    <t>1020 Maple Ave E</t>
  </si>
  <si>
    <t>Mora</t>
  </si>
  <si>
    <t>Kanabec</t>
  </si>
  <si>
    <t>Central Sandblasting Company</t>
  </si>
  <si>
    <t>2299 County Road H</t>
  </si>
  <si>
    <t>Mounds View</t>
  </si>
  <si>
    <t>US Steel Corp - Minntac</t>
  </si>
  <si>
    <t>8819 Old Highway 169</t>
  </si>
  <si>
    <t>Mountain Iron</t>
  </si>
  <si>
    <t>Curtis-Wright Surface Technologies</t>
  </si>
  <si>
    <t>2172 Old Highway 8 NW</t>
  </si>
  <si>
    <t>New Brighton</t>
  </si>
  <si>
    <t>Ceramic Industrial Coatings</t>
  </si>
  <si>
    <t>325 County Road 81</t>
  </si>
  <si>
    <t>Osseo</t>
  </si>
  <si>
    <t>Plato Woodwork Inc</t>
  </si>
  <si>
    <t>Plato</t>
  </si>
  <si>
    <t>Distinctive Floral Co - Len Busch Roses</t>
  </si>
  <si>
    <t>4045 Highway 101 N</t>
  </si>
  <si>
    <t>Crystal Cabinet Works Inc</t>
  </si>
  <si>
    <t>Princeton</t>
  </si>
  <si>
    <t>Accent Home &amp; Kitchen Center Inc</t>
  </si>
  <si>
    <t>Xcel Energy - Red Wing Generating Plant</t>
  </si>
  <si>
    <t>801 E 5th St</t>
  </si>
  <si>
    <t>Red Wing</t>
  </si>
  <si>
    <t>Southern Minnesota Beet Sugar Coop</t>
  </si>
  <si>
    <t>Renville</t>
  </si>
  <si>
    <t>Ferche Millwork Inc</t>
  </si>
  <si>
    <t>400 Division St N</t>
  </si>
  <si>
    <t>Rice</t>
  </si>
  <si>
    <t>Benton</t>
  </si>
  <si>
    <t>Olmsted Waste-to-Energy Facility</t>
  </si>
  <si>
    <t>Rochester</t>
  </si>
  <si>
    <t>Olmsted</t>
  </si>
  <si>
    <t>Endres Processing LLC &amp; Endres Farms</t>
  </si>
  <si>
    <t>Rosemount</t>
  </si>
  <si>
    <t>Wastequip Manufacturing Co LLC</t>
  </si>
  <si>
    <t>Woodcraft Industries Inc - St Cloud</t>
  </si>
  <si>
    <t>Saint Cloud</t>
  </si>
  <si>
    <t>Viking Waterbeds Inc</t>
  </si>
  <si>
    <t>38169 County Road 2</t>
  </si>
  <si>
    <t>Saint Joseph</t>
  </si>
  <si>
    <t>Rotochopper Inc</t>
  </si>
  <si>
    <t>217 West St</t>
  </si>
  <si>
    <t>Saint Martin</t>
  </si>
  <si>
    <t>SAINT MICHAEL WWTP</t>
  </si>
  <si>
    <t>SAINT MICHAEL</t>
  </si>
  <si>
    <t>WRIGHT</t>
  </si>
  <si>
    <t>District Energy St Paul Inc-Hans O Nyman</t>
  </si>
  <si>
    <t>Saint Paul</t>
  </si>
  <si>
    <t>Met Council Metropolitan WWTP</t>
  </si>
  <si>
    <t>Saint Paul Park Refining Co LLC dba Marathon Saint Paul Park Refinery</t>
  </si>
  <si>
    <t>Saint Paul Park</t>
  </si>
  <si>
    <t>CertainTeed Corp</t>
  </si>
  <si>
    <t>Shakopee</t>
  </si>
  <si>
    <t>Koda Energy LLC</t>
  </si>
  <si>
    <t>975 3rd Ave W</t>
  </si>
  <si>
    <t>Northshore Mining Co</t>
  </si>
  <si>
    <t>Silver Bay</t>
  </si>
  <si>
    <t>Norbord Minnesota</t>
  </si>
  <si>
    <t>Solway</t>
  </si>
  <si>
    <t>Beltrami</t>
  </si>
  <si>
    <t>STEWARTVILLE WWTP</t>
  </si>
  <si>
    <t>STEWARTVILLE</t>
  </si>
  <si>
    <t>OLMSTED</t>
  </si>
  <si>
    <t>Louisiana-Pacific Corp - Two Harbors</t>
  </si>
  <si>
    <t>711 25th Ave</t>
  </si>
  <si>
    <t>Two Harbors</t>
  </si>
  <si>
    <t>Virginia Department of Public Utilities</t>
  </si>
  <si>
    <t>618 2nd St S</t>
  </si>
  <si>
    <t>Virginia</t>
  </si>
  <si>
    <t>Marvin Windows and Doors</t>
  </si>
  <si>
    <t>401 State Ave N</t>
  </si>
  <si>
    <t>Warroad</t>
  </si>
  <si>
    <t>Premier Marine Inc</t>
  </si>
  <si>
    <t>Wyoming</t>
  </si>
  <si>
    <t>Chisago</t>
  </si>
  <si>
    <t>55092-9066</t>
  </si>
  <si>
    <t>ARNOLD</t>
  </si>
  <si>
    <t>MO</t>
  </si>
  <si>
    <t>6301WSPRRS323AR</t>
  </si>
  <si>
    <t>VALLEY MINERALS, LLC BONNE TERRE</t>
  </si>
  <si>
    <t>6600 OLD BONNE TERRE RD</t>
  </si>
  <si>
    <t>BONNE TERRE</t>
  </si>
  <si>
    <t>St. Francois</t>
  </si>
  <si>
    <t>BUZZI UNICEM USA CAPE GIRARDEAU</t>
  </si>
  <si>
    <t>CAPE GIRARDEAU</t>
  </si>
  <si>
    <t>Cape Girardeau</t>
  </si>
  <si>
    <t>BUZZI UNICEM USA-CAPE GIRARDEAU</t>
  </si>
  <si>
    <t>2524 S SPRIGG ST</t>
  </si>
  <si>
    <t>63701LNSTR2524S</t>
  </si>
  <si>
    <t>EBV EXPLOSIVES ENVIRONMENTAL CO</t>
  </si>
  <si>
    <t>4174 COUNTY RD 180</t>
  </si>
  <si>
    <t>CARTHAGE</t>
  </si>
  <si>
    <t>JASPER</t>
  </si>
  <si>
    <t>64802CXPLS3078C</t>
  </si>
  <si>
    <t>EBV EXPLOSIVES ENVIRONMENTAL CO JOPLIN</t>
  </si>
  <si>
    <t>4174 COUNTY ROAD 180</t>
  </si>
  <si>
    <t>CHILLICOTHE MUNICIPAL UTILITIES</t>
  </si>
  <si>
    <t>CHILLICOTHE</t>
  </si>
  <si>
    <t>FORD MOTOR COMPANY--KANSAS CITY ASSEMBLY PLANT</t>
  </si>
  <si>
    <t>8121 E U.S. HWY 69</t>
  </si>
  <si>
    <t>CLAYCOMO</t>
  </si>
  <si>
    <t>64119FRDMTHWY69</t>
  </si>
  <si>
    <t>FORD MOTOR CO</t>
  </si>
  <si>
    <t>THOMAS HILL ENERGY CENTER POWER DIVISION THOMAS HILL</t>
  </si>
  <si>
    <t>5693 HWY F</t>
  </si>
  <si>
    <t>CLIFTON HILL</t>
  </si>
  <si>
    <t>UNIVERSITY OF MISSOURI POWER PLANT</t>
  </si>
  <si>
    <t>FIFTH STREET AND STEWART ROAD</t>
  </si>
  <si>
    <t>COLUMBIA</t>
  </si>
  <si>
    <t>UNION PACIFIC RAILROAD CO DESOTO CAR SHOP</t>
  </si>
  <si>
    <t>DESOTO</t>
  </si>
  <si>
    <t>EAGLE PACKAGING INC.</t>
  </si>
  <si>
    <t>3219 RIDER TRAIL SOUTH</t>
  </si>
  <si>
    <t>EARTH CITY</t>
  </si>
  <si>
    <t>ST LOUIS</t>
  </si>
  <si>
    <t>63045GLPCK3219R</t>
  </si>
  <si>
    <t>ANHEUSER-BUSCH COS LLC</t>
  </si>
  <si>
    <t>EXCELSIOR SPRINGS WASTE WATER TREATMENT FACILITY</t>
  </si>
  <si>
    <t>11800 MCKEE RD</t>
  </si>
  <si>
    <t>EXCELSIOR SPRINGS</t>
  </si>
  <si>
    <t>FISKARS BRANDS INC</t>
  </si>
  <si>
    <t>140 CORUM RD</t>
  </si>
  <si>
    <t>64024GLMRH140CO</t>
  </si>
  <si>
    <t>FOL TAPE LLC FENTON</t>
  </si>
  <si>
    <t>2025 HITZERT CT</t>
  </si>
  <si>
    <t>FENTON</t>
  </si>
  <si>
    <t>RIVER CEMENT CO. DBA BUZZI UNICEM USA SELMA PLANT</t>
  </si>
  <si>
    <t>1000 RIVER CEMENT ROAD</t>
  </si>
  <si>
    <t>FESTUS</t>
  </si>
  <si>
    <t>EXIDE TECHNOLOGIES CANON HOLLOW</t>
  </si>
  <si>
    <t>FOREST CITY</t>
  </si>
  <si>
    <t>Holt</t>
  </si>
  <si>
    <t>HARBISONWALKER INTERNATIONAL, INC FULTON BRICK PLANT</t>
  </si>
  <si>
    <t>111 WEST ST EUNICE ROAD</t>
  </si>
  <si>
    <t>FULTON</t>
  </si>
  <si>
    <t>Callaway</t>
  </si>
  <si>
    <t>CONTINENTAL CEMENT CO LLC</t>
  </si>
  <si>
    <t>10107 HWY 79</t>
  </si>
  <si>
    <t>HANNIBAL</t>
  </si>
  <si>
    <t>RALLS</t>
  </si>
  <si>
    <t>63401CNTNNHIGHW</t>
  </si>
  <si>
    <t>SUMMIT MATERIALS LLC</t>
  </si>
  <si>
    <t>CONTINENTAL CEMENT COMPANY LLC ILASCO PLANT</t>
  </si>
  <si>
    <t>Ralls</t>
  </si>
  <si>
    <t>ALLIANT TECHSYSTEMS OPERATIONS LLC LAKE CITY ARMY AMMUNITION PLANT</t>
  </si>
  <si>
    <t>INDEPENDENCE</t>
  </si>
  <si>
    <t>US ARMY LAKE CITY ARMY AMMUNITION PLANT</t>
  </si>
  <si>
    <t>25201 E 78 HWY</t>
  </si>
  <si>
    <t>JACKSON</t>
  </si>
  <si>
    <t>64051SRMYLINTER</t>
  </si>
  <si>
    <t>CERTAINTEED LLC</t>
  </si>
  <si>
    <t>100 CERTAINTEED DR</t>
  </si>
  <si>
    <t>JONESBURG</t>
  </si>
  <si>
    <t>TAMKO BUILDING PRODUCTS LLC RANGELINE PLANT</t>
  </si>
  <si>
    <t>3001 NEWMAN ROAD</t>
  </si>
  <si>
    <t>JOPLIN</t>
  </si>
  <si>
    <t>EVERGY INC HAWTHORN GENERATING STATION</t>
  </si>
  <si>
    <t>8700 HAWTHORN ROAD</t>
  </si>
  <si>
    <t>KANSAS CITY</t>
  </si>
  <si>
    <t>KC FISHING RIVER WWTP</t>
  </si>
  <si>
    <t>1200 ELY STREET</t>
  </si>
  <si>
    <t>KENNETT</t>
  </si>
  <si>
    <t>DUNKLIN</t>
  </si>
  <si>
    <t>63857PRKRHHWYEN</t>
  </si>
  <si>
    <t>LEBANON WWTP</t>
  </si>
  <si>
    <t>LEBANON</t>
  </si>
  <si>
    <t>LACLEDE</t>
  </si>
  <si>
    <t>CALUMET MISSOURI, LLC</t>
  </si>
  <si>
    <t>LOUISIANA</t>
  </si>
  <si>
    <t>PIKE</t>
  </si>
  <si>
    <t>NEW MADRID POWER PLANT MARSTON</t>
  </si>
  <si>
    <t>41 ST. JUDE ROAD</t>
  </si>
  <si>
    <t>MARSTON</t>
  </si>
  <si>
    <t>New Madrid</t>
  </si>
  <si>
    <t>BUCKEYE INTERNATIONAL INC.</t>
  </si>
  <si>
    <t>2700 WAGNER PL</t>
  </si>
  <si>
    <t>MARYLAND HEIGHTS</t>
  </si>
  <si>
    <t>63043THDVS2700W</t>
  </si>
  <si>
    <t>HENNIGES AUTOMOTIVE SEALING SYSTEMS NA DANNY SCOTT DRIVE</t>
  </si>
  <si>
    <t>101 DANNY SCOTT DRIVE</t>
  </si>
  <si>
    <t>TNEMEC COMPANY INC NORTH KANSAS CITY</t>
  </si>
  <si>
    <t>123 WEST 23RD AVENUE</t>
  </si>
  <si>
    <t>NORTH KANSAS CITY</t>
  </si>
  <si>
    <t>ELPACO COATINGS LLC</t>
  </si>
  <si>
    <t>1378 KINGSLAND AVE</t>
  </si>
  <si>
    <t>PAGEDALE</t>
  </si>
  <si>
    <t>63133SNNTT1378K</t>
  </si>
  <si>
    <t>Sinnett-Elpaco Coatings Corp</t>
  </si>
  <si>
    <t>Pagedale</t>
  </si>
  <si>
    <t>St. Louis city</t>
  </si>
  <si>
    <t>SIOUX CHIEF</t>
  </si>
  <si>
    <t>24110 S PECULIAR DR</t>
  </si>
  <si>
    <t>PECULIAR</t>
  </si>
  <si>
    <t>6407WSXCHF2411S</t>
  </si>
  <si>
    <t>SIKESTON WWTP</t>
  </si>
  <si>
    <t>SIKESTON</t>
  </si>
  <si>
    <t>SCOTT</t>
  </si>
  <si>
    <t>TIMKEN SMO LLC SPRINGFIELD</t>
  </si>
  <si>
    <t>2601 W BATTLEFIELD</t>
  </si>
  <si>
    <t>SPRINGFIELD</t>
  </si>
  <si>
    <t>BOEING COMPANY ST. CHARLES</t>
  </si>
  <si>
    <t>2600 NORTH THIRD ST</t>
  </si>
  <si>
    <t>St. Charles</t>
  </si>
  <si>
    <t>ST CLAIR PWS</t>
  </si>
  <si>
    <t>FRANKLIN</t>
  </si>
  <si>
    <t>EVERGY INC LAKE ROAD GENERATING STATION</t>
  </si>
  <si>
    <t>1413 LOWER LAKE ROAD</t>
  </si>
  <si>
    <t>ST. JOSEPH</t>
  </si>
  <si>
    <t>Buchanan</t>
  </si>
  <si>
    <t>METROPOLITAN ST. LOUIS SEWER DISTRICT BISSELL POINT WWTP</t>
  </si>
  <si>
    <t>10 E GRAND</t>
  </si>
  <si>
    <t>ST. LOUIS</t>
  </si>
  <si>
    <t>METROPOLITAN ST. LOUIS SEWER DISTRICT LEMAY WWTP</t>
  </si>
  <si>
    <t>201 HOFFMEISTER AVE</t>
  </si>
  <si>
    <t>ST. LOUIS AIRPORT AUTHORITY LAMBERT INTERNATIONAL BLVD</t>
  </si>
  <si>
    <t>THE BOEING COMPANY ST. LOUIS</t>
  </si>
  <si>
    <t>LINDBERGH &amp; MCDONNELL BLVD</t>
  </si>
  <si>
    <t>SLP LIGHTING CENTER SULLIVAN</t>
  </si>
  <si>
    <t>1005 NORTH SERVICE ROAD</t>
  </si>
  <si>
    <t>SULLIVAN</t>
  </si>
  <si>
    <t>HARBISON-WALKER INTERNATIONAL, INC. VANDALIA PLANT</t>
  </si>
  <si>
    <t>1000 BOOKER ST</t>
  </si>
  <si>
    <t>VANDALIA</t>
  </si>
  <si>
    <t>Audrain</t>
  </si>
  <si>
    <t>GENERAL MOTORS LLC WENTZVILLE CENTER</t>
  </si>
  <si>
    <t>WENTZVILLE</t>
  </si>
  <si>
    <t>WEST PLAINS PWS-WEST PLAINS TREATMENT PLT</t>
  </si>
  <si>
    <t>WEST PLAINS</t>
  </si>
  <si>
    <t>HOWELL</t>
  </si>
  <si>
    <t>EVERGY INC IATAN GENERATING STATION</t>
  </si>
  <si>
    <t>20250 HIGHWAY 45 NORTH</t>
  </si>
  <si>
    <t>WESTON</t>
  </si>
  <si>
    <t>Platte</t>
  </si>
  <si>
    <t>Choctaw Generation Limited Partnership, Red Hills Generation Facility</t>
  </si>
  <si>
    <t>Ackerman</t>
  </si>
  <si>
    <t>MS</t>
  </si>
  <si>
    <t>GEORGIA PACIFIC WOOD PRODUCTS LLC, BAY S</t>
  </si>
  <si>
    <t>BAY SPRINGS</t>
  </si>
  <si>
    <t>MISSISSIPPI SILICON LLC</t>
  </si>
  <si>
    <t>80 COUNTY ROAD 210</t>
  </si>
  <si>
    <t>BURNSVILLE</t>
  </si>
  <si>
    <t>Tishomingo</t>
  </si>
  <si>
    <t>NISSAN NORTH AMERICA INC, CANTON MANUFAC</t>
  </si>
  <si>
    <t>CANTON</t>
  </si>
  <si>
    <t>Cooper Tire And Rubber Company  Clarksda</t>
  </si>
  <si>
    <t>Clarksdale</t>
  </si>
  <si>
    <t>Coahoma</t>
  </si>
  <si>
    <t>38614-0131</t>
  </si>
  <si>
    <t>BAXTER HEALTHCARE CORP.</t>
  </si>
  <si>
    <t>911 N DAVIS AVE</t>
  </si>
  <si>
    <t>CLEVELAND</t>
  </si>
  <si>
    <t>BOLIVAR</t>
  </si>
  <si>
    <t>38732BXTRHHIGHW</t>
  </si>
  <si>
    <t>Cleveland</t>
  </si>
  <si>
    <t>Bolivar</t>
  </si>
  <si>
    <t>CLEVELAND POTW</t>
  </si>
  <si>
    <t>Columbus Brick Company Inc</t>
  </si>
  <si>
    <t>114 BRICKYARD ROAD</t>
  </si>
  <si>
    <t>Columbus</t>
  </si>
  <si>
    <t>INTERNATIONAL PAPER, COLUMBUS MILL</t>
  </si>
  <si>
    <t>4335 CARSON ROAD</t>
  </si>
  <si>
    <t>COLUMBUS</t>
  </si>
  <si>
    <t>JOHNSTON TOMBIGBEE FURNITURE COMPANY, CO</t>
  </si>
  <si>
    <t>CATERPILLAR INC</t>
  </si>
  <si>
    <t>501 CARDINAL DRIVE</t>
  </si>
  <si>
    <t>CORINTH</t>
  </si>
  <si>
    <t>Alcorn</t>
  </si>
  <si>
    <t>KIMBERLY CLARK CORPORATION, CORINTH MILL</t>
  </si>
  <si>
    <t>3461 COUNTY ROAD 100</t>
  </si>
  <si>
    <t>MISSISSIPPI POWER COMPANY, PLANT JACK WA</t>
  </si>
  <si>
    <t>GULFPORT</t>
  </si>
  <si>
    <t>Harrison</t>
  </si>
  <si>
    <t>TRI-STATE BRICK LLC</t>
  </si>
  <si>
    <t>2050 FOREST AVENUE</t>
  </si>
  <si>
    <t>Hinds</t>
  </si>
  <si>
    <t>MASONITE CORPORATION</t>
  </si>
  <si>
    <t>LAUREL</t>
  </si>
  <si>
    <t>Jones</t>
  </si>
  <si>
    <t>Knu LLC</t>
  </si>
  <si>
    <t>Leland</t>
  </si>
  <si>
    <t>STRUCTURAL STEEL SERVICES INC, PLANTS 1</t>
  </si>
  <si>
    <t>MERIDIAN</t>
  </si>
  <si>
    <t>Lauderdale</t>
  </si>
  <si>
    <t>GEORGIA PACIFIC MONTICELLO LLC</t>
  </si>
  <si>
    <t>MONTICELLO</t>
  </si>
  <si>
    <t>MISSISSIPPI POWER COMPANY, PLANT VICTOR</t>
  </si>
  <si>
    <t>MOSS POINT</t>
  </si>
  <si>
    <t>Leaf River Cellulose LLC</t>
  </si>
  <si>
    <t>New Augusta</t>
  </si>
  <si>
    <t>Perry</t>
  </si>
  <si>
    <t>OLIN WINCHESTER LLC</t>
  </si>
  <si>
    <t>OXFORD</t>
  </si>
  <si>
    <t>38655MRSNMHIGHW</t>
  </si>
  <si>
    <t>HUNTINGTON INGALLS INC, INGALLS SHIPBUIL</t>
  </si>
  <si>
    <t>1000 JERRY SAINT PE HIGHWAY</t>
  </si>
  <si>
    <t>PASCAGOULA</t>
  </si>
  <si>
    <t>WASTE MANAGEMENT OF MISSISSIPPI INC, PEC</t>
  </si>
  <si>
    <t>PASS CHRISTIAN</t>
  </si>
  <si>
    <t>WESTLAKE COMPOUNDS LLC</t>
  </si>
  <si>
    <t>10068 SUMMIT DR</t>
  </si>
  <si>
    <t>PRAIRIE</t>
  </si>
  <si>
    <t>MONROE</t>
  </si>
  <si>
    <t>39756NRTHMABERD</t>
  </si>
  <si>
    <t>COOPERATIVE ENERGY, A MISSISSIPPI ELECTR</t>
  </si>
  <si>
    <t>304 OLD OKAHOLA SCHOOLHOUSE RD</t>
  </si>
  <si>
    <t>PURVIS</t>
  </si>
  <si>
    <t>Lamar</t>
  </si>
  <si>
    <t>INTERNATIONAL PAPER, VICKSBURG MILL</t>
  </si>
  <si>
    <t>REDWOOD</t>
  </si>
  <si>
    <t>Biltrite Corporation  The</t>
  </si>
  <si>
    <t>Ripley</t>
  </si>
  <si>
    <t>Tippah</t>
  </si>
  <si>
    <t>ELITE ADVANCED POLYMERS INC</t>
  </si>
  <si>
    <t>200 COUNTY ROAD 565</t>
  </si>
  <si>
    <t>RIPLEY</t>
  </si>
  <si>
    <t>TIPPAH</t>
  </si>
  <si>
    <t>3866WLTLST2CUNT</t>
  </si>
  <si>
    <t>GRT RIPLEY OPERATIONS LLC</t>
  </si>
  <si>
    <t>16310 HWY 15 N</t>
  </si>
  <si>
    <t>38663BLTRT16310</t>
  </si>
  <si>
    <t>WEST AMERICAN RUBBER CO LLC</t>
  </si>
  <si>
    <t>Golden Triangle Regional Solid Waste Management Authority</t>
  </si>
  <si>
    <t>Starkville</t>
  </si>
  <si>
    <t>Oktibbeha</t>
  </si>
  <si>
    <t>NATIONAL AERONAUTICS AND SPACE ADMINISTR</t>
  </si>
  <si>
    <t>STENNIS SPACE CENTER</t>
  </si>
  <si>
    <t>Georgia Pacific Wood Products LLC, Taylorsville Plant</t>
  </si>
  <si>
    <t>Taylorsville</t>
  </si>
  <si>
    <t>Smith</t>
  </si>
  <si>
    <t>Roseburg Forest Products - Taylorsville Composites</t>
  </si>
  <si>
    <t>COOPER TIRE COMPANY, THE</t>
  </si>
  <si>
    <t>1804 SOUTH GREEN STREET</t>
  </si>
  <si>
    <t>TUPELO</t>
  </si>
  <si>
    <t>YOKOHAMA TIRE MANUFACTURING MISSISSIPPI</t>
  </si>
  <si>
    <t>1 YOKOHOMA BOULEVARD</t>
  </si>
  <si>
    <t>WEST POINT</t>
  </si>
  <si>
    <t>CITY OF BOZEMAN WWTP</t>
  </si>
  <si>
    <t>255 MOSS BRIDGE ROAD</t>
  </si>
  <si>
    <t>BOZEMAN</t>
  </si>
  <si>
    <t>MT</t>
  </si>
  <si>
    <t>GALLATIN</t>
  </si>
  <si>
    <t>CITY OF GREAT FALLS WWTP</t>
  </si>
  <si>
    <t>GREAT FALLS</t>
  </si>
  <si>
    <t>CASCADE</t>
  </si>
  <si>
    <t>MISSOULA</t>
  </si>
  <si>
    <t>Missoula</t>
  </si>
  <si>
    <t>Duke Energy Progress , Inc. - Asheville Steam Electric Plant</t>
  </si>
  <si>
    <t>200 CP&amp;L Drive</t>
  </si>
  <si>
    <t>Arden</t>
  </si>
  <si>
    <t>Buncombe</t>
  </si>
  <si>
    <t>Oliver Rubber Company, LLC</t>
  </si>
  <si>
    <t>408 Telephone Avenue</t>
  </si>
  <si>
    <t>Asheboro</t>
  </si>
  <si>
    <t>Metropolitan Sewerage District of Buncombe County</t>
  </si>
  <si>
    <t>2225 Riverside Drive</t>
  </si>
  <si>
    <t>Asheville</t>
  </si>
  <si>
    <t>PCS Phosphate Company, Inc. - Aurora</t>
  </si>
  <si>
    <t>1530 NC Highway 306 South</t>
  </si>
  <si>
    <t>Aurora</t>
  </si>
  <si>
    <t>Beaufort</t>
  </si>
  <si>
    <t>Edgecombe Power Station</t>
  </si>
  <si>
    <t>Battleboro</t>
  </si>
  <si>
    <t>Edgecombe</t>
  </si>
  <si>
    <t>Duke Energy Carolinas, LLC - Allen Steam Station</t>
  </si>
  <si>
    <t>253 Plant Allen Road</t>
  </si>
  <si>
    <t>Belmont</t>
  </si>
  <si>
    <t>Gaston</t>
  </si>
  <si>
    <t>Altec Industries, Inc. - Burnsville Facility</t>
  </si>
  <si>
    <t>Burnsville</t>
  </si>
  <si>
    <t>Yancey</t>
  </si>
  <si>
    <t>MCIEAST-Marine Corps Base Camp Lejeune</t>
  </si>
  <si>
    <t>Camp Lejeune</t>
  </si>
  <si>
    <t>Onslow</t>
  </si>
  <si>
    <t>MCIEAST-MCB CAMLEJ MAIN FACILITY</t>
  </si>
  <si>
    <t>12 POST LN</t>
  </si>
  <si>
    <t>CAMP LEJEUNE</t>
  </si>
  <si>
    <t>ONSLOW</t>
  </si>
  <si>
    <t>28542CMPLJATTNA</t>
  </si>
  <si>
    <t>Blue Ridge Paper Products LLC</t>
  </si>
  <si>
    <t>175 Main Street</t>
  </si>
  <si>
    <t>Haywood</t>
  </si>
  <si>
    <t>Consolidated Metco, Inc. - Canton Plant</t>
  </si>
  <si>
    <t>Elementis Chromium</t>
  </si>
  <si>
    <t>Castle Hayne</t>
  </si>
  <si>
    <t>New Hanover</t>
  </si>
  <si>
    <t>The University of North Carolina at Chapel Hill</t>
  </si>
  <si>
    <t>123 West Franklin Street, Suite 600B</t>
  </si>
  <si>
    <t>Chapel Hill</t>
  </si>
  <si>
    <t>BRENNTAG MID-SOUTH</t>
  </si>
  <si>
    <t>11750 FRUEHAUF DR</t>
  </si>
  <si>
    <t>MECKLENBURG</t>
  </si>
  <si>
    <t>28273WRTHC11750</t>
  </si>
  <si>
    <t>BRENNTAG NORTH AMERICA INC</t>
  </si>
  <si>
    <t>Fleet Readiness Center East</t>
  </si>
  <si>
    <t>A Street - Marine Corps Air Station</t>
  </si>
  <si>
    <t>Cherry Point</t>
  </si>
  <si>
    <t>Craven</t>
  </si>
  <si>
    <t>Marine Corps Air Station - Cherry Point</t>
  </si>
  <si>
    <t>EAD, Building 4223</t>
  </si>
  <si>
    <t>OBI Linings Inc</t>
  </si>
  <si>
    <t>Chocowinity</t>
  </si>
  <si>
    <t>CLAYTON</t>
  </si>
  <si>
    <t>JOHNSTON</t>
  </si>
  <si>
    <t>27520NTRXX8720U</t>
  </si>
  <si>
    <t>Natvar</t>
  </si>
  <si>
    <t>Johnston</t>
  </si>
  <si>
    <t>Structural Coatings Inc. - Clayton</t>
  </si>
  <si>
    <t>PASS &amp; SEYMOUR LEGRAND</t>
  </si>
  <si>
    <t>4515 ENTERPRISE DR NW</t>
  </si>
  <si>
    <t>CONCORD</t>
  </si>
  <si>
    <t>CABARRUS</t>
  </si>
  <si>
    <t>28025PSSSY4515E</t>
  </si>
  <si>
    <t>LEGRAND NA</t>
  </si>
  <si>
    <t>WSACC - Rocky River Regional WWTP</t>
  </si>
  <si>
    <t>6400 Breezy Lane</t>
  </si>
  <si>
    <t>Concord</t>
  </si>
  <si>
    <t>Cabarrus</t>
  </si>
  <si>
    <t>Baker Interiors Furniture Company</t>
  </si>
  <si>
    <t>1 Baker Way</t>
  </si>
  <si>
    <t>Connelly Springs</t>
  </si>
  <si>
    <t>Burke</t>
  </si>
  <si>
    <t>W.M. Cramer Lumber Company</t>
  </si>
  <si>
    <t>Conover Lumber Company, Inc.</t>
  </si>
  <si>
    <t>Conover</t>
  </si>
  <si>
    <t>Catawba</t>
  </si>
  <si>
    <t>Southern Furniture Company of Conover, Inc. - Plant 1</t>
  </si>
  <si>
    <t>World Wood Company</t>
  </si>
  <si>
    <t>Cove City</t>
  </si>
  <si>
    <t>Georgia-Pacific Wood Products LLC - Dudley Plywood/CNS Plant</t>
  </si>
  <si>
    <t>139 Brewington Road</t>
  </si>
  <si>
    <t>Dudley</t>
  </si>
  <si>
    <t>Meridian Brick LLC - Salisbury Facility</t>
  </si>
  <si>
    <t>700 South Long Street</t>
  </si>
  <si>
    <t>East Spencer</t>
  </si>
  <si>
    <t>Rowan</t>
  </si>
  <si>
    <t>USCG Base Support Unit Elizabeth City</t>
  </si>
  <si>
    <t>Elizabeth City</t>
  </si>
  <si>
    <t>Pasquotank</t>
  </si>
  <si>
    <t>Enviva Pellets Sampson, LLC</t>
  </si>
  <si>
    <t>Faison</t>
  </si>
  <si>
    <t>Sampson</t>
  </si>
  <si>
    <t>6650 Ramsey Street</t>
  </si>
  <si>
    <t>Fayetteville</t>
  </si>
  <si>
    <t>Cumberland</t>
  </si>
  <si>
    <t>DANFOSS POWER SOLUTIONS</t>
  </si>
  <si>
    <t>240 DANIEL RD</t>
  </si>
  <si>
    <t>RUTHERFORD</t>
  </si>
  <si>
    <t>28043RQPCRROUTE</t>
  </si>
  <si>
    <t>Eaton Aeroquip, Inc.</t>
  </si>
  <si>
    <t>240 Daniel Road</t>
  </si>
  <si>
    <t>Forest City</t>
  </si>
  <si>
    <t>Rutherford</t>
  </si>
  <si>
    <t>May-Craft Fiberglass Products, Inc.</t>
  </si>
  <si>
    <t>Four Oaks</t>
  </si>
  <si>
    <t>LANXESS SOLUTIONS US INC</t>
  </si>
  <si>
    <t>214 W RUBY AVE</t>
  </si>
  <si>
    <t>GASTONIA</t>
  </si>
  <si>
    <t>GASTON</t>
  </si>
  <si>
    <t>28054NRYLC214WE</t>
  </si>
  <si>
    <t>LANXESS CORP</t>
  </si>
  <si>
    <t>Mann+Hummel Filtration Technology - Allen Plant</t>
  </si>
  <si>
    <t>2900 Northwest Boulevard</t>
  </si>
  <si>
    <t>Gastonia</t>
  </si>
  <si>
    <t>Piedmont Hardwood Lumber Company, Inc.</t>
  </si>
  <si>
    <t>Gold Hill</t>
  </si>
  <si>
    <t>Cooper Standard - Woodland Church Road</t>
  </si>
  <si>
    <t>Goldsboro</t>
  </si>
  <si>
    <t>Canfor Southern Pine - Graham Plant</t>
  </si>
  <si>
    <t>4408 Mt Hermon Rock Creek Road</t>
  </si>
  <si>
    <t>Graham</t>
  </si>
  <si>
    <t>Alamance</t>
  </si>
  <si>
    <t>HAECO Airframe Services, LLC</t>
  </si>
  <si>
    <t>Greensboro</t>
  </si>
  <si>
    <t>Guilford</t>
  </si>
  <si>
    <t>Resco Products, Inc.</t>
  </si>
  <si>
    <t>General Shale Brick, Inc. - Kings Mountain Facility</t>
  </si>
  <si>
    <t>Grover</t>
  </si>
  <si>
    <t>Kimberly-Clark Corporation, Berkeley Mills</t>
  </si>
  <si>
    <t>Hendersonville</t>
  </si>
  <si>
    <t>Henderson</t>
  </si>
  <si>
    <t>Century Furniture - Plant No. 1</t>
  </si>
  <si>
    <t>420 12th Street NW</t>
  </si>
  <si>
    <t>Hickory</t>
  </si>
  <si>
    <t>Century Furniture - Plant No. 2</t>
  </si>
  <si>
    <t>Hickory Chair, LLC</t>
  </si>
  <si>
    <t>37 9th Street Place SE</t>
  </si>
  <si>
    <t>HWS Company Inc. dba Hickory White</t>
  </si>
  <si>
    <t>9 Lenoir Rhyne Boulevard SE</t>
  </si>
  <si>
    <t>High Point Fibers, Inc.</t>
  </si>
  <si>
    <t>High Point</t>
  </si>
  <si>
    <t>Ornamental Products, LLC</t>
  </si>
  <si>
    <t>Ritch Face Veneer Company &amp; Faces South, Inc.</t>
  </si>
  <si>
    <t>Swaim, Inc.</t>
  </si>
  <si>
    <t>1801 South College Drive</t>
  </si>
  <si>
    <t>Lexington Furniture Industries - Plant No. 15</t>
  </si>
  <si>
    <t>Hildebran</t>
  </si>
  <si>
    <t>Mine Safety Appliances</t>
  </si>
  <si>
    <t>Jacksonville</t>
  </si>
  <si>
    <t>City of High Point - Eastside Wastewater Treatment Plant</t>
  </si>
  <si>
    <t>5898 Riverdale Road</t>
  </si>
  <si>
    <t>Artistic Frame Company</t>
  </si>
  <si>
    <t>200 Ruth Avenue</t>
  </si>
  <si>
    <t>Kannapolis</t>
  </si>
  <si>
    <t>Victaulic Company</t>
  </si>
  <si>
    <t>Bernhardt Furniture Company - Plants 2 &amp; 5</t>
  </si>
  <si>
    <t>Lenoir</t>
  </si>
  <si>
    <t>Caldwell</t>
  </si>
  <si>
    <t>Bernhardt Furniture Company - Plants 3&amp;7</t>
  </si>
  <si>
    <t>1502 Morganton Boulevard</t>
  </si>
  <si>
    <t>Fairfield Chair Company, Plant 1</t>
  </si>
  <si>
    <t>Hamilton Square Lenoir Casegoods Plant</t>
  </si>
  <si>
    <t>Minton Ventures, LLC</t>
  </si>
  <si>
    <t>W.E. Partners II, LLC - Lewiston Woodville</t>
  </si>
  <si>
    <t>Lewiston Woodville</t>
  </si>
  <si>
    <t>Bertie</t>
  </si>
  <si>
    <t>Kurz Transfer Products, LP</t>
  </si>
  <si>
    <t>4939 North NC Highway 150</t>
  </si>
  <si>
    <t>Lexington</t>
  </si>
  <si>
    <t>Davidson</t>
  </si>
  <si>
    <t>Leggett &amp; Platt, Inc. - Metal Bed Rail</t>
  </si>
  <si>
    <t>Lexington Furniture Industries Inc. - Plant 5</t>
  </si>
  <si>
    <t>NC Moulding Acquisition LLC</t>
  </si>
  <si>
    <t>Edwards Wood Products, Inc.- Liberty Dry Kilns</t>
  </si>
  <si>
    <t>LINCOLNTON WWTP</t>
  </si>
  <si>
    <t>LINCOLNTON</t>
  </si>
  <si>
    <t>Halyard North Carolina, LLC</t>
  </si>
  <si>
    <t>389 Clyde Fitzgerald Road</t>
  </si>
  <si>
    <t>Linwood</t>
  </si>
  <si>
    <t>Toney Lumber Company, Inc.</t>
  </si>
  <si>
    <t>Louisburg</t>
  </si>
  <si>
    <t>PINE HALL BRICK CO INC</t>
  </si>
  <si>
    <t>634 LINDSAY BRIDGE RD</t>
  </si>
  <si>
    <t>ROCKINGHAM</t>
  </si>
  <si>
    <t>27025PNHLLLINDS</t>
  </si>
  <si>
    <t>Ethan Allen Operations, Inc. - Maiden Division</t>
  </si>
  <si>
    <t>Maiden</t>
  </si>
  <si>
    <t>Baxter Healthcare Corp</t>
  </si>
  <si>
    <t>McDowell</t>
  </si>
  <si>
    <t>BAXTER HEALTHCARE INC.</t>
  </si>
  <si>
    <t>65 PITTS STATION RD</t>
  </si>
  <si>
    <t>MCDOWELL</t>
  </si>
  <si>
    <t>28752BXTRHHWY22</t>
  </si>
  <si>
    <t>Edwards Wood Products, Inc.</t>
  </si>
  <si>
    <t>Marshville</t>
  </si>
  <si>
    <t>Bridgestone Aircraft Tire (USA), Inc.</t>
  </si>
  <si>
    <t>Mayodan</t>
  </si>
  <si>
    <t>Rockingham</t>
  </si>
  <si>
    <t>City of Greensboro - T.Z. Osborne Water Reclamation Facility</t>
  </si>
  <si>
    <t>2350 Huffine Mill Road</t>
  </si>
  <si>
    <t>McLeansville</t>
  </si>
  <si>
    <t>Eaton Aeroquip Incorporated</t>
  </si>
  <si>
    <t>Nash</t>
  </si>
  <si>
    <t>Panels, Services &amp; Components, Inc.</t>
  </si>
  <si>
    <t>Mocksville</t>
  </si>
  <si>
    <t>Davie</t>
  </si>
  <si>
    <t>General Shale Brick, Inc. - Moncure Facility</t>
  </si>
  <si>
    <t>300 Brick Plant Road</t>
  </si>
  <si>
    <t>Moncure</t>
  </si>
  <si>
    <t>Chatham</t>
  </si>
  <si>
    <t>Triangle Brick Company-Merry Oaks Brick Manufacturing Plant</t>
  </si>
  <si>
    <t>294 King Rd</t>
  </si>
  <si>
    <t>Forterra Brick East, LLC - Monroe Facility</t>
  </si>
  <si>
    <t>Duke Energy Carolinas, LLC - Cliffside Steam Station</t>
  </si>
  <si>
    <t>573 Duke Power Road</t>
  </si>
  <si>
    <t>Mooresboro</t>
  </si>
  <si>
    <t>Kellex Corporation, Inc. - Morganton Facility</t>
  </si>
  <si>
    <t>Morganton</t>
  </si>
  <si>
    <t>BARNHARDT MANUFACTURING CO NCFI POLYURETHANES DIV</t>
  </si>
  <si>
    <t>1515 CARTER ST</t>
  </si>
  <si>
    <t>MOUNT AIRY</t>
  </si>
  <si>
    <t>SURRY</t>
  </si>
  <si>
    <t>27030NRTHC511CA</t>
  </si>
  <si>
    <t>BARNHARDT MANUFACTURING CO</t>
  </si>
  <si>
    <t>NCFI Polyurethanes, Division of Barnhardt Manufacturing Co.</t>
  </si>
  <si>
    <t>Mount Airy</t>
  </si>
  <si>
    <t>Surry</t>
  </si>
  <si>
    <t>Unilin Flooring, N.V.</t>
  </si>
  <si>
    <t>Mount Gilead</t>
  </si>
  <si>
    <t>Craven County Wood Energy, L.P.</t>
  </si>
  <si>
    <t>201 Executive Parkway</t>
  </si>
  <si>
    <t>New Bern</t>
  </si>
  <si>
    <t>H. W. Culp Lumber Co, Inc.</t>
  </si>
  <si>
    <t>491 Old US 52 Highway</t>
  </si>
  <si>
    <t>Stanly</t>
  </si>
  <si>
    <t>Commercial Property LLC - Carolina Heritage Cabinetry Plt. 2</t>
  </si>
  <si>
    <t>North Wilkesboro</t>
  </si>
  <si>
    <t>Wilkes</t>
  </si>
  <si>
    <t>Louisiana-Pacific Corporation - Roaring River</t>
  </si>
  <si>
    <t>1068 ABTCO Road</t>
  </si>
  <si>
    <t>Woodpecker Partners, LLC</t>
  </si>
  <si>
    <t>Michelin Aircraft Tire Company</t>
  </si>
  <si>
    <t>40589 South Stanly School Road</t>
  </si>
  <si>
    <t>Norwood</t>
  </si>
  <si>
    <t>Ethan Allen Operations, Inc. - Pine Valley Division</t>
  </si>
  <si>
    <t>Old Fort</t>
  </si>
  <si>
    <t>Bridgestone-Bandag, LLC</t>
  </si>
  <si>
    <t>505 West Industry Drive</t>
  </si>
  <si>
    <t>Oxford</t>
  </si>
  <si>
    <t>Wieland Copper Products, LLC</t>
  </si>
  <si>
    <t>Pine Hall</t>
  </si>
  <si>
    <t>Stokes</t>
  </si>
  <si>
    <t>Alphagary Corporation</t>
  </si>
  <si>
    <t>9635         INDUSTRIAL                     DR</t>
  </si>
  <si>
    <t>Pineville</t>
  </si>
  <si>
    <t>Mecklenburg</t>
  </si>
  <si>
    <t>28134-8835</t>
  </si>
  <si>
    <t>PINEVILLE</t>
  </si>
  <si>
    <t>28134RTLND9635I</t>
  </si>
  <si>
    <t>RUTLAND PLASTIC TECHNOLOGIES INC</t>
  </si>
  <si>
    <t>10021 RODNEY ST</t>
  </si>
  <si>
    <t>28134DXTRP10021</t>
  </si>
  <si>
    <t>Domtar Paper Company, LLC</t>
  </si>
  <si>
    <t>NC Highway 149 North</t>
  </si>
  <si>
    <t>Deep River Dyeing Company, Inc.</t>
  </si>
  <si>
    <t>Randleman</t>
  </si>
  <si>
    <t>Dystar Limited Partnership</t>
  </si>
  <si>
    <t>Reidsville</t>
  </si>
  <si>
    <t>International Paper Riegelwood Mill</t>
  </si>
  <si>
    <t>Riegelwood</t>
  </si>
  <si>
    <t>Forterra Brick, LLC - Roseboro Facility</t>
  </si>
  <si>
    <t>Roseboro</t>
  </si>
  <si>
    <t>CPI USA North Carolina LLC</t>
  </si>
  <si>
    <t>331 Allie Clay Road</t>
  </si>
  <si>
    <t>Roxboro</t>
  </si>
  <si>
    <t>Person</t>
  </si>
  <si>
    <t>Duke Energy Progress, LLC - Mayo Electric Generating Plant</t>
  </si>
  <si>
    <t>10660 Boston Road</t>
  </si>
  <si>
    <t>Louisiana-Pacific Corporation - Roxboro</t>
  </si>
  <si>
    <t>10475 Boston Road</t>
  </si>
  <si>
    <t>Parton Lumber Company, Inc.</t>
  </si>
  <si>
    <t>Rutherfordton</t>
  </si>
  <si>
    <t>HENKEL US OPERATIONS CORP</t>
  </si>
  <si>
    <t>825 CEDAR SPRINGS RD</t>
  </si>
  <si>
    <t>SALISBURY</t>
  </si>
  <si>
    <t>ROWAN</t>
  </si>
  <si>
    <t>28144NTNLSCEDAR</t>
  </si>
  <si>
    <t>Taylor Clay Products, Inc.</t>
  </si>
  <si>
    <t>Salisbury</t>
  </si>
  <si>
    <t>Lee Brick and Tile Company, Inc.</t>
  </si>
  <si>
    <t>3704 Hawkins Avenue</t>
  </si>
  <si>
    <t>Sanford</t>
  </si>
  <si>
    <t>Static Control Components, Inc. - Plant 17</t>
  </si>
  <si>
    <t>Airboss Rubber Compounding (NC) Inc.</t>
  </si>
  <si>
    <t>Scotland Neck</t>
  </si>
  <si>
    <t>Halifax</t>
  </si>
  <si>
    <t>West Fraser - Seaboard Lumber Mill</t>
  </si>
  <si>
    <t>Seaboard</t>
  </si>
  <si>
    <t>Northampton</t>
  </si>
  <si>
    <t>Duke Energy Progress, LLC - Roxboro Steam Electric Plant</t>
  </si>
  <si>
    <t>1700 Dunnaway Road</t>
  </si>
  <si>
    <t>Semora</t>
  </si>
  <si>
    <t>Seymour Johnson Air Force Base</t>
  </si>
  <si>
    <t>CPI USA North Carolina - Southport Plant</t>
  </si>
  <si>
    <t>1281 Power House Dr SE</t>
  </si>
  <si>
    <t>Southport</t>
  </si>
  <si>
    <t>BELT CONCEPTS OF AMERICA INC</t>
  </si>
  <si>
    <t>605 N PINE ST</t>
  </si>
  <si>
    <t>SPRING HOPE</t>
  </si>
  <si>
    <t>NASH</t>
  </si>
  <si>
    <t>27882BLTCN605NP</t>
  </si>
  <si>
    <t>RIGHT LANE INDUSTRIES LLC</t>
  </si>
  <si>
    <t>Belt Concepts of America Inc.</t>
  </si>
  <si>
    <t>605 North Pine Street</t>
  </si>
  <si>
    <t>Spring Hope</t>
  </si>
  <si>
    <t>Eudys Cabinet Manufacturing, Inc.</t>
  </si>
  <si>
    <t>12303 Renee Ford Road</t>
  </si>
  <si>
    <t>Stanfield</t>
  </si>
  <si>
    <t>SAMOS POLYMERS CORP</t>
  </si>
  <si>
    <t>1101 HWY 27 S</t>
  </si>
  <si>
    <t>STANLEY</t>
  </si>
  <si>
    <t>28164DSMDS111HW</t>
  </si>
  <si>
    <t>DENSO Manufacturing North Carolina, Inc. - Statesville Plant</t>
  </si>
  <si>
    <t>Statesville</t>
  </si>
  <si>
    <t>Iredell</t>
  </si>
  <si>
    <t>JPS Composite Materials Corporation - Statesville Plant</t>
  </si>
  <si>
    <t>Snider Tire, Inc.</t>
  </si>
  <si>
    <t>Statesville Brick Company</t>
  </si>
  <si>
    <t>391 Brickyard Road</t>
  </si>
  <si>
    <t>THIRD CREEK WWTP</t>
  </si>
  <si>
    <t>STATESVILLE</t>
  </si>
  <si>
    <t>IREDELL</t>
  </si>
  <si>
    <t>Jackson Paper Manufacturing Company</t>
  </si>
  <si>
    <t>152 West Main Street</t>
  </si>
  <si>
    <t>Sylva</t>
  </si>
  <si>
    <t>Piedmont Composites and Tooling, LLC</t>
  </si>
  <si>
    <t>Duke Energy Carolinas, LLC - Marshall Steam Station</t>
  </si>
  <si>
    <t>8320 East NC Hwy 150</t>
  </si>
  <si>
    <t>Terrell</t>
  </si>
  <si>
    <t>Troy Lumber Company Inc.</t>
  </si>
  <si>
    <t>110 Leslie Street</t>
  </si>
  <si>
    <t>B &amp; C Timbers, LLC dba G &amp; G Forest Products</t>
  </si>
  <si>
    <t>Union Grove</t>
  </si>
  <si>
    <t>Kellex Corporation, Inc. - Valdese Manufacturing</t>
  </si>
  <si>
    <t>Valdese</t>
  </si>
  <si>
    <t>International Paper - New Bern Mill</t>
  </si>
  <si>
    <t>1785 Weyerhaeuser Road</t>
  </si>
  <si>
    <t>Vanceboro</t>
  </si>
  <si>
    <t>Weyerhaeuser NR Company - New Bern Lumber Facility</t>
  </si>
  <si>
    <t>Triangle Brick Company - Wadesboro Brick Manufacturing Plant</t>
  </si>
  <si>
    <t>2960 US Hwy 52 North</t>
  </si>
  <si>
    <t>Wadesboro</t>
  </si>
  <si>
    <t>Anson</t>
  </si>
  <si>
    <t>Duke Energy Carolinas, LLC - Belews Creek Steam Station</t>
  </si>
  <si>
    <t>3195 Pine Hall Road</t>
  </si>
  <si>
    <t>Walnut Cove</t>
  </si>
  <si>
    <t>Elberta Crate and Box Company</t>
  </si>
  <si>
    <t>Warrenton</t>
  </si>
  <si>
    <t>Johnson Breeders, Inc.</t>
  </si>
  <si>
    <t>Warsaw</t>
  </si>
  <si>
    <t>Duplin</t>
  </si>
  <si>
    <t>Patch Rubber Company</t>
  </si>
  <si>
    <t>Weldon</t>
  </si>
  <si>
    <t>Cobble Creek Lumber, Inc.</t>
  </si>
  <si>
    <t>West Jefferson</t>
  </si>
  <si>
    <t>Ashe</t>
  </si>
  <si>
    <t>Bridgestone Americas Tire Operations, LLC</t>
  </si>
  <si>
    <t>3001 Firestone Parkway NE</t>
  </si>
  <si>
    <t>Wilson</t>
  </si>
  <si>
    <t>Parrish Tire Company</t>
  </si>
  <si>
    <t>Yadkinville</t>
  </si>
  <si>
    <t>Yadkin</t>
  </si>
  <si>
    <t>Hebron Brick Company - Hebron Brick Plant</t>
  </si>
  <si>
    <t>1000 Washington Avenue East</t>
  </si>
  <si>
    <t>Hebron</t>
  </si>
  <si>
    <t>ND</t>
  </si>
  <si>
    <t>Morton</t>
  </si>
  <si>
    <t>Minn-Dak Farmers Cooperative - Wahpeton Plant</t>
  </si>
  <si>
    <t>Wahpeton</t>
  </si>
  <si>
    <t>Richland</t>
  </si>
  <si>
    <t>Koch Fertilizer Beatrice LLC</t>
  </si>
  <si>
    <t>Beatrice</t>
  </si>
  <si>
    <t>NE</t>
  </si>
  <si>
    <t>Gage</t>
  </si>
  <si>
    <t>68310-6772</t>
  </si>
  <si>
    <t>Endicott Clay Products Co</t>
  </si>
  <si>
    <t>57120 707th Rd</t>
  </si>
  <si>
    <t>Endicott</t>
  </si>
  <si>
    <t>68350-3012</t>
  </si>
  <si>
    <t>Lon D Wright Power Plant</t>
  </si>
  <si>
    <t>2701 E 1st St</t>
  </si>
  <si>
    <t>Fremont</t>
  </si>
  <si>
    <t>68025-6410</t>
  </si>
  <si>
    <t>Chief Agri Industrial Products</t>
  </si>
  <si>
    <t>1808 Raymond Dr</t>
  </si>
  <si>
    <t>Grand Island</t>
  </si>
  <si>
    <t>Hall</t>
  </si>
  <si>
    <t>68803-5035</t>
  </si>
  <si>
    <t>Platte Generating Station</t>
  </si>
  <si>
    <t>1035 W Wildwood Dr</t>
  </si>
  <si>
    <t>68801-9639</t>
  </si>
  <si>
    <t>Thermo King Corporation</t>
  </si>
  <si>
    <t>1800 Centennial Ave</t>
  </si>
  <si>
    <t>Hastings</t>
  </si>
  <si>
    <t>68901-6712</t>
  </si>
  <si>
    <t>Clean Harbors Env Services Inc</t>
  </si>
  <si>
    <t>2247 S Highway 71</t>
  </si>
  <si>
    <t>Kimball</t>
  </si>
  <si>
    <t>69145-9727</t>
  </si>
  <si>
    <t>69145CLNHR5MISO</t>
  </si>
  <si>
    <t>Tyson Fresh Meats Inc</t>
  </si>
  <si>
    <t>Dawson</t>
  </si>
  <si>
    <t>68850-2648</t>
  </si>
  <si>
    <t>Ash Grove Cement Co</t>
  </si>
  <si>
    <t>Louisville</t>
  </si>
  <si>
    <t>68037-2881</t>
  </si>
  <si>
    <t>PARKER HANNIFIN</t>
  </si>
  <si>
    <t>400 S ST</t>
  </si>
  <si>
    <t>MC COOK</t>
  </si>
  <si>
    <t>RED WILLOW</t>
  </si>
  <si>
    <t>69001DYCPR400SO</t>
  </si>
  <si>
    <t>ContiTech USA Inc</t>
  </si>
  <si>
    <t>2701 W Omaha Ave</t>
  </si>
  <si>
    <t>Nucor Corporation</t>
  </si>
  <si>
    <t>68701-4596</t>
  </si>
  <si>
    <t>Offutt Air Force Base</t>
  </si>
  <si>
    <t>Offutt AFB</t>
  </si>
  <si>
    <t>Sarpy</t>
  </si>
  <si>
    <t>68113-3299</t>
  </si>
  <si>
    <t>NPPD Gerald Gentleman Station</t>
  </si>
  <si>
    <t>6089 S Highway 25</t>
  </si>
  <si>
    <t>Sutherland</t>
  </si>
  <si>
    <t>69165-2133</t>
  </si>
  <si>
    <t>WHEELABRATOR CONCORD COMPANY LP</t>
  </si>
  <si>
    <t>PENACOOK</t>
  </si>
  <si>
    <t>NH</t>
  </si>
  <si>
    <t>Merrimack</t>
  </si>
  <si>
    <t>GSP SCHILLER LLC</t>
  </si>
  <si>
    <t>400 GOSLING ROAD</t>
  </si>
  <si>
    <t>PORTSMOUTH</t>
  </si>
  <si>
    <t>TURNKEY RECYCLING &amp; ENVIRONMENTAL ENTERP</t>
  </si>
  <si>
    <t>ROCHESTER</t>
  </si>
  <si>
    <t>Strafford</t>
  </si>
  <si>
    <t>PRIDE SOLVENTS &amp; CHEMICAL CO OF NEW JERSEY</t>
  </si>
  <si>
    <t>211 RANDOLPH AVE</t>
  </si>
  <si>
    <t>AVENEL</t>
  </si>
  <si>
    <t>07001PRDSL211RA</t>
  </si>
  <si>
    <t>PRIDE SOLVENTS &amp; CHEMICAL CO</t>
  </si>
  <si>
    <t>PRIDE SOLVENTS &amp; CHEMICAL CO. OF NJ INC.</t>
  </si>
  <si>
    <t>BAYONNE PLANT HOLDING LLC</t>
  </si>
  <si>
    <t>BAYONNE</t>
  </si>
  <si>
    <t>HUDSON</t>
  </si>
  <si>
    <t>07002CGNTC10HOO</t>
  </si>
  <si>
    <t>HESS CORP BAYONNE TERMINAL</t>
  </si>
  <si>
    <t>420 HOOK RD</t>
  </si>
  <si>
    <t>07002MRDHS420HO</t>
  </si>
  <si>
    <t>IMTT-BAYONNE LLC</t>
  </si>
  <si>
    <t>IMTT-BC</t>
  </si>
  <si>
    <t>BAYONNE CITY</t>
  </si>
  <si>
    <t>CARRIER FOUNDATION</t>
  </si>
  <si>
    <t>BELLE MEAD</t>
  </si>
  <si>
    <t>BEVERLY SEWERAGE AUTHORITY</t>
  </si>
  <si>
    <t>PENN AND MAGNOLIA STS</t>
  </si>
  <si>
    <t>BEVERLY</t>
  </si>
  <si>
    <t>CHEMICAL LEAMAN TANK LINES INC</t>
  </si>
  <si>
    <t>BRIDGEPORT</t>
  </si>
  <si>
    <t>GLOUCESTER</t>
  </si>
  <si>
    <t>DELAWARE RIVER PLANT</t>
  </si>
  <si>
    <t>08014SLTNCRTE13</t>
  </si>
  <si>
    <t>BUENA BOROUGH MUA CS-SEPTICS</t>
  </si>
  <si>
    <t>BUENA</t>
  </si>
  <si>
    <t>ATLANTIC</t>
  </si>
  <si>
    <t>CEDAR GROVE TWP MUA STP</t>
  </si>
  <si>
    <t>CEDAR GROVE</t>
  </si>
  <si>
    <t>ESSEX</t>
  </si>
  <si>
    <t>CARY COMPOUNDS LLC</t>
  </si>
  <si>
    <t>5 NICHOLAS CT</t>
  </si>
  <si>
    <t>DAYTON</t>
  </si>
  <si>
    <t>08810CRYCM5NICH</t>
  </si>
  <si>
    <t>CARY COMPOUNDS, LLC</t>
  </si>
  <si>
    <t>CHEMOURS-CHAMBERS WORKS</t>
  </si>
  <si>
    <t>DEEPWATER</t>
  </si>
  <si>
    <t>SALEM</t>
  </si>
  <si>
    <t>AMUSEMENT &amp; WATER PARK</t>
  </si>
  <si>
    <t>EAST RUTHERFORD BORO</t>
  </si>
  <si>
    <t>BERGEN</t>
  </si>
  <si>
    <t>Grace Davison Edison Facility</t>
  </si>
  <si>
    <t>EDISON</t>
  </si>
  <si>
    <t>GRACE DAVISON-EDISON</t>
  </si>
  <si>
    <t>340 MEADOW RD</t>
  </si>
  <si>
    <t>08817GRCDV34MEA</t>
  </si>
  <si>
    <t>Atlantic County Utilities Authority Landfill</t>
  </si>
  <si>
    <t>ACUA ENVIRONMENTAL PARK</t>
  </si>
  <si>
    <t>EGG HARBOR TOWNSHIP</t>
  </si>
  <si>
    <t>Atlantic</t>
  </si>
  <si>
    <t>RARITAN TWP MUA FLEMINGTON</t>
  </si>
  <si>
    <t>30 FLEMINGTON JUNCTION RD</t>
  </si>
  <si>
    <t>FLEMINGTON</t>
  </si>
  <si>
    <t>HUNTERDON</t>
  </si>
  <si>
    <t>GREENWICH TWP STP</t>
  </si>
  <si>
    <t>NORTH SCHOOL ST</t>
  </si>
  <si>
    <t>GIBBSTOWN</t>
  </si>
  <si>
    <t>RT 1 &amp; 9 PULASKI SKYWAY REHABILITATION</t>
  </si>
  <si>
    <t>JERSEY CITY</t>
  </si>
  <si>
    <t>HISHI PLASTICS USA INC</t>
  </si>
  <si>
    <t>600 RYERSON RD</t>
  </si>
  <si>
    <t>LINCOLN PARK</t>
  </si>
  <si>
    <t>07035HSHPL600FR</t>
  </si>
  <si>
    <t>PHILLIPS 66 BAYWAY REFINERY</t>
  </si>
  <si>
    <t>LINDEN</t>
  </si>
  <si>
    <t>07036XXNST1400P</t>
  </si>
  <si>
    <t>TWO RIVERS WATER RECLAMATION AUTHORITY</t>
  </si>
  <si>
    <t>MONMOUTH BEACH</t>
  </si>
  <si>
    <t>MONMOUTH</t>
  </si>
  <si>
    <t>HARRISON TOWNSHIP TREATMENT PL</t>
  </si>
  <si>
    <t>40 WOODLAND AVE</t>
  </si>
  <si>
    <t>MULLICA HILL</t>
  </si>
  <si>
    <t>DOREMUS TERMINAL LLC</t>
  </si>
  <si>
    <t>128 DOREMUS AVE</t>
  </si>
  <si>
    <t>NEWARK</t>
  </si>
  <si>
    <t>07114GJCHM37037</t>
  </si>
  <si>
    <t>DOREMUS TERMINAL OPERATION, LLC</t>
  </si>
  <si>
    <t>SUSSEX CNTY MUA HAMPTON COMMONS STP</t>
  </si>
  <si>
    <t>NEWTON</t>
  </si>
  <si>
    <t>SUSSEX</t>
  </si>
  <si>
    <t>E I DUPONT DE NEMOURS &amp; CO - PARLIN PLANT</t>
  </si>
  <si>
    <t>PARLIN</t>
  </si>
  <si>
    <t>08859DPNTPCHEES</t>
  </si>
  <si>
    <t>MEXICHEM - SPECIALTY RESINS INC.</t>
  </si>
  <si>
    <t>PEDRICKTOWN</t>
  </si>
  <si>
    <t>08067THGNCUSRTE</t>
  </si>
  <si>
    <t>MERCK SHARP &amp; DOHME CORP</t>
  </si>
  <si>
    <t>RAHWAY</t>
  </si>
  <si>
    <t>07065MRCKC126EL</t>
  </si>
  <si>
    <t>RAHWAY VALLEY SEWERAGE AUTHORITY</t>
  </si>
  <si>
    <t>COLORITE POLYMERS</t>
  </si>
  <si>
    <t>101 RAILROAD AVE</t>
  </si>
  <si>
    <t>RIDGEFIELD</t>
  </si>
  <si>
    <t>07657CLRTP101RA</t>
  </si>
  <si>
    <t>RIVERSIDE SEWERAGE AUTHORITY</t>
  </si>
  <si>
    <t>KOP-COAT, INC.</t>
  </si>
  <si>
    <t>ROCKAWAY</t>
  </si>
  <si>
    <t>Morris</t>
  </si>
  <si>
    <t>MIDDLESEX COUNTY UTILITIES AUTHORITY</t>
  </si>
  <si>
    <t>WATER RECLAMATION CTR</t>
  </si>
  <si>
    <t>SAYREVILLE</t>
  </si>
  <si>
    <t>MONTGOMERY TWP MUA CHERRY VALLEY STP</t>
  </si>
  <si>
    <t>SKILLMAN</t>
  </si>
  <si>
    <t>R.E. CARROLL  INC.</t>
  </si>
  <si>
    <t>1570 N OLDEN AVE</t>
  </si>
  <si>
    <t>MERCER</t>
  </si>
  <si>
    <t>08638RCRRL157NL</t>
  </si>
  <si>
    <t>WARREN TWP SEWER AUTH STAGE 4 WWTP</t>
  </si>
  <si>
    <t>WASHINGTON BORO WWTP</t>
  </si>
  <si>
    <t>TOWNSHIP OF WAYNE</t>
  </si>
  <si>
    <t>PASSAIC</t>
  </si>
  <si>
    <t>FORMER REXON FACILITY AKA ENJEMS MILLWORKS</t>
  </si>
  <si>
    <t>WAYNE TWP</t>
  </si>
  <si>
    <t>CALDWELL BORO MUA CALDWELL WWTP</t>
  </si>
  <si>
    <t>WEST CALDWELL</t>
  </si>
  <si>
    <t>GLOUCESTER CNTY UTIL AUTH STP</t>
  </si>
  <si>
    <t>WEST DEPTFORD TWP</t>
  </si>
  <si>
    <t>Kirtland Air Force Base</t>
  </si>
  <si>
    <t>377th MSG/CEIE 2050 Wyoming BLVD SE</t>
  </si>
  <si>
    <t>Albuquerque</t>
  </si>
  <si>
    <t>NM</t>
  </si>
  <si>
    <t>Bernalillo</t>
  </si>
  <si>
    <t>NENAHNEZAD BOARDING SCHOOL</t>
  </si>
  <si>
    <t>2 MILES SOUTH US HWY 64</t>
  </si>
  <si>
    <t>SAN JUAN</t>
  </si>
  <si>
    <t>NORTHERN EDGE CASINO</t>
  </si>
  <si>
    <t>GALLUP, CITY OF</t>
  </si>
  <si>
    <t>GALLUP</t>
  </si>
  <si>
    <t>MCKINLEY</t>
  </si>
  <si>
    <t>LAS CRUCES, CITY OF - EAST MESA WATER RECLAMATION FACILITY</t>
  </si>
  <si>
    <t>5150 E. LOHMAN AVENUE</t>
  </si>
  <si>
    <t>LAS CRUCES</t>
  </si>
  <si>
    <t>DONA ANA</t>
  </si>
  <si>
    <t>Los Alamos National Laboratory</t>
  </si>
  <si>
    <t>2.0 mi SE of Los Alamos</t>
  </si>
  <si>
    <t>Los Alamos</t>
  </si>
  <si>
    <t>TOWN OF RED RIVER</t>
  </si>
  <si>
    <t>TAOS</t>
  </si>
  <si>
    <t>CARSON CITY BLOCK PLANT</t>
  </si>
  <si>
    <t>2600 Boeing Way</t>
  </si>
  <si>
    <t>CARSON CITY</t>
  </si>
  <si>
    <t>NV</t>
  </si>
  <si>
    <t>Carson city</t>
  </si>
  <si>
    <t>FALLON WASTEWATER TREATMENT PLANT</t>
  </si>
  <si>
    <t>FALLON</t>
  </si>
  <si>
    <t>CHURCHILL</t>
  </si>
  <si>
    <t>NAS FALLON</t>
  </si>
  <si>
    <t>4755 PASTURE ROAD, BLDG 307, 3RD FLOOR</t>
  </si>
  <si>
    <t>89406SNVYNNAVAL</t>
  </si>
  <si>
    <t>US ARMY HAWTHORNE ARMY DEPOT MAIN BASE</t>
  </si>
  <si>
    <t>1 S MAINE AVE</t>
  </si>
  <si>
    <t>HAWTHORNE</t>
  </si>
  <si>
    <t>MINERAL</t>
  </si>
  <si>
    <t>89415SRMYHUSRTE</t>
  </si>
  <si>
    <t>KURT R. SEGLER WATER RECLAMATION FACILITY</t>
  </si>
  <si>
    <t>450 E. GALLERIA BLDG. C</t>
  </si>
  <si>
    <t>CLARK COUNTY</t>
  </si>
  <si>
    <t>TRONOX LLC</t>
  </si>
  <si>
    <t>CLARK</t>
  </si>
  <si>
    <t>CITY OF LAS VEGAS WATER POLLUTION CONTROL FACILITY</t>
  </si>
  <si>
    <t>6005 E. VEGAS VALLEY DR.</t>
  </si>
  <si>
    <t>LAS VEGAS</t>
  </si>
  <si>
    <t>COLORITE PLASTICS CO</t>
  </si>
  <si>
    <t>909 E GLENDALE AVE</t>
  </si>
  <si>
    <t>SPARKS</t>
  </si>
  <si>
    <t>WASHOE</t>
  </si>
  <si>
    <t>89431GRNGP909EG</t>
  </si>
  <si>
    <t>CITY OF NORTH LAS VEGAS WATER RECLAMATION FACILITY</t>
  </si>
  <si>
    <t>SUNRISE MANOR</t>
  </si>
  <si>
    <t>Albany County Sewer District - South Plant</t>
  </si>
  <si>
    <t>209 Church Street</t>
  </si>
  <si>
    <t>SAINT-GOBAIN TECHNICAL FABRICS GROUP</t>
  </si>
  <si>
    <t>14770 EAST AVE</t>
  </si>
  <si>
    <t>ALBION</t>
  </si>
  <si>
    <t>Orleans</t>
  </si>
  <si>
    <t>AUBURN SANITARY LANDFILL NO 2</t>
  </si>
  <si>
    <t>311 N DIVISION ST</t>
  </si>
  <si>
    <t>Cayuga</t>
  </si>
  <si>
    <t>AVA LANDFILL</t>
  </si>
  <si>
    <t>7044 ST RTE 294</t>
  </si>
  <si>
    <t>AVA</t>
  </si>
  <si>
    <t>Oneida</t>
  </si>
  <si>
    <t>CHEMPRENE INC</t>
  </si>
  <si>
    <t>483 FISHKILL AVE</t>
  </si>
  <si>
    <t>BEACON</t>
  </si>
  <si>
    <t>Dutchess</t>
  </si>
  <si>
    <t>CHEMPRENE LLC</t>
  </si>
  <si>
    <t>DUTCHESS</t>
  </si>
  <si>
    <t>12508WTCCH570FI</t>
  </si>
  <si>
    <t>CITY OF BEACON WASTEWATER TREATMENT FACILITY</t>
  </si>
  <si>
    <t>96 DENNINGS AVE</t>
  </si>
  <si>
    <t>NYC-DEP CONEY ISLAND WPCP</t>
  </si>
  <si>
    <t>2591 KNAPP ST</t>
  </si>
  <si>
    <t>BROOKLYN</t>
  </si>
  <si>
    <t>NYC-DEP NEWTOWN CREEK WPCP</t>
  </si>
  <si>
    <t>329-69 GREENPOINT AVE</t>
  </si>
  <si>
    <t>NYC-DEP OWLS HEAD WPCP</t>
  </si>
  <si>
    <t>6700 SHORE RD</t>
  </si>
  <si>
    <t>MADISON COUNTY LANDFILL</t>
  </si>
  <si>
    <t>BUYEA RD - W SIDE - N OF EDDY RD</t>
  </si>
  <si>
    <t>CANASTOTA</t>
  </si>
  <si>
    <t>CHAFFEE LANDFILL</t>
  </si>
  <si>
    <t>10860 OLEAN RD</t>
  </si>
  <si>
    <t>CHAFFEE</t>
  </si>
  <si>
    <t>Erie</t>
  </si>
  <si>
    <t>NORLITE LLC</t>
  </si>
  <si>
    <t>628 S SARATOGA ST</t>
  </si>
  <si>
    <t>COHOES</t>
  </si>
  <si>
    <t>ALBANY</t>
  </si>
  <si>
    <t>12047NRLTC628SO</t>
  </si>
  <si>
    <t>NYC-DEP TALLMAN ISLAND WPCP</t>
  </si>
  <si>
    <t>COLLEGE POINT</t>
  </si>
  <si>
    <t>Queens</t>
  </si>
  <si>
    <t>Moog Inc</t>
  </si>
  <si>
    <t>Elma</t>
  </si>
  <si>
    <t>14059-0018</t>
  </si>
  <si>
    <t>CHEMUNG COUNTY LANDFILL</t>
  </si>
  <si>
    <t>4349 CO RTE 60</t>
  </si>
  <si>
    <t>ELMIRA</t>
  </si>
  <si>
    <t>Chemung</t>
  </si>
  <si>
    <t>SPEAR USA</t>
  </si>
  <si>
    <t>Oswego</t>
  </si>
  <si>
    <t>FINCH PAPER LLC</t>
  </si>
  <si>
    <t>1 GLEN ST</t>
  </si>
  <si>
    <t>GLENS FALLS</t>
  </si>
  <si>
    <t>LIFE TECHNOLOGIES CORPORATION</t>
  </si>
  <si>
    <t>GRAND ISLAND</t>
  </si>
  <si>
    <t>ERIE</t>
  </si>
  <si>
    <t>MANCHESTER WOOD INC</t>
  </si>
  <si>
    <t>GRANVILLE</t>
  </si>
  <si>
    <t>239 GREAT NECK RD</t>
  </si>
  <si>
    <t>GREAT NECK</t>
  </si>
  <si>
    <t>NASSAU</t>
  </si>
  <si>
    <t>11021WGCHM239GR</t>
  </si>
  <si>
    <t>ECSD No 3 Southtowns Advanced Wastewater Treatment Plant</t>
  </si>
  <si>
    <t>S 3690 Lake Shore Rd</t>
  </si>
  <si>
    <t>Hamburg</t>
  </si>
  <si>
    <t>FULTON COUNTY MUD RD SANITARY LANDFILL</t>
  </si>
  <si>
    <t>847 MUD RD (ST RTE 67)</t>
  </si>
  <si>
    <t>JOHNSTOWN</t>
  </si>
  <si>
    <t>ULSTER (T) SD STP</t>
  </si>
  <si>
    <t>1101 DOGWOOD ST EXT</t>
  </si>
  <si>
    <t>KINGSTON</t>
  </si>
  <si>
    <t>ULSTER</t>
  </si>
  <si>
    <t>FORT DRUM - US MILITARY</t>
  </si>
  <si>
    <t>LEWIS &amp; JEFFERSON CO</t>
  </si>
  <si>
    <t>L &amp; J G STICKLEY INC</t>
  </si>
  <si>
    <t>MANLIUS</t>
  </si>
  <si>
    <t>Onondaga</t>
  </si>
  <si>
    <t>HARDEN FURNITURE INC</t>
  </si>
  <si>
    <t>MCCONNELLSVILLE</t>
  </si>
  <si>
    <t>Albany County Sewer District - North Plant</t>
  </si>
  <si>
    <t>1 Canal Road South</t>
  </si>
  <si>
    <t>Menands</t>
  </si>
  <si>
    <t>HERKIMER COUNTY WWTP</t>
  </si>
  <si>
    <t>106 W. MAIN ST</t>
  </si>
  <si>
    <t>MOHAWK</t>
  </si>
  <si>
    <t>HERKIMER</t>
  </si>
  <si>
    <t>CLINTON COUNTY REGIONAL LANDFILL</t>
  </si>
  <si>
    <t>286 SAND RD</t>
  </si>
  <si>
    <t>MORRISONVILLE</t>
  </si>
  <si>
    <t>NYC-DEP NORTH RIVER WPCP</t>
  </si>
  <si>
    <t>725 W 135TH ST</t>
  </si>
  <si>
    <t>NEW YORK</t>
  </si>
  <si>
    <t>NEW WINDSOR STP</t>
  </si>
  <si>
    <t>CEASAR'S LANE, PO BOX 4653</t>
  </si>
  <si>
    <t>NEWBURGH</t>
  </si>
  <si>
    <t>PAWLING ENGINEERED PRODUCTS</t>
  </si>
  <si>
    <t>157 CHARLES COLMAN BLVD</t>
  </si>
  <si>
    <t>PAWLING</t>
  </si>
  <si>
    <t>12564PWLNG157CH</t>
  </si>
  <si>
    <t>ARKEMA INC</t>
  </si>
  <si>
    <t>PIFFARD</t>
  </si>
  <si>
    <t>ARKEMA INC.</t>
  </si>
  <si>
    <t>3289 GENESEE STREET</t>
  </si>
  <si>
    <t>14533PNNWLROUTE</t>
  </si>
  <si>
    <t>ARKEMA DELAWARE INC</t>
  </si>
  <si>
    <t>PLATTSBURGH (C) WPCP</t>
  </si>
  <si>
    <t>53 GREEN STREET</t>
  </si>
  <si>
    <t>PLATTSBURGH</t>
  </si>
  <si>
    <t>IBM CORP</t>
  </si>
  <si>
    <t>POUGHKEEPSIE</t>
  </si>
  <si>
    <t>12602BMCRPSOUTH</t>
  </si>
  <si>
    <t>LAFARGE BUILDING MATERIALS INC</t>
  </si>
  <si>
    <t>US RTE 9W - E SIDE</t>
  </si>
  <si>
    <t>RAVENA</t>
  </si>
  <si>
    <t>EAST GREENBUSH (T) WWTP</t>
  </si>
  <si>
    <t>80 COLUMBIA TURNPIKE</t>
  </si>
  <si>
    <t>RENSSELAER</t>
  </si>
  <si>
    <t>KODAK PARK DIVISION</t>
  </si>
  <si>
    <t>SI GROUP INC /ROTT JCT FAC</t>
  </si>
  <si>
    <t>ROTTERDAM JUNCTION</t>
  </si>
  <si>
    <t>SCHENECTADY</t>
  </si>
  <si>
    <t>12150SCHNC1000M</t>
  </si>
  <si>
    <t>GREENFIELD MANUFACTURING INC.</t>
  </si>
  <si>
    <t>25 FREEDOM WAY</t>
  </si>
  <si>
    <t>SARATOGA SPRINGS</t>
  </si>
  <si>
    <t>SARATOGA</t>
  </si>
  <si>
    <t>1286WGRNFL25FRE</t>
  </si>
  <si>
    <t>GENERAL ELECTRIC STEAM TURBINE GENERATOR GLOBAL</t>
  </si>
  <si>
    <t>Schenectady</t>
  </si>
  <si>
    <t>ROTTERDAM (T) SD #2 STP</t>
  </si>
  <si>
    <t>26 WEST CAMPBELL RD</t>
  </si>
  <si>
    <t>SCHENECTADY (C) STP</t>
  </si>
  <si>
    <t>VON ROLL USA INC</t>
  </si>
  <si>
    <t>200 VON ROLL DR</t>
  </si>
  <si>
    <t>12306NSLTNONECA</t>
  </si>
  <si>
    <t>SABIC INNOVATIVE PLASTICS US LLC</t>
  </si>
  <si>
    <t>1 NORYL AVE</t>
  </si>
  <si>
    <t>SELKIRK</t>
  </si>
  <si>
    <t>FRESH KILLS LANDFILL</t>
  </si>
  <si>
    <t>310 W SERVICE RD (NY 440)</t>
  </si>
  <si>
    <t>STATEN ISLAND</t>
  </si>
  <si>
    <t>METROPOLITAN SYRACUSE WWTP</t>
  </si>
  <si>
    <t>SYRACUSE</t>
  </si>
  <si>
    <t>ONONDAGA</t>
  </si>
  <si>
    <t>INTERNATIONAL PAPER TICONDEROGA MILL</t>
  </si>
  <si>
    <t>568 SHORE AIRPORT RD</t>
  </si>
  <si>
    <t>TICONDEROGA</t>
  </si>
  <si>
    <t>GOODYEAR DUNLOP TIRES NORTH AMERICA LTD</t>
  </si>
  <si>
    <t>3333 RIVER RD;10 SHERIDAN DR</t>
  </si>
  <si>
    <t>TONAWANDA</t>
  </si>
  <si>
    <t>CONMED CORP</t>
  </si>
  <si>
    <t>525 FRENCH RD</t>
  </si>
  <si>
    <t>UTICA</t>
  </si>
  <si>
    <t>ONEIDA</t>
  </si>
  <si>
    <t>13503GNRLLFRENC</t>
  </si>
  <si>
    <t>FARMINGTON  T STP</t>
  </si>
  <si>
    <t>1216 MC MAHON ROAD</t>
  </si>
  <si>
    <t>VICTOR</t>
  </si>
  <si>
    <t>SENECA MEADOWS SWMF</t>
  </si>
  <si>
    <t>1786 SALCMAN RD</t>
  </si>
  <si>
    <t>WATERLOO</t>
  </si>
  <si>
    <t>Seneca</t>
  </si>
  <si>
    <t>Akron Paint and Varnish (1677010028)</t>
  </si>
  <si>
    <t>1390 Firestone Parkway</t>
  </si>
  <si>
    <t>Akron</t>
  </si>
  <si>
    <t>Summit</t>
  </si>
  <si>
    <t>HARWICK STANDARD DISTRIBUTION CORP</t>
  </si>
  <si>
    <t>60 S SEIBERLING ST</t>
  </si>
  <si>
    <t>SUMMIT</t>
  </si>
  <si>
    <t>44305RPBLC60SOU</t>
  </si>
  <si>
    <t>Harwick Standard Distribution Corp</t>
  </si>
  <si>
    <t>Whitacre-Greer (0250000005)</t>
  </si>
  <si>
    <t>1400 South Mahoning Avenue</t>
  </si>
  <si>
    <t>Alliance</t>
  </si>
  <si>
    <t>Mahoning</t>
  </si>
  <si>
    <t>Sauder Woodworking Cogeneration Facility (0326000079)</t>
  </si>
  <si>
    <t>502 Middle St.</t>
  </si>
  <si>
    <t>Archbold</t>
  </si>
  <si>
    <t>DETREX CORPORATION, ASHTABULA PLANT (0204010192)</t>
  </si>
  <si>
    <t>ASHTABULA</t>
  </si>
  <si>
    <t>44004DTRXC1100N</t>
  </si>
  <si>
    <t>MILLENNIUM INORGANIC CHEMICALS, INC</t>
  </si>
  <si>
    <t>4300 MIDDLE RD</t>
  </si>
  <si>
    <t>CHEMTRON CORP</t>
  </si>
  <si>
    <t>35850 SCHNEIDER CT</t>
  </si>
  <si>
    <t>LORAIN</t>
  </si>
  <si>
    <t>44011CHMTR35850</t>
  </si>
  <si>
    <t>Avon Lake Power Plant (0247030013)</t>
  </si>
  <si>
    <t>33570 Lake Road</t>
  </si>
  <si>
    <t>Avon Lake</t>
  </si>
  <si>
    <t>Lorain</t>
  </si>
  <si>
    <t>44012-0000</t>
  </si>
  <si>
    <t>BARBERTON WPCF</t>
  </si>
  <si>
    <t>5087 S VAN BUREN</t>
  </si>
  <si>
    <t>BARBERTON</t>
  </si>
  <si>
    <t>HEXPOL - BARBERTON</t>
  </si>
  <si>
    <t>1020 LAMBERT ST</t>
  </si>
  <si>
    <t>44203PLYSR1020L</t>
  </si>
  <si>
    <t>HEXPOL HOLDINGS INC</t>
  </si>
  <si>
    <t>SUMIRIKO OHIO INC</t>
  </si>
  <si>
    <t>320 SNIDER RD</t>
  </si>
  <si>
    <t>BLUFFTON</t>
  </si>
  <si>
    <t>ALLEN</t>
  </si>
  <si>
    <t>45817DTRND320SN</t>
  </si>
  <si>
    <t>Bowerston Shale Company (0634000012)</t>
  </si>
  <si>
    <t>515 E. MAIN ST.</t>
  </si>
  <si>
    <t>Bowerston</t>
  </si>
  <si>
    <t>BOWLING GREEN</t>
  </si>
  <si>
    <t>WOOD</t>
  </si>
  <si>
    <t>HEXPOL COMPOUNDING BURTON RUBBER PROCESSING</t>
  </si>
  <si>
    <t>260 OLD STATE RT 34</t>
  </si>
  <si>
    <t>BURTON</t>
  </si>
  <si>
    <t>GEAUGA</t>
  </si>
  <si>
    <t>44021BRTNR14330</t>
  </si>
  <si>
    <t>Glen Gery Corporation (0351000005)</t>
  </si>
  <si>
    <t>5692 Rinker Rd</t>
  </si>
  <si>
    <t>Caledonia</t>
  </si>
  <si>
    <t>QUANEX IG SYSTEMS DBA QUANEX CUSTOM MIXING</t>
  </si>
  <si>
    <t>804 BYESVILLE RD</t>
  </si>
  <si>
    <t>GUERNSEY</t>
  </si>
  <si>
    <t>43725LMCST804BY</t>
  </si>
  <si>
    <t>LAUREN INTERNATIONAL</t>
  </si>
  <si>
    <t>CAMPBELL WWTP</t>
  </si>
  <si>
    <t>4200 WILSON AVE</t>
  </si>
  <si>
    <t>CAMPBELL</t>
  </si>
  <si>
    <t>MAHONING</t>
  </si>
  <si>
    <t>BAIRD BROTHERS SAWMILL INC (0250000989)</t>
  </si>
  <si>
    <t>7060 CRORY RD</t>
  </si>
  <si>
    <t>CANFIELD</t>
  </si>
  <si>
    <t>Ironrock Capital, Inc. (1576051149)</t>
  </si>
  <si>
    <t>1201 Millerton Road S.E.</t>
  </si>
  <si>
    <t>Stark</t>
  </si>
  <si>
    <t>CHARDON CUSTOM POLYMERS</t>
  </si>
  <si>
    <t>373 WASHINGTON ST</t>
  </si>
  <si>
    <t>CHARDON</t>
  </si>
  <si>
    <t>44024CHRDN373WA</t>
  </si>
  <si>
    <t>Chillicothe VAMC (0671015004)</t>
  </si>
  <si>
    <t>Chillicothe</t>
  </si>
  <si>
    <t>Ross</t>
  </si>
  <si>
    <t>Pixelle Specialty Solutions LLC (0671010028)</t>
  </si>
  <si>
    <t>232 East 8TH St.</t>
  </si>
  <si>
    <t>TECHNICAL PRODUCTS INC.</t>
  </si>
  <si>
    <t>3500 RIDGE RD</t>
  </si>
  <si>
    <t>CUYAHOGA</t>
  </si>
  <si>
    <t>44102TCHNC3500R</t>
  </si>
  <si>
    <t>Westerly Wastewater Treatment Plant (1318002480)</t>
  </si>
  <si>
    <t>5800 CLEVELAND MEMORIAL SHOREWAY NW</t>
  </si>
  <si>
    <t>Cuyahoga</t>
  </si>
  <si>
    <t>CONNEAUT WWTP</t>
  </si>
  <si>
    <t>1206 BROAD ST</t>
  </si>
  <si>
    <t>CONNEAUT</t>
  </si>
  <si>
    <t>AKRON DISPERSIONS INC COPLEY OH</t>
  </si>
  <si>
    <t>3291 SAWMILL RD</t>
  </si>
  <si>
    <t>COPLEY</t>
  </si>
  <si>
    <t>44321KRNDS3291S</t>
  </si>
  <si>
    <t>POLYMERICS INC</t>
  </si>
  <si>
    <t>2828 SECOND ST</t>
  </si>
  <si>
    <t>CUYAHOGA FALLS</t>
  </si>
  <si>
    <t>44221PLYMR2828S</t>
  </si>
  <si>
    <t>BEAVERCREEK WRRF</t>
  </si>
  <si>
    <t>CITY OF DAYTON WATER RECLAMATION FACILITY (0857100983)</t>
  </si>
  <si>
    <t>NORTH REGIONAL WASTEWATER TREATMENT PLAN (0857143037)</t>
  </si>
  <si>
    <t>ARIZONA CHEMICAL COMPANY, LLC</t>
  </si>
  <si>
    <t>TUSCARAWAS</t>
  </si>
  <si>
    <t>44622NNCMP875HA</t>
  </si>
  <si>
    <t>Zimmer Orthopaedic Surgical Products</t>
  </si>
  <si>
    <t>200 W Ohio Ave</t>
  </si>
  <si>
    <t>Dover</t>
  </si>
  <si>
    <t>Tuscarawas</t>
  </si>
  <si>
    <t>44622-0010</t>
  </si>
  <si>
    <t>ZIMMER SURGICAL</t>
  </si>
  <si>
    <t>200 W OHIO AVE</t>
  </si>
  <si>
    <t>44622ZMMRP200WE</t>
  </si>
  <si>
    <t>ZIMMER BIOMET HOLDINGS INC</t>
  </si>
  <si>
    <t>Winesburg Hardwood Lumber Co LLC (0238002007)</t>
  </si>
  <si>
    <t>2871 US Rte 62</t>
  </si>
  <si>
    <t>Dundee</t>
  </si>
  <si>
    <t>Holmes</t>
  </si>
  <si>
    <t>Koch Knight, LLC (1576001851)</t>
  </si>
  <si>
    <t>East Canton</t>
  </si>
  <si>
    <t>RESCO PRODUCTS INC (1576000771)</t>
  </si>
  <si>
    <t>6878 OSNABURG RD</t>
  </si>
  <si>
    <t>HERITAGE THERMAL SERVICES</t>
  </si>
  <si>
    <t>1250 ST GEORGE ST</t>
  </si>
  <si>
    <t>EAST LIVERPOOL</t>
  </si>
  <si>
    <t>COLUMBIANA</t>
  </si>
  <si>
    <t>43920VNRLL1250S</t>
  </si>
  <si>
    <t>Heritage Thermal Services (0215020233)</t>
  </si>
  <si>
    <t>1250 St. George Street</t>
  </si>
  <si>
    <t>East Liverpool</t>
  </si>
  <si>
    <t>Columbiana</t>
  </si>
  <si>
    <t>43920-3400</t>
  </si>
  <si>
    <t>FAIRFIELD WWTP</t>
  </si>
  <si>
    <t>BUTLER</t>
  </si>
  <si>
    <t>MB MANUFACTURING CORPORATION (1409030403)</t>
  </si>
  <si>
    <t>Butler</t>
  </si>
  <si>
    <t>FRANKLIN AREA WASTEWATER TREATMENT PLANT</t>
  </si>
  <si>
    <t>GIRARD WWTP</t>
  </si>
  <si>
    <t>945 S STATE ST</t>
  </si>
  <si>
    <t>GIRARD</t>
  </si>
  <si>
    <t>TRUMBULL</t>
  </si>
  <si>
    <t>ROSS INCINERATION SERVICES INC</t>
  </si>
  <si>
    <t>36790 GILES RD</t>
  </si>
  <si>
    <t>GRAFTON</t>
  </si>
  <si>
    <t>44044RSSNC36790</t>
  </si>
  <si>
    <t>Ross Incineration Services, Inc. (0247050278)</t>
  </si>
  <si>
    <t>36790 Giles Road</t>
  </si>
  <si>
    <t>Grafton</t>
  </si>
  <si>
    <t>44044-9752</t>
  </si>
  <si>
    <t>GREENVILLE WWTP</t>
  </si>
  <si>
    <t>GREENVILLE</t>
  </si>
  <si>
    <t>DARKE</t>
  </si>
  <si>
    <t>HEATH WWTP</t>
  </si>
  <si>
    <t>HEATH</t>
  </si>
  <si>
    <t>LICKING</t>
  </si>
  <si>
    <t>HILLSBORO WWTP</t>
  </si>
  <si>
    <t>HILLSBORO</t>
  </si>
  <si>
    <t>HIGHLAND</t>
  </si>
  <si>
    <t>Glen-Gery Corp. Iberia Plant (0351000051)</t>
  </si>
  <si>
    <t>3785 Cardington-Iberia Rd</t>
  </si>
  <si>
    <t>Iberia</t>
  </si>
  <si>
    <t>LIMA WWTP</t>
  </si>
  <si>
    <t>1200 FORT AMANDA RD</t>
  </si>
  <si>
    <t>LIMA</t>
  </si>
  <si>
    <t>MANTALINE CORP</t>
  </si>
  <si>
    <t>4754 E HIGH ST</t>
  </si>
  <si>
    <t>MANTUA</t>
  </si>
  <si>
    <t>PORTAGE</t>
  </si>
  <si>
    <t>44255MNTLN4754E</t>
  </si>
  <si>
    <t>MANTALINE CORP INC</t>
  </si>
  <si>
    <t>SOLVAY SPECIALTY POLYMERS USA, L.L.C.</t>
  </si>
  <si>
    <t>MARIETTA</t>
  </si>
  <si>
    <t>45750MCPRFPOBOX</t>
  </si>
  <si>
    <t>WESTLAKE DIMEX</t>
  </si>
  <si>
    <t>28305 ST RTE 7</t>
  </si>
  <si>
    <t>4575WDMXCR2835S</t>
  </si>
  <si>
    <t>WESTLAKE CORP</t>
  </si>
  <si>
    <t>SIKA CORP-MARION OPERATIONS</t>
  </si>
  <si>
    <t>1682 MARION WILLIAMSPORT RD</t>
  </si>
  <si>
    <t>43302SKCRP1682M</t>
  </si>
  <si>
    <t>SIKA CORP</t>
  </si>
  <si>
    <t>CONTITECH INC.</t>
  </si>
  <si>
    <t>13601 INDUSTRIAL PKWY</t>
  </si>
  <si>
    <t>43040THGDY13601</t>
  </si>
  <si>
    <t>CONTITECH USA INC</t>
  </si>
  <si>
    <t>REPUBLIC POWDERED METALS INC</t>
  </si>
  <si>
    <t>2628 PEARL RD</t>
  </si>
  <si>
    <t>MEDINA</t>
  </si>
  <si>
    <t>44258RPBLC2628P</t>
  </si>
  <si>
    <t>RMP INDUSTRIAL HOLDING CO</t>
  </si>
  <si>
    <t>GOLD KEY PROCESSING INC</t>
  </si>
  <si>
    <t>14910 MADISON RD</t>
  </si>
  <si>
    <t>MIDDLEFIELD</t>
  </si>
  <si>
    <t>44062GLDKY14910</t>
  </si>
  <si>
    <t>HOLMES BY-PRODUCTS INC. (0238000004)</t>
  </si>
  <si>
    <t>Millersburg</t>
  </si>
  <si>
    <t>Summitville Tiles, Inc. - Minerva Plant (0210000047)</t>
  </si>
  <si>
    <t>1310 Alliance Road NW</t>
  </si>
  <si>
    <t>Minerva</t>
  </si>
  <si>
    <t>44657-0283</t>
  </si>
  <si>
    <t>COOPER STANDARD INDUSTRIAL &amp; SPECIALTY GROUP</t>
  </si>
  <si>
    <t>2228 REISER AVE SE</t>
  </si>
  <si>
    <t>NEW PHILADELPHIA</t>
  </si>
  <si>
    <t>44663LRNMN2228R</t>
  </si>
  <si>
    <t>COOPER-STANDARD HOLDINGS INC</t>
  </si>
  <si>
    <t>Bowerston Shale Company (0145000010)</t>
  </si>
  <si>
    <t>1329 Seven Hills Rd NE</t>
  </si>
  <si>
    <t>Newark</t>
  </si>
  <si>
    <t>Licking</t>
  </si>
  <si>
    <t>NEWARK WWTP</t>
  </si>
  <si>
    <t>NILES WWTP</t>
  </si>
  <si>
    <t>NILES</t>
  </si>
  <si>
    <t>AVIENT CORP NORTH BALTIMORE</t>
  </si>
  <si>
    <t>733 E WATER ST</t>
  </si>
  <si>
    <t>NORTH BALTIMORE</t>
  </si>
  <si>
    <t>45872PLSTM733EW</t>
  </si>
  <si>
    <t>PLANT FACTORY INC (0247090337)</t>
  </si>
  <si>
    <t>6346 AVON BELDEN RD.</t>
  </si>
  <si>
    <t>North Ridgeville</t>
  </si>
  <si>
    <t>Green Circle Growers (0247101010)</t>
  </si>
  <si>
    <t>15650 State Route 511</t>
  </si>
  <si>
    <t>Oberlin</t>
  </si>
  <si>
    <t>PICKERINGTON WWTP</t>
  </si>
  <si>
    <t>525 HILL RD S</t>
  </si>
  <si>
    <t>PICKERINGTON</t>
  </si>
  <si>
    <t>OLENTANGY ENVIRONMENTAL CONTROL CENTER</t>
  </si>
  <si>
    <t>DELAWARE</t>
  </si>
  <si>
    <t>SUGARCREEK WRF</t>
  </si>
  <si>
    <t>Belden Brick Plant 3 (0679005018)</t>
  </si>
  <si>
    <t>690 Dover Rd. NE</t>
  </si>
  <si>
    <t>Sugarcreek</t>
  </si>
  <si>
    <t>The Belden Brick Company (0679000118)</t>
  </si>
  <si>
    <t>475 Dover Road</t>
  </si>
  <si>
    <t>44681-0430</t>
  </si>
  <si>
    <t>NEXEO SOLUTIONS LLC TWINSBURG ENTERPRISE</t>
  </si>
  <si>
    <t>Twinsburg</t>
  </si>
  <si>
    <t>1842 ENTERPRISE PKWY</t>
  </si>
  <si>
    <t>TWINSBURG</t>
  </si>
  <si>
    <t>44087SHLND1842E</t>
  </si>
  <si>
    <t>Univar Solutions USA, Inc. (1677130036)</t>
  </si>
  <si>
    <t>1610 EAST HIGHLAND RD</t>
  </si>
  <si>
    <t>WADSWORTH WWTP</t>
  </si>
  <si>
    <t>WADSWORTH</t>
  </si>
  <si>
    <t>Schrocks Woodcrafts Inc Plant 2 (0238000150)</t>
  </si>
  <si>
    <t>4981 TWP RD 401</t>
  </si>
  <si>
    <t>Walnut Creek Twp.</t>
  </si>
  <si>
    <t>MIDWEST ELASTOMERS INC</t>
  </si>
  <si>
    <t>700 INDUSTRIAL DR</t>
  </si>
  <si>
    <t>WAPAKONETA</t>
  </si>
  <si>
    <t>AUGLAIZE</t>
  </si>
  <si>
    <t>45895MDWST700IN</t>
  </si>
  <si>
    <t>WAUSEON WWTP</t>
  </si>
  <si>
    <t>945 E LEGGETT ST</t>
  </si>
  <si>
    <t>WAUSEON</t>
  </si>
  <si>
    <t>Bruewer Woodwork Mfg. Co. (1431473393)</t>
  </si>
  <si>
    <t>10000 Cilley Road</t>
  </si>
  <si>
    <t>Whitewater Twp.</t>
  </si>
  <si>
    <t>Hamilton</t>
  </si>
  <si>
    <t>HarbisonWalker International, Inc. (1667090000)</t>
  </si>
  <si>
    <t>9686 East Center St / Route 303</t>
  </si>
  <si>
    <t>Portage</t>
  </si>
  <si>
    <t>BOARDMAN WWTP</t>
  </si>
  <si>
    <t>7980 E PARKSIDE DR</t>
  </si>
  <si>
    <t>YOUNGSTOWN</t>
  </si>
  <si>
    <t>WASTE WATER TREATMENT PLANT</t>
  </si>
  <si>
    <t>Youngstown Thermal (0250110024)</t>
  </si>
  <si>
    <t>205 North Ave</t>
  </si>
  <si>
    <t>Youngstown</t>
  </si>
  <si>
    <t>44502-1172</t>
  </si>
  <si>
    <t>CMC SOUTHERN POST - DURANT</t>
  </si>
  <si>
    <t>584 OLD HIGHWAY 70</t>
  </si>
  <si>
    <t>DURANT</t>
  </si>
  <si>
    <t>OK</t>
  </si>
  <si>
    <t>BRYAN</t>
  </si>
  <si>
    <t>7470WCMCST584LB</t>
  </si>
  <si>
    <t>CMC POST OKLAHOMA LLC</t>
  </si>
  <si>
    <t>DURANT CITY UTILITIES AUTH</t>
  </si>
  <si>
    <t>OK CITY WTR UTIL TRST-CHISHOLM</t>
  </si>
  <si>
    <t>22000 NORTH WESTERN AVENUE</t>
  </si>
  <si>
    <t>EDMOND</t>
  </si>
  <si>
    <t>OKLAHOMA COUNTY</t>
  </si>
  <si>
    <t>MUSKOGEE GENERATING STATION</t>
  </si>
  <si>
    <t>5501 Three Forks Road</t>
  </si>
  <si>
    <t>FORT GIBSON</t>
  </si>
  <si>
    <t>Muskogee</t>
  </si>
  <si>
    <t>U.S. ARMY - FORT SILL, OK (RANGE FACILITY)</t>
  </si>
  <si>
    <t>2515 RINGGOLD ROAD ATTN: IMSI-PWE</t>
  </si>
  <si>
    <t>FORT SILL</t>
  </si>
  <si>
    <t>COMANCHE</t>
  </si>
  <si>
    <t>73503SRMYFDIREC</t>
  </si>
  <si>
    <t>HUGO GENERATING STATION</t>
  </si>
  <si>
    <t>FORT TOWSON</t>
  </si>
  <si>
    <t>GUYMON CITY OF</t>
  </si>
  <si>
    <t>3273 ROAD T</t>
  </si>
  <si>
    <t>GUYMON</t>
  </si>
  <si>
    <t>TEXAS</t>
  </si>
  <si>
    <t>HUGO MUNICIPAL AUTHORITY</t>
  </si>
  <si>
    <t>HUGO</t>
  </si>
  <si>
    <t>CHOCTAW</t>
  </si>
  <si>
    <t>LAWTON</t>
  </si>
  <si>
    <t>Comanche</t>
  </si>
  <si>
    <t>73503-1899</t>
  </si>
  <si>
    <t>GOODYEAR LAWTON</t>
  </si>
  <si>
    <t>ONE SW GOODYEAR BLVD</t>
  </si>
  <si>
    <t>73505-9799</t>
  </si>
  <si>
    <t>AMMUNITION PLANT</t>
  </si>
  <si>
    <t>MCALESTER</t>
  </si>
  <si>
    <t>Pittsburg</t>
  </si>
  <si>
    <t>74501-9002</t>
  </si>
  <si>
    <t>PLASTIC FILM PLANT</t>
  </si>
  <si>
    <t>349 TAYLOR INDUSTRIAL PARK RD</t>
  </si>
  <si>
    <t>US ARMY MCALESTER ARMY AMMUNITION PLANT</t>
  </si>
  <si>
    <t>1 C TREE RD</t>
  </si>
  <si>
    <t>74501MCLSTHWY69</t>
  </si>
  <si>
    <t>MUSKOGEE MILL</t>
  </si>
  <si>
    <t>4901 CHANDLER RD</t>
  </si>
  <si>
    <t>MUSKOGEE</t>
  </si>
  <si>
    <t>74403-4909</t>
  </si>
  <si>
    <t>MUSKOGEE PLT</t>
  </si>
  <si>
    <t>RIVER VALLEY GENERATING STATION</t>
  </si>
  <si>
    <t>3 MILES E OF HWY 31/59 JCT</t>
  </si>
  <si>
    <t>PANAMA</t>
  </si>
  <si>
    <t>Le Flore</t>
  </si>
  <si>
    <t>SOONER GENERATING STATION</t>
  </si>
  <si>
    <t>10800 COUNTY RD 230</t>
  </si>
  <si>
    <t>RED ROCK</t>
  </si>
  <si>
    <t>Noble</t>
  </si>
  <si>
    <t>MAINTENANCE ENGINEERING CENTER</t>
  </si>
  <si>
    <t>3800 N MINGO RD</t>
  </si>
  <si>
    <t>TULSA</t>
  </si>
  <si>
    <t>Tulsa</t>
  </si>
  <si>
    <t>IP VALLIANT PAPER MILL</t>
  </si>
  <si>
    <t>VALLIANT</t>
  </si>
  <si>
    <t>McCurtain</t>
  </si>
  <si>
    <t>WEWOKA PLANT</t>
  </si>
  <si>
    <t>OLD HWY 270</t>
  </si>
  <si>
    <t>WEWOKA</t>
  </si>
  <si>
    <t>Seminole</t>
  </si>
  <si>
    <t>ATI Millersburg</t>
  </si>
  <si>
    <t>1600 OLD SALEM RD NE</t>
  </si>
  <si>
    <t>OR</t>
  </si>
  <si>
    <t>97321-4548</t>
  </si>
  <si>
    <t>Flakeboard America Limited</t>
  </si>
  <si>
    <t>CHEMICAL WASTE MANAGEMENT OF THE NORTHWEST INC.</t>
  </si>
  <si>
    <t>17629 CEDAR SPRINGS LN</t>
  </si>
  <si>
    <t>ARLINGTON</t>
  </si>
  <si>
    <t>GILLIAM</t>
  </si>
  <si>
    <t>97812CHMCL17629</t>
  </si>
  <si>
    <t>Chemical Waste Management of the Northwest, Inc.</t>
  </si>
  <si>
    <t>18177 CEDAR SPRINGS LN</t>
  </si>
  <si>
    <t>Gilliam</t>
  </si>
  <si>
    <t>Columbia Ridge Landfill &amp; Recycling Center</t>
  </si>
  <si>
    <t>Tektronix, Inc.</t>
  </si>
  <si>
    <t>14150 SW KARL BRAUN DR</t>
  </si>
  <si>
    <t>BEAVERTON</t>
  </si>
  <si>
    <t>PGE Boardman</t>
  </si>
  <si>
    <t>BOARDMAN</t>
  </si>
  <si>
    <t>Morrow</t>
  </si>
  <si>
    <t>Pacific Wood Laminates, Inc.</t>
  </si>
  <si>
    <t>BROOKINGS</t>
  </si>
  <si>
    <t>Curry</t>
  </si>
  <si>
    <t>Golden Fire Pellets</t>
  </si>
  <si>
    <t>BROWNSVILLE</t>
  </si>
  <si>
    <t>97327-9707</t>
  </si>
  <si>
    <t>Wauna Mill</t>
  </si>
  <si>
    <t>CLATSKANIE</t>
  </si>
  <si>
    <t>Clatsop</t>
  </si>
  <si>
    <t>97016-8264</t>
  </si>
  <si>
    <t>Roseburg Forest Products - Coquille Plywood</t>
  </si>
  <si>
    <t>Coquille</t>
  </si>
  <si>
    <t>Coos</t>
  </si>
  <si>
    <t>Dillard</t>
  </si>
  <si>
    <t>DILLARD</t>
  </si>
  <si>
    <t>Emerald Forest Products, Inc.</t>
  </si>
  <si>
    <t>649 FIR ST</t>
  </si>
  <si>
    <t>DRAIN</t>
  </si>
  <si>
    <t>JS&amp;H</t>
  </si>
  <si>
    <t>33060 SHIRTTAIL CREEK RD</t>
  </si>
  <si>
    <t>DURKEE</t>
  </si>
  <si>
    <t>Baker</t>
  </si>
  <si>
    <t>Boise Cascade - Elgin Complex</t>
  </si>
  <si>
    <t>Stimson Lumber Company</t>
  </si>
  <si>
    <t>Interfor Gilchrist</t>
  </si>
  <si>
    <t>GILCHRIST</t>
  </si>
  <si>
    <t>Klamath</t>
  </si>
  <si>
    <t>Swanson Group Mfg., LLC</t>
  </si>
  <si>
    <t>GLENDALE</t>
  </si>
  <si>
    <t>TP Grants Pass, LLC</t>
  </si>
  <si>
    <t>GRANTS PASS</t>
  </si>
  <si>
    <t>Josephine</t>
  </si>
  <si>
    <t>97526-3989</t>
  </si>
  <si>
    <t>Mutual Materials Company</t>
  </si>
  <si>
    <t>2300 SE HOGAN ROAD</t>
  </si>
  <si>
    <t>GRESHAM</t>
  </si>
  <si>
    <t>Multnomah</t>
  </si>
  <si>
    <t>97080-9267</t>
  </si>
  <si>
    <t>Davis Tool, Inc.</t>
  </si>
  <si>
    <t>3740 NE Aloclek Drive</t>
  </si>
  <si>
    <t>Hillsboro</t>
  </si>
  <si>
    <t>Hines Pellet Mill</t>
  </si>
  <si>
    <t>HINES</t>
  </si>
  <si>
    <t>Harney</t>
  </si>
  <si>
    <t>Malheur Lumber Company and Restoration Fuels, LLC</t>
  </si>
  <si>
    <t>60339 W HIGHWAY 26</t>
  </si>
  <si>
    <t>JOHN DAY</t>
  </si>
  <si>
    <t>Grant</t>
  </si>
  <si>
    <t>Columbia Forest Products, Inc.</t>
  </si>
  <si>
    <t>KLAMATH FALLS</t>
  </si>
  <si>
    <t>dba JELD-WEN</t>
  </si>
  <si>
    <t>3303 LAKEPORT BLVD</t>
  </si>
  <si>
    <t>SOUTH SUBURBAN SANITARY DISTRICT STP</t>
  </si>
  <si>
    <t>KLAMATH</t>
  </si>
  <si>
    <t>Woodgrain Millwork, Inc.</t>
  </si>
  <si>
    <t>62621 HWY 82</t>
  </si>
  <si>
    <t>LA GRANDE</t>
  </si>
  <si>
    <t>Imerys Perlite USA, Inc.</t>
  </si>
  <si>
    <t>96078 Industrial Lane</t>
  </si>
  <si>
    <t>LAKEVIEW</t>
  </si>
  <si>
    <t>Lakeview Sawmill</t>
  </si>
  <si>
    <t>Red Rock Biofuels, LLC</t>
  </si>
  <si>
    <t>18281 KADRMAS RD</t>
  </si>
  <si>
    <t>#1, 2, &amp; 4</t>
  </si>
  <si>
    <t>LYONS</t>
  </si>
  <si>
    <t>97358-2348</t>
  </si>
  <si>
    <t>Frank Lumber Co., Inc.</t>
  </si>
  <si>
    <t>97358-9510</t>
  </si>
  <si>
    <t>Ultimate RB, Inc.</t>
  </si>
  <si>
    <t>904 NE 10TH AVE</t>
  </si>
  <si>
    <t>MCMINNVILLE</t>
  </si>
  <si>
    <t>Yamhill</t>
  </si>
  <si>
    <t>Medford</t>
  </si>
  <si>
    <t>MEDFORD</t>
  </si>
  <si>
    <t>Roseburg Forest Products - Medford MDF</t>
  </si>
  <si>
    <t>Timber Products Co. Limited Partnership</t>
  </si>
  <si>
    <t>Freres Lumber Co Plywood Plant #3</t>
  </si>
  <si>
    <t>MILL CITY</t>
  </si>
  <si>
    <t>Blue Mt. Lumber Products, LLC</t>
  </si>
  <si>
    <t>44112 RIETH RD</t>
  </si>
  <si>
    <t>PENDLETON</t>
  </si>
  <si>
    <t>Umatilla</t>
  </si>
  <si>
    <t>97801-9207</t>
  </si>
  <si>
    <t>Boeing Company (The)</t>
  </si>
  <si>
    <t>PORTLAND</t>
  </si>
  <si>
    <t>97230-6810</t>
  </si>
  <si>
    <t>CertainTeed Corporation</t>
  </si>
  <si>
    <t>6350 NW FRONT AVE</t>
  </si>
  <si>
    <t>Columbia Steel Casting Co., Inc.</t>
  </si>
  <si>
    <t>97203-6143</t>
  </si>
  <si>
    <t>dba RB Recycling, Inc.</t>
  </si>
  <si>
    <t>9945 N BURGARD WAY</t>
  </si>
  <si>
    <t>Oregon Air National Guard</t>
  </si>
  <si>
    <t>6801 NE CORNFOOT RD</t>
  </si>
  <si>
    <t>97218-2797</t>
  </si>
  <si>
    <t>Owens Corning Roofing and Asphalt, LLC</t>
  </si>
  <si>
    <t>11910 NW SAINT HELENS RD</t>
  </si>
  <si>
    <t>97231-2306</t>
  </si>
  <si>
    <t>Trumbull Asphalt</t>
  </si>
  <si>
    <t>Vigor Industrial, LLC</t>
  </si>
  <si>
    <t>5555 N CHANNEL AVE Bldg 71</t>
  </si>
  <si>
    <t>97217-7655</t>
  </si>
  <si>
    <t>Les Schwab Production Center</t>
  </si>
  <si>
    <t>717 NW MADRAS HWY</t>
  </si>
  <si>
    <t>PRINEVILLE</t>
  </si>
  <si>
    <t>Crook</t>
  </si>
  <si>
    <t>97754-3406</t>
  </si>
  <si>
    <t>Riddle Plywood</t>
  </si>
  <si>
    <t>RIDDLE</t>
  </si>
  <si>
    <t>97469-9788</t>
  </si>
  <si>
    <t>Rogue River Plywood Division</t>
  </si>
  <si>
    <t>5205 NORTH RIVER DR.</t>
  </si>
  <si>
    <t>ROGUE RIVER</t>
  </si>
  <si>
    <t>Roseburg</t>
  </si>
  <si>
    <t>ROSEBURG</t>
  </si>
  <si>
    <t>Ennis Paint Inc.</t>
  </si>
  <si>
    <t>ENNIS-FLINT SALEM</t>
  </si>
  <si>
    <t>1675 COMMERCIAL ST NE</t>
  </si>
  <si>
    <t>97303NRRSP1675C</t>
  </si>
  <si>
    <t>ENNIS-FLINT INC</t>
  </si>
  <si>
    <t>Superior Tire Service, Inc.</t>
  </si>
  <si>
    <t>4230 27TH CT SE</t>
  </si>
  <si>
    <t>97302-1184</t>
  </si>
  <si>
    <t>Plant #47</t>
  </si>
  <si>
    <t>888 SE SHERIDAN RD</t>
  </si>
  <si>
    <t>SHERIDAN</t>
  </si>
  <si>
    <t>97378-1911</t>
  </si>
  <si>
    <t>Willamina Veneer</t>
  </si>
  <si>
    <t>Murphy Veneer, Foster Division</t>
  </si>
  <si>
    <t>6011 Highway 20</t>
  </si>
  <si>
    <t>Sweet Home</t>
  </si>
  <si>
    <t>T2, Inc.</t>
  </si>
  <si>
    <t>28689 SANTIAM HWY</t>
  </si>
  <si>
    <t>SWEET HOME</t>
  </si>
  <si>
    <t>Hampton Lumber Mills Inc. DBA Tillamook Lumber Company</t>
  </si>
  <si>
    <t>Tillamook</t>
  </si>
  <si>
    <t>Stimson Lumber Company- Tillamook Ops.</t>
  </si>
  <si>
    <t>Toledo</t>
  </si>
  <si>
    <t>TOLEDO</t>
  </si>
  <si>
    <t>Hampton Lumber Mills Inc. Warrenton</t>
  </si>
  <si>
    <t>Biomass One, L.P.</t>
  </si>
  <si>
    <t>2350 AVE G</t>
  </si>
  <si>
    <t>WHITE CITY</t>
  </si>
  <si>
    <t>Douglas County, Inc. dba Douglas County Forest Products</t>
  </si>
  <si>
    <t>WINCHESTER</t>
  </si>
  <si>
    <t>WOODBURN</t>
  </si>
  <si>
    <t>97071LXCRN271FR</t>
  </si>
  <si>
    <t>BIG SEWICKLEY WWTP</t>
  </si>
  <si>
    <t>BADEN</t>
  </si>
  <si>
    <t>BEAVER</t>
  </si>
  <si>
    <t>KEYSTONE CEMENT CO</t>
  </si>
  <si>
    <t>RT 329</t>
  </si>
  <si>
    <t>BATH</t>
  </si>
  <si>
    <t>NORTHAMPTON</t>
  </si>
  <si>
    <t>18014KYSTNRT329</t>
  </si>
  <si>
    <t>GIANT CEMENT HOLDING INC</t>
  </si>
  <si>
    <t>GLEN GERY CORP/BIGLER DIV</t>
  </si>
  <si>
    <t>STATE ROUTE 970</t>
  </si>
  <si>
    <t>BIGLER</t>
  </si>
  <si>
    <t>Clearfield</t>
  </si>
  <si>
    <t>BRISTOL BOROUGH WPC PLANT</t>
  </si>
  <si>
    <t>BRISTOL</t>
  </si>
  <si>
    <t>BUCKS</t>
  </si>
  <si>
    <t>PA TRANSFORMER TECH</t>
  </si>
  <si>
    <t>CANONSBURG</t>
  </si>
  <si>
    <t>15317NCSNC30CUR</t>
  </si>
  <si>
    <t>UPPER SAUCON TWP STP</t>
  </si>
  <si>
    <t>CENTER VALLEY</t>
  </si>
  <si>
    <t>LEHIGH</t>
  </si>
  <si>
    <t>LETTERKENNY ARMY DEPOT (SE AREA)</t>
  </si>
  <si>
    <t>CHAMBERSBURG</t>
  </si>
  <si>
    <t>U.S. ARMY LETTERKENNY ARMY DEPOT</t>
  </si>
  <si>
    <t>1 OVERCASH AVE BUILDING 14</t>
  </si>
  <si>
    <t>17201SDDSRATTNS</t>
  </si>
  <si>
    <t>US DEPT OF DEFENSE/LETTERKENNY ARMY DEPOT</t>
  </si>
  <si>
    <t>17201-4150</t>
  </si>
  <si>
    <t>REDLAND BRICK INC/HARMAR PLT</t>
  </si>
  <si>
    <t>CHESWICK</t>
  </si>
  <si>
    <t>Allegheny</t>
  </si>
  <si>
    <t>15024-2120</t>
  </si>
  <si>
    <t>HATFIELD TWP MUNI AUTH/COLMAR</t>
  </si>
  <si>
    <t>3200 ADVANCE LN</t>
  </si>
  <si>
    <t>COLMAR</t>
  </si>
  <si>
    <t>18915-9766</t>
  </si>
  <si>
    <t>CORRY CITY STP</t>
  </si>
  <si>
    <t>100 SCIOTA ST</t>
  </si>
  <si>
    <t>CORRY</t>
  </si>
  <si>
    <t>CRESSON BORO WWTP</t>
  </si>
  <si>
    <t>ADMIRAL PERRY HIGHWAY</t>
  </si>
  <si>
    <t>CRESSON</t>
  </si>
  <si>
    <t>CAMBRIA</t>
  </si>
  <si>
    <t>GEON PERFORMANCE SOLUTIONS</t>
  </si>
  <si>
    <t>2925 STATE RD</t>
  </si>
  <si>
    <t>CROYDON</t>
  </si>
  <si>
    <t>1902WGNPRF2925S</t>
  </si>
  <si>
    <t>ROHM &amp; HAAS BRISTOL FACILITY</t>
  </si>
  <si>
    <t>SYLVIN TECHNOLOGIES INC.</t>
  </si>
  <si>
    <t>84 DENVER RD</t>
  </si>
  <si>
    <t>LANCASTER</t>
  </si>
  <si>
    <t>17517SYLVNDENVE</t>
  </si>
  <si>
    <t>Sylvin Techs  Inc</t>
  </si>
  <si>
    <t>84 Denver Road</t>
  </si>
  <si>
    <t>Lancaster</t>
  </si>
  <si>
    <t>CITY OF DUBOIS SEWAGE TREATMENT PLANT</t>
  </si>
  <si>
    <t>DUBOIS</t>
  </si>
  <si>
    <t>CLEARFIELD</t>
  </si>
  <si>
    <t>GLENN O HAWBAKER INC/DUBOIS PLT 4</t>
  </si>
  <si>
    <t>SR0219</t>
  </si>
  <si>
    <t>CHRIN BROTHERS INC</t>
  </si>
  <si>
    <t>1225 INDUSTRIAL DR</t>
  </si>
  <si>
    <t>EASTON</t>
  </si>
  <si>
    <t>EPHRATA REG 2 STP</t>
  </si>
  <si>
    <t>EPHRATA</t>
  </si>
  <si>
    <t>EPHRATA STP</t>
  </si>
  <si>
    <t>ERIE SEWER AUTHORITY/ERIE WWTP</t>
  </si>
  <si>
    <t>68 PORT ACCESS RD</t>
  </si>
  <si>
    <t>VEKA INC</t>
  </si>
  <si>
    <t>100 VEKA DR</t>
  </si>
  <si>
    <t>FOMBELL</t>
  </si>
  <si>
    <t>16123VKNC0100VE</t>
  </si>
  <si>
    <t>VEKA HOLDINGS</t>
  </si>
  <si>
    <t>FREELAND BORO MUN AUTH</t>
  </si>
  <si>
    <t>FREELAND</t>
  </si>
  <si>
    <t>LUZERNE</t>
  </si>
  <si>
    <t>NRG ENERGY CENTER HARRISBURG LLC</t>
  </si>
  <si>
    <t>HARRISBURG</t>
  </si>
  <si>
    <t>DAUPHIN</t>
  </si>
  <si>
    <t>PENN COLOR INC.</t>
  </si>
  <si>
    <t>2755 BERGEY RD</t>
  </si>
  <si>
    <t>HATFIELD</t>
  </si>
  <si>
    <t>19440PNNCL2755B</t>
  </si>
  <si>
    <t>PENN COLOR INC</t>
  </si>
  <si>
    <t>CURRY SUPPLY CO/HOLLIDAYSBURG</t>
  </si>
  <si>
    <t>1477 DEGOL INDUSTRIAL DR</t>
  </si>
  <si>
    <t>HOLLIDAYSBURG</t>
  </si>
  <si>
    <t>Blair</t>
  </si>
  <si>
    <t>NEW STANTON WPCP</t>
  </si>
  <si>
    <t>HUNKER</t>
  </si>
  <si>
    <t>WESTMORELAND</t>
  </si>
  <si>
    <t>DOMTAR PAPER CO/JOHNSONBURG MILL</t>
  </si>
  <si>
    <t>JOHNSONBURG</t>
  </si>
  <si>
    <t>Elk</t>
  </si>
  <si>
    <t>15845-1444</t>
  </si>
  <si>
    <t>KENNETT SQUARE BORO WWTP</t>
  </si>
  <si>
    <t>KENNETT SQUARE</t>
  </si>
  <si>
    <t>CHESTER</t>
  </si>
  <si>
    <t>KITTANNING BORO STP</t>
  </si>
  <si>
    <t>KITTANNING</t>
  </si>
  <si>
    <t>ARMSTRONG</t>
  </si>
  <si>
    <t>TINICUM TWP WWTP</t>
  </si>
  <si>
    <t>LESTER</t>
  </si>
  <si>
    <t>KELLY TWP MUNI AUTH</t>
  </si>
  <si>
    <t>LEWISBURG</t>
  </si>
  <si>
    <t>CLINTON CNTY SOLID W/WAYNE TWP LDFL</t>
  </si>
  <si>
    <t>PO BOX 209</t>
  </si>
  <si>
    <t>MC ELHATTAN</t>
  </si>
  <si>
    <t>17748-0209</t>
  </si>
  <si>
    <t>RITZ CRAFT CORP/MIFFLINBURG PLT</t>
  </si>
  <si>
    <t>15 INDUSTRIAL PARK RD</t>
  </si>
  <si>
    <t>MIFFLINBURG</t>
  </si>
  <si>
    <t>17844-7992</t>
  </si>
  <si>
    <t>LEWISTOWN CABINET CTR/MILROY</t>
  </si>
  <si>
    <t>20 WATER ST</t>
  </si>
  <si>
    <t>MILROY</t>
  </si>
  <si>
    <t>Mifflin</t>
  </si>
  <si>
    <t>NOVA CHEMICALS INCORPORATED</t>
  </si>
  <si>
    <t>MONACA</t>
  </si>
  <si>
    <t>ITW PERFORMANCE POLYMERS</t>
  </si>
  <si>
    <t>130 COMMERCE DR</t>
  </si>
  <si>
    <t>MONTGOMERYVILLE</t>
  </si>
  <si>
    <t>18936TWPHL130CO</t>
  </si>
  <si>
    <t>ILLINOIS TOOL WORKS INC</t>
  </si>
  <si>
    <t>ITW Phila Resins/Montgomery</t>
  </si>
  <si>
    <t>130 Commerce Dr</t>
  </si>
  <si>
    <t>Montgomeryville</t>
  </si>
  <si>
    <t>PORTLAND GENERATING STATION</t>
  </si>
  <si>
    <t>MOUNT BETHEL</t>
  </si>
  <si>
    <t>18064HPRCH731EN</t>
  </si>
  <si>
    <t>MT CARMEL MUNI SEW COLL SYS &amp; STP</t>
  </si>
  <si>
    <t>18 E FIFTH ST</t>
  </si>
  <si>
    <t>MOUNT CARMEL</t>
  </si>
  <si>
    <t xml:space="preserve">NORTHUMBERLAND </t>
  </si>
  <si>
    <t>LEHIGH CEMENT COMPANY LLC/NAZARETH</t>
  </si>
  <si>
    <t>ROUTE 248 &amp; EASTON RD</t>
  </si>
  <si>
    <t>NAZARETH</t>
  </si>
  <si>
    <t>NESSCO ENT LLC DBA MERIDIAN PROD/EAST EARL</t>
  </si>
  <si>
    <t>NEW HOLLAND</t>
  </si>
  <si>
    <t>17557-1503</t>
  </si>
  <si>
    <t>PREMIER CUSTOM BUILT INC/E EARL TWP</t>
  </si>
  <si>
    <t>17557-1515</t>
  </si>
  <si>
    <t>OPTINOVA PLYMOUTH MEETING</t>
  </si>
  <si>
    <t>NORRISTOWN</t>
  </si>
  <si>
    <t>SASOL CHEM USA LLC/OIL CITY</t>
  </si>
  <si>
    <t>OIL CITY</t>
  </si>
  <si>
    <t>VENANGO</t>
  </si>
  <si>
    <t>16301NVLLSROUTE</t>
  </si>
  <si>
    <t>CARDONE IND INC/AUTO PARTS REMFG PLT 11-14</t>
  </si>
  <si>
    <t>PHILADELPHIA</t>
  </si>
  <si>
    <t>19120-2511</t>
  </si>
  <si>
    <t>NATIONAL CHEMICAL LABORATORIES INC</t>
  </si>
  <si>
    <t>401 N 10TH ST</t>
  </si>
  <si>
    <t>19123NTNLC401NO</t>
  </si>
  <si>
    <t>PHILA WATER DEPT - SE STP</t>
  </si>
  <si>
    <t>25 E. PATTISON AVE</t>
  </si>
  <si>
    <t>MCAVOY VITRIFIED BRICK CO/PHOENIXVILLE</t>
  </si>
  <si>
    <t>75 MCAVOY LN</t>
  </si>
  <si>
    <t>PHOENIXVILLE</t>
  </si>
  <si>
    <t>Chester</t>
  </si>
  <si>
    <t>19460-2613</t>
  </si>
  <si>
    <t>US AIRWAYS MAINTENANCE BASE/PGH</t>
  </si>
  <si>
    <t>CARPENTER TECH CORP/READING PLT</t>
  </si>
  <si>
    <t>READING</t>
  </si>
  <si>
    <t>Berks</t>
  </si>
  <si>
    <t>19601-1203</t>
  </si>
  <si>
    <t>THE SCRANTON SEWER AUTHORITY WWTP</t>
  </si>
  <si>
    <t>SCRANTON</t>
  </si>
  <si>
    <t>LACKAWANNA</t>
  </si>
  <si>
    <t>GLEN GERY CORP/MID ATLANTIC PLT</t>
  </si>
  <si>
    <t>423 S POTTSVILLE PIKE</t>
  </si>
  <si>
    <t>SHOEMAKERSVILLE</t>
  </si>
  <si>
    <t>19555-9742</t>
  </si>
  <si>
    <t>PIXELLE SPEC SOLUTIONS LLC/SPRING GROVE</t>
  </si>
  <si>
    <t>228 S MAIN ST</t>
  </si>
  <si>
    <t>SPRING GROVE</t>
  </si>
  <si>
    <t>17362-1000</t>
  </si>
  <si>
    <t>GLEN GERY CORP/HANLEY PLANT</t>
  </si>
  <si>
    <t>12637 HARRISON ST</t>
  </si>
  <si>
    <t>SUMMERVILLE</t>
  </si>
  <si>
    <t>15864-6333</t>
  </si>
  <si>
    <t>LRBSA - THROOP PLANT</t>
  </si>
  <si>
    <t>REAR 145 BLVD AVE</t>
  </si>
  <si>
    <t>THROOP</t>
  </si>
  <si>
    <t>JELD WEN INC/FIBER DIV PA</t>
  </si>
  <si>
    <t>825 SHINER RD</t>
  </si>
  <si>
    <t>TOWANDA</t>
  </si>
  <si>
    <t>Bradford</t>
  </si>
  <si>
    <t>18848-9207</t>
  </si>
  <si>
    <t>SNAP-TITE HOSE/ UNION CITY</t>
  </si>
  <si>
    <t>217 TITUSVILLE ROAD</t>
  </si>
  <si>
    <t>UNION CITY</t>
  </si>
  <si>
    <t>1643WLLMRC217TI</t>
  </si>
  <si>
    <t>AAH ACQUISITION LLC</t>
  </si>
  <si>
    <t>UNIONTOWN STP</t>
  </si>
  <si>
    <t>90 ROMEO LN</t>
  </si>
  <si>
    <t>UNIONTOWN</t>
  </si>
  <si>
    <t>FAYETTE</t>
  </si>
  <si>
    <t>WATSONTOWN BRICK CO/WATSONTOWN PLT</t>
  </si>
  <si>
    <t>PA 405</t>
  </si>
  <si>
    <t>WATSONTOWN</t>
  </si>
  <si>
    <t>Northumberland</t>
  </si>
  <si>
    <t>WEST GOSHEN TOWNSHIP WWTP</t>
  </si>
  <si>
    <t>WEST CHESTER</t>
  </si>
  <si>
    <t>GLEN-GERY CORP/YORK DIVISION</t>
  </si>
  <si>
    <t>1090 E BOUNDARY AVE</t>
  </si>
  <si>
    <t>17403-2920</t>
  </si>
  <si>
    <t>MODERN LANDFILL</t>
  </si>
  <si>
    <t>BNZ MATERIALS INC/ZELIENOPLE</t>
  </si>
  <si>
    <t>191 FRONT ST</t>
  </si>
  <si>
    <t>ZELIENOPLE</t>
  </si>
  <si>
    <t>16063-1088</t>
  </si>
  <si>
    <t>BAXTER HEALTHCARE OF PUERTO RICO</t>
  </si>
  <si>
    <t>250 STATE RD 144 KM 20.6</t>
  </si>
  <si>
    <t>AIBONITO</t>
  </si>
  <si>
    <t>PR</t>
  </si>
  <si>
    <t>AIBONITO MUNICIPIO</t>
  </si>
  <si>
    <t>00705BXTRHMERCE</t>
  </si>
  <si>
    <t>Baxter Healthcare of Puerto Rico</t>
  </si>
  <si>
    <t>Aibonito</t>
  </si>
  <si>
    <t>JAYUYA</t>
  </si>
  <si>
    <t>JAYUYA MUNICIPIO</t>
  </si>
  <si>
    <t>00664BXTRHSTROA</t>
  </si>
  <si>
    <t>Jayuya</t>
  </si>
  <si>
    <t>Baxter Healthcare  Fenwal Div</t>
  </si>
  <si>
    <t>Maricao</t>
  </si>
  <si>
    <t>FENWAL INTERNATIONAL INC</t>
  </si>
  <si>
    <t>RD 357 KM 0.8</t>
  </si>
  <si>
    <t>MARICAO</t>
  </si>
  <si>
    <t>MARICAO MUNICIPIO</t>
  </si>
  <si>
    <t>00706BXTRFCARR3</t>
  </si>
  <si>
    <t>SAN GERMAN</t>
  </si>
  <si>
    <t>SAN GERMAN MUNICIPIO</t>
  </si>
  <si>
    <t>00683BXTRHRD122</t>
  </si>
  <si>
    <t>Fenwal International Inc.</t>
  </si>
  <si>
    <t>PR-122, Km 0.5, San German</t>
  </si>
  <si>
    <t>San German</t>
  </si>
  <si>
    <t>LANCO MANUFACTURING CORP</t>
  </si>
  <si>
    <t>URB APONTE # 5</t>
  </si>
  <si>
    <t>SAN LORENZO</t>
  </si>
  <si>
    <t>SAN LORENZO MUNICIPIO</t>
  </si>
  <si>
    <t>00754LNCMNURBAP</t>
  </si>
  <si>
    <t>Lanco Mfg  Corp</t>
  </si>
  <si>
    <t>Urb. Aponte No. 5</t>
  </si>
  <si>
    <t>San Lorenzo</t>
  </si>
  <si>
    <t>00754-3003</t>
  </si>
  <si>
    <t>ELEANOR SLATER HOSPITAL - ZAMBARANO UNIT</t>
  </si>
  <si>
    <t>BURRILLVILLE</t>
  </si>
  <si>
    <t>PROVIDENCE</t>
  </si>
  <si>
    <t>GENERAL POLYMER, INC.</t>
  </si>
  <si>
    <t>59 FOUNDRY ST</t>
  </si>
  <si>
    <t>CENTRAL FALLS</t>
  </si>
  <si>
    <t>Providence</t>
  </si>
  <si>
    <t>CRANSTON WPCF</t>
  </si>
  <si>
    <t>140 PETTACONSETT AVE</t>
  </si>
  <si>
    <t>CRANSTON</t>
  </si>
  <si>
    <t>TEKNICOTE</t>
  </si>
  <si>
    <t>10 NEW RD</t>
  </si>
  <si>
    <t>EAST PROVIDENCE</t>
  </si>
  <si>
    <t>AMERICAN SHIPYARD LLC.</t>
  </si>
  <si>
    <t>NEWPORT</t>
  </si>
  <si>
    <t>Newport</t>
  </si>
  <si>
    <t>NAVAL UNDERSEA WARFARE CENTER</t>
  </si>
  <si>
    <t>ELECTRIC BOAT CORPORATION</t>
  </si>
  <si>
    <t>165 DILLABUR AVE</t>
  </si>
  <si>
    <t>NORTH KINGSTOWN</t>
  </si>
  <si>
    <t>PAWTUCKET</t>
  </si>
  <si>
    <t>02861TKNRP505CE</t>
  </si>
  <si>
    <t>TEKNOR APEX CO.</t>
  </si>
  <si>
    <t>NEW ENGLAND BOATWORKS INC.</t>
  </si>
  <si>
    <t>RAYTHEON TECHNOLOGIES</t>
  </si>
  <si>
    <t>1847 WEST MAIN RD</t>
  </si>
  <si>
    <t>TALARIA CO., LLC</t>
  </si>
  <si>
    <t>1 LITTLE HARBOR LNDG</t>
  </si>
  <si>
    <t>PROPOSED GARRAHY PARKING GARAGE</t>
  </si>
  <si>
    <t>PROVIDENCE COUNTY</t>
  </si>
  <si>
    <t>U.S. POSTAL SERVICE-MAIL FACILITY</t>
  </si>
  <si>
    <t>HONEYWELL SAFETY PRODUCTS USA, INC.</t>
  </si>
  <si>
    <t>10 THURBER BLVD</t>
  </si>
  <si>
    <t>SMITHFIELD</t>
  </si>
  <si>
    <t>SMITHFIELD WASTEWATER TREATMENT PLANT</t>
  </si>
  <si>
    <t>PROPOSED SEASONS GASOLINE STATION</t>
  </si>
  <si>
    <t>WARWICK</t>
  </si>
  <si>
    <t>7-ELEVEN STORE #32509</t>
  </si>
  <si>
    <t>11 POST ROAD</t>
  </si>
  <si>
    <t>WESTERLY</t>
  </si>
  <si>
    <t>POLYURETHANE MOLDING IND, INC.</t>
  </si>
  <si>
    <t>100 FOUNDERS DR</t>
  </si>
  <si>
    <t>WOONSOCKET</t>
  </si>
  <si>
    <t>WOONSOCKET REGIONAL WASTEWATER COMMISSION</t>
  </si>
  <si>
    <t>11 CUMBERLAND HILL RD</t>
  </si>
  <si>
    <t>FLEXIBLE TECHNOLGIES INC</t>
  </si>
  <si>
    <t>528 CARWELLYN RD</t>
  </si>
  <si>
    <t>ABBEVILLE</t>
  </si>
  <si>
    <t>SC</t>
  </si>
  <si>
    <t>Abbeville</t>
  </si>
  <si>
    <t>FLEXIBLE TECHNOLOGIES INC.</t>
  </si>
  <si>
    <t>29620FLXBLCARWE</t>
  </si>
  <si>
    <t>SAGE AUTOMOTIVE INTERIORS ABBEVILLE PLT</t>
  </si>
  <si>
    <t>601 BROOKS ST</t>
  </si>
  <si>
    <t>AGY AIKEN LLC</t>
  </si>
  <si>
    <t>2556 WAGENER RD</t>
  </si>
  <si>
    <t>AIKEN</t>
  </si>
  <si>
    <t>Aiken</t>
  </si>
  <si>
    <t>AMERESCO BIOMASS COGENERATION FACILITY</t>
  </si>
  <si>
    <t>29808-0001</t>
  </si>
  <si>
    <t>SAVANNAH RIVER NUCLEAR SOLUTIONS LLC</t>
  </si>
  <si>
    <t>GEORGIA-PACIFIC WOOD PRODUCTS LLC</t>
  </si>
  <si>
    <t>8250 SUMTER HWY</t>
  </si>
  <si>
    <t>ALCOLU</t>
  </si>
  <si>
    <t>Clarendon</t>
  </si>
  <si>
    <t>29001-8813</t>
  </si>
  <si>
    <t>COLLUMS LUMBER PRODUCTS LLC</t>
  </si>
  <si>
    <t>1723 BARNWELL RD</t>
  </si>
  <si>
    <t>ALLENDALE</t>
  </si>
  <si>
    <t>Allendale</t>
  </si>
  <si>
    <t>MICHELIN NA US8 STARR FACILITY</t>
  </si>
  <si>
    <t>Anderson</t>
  </si>
  <si>
    <t>MICHELIN NORTH AMERICA INC US10</t>
  </si>
  <si>
    <t>10 BIB WAY</t>
  </si>
  <si>
    <t>US MARINE CORPS AIR STATION BEAUFORT</t>
  </si>
  <si>
    <t>HWY 21</t>
  </si>
  <si>
    <t>BEAUFORT</t>
  </si>
  <si>
    <t>DOMTAR PAPER CO LLC MARLBORO MILL</t>
  </si>
  <si>
    <t>585 WILLAMETTE RD</t>
  </si>
  <si>
    <t>BENNETTSVILLE</t>
  </si>
  <si>
    <t>Marlboro</t>
  </si>
  <si>
    <t>CITY OF BISHOPVILLE WASTEWATER TREATMENT FACILITY</t>
  </si>
  <si>
    <t>1022 LAGOON LN</t>
  </si>
  <si>
    <t>BISHOPVILLE</t>
  </si>
  <si>
    <t>LEE COUNTY</t>
  </si>
  <si>
    <t>MILLIKEN &amp; CO MAGNOLIA PLT</t>
  </si>
  <si>
    <t>BLACKSBURG</t>
  </si>
  <si>
    <t>CHEROKEE</t>
  </si>
  <si>
    <t>29702MGNLFSCHIG</t>
  </si>
  <si>
    <t>CALHOUN FALLS TOWN OF</t>
  </si>
  <si>
    <t>CALHOUN FALLS</t>
  </si>
  <si>
    <t>CARLISLE FINISHING LLC</t>
  </si>
  <si>
    <t>CARLISLE</t>
  </si>
  <si>
    <t>CANFOR SOUTHERN PINE - CAMDEN PLANT</t>
  </si>
  <si>
    <t>1281 SANDERS CREEK RD</t>
  </si>
  <si>
    <t>CASSATT</t>
  </si>
  <si>
    <t>Kershaw</t>
  </si>
  <si>
    <t>NEW-INDY CATAWBA LLC</t>
  </si>
  <si>
    <t>5300 CURETON FERRY RD</t>
  </si>
  <si>
    <t>CATAWBA</t>
  </si>
  <si>
    <t>BOISE CASCADE WOOD PRODUCTS LLC</t>
  </si>
  <si>
    <t>1445 LANCASTER HWY</t>
  </si>
  <si>
    <t>MERIDIAN BRICK LLC COLUMBIA FACILITY</t>
  </si>
  <si>
    <t>SHAW INDUSTRIES GROUP INC PLANT 8S</t>
  </si>
  <si>
    <t>RICHLAND</t>
  </si>
  <si>
    <t>29210LLDFB4402S</t>
  </si>
  <si>
    <t>CANFOR SOUTHERN PINE - CONWAY MILL</t>
  </si>
  <si>
    <t>1283 HWY 501 BUSINESS</t>
  </si>
  <si>
    <t>CONWAY</t>
  </si>
  <si>
    <t>Horry</t>
  </si>
  <si>
    <t>COPE STATION</t>
  </si>
  <si>
    <t>405 TEAMWORK RD</t>
  </si>
  <si>
    <t>COPE</t>
  </si>
  <si>
    <t>Orangeburg</t>
  </si>
  <si>
    <t>518 SWINGING BRIDGE ROAD</t>
  </si>
  <si>
    <t>COWPENS</t>
  </si>
  <si>
    <t>SPARTANBURG</t>
  </si>
  <si>
    <t>2933WSPRRL592NM</t>
  </si>
  <si>
    <t>CANFOR SOUTHERN PINE DARLINGTON</t>
  </si>
  <si>
    <t>1100 CHESTERFIELD LUMBER DR</t>
  </si>
  <si>
    <t>DARLINGTON</t>
  </si>
  <si>
    <t>Darlington</t>
  </si>
  <si>
    <t>INTERNATIONAL PAPER EASTOVER</t>
  </si>
  <si>
    <t>EASTOVER</t>
  </si>
  <si>
    <t>WATEREE STATION</t>
  </si>
  <si>
    <t>142 WATEREE STATION RD</t>
  </si>
  <si>
    <t>CHARLES INGRAM LUMBER CO</t>
  </si>
  <si>
    <t>4930 PLANER RD</t>
  </si>
  <si>
    <t>Florence</t>
  </si>
  <si>
    <t>ELLIOTT SAWMILLING COMPANY LLC</t>
  </si>
  <si>
    <t>SC HWY 321</t>
  </si>
  <si>
    <t>ESTILL</t>
  </si>
  <si>
    <t>Hampton</t>
  </si>
  <si>
    <t>ALLENDALE BIOMASS LLC</t>
  </si>
  <si>
    <t>307 AIRPORT LOOP RD</t>
  </si>
  <si>
    <t>FAIRFAX</t>
  </si>
  <si>
    <t>KOPPERS INC FLORENCE</t>
  </si>
  <si>
    <t>280 KOPPERS RD</t>
  </si>
  <si>
    <t>FLORENCE</t>
  </si>
  <si>
    <t>WESTROCK CP LLC</t>
  </si>
  <si>
    <t>7320 MILL RD</t>
  </si>
  <si>
    <t>US ARMY FORT JACKSON</t>
  </si>
  <si>
    <t>FORT JACKSON</t>
  </si>
  <si>
    <t>TEKNOR APEX - CAROLINA CO</t>
  </si>
  <si>
    <t>1092 N OLD LAURENS RD</t>
  </si>
  <si>
    <t>FOUNTAIN INN</t>
  </si>
  <si>
    <t>LAURENS</t>
  </si>
  <si>
    <t>29644TKNRP600OL</t>
  </si>
  <si>
    <t>TEKNOR APEX CAROLINA CO</t>
  </si>
  <si>
    <t>Laurens</t>
  </si>
  <si>
    <t>INTERFOR GEORGETOWN DIVISION</t>
  </si>
  <si>
    <t>2701 INDIAN HUT RD</t>
  </si>
  <si>
    <t>GEORGETOWN</t>
  </si>
  <si>
    <t>Georgetown</t>
  </si>
  <si>
    <t>29440-9146</t>
  </si>
  <si>
    <t>INTERNATIONAL PAPER GEORGETOWN MILL</t>
  </si>
  <si>
    <t>700 S KAMINSKI ST</t>
  </si>
  <si>
    <t>29440-4708</t>
  </si>
  <si>
    <t>SANTEE COOPER WINYAH GENERATING STATION</t>
  </si>
  <si>
    <t>661 STEAM PLANT DR</t>
  </si>
  <si>
    <t>A M WILLIAMS STATION</t>
  </si>
  <si>
    <t>2242 BUSHY PARK RD</t>
  </si>
  <si>
    <t>GOOSE CREEK</t>
  </si>
  <si>
    <t>Berkeley</t>
  </si>
  <si>
    <t>GRANITEVILLE SPECIALTY FABRICS</t>
  </si>
  <si>
    <t>511 LEITNER ST</t>
  </si>
  <si>
    <t>GRANITEVILLE</t>
  </si>
  <si>
    <t>29829GRNTVNEWTO</t>
  </si>
  <si>
    <t>CCI-GSF LLC</t>
  </si>
  <si>
    <t>MICHELIN NA US1 GREENVILLE</t>
  </si>
  <si>
    <t>1401 ANTIOCH CHURCH RD</t>
  </si>
  <si>
    <t>Greenville</t>
  </si>
  <si>
    <t>ENVIVA PELLETS GREENWOOD LLC</t>
  </si>
  <si>
    <t>200 Enviva Dr</t>
  </si>
  <si>
    <t>GREENWOOD</t>
  </si>
  <si>
    <t>Greenwood</t>
  </si>
  <si>
    <t>DORCHESTER BIOMASS LLC</t>
  </si>
  <si>
    <t>609 SEVEN MILE RD</t>
  </si>
  <si>
    <t>HARLEYVILLE</t>
  </si>
  <si>
    <t>Dorchester</t>
  </si>
  <si>
    <t>GIANT CEMENT CO</t>
  </si>
  <si>
    <t>HWY 453 &amp; I-26 (654 JUDGE ST)</t>
  </si>
  <si>
    <t>DORCHESTER</t>
  </si>
  <si>
    <t>29448GNTCMPOBOX</t>
  </si>
  <si>
    <t>SONOCO PRODUCTS CO</t>
  </si>
  <si>
    <t>HARTSVILLE</t>
  </si>
  <si>
    <t>TIMBERMEN INC</t>
  </si>
  <si>
    <t>Saluda</t>
  </si>
  <si>
    <t>NORBORD SOUTH CAROLINA</t>
  </si>
  <si>
    <t>KINARDS</t>
  </si>
  <si>
    <t>MICHELIN NA US5 &amp; US7 LEXINGTON</t>
  </si>
  <si>
    <t>LEXINGTON</t>
  </si>
  <si>
    <t>ARCHROMA US INC MARTIN PLANT</t>
  </si>
  <si>
    <t>29836SNDZCHIGHW</t>
  </si>
  <si>
    <t>Georgia-Pacific Wood Products LLC (McCormick Sawmill)</t>
  </si>
  <si>
    <t>McCormick</t>
  </si>
  <si>
    <t>DAK AMERICAS LLC COOPER RIVER PLANT</t>
  </si>
  <si>
    <t>3350 CYPRESS GARDENS RD</t>
  </si>
  <si>
    <t>MONCKS CORNER</t>
  </si>
  <si>
    <t>WEST FRASER INC NEWBERRY LUMBER MILL</t>
  </si>
  <si>
    <t>3287 COLLEGE ST EXT</t>
  </si>
  <si>
    <t>NEWBERRY</t>
  </si>
  <si>
    <t>Newberry</t>
  </si>
  <si>
    <t>The Boeing Company</t>
  </si>
  <si>
    <t>5400 INTERNATIONAL BLVD</t>
  </si>
  <si>
    <t>NORTH CHARLESTON</t>
  </si>
  <si>
    <t>WESTROCK CHARLESTON KRAFT LLC</t>
  </si>
  <si>
    <t>5600 VIRGINIA AVE</t>
  </si>
  <si>
    <t>MILLIKEN PENDLETON</t>
  </si>
  <si>
    <t>SANTEE COOPER CROSS GENERATING STATION</t>
  </si>
  <si>
    <t>553 CROSS STATION RD</t>
  </si>
  <si>
    <t>GP WOOD PRODUCTS LLC PROSPERITY PLYWOOD</t>
  </si>
  <si>
    <t>PROSPERITY</t>
  </si>
  <si>
    <t>Giti Tire Manufacturing USA</t>
  </si>
  <si>
    <t>Richburg</t>
  </si>
  <si>
    <t>JASPER PELLETS LLC</t>
  </si>
  <si>
    <t>523 NIMMER TURF RD</t>
  </si>
  <si>
    <t>RIDGELAND</t>
  </si>
  <si>
    <t>ACE ELASTOMER</t>
  </si>
  <si>
    <t>320 BRYANT BLVD</t>
  </si>
  <si>
    <t>ROCK HILL</t>
  </si>
  <si>
    <t>29732CLSTM32BRY</t>
  </si>
  <si>
    <t>NORTH AMERICAN CONTAINER:ROWESVILLE</t>
  </si>
  <si>
    <t>ROWESVILLE</t>
  </si>
  <si>
    <t>MICHELIN NA US2 SANDY SPRINGS</t>
  </si>
  <si>
    <t>6301 HWY 76</t>
  </si>
  <si>
    <t>SANDY SPRINGS</t>
  </si>
  <si>
    <t>BASF CORPORATION</t>
  </si>
  <si>
    <t>SENECA</t>
  </si>
  <si>
    <t>Oconee</t>
  </si>
  <si>
    <t>MICHELIN NA US3 SPARTANBURG</t>
  </si>
  <si>
    <t>1000 INTERNATIONAL DR</t>
  </si>
  <si>
    <t>Spartanburg</t>
  </si>
  <si>
    <t>29304-5049</t>
  </si>
  <si>
    <t>WESTROCK CHARLESTON KRAFT LLC-SUMMERVILLE</t>
  </si>
  <si>
    <t>CAROLINA FURNITURE WORKS INC</t>
  </si>
  <si>
    <t>Sumter</t>
  </si>
  <si>
    <t>CONTINENTAL TIRE THE AMERICAS LLC</t>
  </si>
  <si>
    <t>1805 HWY 521 S</t>
  </si>
  <si>
    <t>USAF SHAW AIR FORCE BASE</t>
  </si>
  <si>
    <t>428 CHAPIN ST</t>
  </si>
  <si>
    <t>PALMETTO BRICK</t>
  </si>
  <si>
    <t>3501 BRICKYARD RD</t>
  </si>
  <si>
    <t>WALLACE</t>
  </si>
  <si>
    <t>Snider Fleet Solutions</t>
  </si>
  <si>
    <t>Antioch</t>
  </si>
  <si>
    <t>TN</t>
  </si>
  <si>
    <t>TEKNOR APEX TENNESSEE COMPANY</t>
  </si>
  <si>
    <t>751 Dupree Street</t>
  </si>
  <si>
    <t>38012HYWDC751DU</t>
  </si>
  <si>
    <t>Resolute Forest Products - Calhoun Operations</t>
  </si>
  <si>
    <t>5020 HIGHWAY 11, SOUTH</t>
  </si>
  <si>
    <t>McMinn</t>
  </si>
  <si>
    <t>TVA BULL RUN FOSSIL PLANT</t>
  </si>
  <si>
    <t>1265 EDGEMOOR ROAD</t>
  </si>
  <si>
    <t>PACKAGING CORPORATION OF AMERICA</t>
  </si>
  <si>
    <t>HIGHWAY 57</t>
  </si>
  <si>
    <t>COUNCE</t>
  </si>
  <si>
    <t>CROSSVILLE HARDWOODS, LLC 18-0090</t>
  </si>
  <si>
    <t>656 Interstate Drive</t>
  </si>
  <si>
    <t>CROSSVILLE</t>
  </si>
  <si>
    <t>TVA CUMBERLAND FOSSIL PLANT</t>
  </si>
  <si>
    <t>815 CUMBERLAND CITY ROAD</t>
  </si>
  <si>
    <t>Stewart</t>
  </si>
  <si>
    <t>37050-2000</t>
  </si>
  <si>
    <t>HEXPOL DYERSBURG</t>
  </si>
  <si>
    <t>150 S CONNELL AVE</t>
  </si>
  <si>
    <t>DYERSBURG</t>
  </si>
  <si>
    <t>DYER</t>
  </si>
  <si>
    <t>38024CLNLR150SO</t>
  </si>
  <si>
    <t>TVA GALLATIN FOSSIL PLANT</t>
  </si>
  <si>
    <t>Sumner</t>
  </si>
  <si>
    <t>37066-8714</t>
  </si>
  <si>
    <t>Meridian Brick LLC - Gleason Plant</t>
  </si>
  <si>
    <t>Gleason</t>
  </si>
  <si>
    <t>Weakley</t>
  </si>
  <si>
    <t>TVA KINGSTON FOSSIL PLANT</t>
  </si>
  <si>
    <t>HARRIMAN</t>
  </si>
  <si>
    <t>Roane</t>
  </si>
  <si>
    <t>37748-8327</t>
  </si>
  <si>
    <t>ARMSTRONG HARDWOOD FLOORING</t>
  </si>
  <si>
    <t>JONESBOROUGH</t>
  </si>
  <si>
    <t>37659BRTNRHIGHW</t>
  </si>
  <si>
    <t>Polyone Corp</t>
  </si>
  <si>
    <t>Jonesborough</t>
  </si>
  <si>
    <t>DOMTAR PAPER COMPANY, LLC - KINGSPORT MILL</t>
  </si>
  <si>
    <t>100 CLINCHFIELD STREET</t>
  </si>
  <si>
    <t>KINGSPORT</t>
  </si>
  <si>
    <t>EASTMAN CHEMICAL CO TENNESSEE OPERATIONS</t>
  </si>
  <si>
    <t>100 EASTMAN RD</t>
  </si>
  <si>
    <t>37662TNNSSEASTM</t>
  </si>
  <si>
    <t>EASTMAN CHEMICAL CO</t>
  </si>
  <si>
    <t>EASTMAN CHEMICAL COMPANY</t>
  </si>
  <si>
    <t>200 SOUTH WILCOX DRIVE</t>
  </si>
  <si>
    <t>HOLSTON ARMY AMMUNITION PLANT (HSAAP)</t>
  </si>
  <si>
    <t>Hawkins</t>
  </si>
  <si>
    <t>LA VERGNE</t>
  </si>
  <si>
    <t>Parker Hannifin O-Ring Div</t>
  </si>
  <si>
    <t>104 Hartmann Dr.</t>
  </si>
  <si>
    <t>Lebanon</t>
  </si>
  <si>
    <t>37087WYNNS104HA</t>
  </si>
  <si>
    <t>VISKASE CORPORATION</t>
  </si>
  <si>
    <t>LOUDON</t>
  </si>
  <si>
    <t>Loudon</t>
  </si>
  <si>
    <t>VYTRON CORP</t>
  </si>
  <si>
    <t>1000 VYTRON RD</t>
  </si>
  <si>
    <t>37774VYTRNPOBOX</t>
  </si>
  <si>
    <t>Allen Fossil Plant</t>
  </si>
  <si>
    <t>Memphis</t>
  </si>
  <si>
    <t>38109-3014</t>
  </si>
  <si>
    <t>HALLSTAR CO MEMPHIS SOLUTIONS FACILITY</t>
  </si>
  <si>
    <t>2500 CHANNEL AVE</t>
  </si>
  <si>
    <t>MEMPHIS</t>
  </si>
  <si>
    <t>38113THCPH2500C</t>
  </si>
  <si>
    <t>BRIDGESTONE AMERICAS TIRE OPERATIONS, LLC - WARREN PLANT</t>
  </si>
  <si>
    <t>725 BRIDGESTONE DRIVE</t>
  </si>
  <si>
    <t>MORRISON</t>
  </si>
  <si>
    <t>MORRISTOWN STAVES</t>
  </si>
  <si>
    <t>MORRISTOWN</t>
  </si>
  <si>
    <t>HAMBLEN</t>
  </si>
  <si>
    <t>Embraer Aircraft Maint Services, Inc</t>
  </si>
  <si>
    <t>10 Airways Boulevard</t>
  </si>
  <si>
    <t>Nashville</t>
  </si>
  <si>
    <t>Frontier Logistical Services, LLC</t>
  </si>
  <si>
    <t>1830 Linder Industrial Drive</t>
  </si>
  <si>
    <t>Gibson Guitar Custom Shop</t>
  </si>
  <si>
    <t>1612 Elm Hill Pike</t>
  </si>
  <si>
    <t>Gibson USA</t>
  </si>
  <si>
    <t>641 Massman Drive</t>
  </si>
  <si>
    <t>Marcus Paint Company</t>
  </si>
  <si>
    <t>638 Benton Avenue</t>
  </si>
  <si>
    <t>Nashville Custom Woodwork, Inc.</t>
  </si>
  <si>
    <t>919 Cherokee Avenue</t>
  </si>
  <si>
    <t>TVA JOHNSONVILLE FOSSIL PLANT</t>
  </si>
  <si>
    <t>NEW JOHNSONVILLE</t>
  </si>
  <si>
    <t>Humphreys</t>
  </si>
  <si>
    <t>37134-2003</t>
  </si>
  <si>
    <t>Boston Weatherhead</t>
  </si>
  <si>
    <t>Hwy. 77 E.</t>
  </si>
  <si>
    <t>Newbern</t>
  </si>
  <si>
    <t>Dyer</t>
  </si>
  <si>
    <t>DANFOSS POWER SOLUTIONS II LLC</t>
  </si>
  <si>
    <t>860 BLANKENSHIP ST</t>
  </si>
  <si>
    <t>NEWBERN</t>
  </si>
  <si>
    <t>38059BSTNNHWY77</t>
  </si>
  <si>
    <t>US Department of Energy Office of Science, Oak Ridge National Laboratory</t>
  </si>
  <si>
    <t>One BETHEL VALLEY RD.</t>
  </si>
  <si>
    <t>OAK RIDGE</t>
  </si>
  <si>
    <t>Old Hickory</t>
  </si>
  <si>
    <t>OLD HICKORY</t>
  </si>
  <si>
    <t>DAVIDSON</t>
  </si>
  <si>
    <t>3713WSPRRS518SW</t>
  </si>
  <si>
    <t>HBD THERMOID INC.</t>
  </si>
  <si>
    <t>240 INDUSTRIAL LN</t>
  </si>
  <si>
    <t>37841THRMDNO1IN</t>
  </si>
  <si>
    <t>HBD INDUSTRIES INC</t>
  </si>
  <si>
    <t>DANA Sealing Products, LLC</t>
  </si>
  <si>
    <t>100 Plumley Dr</t>
  </si>
  <si>
    <t>PARIS</t>
  </si>
  <si>
    <t>INSTITUTIONAL  CASEWORK, INC</t>
  </si>
  <si>
    <t>PIGEON FORGE STP</t>
  </si>
  <si>
    <t>PIGEON FORGE</t>
  </si>
  <si>
    <t>SEVIER</t>
  </si>
  <si>
    <t>Federal-Mogul Motorparts</t>
  </si>
  <si>
    <t>1 GRIZZLY LANE</t>
  </si>
  <si>
    <t>SMITHVILLE</t>
  </si>
  <si>
    <t>37166-2810</t>
  </si>
  <si>
    <t>Nissan North America, Inc. - Smyrna</t>
  </si>
  <si>
    <t>983 Nissan Drive</t>
  </si>
  <si>
    <t>Smyrna</t>
  </si>
  <si>
    <t>GENERAL SHALE BRICK - PLANT #42</t>
  </si>
  <si>
    <t>SPRING CITY</t>
  </si>
  <si>
    <t>Rhea</t>
  </si>
  <si>
    <t>KOHLER CO</t>
  </si>
  <si>
    <t>2000 N 5TH ST</t>
  </si>
  <si>
    <t>OBION</t>
  </si>
  <si>
    <t>38261KNKDDNORTH</t>
  </si>
  <si>
    <t>Titan Tire Corporation of Union City</t>
  </si>
  <si>
    <t>Obion</t>
  </si>
  <si>
    <t>Hood Container Corporation</t>
  </si>
  <si>
    <t>2877 SCEPTER ROAD</t>
  </si>
  <si>
    <t>WAVERLY</t>
  </si>
  <si>
    <t>HARRINGTON STATION POWER PLANT</t>
  </si>
  <si>
    <t>2.7 M N ON LAKESIDE DR FROM SH 136</t>
  </si>
  <si>
    <t>AMARILLO</t>
  </si>
  <si>
    <t>Potter</t>
  </si>
  <si>
    <t>OIL STATES INDUSTRIES INC.</t>
  </si>
  <si>
    <t>7701A S COOPER ST</t>
  </si>
  <si>
    <t>TARRANT</t>
  </si>
  <si>
    <t>76001LSTTS7701A</t>
  </si>
  <si>
    <t>OIL STATES INDUSTRIES</t>
  </si>
  <si>
    <t>ATHENS FACILITY</t>
  </si>
  <si>
    <t>FROM SH 31 GO ON FM 2495 E 0.4 MI &amp; S 0.4 MI ON OIL RD</t>
  </si>
  <si>
    <t>ATHENS</t>
  </si>
  <si>
    <t>Abbott Labs  Lvs Mfg  Plant</t>
  </si>
  <si>
    <t>Austin</t>
  </si>
  <si>
    <t>Travis</t>
  </si>
  <si>
    <t>78728-6599</t>
  </si>
  <si>
    <t>ICU MEDICAL INC</t>
  </si>
  <si>
    <t>3900 HOWARD LN</t>
  </si>
  <si>
    <t>AUSTIN</t>
  </si>
  <si>
    <t>TRAVIS</t>
  </si>
  <si>
    <t>78728BBTTL3900H</t>
  </si>
  <si>
    <t>COVESTRO INDUSTRIAL PARK BAYTOWN</t>
  </si>
  <si>
    <t>8500 W BAY RD</t>
  </si>
  <si>
    <t>BAYTOWN</t>
  </si>
  <si>
    <t>Chambers</t>
  </si>
  <si>
    <t>ENTERPRISE PRODUCTS - MONT BELVIEU FACILITY</t>
  </si>
  <si>
    <t>CHAMBERS COUNTY</t>
  </si>
  <si>
    <t>EXXONMOBIL BAYTOWN CHEMICAL PLANT (PART)</t>
  </si>
  <si>
    <t>5000 BAYWAY DR</t>
  </si>
  <si>
    <t>HARRIS</t>
  </si>
  <si>
    <t>77522XXNCH5000B</t>
  </si>
  <si>
    <t>EXXON MOBIL CORP</t>
  </si>
  <si>
    <t>EXXONMOBIL CHEMICAL CO BAYTOWN OLEFINS PLANT (PART)</t>
  </si>
  <si>
    <t>3525 DECKER DR</t>
  </si>
  <si>
    <t>77522XXNCH3525D</t>
  </si>
  <si>
    <t>EXXONMOBIL REFINING &amp; SUPPLY BAYTOWN REFINERY (PART)</t>
  </si>
  <si>
    <t>2800 DECKER DR</t>
  </si>
  <si>
    <t>77522XXNBY2800D</t>
  </si>
  <si>
    <t>BAYTOWN REFINERY</t>
  </si>
  <si>
    <t>Harris</t>
  </si>
  <si>
    <t>LANXESS CORP BAYTOWN</t>
  </si>
  <si>
    <t>W SIDE OF CHAMBER COUNTY NEXT TO CHAMBER/HARRIS CTY LINE, ON CEDAR BAYOU TAKE ST HWY 146 S FROM I-10</t>
  </si>
  <si>
    <t>LANXESS CORP-BAYTOWN</t>
  </si>
  <si>
    <t>8500 W BAY RD MS-37</t>
  </si>
  <si>
    <t>CHAMBERS</t>
  </si>
  <si>
    <t>77520LNXSS85WBA</t>
  </si>
  <si>
    <t>BEAUMONT REFINERY</t>
  </si>
  <si>
    <t>END OF BURT ST</t>
  </si>
  <si>
    <t>ISLAND PARK FABRICATION PLANT</t>
  </si>
  <si>
    <t>PORT OF BEAUMONT NEAR IH 10 OVERPASS</t>
  </si>
  <si>
    <t>LNVA - NORTH PLANT REGIONAL TREATMENT PLANT</t>
  </si>
  <si>
    <t>2655 GULF STATES RD; 1 M E OF BEAUMONT FROM SYCAMORE ST</t>
  </si>
  <si>
    <t>NORTH REGIONAL TREATMENT PLANT</t>
  </si>
  <si>
    <t>77704NCHSRGULFS</t>
  </si>
  <si>
    <t>VEOLIA ES TECHNICAL SOLUTIONS LLC PORT ARTHUR FACILITY</t>
  </si>
  <si>
    <t>7665 HWY 73</t>
  </si>
  <si>
    <t>77643WSTMNHWY73</t>
  </si>
  <si>
    <t>POLYCOAT PRODUCTS LLC</t>
  </si>
  <si>
    <t>2100 RELIANCE PKWY</t>
  </si>
  <si>
    <t>76021RTCSY2100R</t>
  </si>
  <si>
    <t>BIG SPRING REFINERY</t>
  </si>
  <si>
    <t>BIG SPRING</t>
  </si>
  <si>
    <t>Howard</t>
  </si>
  <si>
    <t>BROWNWOOD PLANT</t>
  </si>
  <si>
    <t>BROWNWOOD</t>
  </si>
  <si>
    <t>NOV FIBER GLASS SYSTEMS BURKBURNETT</t>
  </si>
  <si>
    <t>1004 AMERON RD</t>
  </si>
  <si>
    <t>BURKBURNETT</t>
  </si>
  <si>
    <t>NOV FIBER GLASS SYSTEMS-BURKBURNETT</t>
  </si>
  <si>
    <t>76354MRNFB1004A</t>
  </si>
  <si>
    <t>NATIONAL OILWELL VARCO LP</t>
  </si>
  <si>
    <t>CAMDEN PLYWOOD &amp; LUMBER COMPLEX</t>
  </si>
  <si>
    <t>CAMDEN</t>
  </si>
  <si>
    <t>BARGE CLEANING AND REPAIR</t>
  </si>
  <si>
    <t>CHANNELVIEW</t>
  </si>
  <si>
    <t>77562STHWS18310</t>
  </si>
  <si>
    <t>K-SOLV CHEMICALS LLC</t>
  </si>
  <si>
    <t>1007 LAKESIDE DR</t>
  </si>
  <si>
    <t>77530KSLVL17LAK</t>
  </si>
  <si>
    <t>SAN MIGUEL ELECTRIC PLANT</t>
  </si>
  <si>
    <t>11 MI S, SH 16; 6 MI E FM 3387</t>
  </si>
  <si>
    <t>CHRISTINE</t>
  </si>
  <si>
    <t>Atascosa</t>
  </si>
  <si>
    <t>AW TEXAS</t>
  </si>
  <si>
    <t>565 BOLTON RD</t>
  </si>
  <si>
    <t>CIBOLO</t>
  </si>
  <si>
    <t>GUADALUPE</t>
  </si>
  <si>
    <t>7812WWTXSX565BL</t>
  </si>
  <si>
    <t>AISIN HOLDINGS OF AMERICA INC</t>
  </si>
  <si>
    <t>CONROE FACILITY</t>
  </si>
  <si>
    <t>CONROE</t>
  </si>
  <si>
    <t>77301TXCCHJEFFE</t>
  </si>
  <si>
    <t>CONROE PLANT</t>
  </si>
  <si>
    <t>WEST REFINERY</t>
  </si>
  <si>
    <t>CORPUS CHRISTI</t>
  </si>
  <si>
    <t>Nueces</t>
  </si>
  <si>
    <t>CORRIGAN PLYWOOD MILL</t>
  </si>
  <si>
    <t>CORRIGAN</t>
  </si>
  <si>
    <t>CROSBY FACILITY</t>
  </si>
  <si>
    <t>CROSBY</t>
  </si>
  <si>
    <t>HENSLEY INDUSTRIES</t>
  </si>
  <si>
    <t>DALLAS</t>
  </si>
  <si>
    <t>UNIVAR USA INC DALLAS DAN MORTON FACILITY</t>
  </si>
  <si>
    <t>3636 DAN MORTON DR</t>
  </si>
  <si>
    <t>75236HSTNS3636D</t>
  </si>
  <si>
    <t>UNIVAR USA INC</t>
  </si>
  <si>
    <t>DEER PARK CHEMICALS</t>
  </si>
  <si>
    <t>DEER PARK</t>
  </si>
  <si>
    <t>DEER PARK TERMINAL</t>
  </si>
  <si>
    <t>2759 INDEPENDENCE PKWY S</t>
  </si>
  <si>
    <t>HARRIS COUNTY</t>
  </si>
  <si>
    <t>77536MPKNC2759B</t>
  </si>
  <si>
    <t>TOTAL PETROCHEMICALS &amp; REFINING USA INC</t>
  </si>
  <si>
    <t>77536FNLND1818B</t>
  </si>
  <si>
    <t>VOPAK DEER PARK FACILITY</t>
  </si>
  <si>
    <t>DENTON PLANT</t>
  </si>
  <si>
    <t>220 E DANIELS</t>
  </si>
  <si>
    <t>DENTON</t>
  </si>
  <si>
    <t>Denton</t>
  </si>
  <si>
    <t>GEORGIA PACIFIC DIBOLL LUMBER OPERATIONS</t>
  </si>
  <si>
    <t>100 MARTIN LUTHER KING JR ST</t>
  </si>
  <si>
    <t>DIBOLL</t>
  </si>
  <si>
    <t>Angelina</t>
  </si>
  <si>
    <t>EL PASO DIVISION</t>
  </si>
  <si>
    <t>EL PASO</t>
  </si>
  <si>
    <t>FT BLISS ARMY INSTALLATION</t>
  </si>
  <si>
    <t>ELGIN FACILITY</t>
  </si>
  <si>
    <t>NEAR HWY 290 E</t>
  </si>
  <si>
    <t>ELGIN</t>
  </si>
  <si>
    <t>Bastrop</t>
  </si>
  <si>
    <t>ELGIN PLANT</t>
  </si>
  <si>
    <t>1 M N OF HWY 290 ON FM 696</t>
  </si>
  <si>
    <t>ENNIS-FLINT NORTH</t>
  </si>
  <si>
    <t>2803 SPUR 469</t>
  </si>
  <si>
    <t>ENNIS</t>
  </si>
  <si>
    <t>ELLIS</t>
  </si>
  <si>
    <t>75119NNSPN2800O</t>
  </si>
  <si>
    <t>EVADALE MILL</t>
  </si>
  <si>
    <t>EVADALE</t>
  </si>
  <si>
    <t>BIG BROWN STEAM ELECTRIC STATION</t>
  </si>
  <si>
    <t>Freestone</t>
  </si>
  <si>
    <t>COLETO CREEK POWER STATION</t>
  </si>
  <si>
    <t>45 FM 2987</t>
  </si>
  <si>
    <t>FANNIN</t>
  </si>
  <si>
    <t>Goliad</t>
  </si>
  <si>
    <t>US ARMY 1ST ARMORED DIV &amp; FORT BLISS RANGES</t>
  </si>
  <si>
    <t>TAYLOR RD ATTN: IMBL PWE BLDG 622</t>
  </si>
  <si>
    <t>FORT BLISS</t>
  </si>
  <si>
    <t>79916SRMYRTAYLO</t>
  </si>
  <si>
    <t>FORT HOOD</t>
  </si>
  <si>
    <t>TURKEY RUN RD</t>
  </si>
  <si>
    <t>US ARMY FORT CAVAZOS RANGE FACILITY</t>
  </si>
  <si>
    <t>4622 ENGINEER DR (AMIM-HDP-E)</t>
  </si>
  <si>
    <t>BELL</t>
  </si>
  <si>
    <t>76548SRMYFBLDG4</t>
  </si>
  <si>
    <t>DFW MAINTENANCE FACILITY</t>
  </si>
  <si>
    <t>FORT WORTH</t>
  </si>
  <si>
    <t>Tarrant</t>
  </si>
  <si>
    <t>FORT WORTH VILLAGE CREEK WASTEWATER</t>
  </si>
  <si>
    <t>US AIR FORCE PLANT 4</t>
  </si>
  <si>
    <t>1 LOCKHEED BLVD</t>
  </si>
  <si>
    <t>SHINTECH FREEPORT PLANT</t>
  </si>
  <si>
    <t>5618 E HWY 332</t>
  </si>
  <si>
    <t>FREEPORT</t>
  </si>
  <si>
    <t>Brazoria</t>
  </si>
  <si>
    <t>SHINTECH INC</t>
  </si>
  <si>
    <t>BRAZORIA</t>
  </si>
  <si>
    <t>77541SHNTC5672H</t>
  </si>
  <si>
    <t>GALENA PARK TERMINAL</t>
  </si>
  <si>
    <t>GALENA PARK</t>
  </si>
  <si>
    <t>HATCO</t>
  </si>
  <si>
    <t>601 MARION DR</t>
  </si>
  <si>
    <t>GARLAND</t>
  </si>
  <si>
    <t>NEXEO SOLUTIONS LLC</t>
  </si>
  <si>
    <t>3101 WOOD DR</t>
  </si>
  <si>
    <t>75041SHLND3101W</t>
  </si>
  <si>
    <t>PLANT 5A</t>
  </si>
  <si>
    <t>INTX HWY 360 &amp; AVE K</t>
  </si>
  <si>
    <t>GRAND PRAIRIE</t>
  </si>
  <si>
    <t>HEARNE MAINTENANCE FACILITY</t>
  </si>
  <si>
    <t>ALONG HWY 79W OF HEARNE</t>
  </si>
  <si>
    <t>HEARNE</t>
  </si>
  <si>
    <t>Robertson</t>
  </si>
  <si>
    <t>HENDERSON PLANT 1</t>
  </si>
  <si>
    <t>1309 KILGORE DR</t>
  </si>
  <si>
    <t>Rusk</t>
  </si>
  <si>
    <t>TRIANGLE BRICK CLAY COUNTY PLANT</t>
  </si>
  <si>
    <t>FROM HENRIETTA TRAVEL SE ON US HWY 287 FOR APPROX 10 MI TO PROPOSED SITE WHICH IS APPROX 0.5 MI E OF</t>
  </si>
  <si>
    <t>HENRIETTA</t>
  </si>
  <si>
    <t>EXPAL TEXARKANA</t>
  </si>
  <si>
    <t>690 N ELLIS</t>
  </si>
  <si>
    <t>HOOKS</t>
  </si>
  <si>
    <t>BOWIE</t>
  </si>
  <si>
    <t>7556WXPLTX69NEL</t>
  </si>
  <si>
    <t>EXPAL USA INC</t>
  </si>
  <si>
    <t>BAYER HOUSTON PLANT</t>
  </si>
  <si>
    <t>77017MBYSY8701P</t>
  </si>
  <si>
    <t>FLINT HILLS RESOURCES HOUSTON CHEMICAL</t>
  </si>
  <si>
    <t>77017MBLCH9822L</t>
  </si>
  <si>
    <t>MONUMENT CHEMICAL HOUSTON, LLC</t>
  </si>
  <si>
    <t>77015JHNNH16717</t>
  </si>
  <si>
    <t>NASA ELLINGTON FIELD</t>
  </si>
  <si>
    <t>NASA LBJ SPACE CENTER</t>
  </si>
  <si>
    <t>NOV RIG SYSTEMS RUBBER PLANT &amp; CONTROLS BUILDING</t>
  </si>
  <si>
    <t>12000 W LITTLE YORK RD - 12002 WEST LITTLE YORK</t>
  </si>
  <si>
    <t>7704WRGSLT13999</t>
  </si>
  <si>
    <t>SAN JACINTO RIVER AND RAIL</t>
  </si>
  <si>
    <t>STOLTHAVEN HOUSTON, INC.</t>
  </si>
  <si>
    <t>TIMBER LANE UTILITY DISTRICT WWTP</t>
  </si>
  <si>
    <t>UNITED AIRLINES IAH AIRPORT</t>
  </si>
  <si>
    <t>GEORGE BUSH INTERCONTINENTAL AIRPORT (IAH)</t>
  </si>
  <si>
    <t>OCCIDENTAL CHEMICAL CORPORATION</t>
  </si>
  <si>
    <t>INGLESIDE</t>
  </si>
  <si>
    <t>SAN PATRICIO</t>
  </si>
  <si>
    <t>78359CCDNTHWY36</t>
  </si>
  <si>
    <t>HUNTER FERRELL LANDFILL</t>
  </si>
  <si>
    <t>220 W HUNTER FERRELL RD</t>
  </si>
  <si>
    <t>IRVING</t>
  </si>
  <si>
    <t>CENTURY INDUSTRIAL COATINGS I NC.</t>
  </si>
  <si>
    <t>HWY 69 S</t>
  </si>
  <si>
    <t>75766CNTRYHWY69</t>
  </si>
  <si>
    <t>AXALTA COATING SYSTEMS LLC</t>
  </si>
  <si>
    <t>Century Industrial Coatings Inc</t>
  </si>
  <si>
    <t>LIMESTONE ELECTRIC GENERATION STATION</t>
  </si>
  <si>
    <t>9 MI N OF JEWETT ON FM 39</t>
  </si>
  <si>
    <t>JEWETT</t>
  </si>
  <si>
    <t>Limestone</t>
  </si>
  <si>
    <t>HEXPOL KENNEDALE</t>
  </si>
  <si>
    <t>635 TOWER DR</t>
  </si>
  <si>
    <t>KENNEDALE</t>
  </si>
  <si>
    <t>76060CHSLS635TO</t>
  </si>
  <si>
    <t>BRASKEM AMERICA INC LAPORTE SITE</t>
  </si>
  <si>
    <t>77571RSTCH8811S</t>
  </si>
  <si>
    <t>CLEAN HARBORS DEER PARK</t>
  </si>
  <si>
    <t>2027 BATTLEGROUND RD</t>
  </si>
  <si>
    <t>77536SFTYK2027B</t>
  </si>
  <si>
    <t>CLEAN HARBORS DEER PARK LLC</t>
  </si>
  <si>
    <t>2027 INDEPENDENCE PARKWAY SOUTH</t>
  </si>
  <si>
    <t>GREIF PACKAGING LLC</t>
  </si>
  <si>
    <t>10850 STRANG RD</t>
  </si>
  <si>
    <t>77571VNLRC10850</t>
  </si>
  <si>
    <t>GREIF INC</t>
  </si>
  <si>
    <t>INTERCONTINENTAL TERMINALS DEER PARK TERMINAL</t>
  </si>
  <si>
    <t>METTON AMERICA LA PORTE PLANT</t>
  </si>
  <si>
    <t>77572MTTNM2727M</t>
  </si>
  <si>
    <t>EQUISTAR CHEMICALS-LAPORTE</t>
  </si>
  <si>
    <t>77571QNTMC1515M</t>
  </si>
  <si>
    <t>EASTMAN CHEMICAL - TEXAS OPERATIONS</t>
  </si>
  <si>
    <t>LONGVIEW</t>
  </si>
  <si>
    <t>HARRISON AND GREGG COUNTIES</t>
  </si>
  <si>
    <t>75607TXSSTOFFHI</t>
  </si>
  <si>
    <t>TRINITY INDUSTRIES PLANT 19</t>
  </si>
  <si>
    <t>HWY 80 E</t>
  </si>
  <si>
    <t>TEXAS CLAY PLANT</t>
  </si>
  <si>
    <t>W BARTLETT &amp; S CARVER</t>
  </si>
  <si>
    <t>MALAKOFF</t>
  </si>
  <si>
    <t>KEESHAN AND BOST CHEMICAL CO., INC.</t>
  </si>
  <si>
    <t>MANVEL</t>
  </si>
  <si>
    <t>77578KSHNB22102</t>
  </si>
  <si>
    <t>MANNER POLYMERS INC</t>
  </si>
  <si>
    <t>500 INTERCHANGE ST</t>
  </si>
  <si>
    <t>MCKINNEY</t>
  </si>
  <si>
    <t>COLLIN</t>
  </si>
  <si>
    <t>75071MNNRP500IN</t>
  </si>
  <si>
    <t>ACME BRICK BENNETT PLANT</t>
  </si>
  <si>
    <t>2350 BENNETT RD</t>
  </si>
  <si>
    <t>MILLSAP</t>
  </si>
  <si>
    <t>Parker</t>
  </si>
  <si>
    <t>MINERAL WELLS EAST FACILITY</t>
  </si>
  <si>
    <t>3 MI E OF CITY</t>
  </si>
  <si>
    <t>MINERAL WELLS</t>
  </si>
  <si>
    <t>MINERAL WELLS FACILITY</t>
  </si>
  <si>
    <t>500 NE 14TH AVE</t>
  </si>
  <si>
    <t>Palo Pinto</t>
  </si>
  <si>
    <t>ENTERPRISE MONT BELVIEU FM 1942 COMPLEX</t>
  </si>
  <si>
    <t>MONT BELVIEU</t>
  </si>
  <si>
    <t>MONTICELLO STEAM ELECTRIC STATION</t>
  </si>
  <si>
    <t>MOUNT PLEASANT</t>
  </si>
  <si>
    <t>Titus</t>
  </si>
  <si>
    <t>TOLK STATION</t>
  </si>
  <si>
    <t>MULESHOE</t>
  </si>
  <si>
    <t>Lamb</t>
  </si>
  <si>
    <t>OKLAUNION POWER STATION</t>
  </si>
  <si>
    <t>OKLAUNION</t>
  </si>
  <si>
    <t>Wilbarger</t>
  </si>
  <si>
    <t>HERITAGE THERMAL OF TEXAS LLC</t>
  </si>
  <si>
    <t>2735 FM 1006 B-4000</t>
  </si>
  <si>
    <t>7763WHRTGT2735F</t>
  </si>
  <si>
    <t>HONEYWELL, INC.,FORMERLY ALLIEDSIGNAL</t>
  </si>
  <si>
    <t>77630LLDSGFM100</t>
  </si>
  <si>
    <t>ORANGE MILL</t>
  </si>
  <si>
    <t>PRODUCTS DIVISION AREA; APPROX 10 MI N OF IH 10 ON HWY 87; 1750 INLAND RD</t>
  </si>
  <si>
    <t>SABINE RIVER WORKS</t>
  </si>
  <si>
    <t>BAYPORT FACILITY</t>
  </si>
  <si>
    <t>PASADENA</t>
  </si>
  <si>
    <t>ENTERPRISE PASADENA PLANT</t>
  </si>
  <si>
    <t>1500 NORTH SOUTH ST</t>
  </si>
  <si>
    <t>GRACE PASADENA CATALYST SITE</t>
  </si>
  <si>
    <t>GRACE -PASADENA CATALYST SITE</t>
  </si>
  <si>
    <t>10001 CHEMICAL RD</t>
  </si>
  <si>
    <t>77507CTLYS10001</t>
  </si>
  <si>
    <t>OXY VINYLS LP HOUSTON OPERATIONS PASADENA PVC PLANT</t>
  </si>
  <si>
    <t>77501CCDNT4403L</t>
  </si>
  <si>
    <t>WASHBURN TUNNEL FACILITY</t>
  </si>
  <si>
    <t>PEARLAND FACILITY</t>
  </si>
  <si>
    <t>PEARLAND</t>
  </si>
  <si>
    <t>SOLVCHEM INC. - PEARLAND FACILITY</t>
  </si>
  <si>
    <t>1904 MYKAWA RD</t>
  </si>
  <si>
    <t>77588SLVNT4704S</t>
  </si>
  <si>
    <t>SEMPRE AVANT LLC</t>
  </si>
  <si>
    <t>PINELAND MANUFACTURING COMPLEX</t>
  </si>
  <si>
    <t>PINELAND</t>
  </si>
  <si>
    <t>Sabine</t>
  </si>
  <si>
    <t>FORMOSA POINT COMFORT PLANT</t>
  </si>
  <si>
    <t>POINT COMFORT</t>
  </si>
  <si>
    <t>HAZARDOUS WASTE DISPOSAL</t>
  </si>
  <si>
    <t>3 MI W OF TAYLORS BAYOU ON HW 73</t>
  </si>
  <si>
    <t>PORT ARTHUR</t>
  </si>
  <si>
    <t>KMTEX</t>
  </si>
  <si>
    <t>77641KMCNC2450S</t>
  </si>
  <si>
    <t>GRAPHIC PACKAGING INTERNATIONAL TEXARKANA MILL</t>
  </si>
  <si>
    <t>FROM HWY 59 S; 5 M E ON FM 3129</t>
  </si>
  <si>
    <t>QUEEN CITY</t>
  </si>
  <si>
    <t>SANDY CREEK ENERGY STATION</t>
  </si>
  <si>
    <t>RIESEL</t>
  </si>
  <si>
    <t>McLennan</t>
  </si>
  <si>
    <t>SANDOW STEAM ELECTRIC STATION</t>
  </si>
  <si>
    <t>Milam</t>
  </si>
  <si>
    <t>ICU MEDICAL INC  - ROUND ROCK SITE</t>
  </si>
  <si>
    <t>4020 N. MAYS STREET</t>
  </si>
  <si>
    <t>ROUND ROCK</t>
  </si>
  <si>
    <t>78664BBTTL2820O</t>
  </si>
  <si>
    <t>Round Rock-Abbott Labs</t>
  </si>
  <si>
    <t>2820 Oakmont Dr.</t>
  </si>
  <si>
    <t>Round Rock</t>
  </si>
  <si>
    <t>US DEPARTMENT OF THE AIR FORCE</t>
  </si>
  <si>
    <t>2261 HUGHES AVE, STE 155</t>
  </si>
  <si>
    <t>SAN ANTONIO</t>
  </si>
  <si>
    <t>BEXAR</t>
  </si>
  <si>
    <t>78241SDDSF307TI</t>
  </si>
  <si>
    <t>W R COWLEY SUGAR HOUSE</t>
  </si>
  <si>
    <t>SANTA ROSA</t>
  </si>
  <si>
    <t>Hidalgo</t>
  </si>
  <si>
    <t>TANKER TERMINAL BAYPORT</t>
  </si>
  <si>
    <t>12211 PORT RD</t>
  </si>
  <si>
    <t>SEABROOK</t>
  </si>
  <si>
    <t>UCC SEADRIFT OPERATIONS</t>
  </si>
  <si>
    <t>SEADRIFT</t>
  </si>
  <si>
    <t>SEALY PLANT</t>
  </si>
  <si>
    <t>562 PETERS SAN FELIPE RD</t>
  </si>
  <si>
    <t>SEALY</t>
  </si>
  <si>
    <t>FXI TERRELL</t>
  </si>
  <si>
    <t>501 INDUSTRIAL BLVD</t>
  </si>
  <si>
    <t>TERRELL</t>
  </si>
  <si>
    <t>Kaufman</t>
  </si>
  <si>
    <t>VYTRON</t>
  </si>
  <si>
    <t>9752 COUNTY ROAD 310</t>
  </si>
  <si>
    <t>KAUFMAN</t>
  </si>
  <si>
    <t>7516WVYTRN9752C</t>
  </si>
  <si>
    <t>40 ACRE FACILITY</t>
  </si>
  <si>
    <t>3500 LOOP 197 S</t>
  </si>
  <si>
    <t>TEXAS CITY</t>
  </si>
  <si>
    <t>Galveston</t>
  </si>
  <si>
    <t>WA PARISH ELECTRIC GENERATING STATION</t>
  </si>
  <si>
    <t>2500 Y U JONES RD</t>
  </si>
  <si>
    <t>THOMPSONS</t>
  </si>
  <si>
    <t>Fort Bend</t>
  </si>
  <si>
    <t>REX-HIDE INDUSTRIES INC</t>
  </si>
  <si>
    <t>COUNTRY CLUB RD</t>
  </si>
  <si>
    <t>TYLER</t>
  </si>
  <si>
    <t>SMITH</t>
  </si>
  <si>
    <t>75702RXHDN705SO</t>
  </si>
  <si>
    <t>Clean Harbors Aragonite LLC: Hazardous Waste Storage Incineration</t>
  </si>
  <si>
    <t>11600 N. Aptus Rd.</t>
  </si>
  <si>
    <t>Aragonite</t>
  </si>
  <si>
    <t>UT</t>
  </si>
  <si>
    <t>Tooele</t>
  </si>
  <si>
    <t>84029SFTYK11600</t>
  </si>
  <si>
    <t>Vulcraft - Division of Nucor Corporation- Steel Products Manufacturing</t>
  </si>
  <si>
    <t>1875 West Hwy 13 South</t>
  </si>
  <si>
    <t>Brigham City</t>
  </si>
  <si>
    <t>Box Elder</t>
  </si>
  <si>
    <t>Sunnyside Cogeneration Associates- Sunnyside Cogeneration Facility</t>
  </si>
  <si>
    <t>State Road 123</t>
  </si>
  <si>
    <t>Carbon County</t>
  </si>
  <si>
    <t>Carbon</t>
  </si>
  <si>
    <t>PacifiCorp- Hunter Power Plant</t>
  </si>
  <si>
    <t>Hunter Power Plant</t>
  </si>
  <si>
    <t>Castle Dale</t>
  </si>
  <si>
    <t>Emery</t>
  </si>
  <si>
    <t>Intermountain Power Service Corporation- Intermountain Generation Station</t>
  </si>
  <si>
    <t>850 West Brush Wellman Road</t>
  </si>
  <si>
    <t>Millard</t>
  </si>
  <si>
    <t>84624-9546</t>
  </si>
  <si>
    <t>Dugway Proving Ground - U.S. Army - Dugway Proving Ground</t>
  </si>
  <si>
    <t>5450 Doolitte Avenue</t>
  </si>
  <si>
    <t>Dugway</t>
  </si>
  <si>
    <t>84022-5000</t>
  </si>
  <si>
    <t>CLEAN HARBORS ARAGONITE LLC</t>
  </si>
  <si>
    <t>11600 NORTH APTUS ROAD</t>
  </si>
  <si>
    <t>GRANTSVILLE</t>
  </si>
  <si>
    <t>TOOELE</t>
  </si>
  <si>
    <t>PacifiCorp- Huntington Power Plant</t>
  </si>
  <si>
    <t>P. O. Box 680</t>
  </si>
  <si>
    <t>Huntington</t>
  </si>
  <si>
    <t>ATK Launch Systems - Promontory</t>
  </si>
  <si>
    <t>Promontory</t>
  </si>
  <si>
    <t>84302-0689</t>
  </si>
  <si>
    <t>Brigham Young University- Main Campus</t>
  </si>
  <si>
    <t>B-340 ASB</t>
  </si>
  <si>
    <t>Provo</t>
  </si>
  <si>
    <t>Utah</t>
  </si>
  <si>
    <t>Central Valley Water Reclamation Fac.: Wastewater Treatment Plant</t>
  </si>
  <si>
    <t>Salt Lake City</t>
  </si>
  <si>
    <t>Salt Lake</t>
  </si>
  <si>
    <t>84119-3379</t>
  </si>
  <si>
    <t>ENGLISH LEASE, BOUNDARY BUTTE</t>
  </si>
  <si>
    <t>SAN JUAN COUNTY</t>
  </si>
  <si>
    <t>U.S. TOOELE ARMY DEPOT SOUTH</t>
  </si>
  <si>
    <t>CMDC-CO 11500 STARK RD</t>
  </si>
  <si>
    <t>84074SRMYXDESER</t>
  </si>
  <si>
    <t>U.S. ARMY TOOELE ARMY DEPOT</t>
  </si>
  <si>
    <t>ATTN: JMTE-GME 1 TOOELE ARMY DEPOT BLDG 501</t>
  </si>
  <si>
    <t>84074TLRMYSDSTE</t>
  </si>
  <si>
    <t>U.S. DOD, USAF, HILL AFB UTTR ACTIVITIES, RANGE</t>
  </si>
  <si>
    <t>18 MILES N OF EXIT 62 I-80</t>
  </si>
  <si>
    <t>UTTR</t>
  </si>
  <si>
    <t>BOX ELDER</t>
  </si>
  <si>
    <t>84029SRFRC18MIL</t>
  </si>
  <si>
    <t>Interstate Brick Company: Brick Manufacturing Plant</t>
  </si>
  <si>
    <t>9780 S. 5200 W.</t>
  </si>
  <si>
    <t>West Jordan</t>
  </si>
  <si>
    <t>General Shale Products Inc</t>
  </si>
  <si>
    <t>2353 Webster Rd</t>
  </si>
  <si>
    <t>Blue Ridge</t>
  </si>
  <si>
    <t>VA</t>
  </si>
  <si>
    <t>Botetourt</t>
  </si>
  <si>
    <t>Dominion - Southampton Power Station</t>
  </si>
  <si>
    <t>30134 General Thomas Highway</t>
  </si>
  <si>
    <t>Southampton</t>
  </si>
  <si>
    <t>Georgia-Pacific Wood Products LLC, Brookneal, VA OSB Facilit</t>
  </si>
  <si>
    <t>Gladys</t>
  </si>
  <si>
    <t>Campbell</t>
  </si>
  <si>
    <t>Dominion-Hopewell Power Station</t>
  </si>
  <si>
    <t>107 Terminal St</t>
  </si>
  <si>
    <t>Hopewell, VA</t>
  </si>
  <si>
    <t>Hopewell city</t>
  </si>
  <si>
    <t>Glen-Gery Corporation - Manassas Quarry</t>
  </si>
  <si>
    <t>Manassas</t>
  </si>
  <si>
    <t>Manassas city</t>
  </si>
  <si>
    <t>HRSD Boat Harbor Sewage Treatment Plant</t>
  </si>
  <si>
    <t>300 Terminal Avenue</t>
  </si>
  <si>
    <t>Newport News</t>
  </si>
  <si>
    <t>Newport News city</t>
  </si>
  <si>
    <t>HRSD Army Base Sewage Treatment Plant</t>
  </si>
  <si>
    <t>401 Lagoon Road</t>
  </si>
  <si>
    <t>Norfolk city</t>
  </si>
  <si>
    <t>HRSD Virginia Initiative Plant</t>
  </si>
  <si>
    <t>4201 Powhatan Avenue</t>
  </si>
  <si>
    <t>HEYTEX-USA</t>
  </si>
  <si>
    <t>509 BURGIS AVE</t>
  </si>
  <si>
    <t>PULASKI</t>
  </si>
  <si>
    <t>24301WSTPNBURGI</t>
  </si>
  <si>
    <t>Radford Army Ammunition Plant</t>
  </si>
  <si>
    <t>Radford</t>
  </si>
  <si>
    <t>24141-0100</t>
  </si>
  <si>
    <t>U.S. ARMY RADFORD ARMY AMMUNITION PLANT</t>
  </si>
  <si>
    <t>RT 114 RADFORD ARMY AMMUNITION PLANT</t>
  </si>
  <si>
    <t>RADFORD</t>
  </si>
  <si>
    <t>24141SDDSRPOBOX</t>
  </si>
  <si>
    <t>HRSD Chesapeake-Elizabeth Sewage Treatment Plant</t>
  </si>
  <si>
    <t>5332 Shore Drive</t>
  </si>
  <si>
    <t>Virginia Beach</t>
  </si>
  <si>
    <t>Virginia Beach city</t>
  </si>
  <si>
    <t>SUNLITE PLASTICS INC.</t>
  </si>
  <si>
    <t>846 KEEZLETOWN RD</t>
  </si>
  <si>
    <t>WEYERS CAVE</t>
  </si>
  <si>
    <t>AUGUSTA</t>
  </si>
  <si>
    <t>24486SNLGHROUTE</t>
  </si>
  <si>
    <t>SUNLITE PLASTICS INC</t>
  </si>
  <si>
    <t>HRSD Williamsburg Sewage Treatment Plant</t>
  </si>
  <si>
    <t>300 Ron Springs Drive</t>
  </si>
  <si>
    <t>Williamsburg</t>
  </si>
  <si>
    <t>James city</t>
  </si>
  <si>
    <t>O'SULLIVAN FILMS  INC</t>
  </si>
  <si>
    <t>1944 VALLEY AVE</t>
  </si>
  <si>
    <t>WINCHESTER (CITY)</t>
  </si>
  <si>
    <t>22601SLLVN1944V</t>
  </si>
  <si>
    <t>Dominion - Yorktown Power Station</t>
  </si>
  <si>
    <t>Yorktown</t>
  </si>
  <si>
    <t>Fulflex  Inc</t>
  </si>
  <si>
    <t>5 Putney Road</t>
  </si>
  <si>
    <t>Brattleboro</t>
  </si>
  <si>
    <t>VT</t>
  </si>
  <si>
    <t>Burlington Electric Dept  (McNeil Station)</t>
  </si>
  <si>
    <t>585 Pine St.</t>
  </si>
  <si>
    <t>Burlington</t>
  </si>
  <si>
    <t>Chittenden</t>
  </si>
  <si>
    <t>Vermont Store Fixture</t>
  </si>
  <si>
    <t>Danby</t>
  </si>
  <si>
    <t>Rutland</t>
  </si>
  <si>
    <t>Adams  J K  Co   Inc</t>
  </si>
  <si>
    <t>Dorset</t>
  </si>
  <si>
    <t>Bennington</t>
  </si>
  <si>
    <t>Pompanoosuc Mills Corp</t>
  </si>
  <si>
    <t>East Thetford</t>
  </si>
  <si>
    <t>OMYA Verpol</t>
  </si>
  <si>
    <t>Bradley Laboratories</t>
  </si>
  <si>
    <t>N. Brattleboro</t>
  </si>
  <si>
    <t>Ethan Allen Inc  (Orleans Div )</t>
  </si>
  <si>
    <t>27 Railroad Avenue</t>
  </si>
  <si>
    <t>Mylan Technologies  Inc</t>
  </si>
  <si>
    <t>110 Lake Street</t>
  </si>
  <si>
    <t>Saint Albans</t>
  </si>
  <si>
    <t>Bernstein Display</t>
  </si>
  <si>
    <t>Shaftsbury</t>
  </si>
  <si>
    <t>SHELL PUGET SOUND REFINERY</t>
  </si>
  <si>
    <t>Anacortes</t>
  </si>
  <si>
    <t>Skagit</t>
  </si>
  <si>
    <t>98221-9340</t>
  </si>
  <si>
    <t>TESORO NORTHWEST COMPANY</t>
  </si>
  <si>
    <t>98221-8662</t>
  </si>
  <si>
    <t>TransAlta Centralia Generation, LLC</t>
  </si>
  <si>
    <t>913 Big Hanaford Road</t>
  </si>
  <si>
    <t>Lewis</t>
  </si>
  <si>
    <t>Vaagen Brothers Lumber Inc</t>
  </si>
  <si>
    <t>565 West 5th Avenue</t>
  </si>
  <si>
    <t>Colville</t>
  </si>
  <si>
    <t>Stevens</t>
  </si>
  <si>
    <t>ACHILLES USA INC</t>
  </si>
  <si>
    <t>1407 80TH ST SW</t>
  </si>
  <si>
    <t>EVERETT</t>
  </si>
  <si>
    <t>SNOHOMISH</t>
  </si>
  <si>
    <t>98203KHKKS14078</t>
  </si>
  <si>
    <t>Achilles Usa Inc</t>
  </si>
  <si>
    <t>Everett</t>
  </si>
  <si>
    <t>Snohomish</t>
  </si>
  <si>
    <t>98203-0287</t>
  </si>
  <si>
    <t>UNIVAR SOLUTIONS KENT</t>
  </si>
  <si>
    <t>8201 S 212 TH</t>
  </si>
  <si>
    <t>KING</t>
  </si>
  <si>
    <t>98032VNWTR8201S</t>
  </si>
  <si>
    <t>Univar Usa Inc  (Formerly Vopak Usa Inc )</t>
  </si>
  <si>
    <t>King</t>
  </si>
  <si>
    <t>98032-1925</t>
  </si>
  <si>
    <t>Boise Cascade Wood Products, LLC Kettle Falls Lumber</t>
  </si>
  <si>
    <t>610 W. 3rd Street</t>
  </si>
  <si>
    <t>Kettle Falls</t>
  </si>
  <si>
    <t>Boise Cascade Wood Products, LLC Kettle Falls Plywood</t>
  </si>
  <si>
    <t>1274 S. Boise Road</t>
  </si>
  <si>
    <t>Mutual Materials</t>
  </si>
  <si>
    <t>South 10627 State Route 27</t>
  </si>
  <si>
    <t>Mica</t>
  </si>
  <si>
    <t>Spokane</t>
  </si>
  <si>
    <t>McKinley Paper Company</t>
  </si>
  <si>
    <t>1902 Marine Dr</t>
  </si>
  <si>
    <t>Port Angeles</t>
  </si>
  <si>
    <t>Clallam</t>
  </si>
  <si>
    <t>BURLINGTON ENVIRONMENTAL LLC</t>
  </si>
  <si>
    <t>1701 E ALEXANDER AVE</t>
  </si>
  <si>
    <t>TACOMA</t>
  </si>
  <si>
    <t>PIERCE</t>
  </si>
  <si>
    <t>98421BRLNG1701E</t>
  </si>
  <si>
    <t>CLEAN EARTH INC</t>
  </si>
  <si>
    <t>9842WPXCLL3117T</t>
  </si>
  <si>
    <t>City of Vancouver - Westside Wastewater Treatment Plant</t>
  </si>
  <si>
    <t>2323 W Mill Plain Boulevard</t>
  </si>
  <si>
    <t>Vancouver</t>
  </si>
  <si>
    <t>Novolex Shields, LLC</t>
  </si>
  <si>
    <t>Yakima</t>
  </si>
  <si>
    <t>MURPHY CONCRETE AND CONSTRUCTION (MCC)</t>
  </si>
  <si>
    <t>WI</t>
  </si>
  <si>
    <t>Stark Pavement Corp - ULTRA 135-85577-00-NA</t>
  </si>
  <si>
    <t>OUTAGAMIE COUNTY LANDFILL</t>
  </si>
  <si>
    <t>1419 Holland Rd</t>
  </si>
  <si>
    <t>Appleton</t>
  </si>
  <si>
    <t>Outagamie</t>
  </si>
  <si>
    <t>54911-8985</t>
  </si>
  <si>
    <t>Ashley Furniture Industries, Inc.</t>
  </si>
  <si>
    <t>1 Ashley Way</t>
  </si>
  <si>
    <t>Trempealeau</t>
  </si>
  <si>
    <t>54612-1218</t>
  </si>
  <si>
    <t>XCEL ENERGY BAY FRONT GENERATING STATION</t>
  </si>
  <si>
    <t>122 N 14th Ave W</t>
  </si>
  <si>
    <t>Ashland</t>
  </si>
  <si>
    <t>54806-1200</t>
  </si>
  <si>
    <t>TEEL PLASTICS LLC</t>
  </si>
  <si>
    <t>1060 TEEL CT</t>
  </si>
  <si>
    <t>BARABOO</t>
  </si>
  <si>
    <t>SAUK</t>
  </si>
  <si>
    <t>5391WTLPLS16TEE</t>
  </si>
  <si>
    <t>INDIANHEAD RENEWABLE FOREST PRODUCTS</t>
  </si>
  <si>
    <t>1624 10 1/2 St</t>
  </si>
  <si>
    <t>Barron</t>
  </si>
  <si>
    <t>BELOIT BOX BOARD COMPANY INC</t>
  </si>
  <si>
    <t>801 2nd St</t>
  </si>
  <si>
    <t>Beloit</t>
  </si>
  <si>
    <t>Rock</t>
  </si>
  <si>
    <t>53511-4427</t>
  </si>
  <si>
    <t>MASONITE CORP</t>
  </si>
  <si>
    <t>600 E Highway 48</t>
  </si>
  <si>
    <t>Birchwood</t>
  </si>
  <si>
    <t>Washburn</t>
  </si>
  <si>
    <t>54817-8847</t>
  </si>
  <si>
    <t>FOREST COUNTY HIGHWAY DEPT</t>
  </si>
  <si>
    <t>5350 County Rd W</t>
  </si>
  <si>
    <t>Crandon</t>
  </si>
  <si>
    <t>Forest</t>
  </si>
  <si>
    <t>54520-8783</t>
  </si>
  <si>
    <t>NORTHWEST HARDWOODS INC</t>
  </si>
  <si>
    <t>461 S Linden St</t>
  </si>
  <si>
    <t>54425-9730</t>
  </si>
  <si>
    <t>WOOD ECOLOGY INC</t>
  </si>
  <si>
    <t>4711 Eventide Drive</t>
  </si>
  <si>
    <t>Eau Claire</t>
  </si>
  <si>
    <t>MGS</t>
  </si>
  <si>
    <t>N117W19125 FULTON DR</t>
  </si>
  <si>
    <t>5302WMGSXXN117W</t>
  </si>
  <si>
    <t>SUNLITE PLASTICS</t>
  </si>
  <si>
    <t>W194 N11340 MCCORMICK DR</t>
  </si>
  <si>
    <t>53022SNLTPW194N</t>
  </si>
  <si>
    <t>Germantown</t>
  </si>
  <si>
    <t>53022-3040</t>
  </si>
  <si>
    <t>GILMAN FOREST PRODUCTS INC</t>
  </si>
  <si>
    <t>400 N 1st Ave</t>
  </si>
  <si>
    <t>Gilman</t>
  </si>
  <si>
    <t>Taylor</t>
  </si>
  <si>
    <t>54433-9381</t>
  </si>
  <si>
    <t>JELD-WEN HAWKINS WINDOW DIVISION</t>
  </si>
  <si>
    <t>811 Factory St</t>
  </si>
  <si>
    <t>Lignetics of Great Lakes, LLC</t>
  </si>
  <si>
    <t>16592W U.S. Highway 63 South</t>
  </si>
  <si>
    <t>Hayward</t>
  </si>
  <si>
    <t>Sawyer</t>
  </si>
  <si>
    <t>Ahlstrom-Munksjo NA Specialty Solutions, LLC</t>
  </si>
  <si>
    <t>600 Thilmany Rd</t>
  </si>
  <si>
    <t>Kaukauna</t>
  </si>
  <si>
    <t>54130-2164</t>
  </si>
  <si>
    <t>Gundersen Health System</t>
  </si>
  <si>
    <t>1910 South Ave</t>
  </si>
  <si>
    <t>La Crosse</t>
  </si>
  <si>
    <t>54601-5467</t>
  </si>
  <si>
    <t>KWIK TRIP SWEETS BAKERY</t>
  </si>
  <si>
    <t>54603-1701</t>
  </si>
  <si>
    <t>INDECK LADYSMITH LLC</t>
  </si>
  <si>
    <t>1951 Meadowbrook Rd</t>
  </si>
  <si>
    <t>Ladysmith</t>
  </si>
  <si>
    <t>Great Lakes Veneer, Inc.</t>
  </si>
  <si>
    <t>222 S Parkview Ave</t>
  </si>
  <si>
    <t>Waupaca</t>
  </si>
  <si>
    <t>54950-9698</t>
  </si>
  <si>
    <t>COLUMBIA FOREST PRODUCTS-MELLEN</t>
  </si>
  <si>
    <t>606 Wilderness Dr</t>
  </si>
  <si>
    <t>Mellen</t>
  </si>
  <si>
    <t>54546-9601</t>
  </si>
  <si>
    <t>SUPERIOR KILNS</t>
  </si>
  <si>
    <t>Highway 77</t>
  </si>
  <si>
    <t>BRENNTAG GREAT LAKES LLC</t>
  </si>
  <si>
    <t>14765 W BOBOLINK AVE</t>
  </si>
  <si>
    <t>MENOMONEE FALLS</t>
  </si>
  <si>
    <t>WAUKESHA</t>
  </si>
  <si>
    <t>53051MLSLV14765</t>
  </si>
  <si>
    <t>BANKS HARDWOODS</t>
  </si>
  <si>
    <t>2208 Wagner St</t>
  </si>
  <si>
    <t>Menomonie</t>
  </si>
  <si>
    <t>Dunn</t>
  </si>
  <si>
    <t>54751-4931</t>
  </si>
  <si>
    <t>ACTION FLOOR SYSTEMS LLC</t>
  </si>
  <si>
    <t>4781N  US Highway 51</t>
  </si>
  <si>
    <t>Mercer</t>
  </si>
  <si>
    <t>Iron</t>
  </si>
  <si>
    <t>ESSENTIAL INDUSTRIES INC</t>
  </si>
  <si>
    <t>28391 ESSENTIAL RD</t>
  </si>
  <si>
    <t>MERTON</t>
  </si>
  <si>
    <t>53056SSNTL28391</t>
  </si>
  <si>
    <t>MMSD-JONES ISLAND WATER RECLAMATION FACILITY</t>
  </si>
  <si>
    <t>700 E Jones St</t>
  </si>
  <si>
    <t>Milwaukee</t>
  </si>
  <si>
    <t>53207-1037</t>
  </si>
  <si>
    <t>Ahlstrom-Munksjo Mosinee LLC</t>
  </si>
  <si>
    <t>100 Main St</t>
  </si>
  <si>
    <t>Mosinee</t>
  </si>
  <si>
    <t>Marathon</t>
  </si>
  <si>
    <t>54455-1440</t>
  </si>
  <si>
    <t>Henkel Corporation</t>
  </si>
  <si>
    <t>OAK CREEK</t>
  </si>
  <si>
    <t>53154-2039</t>
  </si>
  <si>
    <t>MILWAUKEE</t>
  </si>
  <si>
    <t>53154THMCR530WE</t>
  </si>
  <si>
    <t>PREMOLD CORP</t>
  </si>
  <si>
    <t>5657 FRONTIER RD</t>
  </si>
  <si>
    <t>OCONOMOWOC</t>
  </si>
  <si>
    <t>53066PRMLD5657F</t>
  </si>
  <si>
    <t>NORTHWEST HARDWOODS INC -ONALASKA</t>
  </si>
  <si>
    <t>718 2nd Ave SW</t>
  </si>
  <si>
    <t>Onalaska</t>
  </si>
  <si>
    <t>54650-3285</t>
  </si>
  <si>
    <t>LAKESIDE PLASTICS INC</t>
  </si>
  <si>
    <t>450 W 33RD AVE</t>
  </si>
  <si>
    <t>OSHKOSH</t>
  </si>
  <si>
    <t>WINNEBAGO</t>
  </si>
  <si>
    <t>54901LKSDP450W3</t>
  </si>
  <si>
    <t>SAINT-GOBAIN SGPPL</t>
  </si>
  <si>
    <t>2316 W Wisconsin St</t>
  </si>
  <si>
    <t>Columbia</t>
  </si>
  <si>
    <t>53901-1008</t>
  </si>
  <si>
    <t>BIEWER WISCONSIN SAWMILL</t>
  </si>
  <si>
    <t>400 Red Pine Ct</t>
  </si>
  <si>
    <t>Prentice</t>
  </si>
  <si>
    <t>Price</t>
  </si>
  <si>
    <t>54556-9575</t>
  </si>
  <si>
    <t>REEDSBURG HARDWOODS</t>
  </si>
  <si>
    <t>1580 Laukant St</t>
  </si>
  <si>
    <t>Reedsburg</t>
  </si>
  <si>
    <t>Sauk</t>
  </si>
  <si>
    <t>53959-2100</t>
  </si>
  <si>
    <t>POLY VINYL CO INC.</t>
  </si>
  <si>
    <t>320 RANGE LINE RD</t>
  </si>
  <si>
    <t>SHEBOYGAN FALLS</t>
  </si>
  <si>
    <t>SHEBOYGAN</t>
  </si>
  <si>
    <t>53085PLYVN320RA</t>
  </si>
  <si>
    <t>POLY VINYL COMPANY INC</t>
  </si>
  <si>
    <t>320 Rangeline Road</t>
  </si>
  <si>
    <t>Sheboygan Falls</t>
  </si>
  <si>
    <t>Sheboygan</t>
  </si>
  <si>
    <t>ROCK OIL REFINING INC</t>
  </si>
  <si>
    <t>216175 State Hwy 97</t>
  </si>
  <si>
    <t>Stratford</t>
  </si>
  <si>
    <t>LOUISIANA-PACIFIC CORPORATION-TOMAHAWK</t>
  </si>
  <si>
    <t>Business Us Highway 51 South</t>
  </si>
  <si>
    <t>Tomahawk</t>
  </si>
  <si>
    <t>PACKAGING CORPORATION OF AMERICA-TOMAHAWK</t>
  </si>
  <si>
    <t>N9090 County Rd E</t>
  </si>
  <si>
    <t>54487-9752</t>
  </si>
  <si>
    <t>HAWKEYE FOREST PRODUCTS L P</t>
  </si>
  <si>
    <t>23822 3rd St</t>
  </si>
  <si>
    <t>54661-9125</t>
  </si>
  <si>
    <t>AMERICAN ROLLER CO LLC</t>
  </si>
  <si>
    <t>1400 13TH AVE</t>
  </si>
  <si>
    <t>UNION GROVE</t>
  </si>
  <si>
    <t>RACINE</t>
  </si>
  <si>
    <t>53182MRCNR1440T</t>
  </si>
  <si>
    <t>HEXPOL - WHITEWATER</t>
  </si>
  <si>
    <t>736 EXECUTIVE DR</t>
  </si>
  <si>
    <t>WHITEWATER</t>
  </si>
  <si>
    <t>WALWORTH</t>
  </si>
  <si>
    <t>53190TRSTL736EX</t>
  </si>
  <si>
    <t>ND Paper Inc-Biron Division</t>
  </si>
  <si>
    <t>621 N Biron Dr</t>
  </si>
  <si>
    <t>Wisconsin Rapids</t>
  </si>
  <si>
    <t>Wood</t>
  </si>
  <si>
    <t>54494-1899</t>
  </si>
  <si>
    <t>Wisconsin Rapids Mill</t>
  </si>
  <si>
    <t>310 3rd Ave N</t>
  </si>
  <si>
    <t>54495-2792</t>
  </si>
  <si>
    <t>WEST VIRGINIA ALLOYS, INC.</t>
  </si>
  <si>
    <t>ROUTE 60, EAST</t>
  </si>
  <si>
    <t>ALLOY</t>
  </si>
  <si>
    <t>WV</t>
  </si>
  <si>
    <t>ADVANCED GRAPHITE MATERIALS LLC</t>
  </si>
  <si>
    <t>ANMOORE</t>
  </si>
  <si>
    <t>APG POLYTECH, LLC</t>
  </si>
  <si>
    <t>APPLE GROVE</t>
  </si>
  <si>
    <t>MASON</t>
  </si>
  <si>
    <t>WARM SPRINGS PSD</t>
  </si>
  <si>
    <t>1226 HANCOCK ROAD</t>
  </si>
  <si>
    <t>BERKELEY SPRINGS</t>
  </si>
  <si>
    <t>AHF Products - Beverly, WV Plant</t>
  </si>
  <si>
    <t>259 Armstrong Drive</t>
  </si>
  <si>
    <t>TOYOTA MOTOR MANUFACTURING WV INC.</t>
  </si>
  <si>
    <t>ELEMENTIS SPECIALTIES, INC.</t>
  </si>
  <si>
    <t>1003 MAC CORKLE AVENUE, S.W.</t>
  </si>
  <si>
    <t>CHARLESTON</t>
  </si>
  <si>
    <t>KANAWHA</t>
  </si>
  <si>
    <t>MALDEN PUBLIC SERVICE DISTRICT</t>
  </si>
  <si>
    <t>100 PSD DRIVE</t>
  </si>
  <si>
    <t>CRAIGSVILLE</t>
  </si>
  <si>
    <t>Nicholas</t>
  </si>
  <si>
    <t>B/E AEROSPACE - SMR TECHNOLOGIES</t>
  </si>
  <si>
    <t>FENWICK</t>
  </si>
  <si>
    <t>KOPPERS FOLLANSBEE TAR PLANT</t>
  </si>
  <si>
    <t>810 KOPPERS ROAD</t>
  </si>
  <si>
    <t>FOLLANSBEE</t>
  </si>
  <si>
    <t>BROOKE</t>
  </si>
  <si>
    <t>26037KPPRSKOPPE</t>
  </si>
  <si>
    <t>MPM SILICONES LLC</t>
  </si>
  <si>
    <t>10851 ENERGY HIGHWAY</t>
  </si>
  <si>
    <t>FRIENDLY</t>
  </si>
  <si>
    <t>26175NNCRBSTATE</t>
  </si>
  <si>
    <t>ICL-NORTH AMERICA INC - GALLIPOLIS FERRY PLANT</t>
  </si>
  <si>
    <t>GALLIPOLIS FERRY</t>
  </si>
  <si>
    <t>25515KZCHMSTATE</t>
  </si>
  <si>
    <t>26354RXHDNCOUNT</t>
  </si>
  <si>
    <t>WEYERHAEUSER NR COMPANY - SUTTON OSB</t>
  </si>
  <si>
    <t>US HWY 19</t>
  </si>
  <si>
    <t>HEATERS</t>
  </si>
  <si>
    <t>Braxton</t>
  </si>
  <si>
    <t>ALTIVIA SERVICES, LLC</t>
  </si>
  <si>
    <t>INSTITUTE</t>
  </si>
  <si>
    <t>BAYER CROPSCIENCE - Institute</t>
  </si>
  <si>
    <t>Kanawha</t>
  </si>
  <si>
    <t>ROYAL VENDORS</t>
  </si>
  <si>
    <t>426 INDUSTRIAL BLVD</t>
  </si>
  <si>
    <t>KEARNEYSVILLE</t>
  </si>
  <si>
    <t>25430RYLVN201IN</t>
  </si>
  <si>
    <t>Royal Vendors Inc</t>
  </si>
  <si>
    <t>Kearneysville</t>
  </si>
  <si>
    <t>NEAL PLANT</t>
  </si>
  <si>
    <t>200 BIG SANDY ROAD</t>
  </si>
  <si>
    <t>KENOVA</t>
  </si>
  <si>
    <t>LONGVIEW POWER</t>
  </si>
  <si>
    <t>1375 FORT MARTIN ROAD</t>
  </si>
  <si>
    <t>MAIDSVILLE</t>
  </si>
  <si>
    <t>Monongalia</t>
  </si>
  <si>
    <t>ARGOS USA - MARTINSBURG</t>
  </si>
  <si>
    <t>1826 SOUTH QUEEN STREET</t>
  </si>
  <si>
    <t>MARTINSBURG</t>
  </si>
  <si>
    <t>CONTINENTAL BRICK - MARTINSBURG FACILITY</t>
  </si>
  <si>
    <t>154 CHARLES TOWN ROAD</t>
  </si>
  <si>
    <t>CHEMTURA CORP - NORTH PLANT</t>
  </si>
  <si>
    <t>MORGANTOWN</t>
  </si>
  <si>
    <t>MONONGALIA</t>
  </si>
  <si>
    <t>26505WSTMR1000D</t>
  </si>
  <si>
    <t>MORGANTOWN ENERGY FACILITY</t>
  </si>
  <si>
    <t>555 BEECHURST AVENUE</t>
  </si>
  <si>
    <t>Dominion Resources, Inc. - MOUNT STORM POWER STATION</t>
  </si>
  <si>
    <t>436 DOMINION BLVD</t>
  </si>
  <si>
    <t>MOUNT STORM</t>
  </si>
  <si>
    <t>BAYER MATERIALSCIENCE</t>
  </si>
  <si>
    <t>STATE ROUTE 2</t>
  </si>
  <si>
    <t>NEW MARTINSVILLE</t>
  </si>
  <si>
    <t>WETZEL</t>
  </si>
  <si>
    <t>26155MBYCRSTATE</t>
  </si>
  <si>
    <t>GREAT LAKES CHEMICAL CORP.</t>
  </si>
  <si>
    <t>NITRO</t>
  </si>
  <si>
    <t>PUTNAM</t>
  </si>
  <si>
    <t>25143FMCCRPLANT</t>
  </si>
  <si>
    <t>SALT ROCK SEWER PSD</t>
  </si>
  <si>
    <t>100 PADERO DRIVE</t>
  </si>
  <si>
    <t>ONA</t>
  </si>
  <si>
    <t>CABELL</t>
  </si>
  <si>
    <t>N.G.I</t>
  </si>
  <si>
    <t>PARKERSBURG</t>
  </si>
  <si>
    <t>26101MSCPL3801C</t>
  </si>
  <si>
    <t>Kepler Processing - POCAHONTAS NO. 51 PREPARATION PLANT</t>
  </si>
  <si>
    <t>STATE ROUTE 97</t>
  </si>
  <si>
    <t>Eagle Natrium, LLC</t>
  </si>
  <si>
    <t>15696 Energy Road</t>
  </si>
  <si>
    <t>Proctor</t>
  </si>
  <si>
    <t>RAVENSWOOD</t>
  </si>
  <si>
    <t>Greer Industires, Inc. dba Greer Lime Company - Riverton FACILITY</t>
  </si>
  <si>
    <t>1088 GERMANY VALLEY LIMESTONE ROAD</t>
  </si>
  <si>
    <t>RIVERTON</t>
  </si>
  <si>
    <t>Pendleton</t>
  </si>
  <si>
    <t>Naval Sea Systems Command - ALLEGANY BALLISTICS LABORATORY</t>
  </si>
  <si>
    <t>WV 2NDARY RT 956  POTOMAC RI</t>
  </si>
  <si>
    <t>ROCKET CENTER</t>
  </si>
  <si>
    <t>Mineral</t>
  </si>
  <si>
    <t>26726-0210</t>
  </si>
  <si>
    <t>UNION CARBIDE CORPORATION - UCC TECHNOLOGY PARK OPERATIONS</t>
  </si>
  <si>
    <t>1840 UNION CARBIDE DRIVE</t>
  </si>
  <si>
    <t>SOUTH CHARLESTON</t>
  </si>
  <si>
    <t>CHEMOURS COMPANY FC LLC</t>
  </si>
  <si>
    <t>Chemours Washington Works</t>
  </si>
  <si>
    <t>Building 1</t>
  </si>
  <si>
    <t>MITTAL STEEL USA WEIRTON INC</t>
  </si>
  <si>
    <t>WEIRTON</t>
  </si>
  <si>
    <t>HANCOCK</t>
  </si>
  <si>
    <t>26062WRTNS400TH</t>
  </si>
  <si>
    <t>Lovell Grinding Plant</t>
  </si>
  <si>
    <t>Big Horn</t>
  </si>
  <si>
    <t>WY</t>
  </si>
  <si>
    <t>Neil Simpson Two</t>
  </si>
  <si>
    <t>27,50N,71W</t>
  </si>
  <si>
    <t>WYGEN II</t>
  </si>
  <si>
    <t>13151 Highway 51</t>
  </si>
  <si>
    <t>WYGEN III</t>
  </si>
  <si>
    <t>13151 Hwy 51</t>
  </si>
  <si>
    <t>WYGEN Station I</t>
  </si>
  <si>
    <t>5 miles E of Gillette</t>
  </si>
  <si>
    <t>Wyodak Plant</t>
  </si>
  <si>
    <t>Rawlins Yard</t>
  </si>
  <si>
    <t>Saratoga Mill</t>
  </si>
  <si>
    <t>N State Street</t>
  </si>
  <si>
    <t>Dave Johnston</t>
  </si>
  <si>
    <t>Sections 7, 8, and 18, T33N, R74W</t>
  </si>
  <si>
    <t>Converse</t>
  </si>
  <si>
    <t>Colony Plant</t>
  </si>
  <si>
    <t>Section 11, 56N, 61W</t>
  </si>
  <si>
    <t>Hulett Mill</t>
  </si>
  <si>
    <t>1/4 mile SW of Hulett</t>
  </si>
  <si>
    <t>Sand Draw Landfill</t>
  </si>
  <si>
    <t>10 miles SE of Riverton</t>
  </si>
  <si>
    <t>Naughton Plant</t>
  </si>
  <si>
    <t>3.7 miles SW of Kemmerer WY</t>
  </si>
  <si>
    <t>Big Island Mine &amp; Refinery</t>
  </si>
  <si>
    <t>Section 15, 20N, 109W</t>
  </si>
  <si>
    <t>Sweetwater</t>
  </si>
  <si>
    <t>Green River Works</t>
  </si>
  <si>
    <t>Approx. 20 miles west of Green River</t>
  </si>
  <si>
    <t>Westvaco Facility</t>
  </si>
  <si>
    <t>Worland Factory</t>
  </si>
  <si>
    <t>Washakie</t>
  </si>
  <si>
    <t>Phthalates at Faciliy</t>
  </si>
  <si>
    <t>Multiple</t>
  </si>
  <si>
    <t>OES</t>
  </si>
  <si>
    <t>TRI</t>
  </si>
  <si>
    <t>77571</t>
  </si>
  <si>
    <t>29.73028</t>
  </si>
  <si>
    <t>-95.08981</t>
  </si>
  <si>
    <t>Waste handling, treatment and disposal</t>
  </si>
  <si>
    <t>34.845</t>
  </si>
  <si>
    <t>-95.893</t>
  </si>
  <si>
    <t>Non-TSCA</t>
  </si>
  <si>
    <t>33.599172</t>
  </si>
  <si>
    <t>-92.545159</t>
  </si>
  <si>
    <t>39.73777</t>
  </si>
  <si>
    <t>-86.16424</t>
  </si>
  <si>
    <t>Repackaging into large and small containers</t>
  </si>
  <si>
    <t>40.29564</t>
  </si>
  <si>
    <t>-75.29828</t>
  </si>
  <si>
    <t>Incorporation into formulation, mixture, or reaction product</t>
  </si>
  <si>
    <t>30.596678</t>
  </si>
  <si>
    <t>-87.251977</t>
  </si>
  <si>
    <t>Industrial Process Solvent Use</t>
  </si>
  <si>
    <t>40.72865</t>
  </si>
  <si>
    <t>-74.12194</t>
  </si>
  <si>
    <t>NA</t>
  </si>
  <si>
    <t>37.707778</t>
  </si>
  <si>
    <t>-84.175278</t>
  </si>
  <si>
    <t>30.18277</t>
  </si>
  <si>
    <t>-84.22075</t>
  </si>
  <si>
    <t>31.9284</t>
  </si>
  <si>
    <t>-95.24098</t>
  </si>
  <si>
    <t>38.841611</t>
  </si>
  <si>
    <t>-86.848305</t>
  </si>
  <si>
    <t>39.9957</t>
  </si>
  <si>
    <t>-77.6444</t>
  </si>
  <si>
    <t>41.133611</t>
  </si>
  <si>
    <t>-112.891111</t>
  </si>
  <si>
    <t>40.232891</t>
  </si>
  <si>
    <t>-75.224869</t>
  </si>
  <si>
    <t>Plastic compounding</t>
  </si>
  <si>
    <t>33.30666</t>
  </si>
  <si>
    <t>-117.3408</t>
  </si>
  <si>
    <t>29.759767</t>
  </si>
  <si>
    <t>-94.907294</t>
  </si>
  <si>
    <t>40.7344</t>
  </si>
  <si>
    <t>-112.9681</t>
  </si>
  <si>
    <t>33.895964</t>
  </si>
  <si>
    <t>-84.253655</t>
  </si>
  <si>
    <t>30.09211</t>
  </si>
  <si>
    <t>-93.73762</t>
  </si>
  <si>
    <t>34.799</t>
  </si>
  <si>
    <t>-92.0002</t>
  </si>
  <si>
    <t>37.2676</t>
  </si>
  <si>
    <t>-89.5385</t>
  </si>
  <si>
    <t>32.384453</t>
  </si>
  <si>
    <t>-84.888632</t>
  </si>
  <si>
    <t>40.54166</t>
  </si>
  <si>
    <t>-112.375</t>
  </si>
  <si>
    <t>41.06095</t>
  </si>
  <si>
    <t>-81.47175</t>
  </si>
  <si>
    <t>42.36591</t>
  </si>
  <si>
    <t>-83.04774</t>
  </si>
  <si>
    <t>30.1989</t>
  </si>
  <si>
    <t>-91.0085</t>
  </si>
  <si>
    <t>Facility not mapped to an OES</t>
  </si>
  <si>
    <t>41.61007</t>
  </si>
  <si>
    <t>-87.48067</t>
  </si>
  <si>
    <t>42.831474</t>
  </si>
  <si>
    <t>-77.842301</t>
  </si>
  <si>
    <t>34.406028</t>
  </si>
  <si>
    <t>-89.5205</t>
  </si>
  <si>
    <t>40.734521</t>
  </si>
  <si>
    <t>-86.433441</t>
  </si>
  <si>
    <t>40.631622</t>
  </si>
  <si>
    <t>-80.54632</t>
  </si>
  <si>
    <t>29.616247</t>
  </si>
  <si>
    <t>-95.052006</t>
  </si>
  <si>
    <t>39.103996</t>
  </si>
  <si>
    <t>-94.280859</t>
  </si>
  <si>
    <t>40.827116</t>
  </si>
  <si>
    <t>-91.283144</t>
  </si>
  <si>
    <t>CLEAN HARBORS ENVIRONMENTAL SERVICES INC</t>
  </si>
  <si>
    <t>2247 S HWY 71</t>
  </si>
  <si>
    <t>KIMBALL</t>
  </si>
  <si>
    <t>41.154424</t>
  </si>
  <si>
    <t>-103.659</t>
  </si>
  <si>
    <t>33.2044</t>
  </si>
  <si>
    <t>-92.6308</t>
  </si>
  <si>
    <t>46.396389</t>
  </si>
  <si>
    <t>-117.035004</t>
  </si>
  <si>
    <t>41.324167</t>
  </si>
  <si>
    <t>-82.034722</t>
  </si>
  <si>
    <t>33.68905</t>
  </si>
  <si>
    <t>-84.06332</t>
  </si>
  <si>
    <t>38.888368</t>
  </si>
  <si>
    <t>-90.112807</t>
  </si>
  <si>
    <t>37.687</t>
  </si>
  <si>
    <t>-89.0156</t>
  </si>
  <si>
    <t>37.0969</t>
  </si>
  <si>
    <t>-94.38559</t>
  </si>
  <si>
    <t>40.61509</t>
  </si>
  <si>
    <t>-83.08399</t>
  </si>
  <si>
    <t>33.420797</t>
  </si>
  <si>
    <t>-112.042367</t>
  </si>
  <si>
    <t>32.844639</t>
  </si>
  <si>
    <t>-97.10725</t>
  </si>
  <si>
    <t>26.71331</t>
  </si>
  <si>
    <t>-80.05157</t>
  </si>
  <si>
    <t>36.315691</t>
  </si>
  <si>
    <t>-92.383539</t>
  </si>
  <si>
    <t>Non-PVC Material Manufacturing</t>
  </si>
  <si>
    <t>31.903852</t>
  </si>
  <si>
    <t>-106.297379</t>
  </si>
  <si>
    <t>35.94837</t>
  </si>
  <si>
    <t>-78.11628</t>
  </si>
  <si>
    <t>35.63367</t>
  </si>
  <si>
    <t>-80.53335</t>
  </si>
  <si>
    <t>30.951733</t>
  </si>
  <si>
    <t>-88.018265</t>
  </si>
  <si>
    <t>33.47605</t>
  </si>
  <si>
    <t>-94.28204</t>
  </si>
  <si>
    <t>35.396333</t>
  </si>
  <si>
    <t>-116.629925</t>
  </si>
  <si>
    <t>36.128015</t>
  </si>
  <si>
    <t>-89.244571</t>
  </si>
  <si>
    <t>38.563</t>
  </si>
  <si>
    <t>-118.633</t>
  </si>
  <si>
    <t>41.633441</t>
  </si>
  <si>
    <t>-87.461568</t>
  </si>
  <si>
    <t>41.47154</t>
  </si>
  <si>
    <t>-82.01626</t>
  </si>
  <si>
    <t>18.193248</t>
  </si>
  <si>
    <t>-65.94819</t>
  </si>
  <si>
    <t>31.125278</t>
  </si>
  <si>
    <t>-97.784166</t>
  </si>
  <si>
    <t>3023 ARNOLD TENBROOK ROAD</t>
  </si>
  <si>
    <t>38.4307</t>
  </si>
  <si>
    <t>-90.351776</t>
  </si>
  <si>
    <t>34.669402</t>
  </si>
  <si>
    <t>-77.322574</t>
  </si>
  <si>
    <t>37.04957</t>
  </si>
  <si>
    <t>-80.75514</t>
  </si>
  <si>
    <t>Application of paints and coatings</t>
  </si>
  <si>
    <t>47.270198</t>
  </si>
  <si>
    <t>-122.391888</t>
  </si>
  <si>
    <t>42.754611</t>
  </si>
  <si>
    <t>-73.702722</t>
  </si>
  <si>
    <t>45.200458</t>
  </si>
  <si>
    <t>-93.374494</t>
  </si>
  <si>
    <t>PQ GROUP HOLDINGS INC</t>
  </si>
  <si>
    <t>42.804258</t>
  </si>
  <si>
    <t>-73.985333</t>
  </si>
  <si>
    <t>37.180556</t>
  </si>
  <si>
    <t>-80.541111</t>
  </si>
  <si>
    <t>29.739444</t>
  </si>
  <si>
    <t>-95.006944</t>
  </si>
  <si>
    <t>40.299945</t>
  </si>
  <si>
    <t>-112.345226</t>
  </si>
  <si>
    <t>29.73934</t>
  </si>
  <si>
    <t>-95.022404</t>
  </si>
  <si>
    <t>44.917975</t>
  </si>
  <si>
    <t>-93.425667</t>
  </si>
  <si>
    <t>31.871</t>
  </si>
  <si>
    <t>-81.615</t>
  </si>
  <si>
    <t>40.78188</t>
  </si>
  <si>
    <t>-73.73196</t>
  </si>
  <si>
    <t>33.98683</t>
  </si>
  <si>
    <t>-96.345706</t>
  </si>
  <si>
    <t>45.61513</t>
  </si>
  <si>
    <t>-120.23382</t>
  </si>
  <si>
    <t>43.123611</t>
  </si>
  <si>
    <t>-88.531362</t>
  </si>
  <si>
    <t>Plastic converting</t>
  </si>
  <si>
    <t>34.23123</t>
  </si>
  <si>
    <t>-116.05622</t>
  </si>
  <si>
    <t>34.650141</t>
  </si>
  <si>
    <t>-98.402074</t>
  </si>
  <si>
    <t>43.1575</t>
  </si>
  <si>
    <t>-88.3125</t>
  </si>
  <si>
    <t>40.19244</t>
  </si>
  <si>
    <t>-100.622</t>
  </si>
  <si>
    <t>42.21917</t>
  </si>
  <si>
    <t>-83.522691</t>
  </si>
  <si>
    <t>38.71156</t>
  </si>
  <si>
    <t>-90.4219</t>
  </si>
  <si>
    <t>30.320903</t>
  </si>
  <si>
    <t>-91.239015</t>
  </si>
  <si>
    <t>29.853056</t>
  </si>
  <si>
    <t>-94.095278</t>
  </si>
  <si>
    <t>30.484389</t>
  </si>
  <si>
    <t>-86.493272</t>
  </si>
  <si>
    <t>41.25288</t>
  </si>
  <si>
    <t>-95.87648</t>
  </si>
  <si>
    <t>29.57343</t>
  </si>
  <si>
    <t>-95.29587</t>
  </si>
  <si>
    <t>39.95914</t>
  </si>
  <si>
    <t>-75.15507</t>
  </si>
  <si>
    <t>34.01272</t>
  </si>
  <si>
    <t>-118.21293</t>
  </si>
  <si>
    <t>39.348031</t>
  </si>
  <si>
    <t>-77.876736</t>
  </si>
  <si>
    <t>42.39353</t>
  </si>
  <si>
    <t>-83.03255</t>
  </si>
  <si>
    <t>DMR</t>
  </si>
  <si>
    <t>Unknown Use of DBP at Site, not Mapped to an OES</t>
  </si>
  <si>
    <t>Waste handling, treatment, and disposal - Non-POTW</t>
  </si>
  <si>
    <t>Waste handling, treatment, and disposal - POTW</t>
  </si>
  <si>
    <t>Plastic Compounding</t>
  </si>
  <si>
    <t>Waste handling, treatment, and disposal - Remediation</t>
  </si>
  <si>
    <t>Fabrication of final product from articles</t>
  </si>
  <si>
    <t>NEI</t>
  </si>
  <si>
    <t>Application of paints, coatings, adhesives, and sealants</t>
  </si>
  <si>
    <t>NORLITE CORP</t>
  </si>
  <si>
    <t>Rubicon LLC - Geismar Facility</t>
  </si>
  <si>
    <t>Geismar</t>
  </si>
  <si>
    <t>Ascension</t>
  </si>
  <si>
    <t>Non-PVC Material manufacturing</t>
  </si>
  <si>
    <t>Waste handling, treatment, and disposal</t>
  </si>
  <si>
    <t>Pine Hall Brick Co., Inc.</t>
  </si>
  <si>
    <t>ANACAPA BOATYARD</t>
  </si>
  <si>
    <t>SAFE HARBOR NEW ENGLAND BOATWORKS INC.</t>
  </si>
  <si>
    <t>BAE SYSTEMS SDSR</t>
  </si>
  <si>
    <t>Watco Transloading LLC</t>
  </si>
  <si>
    <t>Wastequip Manufacturing Co</t>
  </si>
  <si>
    <t>Cabinotch, Inc.</t>
  </si>
  <si>
    <t>SHM LMC LLC</t>
  </si>
  <si>
    <t>Premier Marine LLC</t>
  </si>
  <si>
    <t>Domtar Paper Company, LLC - Kingsport Mill</t>
  </si>
  <si>
    <t>TVA - Kingston Fossil Plant</t>
  </si>
  <si>
    <t>HOLLYFRONTIER PUGET SOUND REFINERY</t>
  </si>
  <si>
    <t>US DEPT OF ENERGY WASHINGTON SAVANNAH RI</t>
  </si>
  <si>
    <t>Commonwealth Rolled Products Inc</t>
  </si>
  <si>
    <t>TVA - Gallatin Fossil Plant</t>
  </si>
  <si>
    <t>BASF CORPORATION SENECA SITE</t>
  </si>
  <si>
    <t>Amsted Graphite Materials LLC</t>
  </si>
  <si>
    <t>Tuscumbia</t>
  </si>
  <si>
    <t>Coquille Plywood</t>
  </si>
  <si>
    <t>COQUILLE</t>
  </si>
  <si>
    <t>Reynolds Metals Company LLC - Lake Charles Carbon Co</t>
  </si>
  <si>
    <t>GEORGIA-PACIFIC WOOD PRODUCTS LLC, TAYLO</t>
  </si>
  <si>
    <t>TAYLORSVILLE</t>
  </si>
  <si>
    <t>97501-1640</t>
  </si>
  <si>
    <t>Medford MDF</t>
  </si>
  <si>
    <t>97501-1305</t>
  </si>
  <si>
    <t>International Paper - Riegelwood Mill</t>
  </si>
  <si>
    <t>Elgin Complex</t>
  </si>
  <si>
    <t>97827-9614</t>
  </si>
  <si>
    <t>LEAF RIVER CELLULOSE, LLC</t>
  </si>
  <si>
    <t>NEW AUGUSTA</t>
  </si>
  <si>
    <t>INTERFOR US INC, BAY SPRINGS</t>
  </si>
  <si>
    <t>UNIVERSAL CITY DEVELOPMENT PARTNERS, LTD</t>
  </si>
  <si>
    <t>CertainTeed LLC</t>
  </si>
  <si>
    <t>55379-1747</t>
  </si>
  <si>
    <t>3M Alexandria</t>
  </si>
  <si>
    <t>21222-4097</t>
  </si>
  <si>
    <t>Laboratory chemicals</t>
  </si>
  <si>
    <t>MICHELIN NA US5/US7 LEXINGTON</t>
  </si>
  <si>
    <t>MICHELIN:ANDERSON US8</t>
  </si>
  <si>
    <t>Bridgestone Americas Tire Operations, LLC - LaVergne</t>
  </si>
  <si>
    <t>COOPER TIRE AND RUBBER COMPANY, CLARKSDA</t>
  </si>
  <si>
    <t>CLARKSDALE</t>
  </si>
  <si>
    <t>Industrial Rubber Applicators</t>
  </si>
  <si>
    <t>GITI TIRE MANUFACTURING CO USA LTD</t>
  </si>
  <si>
    <t>Federal Cartridge Co</t>
  </si>
  <si>
    <t>US ARMY TRAINING CENTER AND FORT JACKSON</t>
  </si>
  <si>
    <t>MERIDIAN BRICK LLC - COLUMBIA FACILITY</t>
  </si>
  <si>
    <t>GLEN-GERY CORPORATION - HARMAR PLANT</t>
  </si>
  <si>
    <t>Central Valley Water Reclamation Facility Wastewater Treatment Plant</t>
  </si>
  <si>
    <t>HarbisonWalker International, Inc.</t>
  </si>
  <si>
    <t>USB Tennessee LLC - Gleason</t>
  </si>
  <si>
    <t>GLEASON</t>
  </si>
  <si>
    <t>MUSKOGEE PLANT</t>
  </si>
  <si>
    <t>48817-1146</t>
  </si>
  <si>
    <t>COLUMBUS BRICK COMPANY INC</t>
  </si>
  <si>
    <t>Olmsted County Waste-to-Energy Facility</t>
  </si>
  <si>
    <t>Knight Material Technologies, LLC (1576001851)</t>
  </si>
  <si>
    <t>GOLDEN TRIANGLE REGIONAL SOLID WASTE MAN</t>
  </si>
  <si>
    <t>STARKVILLE</t>
  </si>
  <si>
    <t>00664</t>
  </si>
  <si>
    <t>18.21695</t>
  </si>
  <si>
    <t>-66.599138</t>
  </si>
  <si>
    <t>ROAD 721 KM. 0.3 MERCEDITA SERRALLEZ RD</t>
  </si>
  <si>
    <t>00705</t>
  </si>
  <si>
    <t>18.137284</t>
  </si>
  <si>
    <t>-66.259279</t>
  </si>
  <si>
    <t>Plastic Converting</t>
  </si>
  <si>
    <t>00606</t>
  </si>
  <si>
    <t>18.18642</t>
  </si>
  <si>
    <t>-66.985694</t>
  </si>
  <si>
    <t>01331</t>
  </si>
  <si>
    <t>42.58444</t>
  </si>
  <si>
    <t>-72.24363</t>
  </si>
  <si>
    <t>42.53286</t>
  </si>
  <si>
    <t>-71.70806</t>
  </si>
  <si>
    <t>42.531335</t>
  </si>
  <si>
    <t>-71.709679</t>
  </si>
  <si>
    <t>Repackaging</t>
  </si>
  <si>
    <t>01730</t>
  </si>
  <si>
    <t>42.5058</t>
  </si>
  <si>
    <t>-71.24243</t>
  </si>
  <si>
    <t>41.8855</t>
  </si>
  <si>
    <t>-71.3637</t>
  </si>
  <si>
    <t>06241</t>
  </si>
  <si>
    <t>41.86673</t>
  </si>
  <si>
    <t>-71.89975</t>
  </si>
  <si>
    <t>07001</t>
  </si>
  <si>
    <t>40.59741</t>
  </si>
  <si>
    <t>-74.25831</t>
  </si>
  <si>
    <t>07035</t>
  </si>
  <si>
    <t>40.917226</t>
  </si>
  <si>
    <t>-74.28761</t>
  </si>
  <si>
    <t>07105</t>
  </si>
  <si>
    <t>07657</t>
  </si>
  <si>
    <t>40.825431</t>
  </si>
  <si>
    <t>-74.0126</t>
  </si>
  <si>
    <t>08810</t>
  </si>
  <si>
    <t>40.37031</t>
  </si>
  <si>
    <t>-74.47524</t>
  </si>
  <si>
    <t>08817</t>
  </si>
  <si>
    <t>40.491583</t>
  </si>
  <si>
    <t>-74.386244</t>
  </si>
  <si>
    <t>Incorporation into Formulation, Mixture, or Reaction Product</t>
  </si>
  <si>
    <t>12508</t>
  </si>
  <si>
    <t>41.512874</t>
  </si>
  <si>
    <t>-73.951954</t>
  </si>
  <si>
    <t>12564</t>
  </si>
  <si>
    <t>41.57021</t>
  </si>
  <si>
    <t>-73.59956</t>
  </si>
  <si>
    <t>Rubber Manufacturing</t>
  </si>
  <si>
    <t>13502</t>
  </si>
  <si>
    <t>43.08984</t>
  </si>
  <si>
    <t>-75.280265</t>
  </si>
  <si>
    <t>16123</t>
  </si>
  <si>
    <t>40.79591</t>
  </si>
  <si>
    <t>-80.1737</t>
  </si>
  <si>
    <t>16438</t>
  </si>
  <si>
    <t>41.88433</t>
  </si>
  <si>
    <t>-79.8433</t>
  </si>
  <si>
    <t>17517</t>
  </si>
  <si>
    <t>40.224415</t>
  </si>
  <si>
    <t>-76.111728</t>
  </si>
  <si>
    <t>22601</t>
  </si>
  <si>
    <t>39.16513</t>
  </si>
  <si>
    <t>-78.18166</t>
  </si>
  <si>
    <t>24486</t>
  </si>
  <si>
    <t>38.27763</t>
  </si>
  <si>
    <t>-78.92277</t>
  </si>
  <si>
    <t>26354</t>
  </si>
  <si>
    <t>39.364234</t>
  </si>
  <si>
    <t>-80.047871</t>
  </si>
  <si>
    <t>27025</t>
  </si>
  <si>
    <t>36.37608</t>
  </si>
  <si>
    <t>-79.99042</t>
  </si>
  <si>
    <t>Waste Handling, Treatment, and disposal</t>
  </si>
  <si>
    <t>27030</t>
  </si>
  <si>
    <t>36.472778</t>
  </si>
  <si>
    <t>-80.608611</t>
  </si>
  <si>
    <t>27520</t>
  </si>
  <si>
    <t>35.6247</t>
  </si>
  <si>
    <t>-78.42423</t>
  </si>
  <si>
    <t>28027</t>
  </si>
  <si>
    <t>35.42237</t>
  </si>
  <si>
    <t>-80.65787</t>
  </si>
  <si>
    <t>28043</t>
  </si>
  <si>
    <t>35.34058</t>
  </si>
  <si>
    <t>-81.90191</t>
  </si>
  <si>
    <t>28054</t>
  </si>
  <si>
    <t>35.243611</t>
  </si>
  <si>
    <t>-81.1875</t>
  </si>
  <si>
    <t>28134</t>
  </si>
  <si>
    <t>35.10143</t>
  </si>
  <si>
    <t>-80.88469</t>
  </si>
  <si>
    <t>9635 INDUSTRIAL DR</t>
  </si>
  <si>
    <t>35.10276</t>
  </si>
  <si>
    <t>-80.88705</t>
  </si>
  <si>
    <t>28273</t>
  </si>
  <si>
    <t>35.12582</t>
  </si>
  <si>
    <t>-80.95812</t>
  </si>
  <si>
    <t>28752</t>
  </si>
  <si>
    <t>35.835833</t>
  </si>
  <si>
    <t>-81.994166</t>
  </si>
  <si>
    <t>29620</t>
  </si>
  <si>
    <t>34.162156</t>
  </si>
  <si>
    <t>-82.384242</t>
  </si>
  <si>
    <t>29644</t>
  </si>
  <si>
    <t>34.663949</t>
  </si>
  <si>
    <t>-82.182519</t>
  </si>
  <si>
    <t>29732</t>
  </si>
  <si>
    <t>34.98001</t>
  </si>
  <si>
    <t>-81.05644</t>
  </si>
  <si>
    <t>29829</t>
  </si>
  <si>
    <t>33.560569</t>
  </si>
  <si>
    <t>-81.809968</t>
  </si>
  <si>
    <t>Textile Finishing</t>
  </si>
  <si>
    <t>30340</t>
  </si>
  <si>
    <t>30360</t>
  </si>
  <si>
    <t>33.922285</t>
  </si>
  <si>
    <t>-84.259998</t>
  </si>
  <si>
    <t>30415</t>
  </si>
  <si>
    <t>32.413055</t>
  </si>
  <si>
    <t>-81.643608</t>
  </si>
  <si>
    <t>35096</t>
  </si>
  <si>
    <t>33.61623</t>
  </si>
  <si>
    <t>-86.15611</t>
  </si>
  <si>
    <t>Fabrication of Final Product from Articles</t>
  </si>
  <si>
    <t>PARKER HANNIFIN CORP O-RING DIV</t>
  </si>
  <si>
    <t>104 HARTMANN DR</t>
  </si>
  <si>
    <t>WILSON</t>
  </si>
  <si>
    <t>37087</t>
  </si>
  <si>
    <t>36.21732</t>
  </si>
  <si>
    <t>-86.32041</t>
  </si>
  <si>
    <t>37659</t>
  </si>
  <si>
    <t>36.275537</t>
  </si>
  <si>
    <t>-82.490968</t>
  </si>
  <si>
    <t>37660</t>
  </si>
  <si>
    <t>36.527055</t>
  </si>
  <si>
    <t>-82.53858</t>
  </si>
  <si>
    <t>Manufacture</t>
  </si>
  <si>
    <t>37774</t>
  </si>
  <si>
    <t>35.728204</t>
  </si>
  <si>
    <t>-84.367241</t>
  </si>
  <si>
    <t>37841</t>
  </si>
  <si>
    <t>36.507856</t>
  </si>
  <si>
    <t>-84.522995</t>
  </si>
  <si>
    <t>TEKNOR APEX TENNESSEE CO (AKA HAYWOOD CO)</t>
  </si>
  <si>
    <t>751 DUPREE ST</t>
  </si>
  <si>
    <t>HAYWOOD</t>
  </si>
  <si>
    <t>38012</t>
  </si>
  <si>
    <t>35.6076</t>
  </si>
  <si>
    <t>-89.2377</t>
  </si>
  <si>
    <t>38024</t>
  </si>
  <si>
    <t>36.03124</t>
  </si>
  <si>
    <t>-89.39478</t>
  </si>
  <si>
    <t>38059</t>
  </si>
  <si>
    <t>38113</t>
  </si>
  <si>
    <t>35.08321</t>
  </si>
  <si>
    <t>-90.12282</t>
  </si>
  <si>
    <t>38261</t>
  </si>
  <si>
    <t>36.44332</t>
  </si>
  <si>
    <t>-89.05741</t>
  </si>
  <si>
    <t>Application of Paints and Coatings</t>
  </si>
  <si>
    <t>38663</t>
  </si>
  <si>
    <t>34.789256</t>
  </si>
  <si>
    <t>-88.929592</t>
  </si>
  <si>
    <t>34.78116</t>
  </si>
  <si>
    <t>-88.91041</t>
  </si>
  <si>
    <t>38732</t>
  </si>
  <si>
    <t>33.764467</t>
  </si>
  <si>
    <t>-90.716953</t>
  </si>
  <si>
    <t>39756</t>
  </si>
  <si>
    <t>33.805861</t>
  </si>
  <si>
    <t>-88.641833</t>
  </si>
  <si>
    <t>43725</t>
  </si>
  <si>
    <t>40.01716</t>
  </si>
  <si>
    <t>-81.56482</t>
  </si>
  <si>
    <t>43920</t>
  </si>
  <si>
    <t>14330 KINSMAN RD</t>
  </si>
  <si>
    <t>44021</t>
  </si>
  <si>
    <t>41.46773</t>
  </si>
  <si>
    <t>-81.12991</t>
  </si>
  <si>
    <t>44062</t>
  </si>
  <si>
    <t>41.4628</t>
  </si>
  <si>
    <t>-81.0528</t>
  </si>
  <si>
    <t>44087</t>
  </si>
  <si>
    <t>41.291305</t>
  </si>
  <si>
    <t>-81.454517</t>
  </si>
  <si>
    <t>44102</t>
  </si>
  <si>
    <t>41.46143</t>
  </si>
  <si>
    <t>-81.73849</t>
  </si>
  <si>
    <t>44221</t>
  </si>
  <si>
    <t>41.14956</t>
  </si>
  <si>
    <t>-81.47013</t>
  </si>
  <si>
    <t>44255</t>
  </si>
  <si>
    <t>41.28393</t>
  </si>
  <si>
    <t>-81.22058</t>
  </si>
  <si>
    <t>44256</t>
  </si>
  <si>
    <t>41.20341</t>
  </si>
  <si>
    <t>-81.8417</t>
  </si>
  <si>
    <t>44622</t>
  </si>
  <si>
    <t>40.54941</t>
  </si>
  <si>
    <t>-81.49653</t>
  </si>
  <si>
    <t>44663</t>
  </si>
  <si>
    <t>40.45565</t>
  </si>
  <si>
    <t>-81.40612</t>
  </si>
  <si>
    <t>45817</t>
  </si>
  <si>
    <t>40.90085</t>
  </si>
  <si>
    <t>-83.88756</t>
  </si>
  <si>
    <t>45895</t>
  </si>
  <si>
    <t>40.55745</t>
  </si>
  <si>
    <t>-84.18259</t>
  </si>
  <si>
    <t>46350</t>
  </si>
  <si>
    <t>41.62832</t>
  </si>
  <si>
    <t>-86.67821</t>
  </si>
  <si>
    <t>41.62324</t>
  </si>
  <si>
    <t>-86.6949</t>
  </si>
  <si>
    <t>46506</t>
  </si>
  <si>
    <t>41.458472</t>
  </si>
  <si>
    <t>-86.152511</t>
  </si>
  <si>
    <t>46580</t>
  </si>
  <si>
    <t>41.24157</t>
  </si>
  <si>
    <t>-85.87695</t>
  </si>
  <si>
    <t>46947</t>
  </si>
  <si>
    <t>47804</t>
  </si>
  <si>
    <t>39.50452</t>
  </si>
  <si>
    <t>-87.36387</t>
  </si>
  <si>
    <t>48103</t>
  </si>
  <si>
    <t>42.27058</t>
  </si>
  <si>
    <t>-83.79914</t>
  </si>
  <si>
    <t>48111</t>
  </si>
  <si>
    <t>48174</t>
  </si>
  <si>
    <t>42.2068</t>
  </si>
  <si>
    <t>-83.40451</t>
  </si>
  <si>
    <t>48180</t>
  </si>
  <si>
    <t>42.213</t>
  </si>
  <si>
    <t>-83.2325</t>
  </si>
  <si>
    <t>48906</t>
  </si>
  <si>
    <t>42.7562</t>
  </si>
  <si>
    <t>-84.55201</t>
  </si>
  <si>
    <t>49601</t>
  </si>
  <si>
    <t>44.26082</t>
  </si>
  <si>
    <t>-85.416615</t>
  </si>
  <si>
    <t>44.261814</t>
  </si>
  <si>
    <t>-85.418532</t>
  </si>
  <si>
    <t>53022</t>
  </si>
  <si>
    <t>43.22276</t>
  </si>
  <si>
    <t>-88.14918</t>
  </si>
  <si>
    <t>53051</t>
  </si>
  <si>
    <t>43.1255</t>
  </si>
  <si>
    <t>-88.0947</t>
  </si>
  <si>
    <t>53085</t>
  </si>
  <si>
    <t>43.74014</t>
  </si>
  <si>
    <t>-87.800991</t>
  </si>
  <si>
    <t>420 W MARQUETTE AVE</t>
  </si>
  <si>
    <t>53154</t>
  </si>
  <si>
    <t>42.91054</t>
  </si>
  <si>
    <t>-87.91795</t>
  </si>
  <si>
    <t>53182</t>
  </si>
  <si>
    <t>42.68431</t>
  </si>
  <si>
    <t>-88.05794</t>
  </si>
  <si>
    <t>54902</t>
  </si>
  <si>
    <t>43.97801</t>
  </si>
  <si>
    <t>-88.54831</t>
  </si>
  <si>
    <t>60411</t>
  </si>
  <si>
    <t>41.50258</t>
  </si>
  <si>
    <t>-87.61387</t>
  </si>
  <si>
    <t>60608</t>
  </si>
  <si>
    <t>41.848658</t>
  </si>
  <si>
    <t>-87.687122</t>
  </si>
  <si>
    <t>61362</t>
  </si>
  <si>
    <t>41.33729</t>
  </si>
  <si>
    <t>-89.22132</t>
  </si>
  <si>
    <t>61938</t>
  </si>
  <si>
    <t>39.485797</t>
  </si>
  <si>
    <t>-88.334014</t>
  </si>
  <si>
    <t>62201</t>
  </si>
  <si>
    <t>38.598032</t>
  </si>
  <si>
    <t>-90.180633</t>
  </si>
  <si>
    <t>63045</t>
  </si>
  <si>
    <t>38.75901</t>
  </si>
  <si>
    <t>-90.4526</t>
  </si>
  <si>
    <t>63133</t>
  </si>
  <si>
    <t>38.67752</t>
  </si>
  <si>
    <t>-90.30394</t>
  </si>
  <si>
    <t>63401</t>
  </si>
  <si>
    <t>39.67913</t>
  </si>
  <si>
    <t>-91.31424</t>
  </si>
  <si>
    <t>63703</t>
  </si>
  <si>
    <t>63857</t>
  </si>
  <si>
    <t>36.25161</t>
  </si>
  <si>
    <t>-90.0428</t>
  </si>
  <si>
    <t>39.33488</t>
  </si>
  <si>
    <t>-94.24922</t>
  </si>
  <si>
    <t>64119</t>
  </si>
  <si>
    <t>39.203562</t>
  </si>
  <si>
    <t>-94.479326</t>
  </si>
  <si>
    <t>66720</t>
  </si>
  <si>
    <t>37.698786</t>
  </si>
  <si>
    <t>-95.459748</t>
  </si>
  <si>
    <t>WESTLAKE CHEMICALS &amp; VINYLS LLC</t>
  </si>
  <si>
    <t>26100 HWY 405 S</t>
  </si>
  <si>
    <t>70764</t>
  </si>
  <si>
    <t>30.262255</t>
  </si>
  <si>
    <t>-91.185837</t>
  </si>
  <si>
    <t>71801</t>
  </si>
  <si>
    <t>33.66467</t>
  </si>
  <si>
    <t>-93.59277</t>
  </si>
  <si>
    <t>71836</t>
  </si>
  <si>
    <t>33.6936</t>
  </si>
  <si>
    <t>-94.4166</t>
  </si>
  <si>
    <t>72450</t>
  </si>
  <si>
    <t>36.0914</t>
  </si>
  <si>
    <t>-90.4853</t>
  </si>
  <si>
    <t>72653</t>
  </si>
  <si>
    <t>36.360028</t>
  </si>
  <si>
    <t>-92.386111</t>
  </si>
  <si>
    <t xml:space="preserve">Plastic Converting </t>
  </si>
  <si>
    <t>75236</t>
  </si>
  <si>
    <t>32.7007</t>
  </si>
  <si>
    <t>-96.91828</t>
  </si>
  <si>
    <t>705 S LYONS ST</t>
  </si>
  <si>
    <t>75701</t>
  </si>
  <si>
    <t>32.34095</t>
  </si>
  <si>
    <t>-95.32621</t>
  </si>
  <si>
    <t>76060</t>
  </si>
  <si>
    <t>32.636001</t>
  </si>
  <si>
    <t>-97.208844</t>
  </si>
  <si>
    <t>76354</t>
  </si>
  <si>
    <t>34.07037</t>
  </si>
  <si>
    <t>-98.5679</t>
  </si>
  <si>
    <t>77041</t>
  </si>
  <si>
    <t>29.86705</t>
  </si>
  <si>
    <t>-95.582485</t>
  </si>
  <si>
    <t>77507</t>
  </si>
  <si>
    <t>77705</t>
  </si>
  <si>
    <t>78665</t>
  </si>
  <si>
    <t>30.55905</t>
  </si>
  <si>
    <t>-97.68606</t>
  </si>
  <si>
    <t>78728</t>
  </si>
  <si>
    <t>30.441529</t>
  </si>
  <si>
    <t>-97.702326</t>
  </si>
  <si>
    <t>90040</t>
  </si>
  <si>
    <t>33.99084</t>
  </si>
  <si>
    <t>-118.13381</t>
  </si>
  <si>
    <t>33.9925</t>
  </si>
  <si>
    <t>-118.133056</t>
  </si>
  <si>
    <t>90703</t>
  </si>
  <si>
    <t>33.880625</t>
  </si>
  <si>
    <t>-118.035631</t>
  </si>
  <si>
    <t>90723</t>
  </si>
  <si>
    <t>33.8904</t>
  </si>
  <si>
    <t>-118.16542</t>
  </si>
  <si>
    <t>420 SO 6TH AVE</t>
  </si>
  <si>
    <t>91746</t>
  </si>
  <si>
    <t>34.03259</t>
  </si>
  <si>
    <t>-117.98295</t>
  </si>
  <si>
    <t>19555 E ARENTH AVE</t>
  </si>
  <si>
    <t>91748</t>
  </si>
  <si>
    <t>33.999964</t>
  </si>
  <si>
    <t>-117.877875</t>
  </si>
  <si>
    <t>92821</t>
  </si>
  <si>
    <t>33.922954</t>
  </si>
  <si>
    <t>-117.895217</t>
  </si>
  <si>
    <t>33.92161</t>
  </si>
  <si>
    <t>-117.90683</t>
  </si>
  <si>
    <t>2701 FRONT ST</t>
  </si>
  <si>
    <t>97071</t>
  </si>
  <si>
    <t>45.160414</t>
  </si>
  <si>
    <t>-122.835954</t>
  </si>
  <si>
    <t>97301</t>
  </si>
  <si>
    <t>44.956098</t>
  </si>
  <si>
    <t>-123.033716</t>
  </si>
  <si>
    <t>97812</t>
  </si>
  <si>
    <t>98032</t>
  </si>
  <si>
    <t>47.411106</t>
  </si>
  <si>
    <t>-122.2307</t>
  </si>
  <si>
    <t>98203</t>
  </si>
  <si>
    <t>47.926694</t>
  </si>
  <si>
    <t>-122.253842</t>
  </si>
  <si>
    <t>3110 70TH AVENUE E</t>
  </si>
  <si>
    <t>98424</t>
  </si>
  <si>
    <t>47.228888</t>
  </si>
  <si>
    <t>-122.337769</t>
  </si>
  <si>
    <t>29448</t>
  </si>
  <si>
    <t>33.242778</t>
  </si>
  <si>
    <t>-80.442222</t>
  </si>
  <si>
    <t>44024</t>
  </si>
  <si>
    <t>41.58634</t>
  </si>
  <si>
    <t>-81.20893</t>
  </si>
  <si>
    <t>44321</t>
  </si>
  <si>
    <t>41.103669</t>
  </si>
  <si>
    <t>-81.637386</t>
  </si>
  <si>
    <t>53913</t>
  </si>
  <si>
    <t>43.45467</t>
  </si>
  <si>
    <t>-89.77608</t>
  </si>
  <si>
    <t>64024</t>
  </si>
  <si>
    <t>64078</t>
  </si>
  <si>
    <t>38.68229</t>
  </si>
  <si>
    <t>-94.42272</t>
  </si>
  <si>
    <t>76001</t>
  </si>
  <si>
    <t>32.62153</t>
  </si>
  <si>
    <t>-97.13723</t>
  </si>
  <si>
    <t>89431</t>
  </si>
  <si>
    <t>39.5273</t>
  </si>
  <si>
    <t>-119.7282</t>
  </si>
  <si>
    <t>90810</t>
  </si>
  <si>
    <t>33.839651</t>
  </si>
  <si>
    <t>-118.236627</t>
  </si>
  <si>
    <t>06479</t>
  </si>
  <si>
    <t>41.579062</t>
  </si>
  <si>
    <t>-72.898526</t>
  </si>
  <si>
    <t>44044</t>
  </si>
  <si>
    <t>8500 S WILLOW SPRINGS RD</t>
  </si>
  <si>
    <t>60480</t>
  </si>
  <si>
    <t>41.746272</t>
  </si>
  <si>
    <t>-87.877057</t>
  </si>
  <si>
    <t>71730</t>
  </si>
  <si>
    <t>75161</t>
  </si>
  <si>
    <t>32.671553</t>
  </si>
  <si>
    <t>-96.15102</t>
  </si>
  <si>
    <t>77530</t>
  </si>
  <si>
    <t>29.76833</t>
  </si>
  <si>
    <t>-95.1036</t>
  </si>
  <si>
    <t>84029</t>
  </si>
  <si>
    <t>94551</t>
  </si>
  <si>
    <t>37.68673</t>
  </si>
  <si>
    <t>-121.81234</t>
  </si>
  <si>
    <t>RD 122 KM 0.5</t>
  </si>
  <si>
    <t>00683</t>
  </si>
  <si>
    <t>18.08467</t>
  </si>
  <si>
    <t>-67.031622</t>
  </si>
  <si>
    <t>12047</t>
  </si>
  <si>
    <t>QUADION CORP</t>
  </si>
  <si>
    <t>12866</t>
  </si>
  <si>
    <t>43.008103</t>
  </si>
  <si>
    <t>-73.871943</t>
  </si>
  <si>
    <t>37138</t>
  </si>
  <si>
    <t>36.27898</t>
  </si>
  <si>
    <t>-86.67007</t>
  </si>
  <si>
    <t>53190</t>
  </si>
  <si>
    <t>42.84151</t>
  </si>
  <si>
    <t>-88.71693</t>
  </si>
  <si>
    <t>75119</t>
  </si>
  <si>
    <t>32.3562</t>
  </si>
  <si>
    <t>-96.6351</t>
  </si>
  <si>
    <t>08638</t>
  </si>
  <si>
    <t>40.24259</t>
  </si>
  <si>
    <t>-74.75583</t>
  </si>
  <si>
    <t>19021</t>
  </si>
  <si>
    <t>40.09401</t>
  </si>
  <si>
    <t>-74.883412</t>
  </si>
  <si>
    <t>28164</t>
  </si>
  <si>
    <t>35.373426</t>
  </si>
  <si>
    <t>-81.099156</t>
  </si>
  <si>
    <t>30152</t>
  </si>
  <si>
    <t>33.99156</t>
  </si>
  <si>
    <t>-84.61109</t>
  </si>
  <si>
    <t>43040</t>
  </si>
  <si>
    <t>40.20478</t>
  </si>
  <si>
    <t>-83.31058</t>
  </si>
  <si>
    <t>44203</t>
  </si>
  <si>
    <t>41.03125</t>
  </si>
  <si>
    <t>-81.58136</t>
  </si>
  <si>
    <t>45872</t>
  </si>
  <si>
    <t>41.1791</t>
  </si>
  <si>
    <t>-83.66913</t>
  </si>
  <si>
    <t>HAMILTON ROBINSON CAPITAL PARTNERS</t>
  </si>
  <si>
    <t>63010</t>
  </si>
  <si>
    <t>75041</t>
  </si>
  <si>
    <t>32.8875</t>
  </si>
  <si>
    <t>-96.677222</t>
  </si>
  <si>
    <t>29.703278</t>
  </si>
  <si>
    <t>-95.0695</t>
  </si>
  <si>
    <t>Plastics Converting</t>
  </si>
  <si>
    <t>78124</t>
  </si>
  <si>
    <t>29.522816</t>
  </si>
  <si>
    <t>-98.1482</t>
  </si>
  <si>
    <t>RENOLIT</t>
  </si>
  <si>
    <t>18014</t>
  </si>
  <si>
    <t>40.7159</t>
  </si>
  <si>
    <t>-75.3985</t>
  </si>
  <si>
    <t>5920 N MAIN ST</t>
  </si>
  <si>
    <t>29330</t>
  </si>
  <si>
    <t>35.02157</t>
  </si>
  <si>
    <t>-81.78709</t>
  </si>
  <si>
    <t>45750</t>
  </si>
  <si>
    <t>39.359534</t>
  </si>
  <si>
    <t>-81.388511</t>
  </si>
  <si>
    <t>43.230203</t>
  </si>
  <si>
    <t>-88.146519</t>
  </si>
  <si>
    <t>69145</t>
  </si>
  <si>
    <t>75071</t>
  </si>
  <si>
    <t>33.22146</t>
  </si>
  <si>
    <t>-96.60737</t>
  </si>
  <si>
    <t>76021</t>
  </si>
  <si>
    <t>90222</t>
  </si>
  <si>
    <t>33.910116</t>
  </si>
  <si>
    <t>-118.221906</t>
  </si>
  <si>
    <t>Recycling</t>
  </si>
  <si>
    <t>Use of automotive care products</t>
  </si>
  <si>
    <t>Use of dyes and pigments, and fixing agents</t>
  </si>
  <si>
    <t>Out of Scope / Non-TSCA</t>
  </si>
  <si>
    <t>WASHOE COUNTY</t>
  </si>
  <si>
    <t>Rubber manufacturing</t>
  </si>
  <si>
    <t>Manufacturing</t>
  </si>
  <si>
    <t>Remediation site</t>
  </si>
  <si>
    <t>Application of adhesives and sealants</t>
  </si>
  <si>
    <t>Use in hydraulic Fracturing</t>
  </si>
  <si>
    <t>Use of laboratory chemicals</t>
  </si>
  <si>
    <t>RADFORD ARMY AMMUNITION PLANT</t>
  </si>
  <si>
    <t>Formulation for diffusion bonding</t>
  </si>
  <si>
    <t>Solid rocket motor insulation</t>
  </si>
  <si>
    <t>06416</t>
  </si>
  <si>
    <t>06512</t>
  </si>
  <si>
    <t>Waste Handling, Treatment and Disposal - Combustion</t>
  </si>
  <si>
    <t>05301</t>
  </si>
  <si>
    <t>02917</t>
  </si>
  <si>
    <t>14411</t>
  </si>
  <si>
    <t>14219</t>
  </si>
  <si>
    <t>14150</t>
  </si>
  <si>
    <t>Application of Paints, Coatings, Adhesives, and Sealants</t>
  </si>
  <si>
    <t>05262</t>
  </si>
  <si>
    <t>26205</t>
  </si>
  <si>
    <t>26055</t>
  </si>
  <si>
    <t>11222</t>
  </si>
  <si>
    <t>11235</t>
  </si>
  <si>
    <t>35171</t>
  </si>
  <si>
    <t>12204</t>
  </si>
  <si>
    <t>12345</t>
  </si>
  <si>
    <t>May be Non-TSCA</t>
  </si>
  <si>
    <t>21791</t>
  </si>
  <si>
    <t>11356</t>
  </si>
  <si>
    <t>12801</t>
  </si>
  <si>
    <t>42501</t>
  </si>
  <si>
    <t>27292</t>
  </si>
  <si>
    <t>27253</t>
  </si>
  <si>
    <t>28694</t>
  </si>
  <si>
    <t>20664</t>
  </si>
  <si>
    <t>28523</t>
  </si>
  <si>
    <t>21795</t>
  </si>
  <si>
    <t>16507</t>
  </si>
  <si>
    <t>28655</t>
  </si>
  <si>
    <t>18064</t>
  </si>
  <si>
    <t>28689</t>
  </si>
  <si>
    <t>28612</t>
  </si>
  <si>
    <t>21921</t>
  </si>
  <si>
    <t>17777</t>
  </si>
  <si>
    <t>16825</t>
  </si>
  <si>
    <t>24064</t>
  </si>
  <si>
    <t>24554</t>
  </si>
  <si>
    <t>28645</t>
  </si>
  <si>
    <t>23185</t>
  </si>
  <si>
    <t>26627</t>
  </si>
  <si>
    <t>23505</t>
  </si>
  <si>
    <t>25002</t>
  </si>
  <si>
    <t>Formulations for Diffusion Bonding</t>
  </si>
  <si>
    <t>26814</t>
  </si>
  <si>
    <t>27260</t>
  </si>
  <si>
    <t>35903</t>
  </si>
  <si>
    <t>Georgia Pacific Wood Products LLC</t>
  </si>
  <si>
    <t>35545</t>
  </si>
  <si>
    <t>28650</t>
  </si>
  <si>
    <t>OSullivan Films Inc</t>
  </si>
  <si>
    <t>Winchester</t>
  </si>
  <si>
    <t>Winchester city</t>
  </si>
  <si>
    <t>22601-6306</t>
  </si>
  <si>
    <t>23455</t>
  </si>
  <si>
    <t>28602</t>
  </si>
  <si>
    <t>25303</t>
  </si>
  <si>
    <t>Use of Laboratory Chemicals</t>
  </si>
  <si>
    <t>28613</t>
  </si>
  <si>
    <t>23508</t>
  </si>
  <si>
    <t>25401</t>
  </si>
  <si>
    <t>36460</t>
  </si>
  <si>
    <t>28601</t>
  </si>
  <si>
    <t>36445</t>
  </si>
  <si>
    <t>35064</t>
  </si>
  <si>
    <t>35020</t>
  </si>
  <si>
    <t>36081</t>
  </si>
  <si>
    <t>36869</t>
  </si>
  <si>
    <t>29827</t>
  </si>
  <si>
    <t>24874</t>
  </si>
  <si>
    <t>35115</t>
  </si>
  <si>
    <t>35040</t>
  </si>
  <si>
    <t>36350</t>
  </si>
  <si>
    <t>29810</t>
  </si>
  <si>
    <t>36362</t>
  </si>
  <si>
    <t>36703</t>
  </si>
  <si>
    <t>35401</t>
  </si>
  <si>
    <t>36104</t>
  </si>
  <si>
    <t>33566</t>
  </si>
  <si>
    <t>25405</t>
  </si>
  <si>
    <t>26181</t>
  </si>
  <si>
    <t>27589</t>
  </si>
  <si>
    <t>29706</t>
  </si>
  <si>
    <t>29355</t>
  </si>
  <si>
    <t>28333</t>
  </si>
  <si>
    <t>29646</t>
  </si>
  <si>
    <t>28762</t>
  </si>
  <si>
    <t>27371</t>
  </si>
  <si>
    <t>29832</t>
  </si>
  <si>
    <t>32901</t>
  </si>
  <si>
    <t>35007</t>
  </si>
  <si>
    <t>35094</t>
  </si>
  <si>
    <t>29150</t>
  </si>
  <si>
    <t>29032</t>
  </si>
  <si>
    <t>29127</t>
  </si>
  <si>
    <t>29133</t>
  </si>
  <si>
    <t>36548</t>
  </si>
  <si>
    <t>35674</t>
  </si>
  <si>
    <t>35563</t>
  </si>
  <si>
    <t>38301</t>
  </si>
  <si>
    <t>30129</t>
  </si>
  <si>
    <t>31601</t>
  </si>
  <si>
    <t>38555</t>
  </si>
  <si>
    <t>46565</t>
  </si>
  <si>
    <t>31525</t>
  </si>
  <si>
    <t>47106</t>
  </si>
  <si>
    <t>56678</t>
  </si>
  <si>
    <t>41018</t>
  </si>
  <si>
    <t>34471</t>
  </si>
  <si>
    <t>30824</t>
  </si>
  <si>
    <t>56304</t>
  </si>
  <si>
    <t>30165</t>
  </si>
  <si>
    <t>42301</t>
  </si>
  <si>
    <t>41175</t>
  </si>
  <si>
    <t>41146</t>
  </si>
  <si>
    <t>55322</t>
  </si>
  <si>
    <t>56628</t>
  </si>
  <si>
    <t>55604</t>
  </si>
  <si>
    <t>56449</t>
  </si>
  <si>
    <t>55616</t>
  </si>
  <si>
    <t>55413</t>
  </si>
  <si>
    <t>55303</t>
  </si>
  <si>
    <t>39705</t>
  </si>
  <si>
    <t>55068</t>
  </si>
  <si>
    <t>39503</t>
  </si>
  <si>
    <t>38834</t>
  </si>
  <si>
    <t>55723</t>
  </si>
  <si>
    <t>56007</t>
  </si>
  <si>
    <t>39213</t>
  </si>
  <si>
    <t>56367</t>
  </si>
  <si>
    <t>56763</t>
  </si>
  <si>
    <t>55946</t>
  </si>
  <si>
    <t>39168</t>
  </si>
  <si>
    <t>40324</t>
  </si>
  <si>
    <t>40380</t>
  </si>
  <si>
    <t>38833</t>
  </si>
  <si>
    <t>28311</t>
  </si>
  <si>
    <t>42029</t>
  </si>
  <si>
    <t>27407</t>
  </si>
  <si>
    <t>39562</t>
  </si>
  <si>
    <t>55738</t>
  </si>
  <si>
    <t>27301</t>
  </si>
  <si>
    <t>27299</t>
  </si>
  <si>
    <t>27410</t>
  </si>
  <si>
    <t>55614</t>
  </si>
  <si>
    <t>56347</t>
  </si>
  <si>
    <t>55003</t>
  </si>
  <si>
    <t>28170</t>
  </si>
  <si>
    <t>27806</t>
  </si>
  <si>
    <t>44624</t>
  </si>
  <si>
    <t>55768</t>
  </si>
  <si>
    <t>45014</t>
  </si>
  <si>
    <t>45002</t>
  </si>
  <si>
    <t>27874</t>
  </si>
  <si>
    <t>27890</t>
  </si>
  <si>
    <t>39422</t>
  </si>
  <si>
    <t>56374</t>
  </si>
  <si>
    <t>38804</t>
  </si>
  <si>
    <t>44406</t>
  </si>
  <si>
    <t>75941</t>
  </si>
  <si>
    <t>28804</t>
  </si>
  <si>
    <t>82729</t>
  </si>
  <si>
    <t>82331</t>
  </si>
  <si>
    <t>28451</t>
  </si>
  <si>
    <t>28792</t>
  </si>
  <si>
    <t>95501</t>
  </si>
  <si>
    <t>99114</t>
  </si>
  <si>
    <t>99141</t>
  </si>
  <si>
    <t>28687</t>
  </si>
  <si>
    <t>83851</t>
  </si>
  <si>
    <t>28625</t>
  </si>
  <si>
    <t>28052</t>
  </si>
  <si>
    <t>26253</t>
  </si>
  <si>
    <t>28677</t>
  </si>
  <si>
    <t>27565</t>
  </si>
  <si>
    <t>28398</t>
  </si>
  <si>
    <t>27549</t>
  </si>
  <si>
    <t>27909</t>
  </si>
  <si>
    <t>28690</t>
  </si>
  <si>
    <t>29532</t>
  </si>
  <si>
    <t>27574</t>
  </si>
  <si>
    <t>29506</t>
  </si>
  <si>
    <t>29526</t>
  </si>
  <si>
    <t>27331</t>
  </si>
  <si>
    <t>28071</t>
  </si>
  <si>
    <t>28103</t>
  </si>
  <si>
    <t>28659</t>
  </si>
  <si>
    <t>27205</t>
  </si>
  <si>
    <t>27559</t>
  </si>
  <si>
    <t>28073</t>
  </si>
  <si>
    <t>56601</t>
  </si>
  <si>
    <t>27027</t>
  </si>
  <si>
    <t>27876</t>
  </si>
  <si>
    <t>28039</t>
  </si>
  <si>
    <t>55804</t>
  </si>
  <si>
    <t>27531</t>
  </si>
  <si>
    <t>29702</t>
  </si>
  <si>
    <t>56001</t>
  </si>
  <si>
    <t>56330</t>
  </si>
  <si>
    <t>29729</t>
  </si>
  <si>
    <t>44687</t>
  </si>
  <si>
    <t>28139</t>
  </si>
  <si>
    <t>71763</t>
  </si>
  <si>
    <t>27306</t>
  </si>
  <si>
    <t>97386</t>
  </si>
  <si>
    <t>97601</t>
  </si>
  <si>
    <t>27893</t>
  </si>
  <si>
    <t>Gilchrist Facility</t>
  </si>
  <si>
    <t>97737</t>
  </si>
  <si>
    <t>97435</t>
  </si>
  <si>
    <t>28128</t>
  </si>
  <si>
    <t>27557</t>
  </si>
  <si>
    <t>97845</t>
  </si>
  <si>
    <t>28127</t>
  </si>
  <si>
    <t>27042</t>
  </si>
  <si>
    <t>28586</t>
  </si>
  <si>
    <t>28560</t>
  </si>
  <si>
    <t>27962</t>
  </si>
  <si>
    <t>97850</t>
  </si>
  <si>
    <t>29626</t>
  </si>
  <si>
    <t>28147</t>
  </si>
  <si>
    <t>29541</t>
  </si>
  <si>
    <t>27055</t>
  </si>
  <si>
    <t>28714</t>
  </si>
  <si>
    <t>29808</t>
  </si>
  <si>
    <t>29677</t>
  </si>
  <si>
    <t>29670</t>
  </si>
  <si>
    <t>29904</t>
  </si>
  <si>
    <t>70427</t>
  </si>
  <si>
    <t>29801</t>
  </si>
  <si>
    <t>29605</t>
  </si>
  <si>
    <t>28111</t>
  </si>
  <si>
    <t>29203</t>
  </si>
  <si>
    <t>29918</t>
  </si>
  <si>
    <t>29512</t>
  </si>
  <si>
    <t>29596</t>
  </si>
  <si>
    <t>29072</t>
  </si>
  <si>
    <t>37209</t>
  </si>
  <si>
    <t>28341</t>
  </si>
  <si>
    <t>28382</t>
  </si>
  <si>
    <t>29936</t>
  </si>
  <si>
    <t>28546</t>
  </si>
  <si>
    <t>29483</t>
  </si>
  <si>
    <t>54547</t>
  </si>
  <si>
    <t>54848</t>
  </si>
  <si>
    <t>37381</t>
  </si>
  <si>
    <t>54703</t>
  </si>
  <si>
    <t>54530</t>
  </si>
  <si>
    <t>54843</t>
  </si>
  <si>
    <t>54487</t>
  </si>
  <si>
    <t>54546</t>
  </si>
  <si>
    <t>37210</t>
  </si>
  <si>
    <t>29835</t>
  </si>
  <si>
    <t>29108</t>
  </si>
  <si>
    <t>29207</t>
  </si>
  <si>
    <t>37309</t>
  </si>
  <si>
    <t>37013</t>
  </si>
  <si>
    <t>37086</t>
  </si>
  <si>
    <t>38229</t>
  </si>
  <si>
    <t>96094</t>
  </si>
  <si>
    <t>27317</t>
  </si>
  <si>
    <t>29031</t>
  </si>
  <si>
    <t>37357</t>
  </si>
  <si>
    <t>60439</t>
  </si>
  <si>
    <t>10031</t>
  </si>
  <si>
    <t>82520</t>
  </si>
  <si>
    <t>49894</t>
  </si>
  <si>
    <t>14030</t>
  </si>
  <si>
    <t>54484</t>
  </si>
  <si>
    <t>33430</t>
  </si>
  <si>
    <t>62305</t>
  </si>
  <si>
    <t>56560</t>
  </si>
  <si>
    <t>56721</t>
  </si>
  <si>
    <t>56284</t>
  </si>
  <si>
    <t>56716</t>
  </si>
  <si>
    <t>44654</t>
  </si>
  <si>
    <t>78593</t>
  </si>
  <si>
    <t>50313</t>
  </si>
  <si>
    <t>48093</t>
  </si>
  <si>
    <t>47850</t>
  </si>
  <si>
    <t>55122</t>
  </si>
  <si>
    <t>55024</t>
  </si>
  <si>
    <t>48817</t>
  </si>
  <si>
    <t>55430</t>
  </si>
  <si>
    <t>55370</t>
  </si>
  <si>
    <t>55106</t>
  </si>
  <si>
    <t>55411</t>
  </si>
  <si>
    <t>03801</t>
  </si>
  <si>
    <t>05401</t>
  </si>
  <si>
    <t>12883</t>
  </si>
  <si>
    <t>55806</t>
  </si>
  <si>
    <t>21226</t>
  </si>
  <si>
    <t>20842</t>
  </si>
  <si>
    <t>20608</t>
  </si>
  <si>
    <t>23860</t>
  </si>
  <si>
    <t>26505</t>
  </si>
  <si>
    <t>26739</t>
  </si>
  <si>
    <t>23851</t>
  </si>
  <si>
    <t>35130</t>
  </si>
  <si>
    <t>26541</t>
  </si>
  <si>
    <t>23692</t>
  </si>
  <si>
    <t>35580</t>
  </si>
  <si>
    <t>36553</t>
  </si>
  <si>
    <t>55016</t>
  </si>
  <si>
    <t>33493</t>
  </si>
  <si>
    <t>55746</t>
  </si>
  <si>
    <t>28533</t>
  </si>
  <si>
    <t>55379</t>
  </si>
  <si>
    <t>39735</t>
  </si>
  <si>
    <t>28461</t>
  </si>
  <si>
    <t>27849</t>
  </si>
  <si>
    <t>39475</t>
  </si>
  <si>
    <t>43055</t>
  </si>
  <si>
    <t>28704</t>
  </si>
  <si>
    <t>28012</t>
  </si>
  <si>
    <t>27599</t>
  </si>
  <si>
    <t>28682</t>
  </si>
  <si>
    <t>27343</t>
  </si>
  <si>
    <t>55313</t>
  </si>
  <si>
    <t>44288</t>
  </si>
  <si>
    <t>44695</t>
  </si>
  <si>
    <t>27809</t>
  </si>
  <si>
    <t>44601</t>
  </si>
  <si>
    <t>27573</t>
  </si>
  <si>
    <t>43314</t>
  </si>
  <si>
    <t>44730</t>
  </si>
  <si>
    <t>44707</t>
  </si>
  <si>
    <t>28114</t>
  </si>
  <si>
    <t>28547</t>
  </si>
  <si>
    <t>71601</t>
  </si>
  <si>
    <t>71854</t>
  </si>
  <si>
    <t>28562</t>
  </si>
  <si>
    <t>70633</t>
  </si>
  <si>
    <t>70805</t>
  </si>
  <si>
    <t>71052</t>
  </si>
  <si>
    <t>70669</t>
  </si>
  <si>
    <t>70807</t>
  </si>
  <si>
    <t>70748</t>
  </si>
  <si>
    <t>71247</t>
  </si>
  <si>
    <t>70665</t>
  </si>
  <si>
    <t>70044</t>
  </si>
  <si>
    <t>72104</t>
  </si>
  <si>
    <t>70051</t>
  </si>
  <si>
    <t>70767</t>
  </si>
  <si>
    <t>71422</t>
  </si>
  <si>
    <t>27009</t>
  </si>
  <si>
    <t>77541</t>
  </si>
  <si>
    <t>78621</t>
  </si>
  <si>
    <t>77978</t>
  </si>
  <si>
    <t>29038</t>
  </si>
  <si>
    <t>76544</t>
  </si>
  <si>
    <t>76801</t>
  </si>
  <si>
    <t>76201</t>
  </si>
  <si>
    <t>74401</t>
  </si>
  <si>
    <t>70052</t>
  </si>
  <si>
    <t>76365</t>
  </si>
  <si>
    <t>79720</t>
  </si>
  <si>
    <t>29440</t>
  </si>
  <si>
    <t>77536</t>
  </si>
  <si>
    <t>SAN FELIPE</t>
  </si>
  <si>
    <t>77474</t>
  </si>
  <si>
    <t>77520</t>
  </si>
  <si>
    <t>29044</t>
  </si>
  <si>
    <t>29468</t>
  </si>
  <si>
    <t>WEWOKA PLT</t>
  </si>
  <si>
    <t>74884</t>
  </si>
  <si>
    <t>77532</t>
  </si>
  <si>
    <t>TEXAS CLAY</t>
  </si>
  <si>
    <t>75148</t>
  </si>
  <si>
    <t>77643</t>
  </si>
  <si>
    <t>75751</t>
  </si>
  <si>
    <t>75037</t>
  </si>
  <si>
    <t>29445</t>
  </si>
  <si>
    <t>76067</t>
  </si>
  <si>
    <t>77590</t>
  </si>
  <si>
    <t>76066</t>
  </si>
  <si>
    <t>77701</t>
  </si>
  <si>
    <t>75934</t>
  </si>
  <si>
    <t>75968</t>
  </si>
  <si>
    <t>37716</t>
  </si>
  <si>
    <t>77630</t>
  </si>
  <si>
    <t>75652</t>
  </si>
  <si>
    <t>50588</t>
  </si>
  <si>
    <t>78664</t>
  </si>
  <si>
    <t>52403</t>
  </si>
  <si>
    <t>52722</t>
  </si>
  <si>
    <t>66901</t>
  </si>
  <si>
    <t>63068</t>
  </si>
  <si>
    <t>66618</t>
  </si>
  <si>
    <t>63028</t>
  </si>
  <si>
    <t>63382</t>
  </si>
  <si>
    <t>64451</t>
  </si>
  <si>
    <t>65251</t>
  </si>
  <si>
    <t>67210</t>
  </si>
  <si>
    <t>51054</t>
  </si>
  <si>
    <t>67454</t>
  </si>
  <si>
    <t>80216</t>
  </si>
  <si>
    <t>67544</t>
  </si>
  <si>
    <t>80903</t>
  </si>
  <si>
    <t>80907</t>
  </si>
  <si>
    <t>63080</t>
  </si>
  <si>
    <t>65807</t>
  </si>
  <si>
    <t>80430</t>
  </si>
  <si>
    <t>80109</t>
  </si>
  <si>
    <t>80002</t>
  </si>
  <si>
    <t>59808</t>
  </si>
  <si>
    <t>63701</t>
  </si>
  <si>
    <t>84081</t>
  </si>
  <si>
    <t>63125</t>
  </si>
  <si>
    <t>63145</t>
  </si>
  <si>
    <t>63026</t>
  </si>
  <si>
    <t>63147</t>
  </si>
  <si>
    <t>82301</t>
  </si>
  <si>
    <t>80640</t>
  </si>
  <si>
    <t>62540</t>
  </si>
  <si>
    <t>81001</t>
  </si>
  <si>
    <t>80214</t>
  </si>
  <si>
    <t>82410</t>
  </si>
  <si>
    <t>82935</t>
  </si>
  <si>
    <t>58638</t>
  </si>
  <si>
    <t>84602</t>
  </si>
  <si>
    <t>61820</t>
  </si>
  <si>
    <t>94538</t>
  </si>
  <si>
    <t>93501</t>
  </si>
  <si>
    <t>61520</t>
  </si>
  <si>
    <t>93599</t>
  </si>
  <si>
    <t>91752</t>
  </si>
  <si>
    <t>95852</t>
  </si>
  <si>
    <t>PABCO BUILDING PRODUCTSDF#4070</t>
  </si>
  <si>
    <t>95827</t>
  </si>
  <si>
    <t>92621</t>
  </si>
  <si>
    <t>94533</t>
  </si>
  <si>
    <t>95205</t>
  </si>
  <si>
    <t>97303</t>
  </si>
  <si>
    <t>97210</t>
  </si>
  <si>
    <t>93043</t>
  </si>
  <si>
    <t>97321</t>
  </si>
  <si>
    <t>97501</t>
  </si>
  <si>
    <t>62995</t>
  </si>
  <si>
    <t>62656</t>
  </si>
  <si>
    <t>98660</t>
  </si>
  <si>
    <t>99023</t>
  </si>
  <si>
    <t>11220</t>
  </si>
  <si>
    <t>02920</t>
  </si>
  <si>
    <t>02895</t>
  </si>
  <si>
    <t>19706</t>
  </si>
  <si>
    <t>19809</t>
  </si>
  <si>
    <t>62361</t>
  </si>
  <si>
    <t>21778</t>
  </si>
  <si>
    <t>62953</t>
  </si>
  <si>
    <t>23607</t>
  </si>
  <si>
    <t>20110</t>
  </si>
  <si>
    <t>25112</t>
  </si>
  <si>
    <t>26202</t>
  </si>
  <si>
    <t>62644</t>
  </si>
  <si>
    <t>35222</t>
  </si>
  <si>
    <t>31064</t>
  </si>
  <si>
    <t>30903</t>
  </si>
  <si>
    <t>35044</t>
  </si>
  <si>
    <t>39571</t>
  </si>
  <si>
    <t>39568</t>
  </si>
  <si>
    <t>48505</t>
  </si>
  <si>
    <t>61244</t>
  </si>
  <si>
    <t>47630</t>
  </si>
  <si>
    <t>47907</t>
  </si>
  <si>
    <t>55455</t>
  </si>
  <si>
    <t>56537</t>
  </si>
  <si>
    <t>55917</t>
  </si>
  <si>
    <t>28025</t>
  </si>
  <si>
    <t>55792</t>
  </si>
  <si>
    <t>55446</t>
  </si>
  <si>
    <t>55066</t>
  </si>
  <si>
    <t>55807</t>
  </si>
  <si>
    <t>56726</t>
  </si>
  <si>
    <t>55802</t>
  </si>
  <si>
    <t>55721</t>
  </si>
  <si>
    <t>56215</t>
  </si>
  <si>
    <t>56435</t>
  </si>
  <si>
    <t>27298</t>
  </si>
  <si>
    <t>56557</t>
  </si>
  <si>
    <t>44039</t>
  </si>
  <si>
    <t>55308</t>
  </si>
  <si>
    <t>44074</t>
  </si>
  <si>
    <t>43502</t>
  </si>
  <si>
    <t>38242</t>
  </si>
  <si>
    <t>56345</t>
  </si>
  <si>
    <t>56376</t>
  </si>
  <si>
    <t>45601</t>
  </si>
  <si>
    <t>46553</t>
  </si>
  <si>
    <t>72370</t>
  </si>
  <si>
    <t>74735</t>
  </si>
  <si>
    <t>74951</t>
  </si>
  <si>
    <t>75840</t>
  </si>
  <si>
    <t>78012</t>
  </si>
  <si>
    <t>77545</t>
  </si>
  <si>
    <t>55121</t>
  </si>
  <si>
    <t>77960</t>
  </si>
  <si>
    <t>76682</t>
  </si>
  <si>
    <t>79101</t>
  </si>
  <si>
    <t>79347</t>
  </si>
  <si>
    <t>75455</t>
  </si>
  <si>
    <t>52732</t>
  </si>
  <si>
    <t>55144</t>
  </si>
  <si>
    <t>51501</t>
  </si>
  <si>
    <t>76567</t>
  </si>
  <si>
    <t>52761</t>
  </si>
  <si>
    <t>51052</t>
  </si>
  <si>
    <t>66104</t>
  </si>
  <si>
    <t>76373</t>
  </si>
  <si>
    <t>63866</t>
  </si>
  <si>
    <t>65244</t>
  </si>
  <si>
    <t>52501</t>
  </si>
  <si>
    <t>65211</t>
  </si>
  <si>
    <t>82716</t>
  </si>
  <si>
    <t>Midwest Elastomers Inc</t>
  </si>
  <si>
    <t>Wapakoneta</t>
  </si>
  <si>
    <t>Auglaize</t>
  </si>
  <si>
    <t>45895-0412</t>
  </si>
  <si>
    <t>84528</t>
  </si>
  <si>
    <t>84513</t>
  </si>
  <si>
    <t>44681</t>
  </si>
  <si>
    <t>82633</t>
  </si>
  <si>
    <t>83101</t>
  </si>
  <si>
    <t>85938</t>
  </si>
  <si>
    <t>43325</t>
  </si>
  <si>
    <t>86032</t>
  </si>
  <si>
    <t>71635</t>
  </si>
  <si>
    <t>72635</t>
  </si>
  <si>
    <t>71742</t>
  </si>
  <si>
    <t>85936</t>
  </si>
  <si>
    <t>84520</t>
  </si>
  <si>
    <t>Ash Grove Cement Company Foreman Cement Plant</t>
  </si>
  <si>
    <t>Little River</t>
  </si>
  <si>
    <t>87216</t>
  </si>
  <si>
    <t>70094</t>
  </si>
  <si>
    <t>93555</t>
  </si>
  <si>
    <t>70723</t>
  </si>
  <si>
    <t>87117</t>
  </si>
  <si>
    <t>77501</t>
  </si>
  <si>
    <t>77502</t>
  </si>
  <si>
    <t>79916</t>
  </si>
  <si>
    <t>97818</t>
  </si>
  <si>
    <t>50401</t>
  </si>
  <si>
    <t>06374</t>
  </si>
  <si>
    <t>76101</t>
  </si>
  <si>
    <t>19939</t>
  </si>
  <si>
    <t>63351</t>
  </si>
  <si>
    <t>80223</t>
  </si>
  <si>
    <t>85540</t>
  </si>
  <si>
    <t>91761</t>
  </si>
  <si>
    <t>93292</t>
  </si>
  <si>
    <t>97905</t>
  </si>
  <si>
    <t>91744</t>
  </si>
  <si>
    <t>97203</t>
  </si>
  <si>
    <t>92802</t>
  </si>
  <si>
    <t>93065</t>
  </si>
  <si>
    <t>93002</t>
  </si>
  <si>
    <t>58075</t>
  </si>
  <si>
    <t>97630</t>
  </si>
  <si>
    <t>89706</t>
  </si>
  <si>
    <t>95376</t>
  </si>
  <si>
    <t>82401</t>
  </si>
  <si>
    <t>93523</t>
  </si>
  <si>
    <t>55102</t>
  </si>
  <si>
    <t>49738</t>
  </si>
  <si>
    <t>30025</t>
  </si>
  <si>
    <t>56321</t>
  </si>
  <si>
    <t>56514</t>
  </si>
  <si>
    <t>85937</t>
  </si>
  <si>
    <t>98531</t>
  </si>
  <si>
    <t>97537</t>
  </si>
  <si>
    <t>13201</t>
  </si>
  <si>
    <t>12158</t>
  </si>
  <si>
    <t>12143</t>
  </si>
  <si>
    <t>66040</t>
  </si>
  <si>
    <t>03904</t>
  </si>
  <si>
    <t>13165</t>
  </si>
  <si>
    <t>66536</t>
  </si>
  <si>
    <t>75160</t>
  </si>
  <si>
    <t>75050</t>
  </si>
  <si>
    <t>74651</t>
  </si>
  <si>
    <t>75846</t>
  </si>
  <si>
    <t>55008</t>
  </si>
  <si>
    <t>64120</t>
  </si>
  <si>
    <t>74434</t>
  </si>
  <si>
    <t>55112</t>
  </si>
  <si>
    <t>75106</t>
  </si>
  <si>
    <t>64098</t>
  </si>
  <si>
    <t>66044</t>
  </si>
  <si>
    <t>64504</t>
  </si>
  <si>
    <t>54812</t>
  </si>
  <si>
    <t>85309</t>
  </si>
  <si>
    <t>27282</t>
  </si>
  <si>
    <t>28716</t>
  </si>
  <si>
    <t>80549</t>
  </si>
  <si>
    <t>29461</t>
  </si>
  <si>
    <t>28083</t>
  </si>
  <si>
    <t>55354</t>
  </si>
  <si>
    <t>28456</t>
  </si>
  <si>
    <t>39462</t>
  </si>
  <si>
    <t>05478</t>
  </si>
  <si>
    <t>39654</t>
  </si>
  <si>
    <t>28779</t>
  </si>
  <si>
    <t>29406</t>
  </si>
  <si>
    <t>29550</t>
  </si>
  <si>
    <t>37185</t>
  </si>
  <si>
    <t>29704</t>
  </si>
  <si>
    <t>55720</t>
  </si>
  <si>
    <t>63628</t>
  </si>
  <si>
    <t>66749</t>
  </si>
  <si>
    <t>55744</t>
  </si>
  <si>
    <t>71411</t>
  </si>
  <si>
    <t>75501</t>
  </si>
  <si>
    <t>98362</t>
  </si>
  <si>
    <t>46135</t>
  </si>
  <si>
    <t>38326</t>
  </si>
  <si>
    <t>56649</t>
  </si>
  <si>
    <t>36769</t>
  </si>
  <si>
    <t>64801</t>
  </si>
  <si>
    <t>94801</t>
  </si>
  <si>
    <t>37167</t>
  </si>
  <si>
    <t>39773</t>
  </si>
  <si>
    <t>39703</t>
  </si>
  <si>
    <t>35601</t>
  </si>
  <si>
    <t>97128</t>
  </si>
  <si>
    <t>90504</t>
  </si>
  <si>
    <t>93550</t>
  </si>
  <si>
    <t>62914</t>
  </si>
  <si>
    <t>97503</t>
  </si>
  <si>
    <t>86434</t>
  </si>
  <si>
    <t>Waste handling, treatment and disposal - Non-POTW</t>
  </si>
  <si>
    <t>Non-TSCA (Out of Scope)</t>
  </si>
  <si>
    <t>Application of paints, coatings, adhesives, or sealants</t>
  </si>
  <si>
    <t>Uncertain, not mapped to an OES</t>
  </si>
  <si>
    <t>Read Me</t>
  </si>
  <si>
    <t>This tab contains a summary of the facilities that reported releases of the CRA phthalates. This assessment is based on the programmatic data used by the individual phthalates, which includes 2017-2022 or 2023 DMR (BBP, DBP, DEHP), 2017-2022 TRI (DEHP and DBP), and 2017 and 2020 NEI (DEHP and DBP). The remaining phthalates (DINP, DCHP, and DIBP) do not have any programmatic data. The basis for this analysis was to utilize unique combinations of FRS IDs, TRIFIDs, and EIS numbers to identify common facilities across the phthalates. Due to limitations in these programmatic datasets, EPA also manually tried to identify duplicate facilities, using facility location information and names. Facilities that EPA thinks are potential duplicates are flagged in this tab and colored in orange.</t>
  </si>
  <si>
    <t>This tab shows the underlying raw programmatic data for DBP used in the analysis for the "Releasing Sites w Mult Phths".</t>
  </si>
  <si>
    <t>This tab shows the underlying raw programmatic data for DEHP used in the analysis for the "Releasing Sites w Mult Phths".</t>
  </si>
  <si>
    <t>This tab shows the underlying raw programmatic data for BBP used in the analysis for the "Releasing Sites w Mult Phths".</t>
  </si>
  <si>
    <t>CASRNs: 17-81-7 (DEHP), 84-74-2 (DBP), 85-68-7 (BBP)</t>
  </si>
  <si>
    <t>Facilities_No Duplicates_HUC12</t>
  </si>
  <si>
    <t>This tabs contains a summary of facility data with duplicate facilities identified by EPA removed and hydrologic unit codes (HUC12) provided.</t>
  </si>
  <si>
    <t>HUC12</t>
  </si>
  <si>
    <t>Summary of Facility Release Data for Di(2-ethylhexyl) Phthalate (DEHP), Dibutyl Phthalate (DBP), and Butyl Benzyl Phthalate (BBP)</t>
  </si>
  <si>
    <t>December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</si>
</sst>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1"/>
      <color theme="1"/>
      <name val="Aptos Narrow"/>
      <family val="2"/>
      <scheme val="minor"/>
    </font>
    <font>
      <b/>
      <sz val="11"/>
      <color rgb="FF000000"/>
      <name val="Aptos Narrow"/>
      <family val="2"/>
      <scheme val="minor"/>
    </font>
    <font>
      <sz val="11"/>
      <color rgb="FF000000"/>
      <name val="Aptos Narrow"/>
      <family val="2"/>
      <scheme val="minor"/>
    </font>
    <font>
      <b/>
      <sz val="11"/>
      <color theme="1"/>
      <name val="Aptos Narrow"/>
      <family val="2"/>
      <scheme val="minor"/>
    </font>
    <font>
      <sz val="10"/>
      <color indexed="8"/>
      <name val="Arial"/>
      <family val="2"/>
    </font>
    <font>
      <sz val="11"/>
      <color indexed="8"/>
      <name val="Calibri"/>
      <family val="2"/>
    </font>
    <font>
      <b/>
      <sz val="11"/>
      <color indexed="8"/>
      <name val="Calibri"/>
      <family val="2"/>
    </font>
    <font>
      <sz val="11"/>
      <color theme="1"/>
      <name val="Aptos Narrow"/>
      <family val="2"/>
      <scheme val="minor"/>
    </font>
    <font>
      <b/>
      <sz val="18"/>
      <color theme="1"/>
      <name val="Times New Roman"/>
      <family val="1"/>
    </font>
    <font>
      <sz val="11"/>
      <color theme="1"/>
      <name val="Times New Roman"/>
      <family val="1"/>
    </font>
    <font>
      <b/>
      <sz val="12"/>
      <color theme="1"/>
      <name val="Times New Roman"/>
      <family val="1"/>
    </font>
    <font>
      <sz val="12"/>
      <color theme="1"/>
      <name val="Times New Roman"/>
      <family val="1"/>
    </font>
    <font>
      <b/>
      <sz val="16"/>
      <color theme="1"/>
      <name val="Times New Roman"/>
      <family val="1"/>
    </font>
    <font>
      <b/>
      <i/>
      <sz val="14"/>
      <color theme="1"/>
      <name val="Times New Roman"/>
      <family val="1"/>
    </font>
  </fonts>
  <fills count="12">
    <fill>
      <patternFill patternType="none"/>
    </fill>
    <fill>
      <patternFill patternType="gray125"/>
    </fill>
    <fill>
      <patternFill patternType="solid">
        <fgColor theme="0" tint="-0.14999847407452621"/>
        <bgColor indexed="64"/>
      </patternFill>
    </fill>
    <fill>
      <patternFill patternType="solid">
        <fgColor rgb="FFC0E6F5"/>
        <bgColor indexed="64"/>
      </patternFill>
    </fill>
    <fill>
      <patternFill patternType="solid">
        <fgColor theme="0" tint="-0.14999847407452621"/>
        <bgColor indexed="0"/>
      </patternFill>
    </fill>
    <fill>
      <patternFill patternType="solid">
        <fgColor theme="5" tint="0.79998168889431442"/>
        <bgColor indexed="64"/>
      </patternFill>
    </fill>
    <fill>
      <patternFill patternType="solid">
        <fgColor theme="3" tint="0.749992370372631"/>
        <bgColor indexed="64"/>
      </patternFill>
    </fill>
    <fill>
      <patternFill patternType="solid">
        <fgColor rgb="FFFFFF00"/>
        <bgColor indexed="64"/>
      </patternFill>
    </fill>
    <fill>
      <patternFill patternType="solid">
        <fgColor rgb="FFC0E6F5"/>
        <bgColor indexed="0"/>
      </patternFill>
    </fill>
    <fill>
      <patternFill patternType="solid">
        <fgColor theme="4" tint="0.79998168889431442"/>
        <bgColor indexed="0"/>
      </patternFill>
    </fill>
    <fill>
      <patternFill patternType="solid">
        <fgColor theme="9" tint="0.79998168889431442"/>
        <bgColor indexed="0"/>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4" fillId="0" borderId="0"/>
    <xf numFmtId="0" fontId="7" fillId="0" borderId="0"/>
  </cellStyleXfs>
  <cellXfs count="55">
    <xf numFmtId="0" fontId="0" fillId="0" borderId="0" xfId="0"/>
    <xf numFmtId="0" fontId="0" fillId="0" borderId="0" xfId="0" applyAlignment="1">
      <alignment wrapText="1"/>
    </xf>
    <xf numFmtId="0" fontId="0" fillId="0" borderId="1" xfId="0" applyBorder="1" applyAlignment="1">
      <alignment horizontal="center"/>
    </xf>
    <xf numFmtId="0" fontId="0" fillId="0" borderId="0" xfId="0" applyAlignment="1">
      <alignment horizontal="left"/>
    </xf>
    <xf numFmtId="0" fontId="0" fillId="0" borderId="1" xfId="0" applyBorder="1"/>
    <xf numFmtId="0" fontId="6" fillId="4" borderId="1" xfId="1" applyFont="1" applyFill="1" applyBorder="1" applyAlignment="1">
      <alignment horizontal="center" wrapText="1"/>
    </xf>
    <xf numFmtId="1" fontId="0" fillId="0" borderId="1" xfId="0" applyNumberFormat="1" applyBorder="1"/>
    <xf numFmtId="0" fontId="0" fillId="3" borderId="1" xfId="0" applyFill="1" applyBorder="1" applyAlignment="1">
      <alignment horizontal="center"/>
    </xf>
    <xf numFmtId="1" fontId="2" fillId="0" borderId="1" xfId="0" applyNumberFormat="1" applyFont="1" applyBorder="1"/>
    <xf numFmtId="0" fontId="5" fillId="0" borderId="1" xfId="1" applyFont="1" applyBorder="1" applyAlignment="1">
      <alignment horizontal="center"/>
    </xf>
    <xf numFmtId="1" fontId="5" fillId="0" borderId="1" xfId="1" applyNumberFormat="1" applyFont="1" applyBorder="1" applyAlignment="1">
      <alignment horizontal="center"/>
    </xf>
    <xf numFmtId="1" fontId="0" fillId="0" borderId="1" xfId="0" applyNumberFormat="1" applyBorder="1" applyAlignment="1">
      <alignment horizontal="center"/>
    </xf>
    <xf numFmtId="0" fontId="0" fillId="5" borderId="1" xfId="0" applyFill="1" applyBorder="1"/>
    <xf numFmtId="0" fontId="0" fillId="5" borderId="1" xfId="0" applyFill="1" applyBorder="1" applyAlignment="1">
      <alignment horizontal="center"/>
    </xf>
    <xf numFmtId="1" fontId="0" fillId="5" borderId="1" xfId="0" applyNumberFormat="1" applyFill="1" applyBorder="1" applyAlignment="1">
      <alignment horizontal="center"/>
    </xf>
    <xf numFmtId="1" fontId="0" fillId="5" borderId="1" xfId="0" applyNumberFormat="1" applyFill="1" applyBorder="1"/>
    <xf numFmtId="0" fontId="5" fillId="5" borderId="1" xfId="1" applyFont="1" applyFill="1" applyBorder="1" applyAlignment="1">
      <alignment horizontal="center"/>
    </xf>
    <xf numFmtId="1" fontId="5" fillId="5" borderId="1" xfId="1" applyNumberFormat="1" applyFont="1" applyFill="1" applyBorder="1" applyAlignment="1">
      <alignment horizontal="center"/>
    </xf>
    <xf numFmtId="1" fontId="2" fillId="5" borderId="1" xfId="0" applyNumberFormat="1" applyFont="1" applyFill="1" applyBorder="1"/>
    <xf numFmtId="0" fontId="1" fillId="6" borderId="1" xfId="0" applyFont="1" applyFill="1" applyBorder="1" applyAlignment="1">
      <alignment horizontal="center" vertical="center" wrapText="1"/>
    </xf>
    <xf numFmtId="0" fontId="1" fillId="6" borderId="1" xfId="0" applyFont="1" applyFill="1" applyBorder="1" applyAlignment="1">
      <alignment horizontal="center" vertical="center"/>
    </xf>
    <xf numFmtId="0" fontId="0" fillId="7" borderId="1" xfId="0" applyFill="1" applyBorder="1"/>
    <xf numFmtId="0" fontId="3" fillId="3" borderId="1" xfId="0" applyFont="1" applyFill="1" applyBorder="1"/>
    <xf numFmtId="0" fontId="6" fillId="8" borderId="1" xfId="1" applyFont="1" applyFill="1" applyBorder="1" applyAlignment="1">
      <alignment horizontal="center" wrapText="1"/>
    </xf>
    <xf numFmtId="0" fontId="6" fillId="9" borderId="1" xfId="1" applyFont="1" applyFill="1" applyBorder="1" applyAlignment="1">
      <alignment horizontal="center" wrapText="1"/>
    </xf>
    <xf numFmtId="0" fontId="6" fillId="10" borderId="1" xfId="1" applyFont="1" applyFill="1" applyBorder="1" applyAlignment="1">
      <alignment horizontal="center" wrapText="1"/>
    </xf>
    <xf numFmtId="1" fontId="0" fillId="0" borderId="0" xfId="0" applyNumberFormat="1"/>
    <xf numFmtId="0" fontId="2" fillId="0" borderId="0" xfId="0" applyFont="1"/>
    <xf numFmtId="1" fontId="2" fillId="0" borderId="0" xfId="0" applyNumberFormat="1" applyFont="1"/>
    <xf numFmtId="0" fontId="5" fillId="0" borderId="0" xfId="1" applyFont="1" applyAlignment="1">
      <alignment horizontal="left" wrapText="1"/>
    </xf>
    <xf numFmtId="0" fontId="5" fillId="0" borderId="0" xfId="1" applyFont="1" applyAlignment="1">
      <alignment horizontal="left"/>
    </xf>
    <xf numFmtId="0" fontId="5" fillId="0" borderId="0" xfId="1" applyFont="1" applyAlignment="1">
      <alignment horizontal="center"/>
    </xf>
    <xf numFmtId="1" fontId="5" fillId="0" borderId="0" xfId="1" applyNumberFormat="1" applyFont="1" applyAlignment="1">
      <alignment horizontal="center"/>
    </xf>
    <xf numFmtId="0" fontId="0" fillId="0" borderId="0" xfId="0" applyAlignment="1">
      <alignment horizontal="center"/>
    </xf>
    <xf numFmtId="0" fontId="0" fillId="0" borderId="0" xfId="0" applyAlignment="1">
      <alignment horizontal="left" vertical="top"/>
    </xf>
    <xf numFmtId="1" fontId="0" fillId="0" borderId="0" xfId="0" applyNumberFormat="1" applyAlignment="1">
      <alignment horizontal="center"/>
    </xf>
    <xf numFmtId="0" fontId="2" fillId="0" borderId="0" xfId="0" applyFont="1" applyAlignment="1">
      <alignment wrapText="1"/>
    </xf>
    <xf numFmtId="0" fontId="3" fillId="3" borderId="1" xfId="0" applyFont="1" applyFill="1" applyBorder="1" applyAlignment="1">
      <alignment wrapText="1"/>
    </xf>
    <xf numFmtId="0" fontId="0" fillId="0" borderId="1" xfId="0" applyFill="1" applyBorder="1"/>
    <xf numFmtId="1" fontId="0" fillId="0" borderId="1" xfId="0" applyNumberFormat="1" applyFill="1" applyBorder="1"/>
    <xf numFmtId="0" fontId="0" fillId="0" borderId="1" xfId="0" applyFill="1" applyBorder="1" applyAlignment="1">
      <alignment horizontal="center"/>
    </xf>
    <xf numFmtId="1" fontId="0" fillId="0" borderId="1" xfId="0" applyNumberFormat="1" applyFill="1" applyBorder="1" applyAlignment="1">
      <alignment horizontal="center"/>
    </xf>
    <xf numFmtId="0" fontId="5" fillId="0" borderId="1" xfId="1" applyFont="1" applyFill="1" applyBorder="1" applyAlignment="1">
      <alignment horizontal="center"/>
    </xf>
    <xf numFmtId="1" fontId="5" fillId="0" borderId="1" xfId="1" applyNumberFormat="1" applyFont="1" applyFill="1" applyBorder="1" applyAlignment="1">
      <alignment horizontal="center"/>
    </xf>
    <xf numFmtId="1" fontId="2" fillId="0" borderId="1" xfId="0" applyNumberFormat="1" applyFont="1" applyFill="1" applyBorder="1"/>
    <xf numFmtId="0" fontId="9" fillId="11" borderId="0" xfId="0" applyFont="1" applyFill="1" applyProtection="1"/>
    <xf numFmtId="0" fontId="8" fillId="11" borderId="0" xfId="0" applyFont="1" applyFill="1" applyProtection="1"/>
    <xf numFmtId="0" fontId="10" fillId="2" borderId="1" xfId="0" applyFont="1" applyFill="1" applyBorder="1" applyProtection="1"/>
    <xf numFmtId="0" fontId="11" fillId="11" borderId="1" xfId="0" applyFont="1" applyFill="1" applyBorder="1" applyAlignment="1" applyProtection="1">
      <alignment vertical="top"/>
    </xf>
    <xf numFmtId="0" fontId="11" fillId="11" borderId="1" xfId="0" applyFont="1" applyFill="1" applyBorder="1" applyAlignment="1" applyProtection="1">
      <alignment vertical="top" wrapText="1"/>
    </xf>
    <xf numFmtId="0" fontId="9" fillId="11" borderId="0" xfId="0" applyFont="1" applyFill="1" applyProtection="1">
      <protection locked="0"/>
    </xf>
    <xf numFmtId="0" fontId="6" fillId="4" borderId="1" xfId="1" applyFont="1" applyFill="1" applyBorder="1" applyAlignment="1" applyProtection="1">
      <alignment horizontal="center" wrapText="1"/>
      <protection locked="0"/>
    </xf>
    <xf numFmtId="0" fontId="6" fillId="10" borderId="1" xfId="1" applyFont="1" applyFill="1" applyBorder="1" applyAlignment="1" applyProtection="1">
      <alignment horizontal="center" wrapText="1"/>
      <protection locked="0"/>
    </xf>
    <xf numFmtId="0" fontId="12" fillId="11" borderId="0" xfId="0" applyFont="1" applyFill="1" applyAlignment="1" applyProtection="1">
      <alignment horizontal="center" vertical="center" wrapText="1"/>
    </xf>
    <xf numFmtId="49" fontId="13" fillId="0" borderId="0" xfId="0" quotePrefix="1" applyNumberFormat="1" applyFont="1" applyAlignment="1" applyProtection="1">
      <alignment horizontal="center"/>
    </xf>
  </cellXfs>
  <cellStyles count="3">
    <cellStyle name="Normal" xfId="0" builtinId="0"/>
    <cellStyle name="Normal 2" xfId="2" xr:uid="{FE5A53E6-78A7-4FED-90D4-483CCFF3CFA5}"/>
    <cellStyle name="Normal_Sheet1" xfId="1" xr:uid="{C801E3EF-26B8-4444-BBF9-DD2AB730568E}"/>
  </cellStyles>
  <dxfs count="0"/>
  <tableStyles count="0" defaultTableStyle="TableStyleMedium2" defaultPivotStyle="PivotStyleLight16"/>
  <colors>
    <mruColors>
      <color rgb="FFC0E6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97F98-4A22-4969-BC69-1D39195715CA}">
  <dimension ref="A1:F11"/>
  <sheetViews>
    <sheetView tabSelected="1" zoomScale="115" zoomScaleNormal="115" workbookViewId="0">
      <selection activeCell="B7" sqref="B7:F7"/>
    </sheetView>
  </sheetViews>
  <sheetFormatPr defaultColWidth="8" defaultRowHeight="15" x14ac:dyDescent="0.25"/>
  <cols>
    <col min="1" max="1" width="11.7109375" style="45" customWidth="1"/>
    <col min="2" max="2" width="10.140625" style="45" customWidth="1"/>
    <col min="3" max="3" width="9.42578125" style="45" customWidth="1"/>
    <col min="4" max="4" width="10" style="45" customWidth="1"/>
    <col min="5" max="5" width="10.42578125" style="45" customWidth="1"/>
    <col min="6" max="16384" width="8" style="45"/>
  </cols>
  <sheetData>
    <row r="1" spans="1:6" x14ac:dyDescent="0.25">
      <c r="A1" s="50"/>
    </row>
    <row r="3" spans="1:6" x14ac:dyDescent="0.25">
      <c r="B3" s="53"/>
      <c r="C3" s="53"/>
      <c r="D3" s="53"/>
      <c r="E3" s="53"/>
      <c r="F3" s="53"/>
    </row>
    <row r="4" spans="1:6" x14ac:dyDescent="0.25">
      <c r="B4" s="53"/>
      <c r="C4" s="53"/>
      <c r="D4" s="53"/>
      <c r="E4" s="53"/>
      <c r="F4" s="53"/>
    </row>
    <row r="7" spans="1:6" ht="120.75" customHeight="1" x14ac:dyDescent="0.25">
      <c r="B7" s="53" t="s">
        <v>7306</v>
      </c>
      <c r="C7" s="53"/>
      <c r="D7" s="53"/>
      <c r="E7" s="53"/>
      <c r="F7" s="53"/>
    </row>
    <row r="9" spans="1:6" ht="56.25" customHeight="1" x14ac:dyDescent="0.25">
      <c r="B9" s="53" t="s">
        <v>7302</v>
      </c>
      <c r="C9" s="53"/>
      <c r="D9" s="53"/>
      <c r="E9" s="53"/>
      <c r="F9" s="53"/>
    </row>
    <row r="11" spans="1:6" ht="19.5" x14ac:dyDescent="0.35">
      <c r="B11" s="54" t="s">
        <v>7307</v>
      </c>
      <c r="C11" s="54"/>
      <c r="D11" s="54"/>
      <c r="E11" s="54"/>
      <c r="F11" s="54"/>
    </row>
  </sheetData>
  <sheetProtection sheet="1" objects="1" scenarios="1" formatCells="0" formatColumns="0" formatRows="0"/>
  <mergeCells count="4">
    <mergeCell ref="B3:F4"/>
    <mergeCell ref="B7:F7"/>
    <mergeCell ref="B9:F9"/>
    <mergeCell ref="B11:F1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EC0D9-BA00-461A-A557-C563F22F1AFC}">
  <dimension ref="A1:B8"/>
  <sheetViews>
    <sheetView workbookViewId="0">
      <selection activeCell="B6" sqref="B6"/>
    </sheetView>
  </sheetViews>
  <sheetFormatPr defaultColWidth="9" defaultRowHeight="15" x14ac:dyDescent="0.25"/>
  <cols>
    <col min="1" max="1" width="38.42578125" style="45" bestFit="1" customWidth="1"/>
    <col min="2" max="2" width="88.7109375" style="45" customWidth="1"/>
    <col min="3" max="16384" width="9" style="45"/>
  </cols>
  <sheetData>
    <row r="1" spans="1:2" ht="22.5" x14ac:dyDescent="0.3">
      <c r="A1" s="46" t="s">
        <v>7297</v>
      </c>
    </row>
    <row r="3" spans="1:2" ht="15.75" x14ac:dyDescent="0.25">
      <c r="A3" s="47" t="s">
        <v>0</v>
      </c>
      <c r="B3" s="47" t="s">
        <v>1</v>
      </c>
    </row>
    <row r="4" spans="1:2" ht="169.5" customHeight="1" x14ac:dyDescent="0.25">
      <c r="A4" s="48" t="s">
        <v>2</v>
      </c>
      <c r="B4" s="49" t="s">
        <v>7298</v>
      </c>
    </row>
    <row r="5" spans="1:2" ht="31.5" x14ac:dyDescent="0.25">
      <c r="A5" s="48" t="s">
        <v>7303</v>
      </c>
      <c r="B5" s="49" t="s">
        <v>7304</v>
      </c>
    </row>
    <row r="6" spans="1:2" ht="39.75" customHeight="1" x14ac:dyDescent="0.25">
      <c r="A6" s="48" t="s">
        <v>3</v>
      </c>
      <c r="B6" s="49" t="s">
        <v>7299</v>
      </c>
    </row>
    <row r="7" spans="1:2" ht="31.5" x14ac:dyDescent="0.25">
      <c r="A7" s="48" t="s">
        <v>4</v>
      </c>
      <c r="B7" s="49" t="s">
        <v>7300</v>
      </c>
    </row>
    <row r="8" spans="1:2" ht="40.5" customHeight="1" x14ac:dyDescent="0.25">
      <c r="A8" s="48" t="s">
        <v>5</v>
      </c>
      <c r="B8" s="49" t="s">
        <v>7301</v>
      </c>
    </row>
  </sheetData>
  <sheetProtection algorithmName="SHA-512" hashValue="2KNPZ/4B0z70Skm8VljbkvvptULHaXTXrREqSdEgIjkkKwvnz2l10gcRUTGPv6oUAEEVBpOTG2AETZDew2W2aQ==" saltValue="4bD7Au77A5y4g7Xy2b+x2Q==" spinCount="100000" sheet="1" objects="1" scenarios="1" formatCells="0" formatColumns="0" formatRows="0"/>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60123E-6329-4833-9650-DA1492F84135}">
  <dimension ref="A1:U1992"/>
  <sheetViews>
    <sheetView workbookViewId="0">
      <pane ySplit="1" topLeftCell="A2" activePane="bottomLeft" state="frozen"/>
      <selection pane="bottomLeft" activeCell="A2" sqref="A2"/>
    </sheetView>
  </sheetViews>
  <sheetFormatPr defaultRowHeight="15" x14ac:dyDescent="0.25"/>
  <cols>
    <col min="1" max="2" width="44.42578125" customWidth="1"/>
    <col min="3" max="4" width="12.42578125" customWidth="1"/>
    <col min="5" max="5" width="15.42578125" customWidth="1"/>
    <col min="6" max="9" width="12.42578125" customWidth="1"/>
    <col min="10" max="10" width="16.42578125" customWidth="1"/>
    <col min="11" max="11" width="12.42578125" customWidth="1"/>
    <col min="12" max="12" width="29.5703125" customWidth="1"/>
    <col min="13" max="14" width="34.5703125" customWidth="1"/>
    <col min="15" max="15" width="15.42578125" customWidth="1"/>
  </cols>
  <sheetData>
    <row r="1" spans="1:21" ht="45" x14ac:dyDescent="0.25">
      <c r="A1" s="51" t="s">
        <v>69</v>
      </c>
      <c r="B1" s="5" t="s">
        <v>70</v>
      </c>
      <c r="C1" s="5" t="s">
        <v>63</v>
      </c>
      <c r="D1" s="5" t="s">
        <v>71</v>
      </c>
      <c r="E1" s="5" t="s">
        <v>72</v>
      </c>
      <c r="F1" s="5" t="s">
        <v>73</v>
      </c>
      <c r="G1" s="5" t="s">
        <v>74</v>
      </c>
      <c r="H1" s="5" t="s">
        <v>75</v>
      </c>
      <c r="I1" s="5" t="s">
        <v>76</v>
      </c>
      <c r="J1" s="5" t="s">
        <v>77</v>
      </c>
      <c r="K1" s="5" t="s">
        <v>78</v>
      </c>
      <c r="L1" s="25" t="s">
        <v>79</v>
      </c>
      <c r="M1" s="5" t="s">
        <v>80</v>
      </c>
      <c r="N1" s="5" t="s">
        <v>81</v>
      </c>
      <c r="O1" s="19" t="s">
        <v>82</v>
      </c>
      <c r="P1" s="20" t="s">
        <v>7</v>
      </c>
      <c r="Q1" s="20" t="s">
        <v>6</v>
      </c>
      <c r="R1" s="20" t="s">
        <v>8</v>
      </c>
      <c r="S1" s="20" t="s">
        <v>9</v>
      </c>
      <c r="T1" s="20" t="s">
        <v>10</v>
      </c>
      <c r="U1" s="20" t="s">
        <v>11</v>
      </c>
    </row>
    <row r="2" spans="1:21" x14ac:dyDescent="0.25">
      <c r="A2" s="4" t="s">
        <v>83</v>
      </c>
      <c r="B2" s="4" t="s">
        <v>84</v>
      </c>
      <c r="C2" s="4" t="s">
        <v>85</v>
      </c>
      <c r="D2" s="4" t="s">
        <v>39</v>
      </c>
      <c r="E2" s="4" t="s">
        <v>86</v>
      </c>
      <c r="F2" s="4"/>
      <c r="G2" s="4">
        <v>33.253399999999999</v>
      </c>
      <c r="H2" s="4">
        <v>-86.815399999999997</v>
      </c>
      <c r="I2" s="4"/>
      <c r="J2" s="6">
        <v>110055975075</v>
      </c>
      <c r="K2" s="4"/>
      <c r="L2" s="4" t="str">
        <f>I2&amp;J2&amp;K2</f>
        <v>110055975075</v>
      </c>
      <c r="M2" s="4"/>
      <c r="N2" s="4"/>
      <c r="O2" s="7" t="str">
        <f>IF(COUNTIF(P2:U2,"X")&gt;1,"Yes","No")</f>
        <v>No</v>
      </c>
      <c r="P2" s="7" t="str">
        <f>IF(COUNTIF('DBP Programmatic Data'!A:A,'Releasing Sites w Mult Phths'!L2)&gt;0,"X","")</f>
        <v/>
      </c>
      <c r="Q2" s="7" t="str">
        <f>IF(COUNTIF('DEHP Programmatic Data'!A:A,'Releasing Sites w Mult Phths'!L2)&gt;0,"X","")</f>
        <v>X</v>
      </c>
      <c r="R2" s="7"/>
      <c r="S2" s="7"/>
      <c r="T2" s="7" t="str">
        <f>IF(COUNTIF('BBP Programmatic Data'!A:A,'Releasing Sites w Mult Phths'!L2)&gt;0,"X","")</f>
        <v/>
      </c>
      <c r="U2" s="7"/>
    </row>
    <row r="3" spans="1:21" x14ac:dyDescent="0.25">
      <c r="A3" s="4" t="s">
        <v>87</v>
      </c>
      <c r="B3" s="4" t="s">
        <v>88</v>
      </c>
      <c r="C3" s="4" t="s">
        <v>89</v>
      </c>
      <c r="D3" s="4" t="s">
        <v>39</v>
      </c>
      <c r="E3" s="4" t="s">
        <v>90</v>
      </c>
      <c r="F3" s="4">
        <v>35007</v>
      </c>
      <c r="G3" s="4">
        <v>33.212809999999998</v>
      </c>
      <c r="H3" s="4">
        <v>-86.805800000000005</v>
      </c>
      <c r="I3" s="2" t="s">
        <v>14</v>
      </c>
      <c r="J3" s="11"/>
      <c r="K3" s="2">
        <v>888611</v>
      </c>
      <c r="L3" s="4" t="str">
        <f t="shared" ref="L3:L66" si="0">I3&amp;J3&amp;K3</f>
        <v>888611</v>
      </c>
      <c r="M3" s="4"/>
      <c r="N3" s="4"/>
      <c r="O3" s="7" t="str">
        <f t="shared" ref="O3:O66" si="1">IF(COUNTIF(P3:U3,"X")&gt;1,"Yes","No")</f>
        <v>No</v>
      </c>
      <c r="P3" s="7" t="str">
        <f>IF(COUNTIF('DBP Programmatic Data'!A:A,'Releasing Sites w Mult Phths'!L3)&gt;0,"X","")</f>
        <v/>
      </c>
      <c r="Q3" s="7" t="str">
        <f>IF(COUNTIF('DEHP Programmatic Data'!A:A,'Releasing Sites w Mult Phths'!L3)&gt;0,"X","")</f>
        <v>X</v>
      </c>
      <c r="R3" s="7"/>
      <c r="S3" s="7"/>
      <c r="T3" s="7" t="str">
        <f>IF(COUNTIF('BBP Programmatic Data'!A:A,'Releasing Sites w Mult Phths'!L3)&gt;0,"X","")</f>
        <v/>
      </c>
      <c r="U3" s="7"/>
    </row>
    <row r="4" spans="1:21" x14ac:dyDescent="0.25">
      <c r="A4" s="4" t="s">
        <v>91</v>
      </c>
      <c r="B4" s="4"/>
      <c r="C4" s="4" t="s">
        <v>89</v>
      </c>
      <c r="D4" s="4" t="s">
        <v>39</v>
      </c>
      <c r="E4" s="4" t="s">
        <v>90</v>
      </c>
      <c r="F4" s="4">
        <v>35007</v>
      </c>
      <c r="G4" s="4">
        <v>33.247100000000003</v>
      </c>
      <c r="H4" s="4">
        <v>-86.817520000000002</v>
      </c>
      <c r="I4" s="2" t="s">
        <v>14</v>
      </c>
      <c r="J4" s="11"/>
      <c r="K4" s="2">
        <v>949411</v>
      </c>
      <c r="L4" s="4" t="str">
        <f t="shared" si="0"/>
        <v>949411</v>
      </c>
      <c r="M4" s="4"/>
      <c r="N4" s="4"/>
      <c r="O4" s="7" t="str">
        <f t="shared" si="1"/>
        <v>No</v>
      </c>
      <c r="P4" s="7" t="str">
        <f>IF(COUNTIF('DBP Programmatic Data'!A:A,'Releasing Sites w Mult Phths'!L4)&gt;0,"X","")</f>
        <v/>
      </c>
      <c r="Q4" s="7" t="str">
        <f>IF(COUNTIF('DEHP Programmatic Data'!A:A,'Releasing Sites w Mult Phths'!L4)&gt;0,"X","")</f>
        <v>X</v>
      </c>
      <c r="R4" s="7"/>
      <c r="S4" s="7"/>
      <c r="T4" s="7" t="str">
        <f>IF(COUNTIF('BBP Programmatic Data'!A:A,'Releasing Sites w Mult Phths'!L4)&gt;0,"X","")</f>
        <v/>
      </c>
      <c r="U4" s="7"/>
    </row>
    <row r="5" spans="1:21" x14ac:dyDescent="0.25">
      <c r="A5" s="4" t="s">
        <v>92</v>
      </c>
      <c r="B5" s="4" t="s">
        <v>93</v>
      </c>
      <c r="C5" s="4" t="s">
        <v>94</v>
      </c>
      <c r="D5" s="4" t="s">
        <v>39</v>
      </c>
      <c r="E5" s="4" t="s">
        <v>95</v>
      </c>
      <c r="F5" s="4"/>
      <c r="G5" s="4">
        <v>31.173400000000001</v>
      </c>
      <c r="H5" s="4">
        <v>-85.244699999999995</v>
      </c>
      <c r="I5" s="4"/>
      <c r="J5" s="6">
        <v>110055973852</v>
      </c>
      <c r="K5" s="4"/>
      <c r="L5" s="4" t="str">
        <f t="shared" si="0"/>
        <v>110055973852</v>
      </c>
      <c r="M5" s="4"/>
      <c r="N5" s="4"/>
      <c r="O5" s="7" t="str">
        <f t="shared" si="1"/>
        <v>No</v>
      </c>
      <c r="P5" s="7" t="str">
        <f>IF(COUNTIF('DBP Programmatic Data'!A:A,'Releasing Sites w Mult Phths'!L5)&gt;0,"X","")</f>
        <v/>
      </c>
      <c r="Q5" s="7" t="str">
        <f>IF(COUNTIF('DEHP Programmatic Data'!A:A,'Releasing Sites w Mult Phths'!L5)&gt;0,"X","")</f>
        <v>X</v>
      </c>
      <c r="R5" s="7"/>
      <c r="S5" s="7"/>
      <c r="T5" s="7" t="str">
        <f>IF(COUNTIF('BBP Programmatic Data'!A:A,'Releasing Sites w Mult Phths'!L5)&gt;0,"X","")</f>
        <v/>
      </c>
      <c r="U5" s="7"/>
    </row>
    <row r="6" spans="1:21" x14ac:dyDescent="0.25">
      <c r="A6" s="4" t="s">
        <v>96</v>
      </c>
      <c r="B6" s="4"/>
      <c r="C6" s="4" t="s">
        <v>97</v>
      </c>
      <c r="D6" s="4" t="s">
        <v>39</v>
      </c>
      <c r="E6" s="4" t="s">
        <v>98</v>
      </c>
      <c r="F6" s="4"/>
      <c r="G6" s="4">
        <v>30.958888999999999</v>
      </c>
      <c r="H6" s="4">
        <v>-88.021111000000005</v>
      </c>
      <c r="I6" s="4" t="s">
        <v>99</v>
      </c>
      <c r="J6" s="6">
        <v>110042006049</v>
      </c>
      <c r="K6" s="4"/>
      <c r="L6" s="4" t="str">
        <f t="shared" si="0"/>
        <v>36505TNCLNUSHWY110042006049</v>
      </c>
      <c r="M6" s="4"/>
      <c r="N6" s="4"/>
      <c r="O6" s="7" t="str">
        <f t="shared" si="1"/>
        <v>No</v>
      </c>
      <c r="P6" s="7" t="str">
        <f>IF(COUNTIF('DBP Programmatic Data'!A:A,'Releasing Sites w Mult Phths'!L6)&gt;0,"X","")</f>
        <v/>
      </c>
      <c r="Q6" s="7" t="str">
        <f>IF(COUNTIF('DEHP Programmatic Data'!A:A,'Releasing Sites w Mult Phths'!L6)&gt;0,"X","")</f>
        <v>X</v>
      </c>
      <c r="R6" s="7"/>
      <c r="S6" s="7"/>
      <c r="T6" s="7" t="str">
        <f>IF(COUNTIF('BBP Programmatic Data'!A:A,'Releasing Sites w Mult Phths'!L6)&gt;0,"X","")</f>
        <v/>
      </c>
      <c r="U6" s="7"/>
    </row>
    <row r="7" spans="1:21" x14ac:dyDescent="0.25">
      <c r="A7" s="4" t="s">
        <v>100</v>
      </c>
      <c r="B7" s="4" t="s">
        <v>101</v>
      </c>
      <c r="C7" s="4" t="s">
        <v>97</v>
      </c>
      <c r="D7" s="4" t="s">
        <v>39</v>
      </c>
      <c r="E7" s="4" t="s">
        <v>98</v>
      </c>
      <c r="F7" s="4">
        <v>36505</v>
      </c>
      <c r="G7" s="4">
        <v>30.951733000000001</v>
      </c>
      <c r="H7" s="4">
        <v>-88.018265</v>
      </c>
      <c r="I7" s="4" t="s">
        <v>102</v>
      </c>
      <c r="J7" s="6">
        <v>110015634866</v>
      </c>
      <c r="K7" s="4"/>
      <c r="L7" s="4" t="str">
        <f t="shared" si="0"/>
        <v>36505MVCCH12650110015634866</v>
      </c>
      <c r="M7" s="4" t="s">
        <v>103</v>
      </c>
      <c r="N7" s="4"/>
      <c r="O7" s="7" t="str">
        <f t="shared" si="1"/>
        <v>No</v>
      </c>
      <c r="P7" s="7" t="str">
        <f>IF(COUNTIF('DBP Programmatic Data'!A:A,'Releasing Sites w Mult Phths'!L7)&gt;0,"X","")</f>
        <v>X</v>
      </c>
      <c r="Q7" s="7" t="str">
        <f>IF(COUNTIF('DEHP Programmatic Data'!A:A,'Releasing Sites w Mult Phths'!L7)&gt;0,"X","")</f>
        <v/>
      </c>
      <c r="R7" s="7"/>
      <c r="S7" s="7"/>
      <c r="T7" s="7" t="str">
        <f>IF(COUNTIF('BBP Programmatic Data'!A:A,'Releasing Sites w Mult Phths'!L7)&gt;0,"X","")</f>
        <v/>
      </c>
      <c r="U7" s="7"/>
    </row>
    <row r="8" spans="1:21" x14ac:dyDescent="0.25">
      <c r="A8" s="4" t="s">
        <v>104</v>
      </c>
      <c r="B8" s="4"/>
      <c r="C8" s="4" t="s">
        <v>97</v>
      </c>
      <c r="D8" s="4" t="s">
        <v>39</v>
      </c>
      <c r="E8" s="4" t="s">
        <v>98</v>
      </c>
      <c r="F8" s="4"/>
      <c r="G8" s="4">
        <v>30.979167</v>
      </c>
      <c r="H8" s="4">
        <v>-88.028833000000006</v>
      </c>
      <c r="I8" s="4" t="s">
        <v>105</v>
      </c>
      <c r="J8" s="6">
        <v>110025376448</v>
      </c>
      <c r="K8" s="4"/>
      <c r="L8" s="4" t="str">
        <f t="shared" si="0"/>
        <v>36505MTCHMHWY43110025376448</v>
      </c>
      <c r="M8" s="4"/>
      <c r="N8" s="4"/>
      <c r="O8" s="7" t="str">
        <f t="shared" si="1"/>
        <v>No</v>
      </c>
      <c r="P8" s="7" t="str">
        <f>IF(COUNTIF('DBP Programmatic Data'!A:A,'Releasing Sites w Mult Phths'!L8)&gt;0,"X","")</f>
        <v/>
      </c>
      <c r="Q8" s="7" t="str">
        <f>IF(COUNTIF('DEHP Programmatic Data'!A:A,'Releasing Sites w Mult Phths'!L8)&gt;0,"X","")</f>
        <v>X</v>
      </c>
      <c r="R8" s="7"/>
      <c r="S8" s="7"/>
      <c r="T8" s="7" t="str">
        <f>IF(COUNTIF('BBP Programmatic Data'!A:A,'Releasing Sites w Mult Phths'!L8)&gt;0,"X","")</f>
        <v/>
      </c>
      <c r="U8" s="7"/>
    </row>
    <row r="9" spans="1:21" x14ac:dyDescent="0.25">
      <c r="A9" s="4" t="s">
        <v>106</v>
      </c>
      <c r="B9" s="4"/>
      <c r="C9" s="4" t="s">
        <v>97</v>
      </c>
      <c r="D9" s="4" t="s">
        <v>39</v>
      </c>
      <c r="E9" s="4" t="s">
        <v>98</v>
      </c>
      <c r="F9" s="4"/>
      <c r="G9" s="4">
        <v>30.954443999999999</v>
      </c>
      <c r="H9" s="4">
        <v>-88.018889000000001</v>
      </c>
      <c r="I9" s="4" t="s">
        <v>107</v>
      </c>
      <c r="J9" s="6">
        <v>110000741234</v>
      </c>
      <c r="K9" s="4"/>
      <c r="L9" s="4" t="str">
        <f t="shared" si="0"/>
        <v>36505DPNTMHIGHW110000741234</v>
      </c>
      <c r="M9" s="4"/>
      <c r="N9" s="4"/>
      <c r="O9" s="7" t="str">
        <f t="shared" si="1"/>
        <v>No</v>
      </c>
      <c r="P9" s="7" t="str">
        <f>IF(COUNTIF('DBP Programmatic Data'!A:A,'Releasing Sites w Mult Phths'!L9)&gt;0,"X","")</f>
        <v/>
      </c>
      <c r="Q9" s="7" t="str">
        <f>IF(COUNTIF('DEHP Programmatic Data'!A:A,'Releasing Sites w Mult Phths'!L9)&gt;0,"X","")</f>
        <v>X</v>
      </c>
      <c r="R9" s="7"/>
      <c r="S9" s="7"/>
      <c r="T9" s="7" t="str">
        <f>IF(COUNTIF('BBP Programmatic Data'!A:A,'Releasing Sites w Mult Phths'!L9)&gt;0,"X","")</f>
        <v/>
      </c>
      <c r="U9" s="7"/>
    </row>
    <row r="10" spans="1:21" x14ac:dyDescent="0.25">
      <c r="A10" s="4" t="s">
        <v>108</v>
      </c>
      <c r="B10" s="4"/>
      <c r="C10" s="4" t="s">
        <v>97</v>
      </c>
      <c r="D10" s="4" t="s">
        <v>39</v>
      </c>
      <c r="E10" s="4" t="s">
        <v>98</v>
      </c>
      <c r="F10" s="4"/>
      <c r="G10" s="4">
        <v>30.985223000000001</v>
      </c>
      <c r="H10" s="4">
        <v>-88.026253999999994</v>
      </c>
      <c r="I10" s="4" t="s">
        <v>109</v>
      </c>
      <c r="J10" s="6">
        <v>110000747817</v>
      </c>
      <c r="K10" s="4"/>
      <c r="L10" s="4" t="str">
        <f t="shared" si="0"/>
        <v>36512HCHSTHIGHW110000747817</v>
      </c>
      <c r="M10" s="4"/>
      <c r="N10" s="4"/>
      <c r="O10" s="7" t="str">
        <f t="shared" si="1"/>
        <v>No</v>
      </c>
      <c r="P10" s="7" t="str">
        <f>IF(COUNTIF('DBP Programmatic Data'!A:A,'Releasing Sites w Mult Phths'!L10)&gt;0,"X","")</f>
        <v/>
      </c>
      <c r="Q10" s="7" t="str">
        <f>IF(COUNTIF('DEHP Programmatic Data'!A:A,'Releasing Sites w Mult Phths'!L10)&gt;0,"X","")</f>
        <v>X</v>
      </c>
      <c r="R10" s="7"/>
      <c r="S10" s="7"/>
      <c r="T10" s="7" t="str">
        <f>IF(COUNTIF('BBP Programmatic Data'!A:A,'Releasing Sites w Mult Phths'!L10)&gt;0,"X","")</f>
        <v/>
      </c>
      <c r="U10" s="7"/>
    </row>
    <row r="11" spans="1:21" x14ac:dyDescent="0.25">
      <c r="A11" s="4" t="s">
        <v>110</v>
      </c>
      <c r="B11" s="4" t="s">
        <v>111</v>
      </c>
      <c r="C11" s="4" t="s">
        <v>112</v>
      </c>
      <c r="D11" s="4" t="s">
        <v>39</v>
      </c>
      <c r="E11" s="4" t="s">
        <v>113</v>
      </c>
      <c r="F11" s="4">
        <v>35545</v>
      </c>
      <c r="G11" s="4">
        <v>33.644196000000001</v>
      </c>
      <c r="H11" s="4">
        <v>-87.937101999999996</v>
      </c>
      <c r="I11" s="2" t="s">
        <v>14</v>
      </c>
      <c r="J11" s="11"/>
      <c r="K11" s="2">
        <v>1022211</v>
      </c>
      <c r="L11" s="4" t="str">
        <f t="shared" si="0"/>
        <v>1022211</v>
      </c>
      <c r="M11" s="4"/>
      <c r="N11" s="4"/>
      <c r="O11" s="7" t="str">
        <f t="shared" si="1"/>
        <v>Yes</v>
      </c>
      <c r="P11" s="7" t="str">
        <f>IF(COUNTIF('DBP Programmatic Data'!A:A,'Releasing Sites w Mult Phths'!L11)&gt;0,"X","")</f>
        <v>X</v>
      </c>
      <c r="Q11" s="7" t="str">
        <f>IF(COUNTIF('DEHP Programmatic Data'!A:A,'Releasing Sites w Mult Phths'!L11)&gt;0,"X","")</f>
        <v>X</v>
      </c>
      <c r="R11" s="7"/>
      <c r="S11" s="7"/>
      <c r="T11" s="7" t="str">
        <f>IF(COUNTIF('BBP Programmatic Data'!A:A,'Releasing Sites w Mult Phths'!L11)&gt;0,"X","")</f>
        <v/>
      </c>
      <c r="U11" s="7"/>
    </row>
    <row r="12" spans="1:21" x14ac:dyDescent="0.25">
      <c r="A12" s="4" t="s">
        <v>114</v>
      </c>
      <c r="B12" s="4" t="s">
        <v>115</v>
      </c>
      <c r="C12" s="4" t="s">
        <v>116</v>
      </c>
      <c r="D12" s="4" t="s">
        <v>39</v>
      </c>
      <c r="E12" s="4" t="s">
        <v>117</v>
      </c>
      <c r="F12" s="4">
        <v>35020</v>
      </c>
      <c r="G12" s="4">
        <v>33.346939999999996</v>
      </c>
      <c r="H12" s="4">
        <v>-86.963459999999998</v>
      </c>
      <c r="I12" s="9" t="s">
        <v>14</v>
      </c>
      <c r="J12" s="10"/>
      <c r="K12" s="2">
        <v>7917011</v>
      </c>
      <c r="L12" s="4" t="str">
        <f t="shared" si="0"/>
        <v>7917011</v>
      </c>
      <c r="M12" s="4"/>
      <c r="N12" s="4"/>
      <c r="O12" s="7" t="str">
        <f t="shared" si="1"/>
        <v>Yes</v>
      </c>
      <c r="P12" s="7" t="str">
        <f>IF(COUNTIF('DBP Programmatic Data'!A:A,'Releasing Sites w Mult Phths'!L12)&gt;0,"X","")</f>
        <v>X</v>
      </c>
      <c r="Q12" s="7" t="str">
        <f>IF(COUNTIF('DEHP Programmatic Data'!A:A,'Releasing Sites w Mult Phths'!L12)&gt;0,"X","")</f>
        <v>X</v>
      </c>
      <c r="R12" s="7"/>
      <c r="S12" s="7"/>
      <c r="T12" s="7" t="str">
        <f>IF(COUNTIF('BBP Programmatic Data'!A:A,'Releasing Sites w Mult Phths'!L12)&gt;0,"X","")</f>
        <v/>
      </c>
      <c r="U12" s="7"/>
    </row>
    <row r="13" spans="1:21" x14ac:dyDescent="0.25">
      <c r="A13" s="4" t="s">
        <v>118</v>
      </c>
      <c r="B13" s="4"/>
      <c r="C13" s="4" t="s">
        <v>119</v>
      </c>
      <c r="D13" s="4" t="s">
        <v>39</v>
      </c>
      <c r="E13" s="4" t="s">
        <v>117</v>
      </c>
      <c r="F13" s="4">
        <v>35222</v>
      </c>
      <c r="G13" s="4">
        <v>33.529400000000003</v>
      </c>
      <c r="H13" s="4">
        <v>-86.792500000000004</v>
      </c>
      <c r="I13" s="9" t="s">
        <v>14</v>
      </c>
      <c r="J13" s="10"/>
      <c r="K13" s="2">
        <v>16879711</v>
      </c>
      <c r="L13" s="4" t="str">
        <f t="shared" si="0"/>
        <v>16879711</v>
      </c>
      <c r="M13" s="4"/>
      <c r="N13" s="4"/>
      <c r="O13" s="7" t="str">
        <f t="shared" si="1"/>
        <v>Yes</v>
      </c>
      <c r="P13" s="7" t="str">
        <f>IF(COUNTIF('DBP Programmatic Data'!A:A,'Releasing Sites w Mult Phths'!L13)&gt;0,"X","")</f>
        <v>X</v>
      </c>
      <c r="Q13" s="7" t="str">
        <f>IF(COUNTIF('DEHP Programmatic Data'!A:A,'Releasing Sites w Mult Phths'!L13)&gt;0,"X","")</f>
        <v>X</v>
      </c>
      <c r="R13" s="7"/>
      <c r="S13" s="7"/>
      <c r="T13" s="7" t="str">
        <f>IF(COUNTIF('BBP Programmatic Data'!A:A,'Releasing Sites w Mult Phths'!L13)&gt;0,"X","")</f>
        <v/>
      </c>
      <c r="U13" s="7"/>
    </row>
    <row r="14" spans="1:21" x14ac:dyDescent="0.25">
      <c r="A14" s="4" t="s">
        <v>120</v>
      </c>
      <c r="B14" s="4"/>
      <c r="C14" s="4" t="s">
        <v>121</v>
      </c>
      <c r="D14" s="4" t="s">
        <v>39</v>
      </c>
      <c r="E14" s="4" t="s">
        <v>122</v>
      </c>
      <c r="F14" s="4">
        <v>36427</v>
      </c>
      <c r="G14" s="4">
        <v>31.075749999999999</v>
      </c>
      <c r="H14" s="4">
        <v>-87.110060000000004</v>
      </c>
      <c r="I14" s="9" t="s">
        <v>14</v>
      </c>
      <c r="J14" s="10"/>
      <c r="K14" s="2">
        <v>7440111</v>
      </c>
      <c r="L14" s="4" t="str">
        <f t="shared" si="0"/>
        <v>7440111</v>
      </c>
      <c r="M14" s="4"/>
      <c r="N14" s="4"/>
      <c r="O14" s="7" t="str">
        <f t="shared" si="1"/>
        <v>No</v>
      </c>
      <c r="P14" s="7" t="str">
        <f>IF(COUNTIF('DBP Programmatic Data'!A:A,'Releasing Sites w Mult Phths'!L14)&gt;0,"X","")</f>
        <v>X</v>
      </c>
      <c r="Q14" s="7" t="str">
        <f>IF(COUNTIF('DEHP Programmatic Data'!A:A,'Releasing Sites w Mult Phths'!L14)&gt;0,"X","")</f>
        <v/>
      </c>
      <c r="R14" s="7"/>
      <c r="S14" s="7"/>
      <c r="T14" s="7" t="str">
        <f>IF(COUNTIF('BBP Programmatic Data'!A:A,'Releasing Sites w Mult Phths'!L14)&gt;0,"X","")</f>
        <v/>
      </c>
      <c r="U14" s="7"/>
    </row>
    <row r="15" spans="1:21" x14ac:dyDescent="0.25">
      <c r="A15" s="12" t="s">
        <v>91</v>
      </c>
      <c r="B15" s="12" t="s">
        <v>123</v>
      </c>
      <c r="C15" s="12" t="s">
        <v>124</v>
      </c>
      <c r="D15" s="12" t="s">
        <v>39</v>
      </c>
      <c r="E15" s="12" t="s">
        <v>90</v>
      </c>
      <c r="F15" s="12">
        <v>35115</v>
      </c>
      <c r="G15" s="12">
        <v>33.1038</v>
      </c>
      <c r="H15" s="12">
        <v>-86.798900000000003</v>
      </c>
      <c r="I15" s="13" t="s">
        <v>14</v>
      </c>
      <c r="J15" s="14"/>
      <c r="K15" s="13">
        <v>949311</v>
      </c>
      <c r="L15" s="12" t="str">
        <f t="shared" si="0"/>
        <v>949311</v>
      </c>
      <c r="M15" s="12"/>
      <c r="N15" s="12" t="s">
        <v>65</v>
      </c>
      <c r="O15" s="7" t="str">
        <f t="shared" si="1"/>
        <v>No</v>
      </c>
      <c r="P15" s="7" t="str">
        <f>IF(COUNTIF('DBP Programmatic Data'!A:A,'Releasing Sites w Mult Phths'!L15)&gt;0,"X","")</f>
        <v/>
      </c>
      <c r="Q15" s="7" t="str">
        <f>IF(COUNTIF('DEHP Programmatic Data'!A:A,'Releasing Sites w Mult Phths'!L15)&gt;0,"X","")</f>
        <v>X</v>
      </c>
      <c r="R15" s="7"/>
      <c r="S15" s="7"/>
      <c r="T15" s="7" t="str">
        <f>IF(COUNTIF('BBP Programmatic Data'!A:A,'Releasing Sites w Mult Phths'!L15)&gt;0,"X","")</f>
        <v/>
      </c>
      <c r="U15" s="7"/>
    </row>
    <row r="16" spans="1:21" x14ac:dyDescent="0.25">
      <c r="A16" s="12" t="s">
        <v>91</v>
      </c>
      <c r="B16" s="12" t="s">
        <v>123</v>
      </c>
      <c r="C16" s="12" t="s">
        <v>124</v>
      </c>
      <c r="D16" s="12" t="s">
        <v>39</v>
      </c>
      <c r="E16" s="12" t="s">
        <v>90</v>
      </c>
      <c r="F16" s="12">
        <v>35040</v>
      </c>
      <c r="G16" s="12">
        <v>33.179349999999999</v>
      </c>
      <c r="H16" s="12">
        <v>-86.753309999999999</v>
      </c>
      <c r="I16" s="13" t="s">
        <v>14</v>
      </c>
      <c r="J16" s="14"/>
      <c r="K16" s="13">
        <v>7440711</v>
      </c>
      <c r="L16" s="12" t="str">
        <f t="shared" si="0"/>
        <v>7440711</v>
      </c>
      <c r="M16" s="12"/>
      <c r="N16" s="12" t="s">
        <v>65</v>
      </c>
      <c r="O16" s="7" t="s">
        <v>125</v>
      </c>
      <c r="P16" s="7" t="str">
        <f>IF(COUNTIF('DBP Programmatic Data'!A:A,'Releasing Sites w Mult Phths'!L16)&gt;0,"X","")</f>
        <v/>
      </c>
      <c r="Q16" s="7" t="str">
        <f>IF(COUNTIF('DEHP Programmatic Data'!A:A,'Releasing Sites w Mult Phths'!L16)&gt;0,"X","")</f>
        <v>X</v>
      </c>
      <c r="R16" s="7"/>
      <c r="S16" s="7"/>
      <c r="T16" s="7" t="str">
        <f>IF(COUNTIF('BBP Programmatic Data'!A:A,'Releasing Sites w Mult Phths'!L16)&gt;0,"X","")</f>
        <v/>
      </c>
      <c r="U16" s="7"/>
    </row>
    <row r="17" spans="1:21" x14ac:dyDescent="0.25">
      <c r="A17" s="4" t="s">
        <v>126</v>
      </c>
      <c r="B17" s="4" t="s">
        <v>127</v>
      </c>
      <c r="C17" s="4" t="s">
        <v>128</v>
      </c>
      <c r="D17" s="4" t="s">
        <v>39</v>
      </c>
      <c r="E17" s="4" t="s">
        <v>129</v>
      </c>
      <c r="F17" s="4">
        <v>35616</v>
      </c>
      <c r="G17" s="4">
        <v>34.749200000000002</v>
      </c>
      <c r="H17" s="4">
        <v>-87.882900000000006</v>
      </c>
      <c r="I17" s="2" t="s">
        <v>14</v>
      </c>
      <c r="J17" s="11"/>
      <c r="K17" s="2">
        <v>16642811</v>
      </c>
      <c r="L17" s="4" t="str">
        <f t="shared" si="0"/>
        <v>16642811</v>
      </c>
      <c r="M17" s="4"/>
      <c r="N17" s="4"/>
      <c r="O17" s="7" t="str">
        <f t="shared" si="1"/>
        <v>No</v>
      </c>
      <c r="P17" s="7" t="str">
        <f>IF(COUNTIF('DBP Programmatic Data'!A:A,'Releasing Sites w Mult Phths'!L17)&gt;0,"X","")</f>
        <v>X</v>
      </c>
      <c r="Q17" s="7" t="str">
        <f>IF(COUNTIF('DEHP Programmatic Data'!A:A,'Releasing Sites w Mult Phths'!L17)&gt;0,"X","")</f>
        <v/>
      </c>
      <c r="R17" s="7"/>
      <c r="S17" s="7"/>
      <c r="T17" s="7" t="str">
        <f>IF(COUNTIF('BBP Programmatic Data'!A:A,'Releasing Sites w Mult Phths'!L17)&gt;0,"X","")</f>
        <v/>
      </c>
      <c r="U17" s="7"/>
    </row>
    <row r="18" spans="1:21" x14ac:dyDescent="0.25">
      <c r="A18" s="4" t="s">
        <v>130</v>
      </c>
      <c r="B18" s="4" t="s">
        <v>131</v>
      </c>
      <c r="C18" s="4" t="s">
        <v>132</v>
      </c>
      <c r="D18" s="4" t="s">
        <v>39</v>
      </c>
      <c r="E18" s="4" t="s">
        <v>133</v>
      </c>
      <c r="F18" s="4">
        <v>35044</v>
      </c>
      <c r="G18" s="4">
        <v>33.326749999999997</v>
      </c>
      <c r="H18" s="4">
        <v>-86.357550000000003</v>
      </c>
      <c r="I18" s="9" t="s">
        <v>14</v>
      </c>
      <c r="J18" s="10"/>
      <c r="K18" s="2">
        <v>7441011</v>
      </c>
      <c r="L18" s="4" t="str">
        <f t="shared" si="0"/>
        <v>7441011</v>
      </c>
      <c r="M18" s="4"/>
      <c r="N18" s="4"/>
      <c r="O18" s="7" t="str">
        <f t="shared" si="1"/>
        <v>Yes</v>
      </c>
      <c r="P18" s="7" t="str">
        <f>IF(COUNTIF('DBP Programmatic Data'!A:A,'Releasing Sites w Mult Phths'!L18)&gt;0,"X","")</f>
        <v>X</v>
      </c>
      <c r="Q18" s="7" t="str">
        <f>IF(COUNTIF('DEHP Programmatic Data'!A:A,'Releasing Sites w Mult Phths'!L18)&gt;0,"X","")</f>
        <v>X</v>
      </c>
      <c r="R18" s="7"/>
      <c r="S18" s="7"/>
      <c r="T18" s="7" t="str">
        <f>IF(COUNTIF('BBP Programmatic Data'!A:A,'Releasing Sites w Mult Phths'!L18)&gt;0,"X","")</f>
        <v/>
      </c>
      <c r="U18" s="7"/>
    </row>
    <row r="19" spans="1:21" x14ac:dyDescent="0.25">
      <c r="A19" s="4" t="s">
        <v>134</v>
      </c>
      <c r="B19" s="4" t="s">
        <v>135</v>
      </c>
      <c r="C19" s="4" t="s">
        <v>136</v>
      </c>
      <c r="D19" s="4" t="s">
        <v>39</v>
      </c>
      <c r="E19" s="4" t="s">
        <v>137</v>
      </c>
      <c r="F19" s="4">
        <v>35601</v>
      </c>
      <c r="G19" s="4">
        <v>34.632589000000003</v>
      </c>
      <c r="H19" s="4">
        <v>-87.021820000000005</v>
      </c>
      <c r="I19" s="2" t="s">
        <v>14</v>
      </c>
      <c r="J19" s="11"/>
      <c r="K19" s="2">
        <v>985511</v>
      </c>
      <c r="L19" s="4" t="str">
        <f t="shared" si="0"/>
        <v>985511</v>
      </c>
      <c r="M19" s="4"/>
      <c r="N19" s="4"/>
      <c r="O19" s="7" t="str">
        <f t="shared" si="1"/>
        <v>No</v>
      </c>
      <c r="P19" s="7" t="str">
        <f>IF(COUNTIF('DBP Programmatic Data'!A:A,'Releasing Sites w Mult Phths'!L19)&gt;0,"X","")</f>
        <v/>
      </c>
      <c r="Q19" s="7" t="str">
        <f>IF(COUNTIF('DEHP Programmatic Data'!A:A,'Releasing Sites w Mult Phths'!L19)&gt;0,"X","")</f>
        <v>X</v>
      </c>
      <c r="R19" s="7"/>
      <c r="S19" s="7"/>
      <c r="T19" s="7" t="str">
        <f>IF(COUNTIF('BBP Programmatic Data'!A:A,'Releasing Sites w Mult Phths'!L19)&gt;0,"X","")</f>
        <v/>
      </c>
      <c r="U19" s="7"/>
    </row>
    <row r="20" spans="1:21" x14ac:dyDescent="0.25">
      <c r="A20" s="4" t="s">
        <v>138</v>
      </c>
      <c r="B20" s="4" t="s">
        <v>139</v>
      </c>
      <c r="C20" s="4" t="s">
        <v>140</v>
      </c>
      <c r="D20" s="4" t="s">
        <v>39</v>
      </c>
      <c r="E20" s="4" t="s">
        <v>141</v>
      </c>
      <c r="F20" s="4"/>
      <c r="G20" s="4">
        <v>34.641500000000001</v>
      </c>
      <c r="H20" s="4">
        <v>-87.058899999999994</v>
      </c>
      <c r="I20" s="4"/>
      <c r="J20" s="6">
        <v>110056961417</v>
      </c>
      <c r="K20" s="4"/>
      <c r="L20" s="4" t="str">
        <f t="shared" si="0"/>
        <v>110056961417</v>
      </c>
      <c r="M20" s="4"/>
      <c r="N20" s="4"/>
      <c r="O20" s="7" t="str">
        <f t="shared" si="1"/>
        <v>No</v>
      </c>
      <c r="P20" s="7" t="str">
        <f>IF(COUNTIF('DBP Programmatic Data'!A:A,'Releasing Sites w Mult Phths'!L20)&gt;0,"X","")</f>
        <v/>
      </c>
      <c r="Q20" s="7" t="str">
        <f>IF(COUNTIF('DEHP Programmatic Data'!A:A,'Releasing Sites w Mult Phths'!L20)&gt;0,"X","")</f>
        <v>X</v>
      </c>
      <c r="R20" s="7"/>
      <c r="S20" s="7"/>
      <c r="T20" s="7" t="str">
        <f>IF(COUNTIF('BBP Programmatic Data'!A:A,'Releasing Sites w Mult Phths'!L20)&gt;0,"X","")</f>
        <v/>
      </c>
      <c r="U20" s="7"/>
    </row>
    <row r="21" spans="1:21" x14ac:dyDescent="0.25">
      <c r="A21" s="4" t="s">
        <v>142</v>
      </c>
      <c r="B21" s="4"/>
      <c r="C21" s="4" t="s">
        <v>140</v>
      </c>
      <c r="D21" s="4" t="s">
        <v>39</v>
      </c>
      <c r="E21" s="4" t="s">
        <v>141</v>
      </c>
      <c r="F21" s="4"/>
      <c r="G21" s="4">
        <v>34.630485999999998</v>
      </c>
      <c r="H21" s="4">
        <v>-87.039444000000003</v>
      </c>
      <c r="I21" s="4"/>
      <c r="J21" s="8">
        <v>110045447469</v>
      </c>
      <c r="K21" s="4"/>
      <c r="L21" s="4" t="str">
        <f t="shared" si="0"/>
        <v>110045447469</v>
      </c>
      <c r="M21" s="4"/>
      <c r="N21" s="4"/>
      <c r="O21" s="7" t="str">
        <f t="shared" si="1"/>
        <v>No</v>
      </c>
      <c r="P21" s="7" t="str">
        <f>IF(COUNTIF('DBP Programmatic Data'!A:A,'Releasing Sites w Mult Phths'!L21)&gt;0,"X","")</f>
        <v>X</v>
      </c>
      <c r="Q21" s="7" t="str">
        <f>IF(COUNTIF('DEHP Programmatic Data'!A:A,'Releasing Sites w Mult Phths'!L21)&gt;0,"X","")</f>
        <v/>
      </c>
      <c r="R21" s="7"/>
      <c r="S21" s="7"/>
      <c r="T21" s="7" t="str">
        <f>IF(COUNTIF('BBP Programmatic Data'!A:A,'Releasing Sites w Mult Phths'!L21)&gt;0,"X","")</f>
        <v/>
      </c>
      <c r="U21" s="7"/>
    </row>
    <row r="22" spans="1:21" x14ac:dyDescent="0.25">
      <c r="A22" s="4" t="s">
        <v>143</v>
      </c>
      <c r="B22" s="4" t="s">
        <v>144</v>
      </c>
      <c r="C22" s="4" t="s">
        <v>145</v>
      </c>
      <c r="D22" s="4" t="s">
        <v>39</v>
      </c>
      <c r="E22" s="4" t="s">
        <v>95</v>
      </c>
      <c r="F22" s="4"/>
      <c r="G22" s="4">
        <v>31.26258</v>
      </c>
      <c r="H22" s="4">
        <v>-85.329729999999998</v>
      </c>
      <c r="I22" s="4"/>
      <c r="J22" s="6">
        <v>110010075417</v>
      </c>
      <c r="K22" s="4"/>
      <c r="L22" s="4" t="str">
        <f t="shared" si="0"/>
        <v>110010075417</v>
      </c>
      <c r="M22" s="4"/>
      <c r="N22" s="4"/>
      <c r="O22" s="7" t="str">
        <f t="shared" si="1"/>
        <v>No</v>
      </c>
      <c r="P22" s="7" t="str">
        <f>IF(COUNTIF('DBP Programmatic Data'!A:A,'Releasing Sites w Mult Phths'!L22)&gt;0,"X","")</f>
        <v/>
      </c>
      <c r="Q22" s="7" t="str">
        <f>IF(COUNTIF('DEHP Programmatic Data'!A:A,'Releasing Sites w Mult Phths'!L22)&gt;0,"X","")</f>
        <v>X</v>
      </c>
      <c r="R22" s="7"/>
      <c r="S22" s="7"/>
      <c r="T22" s="7" t="str">
        <f>IF(COUNTIF('BBP Programmatic Data'!A:A,'Releasing Sites w Mult Phths'!L22)&gt;0,"X","")</f>
        <v/>
      </c>
      <c r="U22" s="7"/>
    </row>
    <row r="23" spans="1:21" x14ac:dyDescent="0.25">
      <c r="A23" s="4" t="s">
        <v>146</v>
      </c>
      <c r="B23" s="4"/>
      <c r="C23" s="4" t="s">
        <v>147</v>
      </c>
      <c r="D23" s="4" t="s">
        <v>39</v>
      </c>
      <c r="E23" s="4" t="s">
        <v>148</v>
      </c>
      <c r="F23" s="4"/>
      <c r="G23" s="4">
        <v>32.804206999999998</v>
      </c>
      <c r="H23" s="4">
        <v>-88.312353000000002</v>
      </c>
      <c r="I23" s="4" t="s">
        <v>149</v>
      </c>
      <c r="J23" s="6">
        <v>110000493074</v>
      </c>
      <c r="K23" s="4"/>
      <c r="L23" s="4" t="str">
        <f t="shared" si="0"/>
        <v>35459CHMCLHWY17110000493074</v>
      </c>
      <c r="M23" s="4"/>
      <c r="N23" s="4"/>
      <c r="O23" s="7" t="str">
        <f t="shared" si="1"/>
        <v>No</v>
      </c>
      <c r="P23" s="7" t="str">
        <f>IF(COUNTIF('DBP Programmatic Data'!A:A,'Releasing Sites w Mult Phths'!L23)&gt;0,"X","")</f>
        <v/>
      </c>
      <c r="Q23" s="7" t="str">
        <f>IF(COUNTIF('DEHP Programmatic Data'!A:A,'Releasing Sites w Mult Phths'!L23)&gt;0,"X","")</f>
        <v>X</v>
      </c>
      <c r="R23" s="7"/>
      <c r="S23" s="7"/>
      <c r="T23" s="7" t="str">
        <f>IF(COUNTIF('BBP Programmatic Data'!A:A,'Releasing Sites w Mult Phths'!L23)&gt;0,"X","")</f>
        <v/>
      </c>
      <c r="U23" s="7"/>
    </row>
    <row r="24" spans="1:21" x14ac:dyDescent="0.25">
      <c r="A24" s="4" t="s">
        <v>150</v>
      </c>
      <c r="B24" s="4" t="s">
        <v>151</v>
      </c>
      <c r="C24" s="4" t="s">
        <v>152</v>
      </c>
      <c r="D24" s="4" t="s">
        <v>39</v>
      </c>
      <c r="E24" s="4" t="s">
        <v>153</v>
      </c>
      <c r="F24" s="4">
        <v>36401</v>
      </c>
      <c r="G24" s="4">
        <v>31.44753</v>
      </c>
      <c r="H24" s="4">
        <v>-86.964209999999994</v>
      </c>
      <c r="I24" s="9" t="s">
        <v>14</v>
      </c>
      <c r="J24" s="10"/>
      <c r="K24" s="2">
        <v>967111</v>
      </c>
      <c r="L24" s="4" t="str">
        <f t="shared" si="0"/>
        <v>967111</v>
      </c>
      <c r="M24" s="4"/>
      <c r="N24" s="4"/>
      <c r="O24" s="7" t="str">
        <f t="shared" si="1"/>
        <v>No</v>
      </c>
      <c r="P24" s="7" t="str">
        <f>IF(COUNTIF('DBP Programmatic Data'!A:A,'Releasing Sites w Mult Phths'!L24)&gt;0,"X","")</f>
        <v>X</v>
      </c>
      <c r="Q24" s="7" t="str">
        <f>IF(COUNTIF('DEHP Programmatic Data'!A:A,'Releasing Sites w Mult Phths'!L24)&gt;0,"X","")</f>
        <v/>
      </c>
      <c r="R24" s="7"/>
      <c r="S24" s="7"/>
      <c r="T24" s="7" t="str">
        <f>IF(COUNTIF('BBP Programmatic Data'!A:A,'Releasing Sites w Mult Phths'!L24)&gt;0,"X","")</f>
        <v/>
      </c>
      <c r="U24" s="7"/>
    </row>
    <row r="25" spans="1:21" x14ac:dyDescent="0.25">
      <c r="A25" s="4" t="s">
        <v>154</v>
      </c>
      <c r="B25" s="4"/>
      <c r="C25" s="4" t="s">
        <v>155</v>
      </c>
      <c r="D25" s="4" t="s">
        <v>39</v>
      </c>
      <c r="E25" s="4" t="s">
        <v>117</v>
      </c>
      <c r="F25" s="4">
        <v>35064</v>
      </c>
      <c r="G25" s="4">
        <v>33.490699999999997</v>
      </c>
      <c r="H25" s="4">
        <v>-86.923000000000002</v>
      </c>
      <c r="I25" s="9" t="s">
        <v>14</v>
      </c>
      <c r="J25" s="10"/>
      <c r="K25" s="2">
        <v>1076211</v>
      </c>
      <c r="L25" s="4" t="str">
        <f t="shared" si="0"/>
        <v>1076211</v>
      </c>
      <c r="M25" s="4"/>
      <c r="N25" s="4"/>
      <c r="O25" s="7" t="str">
        <f t="shared" si="1"/>
        <v>Yes</v>
      </c>
      <c r="P25" s="7" t="str">
        <f>IF(COUNTIF('DBP Programmatic Data'!A:A,'Releasing Sites w Mult Phths'!L25)&gt;0,"X","")</f>
        <v>X</v>
      </c>
      <c r="Q25" s="7" t="str">
        <f>IF(COUNTIF('DEHP Programmatic Data'!A:A,'Releasing Sites w Mult Phths'!L25)&gt;0,"X","")</f>
        <v>X</v>
      </c>
      <c r="R25" s="7"/>
      <c r="S25" s="7"/>
      <c r="T25" s="7" t="str">
        <f>IF(COUNTIF('BBP Programmatic Data'!A:A,'Releasing Sites w Mult Phths'!L25)&gt;0,"X","")</f>
        <v/>
      </c>
      <c r="U25" s="7"/>
    </row>
    <row r="26" spans="1:21" x14ac:dyDescent="0.25">
      <c r="A26" s="4" t="s">
        <v>156</v>
      </c>
      <c r="B26" s="4"/>
      <c r="C26" s="4" t="s">
        <v>157</v>
      </c>
      <c r="D26" s="4" t="s">
        <v>39</v>
      </c>
      <c r="E26" s="4" t="s">
        <v>158</v>
      </c>
      <c r="F26" s="4"/>
      <c r="G26" s="4">
        <v>33.482199999999999</v>
      </c>
      <c r="H26" s="4">
        <v>-86.937600000000003</v>
      </c>
      <c r="I26" s="4" t="s">
        <v>159</v>
      </c>
      <c r="J26" s="6">
        <v>110000366318</v>
      </c>
      <c r="K26" s="4"/>
      <c r="L26" s="4" t="str">
        <f t="shared" si="0"/>
        <v>35064SSFRFVALLE110000366318</v>
      </c>
      <c r="M26" s="4"/>
      <c r="N26" s="4"/>
      <c r="O26" s="7" t="str">
        <f t="shared" si="1"/>
        <v>No</v>
      </c>
      <c r="P26" s="7" t="str">
        <f>IF(COUNTIF('DBP Programmatic Data'!A:A,'Releasing Sites w Mult Phths'!L26)&gt;0,"X","")</f>
        <v/>
      </c>
      <c r="Q26" s="7" t="str">
        <f>IF(COUNTIF('DEHP Programmatic Data'!A:A,'Releasing Sites w Mult Phths'!L26)&gt;0,"X","")</f>
        <v>X</v>
      </c>
      <c r="R26" s="7"/>
      <c r="S26" s="7"/>
      <c r="T26" s="7" t="str">
        <f>IF(COUNTIF('BBP Programmatic Data'!A:A,'Releasing Sites w Mult Phths'!L26)&gt;0,"X","")</f>
        <v/>
      </c>
      <c r="U26" s="7"/>
    </row>
    <row r="27" spans="1:21" x14ac:dyDescent="0.25">
      <c r="A27" s="4" t="s">
        <v>160</v>
      </c>
      <c r="B27" s="4" t="s">
        <v>161</v>
      </c>
      <c r="C27" s="4" t="s">
        <v>162</v>
      </c>
      <c r="D27" s="4" t="s">
        <v>39</v>
      </c>
      <c r="E27" s="4" t="s">
        <v>163</v>
      </c>
      <c r="F27" s="4">
        <v>35967</v>
      </c>
      <c r="G27" s="4">
        <v>34.517457</v>
      </c>
      <c r="H27" s="4">
        <v>-85.650002000000001</v>
      </c>
      <c r="I27" s="9" t="s">
        <v>14</v>
      </c>
      <c r="J27" s="10"/>
      <c r="K27" s="2">
        <v>1001211</v>
      </c>
      <c r="L27" s="4" t="str">
        <f t="shared" si="0"/>
        <v>1001211</v>
      </c>
      <c r="M27" s="4"/>
      <c r="N27" s="4"/>
      <c r="O27" s="7" t="str">
        <f t="shared" si="1"/>
        <v>No</v>
      </c>
      <c r="P27" s="7" t="str">
        <f>IF(COUNTIF('DBP Programmatic Data'!A:A,'Releasing Sites w Mult Phths'!L27)&gt;0,"X","")</f>
        <v>X</v>
      </c>
      <c r="Q27" s="7" t="str">
        <f>IF(COUNTIF('DEHP Programmatic Data'!A:A,'Releasing Sites w Mult Phths'!L27)&gt;0,"X","")</f>
        <v/>
      </c>
      <c r="R27" s="7"/>
      <c r="S27" s="7"/>
      <c r="T27" s="7" t="str">
        <f>IF(COUNTIF('BBP Programmatic Data'!A:A,'Releasing Sites w Mult Phths'!L27)&gt;0,"X","")</f>
        <v/>
      </c>
      <c r="U27" s="7"/>
    </row>
    <row r="28" spans="1:21" x14ac:dyDescent="0.25">
      <c r="A28" s="4" t="s">
        <v>164</v>
      </c>
      <c r="B28" s="4" t="s">
        <v>165</v>
      </c>
      <c r="C28" s="4" t="s">
        <v>164</v>
      </c>
      <c r="D28" s="4" t="s">
        <v>39</v>
      </c>
      <c r="E28" s="4" t="s">
        <v>166</v>
      </c>
      <c r="F28" s="4">
        <v>36362</v>
      </c>
      <c r="G28" s="4">
        <v>31.330931</v>
      </c>
      <c r="H28" s="4">
        <v>-85.707148000000004</v>
      </c>
      <c r="I28" s="2" t="s">
        <v>14</v>
      </c>
      <c r="J28" s="11"/>
      <c r="K28" s="2">
        <v>7213311</v>
      </c>
      <c r="L28" s="4" t="str">
        <f t="shared" si="0"/>
        <v>7213311</v>
      </c>
      <c r="M28" s="4"/>
      <c r="N28" s="4"/>
      <c r="O28" s="7" t="str">
        <f t="shared" si="1"/>
        <v>No</v>
      </c>
      <c r="P28" s="7" t="str">
        <f>IF(COUNTIF('DBP Programmatic Data'!A:A,'Releasing Sites w Mult Phths'!L28)&gt;0,"X","")</f>
        <v/>
      </c>
      <c r="Q28" s="7" t="str">
        <f>IF(COUNTIF('DEHP Programmatic Data'!A:A,'Releasing Sites w Mult Phths'!L28)&gt;0,"X","")</f>
        <v>X</v>
      </c>
      <c r="R28" s="7"/>
      <c r="S28" s="7"/>
      <c r="T28" s="7" t="str">
        <f>IF(COUNTIF('BBP Programmatic Data'!A:A,'Releasing Sites w Mult Phths'!L28)&gt;0,"X","")</f>
        <v/>
      </c>
      <c r="U28" s="7"/>
    </row>
    <row r="29" spans="1:21" x14ac:dyDescent="0.25">
      <c r="A29" s="4" t="s">
        <v>167</v>
      </c>
      <c r="B29" s="4" t="s">
        <v>168</v>
      </c>
      <c r="C29" s="4" t="s">
        <v>169</v>
      </c>
      <c r="D29" s="4" t="s">
        <v>39</v>
      </c>
      <c r="E29" s="4" t="s">
        <v>170</v>
      </c>
      <c r="F29" s="4">
        <v>36445</v>
      </c>
      <c r="G29" s="4">
        <v>31.492035000000001</v>
      </c>
      <c r="H29" s="4">
        <v>-87.369558999999995</v>
      </c>
      <c r="I29" s="2" t="s">
        <v>14</v>
      </c>
      <c r="J29" s="11"/>
      <c r="K29" s="2">
        <v>867411</v>
      </c>
      <c r="L29" s="4" t="str">
        <f t="shared" si="0"/>
        <v>867411</v>
      </c>
      <c r="M29" s="4"/>
      <c r="N29" s="4"/>
      <c r="O29" s="7" t="str">
        <f t="shared" si="1"/>
        <v>Yes</v>
      </c>
      <c r="P29" s="7" t="str">
        <f>IF(COUNTIF('DBP Programmatic Data'!A:A,'Releasing Sites w Mult Phths'!L29)&gt;0,"X","")</f>
        <v>X</v>
      </c>
      <c r="Q29" s="7" t="str">
        <f>IF(COUNTIF('DEHP Programmatic Data'!A:A,'Releasing Sites w Mult Phths'!L29)&gt;0,"X","")</f>
        <v>X</v>
      </c>
      <c r="R29" s="7"/>
      <c r="S29" s="7"/>
      <c r="T29" s="7" t="str">
        <f>IF(COUNTIF('BBP Programmatic Data'!A:A,'Releasing Sites w Mult Phths'!L29)&gt;0,"X","")</f>
        <v/>
      </c>
      <c r="U29" s="7"/>
    </row>
    <row r="30" spans="1:21" x14ac:dyDescent="0.25">
      <c r="A30" s="4" t="s">
        <v>171</v>
      </c>
      <c r="B30" s="4" t="s">
        <v>172</v>
      </c>
      <c r="C30" s="4" t="s">
        <v>173</v>
      </c>
      <c r="D30" s="4" t="s">
        <v>39</v>
      </c>
      <c r="E30" s="4" t="s">
        <v>174</v>
      </c>
      <c r="F30" s="4">
        <v>35903</v>
      </c>
      <c r="G30" s="4">
        <v>34.012720000000002</v>
      </c>
      <c r="H30" s="4">
        <v>-85.970044000000001</v>
      </c>
      <c r="I30" s="2" t="s">
        <v>14</v>
      </c>
      <c r="J30" s="11"/>
      <c r="K30" s="2">
        <v>1021011</v>
      </c>
      <c r="L30" s="4" t="str">
        <f t="shared" si="0"/>
        <v>1021011</v>
      </c>
      <c r="M30" s="4"/>
      <c r="N30" s="4"/>
      <c r="O30" s="7" t="str">
        <f t="shared" si="1"/>
        <v>Yes</v>
      </c>
      <c r="P30" s="7" t="str">
        <f>IF(COUNTIF('DBP Programmatic Data'!A:A,'Releasing Sites w Mult Phths'!L30)&gt;0,"X","")</f>
        <v>X</v>
      </c>
      <c r="Q30" s="7" t="str">
        <f>IF(COUNTIF('DEHP Programmatic Data'!A:A,'Releasing Sites w Mult Phths'!L30)&gt;0,"X","")</f>
        <v>X</v>
      </c>
      <c r="R30" s="7"/>
      <c r="S30" s="7"/>
      <c r="T30" s="7" t="str">
        <f>IF(COUNTIF('BBP Programmatic Data'!A:A,'Releasing Sites w Mult Phths'!L30)&gt;0,"X","")</f>
        <v/>
      </c>
      <c r="U30" s="7"/>
    </row>
    <row r="31" spans="1:21" x14ac:dyDescent="0.25">
      <c r="A31" s="4" t="s">
        <v>175</v>
      </c>
      <c r="B31" s="4"/>
      <c r="C31" s="4" t="s">
        <v>173</v>
      </c>
      <c r="D31" s="4" t="s">
        <v>39</v>
      </c>
      <c r="E31" s="4" t="s">
        <v>174</v>
      </c>
      <c r="F31" s="4">
        <v>35903</v>
      </c>
      <c r="G31" s="4">
        <v>34.011420000000001</v>
      </c>
      <c r="H31" s="4">
        <v>-85.978849999999994</v>
      </c>
      <c r="I31" s="9" t="s">
        <v>14</v>
      </c>
      <c r="J31" s="10"/>
      <c r="K31" s="2">
        <v>7440511</v>
      </c>
      <c r="L31" s="4" t="str">
        <f t="shared" si="0"/>
        <v>7440511</v>
      </c>
      <c r="M31" s="4"/>
      <c r="N31" s="4"/>
      <c r="O31" s="7" t="str">
        <f t="shared" si="1"/>
        <v>Yes</v>
      </c>
      <c r="P31" s="7" t="str">
        <f>IF(COUNTIF('DBP Programmatic Data'!A:A,'Releasing Sites w Mult Phths'!L31)&gt;0,"X","")</f>
        <v>X</v>
      </c>
      <c r="Q31" s="7" t="str">
        <f>IF(COUNTIF('DEHP Programmatic Data'!A:A,'Releasing Sites w Mult Phths'!L31)&gt;0,"X","")</f>
        <v>X</v>
      </c>
      <c r="R31" s="7"/>
      <c r="S31" s="7"/>
      <c r="T31" s="7" t="str">
        <f>IF(COUNTIF('BBP Programmatic Data'!A:A,'Releasing Sites w Mult Phths'!L31)&gt;0,"X","")</f>
        <v/>
      </c>
      <c r="U31" s="7"/>
    </row>
    <row r="32" spans="1:21" x14ac:dyDescent="0.25">
      <c r="A32" s="4" t="s">
        <v>176</v>
      </c>
      <c r="B32" s="4" t="s">
        <v>177</v>
      </c>
      <c r="C32" s="4" t="s">
        <v>178</v>
      </c>
      <c r="D32" s="4" t="s">
        <v>39</v>
      </c>
      <c r="E32" s="4" t="s">
        <v>179</v>
      </c>
      <c r="F32" s="4">
        <v>35563</v>
      </c>
      <c r="G32" s="4">
        <v>33.965479999999999</v>
      </c>
      <c r="H32" s="4">
        <v>-87.899360000000001</v>
      </c>
      <c r="I32" s="2" t="s">
        <v>14</v>
      </c>
      <c r="J32" s="11"/>
      <c r="K32" s="2">
        <v>1018811</v>
      </c>
      <c r="L32" s="4" t="str">
        <f t="shared" si="0"/>
        <v>1018811</v>
      </c>
      <c r="M32" s="4"/>
      <c r="N32" s="4"/>
      <c r="O32" s="7" t="str">
        <f t="shared" si="1"/>
        <v>No</v>
      </c>
      <c r="P32" s="7" t="str">
        <f>IF(COUNTIF('DBP Programmatic Data'!A:A,'Releasing Sites w Mult Phths'!L32)&gt;0,"X","")</f>
        <v/>
      </c>
      <c r="Q32" s="7" t="str">
        <f>IF(COUNTIF('DEHP Programmatic Data'!A:A,'Releasing Sites w Mult Phths'!L32)&gt;0,"X","")</f>
        <v>X</v>
      </c>
      <c r="R32" s="7"/>
      <c r="S32" s="7"/>
      <c r="T32" s="7" t="str">
        <f>IF(COUNTIF('BBP Programmatic Data'!A:A,'Releasing Sites w Mult Phths'!L32)&gt;0,"X","")</f>
        <v/>
      </c>
      <c r="U32" s="7"/>
    </row>
    <row r="33" spans="1:21" x14ac:dyDescent="0.25">
      <c r="A33" s="4" t="s">
        <v>180</v>
      </c>
      <c r="B33" s="4" t="s">
        <v>181</v>
      </c>
      <c r="C33" s="4" t="s">
        <v>182</v>
      </c>
      <c r="D33" s="4" t="s">
        <v>39</v>
      </c>
      <c r="E33" s="4" t="s">
        <v>158</v>
      </c>
      <c r="F33" s="4"/>
      <c r="G33" s="4">
        <v>33.368899999999996</v>
      </c>
      <c r="H33" s="4">
        <v>-86.792599999999993</v>
      </c>
      <c r="I33" s="4"/>
      <c r="J33" s="6">
        <v>110002041754</v>
      </c>
      <c r="K33" s="4"/>
      <c r="L33" s="4" t="str">
        <f t="shared" si="0"/>
        <v>110002041754</v>
      </c>
      <c r="M33" s="4"/>
      <c r="N33" s="4"/>
      <c r="O33" s="7" t="str">
        <f t="shared" si="1"/>
        <v>No</v>
      </c>
      <c r="P33" s="7" t="str">
        <f>IF(COUNTIF('DBP Programmatic Data'!A:A,'Releasing Sites w Mult Phths'!L33)&gt;0,"X","")</f>
        <v/>
      </c>
      <c r="Q33" s="7" t="str">
        <f>IF(COUNTIF('DEHP Programmatic Data'!A:A,'Releasing Sites w Mult Phths'!L33)&gt;0,"X","")</f>
        <v>X</v>
      </c>
      <c r="R33" s="7"/>
      <c r="S33" s="7"/>
      <c r="T33" s="7" t="str">
        <f>IF(COUNTIF('BBP Programmatic Data'!A:A,'Releasing Sites w Mult Phths'!L33)&gt;0,"X","")</f>
        <v/>
      </c>
      <c r="U33" s="7"/>
    </row>
    <row r="34" spans="1:21" x14ac:dyDescent="0.25">
      <c r="A34" s="4" t="s">
        <v>183</v>
      </c>
      <c r="B34" s="4"/>
      <c r="C34" s="4" t="s">
        <v>184</v>
      </c>
      <c r="D34" s="4" t="s">
        <v>39</v>
      </c>
      <c r="E34" s="4" t="s">
        <v>185</v>
      </c>
      <c r="F34" s="4">
        <v>35094</v>
      </c>
      <c r="G34" s="4">
        <v>33.582022000000002</v>
      </c>
      <c r="H34" s="4">
        <v>-86.469559000000004</v>
      </c>
      <c r="I34" s="9" t="s">
        <v>14</v>
      </c>
      <c r="J34" s="10"/>
      <c r="K34" s="2">
        <v>12673011</v>
      </c>
      <c r="L34" s="4" t="str">
        <f t="shared" si="0"/>
        <v>12673011</v>
      </c>
      <c r="M34" s="4"/>
      <c r="N34" s="4"/>
      <c r="O34" s="7" t="str">
        <f t="shared" si="1"/>
        <v>Yes</v>
      </c>
      <c r="P34" s="7" t="str">
        <f>IF(COUNTIF('DBP Programmatic Data'!A:A,'Releasing Sites w Mult Phths'!L34)&gt;0,"X","")</f>
        <v>X</v>
      </c>
      <c r="Q34" s="7" t="str">
        <f>IF(COUNTIF('DEHP Programmatic Data'!A:A,'Releasing Sites w Mult Phths'!L34)&gt;0,"X","")</f>
        <v>X</v>
      </c>
      <c r="R34" s="7"/>
      <c r="S34" s="7"/>
      <c r="T34" s="7" t="str">
        <f>IF(COUNTIF('BBP Programmatic Data'!A:A,'Releasing Sites w Mult Phths'!L34)&gt;0,"X","")</f>
        <v/>
      </c>
      <c r="U34" s="7"/>
    </row>
    <row r="35" spans="1:21" x14ac:dyDescent="0.25">
      <c r="A35" s="4" t="s">
        <v>186</v>
      </c>
      <c r="B35" s="4"/>
      <c r="C35" s="4" t="s">
        <v>187</v>
      </c>
      <c r="D35" s="4" t="s">
        <v>39</v>
      </c>
      <c r="E35" s="4" t="s">
        <v>188</v>
      </c>
      <c r="F35" s="4">
        <v>36548</v>
      </c>
      <c r="G35" s="4">
        <v>31.488700000000001</v>
      </c>
      <c r="H35" s="4">
        <v>-87.910300000000007</v>
      </c>
      <c r="I35" s="9" t="s">
        <v>14</v>
      </c>
      <c r="J35" s="10"/>
      <c r="K35" s="2">
        <v>1028611</v>
      </c>
      <c r="L35" s="4" t="str">
        <f t="shared" si="0"/>
        <v>1028611</v>
      </c>
      <c r="M35" s="4"/>
      <c r="N35" s="4"/>
      <c r="O35" s="7" t="str">
        <f t="shared" si="1"/>
        <v>Yes</v>
      </c>
      <c r="P35" s="7" t="str">
        <f>IF(COUNTIF('DBP Programmatic Data'!A:A,'Releasing Sites w Mult Phths'!L35)&gt;0,"X","")</f>
        <v>X</v>
      </c>
      <c r="Q35" s="7" t="str">
        <f>IF(COUNTIF('DEHP Programmatic Data'!A:A,'Releasing Sites w Mult Phths'!L35)&gt;0,"X","")</f>
        <v>X</v>
      </c>
      <c r="R35" s="7"/>
      <c r="S35" s="7"/>
      <c r="T35" s="7" t="str">
        <f>IF(COUNTIF('BBP Programmatic Data'!A:A,'Releasing Sites w Mult Phths'!L35)&gt;0,"X","")</f>
        <v/>
      </c>
      <c r="U35" s="7"/>
    </row>
    <row r="36" spans="1:21" x14ac:dyDescent="0.25">
      <c r="A36" s="4" t="s">
        <v>189</v>
      </c>
      <c r="B36" s="4" t="s">
        <v>190</v>
      </c>
      <c r="C36" s="4" t="s">
        <v>191</v>
      </c>
      <c r="D36" s="4" t="s">
        <v>39</v>
      </c>
      <c r="E36" s="4" t="s">
        <v>192</v>
      </c>
      <c r="F36" s="4">
        <v>35096</v>
      </c>
      <c r="G36" s="4">
        <v>33.616230000000002</v>
      </c>
      <c r="H36" s="4">
        <v>-86.156109999999998</v>
      </c>
      <c r="I36" s="4" t="s">
        <v>193</v>
      </c>
      <c r="J36" s="6">
        <v>110012234251</v>
      </c>
      <c r="K36" s="4"/>
      <c r="L36" s="4" t="str">
        <f t="shared" si="0"/>
        <v>35096HNDMF1800H110012234251</v>
      </c>
      <c r="M36" s="4" t="s">
        <v>194</v>
      </c>
      <c r="N36" s="4"/>
      <c r="O36" s="7" t="str">
        <f t="shared" si="1"/>
        <v>No</v>
      </c>
      <c r="P36" s="7" t="str">
        <f>IF(COUNTIF('DBP Programmatic Data'!A:A,'Releasing Sites w Mult Phths'!L36)&gt;0,"X","")</f>
        <v/>
      </c>
      <c r="Q36" s="7" t="str">
        <f>IF(COUNTIF('DEHP Programmatic Data'!A:A,'Releasing Sites w Mult Phths'!L36)&gt;0,"X","")</f>
        <v>X</v>
      </c>
      <c r="R36" s="7"/>
      <c r="S36" s="7"/>
      <c r="T36" s="7" t="str">
        <f>IF(COUNTIF('BBP Programmatic Data'!A:A,'Releasing Sites w Mult Phths'!L36)&gt;0,"X","")</f>
        <v/>
      </c>
      <c r="U36" s="7"/>
    </row>
    <row r="37" spans="1:21" x14ac:dyDescent="0.25">
      <c r="A37" s="4" t="s">
        <v>195</v>
      </c>
      <c r="B37" s="4"/>
      <c r="C37" s="4" t="s">
        <v>196</v>
      </c>
      <c r="D37" s="4" t="s">
        <v>39</v>
      </c>
      <c r="E37" s="4" t="s">
        <v>133</v>
      </c>
      <c r="F37" s="4">
        <v>35096</v>
      </c>
      <c r="G37" s="4">
        <v>33.612250000000003</v>
      </c>
      <c r="H37" s="4">
        <v>-86.143119999999996</v>
      </c>
      <c r="I37" s="2" t="s">
        <v>193</v>
      </c>
      <c r="J37" s="11">
        <v>110012234251</v>
      </c>
      <c r="K37" s="2">
        <v>999811</v>
      </c>
      <c r="L37" s="4" t="str">
        <f t="shared" si="0"/>
        <v>35096HNDMF1800H110012234251999811</v>
      </c>
      <c r="M37" s="4"/>
      <c r="N37" s="4"/>
      <c r="O37" s="7" t="str">
        <f t="shared" si="1"/>
        <v>No</v>
      </c>
      <c r="P37" s="7" t="str">
        <f>IF(COUNTIF('DBP Programmatic Data'!A:A,'Releasing Sites w Mult Phths'!L37)&gt;0,"X","")</f>
        <v/>
      </c>
      <c r="Q37" s="7" t="str">
        <f>IF(COUNTIF('DEHP Programmatic Data'!A:A,'Releasing Sites w Mult Phths'!L37)&gt;0,"X","")</f>
        <v>X</v>
      </c>
      <c r="R37" s="7"/>
      <c r="S37" s="7"/>
      <c r="T37" s="7" t="str">
        <f>IF(COUNTIF('BBP Programmatic Data'!A:A,'Releasing Sites w Mult Phths'!L37)&gt;0,"X","")</f>
        <v/>
      </c>
      <c r="U37" s="7"/>
    </row>
    <row r="38" spans="1:21" x14ac:dyDescent="0.25">
      <c r="A38" s="4" t="s">
        <v>197</v>
      </c>
      <c r="B38" s="4"/>
      <c r="C38" s="4" t="s">
        <v>198</v>
      </c>
      <c r="D38" s="4" t="s">
        <v>39</v>
      </c>
      <c r="E38" s="4" t="s">
        <v>199</v>
      </c>
      <c r="F38" s="4"/>
      <c r="G38" s="4">
        <v>31.2789</v>
      </c>
      <c r="H38" s="4">
        <v>-88.004300000000001</v>
      </c>
      <c r="I38" s="4" t="s">
        <v>200</v>
      </c>
      <c r="J38" s="6">
        <v>110000605051</v>
      </c>
      <c r="K38" s="4"/>
      <c r="L38" s="4" t="str">
        <f t="shared" si="0"/>
        <v>36653CBGGYGEIGY110000605051</v>
      </c>
      <c r="M38" s="4"/>
      <c r="N38" s="4"/>
      <c r="O38" s="7" t="str">
        <f t="shared" si="1"/>
        <v>No</v>
      </c>
      <c r="P38" s="7" t="str">
        <f>IF(COUNTIF('DBP Programmatic Data'!A:A,'Releasing Sites w Mult Phths'!L38)&gt;0,"X","")</f>
        <v/>
      </c>
      <c r="Q38" s="7" t="str">
        <f>IF(COUNTIF('DEHP Programmatic Data'!A:A,'Releasing Sites w Mult Phths'!L38)&gt;0,"X","")</f>
        <v>X</v>
      </c>
      <c r="R38" s="7"/>
      <c r="S38" s="7"/>
      <c r="T38" s="7" t="str">
        <f>IF(COUNTIF('BBP Programmatic Data'!A:A,'Releasing Sites w Mult Phths'!L38)&gt;0,"X","")</f>
        <v/>
      </c>
      <c r="U38" s="7"/>
    </row>
    <row r="39" spans="1:21" x14ac:dyDescent="0.25">
      <c r="A39" s="4" t="s">
        <v>201</v>
      </c>
      <c r="B39" s="4"/>
      <c r="C39" s="4" t="s">
        <v>198</v>
      </c>
      <c r="D39" s="4" t="s">
        <v>39</v>
      </c>
      <c r="E39" s="4" t="s">
        <v>199</v>
      </c>
      <c r="F39" s="4"/>
      <c r="G39" s="4">
        <v>31.250699999999998</v>
      </c>
      <c r="H39" s="4">
        <v>-88.0154</v>
      </c>
      <c r="I39" s="4" t="s">
        <v>202</v>
      </c>
      <c r="J39" s="6">
        <v>110007232315</v>
      </c>
      <c r="K39" s="4"/>
      <c r="L39" s="4" t="str">
        <f t="shared" si="0"/>
        <v>36553MCNLSINDUS110007232315</v>
      </c>
      <c r="M39" s="4"/>
      <c r="N39" s="4"/>
      <c r="O39" s="7" t="str">
        <f t="shared" si="1"/>
        <v>No</v>
      </c>
      <c r="P39" s="7" t="str">
        <f>IF(COUNTIF('DBP Programmatic Data'!A:A,'Releasing Sites w Mult Phths'!L39)&gt;0,"X","")</f>
        <v/>
      </c>
      <c r="Q39" s="7" t="str">
        <f>IF(COUNTIF('DEHP Programmatic Data'!A:A,'Releasing Sites w Mult Phths'!L39)&gt;0,"X","")</f>
        <v>X</v>
      </c>
      <c r="R39" s="7"/>
      <c r="S39" s="7"/>
      <c r="T39" s="7" t="str">
        <f>IF(COUNTIF('BBP Programmatic Data'!A:A,'Releasing Sites w Mult Phths'!L39)&gt;0,"X","")</f>
        <v/>
      </c>
      <c r="U39" s="7"/>
    </row>
    <row r="40" spans="1:21" x14ac:dyDescent="0.25">
      <c r="A40" s="4" t="s">
        <v>186</v>
      </c>
      <c r="B40" s="4" t="s">
        <v>203</v>
      </c>
      <c r="C40" s="4" t="s">
        <v>204</v>
      </c>
      <c r="D40" s="4" t="s">
        <v>39</v>
      </c>
      <c r="E40" s="4" t="s">
        <v>188</v>
      </c>
      <c r="F40" s="4">
        <v>36553</v>
      </c>
      <c r="G40" s="4">
        <v>31.253914000000002</v>
      </c>
      <c r="H40" s="4">
        <v>-88.030750999999995</v>
      </c>
      <c r="I40" s="9" t="s">
        <v>14</v>
      </c>
      <c r="J40" s="10"/>
      <c r="K40" s="2">
        <v>1028911</v>
      </c>
      <c r="L40" s="4" t="str">
        <f t="shared" si="0"/>
        <v>1028911</v>
      </c>
      <c r="M40" s="4"/>
      <c r="N40" s="4"/>
      <c r="O40" s="7" t="str">
        <f t="shared" si="1"/>
        <v>Yes</v>
      </c>
      <c r="P40" s="7" t="str">
        <f>IF(COUNTIF('DBP Programmatic Data'!A:A,'Releasing Sites w Mult Phths'!L40)&gt;0,"X","")</f>
        <v>X</v>
      </c>
      <c r="Q40" s="7" t="str">
        <f>IF(COUNTIF('DEHP Programmatic Data'!A:A,'Releasing Sites w Mult Phths'!L40)&gt;0,"X","")</f>
        <v>X</v>
      </c>
      <c r="R40" s="7"/>
      <c r="S40" s="7"/>
      <c r="T40" s="7" t="str">
        <f>IF(COUNTIF('BBP Programmatic Data'!A:A,'Releasing Sites w Mult Phths'!L40)&gt;0,"X","")</f>
        <v/>
      </c>
      <c r="U40" s="7"/>
    </row>
    <row r="41" spans="1:21" x14ac:dyDescent="0.25">
      <c r="A41" s="4" t="s">
        <v>205</v>
      </c>
      <c r="B41" s="4" t="s">
        <v>206</v>
      </c>
      <c r="C41" s="4" t="s">
        <v>207</v>
      </c>
      <c r="D41" s="4" t="s">
        <v>39</v>
      </c>
      <c r="E41" s="4" t="s">
        <v>166</v>
      </c>
      <c r="F41" s="4">
        <v>36350</v>
      </c>
      <c r="G41" s="4">
        <v>31.293130000000001</v>
      </c>
      <c r="H41" s="4">
        <v>-85.469184999999996</v>
      </c>
      <c r="I41" s="9" t="s">
        <v>14</v>
      </c>
      <c r="J41" s="10"/>
      <c r="K41" s="2">
        <v>7213411</v>
      </c>
      <c r="L41" s="4" t="str">
        <f t="shared" si="0"/>
        <v>7213411</v>
      </c>
      <c r="M41" s="4"/>
      <c r="N41" s="4"/>
      <c r="O41" s="7" t="str">
        <f t="shared" si="1"/>
        <v>Yes</v>
      </c>
      <c r="P41" s="7" t="str">
        <f>IF(COUNTIF('DBP Programmatic Data'!A:A,'Releasing Sites w Mult Phths'!L41)&gt;0,"X","")</f>
        <v>X</v>
      </c>
      <c r="Q41" s="7" t="str">
        <f>IF(COUNTIF('DEHP Programmatic Data'!A:A,'Releasing Sites w Mult Phths'!L41)&gt;0,"X","")</f>
        <v>X</v>
      </c>
      <c r="R41" s="7"/>
      <c r="S41" s="7"/>
      <c r="T41" s="7" t="str">
        <f>IF(COUNTIF('BBP Programmatic Data'!A:A,'Releasing Sites w Mult Phths'!L41)&gt;0,"X","")</f>
        <v/>
      </c>
      <c r="U41" s="7"/>
    </row>
    <row r="42" spans="1:21" x14ac:dyDescent="0.25">
      <c r="A42" s="4" t="s">
        <v>208</v>
      </c>
      <c r="B42" s="4"/>
      <c r="C42" s="4" t="s">
        <v>209</v>
      </c>
      <c r="D42" s="4" t="s">
        <v>39</v>
      </c>
      <c r="E42" s="4" t="s">
        <v>170</v>
      </c>
      <c r="F42" s="4">
        <v>36460</v>
      </c>
      <c r="G42" s="4">
        <v>31.52759</v>
      </c>
      <c r="H42" s="4">
        <v>-87.271990000000002</v>
      </c>
      <c r="I42" s="9" t="s">
        <v>14</v>
      </c>
      <c r="J42" s="10"/>
      <c r="K42" s="2">
        <v>867211</v>
      </c>
      <c r="L42" s="4" t="str">
        <f t="shared" si="0"/>
        <v>867211</v>
      </c>
      <c r="M42" s="4"/>
      <c r="N42" s="4"/>
      <c r="O42" s="7" t="str">
        <f t="shared" si="1"/>
        <v>Yes</v>
      </c>
      <c r="P42" s="7" t="str">
        <f>IF(COUNTIF('DBP Programmatic Data'!A:A,'Releasing Sites w Mult Phths'!L42)&gt;0,"X","")</f>
        <v>X</v>
      </c>
      <c r="Q42" s="7" t="str">
        <f>IF(COUNTIF('DEHP Programmatic Data'!A:A,'Releasing Sites w Mult Phths'!L42)&gt;0,"X","")</f>
        <v>X</v>
      </c>
      <c r="R42" s="7"/>
      <c r="S42" s="7"/>
      <c r="T42" s="7" t="str">
        <f>IF(COUNTIF('BBP Programmatic Data'!A:A,'Releasing Sites w Mult Phths'!L42)&gt;0,"X","")</f>
        <v/>
      </c>
      <c r="U42" s="7"/>
    </row>
    <row r="43" spans="1:21" x14ac:dyDescent="0.25">
      <c r="A43" s="4" t="s">
        <v>210</v>
      </c>
      <c r="B43" s="4" t="s">
        <v>211</v>
      </c>
      <c r="C43" s="4" t="s">
        <v>212</v>
      </c>
      <c r="D43" s="4" t="s">
        <v>39</v>
      </c>
      <c r="E43" s="4" t="s">
        <v>212</v>
      </c>
      <c r="F43" s="4">
        <v>36104</v>
      </c>
      <c r="G43" s="4">
        <v>32.392910000000001</v>
      </c>
      <c r="H43" s="4">
        <v>-86.307919999999996</v>
      </c>
      <c r="I43" s="9" t="s">
        <v>14</v>
      </c>
      <c r="J43" s="10"/>
      <c r="K43" s="2">
        <v>1056711</v>
      </c>
      <c r="L43" s="4" t="str">
        <f t="shared" si="0"/>
        <v>1056711</v>
      </c>
      <c r="M43" s="4"/>
      <c r="N43" s="4"/>
      <c r="O43" s="7" t="str">
        <f t="shared" si="1"/>
        <v>Yes</v>
      </c>
      <c r="P43" s="7" t="str">
        <f>IF(COUNTIF('DBP Programmatic Data'!A:A,'Releasing Sites w Mult Phths'!L43)&gt;0,"X","")</f>
        <v>X</v>
      </c>
      <c r="Q43" s="7" t="str">
        <f>IF(COUNTIF('DEHP Programmatic Data'!A:A,'Releasing Sites w Mult Phths'!L43)&gt;0,"X","")</f>
        <v>X</v>
      </c>
      <c r="R43" s="7"/>
      <c r="S43" s="7"/>
      <c r="T43" s="7" t="str">
        <f>IF(COUNTIF('BBP Programmatic Data'!A:A,'Releasing Sites w Mult Phths'!L43)&gt;0,"X","")</f>
        <v/>
      </c>
      <c r="U43" s="7"/>
    </row>
    <row r="44" spans="1:21" x14ac:dyDescent="0.25">
      <c r="A44" s="4" t="s">
        <v>213</v>
      </c>
      <c r="B44" s="4"/>
      <c r="C44" s="4" t="s">
        <v>214</v>
      </c>
      <c r="D44" s="4" t="s">
        <v>39</v>
      </c>
      <c r="E44" s="4" t="s">
        <v>215</v>
      </c>
      <c r="F44" s="4"/>
      <c r="G44" s="4">
        <v>32.392780999999999</v>
      </c>
      <c r="H44" s="4">
        <v>-86.069900000000004</v>
      </c>
      <c r="I44" s="4"/>
      <c r="J44" s="6">
        <v>110070391568</v>
      </c>
      <c r="K44" s="4"/>
      <c r="L44" s="4" t="str">
        <f t="shared" si="0"/>
        <v>110070391568</v>
      </c>
      <c r="M44" s="4"/>
      <c r="N44" s="4"/>
      <c r="O44" s="7" t="str">
        <f t="shared" si="1"/>
        <v>No</v>
      </c>
      <c r="P44" s="7" t="str">
        <f>IF(COUNTIF('DBP Programmatic Data'!A:A,'Releasing Sites w Mult Phths'!L44)&gt;0,"X","")</f>
        <v/>
      </c>
      <c r="Q44" s="7" t="str">
        <f>IF(COUNTIF('DEHP Programmatic Data'!A:A,'Releasing Sites w Mult Phths'!L44)&gt;0,"X","")</f>
        <v>X</v>
      </c>
      <c r="R44" s="7"/>
      <c r="S44" s="7"/>
      <c r="T44" s="7" t="str">
        <f>IF(COUNTIF('BBP Programmatic Data'!A:A,'Releasing Sites w Mult Phths'!L44)&gt;0,"X","")</f>
        <v/>
      </c>
      <c r="U44" s="7"/>
    </row>
    <row r="45" spans="1:21" x14ac:dyDescent="0.25">
      <c r="A45" s="4" t="s">
        <v>171</v>
      </c>
      <c r="B45" s="4"/>
      <c r="C45" s="4" t="s">
        <v>216</v>
      </c>
      <c r="D45" s="4" t="s">
        <v>39</v>
      </c>
      <c r="E45" s="4" t="s">
        <v>217</v>
      </c>
      <c r="F45" s="4">
        <v>35580</v>
      </c>
      <c r="G45" s="4">
        <v>33.644463000000002</v>
      </c>
      <c r="H45" s="4">
        <v>-87.195329000000001</v>
      </c>
      <c r="I45" s="9" t="s">
        <v>14</v>
      </c>
      <c r="J45" s="10"/>
      <c r="K45" s="2">
        <v>7917311</v>
      </c>
      <c r="L45" s="4" t="str">
        <f t="shared" si="0"/>
        <v>7917311</v>
      </c>
      <c r="M45" s="4"/>
      <c r="N45" s="4"/>
      <c r="O45" s="7" t="str">
        <f t="shared" si="1"/>
        <v>Yes</v>
      </c>
      <c r="P45" s="7" t="str">
        <f>IF(COUNTIF('DBP Programmatic Data'!A:A,'Releasing Sites w Mult Phths'!L45)&gt;0,"X","")</f>
        <v>X</v>
      </c>
      <c r="Q45" s="7" t="str">
        <f>IF(COUNTIF('DEHP Programmatic Data'!A:A,'Releasing Sites w Mult Phths'!L45)&gt;0,"X","")</f>
        <v>X</v>
      </c>
      <c r="R45" s="7"/>
      <c r="S45" s="7"/>
      <c r="T45" s="7" t="str">
        <f>IF(COUNTIF('BBP Programmatic Data'!A:A,'Releasing Sites w Mult Phths'!L45)&gt;0,"X","")</f>
        <v/>
      </c>
      <c r="U45" s="7"/>
    </row>
    <row r="46" spans="1:21" x14ac:dyDescent="0.25">
      <c r="A46" s="4" t="s">
        <v>218</v>
      </c>
      <c r="B46" s="4"/>
      <c r="C46" s="4" t="s">
        <v>219</v>
      </c>
      <c r="D46" s="4" t="s">
        <v>39</v>
      </c>
      <c r="E46" s="4" t="s">
        <v>220</v>
      </c>
      <c r="F46" s="4">
        <v>36916</v>
      </c>
      <c r="G46" s="4">
        <v>32.227200000000003</v>
      </c>
      <c r="H46" s="4">
        <v>-88.024900000000002</v>
      </c>
      <c r="I46" s="9" t="s">
        <v>14</v>
      </c>
      <c r="J46" s="10"/>
      <c r="K46" s="2">
        <v>7442111</v>
      </c>
      <c r="L46" s="4" t="str">
        <f t="shared" si="0"/>
        <v>7442111</v>
      </c>
      <c r="M46" s="4"/>
      <c r="N46" s="4"/>
      <c r="O46" s="7" t="str">
        <f t="shared" si="1"/>
        <v>No</v>
      </c>
      <c r="P46" s="7" t="str">
        <f>IF(COUNTIF('DBP Programmatic Data'!A:A,'Releasing Sites w Mult Phths'!L46)&gt;0,"X","")</f>
        <v>X</v>
      </c>
      <c r="Q46" s="7" t="str">
        <f>IF(COUNTIF('DEHP Programmatic Data'!A:A,'Releasing Sites w Mult Phths'!L46)&gt;0,"X","")</f>
        <v/>
      </c>
      <c r="R46" s="7"/>
      <c r="S46" s="7"/>
      <c r="T46" s="7" t="str">
        <f>IF(COUNTIF('BBP Programmatic Data'!A:A,'Releasing Sites w Mult Phths'!L46)&gt;0,"X","")</f>
        <v/>
      </c>
      <c r="U46" s="7"/>
    </row>
    <row r="47" spans="1:21" x14ac:dyDescent="0.25">
      <c r="A47" s="4" t="s">
        <v>221</v>
      </c>
      <c r="B47" s="4"/>
      <c r="C47" s="4" t="s">
        <v>222</v>
      </c>
      <c r="D47" s="4" t="s">
        <v>39</v>
      </c>
      <c r="E47" s="4" t="s">
        <v>170</v>
      </c>
      <c r="F47" s="4">
        <v>36470</v>
      </c>
      <c r="G47" s="4">
        <v>31.58193</v>
      </c>
      <c r="H47" s="4">
        <v>-87.490009999999998</v>
      </c>
      <c r="I47" s="2" t="s">
        <v>14</v>
      </c>
      <c r="J47" s="11"/>
      <c r="K47" s="2">
        <v>1019211</v>
      </c>
      <c r="L47" s="4" t="str">
        <f t="shared" si="0"/>
        <v>1019211</v>
      </c>
      <c r="M47" s="4"/>
      <c r="N47" s="4"/>
      <c r="O47" s="7" t="str">
        <f t="shared" si="1"/>
        <v>No</v>
      </c>
      <c r="P47" s="7" t="str">
        <f>IF(COUNTIF('DBP Programmatic Data'!A:A,'Releasing Sites w Mult Phths'!L47)&gt;0,"X","")</f>
        <v>X</v>
      </c>
      <c r="Q47" s="7" t="str">
        <f>IF(COUNTIF('DEHP Programmatic Data'!A:A,'Releasing Sites w Mult Phths'!L47)&gt;0,"X","")</f>
        <v/>
      </c>
      <c r="R47" s="7"/>
      <c r="S47" s="7"/>
      <c r="T47" s="7" t="str">
        <f>IF(COUNTIF('BBP Programmatic Data'!A:A,'Releasing Sites w Mult Phths'!L47)&gt;0,"X","")</f>
        <v/>
      </c>
      <c r="U47" s="7"/>
    </row>
    <row r="48" spans="1:21" x14ac:dyDescent="0.25">
      <c r="A48" s="12" t="s">
        <v>223</v>
      </c>
      <c r="B48" s="12" t="s">
        <v>224</v>
      </c>
      <c r="C48" s="12" t="s">
        <v>225</v>
      </c>
      <c r="D48" s="12" t="s">
        <v>39</v>
      </c>
      <c r="E48" s="12" t="s">
        <v>226</v>
      </c>
      <c r="F48" s="12">
        <v>36869</v>
      </c>
      <c r="G48" s="12">
        <v>32.395878000000003</v>
      </c>
      <c r="H48" s="12">
        <v>-85.007948999999996</v>
      </c>
      <c r="I48" s="16" t="s">
        <v>14</v>
      </c>
      <c r="J48" s="17"/>
      <c r="K48" s="13">
        <v>1000411</v>
      </c>
      <c r="L48" s="12" t="str">
        <f t="shared" si="0"/>
        <v>1000411</v>
      </c>
      <c r="M48" s="12"/>
      <c r="N48" s="12" t="s">
        <v>65</v>
      </c>
      <c r="O48" s="7" t="str">
        <f t="shared" si="1"/>
        <v>Yes</v>
      </c>
      <c r="P48" s="7" t="str">
        <f>IF(COUNTIF('DBP Programmatic Data'!A:A,'Releasing Sites w Mult Phths'!L48)&gt;0,"X","")</f>
        <v>X</v>
      </c>
      <c r="Q48" s="7" t="str">
        <f>IF(COUNTIF('DEHP Programmatic Data'!A:A,'Releasing Sites w Mult Phths'!L48)&gt;0,"X","")</f>
        <v>X</v>
      </c>
      <c r="R48" s="7"/>
      <c r="S48" s="7"/>
      <c r="T48" s="7" t="str">
        <f>IF(COUNTIF('BBP Programmatic Data'!A:A,'Releasing Sites w Mult Phths'!L48)&gt;0,"X","")</f>
        <v/>
      </c>
      <c r="U48" s="7"/>
    </row>
    <row r="49" spans="1:21" x14ac:dyDescent="0.25">
      <c r="A49" s="12" t="s">
        <v>223</v>
      </c>
      <c r="B49" s="12" t="s">
        <v>224</v>
      </c>
      <c r="C49" s="12" t="s">
        <v>225</v>
      </c>
      <c r="D49" s="12" t="s">
        <v>39</v>
      </c>
      <c r="E49" s="12" t="s">
        <v>226</v>
      </c>
      <c r="F49" s="12">
        <v>36869</v>
      </c>
      <c r="G49" s="12">
        <v>32.4071</v>
      </c>
      <c r="H49" s="12">
        <v>-85.000200000000007</v>
      </c>
      <c r="I49" s="16" t="s">
        <v>14</v>
      </c>
      <c r="J49" s="17"/>
      <c r="K49" s="13">
        <v>1056211</v>
      </c>
      <c r="L49" s="12" t="str">
        <f t="shared" si="0"/>
        <v>1056211</v>
      </c>
      <c r="M49" s="12"/>
      <c r="N49" s="12" t="s">
        <v>65</v>
      </c>
      <c r="O49" s="7" t="s">
        <v>125</v>
      </c>
      <c r="P49" s="7" t="str">
        <f>IF(COUNTIF('DBP Programmatic Data'!A:A,'Releasing Sites w Mult Phths'!L49)&gt;0,"X","")</f>
        <v>X</v>
      </c>
      <c r="Q49" s="7" t="str">
        <f>IF(COUNTIF('DEHP Programmatic Data'!A:A,'Releasing Sites w Mult Phths'!L49)&gt;0,"X","")</f>
        <v>X</v>
      </c>
      <c r="R49" s="7"/>
      <c r="S49" s="7"/>
      <c r="T49" s="7" t="str">
        <f>IF(COUNTIF('BBP Programmatic Data'!A:A,'Releasing Sites w Mult Phths'!L49)&gt;0,"X","")</f>
        <v/>
      </c>
      <c r="U49" s="7"/>
    </row>
    <row r="50" spans="1:21" x14ac:dyDescent="0.25">
      <c r="A50" s="4" t="s">
        <v>227</v>
      </c>
      <c r="B50" s="4"/>
      <c r="C50" s="4" t="s">
        <v>225</v>
      </c>
      <c r="D50" s="4" t="s">
        <v>39</v>
      </c>
      <c r="E50" s="4" t="s">
        <v>226</v>
      </c>
      <c r="F50" s="4">
        <v>36868</v>
      </c>
      <c r="G50" s="4">
        <v>32.177396000000002</v>
      </c>
      <c r="H50" s="4">
        <v>-85.025501000000006</v>
      </c>
      <c r="I50" s="9" t="s">
        <v>14</v>
      </c>
      <c r="J50" s="10"/>
      <c r="K50" s="2">
        <v>1000211</v>
      </c>
      <c r="L50" s="4" t="str">
        <f t="shared" si="0"/>
        <v>1000211</v>
      </c>
      <c r="M50" s="4"/>
      <c r="N50" s="4"/>
      <c r="O50" s="7" t="str">
        <f t="shared" si="1"/>
        <v>No</v>
      </c>
      <c r="P50" s="7" t="str">
        <f>IF(COUNTIF('DBP Programmatic Data'!A:A,'Releasing Sites w Mult Phths'!L50)&gt;0,"X","")</f>
        <v>X</v>
      </c>
      <c r="Q50" s="7" t="str">
        <f>IF(COUNTIF('DEHP Programmatic Data'!A:A,'Releasing Sites w Mult Phths'!L50)&gt;0,"X","")</f>
        <v/>
      </c>
      <c r="R50" s="7"/>
      <c r="S50" s="7"/>
      <c r="T50" s="7" t="str">
        <f>IF(COUNTIF('BBP Programmatic Data'!A:A,'Releasing Sites w Mult Phths'!L50)&gt;0,"X","")</f>
        <v/>
      </c>
      <c r="U50" s="7"/>
    </row>
    <row r="51" spans="1:21" x14ac:dyDescent="0.25">
      <c r="A51" s="4" t="s">
        <v>228</v>
      </c>
      <c r="B51" s="4" t="s">
        <v>229</v>
      </c>
      <c r="C51" s="4" t="s">
        <v>230</v>
      </c>
      <c r="D51" s="4" t="s">
        <v>39</v>
      </c>
      <c r="E51" s="4" t="s">
        <v>231</v>
      </c>
      <c r="F51" s="4">
        <v>36769</v>
      </c>
      <c r="G51" s="4">
        <v>31.969743999999999</v>
      </c>
      <c r="H51" s="4">
        <v>-87.480694999999997</v>
      </c>
      <c r="I51" s="9" t="s">
        <v>14</v>
      </c>
      <c r="J51" s="10"/>
      <c r="K51" s="2">
        <v>10633711</v>
      </c>
      <c r="L51" s="4" t="str">
        <f t="shared" si="0"/>
        <v>10633711</v>
      </c>
      <c r="M51" s="4"/>
      <c r="N51" s="4"/>
      <c r="O51" s="7" t="str">
        <f t="shared" si="1"/>
        <v>Yes</v>
      </c>
      <c r="P51" s="7" t="str">
        <f>IF(COUNTIF('DBP Programmatic Data'!A:A,'Releasing Sites w Mult Phths'!L51)&gt;0,"X","")</f>
        <v>X</v>
      </c>
      <c r="Q51" s="7" t="str">
        <f>IF(COUNTIF('DEHP Programmatic Data'!A:A,'Releasing Sites w Mult Phths'!L51)&gt;0,"X","")</f>
        <v>X</v>
      </c>
      <c r="R51" s="7"/>
      <c r="S51" s="7"/>
      <c r="T51" s="7" t="str">
        <f>IF(COUNTIF('BBP Programmatic Data'!A:A,'Releasing Sites w Mult Phths'!L51)&gt;0,"X","")</f>
        <v/>
      </c>
      <c r="U51" s="7"/>
    </row>
    <row r="52" spans="1:21" x14ac:dyDescent="0.25">
      <c r="A52" s="4" t="s">
        <v>232</v>
      </c>
      <c r="B52" s="4"/>
      <c r="C52" s="4" t="s">
        <v>233</v>
      </c>
      <c r="D52" s="4" t="s">
        <v>39</v>
      </c>
      <c r="E52" s="4" t="s">
        <v>234</v>
      </c>
      <c r="F52" s="4">
        <v>36067</v>
      </c>
      <c r="G52" s="4">
        <v>32.420749999999998</v>
      </c>
      <c r="H52" s="4">
        <v>-86.468270000000004</v>
      </c>
      <c r="I52" s="9" t="s">
        <v>14</v>
      </c>
      <c r="J52" s="10"/>
      <c r="K52" s="2">
        <v>7212311</v>
      </c>
      <c r="L52" s="4" t="str">
        <f t="shared" si="0"/>
        <v>7212311</v>
      </c>
      <c r="M52" s="4"/>
      <c r="N52" s="4"/>
      <c r="O52" s="7" t="str">
        <f t="shared" si="1"/>
        <v>No</v>
      </c>
      <c r="P52" s="7" t="str">
        <f>IF(COUNTIF('DBP Programmatic Data'!A:A,'Releasing Sites w Mult Phths'!L52)&gt;0,"X","")</f>
        <v>X</v>
      </c>
      <c r="Q52" s="7" t="str">
        <f>IF(COUNTIF('DEHP Programmatic Data'!A:A,'Releasing Sites w Mult Phths'!L52)&gt;0,"X","")</f>
        <v/>
      </c>
      <c r="R52" s="7"/>
      <c r="S52" s="7"/>
      <c r="T52" s="7" t="str">
        <f>IF(COUNTIF('BBP Programmatic Data'!A:A,'Releasing Sites w Mult Phths'!L52)&gt;0,"X","")</f>
        <v/>
      </c>
      <c r="U52" s="7"/>
    </row>
    <row r="53" spans="1:21" x14ac:dyDescent="0.25">
      <c r="A53" s="4" t="s">
        <v>235</v>
      </c>
      <c r="B53" s="4"/>
      <c r="C53" s="4" t="s">
        <v>236</v>
      </c>
      <c r="D53" s="4" t="s">
        <v>39</v>
      </c>
      <c r="E53" s="4" t="s">
        <v>129</v>
      </c>
      <c r="F53" s="4">
        <v>35674</v>
      </c>
      <c r="G53" s="4">
        <v>34.741500000000002</v>
      </c>
      <c r="H53" s="4">
        <v>-87.84796</v>
      </c>
      <c r="I53" s="9" t="s">
        <v>14</v>
      </c>
      <c r="J53" s="10"/>
      <c r="K53" s="2">
        <v>7212811</v>
      </c>
      <c r="L53" s="4" t="str">
        <f t="shared" si="0"/>
        <v>7212811</v>
      </c>
      <c r="M53" s="4"/>
      <c r="N53" s="4"/>
      <c r="O53" s="7" t="str">
        <f t="shared" si="1"/>
        <v>Yes</v>
      </c>
      <c r="P53" s="7" t="str">
        <f>IF(COUNTIF('DBP Programmatic Data'!A:A,'Releasing Sites w Mult Phths'!L53)&gt;0,"X","")</f>
        <v>X</v>
      </c>
      <c r="Q53" s="7" t="str">
        <f>IF(COUNTIF('DEHP Programmatic Data'!A:A,'Releasing Sites w Mult Phths'!L53)&gt;0,"X","")</f>
        <v>X</v>
      </c>
      <c r="R53" s="7"/>
      <c r="S53" s="7"/>
      <c r="T53" s="7" t="str">
        <f>IF(COUNTIF('BBP Programmatic Data'!A:A,'Releasing Sites w Mult Phths'!L53)&gt;0,"X","")</f>
        <v/>
      </c>
      <c r="U53" s="7"/>
    </row>
    <row r="54" spans="1:21" x14ac:dyDescent="0.25">
      <c r="A54" s="4" t="s">
        <v>237</v>
      </c>
      <c r="B54" s="4" t="s">
        <v>238</v>
      </c>
      <c r="C54" s="4" t="s">
        <v>239</v>
      </c>
      <c r="D54" s="4" t="s">
        <v>39</v>
      </c>
      <c r="E54" s="4" t="s">
        <v>117</v>
      </c>
      <c r="F54" s="4">
        <v>35130</v>
      </c>
      <c r="G54" s="4">
        <v>33.632047999999998</v>
      </c>
      <c r="H54" s="4">
        <v>-87.059820999999999</v>
      </c>
      <c r="I54" s="9" t="s">
        <v>14</v>
      </c>
      <c r="J54" s="10"/>
      <c r="K54" s="2">
        <v>1003111</v>
      </c>
      <c r="L54" s="4" t="str">
        <f t="shared" si="0"/>
        <v>1003111</v>
      </c>
      <c r="M54" s="4"/>
      <c r="N54" s="4"/>
      <c r="O54" s="7" t="str">
        <f t="shared" si="1"/>
        <v>Yes</v>
      </c>
      <c r="P54" s="7" t="str">
        <f>IF(COUNTIF('DBP Programmatic Data'!A:A,'Releasing Sites w Mult Phths'!L54)&gt;0,"X","")</f>
        <v>X</v>
      </c>
      <c r="Q54" s="7" t="str">
        <f>IF(COUNTIF('DEHP Programmatic Data'!A:A,'Releasing Sites w Mult Phths'!L54)&gt;0,"X","")</f>
        <v>X</v>
      </c>
      <c r="R54" s="7"/>
      <c r="S54" s="7"/>
      <c r="T54" s="7" t="str">
        <f>IF(COUNTIF('BBP Programmatic Data'!A:A,'Releasing Sites w Mult Phths'!L54)&gt;0,"X","")</f>
        <v/>
      </c>
      <c r="U54" s="7"/>
    </row>
    <row r="55" spans="1:21" x14ac:dyDescent="0.25">
      <c r="A55" s="4" t="s">
        <v>240</v>
      </c>
      <c r="B55" s="4" t="s">
        <v>241</v>
      </c>
      <c r="C55" s="4" t="s">
        <v>242</v>
      </c>
      <c r="D55" s="4" t="s">
        <v>39</v>
      </c>
      <c r="E55" s="4" t="s">
        <v>243</v>
      </c>
      <c r="F55" s="4">
        <v>35582</v>
      </c>
      <c r="G55" s="4">
        <v>34.445010000000003</v>
      </c>
      <c r="H55" s="4">
        <v>-88.144850000000005</v>
      </c>
      <c r="I55" s="2" t="s">
        <v>14</v>
      </c>
      <c r="J55" s="11"/>
      <c r="K55" s="2">
        <v>1036011</v>
      </c>
      <c r="L55" s="4" t="str">
        <f t="shared" si="0"/>
        <v>1036011</v>
      </c>
      <c r="M55" s="4"/>
      <c r="N55" s="4"/>
      <c r="O55" s="7" t="str">
        <f t="shared" si="1"/>
        <v>No</v>
      </c>
      <c r="P55" s="7" t="str">
        <f>IF(COUNTIF('DBP Programmatic Data'!A:A,'Releasing Sites w Mult Phths'!L55)&gt;0,"X","")</f>
        <v>X</v>
      </c>
      <c r="Q55" s="7" t="str">
        <f>IF(COUNTIF('DEHP Programmatic Data'!A:A,'Releasing Sites w Mult Phths'!L55)&gt;0,"X","")</f>
        <v/>
      </c>
      <c r="R55" s="7"/>
      <c r="S55" s="7"/>
      <c r="T55" s="7" t="str">
        <f>IF(COUNTIF('BBP Programmatic Data'!A:A,'Releasing Sites w Mult Phths'!L55)&gt;0,"X","")</f>
        <v/>
      </c>
      <c r="U55" s="7"/>
    </row>
    <row r="56" spans="1:21" x14ac:dyDescent="0.25">
      <c r="A56" s="4" t="s">
        <v>244</v>
      </c>
      <c r="B56" s="4" t="s">
        <v>245</v>
      </c>
      <c r="C56" s="4" t="s">
        <v>246</v>
      </c>
      <c r="D56" s="4" t="s">
        <v>39</v>
      </c>
      <c r="E56" s="4" t="s">
        <v>247</v>
      </c>
      <c r="F56" s="4">
        <v>35812</v>
      </c>
      <c r="G56" s="4">
        <v>34.650162999999999</v>
      </c>
      <c r="H56" s="4">
        <v>-86.663897000000006</v>
      </c>
      <c r="I56" s="9" t="s">
        <v>14</v>
      </c>
      <c r="J56" s="10"/>
      <c r="K56" s="2">
        <v>1002711</v>
      </c>
      <c r="L56" s="4" t="str">
        <f t="shared" si="0"/>
        <v>1002711</v>
      </c>
      <c r="M56" s="4"/>
      <c r="N56" s="4"/>
      <c r="O56" s="7" t="str">
        <f t="shared" si="1"/>
        <v>No</v>
      </c>
      <c r="P56" s="7" t="str">
        <f>IF(COUNTIF('DBP Programmatic Data'!A:A,'Releasing Sites w Mult Phths'!L56)&gt;0,"X","")</f>
        <v>X</v>
      </c>
      <c r="Q56" s="7" t="str">
        <f>IF(COUNTIF('DEHP Programmatic Data'!A:A,'Releasing Sites w Mult Phths'!L56)&gt;0,"X","")</f>
        <v/>
      </c>
      <c r="R56" s="7"/>
      <c r="S56" s="7"/>
      <c r="T56" s="7" t="str">
        <f>IF(COUNTIF('BBP Programmatic Data'!A:A,'Releasing Sites w Mult Phths'!L56)&gt;0,"X","")</f>
        <v/>
      </c>
      <c r="U56" s="7"/>
    </row>
    <row r="57" spans="1:21" x14ac:dyDescent="0.25">
      <c r="A57" s="4" t="s">
        <v>248</v>
      </c>
      <c r="B57" s="4" t="s">
        <v>249</v>
      </c>
      <c r="C57" s="4" t="s">
        <v>250</v>
      </c>
      <c r="D57" s="4" t="s">
        <v>39</v>
      </c>
      <c r="E57" s="4" t="s">
        <v>251</v>
      </c>
      <c r="F57" s="4">
        <v>36703</v>
      </c>
      <c r="G57" s="4">
        <v>32.413800000000002</v>
      </c>
      <c r="H57" s="4">
        <v>-86.994299999999996</v>
      </c>
      <c r="I57" s="9" t="s">
        <v>14</v>
      </c>
      <c r="J57" s="10"/>
      <c r="K57" s="2">
        <v>7213611</v>
      </c>
      <c r="L57" s="4" t="str">
        <f t="shared" si="0"/>
        <v>7213611</v>
      </c>
      <c r="M57" s="4"/>
      <c r="N57" s="4"/>
      <c r="O57" s="7" t="str">
        <f t="shared" si="1"/>
        <v>Yes</v>
      </c>
      <c r="P57" s="7" t="str">
        <f>IF(COUNTIF('DBP Programmatic Data'!A:A,'Releasing Sites w Mult Phths'!L57)&gt;0,"X","")</f>
        <v>X</v>
      </c>
      <c r="Q57" s="7" t="str">
        <f>IF(COUNTIF('DEHP Programmatic Data'!A:A,'Releasing Sites w Mult Phths'!L57)&gt;0,"X","")</f>
        <v>X</v>
      </c>
      <c r="R57" s="7"/>
      <c r="S57" s="7"/>
      <c r="T57" s="7" t="str">
        <f>IF(COUNTIF('BBP Programmatic Data'!A:A,'Releasing Sites w Mult Phths'!L57)&gt;0,"X","")</f>
        <v/>
      </c>
      <c r="U57" s="7"/>
    </row>
    <row r="58" spans="1:21" x14ac:dyDescent="0.25">
      <c r="A58" s="4" t="s">
        <v>232</v>
      </c>
      <c r="B58" s="4" t="s">
        <v>252</v>
      </c>
      <c r="C58" s="4" t="s">
        <v>250</v>
      </c>
      <c r="D58" s="4" t="s">
        <v>39</v>
      </c>
      <c r="E58" s="4" t="s">
        <v>251</v>
      </c>
      <c r="F58" s="4">
        <v>36703</v>
      </c>
      <c r="G58" s="4">
        <v>32.425409999999999</v>
      </c>
      <c r="H58" s="4">
        <v>-86.870239999999995</v>
      </c>
      <c r="I58" s="2" t="s">
        <v>14</v>
      </c>
      <c r="J58" s="11"/>
      <c r="K58" s="2">
        <v>7213511</v>
      </c>
      <c r="L58" s="4" t="str">
        <f t="shared" si="0"/>
        <v>7213511</v>
      </c>
      <c r="M58" s="4"/>
      <c r="N58" s="4"/>
      <c r="O58" s="7" t="str">
        <f t="shared" si="1"/>
        <v>Yes</v>
      </c>
      <c r="P58" s="7" t="str">
        <f>IF(COUNTIF('DBP Programmatic Data'!A:A,'Releasing Sites w Mult Phths'!L58)&gt;0,"X","")</f>
        <v>X</v>
      </c>
      <c r="Q58" s="7" t="str">
        <f>IF(COUNTIF('DEHP Programmatic Data'!A:A,'Releasing Sites w Mult Phths'!L58)&gt;0,"X","")</f>
        <v>X</v>
      </c>
      <c r="R58" s="7"/>
      <c r="S58" s="7"/>
      <c r="T58" s="7" t="str">
        <f>IF(COUNTIF('BBP Programmatic Data'!A:A,'Releasing Sites w Mult Phths'!L58)&gt;0,"X","")</f>
        <v/>
      </c>
      <c r="U58" s="7"/>
    </row>
    <row r="59" spans="1:21" x14ac:dyDescent="0.25">
      <c r="A59" s="4" t="s">
        <v>253</v>
      </c>
      <c r="B59" s="4"/>
      <c r="C59" s="4" t="s">
        <v>254</v>
      </c>
      <c r="D59" s="4" t="s">
        <v>39</v>
      </c>
      <c r="E59" s="4" t="s">
        <v>255</v>
      </c>
      <c r="F59" s="4">
        <v>35772</v>
      </c>
      <c r="G59" s="4">
        <v>34.86542</v>
      </c>
      <c r="H59" s="4">
        <v>-85.786810000000003</v>
      </c>
      <c r="I59" s="2" t="s">
        <v>14</v>
      </c>
      <c r="J59" s="11"/>
      <c r="K59" s="2">
        <v>1003411</v>
      </c>
      <c r="L59" s="4" t="str">
        <f t="shared" si="0"/>
        <v>1003411</v>
      </c>
      <c r="M59" s="4"/>
      <c r="N59" s="4"/>
      <c r="O59" s="7" t="str">
        <f t="shared" si="1"/>
        <v>No</v>
      </c>
      <c r="P59" s="7" t="str">
        <f>IF(COUNTIF('DBP Programmatic Data'!A:A,'Releasing Sites w Mult Phths'!L59)&gt;0,"X","")</f>
        <v>X</v>
      </c>
      <c r="Q59" s="7" t="str">
        <f>IF(COUNTIF('DEHP Programmatic Data'!A:A,'Releasing Sites w Mult Phths'!L59)&gt;0,"X","")</f>
        <v/>
      </c>
      <c r="R59" s="7"/>
      <c r="S59" s="7"/>
      <c r="T59" s="7" t="str">
        <f>IF(COUNTIF('BBP Programmatic Data'!A:A,'Releasing Sites w Mult Phths'!L59)&gt;0,"X","")</f>
        <v/>
      </c>
      <c r="U59" s="7"/>
    </row>
    <row r="60" spans="1:21" x14ac:dyDescent="0.25">
      <c r="A60" s="4" t="s">
        <v>256</v>
      </c>
      <c r="B60" s="4"/>
      <c r="C60" s="4" t="s">
        <v>192</v>
      </c>
      <c r="D60" s="4" t="s">
        <v>39</v>
      </c>
      <c r="E60" s="4" t="s">
        <v>192</v>
      </c>
      <c r="F60" s="4"/>
      <c r="G60" s="4">
        <v>33.4101</v>
      </c>
      <c r="H60" s="4">
        <v>-86.1267</v>
      </c>
      <c r="I60" s="4"/>
      <c r="J60" s="6">
        <v>110055972826</v>
      </c>
      <c r="K60" s="4"/>
      <c r="L60" s="4" t="str">
        <f t="shared" si="0"/>
        <v>110055972826</v>
      </c>
      <c r="M60" s="4"/>
      <c r="N60" s="4"/>
      <c r="O60" s="7" t="str">
        <f t="shared" si="1"/>
        <v>No</v>
      </c>
      <c r="P60" s="7" t="str">
        <f>IF(COUNTIF('DBP Programmatic Data'!A:A,'Releasing Sites w Mult Phths'!L60)&gt;0,"X","")</f>
        <v/>
      </c>
      <c r="Q60" s="7" t="str">
        <f>IF(COUNTIF('DEHP Programmatic Data'!A:A,'Releasing Sites w Mult Phths'!L60)&gt;0,"X","")</f>
        <v>X</v>
      </c>
      <c r="R60" s="7"/>
      <c r="S60" s="7"/>
      <c r="T60" s="7" t="str">
        <f>IF(COUNTIF('BBP Programmatic Data'!A:A,'Releasing Sites w Mult Phths'!L60)&gt;0,"X","")</f>
        <v/>
      </c>
      <c r="U60" s="7"/>
    </row>
    <row r="61" spans="1:21" x14ac:dyDescent="0.25">
      <c r="A61" s="4" t="s">
        <v>257</v>
      </c>
      <c r="B61" s="4" t="s">
        <v>258</v>
      </c>
      <c r="C61" s="4" t="s">
        <v>259</v>
      </c>
      <c r="D61" s="4" t="s">
        <v>39</v>
      </c>
      <c r="E61" s="4" t="s">
        <v>98</v>
      </c>
      <c r="F61" s="4"/>
      <c r="G61" s="4">
        <v>30.516943999999999</v>
      </c>
      <c r="H61" s="4">
        <v>-88.140280000000004</v>
      </c>
      <c r="I61" s="4" t="s">
        <v>260</v>
      </c>
      <c r="J61" s="6">
        <v>110017408296</v>
      </c>
      <c r="K61" s="4"/>
      <c r="L61" s="4" t="str">
        <f t="shared" si="0"/>
        <v>36590DGSSCDEGUS110017408296</v>
      </c>
      <c r="M61" s="4"/>
      <c r="N61" s="4"/>
      <c r="O61" s="7" t="str">
        <f t="shared" si="1"/>
        <v>No</v>
      </c>
      <c r="P61" s="7" t="str">
        <f>IF(COUNTIF('DBP Programmatic Data'!A:A,'Releasing Sites w Mult Phths'!L61)&gt;0,"X","")</f>
        <v/>
      </c>
      <c r="Q61" s="7" t="str">
        <f>IF(COUNTIF('DEHP Programmatic Data'!A:A,'Releasing Sites w Mult Phths'!L61)&gt;0,"X","")</f>
        <v>X</v>
      </c>
      <c r="R61" s="7"/>
      <c r="S61" s="7"/>
      <c r="T61" s="7" t="str">
        <f>IF(COUNTIF('BBP Programmatic Data'!A:A,'Releasing Sites w Mult Phths'!L61)&gt;0,"X","")</f>
        <v/>
      </c>
      <c r="U61" s="7"/>
    </row>
    <row r="62" spans="1:21" x14ac:dyDescent="0.25">
      <c r="A62" s="4" t="s">
        <v>261</v>
      </c>
      <c r="B62" s="4" t="s">
        <v>262</v>
      </c>
      <c r="C62" s="4" t="s">
        <v>263</v>
      </c>
      <c r="D62" s="4" t="s">
        <v>39</v>
      </c>
      <c r="E62" s="4" t="s">
        <v>264</v>
      </c>
      <c r="F62" s="4">
        <v>35171</v>
      </c>
      <c r="G62" s="4">
        <v>32.90052</v>
      </c>
      <c r="H62" s="4">
        <v>-86.703320000000005</v>
      </c>
      <c r="I62" s="9" t="s">
        <v>14</v>
      </c>
      <c r="J62" s="10"/>
      <c r="K62" s="2">
        <v>964111</v>
      </c>
      <c r="L62" s="4" t="str">
        <f t="shared" si="0"/>
        <v>964111</v>
      </c>
      <c r="M62" s="4"/>
      <c r="N62" s="4"/>
      <c r="O62" s="7" t="str">
        <f t="shared" si="1"/>
        <v>Yes</v>
      </c>
      <c r="P62" s="7" t="str">
        <f>IF(COUNTIF('DBP Programmatic Data'!A:A,'Releasing Sites w Mult Phths'!L62)&gt;0,"X","")</f>
        <v>X</v>
      </c>
      <c r="Q62" s="7" t="str">
        <f>IF(COUNTIF('DEHP Programmatic Data'!A:A,'Releasing Sites w Mult Phths'!L62)&gt;0,"X","")</f>
        <v>X</v>
      </c>
      <c r="R62" s="7"/>
      <c r="S62" s="7"/>
      <c r="T62" s="7" t="str">
        <f>IF(COUNTIF('BBP Programmatic Data'!A:A,'Releasing Sites w Mult Phths'!L62)&gt;0,"X","")</f>
        <v/>
      </c>
      <c r="U62" s="7"/>
    </row>
    <row r="63" spans="1:21" x14ac:dyDescent="0.25">
      <c r="A63" s="4" t="s">
        <v>265</v>
      </c>
      <c r="B63" s="4"/>
      <c r="C63" s="4" t="s">
        <v>266</v>
      </c>
      <c r="D63" s="4" t="s">
        <v>39</v>
      </c>
      <c r="E63" s="4" t="s">
        <v>267</v>
      </c>
      <c r="F63" s="4">
        <v>36081</v>
      </c>
      <c r="G63" s="4">
        <v>31.904699999999998</v>
      </c>
      <c r="H63" s="4">
        <v>-86.001300000000001</v>
      </c>
      <c r="I63" s="2" t="s">
        <v>14</v>
      </c>
      <c r="J63" s="11"/>
      <c r="K63" s="2">
        <v>18983711</v>
      </c>
      <c r="L63" s="4" t="str">
        <f t="shared" si="0"/>
        <v>18983711</v>
      </c>
      <c r="M63" s="4"/>
      <c r="N63" s="4"/>
      <c r="O63" s="7" t="str">
        <f t="shared" si="1"/>
        <v>No</v>
      </c>
      <c r="P63" s="7" t="str">
        <f>IF(COUNTIF('DBP Programmatic Data'!A:A,'Releasing Sites w Mult Phths'!L63)&gt;0,"X","")</f>
        <v>X</v>
      </c>
      <c r="Q63" s="7" t="str">
        <f>IF(COUNTIF('DEHP Programmatic Data'!A:A,'Releasing Sites w Mult Phths'!L63)&gt;0,"X","")</f>
        <v/>
      </c>
      <c r="R63" s="7"/>
      <c r="S63" s="7"/>
      <c r="T63" s="7" t="str">
        <f>IF(COUNTIF('BBP Programmatic Data'!A:A,'Releasing Sites w Mult Phths'!L63)&gt;0,"X","")</f>
        <v/>
      </c>
      <c r="U63" s="7"/>
    </row>
    <row r="64" spans="1:21" x14ac:dyDescent="0.25">
      <c r="A64" s="4" t="s">
        <v>268</v>
      </c>
      <c r="B64" s="4" t="s">
        <v>269</v>
      </c>
      <c r="C64" s="4" t="s">
        <v>266</v>
      </c>
      <c r="D64" s="4" t="s">
        <v>39</v>
      </c>
      <c r="E64" s="4" t="s">
        <v>267</v>
      </c>
      <c r="F64" s="4">
        <v>36081</v>
      </c>
      <c r="G64" s="4">
        <v>31.788080000000001</v>
      </c>
      <c r="H64" s="4">
        <v>-85.978719999999996</v>
      </c>
      <c r="I64" s="9" t="s">
        <v>14</v>
      </c>
      <c r="J64" s="10"/>
      <c r="K64" s="2">
        <v>985711</v>
      </c>
      <c r="L64" s="4" t="str">
        <f t="shared" si="0"/>
        <v>985711</v>
      </c>
      <c r="M64" s="4"/>
      <c r="N64" s="4"/>
      <c r="O64" s="7" t="str">
        <f t="shared" si="1"/>
        <v>Yes</v>
      </c>
      <c r="P64" s="7" t="str">
        <f>IF(COUNTIF('DBP Programmatic Data'!A:A,'Releasing Sites w Mult Phths'!L64)&gt;0,"X","")</f>
        <v>X</v>
      </c>
      <c r="Q64" s="7" t="str">
        <f>IF(COUNTIF('DEHP Programmatic Data'!A:A,'Releasing Sites w Mult Phths'!L64)&gt;0,"X","")</f>
        <v>X</v>
      </c>
      <c r="R64" s="7"/>
      <c r="S64" s="7"/>
      <c r="T64" s="7" t="str">
        <f>IF(COUNTIF('BBP Programmatic Data'!A:A,'Releasing Sites w Mult Phths'!L64)&gt;0,"X","")</f>
        <v/>
      </c>
      <c r="U64" s="7"/>
    </row>
    <row r="65" spans="1:21" x14ac:dyDescent="0.25">
      <c r="A65" s="4" t="s">
        <v>270</v>
      </c>
      <c r="B65" s="4" t="s">
        <v>271</v>
      </c>
      <c r="C65" s="4" t="s">
        <v>272</v>
      </c>
      <c r="D65" s="4" t="s">
        <v>39</v>
      </c>
      <c r="E65" s="4" t="s">
        <v>272</v>
      </c>
      <c r="F65" s="4">
        <v>35401</v>
      </c>
      <c r="G65" s="4">
        <v>33.192500000000003</v>
      </c>
      <c r="H65" s="4">
        <v>-87.605099999999993</v>
      </c>
      <c r="I65" s="9" t="s">
        <v>14</v>
      </c>
      <c r="J65" s="10"/>
      <c r="K65" s="2">
        <v>999711</v>
      </c>
      <c r="L65" s="4" t="str">
        <f t="shared" si="0"/>
        <v>999711</v>
      </c>
      <c r="M65" s="4"/>
      <c r="N65" s="4"/>
      <c r="O65" s="7" t="str">
        <f t="shared" si="1"/>
        <v>Yes</v>
      </c>
      <c r="P65" s="7" t="str">
        <f>IF(COUNTIF('DBP Programmatic Data'!A:A,'Releasing Sites w Mult Phths'!L65)&gt;0,"X","")</f>
        <v>X</v>
      </c>
      <c r="Q65" s="7" t="str">
        <f>IF(COUNTIF('DEHP Programmatic Data'!A:A,'Releasing Sites w Mult Phths'!L65)&gt;0,"X","")</f>
        <v>X</v>
      </c>
      <c r="R65" s="7"/>
      <c r="S65" s="7"/>
      <c r="T65" s="7" t="str">
        <f>IF(COUNTIF('BBP Programmatic Data'!A:A,'Releasing Sites w Mult Phths'!L65)&gt;0,"X","")</f>
        <v/>
      </c>
      <c r="U65" s="7"/>
    </row>
    <row r="66" spans="1:21" x14ac:dyDescent="0.25">
      <c r="A66" s="4" t="s">
        <v>273</v>
      </c>
      <c r="B66" s="4" t="s">
        <v>274</v>
      </c>
      <c r="C66" s="4" t="s">
        <v>272</v>
      </c>
      <c r="D66" s="4" t="s">
        <v>39</v>
      </c>
      <c r="E66" s="4" t="s">
        <v>272</v>
      </c>
      <c r="F66" s="4">
        <v>35401</v>
      </c>
      <c r="G66" s="4">
        <v>33.184629999999999</v>
      </c>
      <c r="H66" s="4">
        <v>-87.562020000000004</v>
      </c>
      <c r="I66" s="2" t="s">
        <v>14</v>
      </c>
      <c r="J66" s="11"/>
      <c r="K66" s="2">
        <v>999611</v>
      </c>
      <c r="L66" s="4" t="str">
        <f t="shared" si="0"/>
        <v>999611</v>
      </c>
      <c r="M66" s="4"/>
      <c r="N66" s="4"/>
      <c r="O66" s="7" t="str">
        <f t="shared" si="1"/>
        <v>Yes</v>
      </c>
      <c r="P66" s="7" t="str">
        <f>IF(COUNTIF('DBP Programmatic Data'!A:A,'Releasing Sites w Mult Phths'!L66)&gt;0,"X","")</f>
        <v>X</v>
      </c>
      <c r="Q66" s="7" t="str">
        <f>IF(COUNTIF('DEHP Programmatic Data'!A:A,'Releasing Sites w Mult Phths'!L66)&gt;0,"X","")</f>
        <v>X</v>
      </c>
      <c r="R66" s="7"/>
      <c r="S66" s="7"/>
      <c r="T66" s="7" t="str">
        <f>IF(COUNTIF('BBP Programmatic Data'!A:A,'Releasing Sites w Mult Phths'!L66)&gt;0,"X","")</f>
        <v/>
      </c>
      <c r="U66" s="7"/>
    </row>
    <row r="67" spans="1:21" x14ac:dyDescent="0.25">
      <c r="A67" s="4" t="s">
        <v>275</v>
      </c>
      <c r="B67" s="4" t="s">
        <v>276</v>
      </c>
      <c r="C67" s="4" t="s">
        <v>277</v>
      </c>
      <c r="D67" s="4" t="s">
        <v>278</v>
      </c>
      <c r="E67" s="4" t="s">
        <v>279</v>
      </c>
      <c r="F67" s="4">
        <v>71635</v>
      </c>
      <c r="G67" s="4">
        <v>33.143286000000003</v>
      </c>
      <c r="H67" s="4">
        <v>-91.973201000000003</v>
      </c>
      <c r="I67" s="9" t="s">
        <v>14</v>
      </c>
      <c r="J67" s="10"/>
      <c r="K67" s="2">
        <v>1091211</v>
      </c>
      <c r="L67" s="4" t="str">
        <f t="shared" ref="L67:L130" si="2">I67&amp;J67&amp;K67</f>
        <v>1091211</v>
      </c>
      <c r="M67" s="4"/>
      <c r="N67" s="4"/>
      <c r="O67" s="7" t="str">
        <f t="shared" ref="O67:O130" si="3">IF(COUNTIF(P67:U67,"X")&gt;1,"Yes","No")</f>
        <v>Yes</v>
      </c>
      <c r="P67" s="7" t="str">
        <f>IF(COUNTIF('DBP Programmatic Data'!A:A,'Releasing Sites w Mult Phths'!L67)&gt;0,"X","")</f>
        <v>X</v>
      </c>
      <c r="Q67" s="7" t="str">
        <f>IF(COUNTIF('DEHP Programmatic Data'!A:A,'Releasing Sites w Mult Phths'!L67)&gt;0,"X","")</f>
        <v>X</v>
      </c>
      <c r="R67" s="7"/>
      <c r="S67" s="7"/>
      <c r="T67" s="7" t="str">
        <f>IF(COUNTIF('BBP Programmatic Data'!A:A,'Releasing Sites w Mult Phths'!L67)&gt;0,"X","")</f>
        <v/>
      </c>
      <c r="U67" s="7"/>
    </row>
    <row r="68" spans="1:21" x14ac:dyDescent="0.25">
      <c r="A68" s="4" t="s">
        <v>280</v>
      </c>
      <c r="B68" s="4"/>
      <c r="C68" s="4" t="s">
        <v>281</v>
      </c>
      <c r="D68" s="4" t="s">
        <v>278</v>
      </c>
      <c r="E68" s="4" t="s">
        <v>282</v>
      </c>
      <c r="F68" s="4">
        <v>71730</v>
      </c>
      <c r="G68" s="4">
        <v>33.15842</v>
      </c>
      <c r="H68" s="4">
        <v>-92.445949999999996</v>
      </c>
      <c r="I68" s="2" t="s">
        <v>14</v>
      </c>
      <c r="J68" s="11"/>
      <c r="K68" s="2">
        <v>1083811</v>
      </c>
      <c r="L68" s="4" t="str">
        <f t="shared" si="2"/>
        <v>1083811</v>
      </c>
      <c r="M68" s="4"/>
      <c r="N68" s="4"/>
      <c r="O68" s="7" t="str">
        <f t="shared" si="3"/>
        <v>No</v>
      </c>
      <c r="P68" s="7" t="str">
        <f>IF(COUNTIF('DBP Programmatic Data'!A:A,'Releasing Sites w Mult Phths'!L68)&gt;0,"X","")</f>
        <v/>
      </c>
      <c r="Q68" s="7" t="str">
        <f>IF(COUNTIF('DEHP Programmatic Data'!A:A,'Releasing Sites w Mult Phths'!L68)&gt;0,"X","")</f>
        <v>X</v>
      </c>
      <c r="R68" s="7"/>
      <c r="S68" s="7"/>
      <c r="T68" s="7" t="str">
        <f>IF(COUNTIF('BBP Programmatic Data'!A:A,'Releasing Sites w Mult Phths'!L68)&gt;0,"X","")</f>
        <v/>
      </c>
      <c r="U68" s="7"/>
    </row>
    <row r="69" spans="1:21" x14ac:dyDescent="0.25">
      <c r="A69" s="4" t="s">
        <v>283</v>
      </c>
      <c r="B69" s="4" t="s">
        <v>284</v>
      </c>
      <c r="C69" s="4" t="s">
        <v>285</v>
      </c>
      <c r="D69" s="4" t="s">
        <v>278</v>
      </c>
      <c r="E69" s="4" t="s">
        <v>286</v>
      </c>
      <c r="F69" s="4">
        <v>71730</v>
      </c>
      <c r="G69" s="4">
        <v>33.2044</v>
      </c>
      <c r="H69" s="4">
        <v>-92.630799999999994</v>
      </c>
      <c r="I69" s="4" t="s">
        <v>287</v>
      </c>
      <c r="J69" s="6">
        <v>110000521221</v>
      </c>
      <c r="K69" s="4"/>
      <c r="L69" s="4" t="str">
        <f t="shared" si="2"/>
        <v>71730NVRNM309AM110000521221</v>
      </c>
      <c r="M69" s="4" t="s">
        <v>20</v>
      </c>
      <c r="N69" s="4"/>
      <c r="O69" s="7" t="str">
        <f t="shared" si="3"/>
        <v>Yes</v>
      </c>
      <c r="P69" s="7" t="str">
        <f>IF(COUNTIF('DBP Programmatic Data'!A:A,'Releasing Sites w Mult Phths'!L69)&gt;0,"X","")</f>
        <v>X</v>
      </c>
      <c r="Q69" s="7" t="str">
        <f>IF(COUNTIF('DEHP Programmatic Data'!A:A,'Releasing Sites w Mult Phths'!L69)&gt;0,"X","")</f>
        <v>X</v>
      </c>
      <c r="R69" s="7"/>
      <c r="S69" s="7"/>
      <c r="T69" s="7" t="str">
        <f>IF(COUNTIF('BBP Programmatic Data'!A:A,'Releasing Sites w Mult Phths'!L69)&gt;0,"X","")</f>
        <v/>
      </c>
      <c r="U69" s="7"/>
    </row>
    <row r="70" spans="1:21" x14ac:dyDescent="0.25">
      <c r="A70" s="4" t="s">
        <v>288</v>
      </c>
      <c r="B70" s="4" t="s">
        <v>289</v>
      </c>
      <c r="C70" s="4" t="s">
        <v>285</v>
      </c>
      <c r="D70" s="4" t="s">
        <v>278</v>
      </c>
      <c r="E70" s="4" t="s">
        <v>282</v>
      </c>
      <c r="F70" s="4">
        <v>71730</v>
      </c>
      <c r="G70" s="4">
        <v>33.2044</v>
      </c>
      <c r="H70" s="4">
        <v>-92.630799999999994</v>
      </c>
      <c r="I70" s="9" t="s">
        <v>14</v>
      </c>
      <c r="J70" s="10"/>
      <c r="K70" s="2">
        <v>994211</v>
      </c>
      <c r="L70" s="4" t="str">
        <f t="shared" si="2"/>
        <v>994211</v>
      </c>
      <c r="M70" s="4"/>
      <c r="N70" s="4"/>
      <c r="O70" s="7" t="str">
        <f t="shared" si="3"/>
        <v>Yes</v>
      </c>
      <c r="P70" s="7" t="str">
        <f>IF(COUNTIF('DBP Programmatic Data'!A:A,'Releasing Sites w Mult Phths'!L70)&gt;0,"X","")</f>
        <v>X</v>
      </c>
      <c r="Q70" s="7" t="str">
        <f>IF(COUNTIF('DEHP Programmatic Data'!A:A,'Releasing Sites w Mult Phths'!L70)&gt;0,"X","")</f>
        <v>X</v>
      </c>
      <c r="R70" s="7"/>
      <c r="S70" s="7"/>
      <c r="T70" s="7" t="str">
        <f>IF(COUNTIF('BBP Programmatic Data'!A:A,'Releasing Sites w Mult Phths'!L70)&gt;0,"X","")</f>
        <v/>
      </c>
      <c r="U70" s="7"/>
    </row>
    <row r="71" spans="1:21" x14ac:dyDescent="0.25">
      <c r="A71" s="4" t="s">
        <v>290</v>
      </c>
      <c r="B71" s="4"/>
      <c r="C71" s="4" t="s">
        <v>281</v>
      </c>
      <c r="D71" s="4" t="s">
        <v>278</v>
      </c>
      <c r="E71" s="4" t="s">
        <v>282</v>
      </c>
      <c r="F71" s="4">
        <v>71730</v>
      </c>
      <c r="G71" s="4">
        <v>33.176426999999997</v>
      </c>
      <c r="H71" s="4">
        <v>-92.740275999999994</v>
      </c>
      <c r="I71" s="2" t="s">
        <v>14</v>
      </c>
      <c r="J71" s="11"/>
      <c r="K71" s="2">
        <v>1083911</v>
      </c>
      <c r="L71" s="4" t="str">
        <f t="shared" si="2"/>
        <v>1083911</v>
      </c>
      <c r="M71" s="4"/>
      <c r="N71" s="4"/>
      <c r="O71" s="7" t="str">
        <f t="shared" si="3"/>
        <v>No</v>
      </c>
      <c r="P71" s="7" t="str">
        <f>IF(COUNTIF('DBP Programmatic Data'!A:A,'Releasing Sites w Mult Phths'!L71)&gt;0,"X","")</f>
        <v/>
      </c>
      <c r="Q71" s="7" t="str">
        <f>IF(COUNTIF('DEHP Programmatic Data'!A:A,'Releasing Sites w Mult Phths'!L71)&gt;0,"X","")</f>
        <v>X</v>
      </c>
      <c r="R71" s="7"/>
      <c r="S71" s="7"/>
      <c r="T71" s="7" t="str">
        <f>IF(COUNTIF('BBP Programmatic Data'!A:A,'Releasing Sites w Mult Phths'!L71)&gt;0,"X","")</f>
        <v/>
      </c>
      <c r="U71" s="7"/>
    </row>
    <row r="72" spans="1:21" x14ac:dyDescent="0.25">
      <c r="A72" s="4" t="s">
        <v>291</v>
      </c>
      <c r="B72" s="4"/>
      <c r="C72" s="4" t="s">
        <v>292</v>
      </c>
      <c r="D72" s="4" t="s">
        <v>278</v>
      </c>
      <c r="E72" s="4" t="s">
        <v>293</v>
      </c>
      <c r="F72" s="4">
        <v>71742</v>
      </c>
      <c r="G72" s="4">
        <v>33.764380000000003</v>
      </c>
      <c r="H72" s="4">
        <v>-92.365499999999997</v>
      </c>
      <c r="I72" s="9" t="s">
        <v>14</v>
      </c>
      <c r="J72" s="10"/>
      <c r="K72" s="2">
        <v>1092111</v>
      </c>
      <c r="L72" s="4" t="str">
        <f t="shared" si="2"/>
        <v>1092111</v>
      </c>
      <c r="M72" s="4"/>
      <c r="N72" s="4"/>
      <c r="O72" s="7" t="str">
        <f t="shared" si="3"/>
        <v>Yes</v>
      </c>
      <c r="P72" s="7" t="str">
        <f>IF(COUNTIF('DBP Programmatic Data'!A:A,'Releasing Sites w Mult Phths'!L72)&gt;0,"X","")</f>
        <v>X</v>
      </c>
      <c r="Q72" s="7" t="str">
        <f>IF(COUNTIF('DEHP Programmatic Data'!A:A,'Releasing Sites w Mult Phths'!L72)&gt;0,"X","")</f>
        <v>X</v>
      </c>
      <c r="R72" s="7"/>
      <c r="S72" s="7"/>
      <c r="T72" s="7" t="str">
        <f>IF(COUNTIF('BBP Programmatic Data'!A:A,'Releasing Sites w Mult Phths'!L72)&gt;0,"X","")</f>
        <v/>
      </c>
      <c r="U72" s="7"/>
    </row>
    <row r="73" spans="1:21" x14ac:dyDescent="0.25">
      <c r="A73" s="4" t="s">
        <v>294</v>
      </c>
      <c r="B73" s="4" t="s">
        <v>295</v>
      </c>
      <c r="C73" s="4" t="s">
        <v>296</v>
      </c>
      <c r="D73" s="4" t="s">
        <v>278</v>
      </c>
      <c r="E73" s="4" t="s">
        <v>297</v>
      </c>
      <c r="F73" s="4">
        <v>71836</v>
      </c>
      <c r="G73" s="4">
        <v>33.693600000000004</v>
      </c>
      <c r="H73" s="4">
        <v>-94.416600000000003</v>
      </c>
      <c r="I73" s="4" t="s">
        <v>298</v>
      </c>
      <c r="J73" s="6">
        <v>110000597729</v>
      </c>
      <c r="K73" s="2">
        <v>973111</v>
      </c>
      <c r="L73" s="4" t="str">
        <f t="shared" si="2"/>
        <v>71836SHGRVPOBOX110000597729973111</v>
      </c>
      <c r="M73" s="4" t="s">
        <v>299</v>
      </c>
      <c r="N73" s="4"/>
      <c r="O73" s="7" t="str">
        <f t="shared" si="3"/>
        <v>No</v>
      </c>
      <c r="P73" s="7" t="str">
        <f>IF(COUNTIF('DBP Programmatic Data'!A:A,'Releasing Sites w Mult Phths'!L73)&gt;0,"X","")</f>
        <v/>
      </c>
      <c r="Q73" s="7" t="str">
        <f>IF(COUNTIF('DEHP Programmatic Data'!A:A,'Releasing Sites w Mult Phths'!L73)&gt;0,"X","")</f>
        <v>X</v>
      </c>
      <c r="R73" s="7"/>
      <c r="S73" s="7"/>
      <c r="T73" s="7" t="str">
        <f>IF(COUNTIF('BBP Programmatic Data'!A:A,'Releasing Sites w Mult Phths'!L73)&gt;0,"X","")</f>
        <v/>
      </c>
      <c r="U73" s="7"/>
    </row>
    <row r="74" spans="1:21" x14ac:dyDescent="0.25">
      <c r="A74" s="4" t="s">
        <v>300</v>
      </c>
      <c r="B74" s="4"/>
      <c r="C74" s="4" t="s">
        <v>301</v>
      </c>
      <c r="D74" s="4" t="s">
        <v>278</v>
      </c>
      <c r="E74" s="4" t="s">
        <v>302</v>
      </c>
      <c r="F74" s="4"/>
      <c r="G74" s="4">
        <v>35.327162000000001</v>
      </c>
      <c r="H74" s="4">
        <v>-94.380183000000002</v>
      </c>
      <c r="I74" s="4"/>
      <c r="J74" s="8">
        <v>110066929033</v>
      </c>
      <c r="K74" s="4"/>
      <c r="L74" s="4" t="str">
        <f t="shared" si="2"/>
        <v>110066929033</v>
      </c>
      <c r="M74" s="4"/>
      <c r="N74" s="4"/>
      <c r="O74" s="7" t="str">
        <f t="shared" si="3"/>
        <v>No</v>
      </c>
      <c r="P74" s="7" t="str">
        <f>IF(COUNTIF('DBP Programmatic Data'!A:A,'Releasing Sites w Mult Phths'!L74)&gt;0,"X","")</f>
        <v>X</v>
      </c>
      <c r="Q74" s="7" t="str">
        <f>IF(COUNTIF('DEHP Programmatic Data'!A:A,'Releasing Sites w Mult Phths'!L74)&gt;0,"X","")</f>
        <v/>
      </c>
      <c r="R74" s="7"/>
      <c r="S74" s="7"/>
      <c r="T74" s="7" t="str">
        <f>IF(COUNTIF('BBP Programmatic Data'!A:A,'Releasing Sites w Mult Phths'!L74)&gt;0,"X","")</f>
        <v/>
      </c>
      <c r="U74" s="7"/>
    </row>
    <row r="75" spans="1:21" x14ac:dyDescent="0.25">
      <c r="A75" s="4" t="s">
        <v>303</v>
      </c>
      <c r="B75" s="4" t="s">
        <v>304</v>
      </c>
      <c r="C75" s="4" t="s">
        <v>305</v>
      </c>
      <c r="D75" s="4" t="s">
        <v>278</v>
      </c>
      <c r="E75" s="4" t="s">
        <v>306</v>
      </c>
      <c r="F75" s="4">
        <v>71744</v>
      </c>
      <c r="G75" s="4">
        <v>33.599172000000003</v>
      </c>
      <c r="H75" s="4">
        <v>-92.545158999999998</v>
      </c>
      <c r="I75" s="4" t="s">
        <v>307</v>
      </c>
      <c r="J75" s="6">
        <v>110007412282</v>
      </c>
      <c r="K75" s="4"/>
      <c r="L75" s="4" t="str">
        <f t="shared" si="2"/>
        <v>71744HTCHN12MIW110007412282</v>
      </c>
      <c r="M75" s="4" t="s">
        <v>308</v>
      </c>
      <c r="N75" s="4"/>
      <c r="O75" s="7" t="str">
        <f t="shared" si="3"/>
        <v>No</v>
      </c>
      <c r="P75" s="7" t="str">
        <f>IF(COUNTIF('DBP Programmatic Data'!A:A,'Releasing Sites w Mult Phths'!L75)&gt;0,"X","")</f>
        <v>X</v>
      </c>
      <c r="Q75" s="7" t="str">
        <f>IF(COUNTIF('DEHP Programmatic Data'!A:A,'Releasing Sites w Mult Phths'!L75)&gt;0,"X","")</f>
        <v/>
      </c>
      <c r="R75" s="7"/>
      <c r="S75" s="7"/>
      <c r="T75" s="7" t="str">
        <f>IF(COUNTIF('BBP Programmatic Data'!A:A,'Releasing Sites w Mult Phths'!L75)&gt;0,"X","")</f>
        <v/>
      </c>
      <c r="U75" s="7"/>
    </row>
    <row r="76" spans="1:21" x14ac:dyDescent="0.25">
      <c r="A76" s="4" t="s">
        <v>309</v>
      </c>
      <c r="B76" s="4"/>
      <c r="C76" s="4" t="s">
        <v>310</v>
      </c>
      <c r="D76" s="4" t="s">
        <v>278</v>
      </c>
      <c r="E76" s="4" t="s">
        <v>311</v>
      </c>
      <c r="F76" s="4">
        <v>71801</v>
      </c>
      <c r="G76" s="4">
        <v>33.736519999999999</v>
      </c>
      <c r="H76" s="4">
        <v>-93.63212</v>
      </c>
      <c r="I76" s="9" t="s">
        <v>14</v>
      </c>
      <c r="J76" s="10"/>
      <c r="K76" s="2">
        <v>1100411</v>
      </c>
      <c r="L76" s="4" t="str">
        <f t="shared" si="2"/>
        <v>1100411</v>
      </c>
      <c r="M76" s="4"/>
      <c r="N76" s="4"/>
      <c r="O76" s="7" t="str">
        <f t="shared" si="3"/>
        <v>Yes</v>
      </c>
      <c r="P76" s="7" t="str">
        <f>IF(COUNTIF('DBP Programmatic Data'!A:A,'Releasing Sites w Mult Phths'!L76)&gt;0,"X","")</f>
        <v>X</v>
      </c>
      <c r="Q76" s="7" t="str">
        <f>IF(COUNTIF('DEHP Programmatic Data'!A:A,'Releasing Sites w Mult Phths'!L76)&gt;0,"X","")</f>
        <v>X</v>
      </c>
      <c r="R76" s="7"/>
      <c r="S76" s="7"/>
      <c r="T76" s="7" t="str">
        <f>IF(COUNTIF('BBP Programmatic Data'!A:A,'Releasing Sites w Mult Phths'!L76)&gt;0,"X","")</f>
        <v/>
      </c>
      <c r="U76" s="7"/>
    </row>
    <row r="77" spans="1:21" x14ac:dyDescent="0.25">
      <c r="A77" s="4" t="s">
        <v>312</v>
      </c>
      <c r="B77" s="4" t="s">
        <v>313</v>
      </c>
      <c r="C77" s="4" t="s">
        <v>310</v>
      </c>
      <c r="D77" s="4" t="s">
        <v>278</v>
      </c>
      <c r="E77" s="4" t="s">
        <v>314</v>
      </c>
      <c r="F77" s="4">
        <v>71801</v>
      </c>
      <c r="G77" s="4">
        <v>33.664670000000001</v>
      </c>
      <c r="H77" s="4">
        <v>-93.592770000000002</v>
      </c>
      <c r="I77" s="4" t="s">
        <v>315</v>
      </c>
      <c r="J77" s="6">
        <v>110000451234</v>
      </c>
      <c r="K77" s="4"/>
      <c r="L77" s="4" t="str">
        <f t="shared" si="2"/>
        <v>71801PYRMD220WE110000451234</v>
      </c>
      <c r="M77" s="4"/>
      <c r="N77" s="4"/>
      <c r="O77" s="7" t="str">
        <f t="shared" si="3"/>
        <v>No</v>
      </c>
      <c r="P77" s="7" t="str">
        <f>IF(COUNTIF('DBP Programmatic Data'!A:A,'Releasing Sites w Mult Phths'!L77)&gt;0,"X","")</f>
        <v/>
      </c>
      <c r="Q77" s="7" t="str">
        <f>IF(COUNTIF('DEHP Programmatic Data'!A:A,'Releasing Sites w Mult Phths'!L77)&gt;0,"X","")</f>
        <v>X</v>
      </c>
      <c r="R77" s="7"/>
      <c r="S77" s="7"/>
      <c r="T77" s="7" t="str">
        <f>IF(COUNTIF('BBP Programmatic Data'!A:A,'Releasing Sites w Mult Phths'!L77)&gt;0,"X","")</f>
        <v/>
      </c>
      <c r="U77" s="7"/>
    </row>
    <row r="78" spans="1:21" x14ac:dyDescent="0.25">
      <c r="A78" s="4" t="s">
        <v>316</v>
      </c>
      <c r="B78" s="4" t="s">
        <v>317</v>
      </c>
      <c r="C78" s="4" t="s">
        <v>318</v>
      </c>
      <c r="D78" s="4" t="s">
        <v>278</v>
      </c>
      <c r="E78" s="4" t="s">
        <v>318</v>
      </c>
      <c r="F78" s="4">
        <v>72086</v>
      </c>
      <c r="G78" s="4">
        <v>34.798999999999999</v>
      </c>
      <c r="H78" s="4">
        <v>-92.000200000000007</v>
      </c>
      <c r="I78" s="4" t="s">
        <v>319</v>
      </c>
      <c r="J78" s="6">
        <v>110000451644</v>
      </c>
      <c r="K78" s="4"/>
      <c r="L78" s="4" t="str">
        <f t="shared" si="2"/>
        <v>72086DPNTRINTER110000451644</v>
      </c>
      <c r="M78" s="4" t="s">
        <v>320</v>
      </c>
      <c r="N78" s="4"/>
      <c r="O78" s="7" t="str">
        <f t="shared" si="3"/>
        <v>No</v>
      </c>
      <c r="P78" s="7" t="str">
        <f>IF(COUNTIF('DBP Programmatic Data'!A:A,'Releasing Sites w Mult Phths'!L78)&gt;0,"X","")</f>
        <v>X</v>
      </c>
      <c r="Q78" s="7" t="str">
        <f>IF(COUNTIF('DEHP Programmatic Data'!A:A,'Releasing Sites w Mult Phths'!L78)&gt;0,"X","")</f>
        <v/>
      </c>
      <c r="R78" s="7"/>
      <c r="S78" s="7"/>
      <c r="T78" s="7" t="str">
        <f>IF(COUNTIF('BBP Programmatic Data'!A:A,'Releasing Sites w Mult Phths'!L78)&gt;0,"X","")</f>
        <v/>
      </c>
      <c r="U78" s="7"/>
    </row>
    <row r="79" spans="1:21" x14ac:dyDescent="0.25">
      <c r="A79" s="4" t="s">
        <v>321</v>
      </c>
      <c r="B79" s="4" t="s">
        <v>322</v>
      </c>
      <c r="C79" s="4" t="s">
        <v>323</v>
      </c>
      <c r="D79" s="4" t="s">
        <v>278</v>
      </c>
      <c r="E79" s="4" t="s">
        <v>324</v>
      </c>
      <c r="F79" s="4">
        <v>72104</v>
      </c>
      <c r="G79" s="4">
        <v>34.366388999999998</v>
      </c>
      <c r="H79" s="4">
        <v>-92.780277999999996</v>
      </c>
      <c r="I79" s="9" t="s">
        <v>14</v>
      </c>
      <c r="J79" s="10"/>
      <c r="K79" s="2">
        <v>1100611</v>
      </c>
      <c r="L79" s="4" t="str">
        <f t="shared" si="2"/>
        <v>1100611</v>
      </c>
      <c r="M79" s="4"/>
      <c r="N79" s="4"/>
      <c r="O79" s="7" t="str">
        <f t="shared" si="3"/>
        <v>Yes</v>
      </c>
      <c r="P79" s="7" t="str">
        <f>IF(COUNTIF('DBP Programmatic Data'!A:A,'Releasing Sites w Mult Phths'!L79)&gt;0,"X","")</f>
        <v>X</v>
      </c>
      <c r="Q79" s="7" t="str">
        <f>IF(COUNTIF('DEHP Programmatic Data'!A:A,'Releasing Sites w Mult Phths'!L79)&gt;0,"X","")</f>
        <v>X</v>
      </c>
      <c r="R79" s="7"/>
      <c r="S79" s="7"/>
      <c r="T79" s="7" t="str">
        <f>IF(COUNTIF('BBP Programmatic Data'!A:A,'Releasing Sites w Mult Phths'!L79)&gt;0,"X","")</f>
        <v/>
      </c>
      <c r="U79" s="7"/>
    </row>
    <row r="80" spans="1:21" x14ac:dyDescent="0.25">
      <c r="A80" s="12" t="s">
        <v>325</v>
      </c>
      <c r="B80" s="12" t="s">
        <v>326</v>
      </c>
      <c r="C80" s="12" t="s">
        <v>327</v>
      </c>
      <c r="D80" s="12" t="s">
        <v>278</v>
      </c>
      <c r="E80" s="12" t="s">
        <v>328</v>
      </c>
      <c r="F80" s="12">
        <v>72653</v>
      </c>
      <c r="G80" s="12">
        <v>36.360028</v>
      </c>
      <c r="H80" s="12">
        <v>-92.386111</v>
      </c>
      <c r="I80" s="12" t="s">
        <v>329</v>
      </c>
      <c r="J80" s="15">
        <v>110000743599</v>
      </c>
      <c r="K80" s="12"/>
      <c r="L80" s="12" t="str">
        <f t="shared" si="2"/>
        <v>72653BXTRH1900N110000743599</v>
      </c>
      <c r="M80" s="12" t="s">
        <v>330</v>
      </c>
      <c r="N80" s="12" t="s">
        <v>65</v>
      </c>
      <c r="O80" s="7" t="str">
        <f t="shared" si="3"/>
        <v>No</v>
      </c>
      <c r="P80" s="7" t="str">
        <f>IF(COUNTIF('DBP Programmatic Data'!A:A,'Releasing Sites w Mult Phths'!L80)&gt;0,"X","")</f>
        <v/>
      </c>
      <c r="Q80" s="7" t="str">
        <f>IF(COUNTIF('DEHP Programmatic Data'!A:A,'Releasing Sites w Mult Phths'!L80)&gt;0,"X","")</f>
        <v>X</v>
      </c>
      <c r="R80" s="7"/>
      <c r="S80" s="7"/>
      <c r="T80" s="7" t="str">
        <f>IF(COUNTIF('BBP Programmatic Data'!A:A,'Releasing Sites w Mult Phths'!L80)&gt;0,"X","")</f>
        <v/>
      </c>
      <c r="U80" s="7"/>
    </row>
    <row r="81" spans="1:21" x14ac:dyDescent="0.25">
      <c r="A81" s="12" t="s">
        <v>331</v>
      </c>
      <c r="B81" s="12" t="s">
        <v>332</v>
      </c>
      <c r="C81" s="12" t="s">
        <v>333</v>
      </c>
      <c r="D81" s="12" t="s">
        <v>278</v>
      </c>
      <c r="E81" s="12" t="s">
        <v>334</v>
      </c>
      <c r="F81" s="12">
        <v>72635</v>
      </c>
      <c r="G81" s="12">
        <v>36.3598</v>
      </c>
      <c r="H81" s="12">
        <v>-92.388400000000004</v>
      </c>
      <c r="I81" s="13" t="s">
        <v>14</v>
      </c>
      <c r="J81" s="14"/>
      <c r="K81" s="13">
        <v>1073211</v>
      </c>
      <c r="L81" s="12" t="str">
        <f t="shared" si="2"/>
        <v>1073211</v>
      </c>
      <c r="M81" s="12"/>
      <c r="N81" s="12" t="s">
        <v>65</v>
      </c>
      <c r="O81" s="7" t="s">
        <v>125</v>
      </c>
      <c r="P81" s="7" t="str">
        <f>IF(COUNTIF('DBP Programmatic Data'!A:A,'Releasing Sites w Mult Phths'!L81)&gt;0,"X","")</f>
        <v/>
      </c>
      <c r="Q81" s="7" t="str">
        <f>IF(COUNTIF('DEHP Programmatic Data'!A:A,'Releasing Sites w Mult Phths'!L81)&gt;0,"X","")</f>
        <v>X</v>
      </c>
      <c r="R81" s="7"/>
      <c r="S81" s="7"/>
      <c r="T81" s="7" t="str">
        <f>IF(COUNTIF('BBP Programmatic Data'!A:A,'Releasing Sites w Mult Phths'!L81)&gt;0,"X","")</f>
        <v/>
      </c>
      <c r="U81" s="7"/>
    </row>
    <row r="82" spans="1:21" x14ac:dyDescent="0.25">
      <c r="A82" s="4" t="s">
        <v>335</v>
      </c>
      <c r="B82" s="4" t="s">
        <v>336</v>
      </c>
      <c r="C82" s="4" t="s">
        <v>327</v>
      </c>
      <c r="D82" s="4" t="s">
        <v>278</v>
      </c>
      <c r="E82" s="4" t="s">
        <v>328</v>
      </c>
      <c r="F82" s="4">
        <v>72653</v>
      </c>
      <c r="G82" s="4">
        <v>36.315691000000001</v>
      </c>
      <c r="H82" s="4">
        <v>-92.383538999999999</v>
      </c>
      <c r="I82" s="4" t="s">
        <v>337</v>
      </c>
      <c r="J82" s="6">
        <v>110000452812</v>
      </c>
      <c r="K82" s="4"/>
      <c r="L82" s="4" t="str">
        <f t="shared" si="2"/>
        <v>72653RQPCRRT2BO110000452812</v>
      </c>
      <c r="M82" s="4" t="s">
        <v>21</v>
      </c>
      <c r="N82" s="4"/>
      <c r="O82" s="7" t="str">
        <f t="shared" si="3"/>
        <v>Yes</v>
      </c>
      <c r="P82" s="7" t="str">
        <f>IF(COUNTIF('DBP Programmatic Data'!A:A,'Releasing Sites w Mult Phths'!L82)&gt;0,"X","")</f>
        <v>X</v>
      </c>
      <c r="Q82" s="7" t="str">
        <f>IF(COUNTIF('DEHP Programmatic Data'!A:A,'Releasing Sites w Mult Phths'!L82)&gt;0,"X","")</f>
        <v>X</v>
      </c>
      <c r="R82" s="7"/>
      <c r="S82" s="7"/>
      <c r="T82" s="7" t="str">
        <f>IF(COUNTIF('BBP Programmatic Data'!A:A,'Releasing Sites w Mult Phths'!L82)&gt;0,"X","")</f>
        <v/>
      </c>
      <c r="U82" s="7"/>
    </row>
    <row r="83" spans="1:21" x14ac:dyDescent="0.25">
      <c r="A83" s="4" t="s">
        <v>338</v>
      </c>
      <c r="B83" s="4"/>
      <c r="C83" s="4" t="s">
        <v>333</v>
      </c>
      <c r="D83" s="4" t="s">
        <v>278</v>
      </c>
      <c r="E83" s="4" t="s">
        <v>334</v>
      </c>
      <c r="F83" s="4">
        <v>72653</v>
      </c>
      <c r="G83" s="4">
        <v>36.305</v>
      </c>
      <c r="H83" s="4">
        <v>-92.389719999999997</v>
      </c>
      <c r="I83" s="9" t="s">
        <v>14</v>
      </c>
      <c r="J83" s="10"/>
      <c r="K83" s="2">
        <v>1015411</v>
      </c>
      <c r="L83" s="4" t="str">
        <f t="shared" si="2"/>
        <v>1015411</v>
      </c>
      <c r="M83" s="4"/>
      <c r="N83" s="4"/>
      <c r="O83" s="7" t="str">
        <f t="shared" si="3"/>
        <v>Yes</v>
      </c>
      <c r="P83" s="7" t="str">
        <f>IF(COUNTIF('DBP Programmatic Data'!A:A,'Releasing Sites w Mult Phths'!L83)&gt;0,"X","")</f>
        <v>X</v>
      </c>
      <c r="Q83" s="7" t="str">
        <f>IF(COUNTIF('DEHP Programmatic Data'!A:A,'Releasing Sites w Mult Phths'!L83)&gt;0,"X","")</f>
        <v>X</v>
      </c>
      <c r="R83" s="7"/>
      <c r="S83" s="7"/>
      <c r="T83" s="7" t="str">
        <f>IF(COUNTIF('BBP Programmatic Data'!A:A,'Releasing Sites w Mult Phths'!L83)&gt;0,"X","")</f>
        <v/>
      </c>
      <c r="U83" s="7"/>
    </row>
    <row r="84" spans="1:21" x14ac:dyDescent="0.25">
      <c r="A84" s="4" t="s">
        <v>339</v>
      </c>
      <c r="B84" s="4" t="s">
        <v>340</v>
      </c>
      <c r="C84" s="4" t="s">
        <v>341</v>
      </c>
      <c r="D84" s="4" t="s">
        <v>278</v>
      </c>
      <c r="E84" s="4" t="s">
        <v>342</v>
      </c>
      <c r="F84" s="4">
        <v>72370</v>
      </c>
      <c r="G84" s="4">
        <v>35.663611000000003</v>
      </c>
      <c r="H84" s="4">
        <v>-89.945554999999999</v>
      </c>
      <c r="I84" s="2" t="s">
        <v>14</v>
      </c>
      <c r="J84" s="11"/>
      <c r="K84" s="2">
        <v>15259811</v>
      </c>
      <c r="L84" s="4" t="str">
        <f t="shared" si="2"/>
        <v>15259811</v>
      </c>
      <c r="M84" s="4"/>
      <c r="N84" s="4"/>
      <c r="O84" s="7" t="str">
        <f t="shared" si="3"/>
        <v>No</v>
      </c>
      <c r="P84" s="7" t="str">
        <f>IF(COUNTIF('DBP Programmatic Data'!A:A,'Releasing Sites w Mult Phths'!L84)&gt;0,"X","")</f>
        <v/>
      </c>
      <c r="Q84" s="7" t="str">
        <f>IF(COUNTIF('DEHP Programmatic Data'!A:A,'Releasing Sites w Mult Phths'!L84)&gt;0,"X","")</f>
        <v>X</v>
      </c>
      <c r="R84" s="7"/>
      <c r="S84" s="7"/>
      <c r="T84" s="7" t="str">
        <f>IF(COUNTIF('BBP Programmatic Data'!A:A,'Releasing Sites w Mult Phths'!L84)&gt;0,"X","")</f>
        <v/>
      </c>
      <c r="U84" s="7"/>
    </row>
    <row r="85" spans="1:21" x14ac:dyDescent="0.25">
      <c r="A85" s="12" t="s">
        <v>343</v>
      </c>
      <c r="B85" s="12" t="s">
        <v>344</v>
      </c>
      <c r="C85" s="12" t="s">
        <v>345</v>
      </c>
      <c r="D85" s="12" t="s">
        <v>278</v>
      </c>
      <c r="E85" s="12" t="s">
        <v>346</v>
      </c>
      <c r="F85" s="12">
        <v>72450</v>
      </c>
      <c r="G85" s="12">
        <v>36.091380000000001</v>
      </c>
      <c r="H85" s="12">
        <v>-90.48527</v>
      </c>
      <c r="I85" s="13" t="s">
        <v>14</v>
      </c>
      <c r="J85" s="14"/>
      <c r="K85" s="13">
        <v>909111</v>
      </c>
      <c r="L85" s="12" t="str">
        <f t="shared" si="2"/>
        <v>909111</v>
      </c>
      <c r="M85" s="12"/>
      <c r="N85" s="12" t="s">
        <v>65</v>
      </c>
      <c r="O85" s="7" t="str">
        <f t="shared" si="3"/>
        <v>No</v>
      </c>
      <c r="P85" s="7" t="str">
        <f>IF(COUNTIF('DBP Programmatic Data'!A:A,'Releasing Sites w Mult Phths'!L85)&gt;0,"X","")</f>
        <v/>
      </c>
      <c r="Q85" s="7" t="str">
        <f>IF(COUNTIF('DEHP Programmatic Data'!A:A,'Releasing Sites w Mult Phths'!L85)&gt;0,"X","")</f>
        <v>X</v>
      </c>
      <c r="R85" s="7"/>
      <c r="S85" s="7"/>
      <c r="T85" s="7" t="str">
        <f>IF(COUNTIF('BBP Programmatic Data'!A:A,'Releasing Sites w Mult Phths'!L85)&gt;0,"X","")</f>
        <v/>
      </c>
      <c r="U85" s="7"/>
    </row>
    <row r="86" spans="1:21" x14ac:dyDescent="0.25">
      <c r="A86" s="12" t="s">
        <v>347</v>
      </c>
      <c r="B86" s="12" t="s">
        <v>348</v>
      </c>
      <c r="C86" s="12" t="s">
        <v>349</v>
      </c>
      <c r="D86" s="12" t="s">
        <v>278</v>
      </c>
      <c r="E86" s="12" t="s">
        <v>350</v>
      </c>
      <c r="F86" s="12">
        <v>72450</v>
      </c>
      <c r="G86" s="12">
        <v>36.0914</v>
      </c>
      <c r="H86" s="12">
        <v>-90.485299999999995</v>
      </c>
      <c r="I86" s="12" t="s">
        <v>351</v>
      </c>
      <c r="J86" s="15">
        <v>110000452509</v>
      </c>
      <c r="K86" s="12"/>
      <c r="L86" s="12" t="str">
        <f t="shared" si="2"/>
        <v>72450BSTNNDANAD110000452509</v>
      </c>
      <c r="M86" s="12"/>
      <c r="N86" s="12" t="s">
        <v>65</v>
      </c>
      <c r="O86" s="7" t="s">
        <v>125</v>
      </c>
      <c r="P86" s="7" t="str">
        <f>IF(COUNTIF('DBP Programmatic Data'!A:A,'Releasing Sites w Mult Phths'!L86)&gt;0,"X","")</f>
        <v/>
      </c>
      <c r="Q86" s="7" t="str">
        <f>IF(COUNTIF('DEHP Programmatic Data'!A:A,'Releasing Sites w Mult Phths'!L86)&gt;0,"X","")</f>
        <v>X</v>
      </c>
      <c r="R86" s="7"/>
      <c r="S86" s="7"/>
      <c r="T86" s="7" t="str">
        <f>IF(COUNTIF('BBP Programmatic Data'!A:A,'Releasing Sites w Mult Phths'!L86)&gt;0,"X","")</f>
        <v/>
      </c>
      <c r="U86" s="7"/>
    </row>
    <row r="87" spans="1:21" x14ac:dyDescent="0.25">
      <c r="A87" s="4" t="s">
        <v>352</v>
      </c>
      <c r="B87" s="4" t="s">
        <v>353</v>
      </c>
      <c r="C87" s="4" t="s">
        <v>354</v>
      </c>
      <c r="D87" s="4" t="s">
        <v>278</v>
      </c>
      <c r="E87" s="4" t="s">
        <v>117</v>
      </c>
      <c r="F87" s="4">
        <v>71601</v>
      </c>
      <c r="G87" s="4">
        <v>34.220182999999999</v>
      </c>
      <c r="H87" s="4">
        <v>-91.906970000000001</v>
      </c>
      <c r="I87" s="2" t="s">
        <v>14</v>
      </c>
      <c r="J87" s="11"/>
      <c r="K87" s="2">
        <v>976711</v>
      </c>
      <c r="L87" s="4" t="str">
        <f t="shared" si="2"/>
        <v>976711</v>
      </c>
      <c r="M87" s="4"/>
      <c r="N87" s="4"/>
      <c r="O87" s="7" t="str">
        <f t="shared" si="3"/>
        <v>No</v>
      </c>
      <c r="P87" s="7" t="str">
        <f>IF(COUNTIF('DBP Programmatic Data'!A:A,'Releasing Sites w Mult Phths'!L87)&gt;0,"X","")</f>
        <v/>
      </c>
      <c r="Q87" s="7" t="str">
        <f>IF(COUNTIF('DEHP Programmatic Data'!A:A,'Releasing Sites w Mult Phths'!L87)&gt;0,"X","")</f>
        <v>X</v>
      </c>
      <c r="R87" s="7"/>
      <c r="S87" s="7"/>
      <c r="T87" s="7" t="str">
        <f>IF(COUNTIF('BBP Programmatic Data'!A:A,'Releasing Sites w Mult Phths'!L87)&gt;0,"X","")</f>
        <v/>
      </c>
      <c r="U87" s="7"/>
    </row>
    <row r="88" spans="1:21" x14ac:dyDescent="0.25">
      <c r="A88" s="4" t="s">
        <v>355</v>
      </c>
      <c r="B88" s="4"/>
      <c r="C88" s="4" t="s">
        <v>356</v>
      </c>
      <c r="D88" s="4" t="s">
        <v>278</v>
      </c>
      <c r="E88" s="4" t="s">
        <v>251</v>
      </c>
      <c r="F88" s="4">
        <v>71763</v>
      </c>
      <c r="G88" s="4">
        <v>33.921678</v>
      </c>
      <c r="H88" s="4">
        <v>-92.849695999999994</v>
      </c>
      <c r="I88" s="2" t="s">
        <v>14</v>
      </c>
      <c r="J88" s="11"/>
      <c r="K88" s="2">
        <v>863911</v>
      </c>
      <c r="L88" s="4" t="str">
        <f t="shared" si="2"/>
        <v>863911</v>
      </c>
      <c r="M88" s="4"/>
      <c r="N88" s="4"/>
      <c r="O88" s="7" t="str">
        <f t="shared" si="3"/>
        <v>No</v>
      </c>
      <c r="P88" s="7" t="str">
        <f>IF(COUNTIF('DBP Programmatic Data'!A:A,'Releasing Sites w Mult Phths'!L88)&gt;0,"X","")</f>
        <v/>
      </c>
      <c r="Q88" s="7" t="str">
        <f>IF(COUNTIF('DEHP Programmatic Data'!A:A,'Releasing Sites w Mult Phths'!L88)&gt;0,"X","")</f>
        <v>X</v>
      </c>
      <c r="R88" s="7"/>
      <c r="S88" s="7"/>
      <c r="T88" s="7" t="str">
        <f>IF(COUNTIF('BBP Programmatic Data'!A:A,'Releasing Sites w Mult Phths'!L88)&gt;0,"X","")</f>
        <v/>
      </c>
      <c r="U88" s="7"/>
    </row>
    <row r="89" spans="1:21" x14ac:dyDescent="0.25">
      <c r="A89" s="4" t="s">
        <v>357</v>
      </c>
      <c r="B89" s="4" t="s">
        <v>358</v>
      </c>
      <c r="C89" s="4" t="s">
        <v>359</v>
      </c>
      <c r="D89" s="4" t="s">
        <v>278</v>
      </c>
      <c r="E89" s="4" t="s">
        <v>360</v>
      </c>
      <c r="F89" s="4">
        <v>71854</v>
      </c>
      <c r="G89" s="4">
        <v>33.422086</v>
      </c>
      <c r="H89" s="4">
        <v>-94.002255000000005</v>
      </c>
      <c r="I89" s="9" t="s">
        <v>14</v>
      </c>
      <c r="J89" s="10"/>
      <c r="K89" s="2">
        <v>1083711</v>
      </c>
      <c r="L89" s="4" t="str">
        <f t="shared" si="2"/>
        <v>1083711</v>
      </c>
      <c r="M89" s="4"/>
      <c r="N89" s="4"/>
      <c r="O89" s="7" t="str">
        <f t="shared" si="3"/>
        <v>Yes</v>
      </c>
      <c r="P89" s="7" t="str">
        <f>IF(COUNTIF('DBP Programmatic Data'!A:A,'Releasing Sites w Mult Phths'!L89)&gt;0,"X","")</f>
        <v>X</v>
      </c>
      <c r="Q89" s="7" t="str">
        <f>IF(COUNTIF('DEHP Programmatic Data'!A:A,'Releasing Sites w Mult Phths'!L89)&gt;0,"X","")</f>
        <v>X</v>
      </c>
      <c r="R89" s="7"/>
      <c r="S89" s="7"/>
      <c r="T89" s="7" t="str">
        <f>IF(COUNTIF('BBP Programmatic Data'!A:A,'Releasing Sites w Mult Phths'!L89)&gt;0,"X","")</f>
        <v/>
      </c>
      <c r="U89" s="7"/>
    </row>
    <row r="90" spans="1:21" x14ac:dyDescent="0.25">
      <c r="A90" s="4" t="s">
        <v>361</v>
      </c>
      <c r="B90" s="4"/>
      <c r="C90" s="4" t="s">
        <v>362</v>
      </c>
      <c r="D90" s="4" t="s">
        <v>363</v>
      </c>
      <c r="E90" s="4" t="s">
        <v>364</v>
      </c>
      <c r="F90" s="4"/>
      <c r="G90" s="4">
        <v>-14.280389</v>
      </c>
      <c r="H90" s="4">
        <v>-170.66886099999999</v>
      </c>
      <c r="I90" s="4"/>
      <c r="J90" s="6">
        <v>110064600472</v>
      </c>
      <c r="K90" s="4"/>
      <c r="L90" s="4" t="str">
        <f t="shared" si="2"/>
        <v>110064600472</v>
      </c>
      <c r="M90" s="4"/>
      <c r="N90" s="4"/>
      <c r="O90" s="7" t="str">
        <f t="shared" si="3"/>
        <v>No</v>
      </c>
      <c r="P90" s="7" t="str">
        <f>IF(COUNTIF('DBP Programmatic Data'!A:A,'Releasing Sites w Mult Phths'!L90)&gt;0,"X","")</f>
        <v/>
      </c>
      <c r="Q90" s="7" t="str">
        <f>IF(COUNTIF('DEHP Programmatic Data'!A:A,'Releasing Sites w Mult Phths'!L90)&gt;0,"X","")</f>
        <v>X</v>
      </c>
      <c r="R90" s="7"/>
      <c r="S90" s="7"/>
      <c r="T90" s="7" t="str">
        <f>IF(COUNTIF('BBP Programmatic Data'!A:A,'Releasing Sites w Mult Phths'!L90)&gt;0,"X","")</f>
        <v/>
      </c>
      <c r="U90" s="7"/>
    </row>
    <row r="91" spans="1:21" x14ac:dyDescent="0.25">
      <c r="A91" s="4" t="s">
        <v>365</v>
      </c>
      <c r="B91" s="4"/>
      <c r="C91" s="4" t="s">
        <v>362</v>
      </c>
      <c r="D91" s="4" t="s">
        <v>363</v>
      </c>
      <c r="E91" s="4" t="s">
        <v>364</v>
      </c>
      <c r="F91" s="4"/>
      <c r="G91" s="4">
        <v>-14.270918999999999</v>
      </c>
      <c r="H91" s="4">
        <v>-170.687692</v>
      </c>
      <c r="I91" s="4"/>
      <c r="J91" s="8">
        <v>110045691391</v>
      </c>
      <c r="K91" s="4"/>
      <c r="L91" s="4" t="str">
        <f t="shared" si="2"/>
        <v>110045691391</v>
      </c>
      <c r="M91" s="4"/>
      <c r="N91" s="4"/>
      <c r="O91" s="7" t="str">
        <f t="shared" si="3"/>
        <v>Yes</v>
      </c>
      <c r="P91" s="7" t="str">
        <f>IF(COUNTIF('DBP Programmatic Data'!A:A,'Releasing Sites w Mult Phths'!L91)&gt;0,"X","")</f>
        <v>X</v>
      </c>
      <c r="Q91" s="7" t="str">
        <f>IF(COUNTIF('DEHP Programmatic Data'!A:A,'Releasing Sites w Mult Phths'!L91)&gt;0,"X","")</f>
        <v>X</v>
      </c>
      <c r="R91" s="7"/>
      <c r="S91" s="7"/>
      <c r="T91" s="7" t="str">
        <f>IF(COUNTIF('BBP Programmatic Data'!A:A,'Releasing Sites w Mult Phths'!L91)&gt;0,"X","")</f>
        <v>X</v>
      </c>
      <c r="U91" s="7"/>
    </row>
    <row r="92" spans="1:21" x14ac:dyDescent="0.25">
      <c r="A92" s="4" t="s">
        <v>366</v>
      </c>
      <c r="B92" s="4" t="s">
        <v>367</v>
      </c>
      <c r="C92" s="4" t="s">
        <v>368</v>
      </c>
      <c r="D92" s="4" t="s">
        <v>369</v>
      </c>
      <c r="E92" s="4" t="s">
        <v>370</v>
      </c>
      <c r="F92" s="4"/>
      <c r="G92" s="4">
        <v>32.762700000000002</v>
      </c>
      <c r="H92" s="4">
        <v>-111.68557</v>
      </c>
      <c r="I92" s="4"/>
      <c r="J92" s="8">
        <v>110006785185</v>
      </c>
      <c r="K92" s="4"/>
      <c r="L92" s="4" t="str">
        <f t="shared" si="2"/>
        <v>110006785185</v>
      </c>
      <c r="M92" s="4"/>
      <c r="N92" s="4"/>
      <c r="O92" s="7" t="str">
        <f t="shared" si="3"/>
        <v>No</v>
      </c>
      <c r="P92" s="7" t="str">
        <f>IF(COUNTIF('DBP Programmatic Data'!A:A,'Releasing Sites w Mult Phths'!L92)&gt;0,"X","")</f>
        <v>X</v>
      </c>
      <c r="Q92" s="7" t="str">
        <f>IF(COUNTIF('DEHP Programmatic Data'!A:A,'Releasing Sites w Mult Phths'!L92)&gt;0,"X","")</f>
        <v/>
      </c>
      <c r="R92" s="7"/>
      <c r="S92" s="7"/>
      <c r="T92" s="7" t="str">
        <f>IF(COUNTIF('BBP Programmatic Data'!A:A,'Releasing Sites w Mult Phths'!L92)&gt;0,"X","")</f>
        <v/>
      </c>
      <c r="U92" s="7"/>
    </row>
    <row r="93" spans="1:21" x14ac:dyDescent="0.25">
      <c r="A93" s="4" t="s">
        <v>371</v>
      </c>
      <c r="B93" s="4"/>
      <c r="C93" s="4" t="s">
        <v>372</v>
      </c>
      <c r="D93" s="4" t="s">
        <v>369</v>
      </c>
      <c r="E93" s="4" t="s">
        <v>373</v>
      </c>
      <c r="F93" s="4"/>
      <c r="G93" s="4">
        <v>36.901400000000002</v>
      </c>
      <c r="H93" s="4">
        <v>-113.929</v>
      </c>
      <c r="I93" s="4"/>
      <c r="J93" s="6">
        <v>110010062519</v>
      </c>
      <c r="K93" s="4"/>
      <c r="L93" s="4" t="str">
        <f t="shared" si="2"/>
        <v>110010062519</v>
      </c>
      <c r="M93" s="4"/>
      <c r="N93" s="4"/>
      <c r="O93" s="7" t="str">
        <f t="shared" si="3"/>
        <v>No</v>
      </c>
      <c r="P93" s="7" t="str">
        <f>IF(COUNTIF('DBP Programmatic Data'!A:A,'Releasing Sites w Mult Phths'!L93)&gt;0,"X","")</f>
        <v/>
      </c>
      <c r="Q93" s="7" t="str">
        <f>IF(COUNTIF('DEHP Programmatic Data'!A:A,'Releasing Sites w Mult Phths'!L93)&gt;0,"X","")</f>
        <v>X</v>
      </c>
      <c r="R93" s="7"/>
      <c r="S93" s="7"/>
      <c r="T93" s="7" t="str">
        <f>IF(COUNTIF('BBP Programmatic Data'!A:A,'Releasing Sites w Mult Phths'!L93)&gt;0,"X","")</f>
        <v/>
      </c>
      <c r="U93" s="7"/>
    </row>
    <row r="94" spans="1:21" x14ac:dyDescent="0.25">
      <c r="A94" s="4" t="s">
        <v>374</v>
      </c>
      <c r="B94" s="4"/>
      <c r="C94" s="4" t="s">
        <v>375</v>
      </c>
      <c r="D94" s="4" t="s">
        <v>369</v>
      </c>
      <c r="E94" s="4" t="s">
        <v>370</v>
      </c>
      <c r="F94" s="4"/>
      <c r="G94" s="4">
        <v>32.9011</v>
      </c>
      <c r="H94" s="4">
        <v>-111.78749999999999</v>
      </c>
      <c r="I94" s="4"/>
      <c r="J94" s="6">
        <v>110022287210</v>
      </c>
      <c r="K94" s="4"/>
      <c r="L94" s="4" t="str">
        <f t="shared" si="2"/>
        <v>110022287210</v>
      </c>
      <c r="M94" s="4"/>
      <c r="N94" s="4"/>
      <c r="O94" s="7" t="str">
        <f t="shared" si="3"/>
        <v>No</v>
      </c>
      <c r="P94" s="7" t="str">
        <f>IF(COUNTIF('DBP Programmatic Data'!A:A,'Releasing Sites w Mult Phths'!L94)&gt;0,"X","")</f>
        <v/>
      </c>
      <c r="Q94" s="7" t="str">
        <f>IF(COUNTIF('DEHP Programmatic Data'!A:A,'Releasing Sites w Mult Phths'!L94)&gt;0,"X","")</f>
        <v>X</v>
      </c>
      <c r="R94" s="7"/>
      <c r="S94" s="7"/>
      <c r="T94" s="7" t="str">
        <f>IF(COUNTIF('BBP Programmatic Data'!A:A,'Releasing Sites w Mult Phths'!L94)&gt;0,"X","")</f>
        <v/>
      </c>
      <c r="U94" s="7"/>
    </row>
    <row r="95" spans="1:21" x14ac:dyDescent="0.25">
      <c r="A95" s="4" t="s">
        <v>376</v>
      </c>
      <c r="B95" s="4"/>
      <c r="C95" s="4" t="s">
        <v>377</v>
      </c>
      <c r="D95" s="4" t="s">
        <v>369</v>
      </c>
      <c r="E95" s="4" t="s">
        <v>378</v>
      </c>
      <c r="F95" s="4">
        <v>85122</v>
      </c>
      <c r="G95" s="4">
        <v>32.901389999999999</v>
      </c>
      <c r="H95" s="4">
        <v>-111.79306</v>
      </c>
      <c r="I95" s="9" t="s">
        <v>14</v>
      </c>
      <c r="J95" s="10"/>
      <c r="K95" s="2">
        <v>11475711</v>
      </c>
      <c r="L95" s="4" t="str">
        <f t="shared" si="2"/>
        <v>11475711</v>
      </c>
      <c r="M95" s="4"/>
      <c r="N95" s="4"/>
      <c r="O95" s="7" t="str">
        <f t="shared" si="3"/>
        <v>No</v>
      </c>
      <c r="P95" s="7" t="str">
        <f>IF(COUNTIF('DBP Programmatic Data'!A:A,'Releasing Sites w Mult Phths'!L95)&gt;0,"X","")</f>
        <v>X</v>
      </c>
      <c r="Q95" s="7" t="str">
        <f>IF(COUNTIF('DEHP Programmatic Data'!A:A,'Releasing Sites w Mult Phths'!L95)&gt;0,"X","")</f>
        <v/>
      </c>
      <c r="R95" s="7"/>
      <c r="S95" s="7"/>
      <c r="T95" s="7" t="str">
        <f>IF(COUNTIF('BBP Programmatic Data'!A:A,'Releasing Sites w Mult Phths'!L95)&gt;0,"X","")</f>
        <v/>
      </c>
      <c r="U95" s="7"/>
    </row>
    <row r="96" spans="1:21" x14ac:dyDescent="0.25">
      <c r="A96" s="4" t="s">
        <v>379</v>
      </c>
      <c r="B96" s="4"/>
      <c r="C96" s="4" t="s">
        <v>380</v>
      </c>
      <c r="D96" s="4" t="s">
        <v>369</v>
      </c>
      <c r="E96" s="4" t="s">
        <v>381</v>
      </c>
      <c r="F96" s="4"/>
      <c r="G96" s="4">
        <v>35.225619999999999</v>
      </c>
      <c r="H96" s="4">
        <v>-111.5582</v>
      </c>
      <c r="I96" s="4"/>
      <c r="J96" s="6">
        <v>110043316612</v>
      </c>
      <c r="K96" s="4"/>
      <c r="L96" s="4" t="str">
        <f t="shared" si="2"/>
        <v>110043316612</v>
      </c>
      <c r="M96" s="4"/>
      <c r="N96" s="4"/>
      <c r="O96" s="7" t="str">
        <f t="shared" si="3"/>
        <v>No</v>
      </c>
      <c r="P96" s="7" t="str">
        <f>IF(COUNTIF('DBP Programmatic Data'!A:A,'Releasing Sites w Mult Phths'!L96)&gt;0,"X","")</f>
        <v/>
      </c>
      <c r="Q96" s="7" t="str">
        <f>IF(COUNTIF('DEHP Programmatic Data'!A:A,'Releasing Sites w Mult Phths'!L96)&gt;0,"X","")</f>
        <v>X</v>
      </c>
      <c r="R96" s="7"/>
      <c r="S96" s="7"/>
      <c r="T96" s="7" t="str">
        <f>IF(COUNTIF('BBP Programmatic Data'!A:A,'Releasing Sites w Mult Phths'!L96)&gt;0,"X","")</f>
        <v/>
      </c>
      <c r="U96" s="7"/>
    </row>
    <row r="97" spans="1:21" x14ac:dyDescent="0.25">
      <c r="A97" s="4" t="s">
        <v>382</v>
      </c>
      <c r="B97" s="4" t="s">
        <v>383</v>
      </c>
      <c r="C97" s="4" t="s">
        <v>384</v>
      </c>
      <c r="D97" s="4" t="s">
        <v>369</v>
      </c>
      <c r="E97" s="4" t="s">
        <v>385</v>
      </c>
      <c r="F97" s="4"/>
      <c r="G97" s="4">
        <v>32.944825999999999</v>
      </c>
      <c r="H97" s="4">
        <v>-112.728238</v>
      </c>
      <c r="I97" s="4"/>
      <c r="J97" s="6">
        <v>110010677829</v>
      </c>
      <c r="K97" s="4"/>
      <c r="L97" s="4" t="str">
        <f t="shared" si="2"/>
        <v>110010677829</v>
      </c>
      <c r="M97" s="4"/>
      <c r="N97" s="4"/>
      <c r="O97" s="7" t="str">
        <f t="shared" si="3"/>
        <v>No</v>
      </c>
      <c r="P97" s="7" t="str">
        <f>IF(COUNTIF('DBP Programmatic Data'!A:A,'Releasing Sites w Mult Phths'!L97)&gt;0,"X","")</f>
        <v/>
      </c>
      <c r="Q97" s="7" t="str">
        <f>IF(COUNTIF('DEHP Programmatic Data'!A:A,'Releasing Sites w Mult Phths'!L97)&gt;0,"X","")</f>
        <v>X</v>
      </c>
      <c r="R97" s="7"/>
      <c r="S97" s="7"/>
      <c r="T97" s="7" t="str">
        <f>IF(COUNTIF('BBP Programmatic Data'!A:A,'Releasing Sites w Mult Phths'!L97)&gt;0,"X","")</f>
        <v/>
      </c>
      <c r="U97" s="7"/>
    </row>
    <row r="98" spans="1:21" x14ac:dyDescent="0.25">
      <c r="A98" s="4" t="s">
        <v>386</v>
      </c>
      <c r="B98" s="4" t="s">
        <v>387</v>
      </c>
      <c r="C98" s="4" t="s">
        <v>388</v>
      </c>
      <c r="D98" s="4" t="s">
        <v>369</v>
      </c>
      <c r="E98" s="4" t="s">
        <v>381</v>
      </c>
      <c r="F98" s="4"/>
      <c r="G98" s="4">
        <v>36.049660000000003</v>
      </c>
      <c r="H98" s="4">
        <v>-112.15161000000001</v>
      </c>
      <c r="I98" s="4"/>
      <c r="J98" s="6">
        <v>110007398805</v>
      </c>
      <c r="K98" s="4"/>
      <c r="L98" s="4" t="str">
        <f t="shared" si="2"/>
        <v>110007398805</v>
      </c>
      <c r="M98" s="4"/>
      <c r="N98" s="4"/>
      <c r="O98" s="7" t="str">
        <f t="shared" si="3"/>
        <v>No</v>
      </c>
      <c r="P98" s="7" t="str">
        <f>IF(COUNTIF('DBP Programmatic Data'!A:A,'Releasing Sites w Mult Phths'!L98)&gt;0,"X","")</f>
        <v/>
      </c>
      <c r="Q98" s="7" t="str">
        <f>IF(COUNTIF('DEHP Programmatic Data'!A:A,'Releasing Sites w Mult Phths'!L98)&gt;0,"X","")</f>
        <v>X</v>
      </c>
      <c r="R98" s="7"/>
      <c r="S98" s="7"/>
      <c r="T98" s="7" t="str">
        <f>IF(COUNTIF('BBP Programmatic Data'!A:A,'Releasing Sites w Mult Phths'!L98)&gt;0,"X","")</f>
        <v/>
      </c>
      <c r="U98" s="7"/>
    </row>
    <row r="99" spans="1:21" x14ac:dyDescent="0.25">
      <c r="A99" s="4" t="s">
        <v>389</v>
      </c>
      <c r="B99" s="4" t="s">
        <v>390</v>
      </c>
      <c r="C99" s="4" t="s">
        <v>391</v>
      </c>
      <c r="D99" s="4" t="s">
        <v>369</v>
      </c>
      <c r="E99" s="4" t="s">
        <v>392</v>
      </c>
      <c r="F99" s="4">
        <v>86032</v>
      </c>
      <c r="G99" s="4">
        <v>34.940899999999999</v>
      </c>
      <c r="H99" s="4">
        <v>-110.3004</v>
      </c>
      <c r="I99" s="9" t="s">
        <v>14</v>
      </c>
      <c r="J99" s="10"/>
      <c r="K99" s="2">
        <v>863011</v>
      </c>
      <c r="L99" s="4" t="str">
        <f t="shared" si="2"/>
        <v>863011</v>
      </c>
      <c r="M99" s="4"/>
      <c r="N99" s="4"/>
      <c r="O99" s="7" t="str">
        <f t="shared" si="3"/>
        <v>Yes</v>
      </c>
      <c r="P99" s="7" t="str">
        <f>IF(COUNTIF('DBP Programmatic Data'!A:A,'Releasing Sites w Mult Phths'!L99)&gt;0,"X","")</f>
        <v>X</v>
      </c>
      <c r="Q99" s="7" t="str">
        <f>IF(COUNTIF('DEHP Programmatic Data'!A:A,'Releasing Sites w Mult Phths'!L99)&gt;0,"X","")</f>
        <v>X</v>
      </c>
      <c r="R99" s="7"/>
      <c r="S99" s="7"/>
      <c r="T99" s="7" t="str">
        <f>IF(COUNTIF('BBP Programmatic Data'!A:A,'Releasing Sites w Mult Phths'!L99)&gt;0,"X","")</f>
        <v/>
      </c>
      <c r="U99" s="7"/>
    </row>
    <row r="100" spans="1:21" x14ac:dyDescent="0.25">
      <c r="A100" s="4" t="s">
        <v>393</v>
      </c>
      <c r="B100" s="4" t="s">
        <v>394</v>
      </c>
      <c r="C100" s="4" t="s">
        <v>395</v>
      </c>
      <c r="D100" s="4" t="s">
        <v>369</v>
      </c>
      <c r="E100" s="4" t="s">
        <v>395</v>
      </c>
      <c r="F100" s="4">
        <v>85309</v>
      </c>
      <c r="G100" s="4">
        <v>33.5351</v>
      </c>
      <c r="H100" s="4">
        <v>-112.3749</v>
      </c>
      <c r="I100" s="2" t="s">
        <v>14</v>
      </c>
      <c r="J100" s="11"/>
      <c r="K100" s="2">
        <v>1134911</v>
      </c>
      <c r="L100" s="4" t="str">
        <f t="shared" si="2"/>
        <v>1134911</v>
      </c>
      <c r="M100" s="4"/>
      <c r="N100" s="4"/>
      <c r="O100" s="7" t="str">
        <f t="shared" si="3"/>
        <v>No</v>
      </c>
      <c r="P100" s="7" t="str">
        <f>IF(COUNTIF('DBP Programmatic Data'!A:A,'Releasing Sites w Mult Phths'!L100)&gt;0,"X","")</f>
        <v/>
      </c>
      <c r="Q100" s="7" t="str">
        <f>IF(COUNTIF('DEHP Programmatic Data'!A:A,'Releasing Sites w Mult Phths'!L100)&gt;0,"X","")</f>
        <v>X</v>
      </c>
      <c r="R100" s="7"/>
      <c r="S100" s="7"/>
      <c r="T100" s="7" t="str">
        <f>IF(COUNTIF('BBP Programmatic Data'!A:A,'Releasing Sites w Mult Phths'!L100)&gt;0,"X","")</f>
        <v/>
      </c>
      <c r="U100" s="7"/>
    </row>
    <row r="101" spans="1:21" x14ac:dyDescent="0.25">
      <c r="A101" s="4" t="s">
        <v>396</v>
      </c>
      <c r="B101" s="4"/>
      <c r="C101" s="4" t="s">
        <v>397</v>
      </c>
      <c r="D101" s="4" t="s">
        <v>369</v>
      </c>
      <c r="E101" s="4" t="s">
        <v>398</v>
      </c>
      <c r="F101" s="4">
        <v>85540</v>
      </c>
      <c r="G101" s="4">
        <v>33.06</v>
      </c>
      <c r="H101" s="4">
        <v>-109.33999</v>
      </c>
      <c r="I101" s="9" t="s">
        <v>14</v>
      </c>
      <c r="J101" s="10"/>
      <c r="K101" s="2">
        <v>1076011</v>
      </c>
      <c r="L101" s="4" t="str">
        <f t="shared" si="2"/>
        <v>1076011</v>
      </c>
      <c r="M101" s="4"/>
      <c r="N101" s="4"/>
      <c r="O101" s="7" t="str">
        <f t="shared" si="3"/>
        <v>Yes</v>
      </c>
      <c r="P101" s="7" t="str">
        <f>IF(COUNTIF('DBP Programmatic Data'!A:A,'Releasing Sites w Mult Phths'!L101)&gt;0,"X","")</f>
        <v>X</v>
      </c>
      <c r="Q101" s="7" t="str">
        <f>IF(COUNTIF('DEHP Programmatic Data'!A:A,'Releasing Sites w Mult Phths'!L101)&gt;0,"X","")</f>
        <v>X</v>
      </c>
      <c r="R101" s="7"/>
      <c r="S101" s="7"/>
      <c r="T101" s="7" t="str">
        <f>IF(COUNTIF('BBP Programmatic Data'!A:A,'Releasing Sites w Mult Phths'!L101)&gt;0,"X","")</f>
        <v/>
      </c>
      <c r="U101" s="7"/>
    </row>
    <row r="102" spans="1:21" x14ac:dyDescent="0.25">
      <c r="A102" s="4" t="s">
        <v>399</v>
      </c>
      <c r="B102" s="4"/>
      <c r="C102" s="4" t="s">
        <v>400</v>
      </c>
      <c r="D102" s="4" t="s">
        <v>369</v>
      </c>
      <c r="E102" s="4" t="s">
        <v>401</v>
      </c>
      <c r="F102" s="4"/>
      <c r="G102" s="4">
        <v>34.286056000000002</v>
      </c>
      <c r="H102" s="4">
        <v>-111.35977800000001</v>
      </c>
      <c r="I102" s="4"/>
      <c r="J102" s="6">
        <v>110000508530</v>
      </c>
      <c r="K102" s="4"/>
      <c r="L102" s="4" t="str">
        <f t="shared" si="2"/>
        <v>110000508530</v>
      </c>
      <c r="M102" s="4"/>
      <c r="N102" s="4"/>
      <c r="O102" s="7" t="str">
        <f t="shared" si="3"/>
        <v>No</v>
      </c>
      <c r="P102" s="7" t="str">
        <f>IF(COUNTIF('DBP Programmatic Data'!A:A,'Releasing Sites w Mult Phths'!L102)&gt;0,"X","")</f>
        <v/>
      </c>
      <c r="Q102" s="7" t="str">
        <f>IF(COUNTIF('DEHP Programmatic Data'!A:A,'Releasing Sites w Mult Phths'!L102)&gt;0,"X","")</f>
        <v>X</v>
      </c>
      <c r="R102" s="7"/>
      <c r="S102" s="7"/>
      <c r="T102" s="7" t="str">
        <f>IF(COUNTIF('BBP Programmatic Data'!A:A,'Releasing Sites w Mult Phths'!L102)&gt;0,"X","")</f>
        <v/>
      </c>
      <c r="U102" s="7"/>
    </row>
    <row r="103" spans="1:21" x14ac:dyDescent="0.25">
      <c r="A103" s="4" t="s">
        <v>402</v>
      </c>
      <c r="B103" s="4" t="s">
        <v>403</v>
      </c>
      <c r="C103" s="4" t="s">
        <v>404</v>
      </c>
      <c r="D103" s="4" t="s">
        <v>369</v>
      </c>
      <c r="E103" s="4" t="s">
        <v>405</v>
      </c>
      <c r="F103" s="4">
        <v>86434</v>
      </c>
      <c r="G103" s="4">
        <v>35.517589999999998</v>
      </c>
      <c r="H103" s="4">
        <v>-113.31422000000001</v>
      </c>
      <c r="I103" s="2" t="s">
        <v>14</v>
      </c>
      <c r="J103" s="11"/>
      <c r="K103" s="2">
        <v>1090211</v>
      </c>
      <c r="L103" s="4" t="str">
        <f t="shared" si="2"/>
        <v>1090211</v>
      </c>
      <c r="M103" s="4"/>
      <c r="N103" s="4"/>
      <c r="O103" s="7" t="str">
        <f t="shared" si="3"/>
        <v>No</v>
      </c>
      <c r="P103" s="7" t="str">
        <f>IF(COUNTIF('DBP Programmatic Data'!A:A,'Releasing Sites w Mult Phths'!L103)&gt;0,"X","")</f>
        <v/>
      </c>
      <c r="Q103" s="7" t="str">
        <f>IF(COUNTIF('DEHP Programmatic Data'!A:A,'Releasing Sites w Mult Phths'!L103)&gt;0,"X","")</f>
        <v>X</v>
      </c>
      <c r="R103" s="7"/>
      <c r="S103" s="7"/>
      <c r="T103" s="7" t="str">
        <f>IF(COUNTIF('BBP Programmatic Data'!A:A,'Releasing Sites w Mult Phths'!L103)&gt;0,"X","")</f>
        <v/>
      </c>
      <c r="U103" s="7"/>
    </row>
    <row r="104" spans="1:21" x14ac:dyDescent="0.25">
      <c r="A104" s="4" t="s">
        <v>406</v>
      </c>
      <c r="B104" s="4"/>
      <c r="C104" s="4" t="s">
        <v>407</v>
      </c>
      <c r="D104" s="4" t="s">
        <v>369</v>
      </c>
      <c r="E104" s="4" t="s">
        <v>385</v>
      </c>
      <c r="F104" s="4"/>
      <c r="G104" s="4">
        <v>33.424239999999998</v>
      </c>
      <c r="H104" s="4">
        <v>-112.10626999999999</v>
      </c>
      <c r="I104" s="4"/>
      <c r="J104" s="6">
        <v>110000509851</v>
      </c>
      <c r="K104" s="4"/>
      <c r="L104" s="4" t="str">
        <f t="shared" si="2"/>
        <v>110000509851</v>
      </c>
      <c r="M104" s="4"/>
      <c r="N104" s="4"/>
      <c r="O104" s="7" t="str">
        <f t="shared" si="3"/>
        <v>No</v>
      </c>
      <c r="P104" s="7" t="str">
        <f>IF(COUNTIF('DBP Programmatic Data'!A:A,'Releasing Sites w Mult Phths'!L104)&gt;0,"X","")</f>
        <v/>
      </c>
      <c r="Q104" s="7" t="str">
        <f>IF(COUNTIF('DEHP Programmatic Data'!A:A,'Releasing Sites w Mult Phths'!L104)&gt;0,"X","")</f>
        <v>X</v>
      </c>
      <c r="R104" s="7"/>
      <c r="S104" s="7"/>
      <c r="T104" s="7" t="str">
        <f>IF(COUNTIF('BBP Programmatic Data'!A:A,'Releasing Sites w Mult Phths'!L104)&gt;0,"X","")</f>
        <v/>
      </c>
      <c r="U104" s="7"/>
    </row>
    <row r="105" spans="1:21" x14ac:dyDescent="0.25">
      <c r="A105" s="4" t="s">
        <v>408</v>
      </c>
      <c r="B105" s="4" t="s">
        <v>409</v>
      </c>
      <c r="C105" s="4" t="s">
        <v>407</v>
      </c>
      <c r="D105" s="4" t="s">
        <v>369</v>
      </c>
      <c r="E105" s="4" t="s">
        <v>385</v>
      </c>
      <c r="F105" s="4">
        <v>85034</v>
      </c>
      <c r="G105" s="4">
        <v>33.420797</v>
      </c>
      <c r="H105" s="4">
        <v>-112.042367</v>
      </c>
      <c r="I105" s="4" t="s">
        <v>410</v>
      </c>
      <c r="J105" s="6">
        <v>110040106211</v>
      </c>
      <c r="K105" s="4"/>
      <c r="L105" s="4" t="str">
        <f t="shared" si="2"/>
        <v>8503WQSTCN281SU110040106211</v>
      </c>
      <c r="M105" s="4" t="s">
        <v>411</v>
      </c>
      <c r="N105" s="4"/>
      <c r="O105" s="7" t="str">
        <f t="shared" si="3"/>
        <v>No</v>
      </c>
      <c r="P105" s="7" t="str">
        <f>IF(COUNTIF('DBP Programmatic Data'!A:A,'Releasing Sites w Mult Phths'!L105)&gt;0,"X","")</f>
        <v>X</v>
      </c>
      <c r="Q105" s="7" t="str">
        <f>IF(COUNTIF('DEHP Programmatic Data'!A:A,'Releasing Sites w Mult Phths'!L105)&gt;0,"X","")</f>
        <v/>
      </c>
      <c r="R105" s="7"/>
      <c r="S105" s="7"/>
      <c r="T105" s="7" t="str">
        <f>IF(COUNTIF('BBP Programmatic Data'!A:A,'Releasing Sites w Mult Phths'!L105)&gt;0,"X","")</f>
        <v/>
      </c>
      <c r="U105" s="7"/>
    </row>
    <row r="106" spans="1:21" x14ac:dyDescent="0.25">
      <c r="A106" s="4" t="s">
        <v>412</v>
      </c>
      <c r="B106" s="4" t="s">
        <v>413</v>
      </c>
      <c r="C106" s="4" t="s">
        <v>414</v>
      </c>
      <c r="D106" s="4" t="s">
        <v>369</v>
      </c>
      <c r="E106" s="4" t="s">
        <v>415</v>
      </c>
      <c r="F106" s="4"/>
      <c r="G106" s="4">
        <v>32.802</v>
      </c>
      <c r="H106" s="4">
        <v>-109.711</v>
      </c>
      <c r="I106" s="4"/>
      <c r="J106" s="8">
        <v>110012330520</v>
      </c>
      <c r="K106" s="4"/>
      <c r="L106" s="4" t="str">
        <f t="shared" si="2"/>
        <v>110012330520</v>
      </c>
      <c r="M106" s="4"/>
      <c r="N106" s="4"/>
      <c r="O106" s="7" t="str">
        <f t="shared" si="3"/>
        <v>Yes</v>
      </c>
      <c r="P106" s="7" t="str">
        <f>IF(COUNTIF('DBP Programmatic Data'!A:A,'Releasing Sites w Mult Phths'!L106)&gt;0,"X","")</f>
        <v>X</v>
      </c>
      <c r="Q106" s="7" t="str">
        <f>IF(COUNTIF('DEHP Programmatic Data'!A:A,'Releasing Sites w Mult Phths'!L106)&gt;0,"X","")</f>
        <v>X</v>
      </c>
      <c r="R106" s="7"/>
      <c r="S106" s="7"/>
      <c r="T106" s="7" t="str">
        <f>IF(COUNTIF('BBP Programmatic Data'!A:A,'Releasing Sites w Mult Phths'!L106)&gt;0,"X","")</f>
        <v>X</v>
      </c>
      <c r="U106" s="7"/>
    </row>
    <row r="107" spans="1:21" x14ac:dyDescent="0.25">
      <c r="A107" s="4" t="s">
        <v>416</v>
      </c>
      <c r="B107" s="4" t="s">
        <v>417</v>
      </c>
      <c r="C107" s="4" t="s">
        <v>418</v>
      </c>
      <c r="D107" s="4" t="s">
        <v>369</v>
      </c>
      <c r="E107" s="4" t="s">
        <v>392</v>
      </c>
      <c r="F107" s="4">
        <v>85937</v>
      </c>
      <c r="G107" s="4">
        <v>34.503700000000002</v>
      </c>
      <c r="H107" s="4">
        <v>-110.3359</v>
      </c>
      <c r="I107" s="2" t="s">
        <v>14</v>
      </c>
      <c r="J107" s="11"/>
      <c r="K107" s="2">
        <v>13414411</v>
      </c>
      <c r="L107" s="4" t="str">
        <f t="shared" si="2"/>
        <v>13414411</v>
      </c>
      <c r="M107" s="4"/>
      <c r="N107" s="4"/>
      <c r="O107" s="7" t="str">
        <f t="shared" si="3"/>
        <v>No</v>
      </c>
      <c r="P107" s="7" t="str">
        <f>IF(COUNTIF('DBP Programmatic Data'!A:A,'Releasing Sites w Mult Phths'!L107)&gt;0,"X","")</f>
        <v/>
      </c>
      <c r="Q107" s="7" t="str">
        <f>IF(COUNTIF('DEHP Programmatic Data'!A:A,'Releasing Sites w Mult Phths'!L107)&gt;0,"X","")</f>
        <v>X</v>
      </c>
      <c r="R107" s="7"/>
      <c r="S107" s="7"/>
      <c r="T107" s="7" t="str">
        <f>IF(COUNTIF('BBP Programmatic Data'!A:A,'Releasing Sites w Mult Phths'!L107)&gt;0,"X","")</f>
        <v/>
      </c>
      <c r="U107" s="7"/>
    </row>
    <row r="108" spans="1:21" x14ac:dyDescent="0.25">
      <c r="A108" s="21" t="s">
        <v>419</v>
      </c>
      <c r="B108" s="4"/>
      <c r="C108" s="4" t="s">
        <v>420</v>
      </c>
      <c r="D108" s="4" t="s">
        <v>369</v>
      </c>
      <c r="E108" s="4" t="s">
        <v>421</v>
      </c>
      <c r="F108" s="4"/>
      <c r="G108" s="4">
        <v>32.589804000000001</v>
      </c>
      <c r="H108" s="4">
        <v>-114.726901</v>
      </c>
      <c r="I108" s="4"/>
      <c r="J108" s="6">
        <v>110006785229</v>
      </c>
      <c r="K108" s="4"/>
      <c r="L108" s="4" t="str">
        <f t="shared" si="2"/>
        <v>110006785229</v>
      </c>
      <c r="M108" s="4"/>
      <c r="N108" s="4"/>
      <c r="O108" s="7" t="str">
        <f t="shared" si="3"/>
        <v>No</v>
      </c>
      <c r="P108" s="7" t="str">
        <f>IF(COUNTIF('DBP Programmatic Data'!A:A,'Releasing Sites w Mult Phths'!L108)&gt;0,"X","")</f>
        <v/>
      </c>
      <c r="Q108" s="7" t="str">
        <f>IF(COUNTIF('DEHP Programmatic Data'!A:A,'Releasing Sites w Mult Phths'!L108)&gt;0,"X","")</f>
        <v>X</v>
      </c>
      <c r="R108" s="7"/>
      <c r="S108" s="7"/>
      <c r="T108" s="7" t="str">
        <f>IF(COUNTIF('BBP Programmatic Data'!A:A,'Releasing Sites w Mult Phths'!L108)&gt;0,"X","")</f>
        <v/>
      </c>
      <c r="U108" s="7"/>
    </row>
    <row r="109" spans="1:21" x14ac:dyDescent="0.25">
      <c r="A109" s="4" t="s">
        <v>422</v>
      </c>
      <c r="B109" s="4" t="s">
        <v>423</v>
      </c>
      <c r="C109" s="4" t="s">
        <v>424</v>
      </c>
      <c r="D109" s="4" t="s">
        <v>369</v>
      </c>
      <c r="E109" s="4" t="s">
        <v>425</v>
      </c>
      <c r="F109" s="4">
        <v>85938</v>
      </c>
      <c r="G109" s="4">
        <v>34.318334</v>
      </c>
      <c r="H109" s="4">
        <v>-109.16333299999999</v>
      </c>
      <c r="I109" s="2" t="s">
        <v>14</v>
      </c>
      <c r="J109" s="11"/>
      <c r="K109" s="2">
        <v>7735111</v>
      </c>
      <c r="L109" s="4" t="str">
        <f t="shared" si="2"/>
        <v>7735111</v>
      </c>
      <c r="M109" s="4"/>
      <c r="N109" s="4"/>
      <c r="O109" s="7" t="str">
        <f t="shared" si="3"/>
        <v>No</v>
      </c>
      <c r="P109" s="7" t="str">
        <f>IF(COUNTIF('DBP Programmatic Data'!A:A,'Releasing Sites w Mult Phths'!L109)&gt;0,"X","")</f>
        <v/>
      </c>
      <c r="Q109" s="7" t="str">
        <f>IF(COUNTIF('DEHP Programmatic Data'!A:A,'Releasing Sites w Mult Phths'!L109)&gt;0,"X","")</f>
        <v>X</v>
      </c>
      <c r="R109" s="7"/>
      <c r="S109" s="7"/>
      <c r="T109" s="7" t="str">
        <f>IF(COUNTIF('BBP Programmatic Data'!A:A,'Releasing Sites w Mult Phths'!L109)&gt;0,"X","")</f>
        <v/>
      </c>
      <c r="U109" s="7"/>
    </row>
    <row r="110" spans="1:21" x14ac:dyDescent="0.25">
      <c r="A110" s="4" t="s">
        <v>426</v>
      </c>
      <c r="B110" s="4" t="s">
        <v>427</v>
      </c>
      <c r="C110" s="4" t="s">
        <v>428</v>
      </c>
      <c r="D110" s="4" t="s">
        <v>369</v>
      </c>
      <c r="E110" s="4" t="s">
        <v>425</v>
      </c>
      <c r="F110" s="4">
        <v>85936</v>
      </c>
      <c r="G110" s="4">
        <v>34.577778000000002</v>
      </c>
      <c r="H110" s="4">
        <v>-109.272223</v>
      </c>
      <c r="I110" s="2" t="s">
        <v>14</v>
      </c>
      <c r="J110" s="11"/>
      <c r="K110" s="2">
        <v>7735011</v>
      </c>
      <c r="L110" s="4" t="str">
        <f t="shared" si="2"/>
        <v>7735011</v>
      </c>
      <c r="M110" s="4"/>
      <c r="N110" s="4"/>
      <c r="O110" s="7" t="str">
        <f t="shared" si="3"/>
        <v>No</v>
      </c>
      <c r="P110" s="7" t="str">
        <f>IF(COUNTIF('DBP Programmatic Data'!A:A,'Releasing Sites w Mult Phths'!L110)&gt;0,"X","")</f>
        <v/>
      </c>
      <c r="Q110" s="7" t="str">
        <f>IF(COUNTIF('DEHP Programmatic Data'!A:A,'Releasing Sites w Mult Phths'!L110)&gt;0,"X","")</f>
        <v>X</v>
      </c>
      <c r="R110" s="7"/>
      <c r="S110" s="7"/>
      <c r="T110" s="7" t="str">
        <f>IF(COUNTIF('BBP Programmatic Data'!A:A,'Releasing Sites w Mult Phths'!L110)&gt;0,"X","")</f>
        <v/>
      </c>
      <c r="U110" s="7"/>
    </row>
    <row r="111" spans="1:21" x14ac:dyDescent="0.25">
      <c r="A111" s="4" t="s">
        <v>429</v>
      </c>
      <c r="B111" s="4" t="s">
        <v>430</v>
      </c>
      <c r="C111" s="4" t="s">
        <v>431</v>
      </c>
      <c r="D111" s="4" t="s">
        <v>369</v>
      </c>
      <c r="E111" s="4" t="s">
        <v>385</v>
      </c>
      <c r="F111" s="4"/>
      <c r="G111" s="4">
        <v>33.450290000000003</v>
      </c>
      <c r="H111" s="4">
        <v>-112.265672</v>
      </c>
      <c r="I111" s="4"/>
      <c r="J111" s="6">
        <v>110000730335</v>
      </c>
      <c r="K111" s="4"/>
      <c r="L111" s="4" t="str">
        <f t="shared" si="2"/>
        <v>110000730335</v>
      </c>
      <c r="M111" s="4"/>
      <c r="N111" s="4"/>
      <c r="O111" s="7" t="str">
        <f t="shared" si="3"/>
        <v>No</v>
      </c>
      <c r="P111" s="7" t="str">
        <f>IF(COUNTIF('DBP Programmatic Data'!A:A,'Releasing Sites w Mult Phths'!L111)&gt;0,"X","")</f>
        <v/>
      </c>
      <c r="Q111" s="7" t="str">
        <f>IF(COUNTIF('DEHP Programmatic Data'!A:A,'Releasing Sites w Mult Phths'!L111)&gt;0,"X","")</f>
        <v>X</v>
      </c>
      <c r="R111" s="7"/>
      <c r="S111" s="7"/>
      <c r="T111" s="7" t="str">
        <f>IF(COUNTIF('BBP Programmatic Data'!A:A,'Releasing Sites w Mult Phths'!L111)&gt;0,"X","")</f>
        <v/>
      </c>
      <c r="U111" s="7"/>
    </row>
    <row r="112" spans="1:21" x14ac:dyDescent="0.25">
      <c r="A112" s="4" t="s">
        <v>432</v>
      </c>
      <c r="B112" s="4"/>
      <c r="C112" s="4" t="s">
        <v>433</v>
      </c>
      <c r="D112" s="4" t="s">
        <v>369</v>
      </c>
      <c r="E112" s="4" t="s">
        <v>381</v>
      </c>
      <c r="F112" s="4"/>
      <c r="G112" s="4">
        <v>36.091380999999998</v>
      </c>
      <c r="H112" s="4">
        <v>-111.289585</v>
      </c>
      <c r="I112" s="4"/>
      <c r="J112" s="8">
        <v>110024409344</v>
      </c>
      <c r="K112" s="4"/>
      <c r="L112" s="4" t="str">
        <f t="shared" si="2"/>
        <v>110024409344</v>
      </c>
      <c r="M112" s="4"/>
      <c r="N112" s="4"/>
      <c r="O112" s="7" t="str">
        <f t="shared" si="3"/>
        <v>Yes</v>
      </c>
      <c r="P112" s="7" t="str">
        <f>IF(COUNTIF('DBP Programmatic Data'!A:A,'Releasing Sites w Mult Phths'!L112)&gt;0,"X","")</f>
        <v>X</v>
      </c>
      <c r="Q112" s="7" t="str">
        <f>IF(COUNTIF('DEHP Programmatic Data'!A:A,'Releasing Sites w Mult Phths'!L112)&gt;0,"X","")</f>
        <v>X</v>
      </c>
      <c r="R112" s="7"/>
      <c r="S112" s="7"/>
      <c r="T112" s="7" t="str">
        <f>IF(COUNTIF('BBP Programmatic Data'!A:A,'Releasing Sites w Mult Phths'!L112)&gt;0,"X","")</f>
        <v>X</v>
      </c>
      <c r="U112" s="7"/>
    </row>
    <row r="113" spans="1:21" x14ac:dyDescent="0.25">
      <c r="A113" s="4" t="s">
        <v>434</v>
      </c>
      <c r="B113" s="4"/>
      <c r="C113" s="4" t="s">
        <v>435</v>
      </c>
      <c r="D113" s="4" t="s">
        <v>369</v>
      </c>
      <c r="E113" s="4" t="s">
        <v>436</v>
      </c>
      <c r="F113" s="4"/>
      <c r="G113" s="4">
        <v>32.279809999999998</v>
      </c>
      <c r="H113" s="4">
        <v>-111.02198</v>
      </c>
      <c r="I113" s="4"/>
      <c r="J113" s="6">
        <v>110002042021</v>
      </c>
      <c r="K113" s="4"/>
      <c r="L113" s="4" t="str">
        <f t="shared" si="2"/>
        <v>110002042021</v>
      </c>
      <c r="M113" s="4"/>
      <c r="N113" s="4"/>
      <c r="O113" s="7" t="str">
        <f t="shared" si="3"/>
        <v>No</v>
      </c>
      <c r="P113" s="7" t="str">
        <f>IF(COUNTIF('DBP Programmatic Data'!A:A,'Releasing Sites w Mult Phths'!L113)&gt;0,"X","")</f>
        <v/>
      </c>
      <c r="Q113" s="7" t="str">
        <f>IF(COUNTIF('DEHP Programmatic Data'!A:A,'Releasing Sites w Mult Phths'!L113)&gt;0,"X","")</f>
        <v>X</v>
      </c>
      <c r="R113" s="7"/>
      <c r="S113" s="7"/>
      <c r="T113" s="7" t="str">
        <f>IF(COUNTIF('BBP Programmatic Data'!A:A,'Releasing Sites w Mult Phths'!L113)&gt;0,"X","")</f>
        <v/>
      </c>
      <c r="U113" s="7"/>
    </row>
    <row r="114" spans="1:21" x14ac:dyDescent="0.25">
      <c r="A114" s="4" t="s">
        <v>437</v>
      </c>
      <c r="B114" s="4"/>
      <c r="C114" s="4" t="s">
        <v>435</v>
      </c>
      <c r="D114" s="4" t="s">
        <v>369</v>
      </c>
      <c r="E114" s="4" t="s">
        <v>436</v>
      </c>
      <c r="F114" s="4"/>
      <c r="G114" s="4">
        <v>32.334964999999997</v>
      </c>
      <c r="H114" s="4">
        <v>-111.06332500000001</v>
      </c>
      <c r="I114" s="4"/>
      <c r="J114" s="8">
        <v>110039276404</v>
      </c>
      <c r="K114" s="4"/>
      <c r="L114" s="4" t="str">
        <f t="shared" si="2"/>
        <v>110039276404</v>
      </c>
      <c r="M114" s="4"/>
      <c r="N114" s="4"/>
      <c r="O114" s="7" t="str">
        <f t="shared" si="3"/>
        <v>Yes</v>
      </c>
      <c r="P114" s="7" t="str">
        <f>IF(COUNTIF('DBP Programmatic Data'!A:A,'Releasing Sites w Mult Phths'!L114)&gt;0,"X","")</f>
        <v>X</v>
      </c>
      <c r="Q114" s="7" t="str">
        <f>IF(COUNTIF('DEHP Programmatic Data'!A:A,'Releasing Sites w Mult Phths'!L114)&gt;0,"X","")</f>
        <v>X</v>
      </c>
      <c r="R114" s="7"/>
      <c r="S114" s="7"/>
      <c r="T114" s="7" t="str">
        <f>IF(COUNTIF('BBP Programmatic Data'!A:A,'Releasing Sites w Mult Phths'!L114)&gt;0,"X","")</f>
        <v/>
      </c>
      <c r="U114" s="7"/>
    </row>
    <row r="115" spans="1:21" x14ac:dyDescent="0.25">
      <c r="A115" s="4" t="s">
        <v>438</v>
      </c>
      <c r="B115" s="4"/>
      <c r="C115" s="4" t="s">
        <v>439</v>
      </c>
      <c r="D115" s="4" t="s">
        <v>61</v>
      </c>
      <c r="E115" s="4" t="s">
        <v>440</v>
      </c>
      <c r="F115" s="4"/>
      <c r="G115" s="4">
        <v>41.473306000000001</v>
      </c>
      <c r="H115" s="4">
        <v>-120.55802799999999</v>
      </c>
      <c r="I115" s="4"/>
      <c r="J115" s="8">
        <v>110000723290</v>
      </c>
      <c r="K115" s="4"/>
      <c r="L115" s="4" t="str">
        <f t="shared" si="2"/>
        <v>110000723290</v>
      </c>
      <c r="M115" s="4"/>
      <c r="N115" s="4"/>
      <c r="O115" s="7" t="str">
        <f t="shared" si="3"/>
        <v>Yes</v>
      </c>
      <c r="P115" s="7" t="str">
        <f>IF(COUNTIF('DBP Programmatic Data'!A:A,'Releasing Sites w Mult Phths'!L115)&gt;0,"X","")</f>
        <v>X</v>
      </c>
      <c r="Q115" s="7" t="str">
        <f>IF(COUNTIF('DEHP Programmatic Data'!A:A,'Releasing Sites w Mult Phths'!L115)&gt;0,"X","")</f>
        <v>X</v>
      </c>
      <c r="R115" s="7"/>
      <c r="S115" s="7"/>
      <c r="T115" s="7" t="str">
        <f>IF(COUNTIF('BBP Programmatic Data'!A:A,'Releasing Sites w Mult Phths'!L115)&gt;0,"X","")</f>
        <v/>
      </c>
      <c r="U115" s="7"/>
    </row>
    <row r="116" spans="1:21" x14ac:dyDescent="0.25">
      <c r="A116" s="4" t="s">
        <v>441</v>
      </c>
      <c r="B116" s="4"/>
      <c r="C116" s="4" t="s">
        <v>442</v>
      </c>
      <c r="D116" s="4" t="s">
        <v>61</v>
      </c>
      <c r="E116" s="4" t="s">
        <v>443</v>
      </c>
      <c r="F116" s="4">
        <v>92802</v>
      </c>
      <c r="G116" s="4">
        <v>33.806713000000002</v>
      </c>
      <c r="H116" s="4">
        <v>-117.915437</v>
      </c>
      <c r="I116" s="2" t="s">
        <v>14</v>
      </c>
      <c r="J116" s="11"/>
      <c r="K116" s="2">
        <v>2499211</v>
      </c>
      <c r="L116" s="4" t="str">
        <f t="shared" si="2"/>
        <v>2499211</v>
      </c>
      <c r="M116" s="4"/>
      <c r="N116" s="4"/>
      <c r="O116" s="7" t="str">
        <f t="shared" si="3"/>
        <v>No</v>
      </c>
      <c r="P116" s="7" t="str">
        <f>IF(COUNTIF('DBP Programmatic Data'!A:A,'Releasing Sites w Mult Phths'!L116)&gt;0,"X","")</f>
        <v/>
      </c>
      <c r="Q116" s="7" t="str">
        <f>IF(COUNTIF('DEHP Programmatic Data'!A:A,'Releasing Sites w Mult Phths'!L116)&gt;0,"X","")</f>
        <v>X</v>
      </c>
      <c r="R116" s="7"/>
      <c r="S116" s="7"/>
      <c r="T116" s="7" t="str">
        <f>IF(COUNTIF('BBP Programmatic Data'!A:A,'Releasing Sites w Mult Phths'!L116)&gt;0,"X","")</f>
        <v/>
      </c>
      <c r="U116" s="7"/>
    </row>
    <row r="117" spans="1:21" x14ac:dyDescent="0.25">
      <c r="A117" s="4" t="s">
        <v>444</v>
      </c>
      <c r="B117" s="4"/>
      <c r="C117" s="4" t="s">
        <v>445</v>
      </c>
      <c r="D117" s="4" t="s">
        <v>61</v>
      </c>
      <c r="E117" s="4" t="s">
        <v>446</v>
      </c>
      <c r="F117" s="4"/>
      <c r="G117" s="4">
        <v>38.803519999999999</v>
      </c>
      <c r="H117" s="4">
        <v>-123.57285</v>
      </c>
      <c r="I117" s="4"/>
      <c r="J117" s="8">
        <v>110055984136</v>
      </c>
      <c r="K117" s="4"/>
      <c r="L117" s="4" t="str">
        <f t="shared" si="2"/>
        <v>110055984136</v>
      </c>
      <c r="M117" s="4"/>
      <c r="N117" s="4"/>
      <c r="O117" s="7" t="str">
        <f t="shared" si="3"/>
        <v>Yes</v>
      </c>
      <c r="P117" s="7" t="str">
        <f>IF(COUNTIF('DBP Programmatic Data'!A:A,'Releasing Sites w Mult Phths'!L117)&gt;0,"X","")</f>
        <v>X</v>
      </c>
      <c r="Q117" s="7" t="str">
        <f>IF(COUNTIF('DEHP Programmatic Data'!A:A,'Releasing Sites w Mult Phths'!L117)&gt;0,"X","")</f>
        <v>X</v>
      </c>
      <c r="R117" s="7"/>
      <c r="S117" s="7"/>
      <c r="T117" s="7" t="str">
        <f>IF(COUNTIF('BBP Programmatic Data'!A:A,'Releasing Sites w Mult Phths'!L117)&gt;0,"X","")</f>
        <v/>
      </c>
      <c r="U117" s="7"/>
    </row>
    <row r="118" spans="1:21" x14ac:dyDescent="0.25">
      <c r="A118" s="4" t="s">
        <v>447</v>
      </c>
      <c r="B118" s="4"/>
      <c r="C118" s="4" t="s">
        <v>448</v>
      </c>
      <c r="D118" s="4" t="s">
        <v>61</v>
      </c>
      <c r="E118" s="4" t="s">
        <v>449</v>
      </c>
      <c r="F118" s="4"/>
      <c r="G118" s="4">
        <v>40.466388999999999</v>
      </c>
      <c r="H118" s="4">
        <v>-122.27500000000001</v>
      </c>
      <c r="I118" s="4"/>
      <c r="J118" s="8">
        <v>110000753346</v>
      </c>
      <c r="K118" s="4"/>
      <c r="L118" s="4" t="str">
        <f t="shared" si="2"/>
        <v>110000753346</v>
      </c>
      <c r="M118" s="4"/>
      <c r="N118" s="4"/>
      <c r="O118" s="7" t="str">
        <f t="shared" si="3"/>
        <v>Yes</v>
      </c>
      <c r="P118" s="7" t="str">
        <f>IF(COUNTIF('DBP Programmatic Data'!A:A,'Releasing Sites w Mult Phths'!L118)&gt;0,"X","")</f>
        <v>X</v>
      </c>
      <c r="Q118" s="7" t="str">
        <f>IF(COUNTIF('DEHP Programmatic Data'!A:A,'Releasing Sites w Mult Phths'!L118)&gt;0,"X","")</f>
        <v/>
      </c>
      <c r="R118" s="7"/>
      <c r="S118" s="7"/>
      <c r="T118" s="7" t="str">
        <f>IF(COUNTIF('BBP Programmatic Data'!A:A,'Releasing Sites w Mult Phths'!L118)&gt;0,"X","")</f>
        <v>X</v>
      </c>
      <c r="U118" s="7"/>
    </row>
    <row r="119" spans="1:21" x14ac:dyDescent="0.25">
      <c r="A119" s="4" t="s">
        <v>450</v>
      </c>
      <c r="B119" s="4"/>
      <c r="C119" s="4" t="s">
        <v>448</v>
      </c>
      <c r="D119" s="4" t="s">
        <v>61</v>
      </c>
      <c r="E119" s="4" t="s">
        <v>449</v>
      </c>
      <c r="F119" s="4"/>
      <c r="G119" s="4">
        <v>40.496917000000003</v>
      </c>
      <c r="H119" s="4">
        <v>-122.356472</v>
      </c>
      <c r="I119" s="4"/>
      <c r="J119" s="8">
        <v>110000519715</v>
      </c>
      <c r="K119" s="4"/>
      <c r="L119" s="4" t="str">
        <f t="shared" si="2"/>
        <v>110000519715</v>
      </c>
      <c r="M119" s="4"/>
      <c r="N119" s="4"/>
      <c r="O119" s="7" t="str">
        <f t="shared" si="3"/>
        <v>Yes</v>
      </c>
      <c r="P119" s="7" t="str">
        <f>IF(COUNTIF('DBP Programmatic Data'!A:A,'Releasing Sites w Mult Phths'!L119)&gt;0,"X","")</f>
        <v>X</v>
      </c>
      <c r="Q119" s="7" t="str">
        <f>IF(COUNTIF('DEHP Programmatic Data'!A:A,'Releasing Sites w Mult Phths'!L119)&gt;0,"X","")</f>
        <v/>
      </c>
      <c r="R119" s="7"/>
      <c r="S119" s="7"/>
      <c r="T119" s="7" t="str">
        <f>IF(COUNTIF('BBP Programmatic Data'!A:A,'Releasing Sites w Mult Phths'!L119)&gt;0,"X","")</f>
        <v>X</v>
      </c>
      <c r="U119" s="7"/>
    </row>
    <row r="120" spans="1:21" x14ac:dyDescent="0.25">
      <c r="A120" s="4" t="s">
        <v>451</v>
      </c>
      <c r="B120" s="4"/>
      <c r="C120" s="4" t="s">
        <v>448</v>
      </c>
      <c r="D120" s="4" t="s">
        <v>61</v>
      </c>
      <c r="E120" s="4" t="s">
        <v>449</v>
      </c>
      <c r="F120" s="4"/>
      <c r="G120" s="4">
        <v>40.507171999999997</v>
      </c>
      <c r="H120" s="4">
        <v>-122.302753</v>
      </c>
      <c r="I120" s="4"/>
      <c r="J120" s="6">
        <v>110000520749</v>
      </c>
      <c r="K120" s="4"/>
      <c r="L120" s="4" t="str">
        <f t="shared" si="2"/>
        <v>110000520749</v>
      </c>
      <c r="M120" s="4"/>
      <c r="N120" s="4"/>
      <c r="O120" s="7" t="str">
        <f t="shared" si="3"/>
        <v>Yes</v>
      </c>
      <c r="P120" s="7" t="str">
        <f>IF(COUNTIF('DBP Programmatic Data'!A:A,'Releasing Sites w Mult Phths'!L120)&gt;0,"X","")</f>
        <v/>
      </c>
      <c r="Q120" s="7" t="str">
        <f>IF(COUNTIF('DEHP Programmatic Data'!A:A,'Releasing Sites w Mult Phths'!L120)&gt;0,"X","")</f>
        <v>X</v>
      </c>
      <c r="R120" s="7"/>
      <c r="S120" s="7"/>
      <c r="T120" s="7" t="str">
        <f>IF(COUNTIF('BBP Programmatic Data'!A:A,'Releasing Sites w Mult Phths'!L120)&gt;0,"X","")</f>
        <v>X</v>
      </c>
      <c r="U120" s="7"/>
    </row>
    <row r="121" spans="1:21" x14ac:dyDescent="0.25">
      <c r="A121" s="4" t="s">
        <v>452</v>
      </c>
      <c r="B121" s="4"/>
      <c r="C121" s="4" t="s">
        <v>453</v>
      </c>
      <c r="D121" s="4" t="s">
        <v>61</v>
      </c>
      <c r="E121" s="4" t="s">
        <v>454</v>
      </c>
      <c r="F121" s="4"/>
      <c r="G121" s="4">
        <v>36.892200000000003</v>
      </c>
      <c r="H121" s="4">
        <v>-121.6407</v>
      </c>
      <c r="I121" s="4"/>
      <c r="J121" s="6">
        <v>110006830732</v>
      </c>
      <c r="K121" s="4"/>
      <c r="L121" s="4" t="str">
        <f t="shared" si="2"/>
        <v>110006830732</v>
      </c>
      <c r="M121" s="4"/>
      <c r="N121" s="4"/>
      <c r="O121" s="7" t="str">
        <f t="shared" si="3"/>
        <v>No</v>
      </c>
      <c r="P121" s="7" t="str">
        <f>IF(COUNTIF('DBP Programmatic Data'!A:A,'Releasing Sites w Mult Phths'!L121)&gt;0,"X","")</f>
        <v/>
      </c>
      <c r="Q121" s="7" t="str">
        <f>IF(COUNTIF('DEHP Programmatic Data'!A:A,'Releasing Sites w Mult Phths'!L121)&gt;0,"X","")</f>
        <v>X</v>
      </c>
      <c r="R121" s="7"/>
      <c r="S121" s="7"/>
      <c r="T121" s="7" t="str">
        <f>IF(COUNTIF('BBP Programmatic Data'!A:A,'Releasing Sites w Mult Phths'!L121)&gt;0,"X","")</f>
        <v/>
      </c>
      <c r="U121" s="7"/>
    </row>
    <row r="122" spans="1:21" x14ac:dyDescent="0.25">
      <c r="A122" s="4" t="s">
        <v>455</v>
      </c>
      <c r="B122" s="4"/>
      <c r="C122" s="4" t="s">
        <v>456</v>
      </c>
      <c r="D122" s="4" t="s">
        <v>61</v>
      </c>
      <c r="E122" s="4" t="s">
        <v>457</v>
      </c>
      <c r="F122" s="4">
        <v>93203</v>
      </c>
      <c r="G122" s="4">
        <v>35.196314999999998</v>
      </c>
      <c r="H122" s="4">
        <v>-118.91437500000001</v>
      </c>
      <c r="I122" s="9" t="s">
        <v>14</v>
      </c>
      <c r="J122" s="10"/>
      <c r="K122" s="2">
        <v>15906011</v>
      </c>
      <c r="L122" s="4" t="str">
        <f t="shared" si="2"/>
        <v>15906011</v>
      </c>
      <c r="M122" s="4"/>
      <c r="N122" s="4"/>
      <c r="O122" s="7" t="str">
        <f t="shared" si="3"/>
        <v>No</v>
      </c>
      <c r="P122" s="7" t="str">
        <f>IF(COUNTIF('DBP Programmatic Data'!A:A,'Releasing Sites w Mult Phths'!L122)&gt;0,"X","")</f>
        <v>X</v>
      </c>
      <c r="Q122" s="7" t="str">
        <f>IF(COUNTIF('DEHP Programmatic Data'!A:A,'Releasing Sites w Mult Phths'!L122)&gt;0,"X","")</f>
        <v/>
      </c>
      <c r="R122" s="7"/>
      <c r="S122" s="7"/>
      <c r="T122" s="7" t="str">
        <f>IF(COUNTIF('BBP Programmatic Data'!A:A,'Releasing Sites w Mult Phths'!L122)&gt;0,"X","")</f>
        <v/>
      </c>
      <c r="U122" s="7"/>
    </row>
    <row r="123" spans="1:21" x14ac:dyDescent="0.25">
      <c r="A123" s="4" t="s">
        <v>458</v>
      </c>
      <c r="B123" s="4"/>
      <c r="C123" s="4" t="s">
        <v>459</v>
      </c>
      <c r="D123" s="4" t="s">
        <v>61</v>
      </c>
      <c r="E123" s="4" t="s">
        <v>460</v>
      </c>
      <c r="F123" s="4">
        <v>95301</v>
      </c>
      <c r="G123" s="4">
        <v>37.344388000000002</v>
      </c>
      <c r="H123" s="4">
        <v>-120.61523800000001</v>
      </c>
      <c r="I123" s="9" t="s">
        <v>14</v>
      </c>
      <c r="J123" s="10"/>
      <c r="K123" s="2">
        <v>13867011</v>
      </c>
      <c r="L123" s="4" t="str">
        <f t="shared" si="2"/>
        <v>13867011</v>
      </c>
      <c r="M123" s="4"/>
      <c r="N123" s="4"/>
      <c r="O123" s="7" t="str">
        <f t="shared" si="3"/>
        <v>No</v>
      </c>
      <c r="P123" s="7" t="str">
        <f>IF(COUNTIF('DBP Programmatic Data'!A:A,'Releasing Sites w Mult Phths'!L123)&gt;0,"X","")</f>
        <v>X</v>
      </c>
      <c r="Q123" s="7" t="str">
        <f>IF(COUNTIF('DEHP Programmatic Data'!A:A,'Releasing Sites w Mult Phths'!L123)&gt;0,"X","")</f>
        <v/>
      </c>
      <c r="R123" s="7"/>
      <c r="S123" s="7"/>
      <c r="T123" s="7" t="str">
        <f>IF(COUNTIF('BBP Programmatic Data'!A:A,'Releasing Sites w Mult Phths'!L123)&gt;0,"X","")</f>
        <v/>
      </c>
      <c r="U123" s="7"/>
    </row>
    <row r="124" spans="1:21" x14ac:dyDescent="0.25">
      <c r="A124" s="4" t="s">
        <v>461</v>
      </c>
      <c r="B124" s="4"/>
      <c r="C124" s="4" t="s">
        <v>459</v>
      </c>
      <c r="D124" s="4" t="s">
        <v>61</v>
      </c>
      <c r="E124" s="4" t="s">
        <v>460</v>
      </c>
      <c r="F124" s="4">
        <v>95301</v>
      </c>
      <c r="G124" s="4">
        <v>37.360430000000001</v>
      </c>
      <c r="H124" s="4">
        <v>-120.61372</v>
      </c>
      <c r="I124" s="9" t="s">
        <v>14</v>
      </c>
      <c r="J124" s="10"/>
      <c r="K124" s="2">
        <v>10187311</v>
      </c>
      <c r="L124" s="4" t="str">
        <f t="shared" si="2"/>
        <v>10187311</v>
      </c>
      <c r="M124" s="4"/>
      <c r="N124" s="4"/>
      <c r="O124" s="7" t="str">
        <f t="shared" si="3"/>
        <v>No</v>
      </c>
      <c r="P124" s="7" t="str">
        <f>IF(COUNTIF('DBP Programmatic Data'!A:A,'Releasing Sites w Mult Phths'!L124)&gt;0,"X","")</f>
        <v>X</v>
      </c>
      <c r="Q124" s="7" t="str">
        <f>IF(COUNTIF('DEHP Programmatic Data'!A:A,'Releasing Sites w Mult Phths'!L124)&gt;0,"X","")</f>
        <v/>
      </c>
      <c r="R124" s="7"/>
      <c r="S124" s="7"/>
      <c r="T124" s="7" t="str">
        <f>IF(COUNTIF('BBP Programmatic Data'!A:A,'Releasing Sites w Mult Phths'!L124)&gt;0,"X","")</f>
        <v/>
      </c>
      <c r="U124" s="7"/>
    </row>
    <row r="125" spans="1:21" x14ac:dyDescent="0.25">
      <c r="A125" s="4" t="s">
        <v>462</v>
      </c>
      <c r="B125" s="4" t="s">
        <v>463</v>
      </c>
      <c r="C125" s="4" t="s">
        <v>464</v>
      </c>
      <c r="D125" s="4" t="s">
        <v>61</v>
      </c>
      <c r="E125" s="4" t="s">
        <v>465</v>
      </c>
      <c r="F125" s="4"/>
      <c r="G125" s="4">
        <v>38.896000000000001</v>
      </c>
      <c r="H125" s="4">
        <v>-121.115611</v>
      </c>
      <c r="I125" s="4"/>
      <c r="J125" s="6">
        <v>110000730736</v>
      </c>
      <c r="K125" s="4"/>
      <c r="L125" s="4" t="str">
        <f t="shared" si="2"/>
        <v>110000730736</v>
      </c>
      <c r="M125" s="4"/>
      <c r="N125" s="4"/>
      <c r="O125" s="7" t="str">
        <f t="shared" si="3"/>
        <v>No</v>
      </c>
      <c r="P125" s="7" t="str">
        <f>IF(COUNTIF('DBP Programmatic Data'!A:A,'Releasing Sites w Mult Phths'!L125)&gt;0,"X","")</f>
        <v/>
      </c>
      <c r="Q125" s="7" t="str">
        <f>IF(COUNTIF('DEHP Programmatic Data'!A:A,'Releasing Sites w Mult Phths'!L125)&gt;0,"X","")</f>
        <v>X</v>
      </c>
      <c r="R125" s="7"/>
      <c r="S125" s="7"/>
      <c r="T125" s="7" t="str">
        <f>IF(COUNTIF('BBP Programmatic Data'!A:A,'Releasing Sites w Mult Phths'!L125)&gt;0,"X","")</f>
        <v/>
      </c>
      <c r="U125" s="7"/>
    </row>
    <row r="126" spans="1:21" x14ac:dyDescent="0.25">
      <c r="A126" s="4" t="s">
        <v>466</v>
      </c>
      <c r="B126" s="4"/>
      <c r="C126" s="4" t="s">
        <v>464</v>
      </c>
      <c r="D126" s="4" t="s">
        <v>61</v>
      </c>
      <c r="E126" s="4" t="s">
        <v>465</v>
      </c>
      <c r="F126" s="4"/>
      <c r="G126" s="4">
        <v>38.886699999999998</v>
      </c>
      <c r="H126" s="4">
        <v>-121.10890999999999</v>
      </c>
      <c r="I126" s="4"/>
      <c r="J126" s="6">
        <v>110066782388</v>
      </c>
      <c r="K126" s="4"/>
      <c r="L126" s="4" t="str">
        <f t="shared" si="2"/>
        <v>110066782388</v>
      </c>
      <c r="M126" s="4"/>
      <c r="N126" s="4"/>
      <c r="O126" s="7" t="str">
        <f t="shared" si="3"/>
        <v>No</v>
      </c>
      <c r="P126" s="7" t="str">
        <f>IF(COUNTIF('DBP Programmatic Data'!A:A,'Releasing Sites w Mult Phths'!L126)&gt;0,"X","")</f>
        <v/>
      </c>
      <c r="Q126" s="7" t="str">
        <f>IF(COUNTIF('DEHP Programmatic Data'!A:A,'Releasing Sites w Mult Phths'!L126)&gt;0,"X","")</f>
        <v>X</v>
      </c>
      <c r="R126" s="7"/>
      <c r="S126" s="7"/>
      <c r="T126" s="7" t="str">
        <f>IF(COUNTIF('BBP Programmatic Data'!A:A,'Releasing Sites w Mult Phths'!L126)&gt;0,"X","")</f>
        <v/>
      </c>
      <c r="U126" s="7"/>
    </row>
    <row r="127" spans="1:21" x14ac:dyDescent="0.25">
      <c r="A127" s="4" t="s">
        <v>467</v>
      </c>
      <c r="B127" s="4"/>
      <c r="C127" s="4" t="s">
        <v>464</v>
      </c>
      <c r="D127" s="4" t="s">
        <v>61</v>
      </c>
      <c r="E127" s="4" t="s">
        <v>468</v>
      </c>
      <c r="F127" s="4"/>
      <c r="G127" s="4">
        <v>39.034140000000001</v>
      </c>
      <c r="H127" s="4">
        <v>-121.08119000000001</v>
      </c>
      <c r="I127" s="4"/>
      <c r="J127" s="8">
        <v>110070833198</v>
      </c>
      <c r="K127" s="4"/>
      <c r="L127" s="4" t="str">
        <f t="shared" si="2"/>
        <v>110070833198</v>
      </c>
      <c r="M127" s="4"/>
      <c r="N127" s="4"/>
      <c r="O127" s="7" t="str">
        <f t="shared" si="3"/>
        <v>Yes</v>
      </c>
      <c r="P127" s="7" t="str">
        <f>IF(COUNTIF('DBP Programmatic Data'!A:A,'Releasing Sites w Mult Phths'!L127)&gt;0,"X","")</f>
        <v>X</v>
      </c>
      <c r="Q127" s="7" t="str">
        <f>IF(COUNTIF('DEHP Programmatic Data'!A:A,'Releasing Sites w Mult Phths'!L127)&gt;0,"X","")</f>
        <v>X</v>
      </c>
      <c r="R127" s="7"/>
      <c r="S127" s="7"/>
      <c r="T127" s="7" t="str">
        <f>IF(COUNTIF('BBP Programmatic Data'!A:A,'Releasing Sites w Mult Phths'!L127)&gt;0,"X","")</f>
        <v/>
      </c>
      <c r="U127" s="7"/>
    </row>
    <row r="128" spans="1:21" x14ac:dyDescent="0.25">
      <c r="A128" s="4" t="s">
        <v>469</v>
      </c>
      <c r="B128" s="4" t="s">
        <v>470</v>
      </c>
      <c r="C128" s="4" t="s">
        <v>471</v>
      </c>
      <c r="D128" s="4" t="s">
        <v>61</v>
      </c>
      <c r="E128" s="4" t="s">
        <v>472</v>
      </c>
      <c r="F128" s="4"/>
      <c r="G128" s="4">
        <v>33.336421999999999</v>
      </c>
      <c r="H128" s="4">
        <v>-118.31240200000001</v>
      </c>
      <c r="I128" s="4"/>
      <c r="J128" s="8">
        <v>110000759368</v>
      </c>
      <c r="K128" s="4"/>
      <c r="L128" s="4" t="str">
        <f t="shared" si="2"/>
        <v>110000759368</v>
      </c>
      <c r="M128" s="4"/>
      <c r="N128" s="4"/>
      <c r="O128" s="7" t="str">
        <f t="shared" si="3"/>
        <v>Yes</v>
      </c>
      <c r="P128" s="7" t="str">
        <f>IF(COUNTIF('DBP Programmatic Data'!A:A,'Releasing Sites w Mult Phths'!L128)&gt;0,"X","")</f>
        <v>X</v>
      </c>
      <c r="Q128" s="7" t="str">
        <f>IF(COUNTIF('DEHP Programmatic Data'!A:A,'Releasing Sites w Mult Phths'!L128)&gt;0,"X","")</f>
        <v>X</v>
      </c>
      <c r="R128" s="7"/>
      <c r="S128" s="7"/>
      <c r="T128" s="7" t="str">
        <f>IF(COUNTIF('BBP Programmatic Data'!A:A,'Releasing Sites w Mult Phths'!L128)&gt;0,"X","")</f>
        <v/>
      </c>
      <c r="U128" s="7"/>
    </row>
    <row r="129" spans="1:21" x14ac:dyDescent="0.25">
      <c r="A129" s="4" t="s">
        <v>473</v>
      </c>
      <c r="B129" s="4" t="s">
        <v>474</v>
      </c>
      <c r="C129" s="4" t="s">
        <v>471</v>
      </c>
      <c r="D129" s="4" t="s">
        <v>61</v>
      </c>
      <c r="E129" s="4" t="s">
        <v>472</v>
      </c>
      <c r="F129" s="4"/>
      <c r="G129" s="4">
        <v>33.334429999999998</v>
      </c>
      <c r="H129" s="4">
        <v>-118.31307</v>
      </c>
      <c r="I129" s="4" t="s">
        <v>475</v>
      </c>
      <c r="J129" s="6">
        <v>110002420425</v>
      </c>
      <c r="K129" s="4"/>
      <c r="L129" s="4" t="str">
        <f t="shared" si="2"/>
        <v>90704PBBLY1PEBB110002420425</v>
      </c>
      <c r="M129" s="4"/>
      <c r="N129" s="4"/>
      <c r="O129" s="7" t="str">
        <f t="shared" si="3"/>
        <v>No</v>
      </c>
      <c r="P129" s="7" t="str">
        <f>IF(COUNTIF('DBP Programmatic Data'!A:A,'Releasing Sites w Mult Phths'!L129)&gt;0,"X","")</f>
        <v/>
      </c>
      <c r="Q129" s="7" t="str">
        <f>IF(COUNTIF('DEHP Programmatic Data'!A:A,'Releasing Sites w Mult Phths'!L129)&gt;0,"X","")</f>
        <v>X</v>
      </c>
      <c r="R129" s="7"/>
      <c r="S129" s="7"/>
      <c r="T129" s="7" t="str">
        <f>IF(COUNTIF('BBP Programmatic Data'!A:A,'Releasing Sites w Mult Phths'!L129)&gt;0,"X","")</f>
        <v/>
      </c>
      <c r="U129" s="7"/>
    </row>
    <row r="130" spans="1:21" x14ac:dyDescent="0.25">
      <c r="A130" s="4" t="s">
        <v>476</v>
      </c>
      <c r="B130" s="4"/>
      <c r="C130" s="4" t="s">
        <v>477</v>
      </c>
      <c r="D130" s="4" t="s">
        <v>61</v>
      </c>
      <c r="E130" s="4" t="s">
        <v>478</v>
      </c>
      <c r="F130" s="4"/>
      <c r="G130" s="4">
        <v>35.181638</v>
      </c>
      <c r="H130" s="4">
        <v>-120.730031</v>
      </c>
      <c r="I130" s="4"/>
      <c r="J130" s="6">
        <v>110055986562</v>
      </c>
      <c r="K130" s="4"/>
      <c r="L130" s="4" t="str">
        <f t="shared" si="2"/>
        <v>110055986562</v>
      </c>
      <c r="M130" s="4"/>
      <c r="N130" s="4"/>
      <c r="O130" s="7" t="str">
        <f t="shared" si="3"/>
        <v>No</v>
      </c>
      <c r="P130" s="7" t="str">
        <f>IF(COUNTIF('DBP Programmatic Data'!A:A,'Releasing Sites w Mult Phths'!L130)&gt;0,"X","")</f>
        <v/>
      </c>
      <c r="Q130" s="7" t="str">
        <f>IF(COUNTIF('DEHP Programmatic Data'!A:A,'Releasing Sites w Mult Phths'!L130)&gt;0,"X","")</f>
        <v>X</v>
      </c>
      <c r="R130" s="7"/>
      <c r="S130" s="7"/>
      <c r="T130" s="7" t="str">
        <f>IF(COUNTIF('BBP Programmatic Data'!A:A,'Releasing Sites w Mult Phths'!L130)&gt;0,"X","")</f>
        <v/>
      </c>
      <c r="U130" s="7"/>
    </row>
    <row r="131" spans="1:21" x14ac:dyDescent="0.25">
      <c r="A131" s="4" t="s">
        <v>479</v>
      </c>
      <c r="B131" s="4"/>
      <c r="C131" s="4" t="s">
        <v>480</v>
      </c>
      <c r="D131" s="4" t="s">
        <v>61</v>
      </c>
      <c r="E131" s="4" t="s">
        <v>457</v>
      </c>
      <c r="F131" s="4">
        <v>93307</v>
      </c>
      <c r="G131" s="4">
        <v>35.353374000000002</v>
      </c>
      <c r="H131" s="4">
        <v>-119.003474</v>
      </c>
      <c r="I131" s="9" t="s">
        <v>14</v>
      </c>
      <c r="J131" s="10"/>
      <c r="K131" s="2">
        <v>17334011</v>
      </c>
      <c r="L131" s="4" t="str">
        <f t="shared" ref="L131:L194" si="4">I131&amp;J131&amp;K131</f>
        <v>17334011</v>
      </c>
      <c r="M131" s="4"/>
      <c r="N131" s="4"/>
      <c r="O131" s="7" t="str">
        <f t="shared" ref="O131:O194" si="5">IF(COUNTIF(P131:U131,"X")&gt;1,"Yes","No")</f>
        <v>No</v>
      </c>
      <c r="P131" s="7" t="str">
        <f>IF(COUNTIF('DBP Programmatic Data'!A:A,'Releasing Sites w Mult Phths'!L131)&gt;0,"X","")</f>
        <v>X</v>
      </c>
      <c r="Q131" s="7" t="str">
        <f>IF(COUNTIF('DEHP Programmatic Data'!A:A,'Releasing Sites w Mult Phths'!L131)&gt;0,"X","")</f>
        <v/>
      </c>
      <c r="R131" s="7"/>
      <c r="S131" s="7"/>
      <c r="T131" s="7" t="str">
        <f>IF(COUNTIF('BBP Programmatic Data'!A:A,'Releasing Sites w Mult Phths'!L131)&gt;0,"X","")</f>
        <v/>
      </c>
      <c r="U131" s="7"/>
    </row>
    <row r="132" spans="1:21" x14ac:dyDescent="0.25">
      <c r="A132" s="4" t="s">
        <v>481</v>
      </c>
      <c r="B132" s="4" t="s">
        <v>482</v>
      </c>
      <c r="C132" s="4" t="s">
        <v>483</v>
      </c>
      <c r="D132" s="4" t="s">
        <v>61</v>
      </c>
      <c r="E132" s="4" t="s">
        <v>484</v>
      </c>
      <c r="F132" s="4"/>
      <c r="G132" s="4">
        <v>33.926245999999999</v>
      </c>
      <c r="H132" s="4">
        <v>-116.992552</v>
      </c>
      <c r="I132" s="4"/>
      <c r="J132" s="6">
        <v>110055992993</v>
      </c>
      <c r="K132" s="4"/>
      <c r="L132" s="4" t="str">
        <f t="shared" si="4"/>
        <v>110055992993</v>
      </c>
      <c r="M132" s="4"/>
      <c r="N132" s="4"/>
      <c r="O132" s="7" t="str">
        <f t="shared" si="5"/>
        <v>No</v>
      </c>
      <c r="P132" s="7" t="str">
        <f>IF(COUNTIF('DBP Programmatic Data'!A:A,'Releasing Sites w Mult Phths'!L132)&gt;0,"X","")</f>
        <v/>
      </c>
      <c r="Q132" s="7" t="str">
        <f>IF(COUNTIF('DEHP Programmatic Data'!A:A,'Releasing Sites w Mult Phths'!L132)&gt;0,"X","")</f>
        <v>X</v>
      </c>
      <c r="R132" s="7"/>
      <c r="S132" s="7"/>
      <c r="T132" s="7" t="str">
        <f>IF(COUNTIF('BBP Programmatic Data'!A:A,'Releasing Sites w Mult Phths'!L132)&gt;0,"X","")</f>
        <v/>
      </c>
      <c r="U132" s="7"/>
    </row>
    <row r="133" spans="1:21" x14ac:dyDescent="0.25">
      <c r="A133" s="4" t="s">
        <v>485</v>
      </c>
      <c r="B133" s="4"/>
      <c r="C133" s="4" t="s">
        <v>486</v>
      </c>
      <c r="D133" s="4" t="s">
        <v>61</v>
      </c>
      <c r="E133" s="4" t="s">
        <v>487</v>
      </c>
      <c r="F133" s="4"/>
      <c r="G133" s="4">
        <v>38.071669999999997</v>
      </c>
      <c r="H133" s="4">
        <v>-122.13975000000001</v>
      </c>
      <c r="I133" s="4" t="s">
        <v>488</v>
      </c>
      <c r="J133" s="8">
        <v>110033145353</v>
      </c>
      <c r="K133" s="4"/>
      <c r="L133" s="4" t="str">
        <f t="shared" si="4"/>
        <v>94510XXNCS3400E110033145353</v>
      </c>
      <c r="M133" s="4"/>
      <c r="N133" s="4"/>
      <c r="O133" s="7" t="str">
        <f t="shared" si="5"/>
        <v>No</v>
      </c>
      <c r="P133" s="7" t="str">
        <f>IF(COUNTIF('DBP Programmatic Data'!A:A,'Releasing Sites w Mult Phths'!L133)&gt;0,"X","")</f>
        <v>X</v>
      </c>
      <c r="Q133" s="7" t="str">
        <f>IF(COUNTIF('DEHP Programmatic Data'!A:A,'Releasing Sites w Mult Phths'!L133)&gt;0,"X","")</f>
        <v/>
      </c>
      <c r="R133" s="7"/>
      <c r="S133" s="7"/>
      <c r="T133" s="7" t="str">
        <f>IF(COUNTIF('BBP Programmatic Data'!A:A,'Releasing Sites w Mult Phths'!L133)&gt;0,"X","")</f>
        <v/>
      </c>
      <c r="U133" s="7"/>
    </row>
    <row r="134" spans="1:21" x14ac:dyDescent="0.25">
      <c r="A134" s="4" t="s">
        <v>489</v>
      </c>
      <c r="B134" s="4"/>
      <c r="C134" s="4" t="s">
        <v>490</v>
      </c>
      <c r="D134" s="4" t="s">
        <v>61</v>
      </c>
      <c r="E134" s="4" t="s">
        <v>491</v>
      </c>
      <c r="F134" s="4"/>
      <c r="G134" s="4">
        <v>34.055900000000001</v>
      </c>
      <c r="H134" s="4">
        <v>-117.36134</v>
      </c>
      <c r="I134" s="4"/>
      <c r="J134" s="6">
        <v>110000525842</v>
      </c>
      <c r="K134" s="4"/>
      <c r="L134" s="4" t="str">
        <f t="shared" si="4"/>
        <v>110000525842</v>
      </c>
      <c r="M134" s="4"/>
      <c r="N134" s="4"/>
      <c r="O134" s="7" t="str">
        <f t="shared" si="5"/>
        <v>No</v>
      </c>
      <c r="P134" s="7" t="str">
        <f>IF(COUNTIF('DBP Programmatic Data'!A:A,'Releasing Sites w Mult Phths'!L134)&gt;0,"X","")</f>
        <v/>
      </c>
      <c r="Q134" s="7" t="str">
        <f>IF(COUNTIF('DEHP Programmatic Data'!A:A,'Releasing Sites w Mult Phths'!L134)&gt;0,"X","")</f>
        <v>X</v>
      </c>
      <c r="R134" s="7"/>
      <c r="S134" s="7"/>
      <c r="T134" s="7" t="str">
        <f>IF(COUNTIF('BBP Programmatic Data'!A:A,'Releasing Sites w Mult Phths'!L134)&gt;0,"X","")</f>
        <v/>
      </c>
      <c r="U134" s="7"/>
    </row>
    <row r="135" spans="1:21" x14ac:dyDescent="0.25">
      <c r="A135" s="4" t="s">
        <v>492</v>
      </c>
      <c r="B135" s="4"/>
      <c r="C135" s="4" t="s">
        <v>493</v>
      </c>
      <c r="D135" s="4" t="s">
        <v>61</v>
      </c>
      <c r="E135" s="4" t="s">
        <v>494</v>
      </c>
      <c r="F135" s="4"/>
      <c r="G135" s="4">
        <v>38.318992000000001</v>
      </c>
      <c r="H135" s="4">
        <v>-123.05547</v>
      </c>
      <c r="I135" s="4"/>
      <c r="J135" s="6">
        <v>110010059435</v>
      </c>
      <c r="K135" s="4"/>
      <c r="L135" s="4" t="str">
        <f t="shared" si="4"/>
        <v>110010059435</v>
      </c>
      <c r="M135" s="4"/>
      <c r="N135" s="4"/>
      <c r="O135" s="7" t="str">
        <f t="shared" si="5"/>
        <v>No</v>
      </c>
      <c r="P135" s="7" t="str">
        <f>IF(COUNTIF('DBP Programmatic Data'!A:A,'Releasing Sites w Mult Phths'!L135)&gt;0,"X","")</f>
        <v/>
      </c>
      <c r="Q135" s="7" t="str">
        <f>IF(COUNTIF('DEHP Programmatic Data'!A:A,'Releasing Sites w Mult Phths'!L135)&gt;0,"X","")</f>
        <v>X</v>
      </c>
      <c r="R135" s="7"/>
      <c r="S135" s="7"/>
      <c r="T135" s="7" t="str">
        <f>IF(COUNTIF('BBP Programmatic Data'!A:A,'Releasing Sites w Mult Phths'!L135)&gt;0,"X","")</f>
        <v/>
      </c>
      <c r="U135" s="7"/>
    </row>
    <row r="136" spans="1:21" x14ac:dyDescent="0.25">
      <c r="A136" s="4" t="s">
        <v>495</v>
      </c>
      <c r="B136" s="4" t="s">
        <v>496</v>
      </c>
      <c r="C136" s="4" t="s">
        <v>497</v>
      </c>
      <c r="D136" s="4" t="s">
        <v>61</v>
      </c>
      <c r="E136" s="4" t="s">
        <v>498</v>
      </c>
      <c r="F136" s="4"/>
      <c r="G136" s="4">
        <v>33.017359999999996</v>
      </c>
      <c r="H136" s="4">
        <v>-115.50923</v>
      </c>
      <c r="I136" s="4"/>
      <c r="J136" s="8">
        <v>110030476465</v>
      </c>
      <c r="K136" s="4"/>
      <c r="L136" s="4" t="str">
        <f t="shared" si="4"/>
        <v>110030476465</v>
      </c>
      <c r="M136" s="4"/>
      <c r="N136" s="4"/>
      <c r="O136" s="7" t="str">
        <f t="shared" si="5"/>
        <v>Yes</v>
      </c>
      <c r="P136" s="7" t="str">
        <f>IF(COUNTIF('DBP Programmatic Data'!A:A,'Releasing Sites w Mult Phths'!L136)&gt;0,"X","")</f>
        <v>X</v>
      </c>
      <c r="Q136" s="7" t="str">
        <f>IF(COUNTIF('DEHP Programmatic Data'!A:A,'Releasing Sites w Mult Phths'!L136)&gt;0,"X","")</f>
        <v>X</v>
      </c>
      <c r="R136" s="7"/>
      <c r="S136" s="7"/>
      <c r="T136" s="7" t="str">
        <f>IF(COUNTIF('BBP Programmatic Data'!A:A,'Releasing Sites w Mult Phths'!L136)&gt;0,"X","")</f>
        <v>X</v>
      </c>
      <c r="U136" s="7"/>
    </row>
    <row r="137" spans="1:21" x14ac:dyDescent="0.25">
      <c r="A137" s="4" t="s">
        <v>499</v>
      </c>
      <c r="B137" s="4"/>
      <c r="C137" s="4" t="s">
        <v>500</v>
      </c>
      <c r="D137" s="4" t="s">
        <v>61</v>
      </c>
      <c r="E137" s="4" t="s">
        <v>443</v>
      </c>
      <c r="F137" s="4">
        <v>92621</v>
      </c>
      <c r="G137" s="4">
        <v>33.920999999999999</v>
      </c>
      <c r="H137" s="4">
        <v>-117.90619</v>
      </c>
      <c r="I137" s="2" t="s">
        <v>14</v>
      </c>
      <c r="J137" s="11"/>
      <c r="K137" s="2">
        <v>4919411</v>
      </c>
      <c r="L137" s="4" t="str">
        <f t="shared" si="4"/>
        <v>4919411</v>
      </c>
      <c r="M137" s="4"/>
      <c r="N137" s="4"/>
      <c r="O137" s="7" t="str">
        <f t="shared" si="5"/>
        <v>No</v>
      </c>
      <c r="P137" s="7" t="str">
        <f>IF(COUNTIF('DBP Programmatic Data'!A:A,'Releasing Sites w Mult Phths'!L137)&gt;0,"X","")</f>
        <v/>
      </c>
      <c r="Q137" s="7" t="str">
        <f>IF(COUNTIF('DEHP Programmatic Data'!A:A,'Releasing Sites w Mult Phths'!L137)&gt;0,"X","")</f>
        <v>X</v>
      </c>
      <c r="R137" s="7"/>
      <c r="S137" s="7"/>
      <c r="T137" s="7" t="str">
        <f>IF(COUNTIF('BBP Programmatic Data'!A:A,'Releasing Sites w Mult Phths'!L137)&gt;0,"X","")</f>
        <v/>
      </c>
      <c r="U137" s="7"/>
    </row>
    <row r="138" spans="1:21" x14ac:dyDescent="0.25">
      <c r="A138" s="4" t="s">
        <v>501</v>
      </c>
      <c r="B138" s="4" t="s">
        <v>502</v>
      </c>
      <c r="C138" s="4" t="s">
        <v>503</v>
      </c>
      <c r="D138" s="4" t="s">
        <v>61</v>
      </c>
      <c r="E138" s="4" t="s">
        <v>504</v>
      </c>
      <c r="F138" s="4">
        <v>92821</v>
      </c>
      <c r="G138" s="4">
        <v>33.922953999999997</v>
      </c>
      <c r="H138" s="4">
        <v>-117.895217</v>
      </c>
      <c r="I138" s="4" t="s">
        <v>505</v>
      </c>
      <c r="J138" s="6">
        <v>110000479768</v>
      </c>
      <c r="K138" s="4"/>
      <c r="L138" s="4" t="str">
        <f t="shared" si="4"/>
        <v>92621KRKHL300EC110000479768</v>
      </c>
      <c r="M138" s="4" t="s">
        <v>506</v>
      </c>
      <c r="N138" s="4"/>
      <c r="O138" s="7" t="str">
        <f t="shared" si="5"/>
        <v>No</v>
      </c>
      <c r="P138" s="7" t="str">
        <f>IF(COUNTIF('DBP Programmatic Data'!A:A,'Releasing Sites w Mult Phths'!L138)&gt;0,"X","")</f>
        <v/>
      </c>
      <c r="Q138" s="7" t="str">
        <f>IF(COUNTIF('DEHP Programmatic Data'!A:A,'Releasing Sites w Mult Phths'!L138)&gt;0,"X","")</f>
        <v>X</v>
      </c>
      <c r="R138" s="7"/>
      <c r="S138" s="7"/>
      <c r="T138" s="7" t="str">
        <f>IF(COUNTIF('BBP Programmatic Data'!A:A,'Releasing Sites w Mult Phths'!L138)&gt;0,"X","")</f>
        <v/>
      </c>
      <c r="U138" s="7"/>
    </row>
    <row r="139" spans="1:21" x14ac:dyDescent="0.25">
      <c r="A139" s="4" t="s">
        <v>507</v>
      </c>
      <c r="B139" s="4" t="s">
        <v>508</v>
      </c>
      <c r="C139" s="4" t="s">
        <v>503</v>
      </c>
      <c r="D139" s="4" t="s">
        <v>61</v>
      </c>
      <c r="E139" s="4" t="s">
        <v>504</v>
      </c>
      <c r="F139" s="4">
        <v>92821</v>
      </c>
      <c r="G139" s="4">
        <v>33.921610000000001</v>
      </c>
      <c r="H139" s="4">
        <v>-117.90683</v>
      </c>
      <c r="I139" s="4" t="s">
        <v>509</v>
      </c>
      <c r="J139" s="6">
        <v>110009528519</v>
      </c>
      <c r="K139" s="4"/>
      <c r="L139" s="4" t="str">
        <f t="shared" si="4"/>
        <v>92621MRNPR201NO110009528519</v>
      </c>
      <c r="M139" s="4" t="s">
        <v>507</v>
      </c>
      <c r="N139" s="4"/>
      <c r="O139" s="7" t="str">
        <f t="shared" si="5"/>
        <v>No</v>
      </c>
      <c r="P139" s="7" t="str">
        <f>IF(COUNTIF('DBP Programmatic Data'!A:A,'Releasing Sites w Mult Phths'!L139)&gt;0,"X","")</f>
        <v/>
      </c>
      <c r="Q139" s="7" t="str">
        <f>IF(COUNTIF('DEHP Programmatic Data'!A:A,'Releasing Sites w Mult Phths'!L139)&gt;0,"X","")</f>
        <v>X</v>
      </c>
      <c r="R139" s="7"/>
      <c r="S139" s="7"/>
      <c r="T139" s="7" t="str">
        <f>IF(COUNTIF('BBP Programmatic Data'!A:A,'Releasing Sites w Mult Phths'!L139)&gt;0,"X","")</f>
        <v/>
      </c>
      <c r="U139" s="7"/>
    </row>
    <row r="140" spans="1:21" x14ac:dyDescent="0.25">
      <c r="A140" s="4" t="s">
        <v>510</v>
      </c>
      <c r="B140" s="4"/>
      <c r="C140" s="4" t="s">
        <v>511</v>
      </c>
      <c r="D140" s="4" t="s">
        <v>61</v>
      </c>
      <c r="E140" s="4" t="s">
        <v>512</v>
      </c>
      <c r="F140" s="4"/>
      <c r="G140" s="4">
        <v>37.958109999999998</v>
      </c>
      <c r="H140" s="4">
        <v>-121.686655</v>
      </c>
      <c r="I140" s="4"/>
      <c r="J140" s="8">
        <v>110055699882</v>
      </c>
      <c r="K140" s="4"/>
      <c r="L140" s="4" t="str">
        <f t="shared" si="4"/>
        <v>110055699882</v>
      </c>
      <c r="M140" s="4"/>
      <c r="N140" s="4"/>
      <c r="O140" s="7" t="str">
        <f t="shared" si="5"/>
        <v>No</v>
      </c>
      <c r="P140" s="7" t="str">
        <f>IF(COUNTIF('DBP Programmatic Data'!A:A,'Releasing Sites w Mult Phths'!L140)&gt;0,"X","")</f>
        <v>X</v>
      </c>
      <c r="Q140" s="7" t="str">
        <f>IF(COUNTIF('DEHP Programmatic Data'!A:A,'Releasing Sites w Mult Phths'!L140)&gt;0,"X","")</f>
        <v/>
      </c>
      <c r="R140" s="7"/>
      <c r="S140" s="7"/>
      <c r="T140" s="7" t="str">
        <f>IF(COUNTIF('BBP Programmatic Data'!A:A,'Releasing Sites w Mult Phths'!L140)&gt;0,"X","")</f>
        <v/>
      </c>
      <c r="U140" s="7"/>
    </row>
    <row r="141" spans="1:21" x14ac:dyDescent="0.25">
      <c r="A141" s="4" t="s">
        <v>513</v>
      </c>
      <c r="B141" s="4" t="s">
        <v>514</v>
      </c>
      <c r="C141" s="4" t="s">
        <v>515</v>
      </c>
      <c r="D141" s="4" t="s">
        <v>61</v>
      </c>
      <c r="E141" s="4" t="s">
        <v>516</v>
      </c>
      <c r="F141" s="4"/>
      <c r="G141" s="4">
        <v>37.591898999999998</v>
      </c>
      <c r="H141" s="4">
        <v>-122.358101</v>
      </c>
      <c r="I141" s="4"/>
      <c r="J141" s="8">
        <v>110055988016</v>
      </c>
      <c r="K141" s="4"/>
      <c r="L141" s="4" t="str">
        <f t="shared" si="4"/>
        <v>110055988016</v>
      </c>
      <c r="M141" s="4"/>
      <c r="N141" s="4"/>
      <c r="O141" s="7" t="str">
        <f t="shared" si="5"/>
        <v>Yes</v>
      </c>
      <c r="P141" s="7" t="str">
        <f>IF(COUNTIF('DBP Programmatic Data'!A:A,'Releasing Sites w Mult Phths'!L141)&gt;0,"X","")</f>
        <v>X</v>
      </c>
      <c r="Q141" s="7" t="str">
        <f>IF(COUNTIF('DEHP Programmatic Data'!A:A,'Releasing Sites w Mult Phths'!L141)&gt;0,"X","")</f>
        <v>X</v>
      </c>
      <c r="R141" s="7"/>
      <c r="S141" s="7"/>
      <c r="T141" s="7" t="str">
        <f>IF(COUNTIF('BBP Programmatic Data'!A:A,'Releasing Sites w Mult Phths'!L141)&gt;0,"X","")</f>
        <v>X</v>
      </c>
      <c r="U141" s="7"/>
    </row>
    <row r="142" spans="1:21" x14ac:dyDescent="0.25">
      <c r="A142" s="4" t="s">
        <v>517</v>
      </c>
      <c r="B142" s="4"/>
      <c r="C142" s="4" t="s">
        <v>518</v>
      </c>
      <c r="D142" s="4" t="s">
        <v>61</v>
      </c>
      <c r="E142" s="4" t="s">
        <v>457</v>
      </c>
      <c r="F142" s="4">
        <v>93308</v>
      </c>
      <c r="G142" s="4">
        <v>35.402209999999997</v>
      </c>
      <c r="H142" s="4">
        <v>-119.39910999999999</v>
      </c>
      <c r="I142" s="9" t="s">
        <v>14</v>
      </c>
      <c r="J142" s="10"/>
      <c r="K142" s="2">
        <v>10267811</v>
      </c>
      <c r="L142" s="4" t="str">
        <f t="shared" si="4"/>
        <v>10267811</v>
      </c>
      <c r="M142" s="4"/>
      <c r="N142" s="4"/>
      <c r="O142" s="7" t="str">
        <f t="shared" si="5"/>
        <v>No</v>
      </c>
      <c r="P142" s="7" t="str">
        <f>IF(COUNTIF('DBP Programmatic Data'!A:A,'Releasing Sites w Mult Phths'!L142)&gt;0,"X","")</f>
        <v>X</v>
      </c>
      <c r="Q142" s="7" t="str">
        <f>IF(COUNTIF('DEHP Programmatic Data'!A:A,'Releasing Sites w Mult Phths'!L142)&gt;0,"X","")</f>
        <v/>
      </c>
      <c r="R142" s="7"/>
      <c r="S142" s="7"/>
      <c r="T142" s="7" t="str">
        <f>IF(COUNTIF('BBP Programmatic Data'!A:A,'Releasing Sites w Mult Phths'!L142)&gt;0,"X","")</f>
        <v/>
      </c>
      <c r="U142" s="7"/>
    </row>
    <row r="143" spans="1:21" x14ac:dyDescent="0.25">
      <c r="A143" s="4" t="s">
        <v>519</v>
      </c>
      <c r="B143" s="4"/>
      <c r="C143" s="4" t="s">
        <v>520</v>
      </c>
      <c r="D143" s="4" t="s">
        <v>61</v>
      </c>
      <c r="E143" s="4" t="s">
        <v>472</v>
      </c>
      <c r="F143" s="4"/>
      <c r="G143" s="4">
        <v>34.081958999999998</v>
      </c>
      <c r="H143" s="4">
        <v>-118.708687</v>
      </c>
      <c r="I143" s="4"/>
      <c r="J143" s="6">
        <v>110055985732</v>
      </c>
      <c r="K143" s="4"/>
      <c r="L143" s="4" t="str">
        <f t="shared" si="4"/>
        <v>110055985732</v>
      </c>
      <c r="M143" s="4"/>
      <c r="N143" s="4"/>
      <c r="O143" s="7" t="str">
        <f t="shared" si="5"/>
        <v>No</v>
      </c>
      <c r="P143" s="7" t="str">
        <f>IF(COUNTIF('DBP Programmatic Data'!A:A,'Releasing Sites w Mult Phths'!L143)&gt;0,"X","")</f>
        <v/>
      </c>
      <c r="Q143" s="7" t="str">
        <f>IF(COUNTIF('DEHP Programmatic Data'!A:A,'Releasing Sites w Mult Phths'!L143)&gt;0,"X","")</f>
        <v>X</v>
      </c>
      <c r="R143" s="7"/>
      <c r="S143" s="7"/>
      <c r="T143" s="7" t="str">
        <f>IF(COUNTIF('BBP Programmatic Data'!A:A,'Releasing Sites w Mult Phths'!L143)&gt;0,"X","")</f>
        <v/>
      </c>
      <c r="U143" s="7"/>
    </row>
    <row r="144" spans="1:21" x14ac:dyDescent="0.25">
      <c r="A144" s="4" t="s">
        <v>521</v>
      </c>
      <c r="B144" s="4"/>
      <c r="C144" s="4" t="s">
        <v>522</v>
      </c>
      <c r="D144" s="4" t="s">
        <v>61</v>
      </c>
      <c r="E144" s="4" t="s">
        <v>498</v>
      </c>
      <c r="F144" s="4"/>
      <c r="G144" s="4">
        <v>33.147531999999998</v>
      </c>
      <c r="H144" s="4">
        <v>-115.54533000000001</v>
      </c>
      <c r="I144" s="4"/>
      <c r="J144" s="8">
        <v>110002043217</v>
      </c>
      <c r="K144" s="4"/>
      <c r="L144" s="4" t="str">
        <f t="shared" si="4"/>
        <v>110002043217</v>
      </c>
      <c r="M144" s="4"/>
      <c r="N144" s="4"/>
      <c r="O144" s="7" t="str">
        <f t="shared" si="5"/>
        <v>Yes</v>
      </c>
      <c r="P144" s="7" t="str">
        <f>IF(COUNTIF('DBP Programmatic Data'!A:A,'Releasing Sites w Mult Phths'!L144)&gt;0,"X","")</f>
        <v>X</v>
      </c>
      <c r="Q144" s="7" t="str">
        <f>IF(COUNTIF('DEHP Programmatic Data'!A:A,'Releasing Sites w Mult Phths'!L144)&gt;0,"X","")</f>
        <v>X</v>
      </c>
      <c r="R144" s="7"/>
      <c r="S144" s="7"/>
      <c r="T144" s="7" t="str">
        <f>IF(COUNTIF('BBP Programmatic Data'!A:A,'Releasing Sites w Mult Phths'!L144)&gt;0,"X","")</f>
        <v>X</v>
      </c>
      <c r="U144" s="7"/>
    </row>
    <row r="145" spans="1:21" x14ac:dyDescent="0.25">
      <c r="A145" s="4" t="s">
        <v>523</v>
      </c>
      <c r="B145" s="4" t="s">
        <v>524</v>
      </c>
      <c r="C145" s="4" t="s">
        <v>525</v>
      </c>
      <c r="D145" s="4" t="s">
        <v>61</v>
      </c>
      <c r="E145" s="4" t="s">
        <v>526</v>
      </c>
      <c r="F145" s="4"/>
      <c r="G145" s="4">
        <v>34.194527999999998</v>
      </c>
      <c r="H145" s="4">
        <v>-119.002667</v>
      </c>
      <c r="I145" s="4"/>
      <c r="J145" s="6">
        <v>110000521720</v>
      </c>
      <c r="K145" s="4"/>
      <c r="L145" s="4" t="str">
        <f t="shared" si="4"/>
        <v>110000521720</v>
      </c>
      <c r="M145" s="4"/>
      <c r="N145" s="4"/>
      <c r="O145" s="7" t="str">
        <f t="shared" si="5"/>
        <v>Yes</v>
      </c>
      <c r="P145" s="7" t="str">
        <f>IF(COUNTIF('DBP Programmatic Data'!A:A,'Releasing Sites w Mult Phths'!L145)&gt;0,"X","")</f>
        <v/>
      </c>
      <c r="Q145" s="7" t="str">
        <f>IF(COUNTIF('DEHP Programmatic Data'!A:A,'Releasing Sites w Mult Phths'!L145)&gt;0,"X","")</f>
        <v>X</v>
      </c>
      <c r="R145" s="7"/>
      <c r="S145" s="7"/>
      <c r="T145" s="7" t="str">
        <f>IF(COUNTIF('BBP Programmatic Data'!A:A,'Releasing Sites w Mult Phths'!L145)&gt;0,"X","")</f>
        <v>X</v>
      </c>
      <c r="U145" s="7"/>
    </row>
    <row r="146" spans="1:21" x14ac:dyDescent="0.25">
      <c r="A146" s="4" t="s">
        <v>527</v>
      </c>
      <c r="B146" s="4"/>
      <c r="C146" s="4" t="s">
        <v>528</v>
      </c>
      <c r="D146" s="4" t="s">
        <v>61</v>
      </c>
      <c r="E146" s="4" t="s">
        <v>285</v>
      </c>
      <c r="F146" s="4"/>
      <c r="G146" s="4">
        <v>38.627777999999999</v>
      </c>
      <c r="H146" s="4">
        <v>-120.984167</v>
      </c>
      <c r="I146" s="4"/>
      <c r="J146" s="6">
        <v>110070619860</v>
      </c>
      <c r="K146" s="4"/>
      <c r="L146" s="4" t="str">
        <f t="shared" si="4"/>
        <v>110070619860</v>
      </c>
      <c r="M146" s="4"/>
      <c r="N146" s="4"/>
      <c r="O146" s="7" t="str">
        <f t="shared" si="5"/>
        <v>No</v>
      </c>
      <c r="P146" s="7" t="str">
        <f>IF(COUNTIF('DBP Programmatic Data'!A:A,'Releasing Sites w Mult Phths'!L146)&gt;0,"X","")</f>
        <v/>
      </c>
      <c r="Q146" s="7" t="str">
        <f>IF(COUNTIF('DEHP Programmatic Data'!A:A,'Releasing Sites w Mult Phths'!L146)&gt;0,"X","")</f>
        <v>X</v>
      </c>
      <c r="R146" s="7"/>
      <c r="S146" s="7"/>
      <c r="T146" s="7" t="str">
        <f>IF(COUNTIF('BBP Programmatic Data'!A:A,'Releasing Sites w Mult Phths'!L146)&gt;0,"X","")</f>
        <v/>
      </c>
      <c r="U146" s="7"/>
    </row>
    <row r="147" spans="1:21" x14ac:dyDescent="0.25">
      <c r="A147" s="4" t="s">
        <v>529</v>
      </c>
      <c r="B147" s="4"/>
      <c r="C147" s="4" t="s">
        <v>530</v>
      </c>
      <c r="D147" s="4" t="s">
        <v>61</v>
      </c>
      <c r="E147" s="4" t="s">
        <v>531</v>
      </c>
      <c r="F147" s="4" t="s">
        <v>532</v>
      </c>
      <c r="G147" s="4">
        <v>33.293050000000001</v>
      </c>
      <c r="H147" s="4">
        <v>-117.34444000000001</v>
      </c>
      <c r="I147" s="9" t="s">
        <v>14</v>
      </c>
      <c r="J147" s="10"/>
      <c r="K147" s="2">
        <v>1480811</v>
      </c>
      <c r="L147" s="4" t="str">
        <f t="shared" si="4"/>
        <v>1480811</v>
      </c>
      <c r="M147" s="4"/>
      <c r="N147" s="4"/>
      <c r="O147" s="7" t="str">
        <f t="shared" si="5"/>
        <v>No</v>
      </c>
      <c r="P147" s="7" t="str">
        <f>IF(COUNTIF('DBP Programmatic Data'!A:A,'Releasing Sites w Mult Phths'!L147)&gt;0,"X","")</f>
        <v>X</v>
      </c>
      <c r="Q147" s="7" t="str">
        <f>IF(COUNTIF('DEHP Programmatic Data'!A:A,'Releasing Sites w Mult Phths'!L147)&gt;0,"X","")</f>
        <v/>
      </c>
      <c r="R147" s="7"/>
      <c r="S147" s="7"/>
      <c r="T147" s="7" t="str">
        <f>IF(COUNTIF('BBP Programmatic Data'!A:A,'Releasing Sites w Mult Phths'!L147)&gt;0,"X","")</f>
        <v/>
      </c>
      <c r="U147" s="7"/>
    </row>
    <row r="148" spans="1:21" x14ac:dyDescent="0.25">
      <c r="A148" s="4" t="s">
        <v>533</v>
      </c>
      <c r="B148" s="4" t="s">
        <v>534</v>
      </c>
      <c r="C148" s="4" t="s">
        <v>535</v>
      </c>
      <c r="D148" s="4" t="s">
        <v>61</v>
      </c>
      <c r="E148" s="4" t="s">
        <v>536</v>
      </c>
      <c r="F148" s="4">
        <v>920558008</v>
      </c>
      <c r="G148" s="4">
        <v>33.306660000000001</v>
      </c>
      <c r="H148" s="4">
        <v>-117.3408</v>
      </c>
      <c r="I148" s="4" t="s">
        <v>537</v>
      </c>
      <c r="J148" s="6">
        <v>110018970247</v>
      </c>
      <c r="K148" s="4"/>
      <c r="L148" s="4" t="str">
        <f t="shared" si="4"/>
        <v>92055MRNCRPOBOX110018970247</v>
      </c>
      <c r="M148" s="4" t="s">
        <v>538</v>
      </c>
      <c r="N148" s="4"/>
      <c r="O148" s="7" t="str">
        <f t="shared" si="5"/>
        <v>No</v>
      </c>
      <c r="P148" s="7" t="str">
        <f>IF(COUNTIF('DBP Programmatic Data'!A:A,'Releasing Sites w Mult Phths'!L148)&gt;0,"X","")</f>
        <v>X</v>
      </c>
      <c r="Q148" s="7" t="str">
        <f>IF(COUNTIF('DEHP Programmatic Data'!A:A,'Releasing Sites w Mult Phths'!L148)&gt;0,"X","")</f>
        <v/>
      </c>
      <c r="R148" s="7"/>
      <c r="S148" s="7"/>
      <c r="T148" s="7" t="str">
        <f>IF(COUNTIF('BBP Programmatic Data'!A:A,'Releasing Sites w Mult Phths'!L148)&gt;0,"X","")</f>
        <v/>
      </c>
      <c r="U148" s="7"/>
    </row>
    <row r="149" spans="1:21" x14ac:dyDescent="0.25">
      <c r="A149" s="4" t="s">
        <v>539</v>
      </c>
      <c r="B149" s="4"/>
      <c r="C149" s="4" t="s">
        <v>540</v>
      </c>
      <c r="D149" s="4" t="s">
        <v>61</v>
      </c>
      <c r="E149" s="4" t="s">
        <v>536</v>
      </c>
      <c r="F149" s="4"/>
      <c r="G149" s="4">
        <v>33.013570000000001</v>
      </c>
      <c r="H149" s="4">
        <v>-117.27297</v>
      </c>
      <c r="I149" s="4"/>
      <c r="J149" s="8">
        <v>110000730889</v>
      </c>
      <c r="K149" s="4"/>
      <c r="L149" s="4" t="str">
        <f t="shared" si="4"/>
        <v>110000730889</v>
      </c>
      <c r="M149" s="4"/>
      <c r="N149" s="4"/>
      <c r="O149" s="7" t="str">
        <f t="shared" si="5"/>
        <v>Yes</v>
      </c>
      <c r="P149" s="7" t="str">
        <f>IF(COUNTIF('DBP Programmatic Data'!A:A,'Releasing Sites w Mult Phths'!L149)&gt;0,"X","")</f>
        <v>X</v>
      </c>
      <c r="Q149" s="7" t="str">
        <f>IF(COUNTIF('DEHP Programmatic Data'!A:A,'Releasing Sites w Mult Phths'!L149)&gt;0,"X","")</f>
        <v>X</v>
      </c>
      <c r="R149" s="7"/>
      <c r="S149" s="7"/>
      <c r="T149" s="7" t="str">
        <f>IF(COUNTIF('BBP Programmatic Data'!A:A,'Releasing Sites w Mult Phths'!L149)&gt;0,"X","")</f>
        <v/>
      </c>
      <c r="U149" s="7"/>
    </row>
    <row r="150" spans="1:21" x14ac:dyDescent="0.25">
      <c r="A150" s="4" t="s">
        <v>541</v>
      </c>
      <c r="B150" s="4"/>
      <c r="C150" s="4" t="s">
        <v>542</v>
      </c>
      <c r="D150" s="4" t="s">
        <v>61</v>
      </c>
      <c r="E150" s="4" t="s">
        <v>536</v>
      </c>
      <c r="F150" s="4"/>
      <c r="G150" s="4">
        <v>33.139895000000003</v>
      </c>
      <c r="H150" s="4">
        <v>-117.339645</v>
      </c>
      <c r="I150" s="4" t="s">
        <v>543</v>
      </c>
      <c r="J150" s="8">
        <v>110000730433</v>
      </c>
      <c r="K150" s="4"/>
      <c r="L150" s="4" t="str">
        <f t="shared" si="4"/>
        <v>92008CBRLL4600C110000730433</v>
      </c>
      <c r="M150" s="4"/>
      <c r="N150" s="4"/>
      <c r="O150" s="7" t="str">
        <f t="shared" si="5"/>
        <v>No</v>
      </c>
      <c r="P150" s="7" t="str">
        <f>IF(COUNTIF('DBP Programmatic Data'!A:A,'Releasing Sites w Mult Phths'!L150)&gt;0,"X","")</f>
        <v>X</v>
      </c>
      <c r="Q150" s="7" t="str">
        <f>IF(COUNTIF('DEHP Programmatic Data'!A:A,'Releasing Sites w Mult Phths'!L150)&gt;0,"X","")</f>
        <v/>
      </c>
      <c r="R150" s="7"/>
      <c r="S150" s="7"/>
      <c r="T150" s="7" t="str">
        <f>IF(COUNTIF('BBP Programmatic Data'!A:A,'Releasing Sites w Mult Phths'!L150)&gt;0,"X","")</f>
        <v/>
      </c>
      <c r="U150" s="7"/>
    </row>
    <row r="151" spans="1:21" x14ac:dyDescent="0.25">
      <c r="A151" s="4" t="s">
        <v>544</v>
      </c>
      <c r="B151" s="4" t="s">
        <v>545</v>
      </c>
      <c r="C151" s="4" t="s">
        <v>542</v>
      </c>
      <c r="D151" s="4" t="s">
        <v>61</v>
      </c>
      <c r="E151" s="4" t="s">
        <v>536</v>
      </c>
      <c r="F151" s="4"/>
      <c r="G151" s="4">
        <v>33.139895000000003</v>
      </c>
      <c r="H151" s="4">
        <v>-117.339645</v>
      </c>
      <c r="I151" s="4"/>
      <c r="J151" s="8">
        <v>110027363252</v>
      </c>
      <c r="K151" s="4"/>
      <c r="L151" s="4" t="str">
        <f t="shared" si="4"/>
        <v>110027363252</v>
      </c>
      <c r="M151" s="4"/>
      <c r="N151" s="4"/>
      <c r="O151" s="7" t="str">
        <f t="shared" si="5"/>
        <v>Yes</v>
      </c>
      <c r="P151" s="7" t="str">
        <f>IF(COUNTIF('DBP Programmatic Data'!A:A,'Releasing Sites w Mult Phths'!L151)&gt;0,"X","")</f>
        <v>X</v>
      </c>
      <c r="Q151" s="7" t="str">
        <f>IF(COUNTIF('DEHP Programmatic Data'!A:A,'Releasing Sites w Mult Phths'!L151)&gt;0,"X","")</f>
        <v>X</v>
      </c>
      <c r="R151" s="7"/>
      <c r="S151" s="7"/>
      <c r="T151" s="7" t="str">
        <f>IF(COUNTIF('BBP Programmatic Data'!A:A,'Releasing Sites w Mult Phths'!L151)&gt;0,"X","")</f>
        <v/>
      </c>
      <c r="U151" s="7"/>
    </row>
    <row r="152" spans="1:21" x14ac:dyDescent="0.25">
      <c r="A152" s="4" t="s">
        <v>546</v>
      </c>
      <c r="B152" s="4"/>
      <c r="C152" s="4" t="s">
        <v>542</v>
      </c>
      <c r="D152" s="4" t="s">
        <v>61</v>
      </c>
      <c r="E152" s="4" t="s">
        <v>536</v>
      </c>
      <c r="F152" s="4"/>
      <c r="G152" s="4">
        <v>33.118845999999998</v>
      </c>
      <c r="H152" s="4">
        <v>-117.323517</v>
      </c>
      <c r="I152" s="4"/>
      <c r="J152" s="6">
        <v>110000520632</v>
      </c>
      <c r="K152" s="4"/>
      <c r="L152" s="4" t="str">
        <f t="shared" si="4"/>
        <v>110000520632</v>
      </c>
      <c r="M152" s="4"/>
      <c r="N152" s="4"/>
      <c r="O152" s="7" t="str">
        <f t="shared" si="5"/>
        <v>No</v>
      </c>
      <c r="P152" s="7" t="str">
        <f>IF(COUNTIF('DBP Programmatic Data'!A:A,'Releasing Sites w Mult Phths'!L152)&gt;0,"X","")</f>
        <v/>
      </c>
      <c r="Q152" s="7" t="str">
        <f>IF(COUNTIF('DEHP Programmatic Data'!A:A,'Releasing Sites w Mult Phths'!L152)&gt;0,"X","")</f>
        <v>X</v>
      </c>
      <c r="R152" s="7"/>
      <c r="S152" s="7"/>
      <c r="T152" s="7" t="str">
        <f>IF(COUNTIF('BBP Programmatic Data'!A:A,'Releasing Sites w Mult Phths'!L152)&gt;0,"X","")</f>
        <v/>
      </c>
      <c r="U152" s="7"/>
    </row>
    <row r="153" spans="1:21" x14ac:dyDescent="0.25">
      <c r="A153" s="4" t="s">
        <v>547</v>
      </c>
      <c r="B153" s="4"/>
      <c r="C153" s="4" t="s">
        <v>548</v>
      </c>
      <c r="D153" s="4" t="s">
        <v>61</v>
      </c>
      <c r="E153" s="4" t="s">
        <v>454</v>
      </c>
      <c r="F153" s="4"/>
      <c r="G153" s="4">
        <v>36.539721999999998</v>
      </c>
      <c r="H153" s="4">
        <v>-121.91888899999999</v>
      </c>
      <c r="I153" s="4"/>
      <c r="J153" s="6">
        <v>110000723085</v>
      </c>
      <c r="K153" s="4"/>
      <c r="L153" s="4" t="str">
        <f t="shared" si="4"/>
        <v>110000723085</v>
      </c>
      <c r="M153" s="4"/>
      <c r="N153" s="4"/>
      <c r="O153" s="7" t="str">
        <f t="shared" si="5"/>
        <v>No</v>
      </c>
      <c r="P153" s="7" t="str">
        <f>IF(COUNTIF('DBP Programmatic Data'!A:A,'Releasing Sites w Mult Phths'!L153)&gt;0,"X","")</f>
        <v/>
      </c>
      <c r="Q153" s="7" t="str">
        <f>IF(COUNTIF('DEHP Programmatic Data'!A:A,'Releasing Sites w Mult Phths'!L153)&gt;0,"X","")</f>
        <v>X</v>
      </c>
      <c r="R153" s="7"/>
      <c r="S153" s="7"/>
      <c r="T153" s="7" t="str">
        <f>IF(COUNTIF('BBP Programmatic Data'!A:A,'Releasing Sites w Mult Phths'!L153)&gt;0,"X","")</f>
        <v/>
      </c>
      <c r="U153" s="7"/>
    </row>
    <row r="154" spans="1:21" x14ac:dyDescent="0.25">
      <c r="A154" s="4" t="s">
        <v>549</v>
      </c>
      <c r="B154" s="4" t="s">
        <v>550</v>
      </c>
      <c r="C154" s="4" t="s">
        <v>551</v>
      </c>
      <c r="D154" s="4" t="s">
        <v>61</v>
      </c>
      <c r="E154" s="4" t="s">
        <v>552</v>
      </c>
      <c r="F154" s="4"/>
      <c r="G154" s="4">
        <v>34.393168000000003</v>
      </c>
      <c r="H154" s="4">
        <v>-119.51585</v>
      </c>
      <c r="I154" s="4"/>
      <c r="J154" s="6">
        <v>110000762452</v>
      </c>
      <c r="K154" s="4"/>
      <c r="L154" s="4" t="str">
        <f t="shared" si="4"/>
        <v>110000762452</v>
      </c>
      <c r="M154" s="4"/>
      <c r="N154" s="4"/>
      <c r="O154" s="7" t="str">
        <f t="shared" si="5"/>
        <v>No</v>
      </c>
      <c r="P154" s="7" t="str">
        <f>IF(COUNTIF('DBP Programmatic Data'!A:A,'Releasing Sites w Mult Phths'!L154)&gt;0,"X","")</f>
        <v/>
      </c>
      <c r="Q154" s="7" t="str">
        <f>IF(COUNTIF('DEHP Programmatic Data'!A:A,'Releasing Sites w Mult Phths'!L154)&gt;0,"X","")</f>
        <v>X</v>
      </c>
      <c r="R154" s="7"/>
      <c r="S154" s="7"/>
      <c r="T154" s="7" t="str">
        <f>IF(COUNTIF('BBP Programmatic Data'!A:A,'Releasing Sites w Mult Phths'!L154)&gt;0,"X","")</f>
        <v/>
      </c>
      <c r="U154" s="7"/>
    </row>
    <row r="155" spans="1:21" x14ac:dyDescent="0.25">
      <c r="A155" s="4" t="s">
        <v>553</v>
      </c>
      <c r="B155" s="4"/>
      <c r="C155" s="4" t="s">
        <v>554</v>
      </c>
      <c r="D155" s="4" t="s">
        <v>61</v>
      </c>
      <c r="E155" s="4" t="s">
        <v>472</v>
      </c>
      <c r="F155" s="4"/>
      <c r="G155" s="4">
        <v>33.804312000000003</v>
      </c>
      <c r="H155" s="4">
        <v>-118.283922</v>
      </c>
      <c r="I155" s="4"/>
      <c r="J155" s="6">
        <v>110000526468</v>
      </c>
      <c r="K155" s="4"/>
      <c r="L155" s="4" t="str">
        <f t="shared" si="4"/>
        <v>110000526468</v>
      </c>
      <c r="M155" s="4"/>
      <c r="N155" s="4"/>
      <c r="O155" s="7" t="str">
        <f t="shared" si="5"/>
        <v>No</v>
      </c>
      <c r="P155" s="7" t="str">
        <f>IF(COUNTIF('DBP Programmatic Data'!A:A,'Releasing Sites w Mult Phths'!L155)&gt;0,"X","")</f>
        <v/>
      </c>
      <c r="Q155" s="7" t="str">
        <f>IF(COUNTIF('DEHP Programmatic Data'!A:A,'Releasing Sites w Mult Phths'!L155)&gt;0,"X","")</f>
        <v>X</v>
      </c>
      <c r="R155" s="7"/>
      <c r="S155" s="7"/>
      <c r="T155" s="7" t="str">
        <f>IF(COUNTIF('BBP Programmatic Data'!A:A,'Releasing Sites w Mult Phths'!L155)&gt;0,"X","")</f>
        <v/>
      </c>
      <c r="U155" s="7"/>
    </row>
    <row r="156" spans="1:21" x14ac:dyDescent="0.25">
      <c r="A156" s="4" t="s">
        <v>555</v>
      </c>
      <c r="B156" s="4" t="s">
        <v>556</v>
      </c>
      <c r="C156" s="4" t="s">
        <v>554</v>
      </c>
      <c r="D156" s="4" t="s">
        <v>61</v>
      </c>
      <c r="E156" s="4" t="s">
        <v>472</v>
      </c>
      <c r="F156" s="4"/>
      <c r="G156" s="4">
        <v>33.838679999999997</v>
      </c>
      <c r="H156" s="4">
        <v>-118.23801</v>
      </c>
      <c r="I156" s="4"/>
      <c r="J156" s="8">
        <v>110064604584</v>
      </c>
      <c r="K156" s="4"/>
      <c r="L156" s="4" t="str">
        <f t="shared" si="4"/>
        <v>110064604584</v>
      </c>
      <c r="M156" s="4"/>
      <c r="N156" s="4"/>
      <c r="O156" s="7" t="str">
        <f t="shared" si="5"/>
        <v>Yes</v>
      </c>
      <c r="P156" s="7" t="str">
        <f>IF(COUNTIF('DBP Programmatic Data'!A:A,'Releasing Sites w Mult Phths'!L156)&gt;0,"X","")</f>
        <v>X</v>
      </c>
      <c r="Q156" s="7" t="str">
        <f>IF(COUNTIF('DEHP Programmatic Data'!A:A,'Releasing Sites w Mult Phths'!L156)&gt;0,"X","")</f>
        <v>X</v>
      </c>
      <c r="R156" s="7"/>
      <c r="S156" s="7"/>
      <c r="T156" s="7" t="str">
        <f>IF(COUNTIF('BBP Programmatic Data'!A:A,'Releasing Sites w Mult Phths'!L156)&gt;0,"X","")</f>
        <v/>
      </c>
      <c r="U156" s="7"/>
    </row>
    <row r="157" spans="1:21" x14ac:dyDescent="0.25">
      <c r="A157" s="4" t="s">
        <v>557</v>
      </c>
      <c r="B157" s="4" t="s">
        <v>558</v>
      </c>
      <c r="C157" s="4" t="s">
        <v>554</v>
      </c>
      <c r="D157" s="4" t="s">
        <v>61</v>
      </c>
      <c r="E157" s="4" t="s">
        <v>472</v>
      </c>
      <c r="F157" s="4">
        <v>90810</v>
      </c>
      <c r="G157" s="4">
        <v>33.839651000000003</v>
      </c>
      <c r="H157" s="4">
        <v>-118.236627</v>
      </c>
      <c r="I157" s="4" t="s">
        <v>559</v>
      </c>
      <c r="J157" s="6">
        <v>110009552135</v>
      </c>
      <c r="K157" s="4"/>
      <c r="L157" s="4" t="str">
        <f t="shared" si="4"/>
        <v>90810SHLND20915110009552135</v>
      </c>
      <c r="M157" s="4" t="s">
        <v>560</v>
      </c>
      <c r="N157" s="4"/>
      <c r="O157" s="7" t="str">
        <f t="shared" si="5"/>
        <v>No</v>
      </c>
      <c r="P157" s="7" t="str">
        <f>IF(COUNTIF('DBP Programmatic Data'!A:A,'Releasing Sites w Mult Phths'!L157)&gt;0,"X","")</f>
        <v/>
      </c>
      <c r="Q157" s="7" t="str">
        <f>IF(COUNTIF('DEHP Programmatic Data'!A:A,'Releasing Sites w Mult Phths'!L157)&gt;0,"X","")</f>
        <v>X</v>
      </c>
      <c r="R157" s="7"/>
      <c r="S157" s="7"/>
      <c r="T157" s="7" t="str">
        <f>IF(COUNTIF('BBP Programmatic Data'!A:A,'Releasing Sites w Mult Phths'!L157)&gt;0,"X","")</f>
        <v/>
      </c>
      <c r="U157" s="7"/>
    </row>
    <row r="158" spans="1:21" x14ac:dyDescent="0.25">
      <c r="A158" s="4" t="s">
        <v>561</v>
      </c>
      <c r="B158" s="4"/>
      <c r="C158" s="4" t="s">
        <v>561</v>
      </c>
      <c r="D158" s="4" t="s">
        <v>61</v>
      </c>
      <c r="E158" s="4" t="s">
        <v>472</v>
      </c>
      <c r="F158" s="4"/>
      <c r="G158" s="4">
        <v>34.602330000000002</v>
      </c>
      <c r="H158" s="4">
        <v>-118.67050999999999</v>
      </c>
      <c r="I158" s="4"/>
      <c r="J158" s="8">
        <v>110018947292</v>
      </c>
      <c r="K158" s="4"/>
      <c r="L158" s="4" t="str">
        <f t="shared" si="4"/>
        <v>110018947292</v>
      </c>
      <c r="M158" s="4"/>
      <c r="N158" s="4"/>
      <c r="O158" s="7" t="str">
        <f t="shared" si="5"/>
        <v>Yes</v>
      </c>
      <c r="P158" s="7" t="str">
        <f>IF(COUNTIF('DBP Programmatic Data'!A:A,'Releasing Sites w Mult Phths'!L158)&gt;0,"X","")</f>
        <v>X</v>
      </c>
      <c r="Q158" s="7" t="str">
        <f>IF(COUNTIF('DEHP Programmatic Data'!A:A,'Releasing Sites w Mult Phths'!L158)&gt;0,"X","")</f>
        <v>X</v>
      </c>
      <c r="R158" s="7"/>
      <c r="S158" s="7"/>
      <c r="T158" s="7" t="str">
        <f>IF(COUNTIF('BBP Programmatic Data'!A:A,'Releasing Sites w Mult Phths'!L158)&gt;0,"X","")</f>
        <v>X</v>
      </c>
      <c r="U158" s="7"/>
    </row>
    <row r="159" spans="1:21" x14ac:dyDescent="0.25">
      <c r="A159" s="4" t="s">
        <v>562</v>
      </c>
      <c r="B159" s="4"/>
      <c r="C159" s="4" t="s">
        <v>563</v>
      </c>
      <c r="D159" s="4" t="s">
        <v>61</v>
      </c>
      <c r="E159" s="4" t="s">
        <v>564</v>
      </c>
      <c r="F159" s="4">
        <v>95307</v>
      </c>
      <c r="G159" s="4">
        <v>37.59599</v>
      </c>
      <c r="H159" s="4">
        <v>-120.93852</v>
      </c>
      <c r="I159" s="9" t="s">
        <v>14</v>
      </c>
      <c r="J159" s="10"/>
      <c r="K159" s="2">
        <v>9845511</v>
      </c>
      <c r="L159" s="4" t="str">
        <f t="shared" si="4"/>
        <v>9845511</v>
      </c>
      <c r="M159" s="4"/>
      <c r="N159" s="4"/>
      <c r="O159" s="7" t="str">
        <f t="shared" si="5"/>
        <v>No</v>
      </c>
      <c r="P159" s="7" t="str">
        <f>IF(COUNTIF('DBP Programmatic Data'!A:A,'Releasing Sites w Mult Phths'!L159)&gt;0,"X","")</f>
        <v>X</v>
      </c>
      <c r="Q159" s="7" t="str">
        <f>IF(COUNTIF('DEHP Programmatic Data'!A:A,'Releasing Sites w Mult Phths'!L159)&gt;0,"X","")</f>
        <v/>
      </c>
      <c r="R159" s="7"/>
      <c r="S159" s="7"/>
      <c r="T159" s="7" t="str">
        <f>IF(COUNTIF('BBP Programmatic Data'!A:A,'Releasing Sites w Mult Phths'!L159)&gt;0,"X","")</f>
        <v/>
      </c>
      <c r="U159" s="7"/>
    </row>
    <row r="160" spans="1:21" x14ac:dyDescent="0.25">
      <c r="A160" s="4" t="s">
        <v>565</v>
      </c>
      <c r="B160" s="4" t="s">
        <v>566</v>
      </c>
      <c r="C160" s="4" t="s">
        <v>567</v>
      </c>
      <c r="D160" s="4" t="s">
        <v>61</v>
      </c>
      <c r="E160" s="4" t="s">
        <v>472</v>
      </c>
      <c r="F160" s="4">
        <v>90703</v>
      </c>
      <c r="G160" s="4">
        <v>33.880625000000002</v>
      </c>
      <c r="H160" s="4">
        <v>-118.035631</v>
      </c>
      <c r="I160" s="4" t="s">
        <v>568</v>
      </c>
      <c r="J160" s="6">
        <v>110017206520</v>
      </c>
      <c r="K160" s="4"/>
      <c r="L160" s="4" t="str">
        <f t="shared" si="4"/>
        <v>90701NTRNT13929110017206520</v>
      </c>
      <c r="M160" s="4"/>
      <c r="N160" s="4"/>
      <c r="O160" s="7" t="str">
        <f t="shared" si="5"/>
        <v>No</v>
      </c>
      <c r="P160" s="7" t="str">
        <f>IF(COUNTIF('DBP Programmatic Data'!A:A,'Releasing Sites w Mult Phths'!L160)&gt;0,"X","")</f>
        <v/>
      </c>
      <c r="Q160" s="7" t="str">
        <f>IF(COUNTIF('DEHP Programmatic Data'!A:A,'Releasing Sites w Mult Phths'!L160)&gt;0,"X","")</f>
        <v>X</v>
      </c>
      <c r="R160" s="7"/>
      <c r="S160" s="7"/>
      <c r="T160" s="7" t="str">
        <f>IF(COUNTIF('BBP Programmatic Data'!A:A,'Releasing Sites w Mult Phths'!L160)&gt;0,"X","")</f>
        <v/>
      </c>
      <c r="U160" s="7"/>
    </row>
    <row r="161" spans="1:21" x14ac:dyDescent="0.25">
      <c r="A161" s="4" t="s">
        <v>569</v>
      </c>
      <c r="B161" s="4"/>
      <c r="C161" s="4" t="s">
        <v>570</v>
      </c>
      <c r="D161" s="4" t="s">
        <v>61</v>
      </c>
      <c r="E161" s="4" t="s">
        <v>457</v>
      </c>
      <c r="F161" s="4">
        <v>93555</v>
      </c>
      <c r="G161" s="4">
        <v>35.688659999999999</v>
      </c>
      <c r="H161" s="4">
        <v>-117.68329</v>
      </c>
      <c r="I161" s="2" t="s">
        <v>14</v>
      </c>
      <c r="J161" s="11"/>
      <c r="K161" s="2">
        <v>5815311</v>
      </c>
      <c r="L161" s="4" t="str">
        <f t="shared" si="4"/>
        <v>5815311</v>
      </c>
      <c r="M161" s="4"/>
      <c r="N161" s="4"/>
      <c r="O161" s="7" t="str">
        <f t="shared" si="5"/>
        <v>No</v>
      </c>
      <c r="P161" s="7" t="str">
        <f>IF(COUNTIF('DBP Programmatic Data'!A:A,'Releasing Sites w Mult Phths'!L161)&gt;0,"X","")</f>
        <v/>
      </c>
      <c r="Q161" s="7" t="str">
        <f>IF(COUNTIF('DEHP Programmatic Data'!A:A,'Releasing Sites w Mult Phths'!L161)&gt;0,"X","")</f>
        <v>X</v>
      </c>
      <c r="R161" s="7"/>
      <c r="S161" s="7"/>
      <c r="T161" s="7" t="str">
        <f>IF(COUNTIF('BBP Programmatic Data'!A:A,'Releasing Sites w Mult Phths'!L161)&gt;0,"X","")</f>
        <v/>
      </c>
      <c r="U161" s="7"/>
    </row>
    <row r="162" spans="1:21" x14ac:dyDescent="0.25">
      <c r="A162" s="4" t="s">
        <v>571</v>
      </c>
      <c r="B162" s="4"/>
      <c r="C162" s="4" t="s">
        <v>571</v>
      </c>
      <c r="D162" s="4" t="s">
        <v>61</v>
      </c>
      <c r="E162" s="4" t="s">
        <v>491</v>
      </c>
      <c r="F162" s="4"/>
      <c r="G162" s="4">
        <v>33.968347999999999</v>
      </c>
      <c r="H162" s="4">
        <v>-117.67487199999999</v>
      </c>
      <c r="I162" s="4"/>
      <c r="J162" s="6">
        <v>110015662362</v>
      </c>
      <c r="K162" s="4"/>
      <c r="L162" s="4" t="str">
        <f t="shared" si="4"/>
        <v>110015662362</v>
      </c>
      <c r="M162" s="4"/>
      <c r="N162" s="4"/>
      <c r="O162" s="7" t="str">
        <f t="shared" si="5"/>
        <v>No</v>
      </c>
      <c r="P162" s="7" t="str">
        <f>IF(COUNTIF('DBP Programmatic Data'!A:A,'Releasing Sites w Mult Phths'!L162)&gt;0,"X","")</f>
        <v/>
      </c>
      <c r="Q162" s="7" t="str">
        <f>IF(COUNTIF('DEHP Programmatic Data'!A:A,'Releasing Sites w Mult Phths'!L162)&gt;0,"X","")</f>
        <v/>
      </c>
      <c r="R162" s="7"/>
      <c r="S162" s="7"/>
      <c r="T162" s="7" t="str">
        <f>IF(COUNTIF('BBP Programmatic Data'!A:A,'Releasing Sites w Mult Phths'!L162)&gt;0,"X","")</f>
        <v>X</v>
      </c>
      <c r="U162" s="7"/>
    </row>
    <row r="163" spans="1:21" x14ac:dyDescent="0.25">
      <c r="A163" s="4" t="s">
        <v>572</v>
      </c>
      <c r="B163" s="4"/>
      <c r="C163" s="4" t="s">
        <v>573</v>
      </c>
      <c r="D163" s="4" t="s">
        <v>61</v>
      </c>
      <c r="E163" s="4" t="s">
        <v>574</v>
      </c>
      <c r="F163" s="4">
        <v>93610</v>
      </c>
      <c r="G163" s="4">
        <v>37.125419999999998</v>
      </c>
      <c r="H163" s="4">
        <v>-120.2581</v>
      </c>
      <c r="I163" s="9" t="s">
        <v>14</v>
      </c>
      <c r="J163" s="10"/>
      <c r="K163" s="2">
        <v>10210011</v>
      </c>
      <c r="L163" s="4" t="str">
        <f t="shared" si="4"/>
        <v>10210011</v>
      </c>
      <c r="M163" s="4"/>
      <c r="N163" s="4"/>
      <c r="O163" s="7" t="str">
        <f t="shared" si="5"/>
        <v>No</v>
      </c>
      <c r="P163" s="7" t="str">
        <f>IF(COUNTIF('DBP Programmatic Data'!A:A,'Releasing Sites w Mult Phths'!L163)&gt;0,"X","")</f>
        <v>X</v>
      </c>
      <c r="Q163" s="7" t="str">
        <f>IF(COUNTIF('DEHP Programmatic Data'!A:A,'Releasing Sites w Mult Phths'!L163)&gt;0,"X","")</f>
        <v/>
      </c>
      <c r="R163" s="7"/>
      <c r="S163" s="7"/>
      <c r="T163" s="7" t="str">
        <f>IF(COUNTIF('BBP Programmatic Data'!A:A,'Releasing Sites w Mult Phths'!L163)&gt;0,"X","")</f>
        <v/>
      </c>
      <c r="U163" s="7"/>
    </row>
    <row r="164" spans="1:21" x14ac:dyDescent="0.25">
      <c r="A164" s="4" t="s">
        <v>575</v>
      </c>
      <c r="B164" s="4" t="s">
        <v>576</v>
      </c>
      <c r="C164" s="4" t="s">
        <v>577</v>
      </c>
      <c r="D164" s="4" t="s">
        <v>61</v>
      </c>
      <c r="E164" s="4" t="s">
        <v>536</v>
      </c>
      <c r="F164" s="4"/>
      <c r="G164" s="4">
        <v>32.660049999999998</v>
      </c>
      <c r="H164" s="4">
        <v>-117.08384</v>
      </c>
      <c r="I164" s="4"/>
      <c r="J164" s="6">
        <v>110006783132</v>
      </c>
      <c r="K164" s="4"/>
      <c r="L164" s="4" t="str">
        <f t="shared" si="4"/>
        <v>110006783132</v>
      </c>
      <c r="M164" s="4"/>
      <c r="N164" s="4"/>
      <c r="O164" s="7" t="str">
        <f t="shared" si="5"/>
        <v>No</v>
      </c>
      <c r="P164" s="7" t="str">
        <f>IF(COUNTIF('DBP Programmatic Data'!A:A,'Releasing Sites w Mult Phths'!L164)&gt;0,"X","")</f>
        <v/>
      </c>
      <c r="Q164" s="7" t="str">
        <f>IF(COUNTIF('DEHP Programmatic Data'!A:A,'Releasing Sites w Mult Phths'!L164)&gt;0,"X","")</f>
        <v/>
      </c>
      <c r="R164" s="7"/>
      <c r="S164" s="7"/>
      <c r="T164" s="7" t="str">
        <f>IF(COUNTIF('BBP Programmatic Data'!A:A,'Releasing Sites w Mult Phths'!L164)&gt;0,"X","")</f>
        <v>X</v>
      </c>
      <c r="U164" s="7"/>
    </row>
    <row r="165" spans="1:21" x14ac:dyDescent="0.25">
      <c r="A165" s="4" t="s">
        <v>578</v>
      </c>
      <c r="B165" s="4" t="s">
        <v>579</v>
      </c>
      <c r="C165" s="4" t="s">
        <v>580</v>
      </c>
      <c r="D165" s="4" t="s">
        <v>61</v>
      </c>
      <c r="E165" s="4" t="s">
        <v>581</v>
      </c>
      <c r="F165" s="4">
        <v>91744</v>
      </c>
      <c r="G165" s="4">
        <v>34.016030000000001</v>
      </c>
      <c r="H165" s="4">
        <v>-117.95783</v>
      </c>
      <c r="I165" s="2" t="s">
        <v>14</v>
      </c>
      <c r="J165" s="11"/>
      <c r="K165" s="2">
        <v>15868511</v>
      </c>
      <c r="L165" s="4" t="str">
        <f t="shared" si="4"/>
        <v>15868511</v>
      </c>
      <c r="M165" s="4"/>
      <c r="N165" s="4"/>
      <c r="O165" s="7" t="str">
        <f t="shared" si="5"/>
        <v>No</v>
      </c>
      <c r="P165" s="7" t="str">
        <f>IF(COUNTIF('DBP Programmatic Data'!A:A,'Releasing Sites w Mult Phths'!L165)&gt;0,"X","")</f>
        <v/>
      </c>
      <c r="Q165" s="7" t="str">
        <f>IF(COUNTIF('DEHP Programmatic Data'!A:A,'Releasing Sites w Mult Phths'!L165)&gt;0,"X","")</f>
        <v>X</v>
      </c>
      <c r="R165" s="7"/>
      <c r="S165" s="7"/>
      <c r="T165" s="7" t="str">
        <f>IF(COUNTIF('BBP Programmatic Data'!A:A,'Releasing Sites w Mult Phths'!L165)&gt;0,"X","")</f>
        <v/>
      </c>
      <c r="U165" s="7"/>
    </row>
    <row r="166" spans="1:21" x14ac:dyDescent="0.25">
      <c r="A166" s="4" t="s">
        <v>582</v>
      </c>
      <c r="B166" s="4" t="s">
        <v>583</v>
      </c>
      <c r="C166" s="4" t="s">
        <v>580</v>
      </c>
      <c r="D166" s="4" t="s">
        <v>61</v>
      </c>
      <c r="E166" s="4" t="s">
        <v>472</v>
      </c>
      <c r="F166" s="4">
        <v>91748</v>
      </c>
      <c r="G166" s="4">
        <v>33.999963999999999</v>
      </c>
      <c r="H166" s="4">
        <v>-117.877875</v>
      </c>
      <c r="I166" s="4" t="s">
        <v>584</v>
      </c>
      <c r="J166" s="6">
        <v>110000477993</v>
      </c>
      <c r="K166" s="4"/>
      <c r="L166" s="4" t="str">
        <f t="shared" si="4"/>
        <v>91748PLSTR19555110000477993</v>
      </c>
      <c r="M166" s="4" t="s">
        <v>585</v>
      </c>
      <c r="N166" s="4"/>
      <c r="O166" s="7" t="str">
        <f t="shared" si="5"/>
        <v>No</v>
      </c>
      <c r="P166" s="7" t="str">
        <f>IF(COUNTIF('DBP Programmatic Data'!A:A,'Releasing Sites w Mult Phths'!L166)&gt;0,"X","")</f>
        <v/>
      </c>
      <c r="Q166" s="7" t="str">
        <f>IF(COUNTIF('DEHP Programmatic Data'!A:A,'Releasing Sites w Mult Phths'!L166)&gt;0,"X","")</f>
        <v>X</v>
      </c>
      <c r="R166" s="7"/>
      <c r="S166" s="7"/>
      <c r="T166" s="7" t="str">
        <f>IF(COUNTIF('BBP Programmatic Data'!A:A,'Releasing Sites w Mult Phths'!L166)&gt;0,"X","")</f>
        <v/>
      </c>
      <c r="U166" s="7"/>
    </row>
    <row r="167" spans="1:21" x14ac:dyDescent="0.25">
      <c r="A167" s="4" t="s">
        <v>52</v>
      </c>
      <c r="B167" s="4" t="s">
        <v>586</v>
      </c>
      <c r="C167" s="4" t="s">
        <v>580</v>
      </c>
      <c r="D167" s="4" t="s">
        <v>61</v>
      </c>
      <c r="E167" s="4" t="s">
        <v>472</v>
      </c>
      <c r="F167" s="4">
        <v>91746</v>
      </c>
      <c r="G167" s="4">
        <v>34.032589999999999</v>
      </c>
      <c r="H167" s="4">
        <v>-117.98295</v>
      </c>
      <c r="I167" s="4" t="s">
        <v>587</v>
      </c>
      <c r="J167" s="6">
        <v>110000477948</v>
      </c>
      <c r="K167" s="4"/>
      <c r="L167" s="4" t="str">
        <f t="shared" si="4"/>
        <v>91746MCLNC420SO110000477948</v>
      </c>
      <c r="M167" s="4" t="s">
        <v>52</v>
      </c>
      <c r="N167" s="4"/>
      <c r="O167" s="7" t="str">
        <f t="shared" si="5"/>
        <v>No</v>
      </c>
      <c r="P167" s="7" t="str">
        <f>IF(COUNTIF('DBP Programmatic Data'!A:A,'Releasing Sites w Mult Phths'!L167)&gt;0,"X","")</f>
        <v/>
      </c>
      <c r="Q167" s="7" t="str">
        <f>IF(COUNTIF('DEHP Programmatic Data'!A:A,'Releasing Sites w Mult Phths'!L167)&gt;0,"X","")</f>
        <v>X</v>
      </c>
      <c r="R167" s="7"/>
      <c r="S167" s="7"/>
      <c r="T167" s="7" t="str">
        <f>IF(COUNTIF('BBP Programmatic Data'!A:A,'Releasing Sites w Mult Phths'!L167)&gt;0,"X","")</f>
        <v/>
      </c>
      <c r="U167" s="7"/>
    </row>
    <row r="168" spans="1:21" x14ac:dyDescent="0.25">
      <c r="A168" s="4" t="s">
        <v>588</v>
      </c>
      <c r="B168" s="4" t="s">
        <v>589</v>
      </c>
      <c r="C168" s="4" t="s">
        <v>580</v>
      </c>
      <c r="D168" s="4" t="s">
        <v>61</v>
      </c>
      <c r="E168" s="4" t="s">
        <v>581</v>
      </c>
      <c r="F168" s="4">
        <v>91746</v>
      </c>
      <c r="G168" s="4">
        <v>34.033000000000001</v>
      </c>
      <c r="H168" s="4">
        <v>-117.98399999999999</v>
      </c>
      <c r="I168" s="2" t="s">
        <v>14</v>
      </c>
      <c r="J168" s="11"/>
      <c r="K168" s="2">
        <v>4198411</v>
      </c>
      <c r="L168" s="4" t="str">
        <f t="shared" si="4"/>
        <v>4198411</v>
      </c>
      <c r="M168" s="4"/>
      <c r="N168" s="4"/>
      <c r="O168" s="7" t="str">
        <f t="shared" si="5"/>
        <v>No</v>
      </c>
      <c r="P168" s="7" t="str">
        <f>IF(COUNTIF('DBP Programmatic Data'!A:A,'Releasing Sites w Mult Phths'!L168)&gt;0,"X","")</f>
        <v/>
      </c>
      <c r="Q168" s="7" t="str">
        <f>IF(COUNTIF('DEHP Programmatic Data'!A:A,'Releasing Sites w Mult Phths'!L168)&gt;0,"X","")</f>
        <v>X</v>
      </c>
      <c r="R168" s="7"/>
      <c r="S168" s="7"/>
      <c r="T168" s="7" t="str">
        <f>IF(COUNTIF('BBP Programmatic Data'!A:A,'Releasing Sites w Mult Phths'!L168)&gt;0,"X","")</f>
        <v/>
      </c>
      <c r="U168" s="7"/>
    </row>
    <row r="169" spans="1:21" x14ac:dyDescent="0.25">
      <c r="A169" s="12" t="s">
        <v>572</v>
      </c>
      <c r="B169" s="12"/>
      <c r="C169" s="12" t="s">
        <v>590</v>
      </c>
      <c r="D169" s="12" t="s">
        <v>61</v>
      </c>
      <c r="E169" s="12" t="s">
        <v>591</v>
      </c>
      <c r="F169" s="12">
        <v>93612</v>
      </c>
      <c r="G169" s="12">
        <v>36.808459999999997</v>
      </c>
      <c r="H169" s="12">
        <v>-119.80862999999999</v>
      </c>
      <c r="I169" s="16" t="s">
        <v>14</v>
      </c>
      <c r="J169" s="17"/>
      <c r="K169" s="13">
        <v>10407211</v>
      </c>
      <c r="L169" s="12" t="str">
        <f t="shared" si="4"/>
        <v>10407211</v>
      </c>
      <c r="M169" s="12"/>
      <c r="N169" s="12" t="s">
        <v>65</v>
      </c>
      <c r="O169" s="7" t="str">
        <f t="shared" si="5"/>
        <v>No</v>
      </c>
      <c r="P169" s="7" t="str">
        <f>IF(COUNTIF('DBP Programmatic Data'!A:A,'Releasing Sites w Mult Phths'!L169)&gt;0,"X","")</f>
        <v>X</v>
      </c>
      <c r="Q169" s="7" t="str">
        <f>IF(COUNTIF('DEHP Programmatic Data'!A:A,'Releasing Sites w Mult Phths'!L169)&gt;0,"X","")</f>
        <v/>
      </c>
      <c r="R169" s="7"/>
      <c r="S169" s="7"/>
      <c r="T169" s="7" t="str">
        <f>IF(COUNTIF('BBP Programmatic Data'!A:A,'Releasing Sites w Mult Phths'!L169)&gt;0,"X","")</f>
        <v/>
      </c>
      <c r="U169" s="7"/>
    </row>
    <row r="170" spans="1:21" x14ac:dyDescent="0.25">
      <c r="A170" s="12" t="s">
        <v>572</v>
      </c>
      <c r="B170" s="12"/>
      <c r="C170" s="12" t="s">
        <v>590</v>
      </c>
      <c r="D170" s="12" t="s">
        <v>61</v>
      </c>
      <c r="E170" s="12" t="s">
        <v>591</v>
      </c>
      <c r="F170" s="12">
        <v>93612</v>
      </c>
      <c r="G170" s="12">
        <v>36.80921</v>
      </c>
      <c r="H170" s="12">
        <v>-119.7004</v>
      </c>
      <c r="I170" s="16" t="s">
        <v>14</v>
      </c>
      <c r="J170" s="17"/>
      <c r="K170" s="13">
        <v>10407711</v>
      </c>
      <c r="L170" s="12" t="str">
        <f t="shared" si="4"/>
        <v>10407711</v>
      </c>
      <c r="M170" s="12"/>
      <c r="N170" s="12" t="s">
        <v>65</v>
      </c>
      <c r="O170" s="7" t="s">
        <v>125</v>
      </c>
      <c r="P170" s="7" t="str">
        <f>IF(COUNTIF('DBP Programmatic Data'!A:A,'Releasing Sites w Mult Phths'!L170)&gt;0,"X","")</f>
        <v>X</v>
      </c>
      <c r="Q170" s="7" t="str">
        <f>IF(COUNTIF('DEHP Programmatic Data'!A:A,'Releasing Sites w Mult Phths'!L170)&gt;0,"X","")</f>
        <v/>
      </c>
      <c r="R170" s="7"/>
      <c r="S170" s="7"/>
      <c r="T170" s="7" t="str">
        <f>IF(COUNTIF('BBP Programmatic Data'!A:A,'Releasing Sites w Mult Phths'!L170)&gt;0,"X","")</f>
        <v/>
      </c>
      <c r="U170" s="7"/>
    </row>
    <row r="171" spans="1:21" x14ac:dyDescent="0.25">
      <c r="A171" s="12" t="s">
        <v>572</v>
      </c>
      <c r="B171" s="12"/>
      <c r="C171" s="12" t="s">
        <v>590</v>
      </c>
      <c r="D171" s="12" t="s">
        <v>61</v>
      </c>
      <c r="E171" s="12" t="s">
        <v>591</v>
      </c>
      <c r="F171" s="12">
        <v>93612</v>
      </c>
      <c r="G171" s="12">
        <v>36.838000000000001</v>
      </c>
      <c r="H171" s="12">
        <v>-119.696</v>
      </c>
      <c r="I171" s="16" t="s">
        <v>14</v>
      </c>
      <c r="J171" s="17"/>
      <c r="K171" s="13">
        <v>10414911</v>
      </c>
      <c r="L171" s="12" t="str">
        <f t="shared" si="4"/>
        <v>10414911</v>
      </c>
      <c r="M171" s="12"/>
      <c r="N171" s="12" t="s">
        <v>65</v>
      </c>
      <c r="O171" s="7" t="s">
        <v>125</v>
      </c>
      <c r="P171" s="7" t="str">
        <f>IF(COUNTIF('DBP Programmatic Data'!A:A,'Releasing Sites w Mult Phths'!L171)&gt;0,"X","")</f>
        <v>X</v>
      </c>
      <c r="Q171" s="7" t="str">
        <f>IF(COUNTIF('DEHP Programmatic Data'!A:A,'Releasing Sites w Mult Phths'!L171)&gt;0,"X","")</f>
        <v/>
      </c>
      <c r="R171" s="7"/>
      <c r="S171" s="7"/>
      <c r="T171" s="7" t="str">
        <f>IF(COUNTIF('BBP Programmatic Data'!A:A,'Releasing Sites w Mult Phths'!L171)&gt;0,"X","")</f>
        <v/>
      </c>
      <c r="U171" s="7"/>
    </row>
    <row r="172" spans="1:21" x14ac:dyDescent="0.25">
      <c r="A172" s="4" t="s">
        <v>592</v>
      </c>
      <c r="B172" s="4"/>
      <c r="C172" s="4" t="s">
        <v>590</v>
      </c>
      <c r="D172" s="4" t="s">
        <v>61</v>
      </c>
      <c r="E172" s="4" t="s">
        <v>593</v>
      </c>
      <c r="F172" s="4"/>
      <c r="G172" s="4">
        <v>36.793849999999999</v>
      </c>
      <c r="H172" s="4">
        <v>-119.61344</v>
      </c>
      <c r="I172" s="4"/>
      <c r="J172" s="8">
        <v>110035769585</v>
      </c>
      <c r="K172" s="4"/>
      <c r="L172" s="4" t="str">
        <f t="shared" si="4"/>
        <v>110035769585</v>
      </c>
      <c r="M172" s="4"/>
      <c r="N172" s="4"/>
      <c r="O172" s="7" t="str">
        <f t="shared" si="5"/>
        <v>Yes</v>
      </c>
      <c r="P172" s="7" t="str">
        <f>IF(COUNTIF('DBP Programmatic Data'!A:A,'Releasing Sites w Mult Phths'!L172)&gt;0,"X","")</f>
        <v>X</v>
      </c>
      <c r="Q172" s="7" t="str">
        <f>IF(COUNTIF('DEHP Programmatic Data'!A:A,'Releasing Sites w Mult Phths'!L172)&gt;0,"X","")</f>
        <v>X</v>
      </c>
      <c r="R172" s="7"/>
      <c r="S172" s="7"/>
      <c r="T172" s="7" t="str">
        <f>IF(COUNTIF('BBP Programmatic Data'!A:A,'Releasing Sites w Mult Phths'!L172)&gt;0,"X","")</f>
        <v/>
      </c>
      <c r="U172" s="7"/>
    </row>
    <row r="173" spans="1:21" x14ac:dyDescent="0.25">
      <c r="A173" s="4" t="s">
        <v>594</v>
      </c>
      <c r="B173" s="4"/>
      <c r="C173" s="4" t="s">
        <v>590</v>
      </c>
      <c r="D173" s="4" t="s">
        <v>61</v>
      </c>
      <c r="E173" s="4" t="s">
        <v>591</v>
      </c>
      <c r="F173" s="4">
        <v>93612</v>
      </c>
      <c r="G173" s="4">
        <v>36.808433999999998</v>
      </c>
      <c r="H173" s="4">
        <v>-119.697301</v>
      </c>
      <c r="I173" s="9" t="s">
        <v>14</v>
      </c>
      <c r="J173" s="10"/>
      <c r="K173" s="2">
        <v>15969411</v>
      </c>
      <c r="L173" s="4" t="str">
        <f t="shared" si="4"/>
        <v>15969411</v>
      </c>
      <c r="M173" s="4"/>
      <c r="N173" s="4"/>
      <c r="O173" s="7" t="str">
        <f t="shared" si="5"/>
        <v>No</v>
      </c>
      <c r="P173" s="7" t="str">
        <f>IF(COUNTIF('DBP Programmatic Data'!A:A,'Releasing Sites w Mult Phths'!L173)&gt;0,"X","")</f>
        <v>X</v>
      </c>
      <c r="Q173" s="7" t="str">
        <f>IF(COUNTIF('DEHP Programmatic Data'!A:A,'Releasing Sites w Mult Phths'!L173)&gt;0,"X","")</f>
        <v/>
      </c>
      <c r="R173" s="7"/>
      <c r="S173" s="7"/>
      <c r="T173" s="7" t="str">
        <f>IF(COUNTIF('BBP Programmatic Data'!A:A,'Releasing Sites w Mult Phths'!L173)&gt;0,"X","")</f>
        <v/>
      </c>
      <c r="U173" s="7"/>
    </row>
    <row r="174" spans="1:21" x14ac:dyDescent="0.25">
      <c r="A174" s="4" t="s">
        <v>595</v>
      </c>
      <c r="B174" s="4" t="s">
        <v>596</v>
      </c>
      <c r="C174" s="4" t="s">
        <v>597</v>
      </c>
      <c r="D174" s="4" t="s">
        <v>61</v>
      </c>
      <c r="E174" s="4" t="s">
        <v>484</v>
      </c>
      <c r="F174" s="4"/>
      <c r="G174" s="4">
        <v>33.65663</v>
      </c>
      <c r="H174" s="4">
        <v>-116.14492</v>
      </c>
      <c r="I174" s="4"/>
      <c r="J174" s="6">
        <v>110000730834</v>
      </c>
      <c r="K174" s="4"/>
      <c r="L174" s="4" t="str">
        <f t="shared" si="4"/>
        <v>110000730834</v>
      </c>
      <c r="M174" s="4"/>
      <c r="N174" s="4"/>
      <c r="O174" s="7" t="str">
        <f t="shared" si="5"/>
        <v>No</v>
      </c>
      <c r="P174" s="7" t="str">
        <f>IF(COUNTIF('DBP Programmatic Data'!A:A,'Releasing Sites w Mult Phths'!L174)&gt;0,"X","")</f>
        <v/>
      </c>
      <c r="Q174" s="7" t="str">
        <f>IF(COUNTIF('DEHP Programmatic Data'!A:A,'Releasing Sites w Mult Phths'!L174)&gt;0,"X","")</f>
        <v>X</v>
      </c>
      <c r="R174" s="7"/>
      <c r="S174" s="7"/>
      <c r="T174" s="7" t="str">
        <f>IF(COUNTIF('BBP Programmatic Data'!A:A,'Releasing Sites w Mult Phths'!L174)&gt;0,"X","")</f>
        <v/>
      </c>
      <c r="U174" s="7"/>
    </row>
    <row r="175" spans="1:21" x14ac:dyDescent="0.25">
      <c r="A175" s="4" t="s">
        <v>598</v>
      </c>
      <c r="B175" s="4"/>
      <c r="C175" s="4" t="s">
        <v>599</v>
      </c>
      <c r="D175" s="4" t="s">
        <v>61</v>
      </c>
      <c r="E175" s="4" t="s">
        <v>591</v>
      </c>
      <c r="F175" s="4">
        <v>93210</v>
      </c>
      <c r="G175" s="4">
        <v>36.254199999999997</v>
      </c>
      <c r="H175" s="4">
        <v>-120.2647</v>
      </c>
      <c r="I175" s="9" t="s">
        <v>14</v>
      </c>
      <c r="J175" s="10"/>
      <c r="K175" s="2">
        <v>14104411</v>
      </c>
      <c r="L175" s="4" t="str">
        <f t="shared" si="4"/>
        <v>14104411</v>
      </c>
      <c r="M175" s="4"/>
      <c r="N175" s="4"/>
      <c r="O175" s="7" t="str">
        <f t="shared" si="5"/>
        <v>No</v>
      </c>
      <c r="P175" s="7" t="str">
        <f>IF(COUNTIF('DBP Programmatic Data'!A:A,'Releasing Sites w Mult Phths'!L175)&gt;0,"X","")</f>
        <v>X</v>
      </c>
      <c r="Q175" s="7" t="str">
        <f>IF(COUNTIF('DEHP Programmatic Data'!A:A,'Releasing Sites w Mult Phths'!L175)&gt;0,"X","")</f>
        <v/>
      </c>
      <c r="R175" s="7"/>
      <c r="S175" s="7"/>
      <c r="T175" s="7" t="str">
        <f>IF(COUNTIF('BBP Programmatic Data'!A:A,'Releasing Sites w Mult Phths'!L175)&gt;0,"X","")</f>
        <v/>
      </c>
      <c r="U175" s="7"/>
    </row>
    <row r="176" spans="1:21" x14ac:dyDescent="0.25">
      <c r="A176" s="4" t="s">
        <v>600</v>
      </c>
      <c r="B176" s="4"/>
      <c r="C176" s="4" t="s">
        <v>601</v>
      </c>
      <c r="D176" s="4" t="s">
        <v>61</v>
      </c>
      <c r="E176" s="4" t="s">
        <v>465</v>
      </c>
      <c r="F176" s="4"/>
      <c r="G176" s="4">
        <v>39.080928999999998</v>
      </c>
      <c r="H176" s="4">
        <v>-120.94219099999999</v>
      </c>
      <c r="I176" s="4"/>
      <c r="J176" s="6">
        <v>110064253533</v>
      </c>
      <c r="K176" s="4"/>
      <c r="L176" s="4" t="str">
        <f t="shared" si="4"/>
        <v>110064253533</v>
      </c>
      <c r="M176" s="4"/>
      <c r="N176" s="4"/>
      <c r="O176" s="7" t="str">
        <f t="shared" si="5"/>
        <v>No</v>
      </c>
      <c r="P176" s="7" t="str">
        <f>IF(COUNTIF('DBP Programmatic Data'!A:A,'Releasing Sites w Mult Phths'!L176)&gt;0,"X","")</f>
        <v/>
      </c>
      <c r="Q176" s="7" t="str">
        <f>IF(COUNTIF('DEHP Programmatic Data'!A:A,'Releasing Sites w Mult Phths'!L176)&gt;0,"X","")</f>
        <v>X</v>
      </c>
      <c r="R176" s="7"/>
      <c r="S176" s="7"/>
      <c r="T176" s="7" t="str">
        <f>IF(COUNTIF('BBP Programmatic Data'!A:A,'Releasing Sites w Mult Phths'!L176)&gt;0,"X","")</f>
        <v/>
      </c>
      <c r="U176" s="7"/>
    </row>
    <row r="177" spans="1:21" x14ac:dyDescent="0.25">
      <c r="A177" s="4" t="s">
        <v>602</v>
      </c>
      <c r="B177" s="4" t="s">
        <v>603</v>
      </c>
      <c r="C177" s="4" t="s">
        <v>604</v>
      </c>
      <c r="D177" s="4" t="s">
        <v>61</v>
      </c>
      <c r="E177" s="4" t="s">
        <v>604</v>
      </c>
      <c r="F177" s="4"/>
      <c r="G177" s="4">
        <v>39.191054000000001</v>
      </c>
      <c r="H177" s="4">
        <v>-122.023129</v>
      </c>
      <c r="I177" s="4"/>
      <c r="J177" s="8">
        <v>110055984957</v>
      </c>
      <c r="K177" s="4"/>
      <c r="L177" s="4" t="str">
        <f t="shared" si="4"/>
        <v>110055984957</v>
      </c>
      <c r="M177" s="4"/>
      <c r="N177" s="4"/>
      <c r="O177" s="7" t="str">
        <f t="shared" si="5"/>
        <v>Yes</v>
      </c>
      <c r="P177" s="7" t="str">
        <f>IF(COUNTIF('DBP Programmatic Data'!A:A,'Releasing Sites w Mult Phths'!L177)&gt;0,"X","")</f>
        <v>X</v>
      </c>
      <c r="Q177" s="7" t="str">
        <f>IF(COUNTIF('DEHP Programmatic Data'!A:A,'Releasing Sites w Mult Phths'!L177)&gt;0,"X","")</f>
        <v>X</v>
      </c>
      <c r="R177" s="7"/>
      <c r="S177" s="7"/>
      <c r="T177" s="7" t="str">
        <f>IF(COUNTIF('BBP Programmatic Data'!A:A,'Releasing Sites w Mult Phths'!L177)&gt;0,"X","")</f>
        <v>X</v>
      </c>
      <c r="U177" s="7"/>
    </row>
    <row r="178" spans="1:21" x14ac:dyDescent="0.25">
      <c r="A178" s="4" t="s">
        <v>605</v>
      </c>
      <c r="B178" s="4" t="s">
        <v>606</v>
      </c>
      <c r="C178" s="4" t="s">
        <v>607</v>
      </c>
      <c r="D178" s="4" t="s">
        <v>61</v>
      </c>
      <c r="E178" s="4" t="s">
        <v>472</v>
      </c>
      <c r="F178" s="4">
        <v>90040</v>
      </c>
      <c r="G178" s="4">
        <v>33.990839999999999</v>
      </c>
      <c r="H178" s="4">
        <v>-118.13381</v>
      </c>
      <c r="I178" s="4" t="s">
        <v>608</v>
      </c>
      <c r="J178" s="6">
        <v>110070088353</v>
      </c>
      <c r="K178" s="4"/>
      <c r="L178" s="4" t="str">
        <f t="shared" si="4"/>
        <v>90040LLYNC6900E110070088353</v>
      </c>
      <c r="M178" s="4" t="s">
        <v>609</v>
      </c>
      <c r="N178" s="4"/>
      <c r="O178" s="7" t="str">
        <f t="shared" si="5"/>
        <v>No</v>
      </c>
      <c r="P178" s="7" t="str">
        <f>IF(COUNTIF('DBP Programmatic Data'!A:A,'Releasing Sites w Mult Phths'!L178)&gt;0,"X","")</f>
        <v/>
      </c>
      <c r="Q178" s="7" t="str">
        <f>IF(COUNTIF('DEHP Programmatic Data'!A:A,'Releasing Sites w Mult Phths'!L178)&gt;0,"X","")</f>
        <v>X</v>
      </c>
      <c r="R178" s="7"/>
      <c r="S178" s="7"/>
      <c r="T178" s="7" t="str">
        <f>IF(COUNTIF('BBP Programmatic Data'!A:A,'Releasing Sites w Mult Phths'!L178)&gt;0,"X","")</f>
        <v/>
      </c>
      <c r="U178" s="7"/>
    </row>
    <row r="179" spans="1:21" x14ac:dyDescent="0.25">
      <c r="A179" s="4" t="s">
        <v>610</v>
      </c>
      <c r="B179" s="4" t="s">
        <v>611</v>
      </c>
      <c r="C179" s="4" t="s">
        <v>607</v>
      </c>
      <c r="D179" s="4" t="s">
        <v>61</v>
      </c>
      <c r="E179" s="4" t="s">
        <v>472</v>
      </c>
      <c r="F179" s="4">
        <v>90040</v>
      </c>
      <c r="G179" s="4">
        <v>33.9925</v>
      </c>
      <c r="H179" s="4">
        <v>-118.133056</v>
      </c>
      <c r="I179" s="4" t="s">
        <v>612</v>
      </c>
      <c r="J179" s="6">
        <v>110012702156</v>
      </c>
      <c r="K179" s="4"/>
      <c r="L179" s="4" t="str">
        <f t="shared" si="4"/>
        <v>90040VPKSN2600S110012702156</v>
      </c>
      <c r="M179" s="4" t="s">
        <v>560</v>
      </c>
      <c r="N179" s="4"/>
      <c r="O179" s="7" t="str">
        <f t="shared" si="5"/>
        <v>No</v>
      </c>
      <c r="P179" s="7" t="str">
        <f>IF(COUNTIF('DBP Programmatic Data'!A:A,'Releasing Sites w Mult Phths'!L179)&gt;0,"X","")</f>
        <v/>
      </c>
      <c r="Q179" s="7" t="str">
        <f>IF(COUNTIF('DEHP Programmatic Data'!A:A,'Releasing Sites w Mult Phths'!L179)&gt;0,"X","")</f>
        <v>X</v>
      </c>
      <c r="R179" s="7"/>
      <c r="S179" s="7"/>
      <c r="T179" s="7" t="str">
        <f>IF(COUNTIF('BBP Programmatic Data'!A:A,'Releasing Sites w Mult Phths'!L179)&gt;0,"X","")</f>
        <v/>
      </c>
      <c r="U179" s="7"/>
    </row>
    <row r="180" spans="1:21" x14ac:dyDescent="0.25">
      <c r="A180" s="12" t="s">
        <v>613</v>
      </c>
      <c r="B180" s="12" t="s">
        <v>614</v>
      </c>
      <c r="C180" s="12" t="s">
        <v>615</v>
      </c>
      <c r="D180" s="12" t="s">
        <v>61</v>
      </c>
      <c r="E180" s="12" t="s">
        <v>581</v>
      </c>
      <c r="F180" s="12">
        <v>90222</v>
      </c>
      <c r="G180" s="12">
        <v>33.910209999999999</v>
      </c>
      <c r="H180" s="12">
        <v>-118.22305</v>
      </c>
      <c r="I180" s="13" t="s">
        <v>14</v>
      </c>
      <c r="J180" s="14"/>
      <c r="K180" s="13">
        <v>6500711</v>
      </c>
      <c r="L180" s="12" t="str">
        <f t="shared" si="4"/>
        <v>6500711</v>
      </c>
      <c r="M180" s="12"/>
      <c r="N180" s="12" t="s">
        <v>65</v>
      </c>
      <c r="O180" s="7" t="str">
        <f t="shared" si="5"/>
        <v>No</v>
      </c>
      <c r="P180" s="7" t="str">
        <f>IF(COUNTIF('DBP Programmatic Data'!A:A,'Releasing Sites w Mult Phths'!L180)&gt;0,"X","")</f>
        <v/>
      </c>
      <c r="Q180" s="7" t="str">
        <f>IF(COUNTIF('DEHP Programmatic Data'!A:A,'Releasing Sites w Mult Phths'!L180)&gt;0,"X","")</f>
        <v>X</v>
      </c>
      <c r="R180" s="7"/>
      <c r="S180" s="7"/>
      <c r="T180" s="7" t="str">
        <f>IF(COUNTIF('BBP Programmatic Data'!A:A,'Releasing Sites w Mult Phths'!L180)&gt;0,"X","")</f>
        <v/>
      </c>
      <c r="U180" s="7"/>
    </row>
    <row r="181" spans="1:21" x14ac:dyDescent="0.25">
      <c r="A181" s="12" t="s">
        <v>616</v>
      </c>
      <c r="B181" s="12" t="s">
        <v>617</v>
      </c>
      <c r="C181" s="12" t="s">
        <v>615</v>
      </c>
      <c r="D181" s="12" t="s">
        <v>61</v>
      </c>
      <c r="E181" s="12" t="s">
        <v>472</v>
      </c>
      <c r="F181" s="12">
        <v>90222</v>
      </c>
      <c r="G181" s="12">
        <v>33.910116000000002</v>
      </c>
      <c r="H181" s="12">
        <v>-118.221906</v>
      </c>
      <c r="I181" s="12" t="s">
        <v>618</v>
      </c>
      <c r="J181" s="15">
        <v>110000474353</v>
      </c>
      <c r="K181" s="12"/>
      <c r="L181" s="12" t="str">
        <f t="shared" si="4"/>
        <v>90222DMNNK2000N110000474353</v>
      </c>
      <c r="M181" s="12" t="s">
        <v>619</v>
      </c>
      <c r="N181" s="12" t="s">
        <v>65</v>
      </c>
      <c r="O181" s="7" t="s">
        <v>125</v>
      </c>
      <c r="P181" s="7" t="str">
        <f>IF(COUNTIF('DBP Programmatic Data'!A:A,'Releasing Sites w Mult Phths'!L181)&gt;0,"X","")</f>
        <v/>
      </c>
      <c r="Q181" s="7" t="str">
        <f>IF(COUNTIF('DEHP Programmatic Data'!A:A,'Releasing Sites w Mult Phths'!L181)&gt;0,"X","")</f>
        <v>X</v>
      </c>
      <c r="R181" s="7"/>
      <c r="S181" s="7"/>
      <c r="T181" s="7" t="str">
        <f>IF(COUNTIF('BBP Programmatic Data'!A:A,'Releasing Sites w Mult Phths'!L181)&gt;0,"X","")</f>
        <v/>
      </c>
      <c r="U181" s="7"/>
    </row>
    <row r="182" spans="1:21" x14ac:dyDescent="0.25">
      <c r="A182" s="4" t="s">
        <v>620</v>
      </c>
      <c r="B182" s="4"/>
      <c r="C182" s="4" t="s">
        <v>621</v>
      </c>
      <c r="D182" s="4" t="s">
        <v>61</v>
      </c>
      <c r="E182" s="4" t="s">
        <v>622</v>
      </c>
      <c r="F182" s="4"/>
      <c r="G182" s="4">
        <v>39.915689999999998</v>
      </c>
      <c r="H182" s="4">
        <v>-122.10365</v>
      </c>
      <c r="I182" s="4"/>
      <c r="J182" s="8">
        <v>110054272210</v>
      </c>
      <c r="K182" s="4"/>
      <c r="L182" s="4" t="str">
        <f t="shared" si="4"/>
        <v>110054272210</v>
      </c>
      <c r="M182" s="4"/>
      <c r="N182" s="4"/>
      <c r="O182" s="7" t="str">
        <f t="shared" si="5"/>
        <v>Yes</v>
      </c>
      <c r="P182" s="7" t="str">
        <f>IF(COUNTIF('DBP Programmatic Data'!A:A,'Releasing Sites w Mult Phths'!L182)&gt;0,"X","")</f>
        <v>X</v>
      </c>
      <c r="Q182" s="7" t="str">
        <f>IF(COUNTIF('DEHP Programmatic Data'!A:A,'Releasing Sites w Mult Phths'!L182)&gt;0,"X","")</f>
        <v>X</v>
      </c>
      <c r="R182" s="7"/>
      <c r="S182" s="7"/>
      <c r="T182" s="7" t="str">
        <f>IF(COUNTIF('BBP Programmatic Data'!A:A,'Releasing Sites w Mult Phths'!L182)&gt;0,"X","")</f>
        <v/>
      </c>
      <c r="U182" s="7"/>
    </row>
    <row r="183" spans="1:21" x14ac:dyDescent="0.25">
      <c r="A183" s="4" t="s">
        <v>623</v>
      </c>
      <c r="B183" s="4" t="s">
        <v>624</v>
      </c>
      <c r="C183" s="4" t="s">
        <v>621</v>
      </c>
      <c r="D183" s="4" t="s">
        <v>61</v>
      </c>
      <c r="E183" s="4" t="s">
        <v>622</v>
      </c>
      <c r="F183" s="4"/>
      <c r="G183" s="4">
        <v>39.916111000000001</v>
      </c>
      <c r="H183" s="4">
        <v>-122.104444</v>
      </c>
      <c r="I183" s="4"/>
      <c r="J183" s="8">
        <v>110000730451</v>
      </c>
      <c r="K183" s="4"/>
      <c r="L183" s="4" t="str">
        <f t="shared" si="4"/>
        <v>110000730451</v>
      </c>
      <c r="M183" s="4"/>
      <c r="N183" s="4"/>
      <c r="O183" s="7" t="str">
        <f t="shared" si="5"/>
        <v>Yes</v>
      </c>
      <c r="P183" s="7" t="str">
        <f>IF(COUNTIF('DBP Programmatic Data'!A:A,'Releasing Sites w Mult Phths'!L183)&gt;0,"X","")</f>
        <v>X</v>
      </c>
      <c r="Q183" s="7" t="str">
        <f>IF(COUNTIF('DEHP Programmatic Data'!A:A,'Releasing Sites w Mult Phths'!L183)&gt;0,"X","")</f>
        <v>X</v>
      </c>
      <c r="R183" s="7"/>
      <c r="S183" s="7"/>
      <c r="T183" s="7" t="str">
        <f>IF(COUNTIF('BBP Programmatic Data'!A:A,'Releasing Sites w Mult Phths'!L183)&gt;0,"X","")</f>
        <v/>
      </c>
      <c r="U183" s="7"/>
    </row>
    <row r="184" spans="1:21" x14ac:dyDescent="0.25">
      <c r="A184" s="4" t="s">
        <v>625</v>
      </c>
      <c r="B184" s="4" t="s">
        <v>626</v>
      </c>
      <c r="C184" s="4" t="s">
        <v>627</v>
      </c>
      <c r="D184" s="4" t="s">
        <v>61</v>
      </c>
      <c r="E184" s="4" t="s">
        <v>628</v>
      </c>
      <c r="F184" s="4"/>
      <c r="G184" s="4">
        <v>33.889465999999999</v>
      </c>
      <c r="H184" s="4">
        <v>-117.607528</v>
      </c>
      <c r="I184" s="4"/>
      <c r="J184" s="8">
        <v>110070003604</v>
      </c>
      <c r="K184" s="4"/>
      <c r="L184" s="4" t="str">
        <f t="shared" si="4"/>
        <v>110070003604</v>
      </c>
      <c r="M184" s="4"/>
      <c r="N184" s="4"/>
      <c r="O184" s="7" t="str">
        <f t="shared" si="5"/>
        <v>Yes</v>
      </c>
      <c r="P184" s="7" t="str">
        <f>IF(COUNTIF('DBP Programmatic Data'!A:A,'Releasing Sites w Mult Phths'!L184)&gt;0,"X","")</f>
        <v>X</v>
      </c>
      <c r="Q184" s="7" t="str">
        <f>IF(COUNTIF('DEHP Programmatic Data'!A:A,'Releasing Sites w Mult Phths'!L184)&gt;0,"X","")</f>
        <v>X</v>
      </c>
      <c r="R184" s="7"/>
      <c r="S184" s="7"/>
      <c r="T184" s="7" t="str">
        <f>IF(COUNTIF('BBP Programmatic Data'!A:A,'Releasing Sites w Mult Phths'!L184)&gt;0,"X","")</f>
        <v/>
      </c>
      <c r="U184" s="7"/>
    </row>
    <row r="185" spans="1:21" x14ac:dyDescent="0.25">
      <c r="A185" s="4" t="s">
        <v>629</v>
      </c>
      <c r="B185" s="4"/>
      <c r="C185" s="4" t="s">
        <v>627</v>
      </c>
      <c r="D185" s="4" t="s">
        <v>61</v>
      </c>
      <c r="E185" s="4" t="s">
        <v>484</v>
      </c>
      <c r="F185" s="4"/>
      <c r="G185" s="4">
        <v>33.931801999999998</v>
      </c>
      <c r="H185" s="4">
        <v>-117.604631</v>
      </c>
      <c r="I185" s="4"/>
      <c r="J185" s="6">
        <v>110055986811</v>
      </c>
      <c r="K185" s="4"/>
      <c r="L185" s="4" t="str">
        <f t="shared" si="4"/>
        <v>110055986811</v>
      </c>
      <c r="M185" s="4"/>
      <c r="N185" s="4"/>
      <c r="O185" s="7" t="str">
        <f t="shared" si="5"/>
        <v>No</v>
      </c>
      <c r="P185" s="7" t="str">
        <f>IF(COUNTIF('DBP Programmatic Data'!A:A,'Releasing Sites w Mult Phths'!L185)&gt;0,"X","")</f>
        <v/>
      </c>
      <c r="Q185" s="7" t="str">
        <f>IF(COUNTIF('DEHP Programmatic Data'!A:A,'Releasing Sites w Mult Phths'!L185)&gt;0,"X","")</f>
        <v>X</v>
      </c>
      <c r="R185" s="7"/>
      <c r="S185" s="7"/>
      <c r="T185" s="7" t="str">
        <f>IF(COUNTIF('BBP Programmatic Data'!A:A,'Releasing Sites w Mult Phths'!L185)&gt;0,"X","")</f>
        <v/>
      </c>
      <c r="U185" s="7"/>
    </row>
    <row r="186" spans="1:21" x14ac:dyDescent="0.25">
      <c r="A186" s="4" t="s">
        <v>630</v>
      </c>
      <c r="B186" s="4" t="s">
        <v>631</v>
      </c>
      <c r="C186" s="4" t="s">
        <v>632</v>
      </c>
      <c r="D186" s="4" t="s">
        <v>61</v>
      </c>
      <c r="E186" s="4" t="s">
        <v>633</v>
      </c>
      <c r="F186" s="4"/>
      <c r="G186" s="4">
        <v>41.747110999999997</v>
      </c>
      <c r="H186" s="4">
        <v>-124.20172599999999</v>
      </c>
      <c r="I186" s="4"/>
      <c r="J186" s="6">
        <v>110055983039</v>
      </c>
      <c r="K186" s="4"/>
      <c r="L186" s="4" t="str">
        <f t="shared" si="4"/>
        <v>110055983039</v>
      </c>
      <c r="M186" s="4"/>
      <c r="N186" s="4"/>
      <c r="O186" s="7" t="str">
        <f t="shared" si="5"/>
        <v>No</v>
      </c>
      <c r="P186" s="7" t="str">
        <f>IF(COUNTIF('DBP Programmatic Data'!A:A,'Releasing Sites w Mult Phths'!L186)&gt;0,"X","")</f>
        <v/>
      </c>
      <c r="Q186" s="7" t="str">
        <f>IF(COUNTIF('DEHP Programmatic Data'!A:A,'Releasing Sites w Mult Phths'!L186)&gt;0,"X","")</f>
        <v>X</v>
      </c>
      <c r="R186" s="7"/>
      <c r="S186" s="7"/>
      <c r="T186" s="7" t="str">
        <f>IF(COUNTIF('BBP Programmatic Data'!A:A,'Releasing Sites w Mult Phths'!L186)&gt;0,"X","")</f>
        <v/>
      </c>
      <c r="U186" s="7"/>
    </row>
    <row r="187" spans="1:21" x14ac:dyDescent="0.25">
      <c r="A187" s="4" t="s">
        <v>634</v>
      </c>
      <c r="B187" s="4"/>
      <c r="C187" s="4" t="s">
        <v>635</v>
      </c>
      <c r="D187" s="4" t="s">
        <v>61</v>
      </c>
      <c r="E187" s="4" t="s">
        <v>516</v>
      </c>
      <c r="F187" s="4"/>
      <c r="G187" s="4">
        <v>37.703425000000003</v>
      </c>
      <c r="H187" s="4">
        <v>-122.48594300000001</v>
      </c>
      <c r="I187" s="4"/>
      <c r="J187" s="8">
        <v>110000736259</v>
      </c>
      <c r="K187" s="4"/>
      <c r="L187" s="4" t="str">
        <f t="shared" si="4"/>
        <v>110000736259</v>
      </c>
      <c r="M187" s="4"/>
      <c r="N187" s="4"/>
      <c r="O187" s="7" t="str">
        <f t="shared" si="5"/>
        <v>No</v>
      </c>
      <c r="P187" s="7" t="str">
        <f>IF(COUNTIF('DBP Programmatic Data'!A:A,'Releasing Sites w Mult Phths'!L187)&gt;0,"X","")</f>
        <v>X</v>
      </c>
      <c r="Q187" s="7" t="str">
        <f>IF(COUNTIF('DEHP Programmatic Data'!A:A,'Releasing Sites w Mult Phths'!L187)&gt;0,"X","")</f>
        <v/>
      </c>
      <c r="R187" s="7"/>
      <c r="S187" s="7"/>
      <c r="T187" s="7" t="str">
        <f>IF(COUNTIF('BBP Programmatic Data'!A:A,'Releasing Sites w Mult Phths'!L187)&gt;0,"X","")</f>
        <v/>
      </c>
      <c r="U187" s="7"/>
    </row>
    <row r="188" spans="1:21" x14ac:dyDescent="0.25">
      <c r="A188" s="4" t="s">
        <v>636</v>
      </c>
      <c r="B188" s="4" t="s">
        <v>637</v>
      </c>
      <c r="C188" s="4" t="s">
        <v>638</v>
      </c>
      <c r="D188" s="4" t="s">
        <v>61</v>
      </c>
      <c r="E188" s="4" t="s">
        <v>504</v>
      </c>
      <c r="F188" s="4"/>
      <c r="G188" s="4">
        <v>33.466574000000001</v>
      </c>
      <c r="H188" s="4">
        <v>-117.685766</v>
      </c>
      <c r="I188" s="4"/>
      <c r="J188" s="8">
        <v>110000914333</v>
      </c>
      <c r="K188" s="4"/>
      <c r="L188" s="4" t="str">
        <f t="shared" si="4"/>
        <v>110000914333</v>
      </c>
      <c r="M188" s="4"/>
      <c r="N188" s="4"/>
      <c r="O188" s="7" t="str">
        <f t="shared" si="5"/>
        <v>Yes</v>
      </c>
      <c r="P188" s="7" t="str">
        <f>IF(COUNTIF('DBP Programmatic Data'!A:A,'Releasing Sites w Mult Phths'!L188)&gt;0,"X","")</f>
        <v>X</v>
      </c>
      <c r="Q188" s="7" t="str">
        <f>IF(COUNTIF('DEHP Programmatic Data'!A:A,'Releasing Sites w Mult Phths'!L188)&gt;0,"X","")</f>
        <v>X</v>
      </c>
      <c r="R188" s="7"/>
      <c r="S188" s="7"/>
      <c r="T188" s="7" t="str">
        <f>IF(COUNTIF('BBP Programmatic Data'!A:A,'Releasing Sites w Mult Phths'!L188)&gt;0,"X","")</f>
        <v/>
      </c>
      <c r="U188" s="7"/>
    </row>
    <row r="189" spans="1:21" x14ac:dyDescent="0.25">
      <c r="A189" s="4" t="s">
        <v>639</v>
      </c>
      <c r="B189" s="4"/>
      <c r="C189" s="4" t="s">
        <v>640</v>
      </c>
      <c r="D189" s="4" t="s">
        <v>61</v>
      </c>
      <c r="E189" s="4" t="s">
        <v>641</v>
      </c>
      <c r="F189" s="4">
        <v>93618</v>
      </c>
      <c r="G189" s="4">
        <v>36.545760000000001</v>
      </c>
      <c r="H189" s="4">
        <v>-119.40499</v>
      </c>
      <c r="I189" s="9" t="s">
        <v>14</v>
      </c>
      <c r="J189" s="10"/>
      <c r="K189" s="2">
        <v>17398011</v>
      </c>
      <c r="L189" s="4" t="str">
        <f t="shared" si="4"/>
        <v>17398011</v>
      </c>
      <c r="M189" s="4"/>
      <c r="N189" s="4"/>
      <c r="O189" s="7" t="str">
        <f t="shared" si="5"/>
        <v>No</v>
      </c>
      <c r="P189" s="7" t="str">
        <f>IF(COUNTIF('DBP Programmatic Data'!A:A,'Releasing Sites w Mult Phths'!L189)&gt;0,"X","")</f>
        <v>X</v>
      </c>
      <c r="Q189" s="7" t="str">
        <f>IF(COUNTIF('DEHP Programmatic Data'!A:A,'Releasing Sites w Mult Phths'!L189)&gt;0,"X","")</f>
        <v/>
      </c>
      <c r="R189" s="7"/>
      <c r="S189" s="7"/>
      <c r="T189" s="7" t="str">
        <f>IF(COUNTIF('BBP Programmatic Data'!A:A,'Releasing Sites w Mult Phths'!L189)&gt;0,"X","")</f>
        <v/>
      </c>
      <c r="U189" s="7"/>
    </row>
    <row r="190" spans="1:21" x14ac:dyDescent="0.25">
      <c r="A190" s="4" t="s">
        <v>642</v>
      </c>
      <c r="B190" s="4"/>
      <c r="C190" s="4" t="s">
        <v>643</v>
      </c>
      <c r="D190" s="4" t="s">
        <v>61</v>
      </c>
      <c r="E190" s="4" t="s">
        <v>512</v>
      </c>
      <c r="F190" s="4"/>
      <c r="G190" s="4">
        <v>37.894722000000002</v>
      </c>
      <c r="H190" s="4">
        <v>-121.587222</v>
      </c>
      <c r="I190" s="4"/>
      <c r="J190" s="6">
        <v>110001103911</v>
      </c>
      <c r="K190" s="4"/>
      <c r="L190" s="4" t="str">
        <f t="shared" si="4"/>
        <v>110001103911</v>
      </c>
      <c r="M190" s="4"/>
      <c r="N190" s="4"/>
      <c r="O190" s="7" t="str">
        <f t="shared" si="5"/>
        <v>No</v>
      </c>
      <c r="P190" s="7" t="str">
        <f>IF(COUNTIF('DBP Programmatic Data'!A:A,'Releasing Sites w Mult Phths'!L190)&gt;0,"X","")</f>
        <v/>
      </c>
      <c r="Q190" s="7" t="str">
        <f>IF(COUNTIF('DEHP Programmatic Data'!A:A,'Releasing Sites w Mult Phths'!L190)&gt;0,"X","")</f>
        <v>X</v>
      </c>
      <c r="R190" s="7"/>
      <c r="S190" s="7"/>
      <c r="T190" s="7" t="str">
        <f>IF(COUNTIF('BBP Programmatic Data'!A:A,'Releasing Sites w Mult Phths'!L190)&gt;0,"X","")</f>
        <v/>
      </c>
      <c r="U190" s="7"/>
    </row>
    <row r="191" spans="1:21" x14ac:dyDescent="0.25">
      <c r="A191" s="4" t="s">
        <v>644</v>
      </c>
      <c r="B191" s="4"/>
      <c r="C191" s="4" t="s">
        <v>645</v>
      </c>
      <c r="D191" s="4" t="s">
        <v>61</v>
      </c>
      <c r="E191" s="4" t="s">
        <v>457</v>
      </c>
      <c r="F191" s="4">
        <v>93524</v>
      </c>
      <c r="G191" s="4">
        <v>34.929430000000004</v>
      </c>
      <c r="H191" s="4">
        <v>-117.89624000000001</v>
      </c>
      <c r="I191" s="9" t="s">
        <v>14</v>
      </c>
      <c r="J191" s="10"/>
      <c r="K191" s="2">
        <v>5816011</v>
      </c>
      <c r="L191" s="4" t="str">
        <f t="shared" si="4"/>
        <v>5816011</v>
      </c>
      <c r="M191" s="4"/>
      <c r="N191" s="4"/>
      <c r="O191" s="7" t="str">
        <f t="shared" si="5"/>
        <v>Yes</v>
      </c>
      <c r="P191" s="7" t="str">
        <f>IF(COUNTIF('DBP Programmatic Data'!A:A,'Releasing Sites w Mult Phths'!L191)&gt;0,"X","")</f>
        <v>X</v>
      </c>
      <c r="Q191" s="7" t="str">
        <f>IF(COUNTIF('DEHP Programmatic Data'!A:A,'Releasing Sites w Mult Phths'!L191)&gt;0,"X","")</f>
        <v>X</v>
      </c>
      <c r="R191" s="7"/>
      <c r="S191" s="7"/>
      <c r="T191" s="7" t="str">
        <f>IF(COUNTIF('BBP Programmatic Data'!A:A,'Releasing Sites w Mult Phths'!L191)&gt;0,"X","")</f>
        <v/>
      </c>
      <c r="U191" s="7"/>
    </row>
    <row r="192" spans="1:21" x14ac:dyDescent="0.25">
      <c r="A192" s="4" t="s">
        <v>646</v>
      </c>
      <c r="B192" s="4"/>
      <c r="C192" s="4" t="s">
        <v>647</v>
      </c>
      <c r="D192" s="4" t="s">
        <v>61</v>
      </c>
      <c r="E192" s="4" t="s">
        <v>498</v>
      </c>
      <c r="F192" s="4"/>
      <c r="G192" s="4">
        <v>32.802199999999999</v>
      </c>
      <c r="H192" s="4">
        <v>-115.54</v>
      </c>
      <c r="I192" s="4" t="s">
        <v>648</v>
      </c>
      <c r="J192" s="8">
        <v>110002672484</v>
      </c>
      <c r="K192" s="4"/>
      <c r="L192" s="4" t="str">
        <f t="shared" si="4"/>
        <v>92243LCNTR485EV110002672484</v>
      </c>
      <c r="M192" s="4"/>
      <c r="N192" s="4"/>
      <c r="O192" s="7" t="str">
        <f t="shared" si="5"/>
        <v>Yes</v>
      </c>
      <c r="P192" s="7" t="str">
        <f>IF(COUNTIF('DBP Programmatic Data'!A:A,'Releasing Sites w Mult Phths'!L192)&gt;0,"X","")</f>
        <v>X</v>
      </c>
      <c r="Q192" s="7" t="str">
        <f>IF(COUNTIF('DEHP Programmatic Data'!A:A,'Releasing Sites w Mult Phths'!L192)&gt;0,"X","")</f>
        <v>X</v>
      </c>
      <c r="R192" s="7"/>
      <c r="S192" s="7"/>
      <c r="T192" s="7" t="str">
        <f>IF(COUNTIF('BBP Programmatic Data'!A:A,'Releasing Sites w Mult Phths'!L192)&gt;0,"X","")</f>
        <v>X</v>
      </c>
      <c r="U192" s="7"/>
    </row>
    <row r="193" spans="1:21" x14ac:dyDescent="0.25">
      <c r="A193" s="4" t="s">
        <v>649</v>
      </c>
      <c r="B193" s="4"/>
      <c r="C193" s="4" t="s">
        <v>650</v>
      </c>
      <c r="D193" s="4" t="s">
        <v>61</v>
      </c>
      <c r="E193" s="4" t="s">
        <v>285</v>
      </c>
      <c r="F193" s="4"/>
      <c r="G193" s="4">
        <v>38.63597</v>
      </c>
      <c r="H193" s="4">
        <v>-121.06135999999999</v>
      </c>
      <c r="I193" s="4"/>
      <c r="J193" s="6">
        <v>110001103939</v>
      </c>
      <c r="K193" s="4"/>
      <c r="L193" s="4" t="str">
        <f t="shared" si="4"/>
        <v>110001103939</v>
      </c>
      <c r="M193" s="4"/>
      <c r="N193" s="4"/>
      <c r="O193" s="7" t="str">
        <f t="shared" si="5"/>
        <v>No</v>
      </c>
      <c r="P193" s="7" t="str">
        <f>IF(COUNTIF('DBP Programmatic Data'!A:A,'Releasing Sites w Mult Phths'!L193)&gt;0,"X","")</f>
        <v/>
      </c>
      <c r="Q193" s="7" t="str">
        <f>IF(COUNTIF('DEHP Programmatic Data'!A:A,'Releasing Sites w Mult Phths'!L193)&gt;0,"X","")</f>
        <v>X</v>
      </c>
      <c r="R193" s="7"/>
      <c r="S193" s="7"/>
      <c r="T193" s="7" t="str">
        <f>IF(COUNTIF('BBP Programmatic Data'!A:A,'Releasing Sites w Mult Phths'!L193)&gt;0,"X","")</f>
        <v/>
      </c>
      <c r="U193" s="7"/>
    </row>
    <row r="194" spans="1:21" x14ac:dyDescent="0.25">
      <c r="A194" s="4" t="s">
        <v>651</v>
      </c>
      <c r="B194" s="4"/>
      <c r="C194" s="4" t="s">
        <v>652</v>
      </c>
      <c r="D194" s="4" t="s">
        <v>61</v>
      </c>
      <c r="E194" s="4" t="s">
        <v>653</v>
      </c>
      <c r="F194" s="4"/>
      <c r="G194" s="4">
        <v>37.674306000000001</v>
      </c>
      <c r="H194" s="4">
        <v>-119.784778</v>
      </c>
      <c r="I194" s="4" t="s">
        <v>654</v>
      </c>
      <c r="J194" s="8">
        <v>110041960679</v>
      </c>
      <c r="K194" s="4"/>
      <c r="L194" s="4" t="str">
        <f t="shared" si="4"/>
        <v>95318SNTNLPOBOX110041960679</v>
      </c>
      <c r="M194" s="4"/>
      <c r="N194" s="4"/>
      <c r="O194" s="7" t="str">
        <f t="shared" si="5"/>
        <v>Yes</v>
      </c>
      <c r="P194" s="7" t="str">
        <f>IF(COUNTIF('DBP Programmatic Data'!A:A,'Releasing Sites w Mult Phths'!L194)&gt;0,"X","")</f>
        <v>X</v>
      </c>
      <c r="Q194" s="7" t="str">
        <f>IF(COUNTIF('DEHP Programmatic Data'!A:A,'Releasing Sites w Mult Phths'!L194)&gt;0,"X","")</f>
        <v>X</v>
      </c>
      <c r="R194" s="7"/>
      <c r="S194" s="7"/>
      <c r="T194" s="7" t="str">
        <f>IF(COUNTIF('BBP Programmatic Data'!A:A,'Releasing Sites w Mult Phths'!L194)&gt;0,"X","")</f>
        <v/>
      </c>
      <c r="U194" s="7"/>
    </row>
    <row r="195" spans="1:21" x14ac:dyDescent="0.25">
      <c r="A195" s="4" t="s">
        <v>655</v>
      </c>
      <c r="B195" s="4"/>
      <c r="C195" s="4" t="s">
        <v>656</v>
      </c>
      <c r="D195" s="4" t="s">
        <v>61</v>
      </c>
      <c r="E195" s="4" t="s">
        <v>472</v>
      </c>
      <c r="F195" s="4"/>
      <c r="G195" s="4">
        <v>33.908200000000001</v>
      </c>
      <c r="H195" s="4">
        <v>-118.4085</v>
      </c>
      <c r="I195" s="4" t="s">
        <v>657</v>
      </c>
      <c r="J195" s="8">
        <v>110002899908</v>
      </c>
      <c r="K195" s="4"/>
      <c r="L195" s="4" t="str">
        <f t="shared" ref="L195:L258" si="6">I195&amp;J195&amp;K195</f>
        <v>90245CHVRN324WE110002899908</v>
      </c>
      <c r="M195" s="4"/>
      <c r="N195" s="4"/>
      <c r="O195" s="7" t="str">
        <f t="shared" ref="O195:O258" si="7">IF(COUNTIF(P195:U195,"X")&gt;1,"Yes","No")</f>
        <v>No</v>
      </c>
      <c r="P195" s="7" t="str">
        <f>IF(COUNTIF('DBP Programmatic Data'!A:A,'Releasing Sites w Mult Phths'!L195)&gt;0,"X","")</f>
        <v>X</v>
      </c>
      <c r="Q195" s="7" t="str">
        <f>IF(COUNTIF('DEHP Programmatic Data'!A:A,'Releasing Sites w Mult Phths'!L195)&gt;0,"X","")</f>
        <v/>
      </c>
      <c r="R195" s="7"/>
      <c r="S195" s="7"/>
      <c r="T195" s="7" t="str">
        <f>IF(COUNTIF('BBP Programmatic Data'!A:A,'Releasing Sites w Mult Phths'!L195)&gt;0,"X","")</f>
        <v/>
      </c>
      <c r="U195" s="7"/>
    </row>
    <row r="196" spans="1:21" x14ac:dyDescent="0.25">
      <c r="A196" s="4" t="s">
        <v>658</v>
      </c>
      <c r="B196" s="4"/>
      <c r="C196" s="4" t="s">
        <v>656</v>
      </c>
      <c r="D196" s="4" t="s">
        <v>61</v>
      </c>
      <c r="E196" s="4" t="s">
        <v>472</v>
      </c>
      <c r="F196" s="4"/>
      <c r="G196" s="4">
        <v>33.908290000000001</v>
      </c>
      <c r="H196" s="4">
        <v>-118.39308</v>
      </c>
      <c r="I196" s="4"/>
      <c r="J196" s="8">
        <v>110025346141</v>
      </c>
      <c r="K196" s="4"/>
      <c r="L196" s="4" t="str">
        <f t="shared" si="6"/>
        <v>110025346141</v>
      </c>
      <c r="M196" s="4"/>
      <c r="N196" s="4"/>
      <c r="O196" s="7" t="str">
        <f t="shared" si="7"/>
        <v>Yes</v>
      </c>
      <c r="P196" s="7" t="str">
        <f>IF(COUNTIF('DBP Programmatic Data'!A:A,'Releasing Sites w Mult Phths'!L196)&gt;0,"X","")</f>
        <v>X</v>
      </c>
      <c r="Q196" s="7" t="str">
        <f>IF(COUNTIF('DEHP Programmatic Data'!A:A,'Releasing Sites w Mult Phths'!L196)&gt;0,"X","")</f>
        <v>X</v>
      </c>
      <c r="R196" s="7"/>
      <c r="S196" s="7"/>
      <c r="T196" s="7" t="str">
        <f>IF(COUNTIF('BBP Programmatic Data'!A:A,'Releasing Sites w Mult Phths'!L196)&gt;0,"X","")</f>
        <v/>
      </c>
      <c r="U196" s="7"/>
    </row>
    <row r="197" spans="1:21" x14ac:dyDescent="0.25">
      <c r="A197" s="4" t="s">
        <v>659</v>
      </c>
      <c r="B197" s="4" t="s">
        <v>660</v>
      </c>
      <c r="C197" s="4" t="s">
        <v>661</v>
      </c>
      <c r="D197" s="4" t="s">
        <v>61</v>
      </c>
      <c r="E197" s="4" t="s">
        <v>536</v>
      </c>
      <c r="F197" s="4"/>
      <c r="G197" s="4">
        <v>33.116990000000001</v>
      </c>
      <c r="H197" s="4">
        <v>-117.11819</v>
      </c>
      <c r="I197" s="4"/>
      <c r="J197" s="8">
        <v>110045402079</v>
      </c>
      <c r="K197" s="4"/>
      <c r="L197" s="4" t="str">
        <f t="shared" si="6"/>
        <v>110045402079</v>
      </c>
      <c r="M197" s="4"/>
      <c r="N197" s="4"/>
      <c r="O197" s="7" t="str">
        <f t="shared" si="7"/>
        <v>No</v>
      </c>
      <c r="P197" s="7" t="str">
        <f>IF(COUNTIF('DBP Programmatic Data'!A:A,'Releasing Sites w Mult Phths'!L197)&gt;0,"X","")</f>
        <v>X</v>
      </c>
      <c r="Q197" s="7" t="str">
        <f>IF(COUNTIF('DEHP Programmatic Data'!A:A,'Releasing Sites w Mult Phths'!L197)&gt;0,"X","")</f>
        <v/>
      </c>
      <c r="R197" s="7"/>
      <c r="S197" s="7"/>
      <c r="T197" s="7" t="str">
        <f>IF(COUNTIF('BBP Programmatic Data'!A:A,'Releasing Sites w Mult Phths'!L197)&gt;0,"X","")</f>
        <v/>
      </c>
      <c r="U197" s="7"/>
    </row>
    <row r="198" spans="1:21" x14ac:dyDescent="0.25">
      <c r="A198" s="4" t="s">
        <v>662</v>
      </c>
      <c r="B198" s="4"/>
      <c r="C198" s="4" t="s">
        <v>663</v>
      </c>
      <c r="D198" s="4" t="s">
        <v>61</v>
      </c>
      <c r="E198" s="4" t="s">
        <v>664</v>
      </c>
      <c r="F198" s="4"/>
      <c r="G198" s="4">
        <v>40.766388999999997</v>
      </c>
      <c r="H198" s="4">
        <v>-124.195278</v>
      </c>
      <c r="I198" s="4"/>
      <c r="J198" s="6">
        <v>110009547213</v>
      </c>
      <c r="K198" s="4"/>
      <c r="L198" s="4" t="str">
        <f t="shared" si="6"/>
        <v>110009547213</v>
      </c>
      <c r="M198" s="4"/>
      <c r="N198" s="4"/>
      <c r="O198" s="7" t="str">
        <f t="shared" si="7"/>
        <v>No</v>
      </c>
      <c r="P198" s="7" t="str">
        <f>IF(COUNTIF('DBP Programmatic Data'!A:A,'Releasing Sites w Mult Phths'!L198)&gt;0,"X","")</f>
        <v/>
      </c>
      <c r="Q198" s="7" t="str">
        <f>IF(COUNTIF('DEHP Programmatic Data'!A:A,'Releasing Sites w Mult Phths'!L198)&gt;0,"X","")</f>
        <v>X</v>
      </c>
      <c r="R198" s="7"/>
      <c r="S198" s="7"/>
      <c r="T198" s="7" t="str">
        <f>IF(COUNTIF('BBP Programmatic Data'!A:A,'Releasing Sites w Mult Phths'!L198)&gt;0,"X","")</f>
        <v/>
      </c>
      <c r="U198" s="7"/>
    </row>
    <row r="199" spans="1:21" x14ac:dyDescent="0.25">
      <c r="A199" s="4" t="s">
        <v>665</v>
      </c>
      <c r="B199" s="4"/>
      <c r="C199" s="4" t="s">
        <v>663</v>
      </c>
      <c r="D199" s="4" t="s">
        <v>61</v>
      </c>
      <c r="E199" s="4" t="s">
        <v>666</v>
      </c>
      <c r="F199" s="4">
        <v>95501</v>
      </c>
      <c r="G199" s="4">
        <v>40.79936</v>
      </c>
      <c r="H199" s="4">
        <v>-124.18541999999999</v>
      </c>
      <c r="I199" s="9" t="s">
        <v>14</v>
      </c>
      <c r="J199" s="10"/>
      <c r="K199" s="2">
        <v>155711</v>
      </c>
      <c r="L199" s="4" t="str">
        <f t="shared" si="6"/>
        <v>155711</v>
      </c>
      <c r="M199" s="4"/>
      <c r="N199" s="4"/>
      <c r="O199" s="7" t="str">
        <f t="shared" si="7"/>
        <v>Yes</v>
      </c>
      <c r="P199" s="7" t="str">
        <f>IF(COUNTIF('DBP Programmatic Data'!A:A,'Releasing Sites w Mult Phths'!L199)&gt;0,"X","")</f>
        <v>X</v>
      </c>
      <c r="Q199" s="7" t="str">
        <f>IF(COUNTIF('DEHP Programmatic Data'!A:A,'Releasing Sites w Mult Phths'!L199)&gt;0,"X","")</f>
        <v>X</v>
      </c>
      <c r="R199" s="7"/>
      <c r="S199" s="7"/>
      <c r="T199" s="7" t="str">
        <f>IF(COUNTIF('BBP Programmatic Data'!A:A,'Releasing Sites w Mult Phths'!L199)&gt;0,"X","")</f>
        <v/>
      </c>
      <c r="U199" s="7"/>
    </row>
    <row r="200" spans="1:21" x14ac:dyDescent="0.25">
      <c r="A200" s="4" t="s">
        <v>667</v>
      </c>
      <c r="B200" s="4"/>
      <c r="C200" s="4" t="s">
        <v>157</v>
      </c>
      <c r="D200" s="4" t="s">
        <v>61</v>
      </c>
      <c r="E200" s="4" t="s">
        <v>668</v>
      </c>
      <c r="F200" s="4">
        <v>94533</v>
      </c>
      <c r="G200" s="4">
        <v>38.274377000000001</v>
      </c>
      <c r="H200" s="4">
        <v>-121.981416</v>
      </c>
      <c r="I200" s="2" t="s">
        <v>14</v>
      </c>
      <c r="J200" s="11"/>
      <c r="K200" s="2">
        <v>6575411</v>
      </c>
      <c r="L200" s="4" t="str">
        <f t="shared" si="6"/>
        <v>6575411</v>
      </c>
      <c r="M200" s="4"/>
      <c r="N200" s="4"/>
      <c r="O200" s="7" t="str">
        <f t="shared" si="7"/>
        <v>No</v>
      </c>
      <c r="P200" s="7" t="str">
        <f>IF(COUNTIF('DBP Programmatic Data'!A:A,'Releasing Sites w Mult Phths'!L200)&gt;0,"X","")</f>
        <v/>
      </c>
      <c r="Q200" s="7" t="str">
        <f>IF(COUNTIF('DEHP Programmatic Data'!A:A,'Releasing Sites w Mult Phths'!L200)&gt;0,"X","")</f>
        <v>X</v>
      </c>
      <c r="R200" s="7"/>
      <c r="S200" s="7"/>
      <c r="T200" s="7" t="str">
        <f>IF(COUNTIF('BBP Programmatic Data'!A:A,'Releasing Sites w Mult Phths'!L200)&gt;0,"X","")</f>
        <v/>
      </c>
      <c r="U200" s="7"/>
    </row>
    <row r="201" spans="1:21" x14ac:dyDescent="0.25">
      <c r="A201" s="4" t="s">
        <v>669</v>
      </c>
      <c r="B201" s="4" t="s">
        <v>670</v>
      </c>
      <c r="C201" s="4" t="s">
        <v>671</v>
      </c>
      <c r="D201" s="4" t="s">
        <v>61</v>
      </c>
      <c r="E201" s="4" t="s">
        <v>536</v>
      </c>
      <c r="F201" s="4"/>
      <c r="G201" s="4">
        <v>33.367899999999999</v>
      </c>
      <c r="H201" s="4">
        <v>-117.25796</v>
      </c>
      <c r="I201" s="4"/>
      <c r="J201" s="8">
        <v>110000761541</v>
      </c>
      <c r="K201" s="4"/>
      <c r="L201" s="4" t="str">
        <f t="shared" si="6"/>
        <v>110000761541</v>
      </c>
      <c r="M201" s="4"/>
      <c r="N201" s="4"/>
      <c r="O201" s="7" t="str">
        <f t="shared" si="7"/>
        <v>Yes</v>
      </c>
      <c r="P201" s="7" t="str">
        <f>IF(COUNTIF('DBP Programmatic Data'!A:A,'Releasing Sites w Mult Phths'!L201)&gt;0,"X","")</f>
        <v>X</v>
      </c>
      <c r="Q201" s="7" t="str">
        <f>IF(COUNTIF('DEHP Programmatic Data'!A:A,'Releasing Sites w Mult Phths'!L201)&gt;0,"X","")</f>
        <v>X</v>
      </c>
      <c r="R201" s="7"/>
      <c r="S201" s="7"/>
      <c r="T201" s="7" t="str">
        <f>IF(COUNTIF('BBP Programmatic Data'!A:A,'Releasing Sites w Mult Phths'!L201)&gt;0,"X","")</f>
        <v/>
      </c>
      <c r="U201" s="7"/>
    </row>
    <row r="202" spans="1:21" x14ac:dyDescent="0.25">
      <c r="A202" s="4" t="s">
        <v>672</v>
      </c>
      <c r="B202" s="4"/>
      <c r="C202" s="4" t="s">
        <v>673</v>
      </c>
      <c r="D202" s="4" t="s">
        <v>61</v>
      </c>
      <c r="E202" s="4" t="s">
        <v>446</v>
      </c>
      <c r="F202" s="4"/>
      <c r="G202" s="4">
        <v>39.439025000000001</v>
      </c>
      <c r="H202" s="4">
        <v>-123.814722</v>
      </c>
      <c r="I202" s="4"/>
      <c r="J202" s="8">
        <v>110055984074</v>
      </c>
      <c r="K202" s="4"/>
      <c r="L202" s="4" t="str">
        <f t="shared" si="6"/>
        <v>110055984074</v>
      </c>
      <c r="M202" s="4"/>
      <c r="N202" s="4"/>
      <c r="O202" s="7" t="str">
        <f t="shared" si="7"/>
        <v>Yes</v>
      </c>
      <c r="P202" s="7" t="str">
        <f>IF(COUNTIF('DBP Programmatic Data'!A:A,'Releasing Sites w Mult Phths'!L202)&gt;0,"X","")</f>
        <v>X</v>
      </c>
      <c r="Q202" s="7" t="str">
        <f>IF(COUNTIF('DEHP Programmatic Data'!A:A,'Releasing Sites w Mult Phths'!L202)&gt;0,"X","")</f>
        <v>X</v>
      </c>
      <c r="R202" s="7"/>
      <c r="S202" s="7"/>
      <c r="T202" s="7" t="str">
        <f>IF(COUNTIF('BBP Programmatic Data'!A:A,'Releasing Sites w Mult Phths'!L202)&gt;0,"X","")</f>
        <v/>
      </c>
      <c r="U202" s="7"/>
    </row>
    <row r="203" spans="1:21" x14ac:dyDescent="0.25">
      <c r="A203" s="4" t="s">
        <v>674</v>
      </c>
      <c r="B203" s="4" t="s">
        <v>675</v>
      </c>
      <c r="C203" s="4" t="s">
        <v>676</v>
      </c>
      <c r="D203" s="4" t="s">
        <v>61</v>
      </c>
      <c r="E203" s="4" t="s">
        <v>491</v>
      </c>
      <c r="F203" s="4">
        <v>923105085</v>
      </c>
      <c r="G203" s="4">
        <v>35.396332999999998</v>
      </c>
      <c r="H203" s="4">
        <v>-116.629925</v>
      </c>
      <c r="I203" s="4" t="s">
        <v>677</v>
      </c>
      <c r="J203" s="6">
        <v>110041960731</v>
      </c>
      <c r="K203" s="4"/>
      <c r="L203" s="4" t="str">
        <f t="shared" si="6"/>
        <v>92310SDDNTDIREC110041960731</v>
      </c>
      <c r="M203" s="4" t="s">
        <v>538</v>
      </c>
      <c r="N203" s="4"/>
      <c r="O203" s="7" t="str">
        <f t="shared" si="7"/>
        <v>No</v>
      </c>
      <c r="P203" s="7" t="str">
        <f>IF(COUNTIF('DBP Programmatic Data'!A:A,'Releasing Sites w Mult Phths'!L203)&gt;0,"X","")</f>
        <v>X</v>
      </c>
      <c r="Q203" s="7" t="str">
        <f>IF(COUNTIF('DEHP Programmatic Data'!A:A,'Releasing Sites w Mult Phths'!L203)&gt;0,"X","")</f>
        <v/>
      </c>
      <c r="R203" s="7"/>
      <c r="S203" s="7"/>
      <c r="T203" s="7" t="str">
        <f>IF(COUNTIF('BBP Programmatic Data'!A:A,'Releasing Sites w Mult Phths'!L203)&gt;0,"X","")</f>
        <v/>
      </c>
      <c r="U203" s="7"/>
    </row>
    <row r="204" spans="1:21" x14ac:dyDescent="0.25">
      <c r="A204" s="4" t="s">
        <v>678</v>
      </c>
      <c r="B204" s="4" t="s">
        <v>679</v>
      </c>
      <c r="C204" s="4" t="s">
        <v>680</v>
      </c>
      <c r="D204" s="4" t="s">
        <v>61</v>
      </c>
      <c r="E204" s="4" t="s">
        <v>504</v>
      </c>
      <c r="F204" s="4"/>
      <c r="G204" s="4">
        <v>33.6907</v>
      </c>
      <c r="H204" s="4">
        <v>-117.9419</v>
      </c>
      <c r="I204" s="4"/>
      <c r="J204" s="8">
        <v>110000759448</v>
      </c>
      <c r="K204" s="4"/>
      <c r="L204" s="4" t="str">
        <f t="shared" si="6"/>
        <v>110000759448</v>
      </c>
      <c r="M204" s="4"/>
      <c r="N204" s="4"/>
      <c r="O204" s="7" t="str">
        <f t="shared" si="7"/>
        <v>Yes</v>
      </c>
      <c r="P204" s="7" t="str">
        <f>IF(COUNTIF('DBP Programmatic Data'!A:A,'Releasing Sites w Mult Phths'!L204)&gt;0,"X","")</f>
        <v>X</v>
      </c>
      <c r="Q204" s="7" t="str">
        <f>IF(COUNTIF('DEHP Programmatic Data'!A:A,'Releasing Sites w Mult Phths'!L204)&gt;0,"X","")</f>
        <v>X</v>
      </c>
      <c r="R204" s="7"/>
      <c r="S204" s="7"/>
      <c r="T204" s="7" t="str">
        <f>IF(COUNTIF('BBP Programmatic Data'!A:A,'Releasing Sites w Mult Phths'!L204)&gt;0,"X","")</f>
        <v/>
      </c>
      <c r="U204" s="7"/>
    </row>
    <row r="205" spans="1:21" x14ac:dyDescent="0.25">
      <c r="A205" s="4" t="s">
        <v>681</v>
      </c>
      <c r="B205" s="4"/>
      <c r="C205" s="4" t="s">
        <v>682</v>
      </c>
      <c r="D205" s="4" t="s">
        <v>61</v>
      </c>
      <c r="E205" s="4" t="s">
        <v>683</v>
      </c>
      <c r="F205" s="4">
        <v>94538</v>
      </c>
      <c r="G205" s="4">
        <v>37.494480000000003</v>
      </c>
      <c r="H205" s="4">
        <v>-121.94691</v>
      </c>
      <c r="I205" s="2" t="s">
        <v>14</v>
      </c>
      <c r="J205" s="11"/>
      <c r="K205" s="2">
        <v>14768911</v>
      </c>
      <c r="L205" s="4" t="str">
        <f t="shared" si="6"/>
        <v>14768911</v>
      </c>
      <c r="M205" s="4"/>
      <c r="N205" s="4"/>
      <c r="O205" s="7" t="str">
        <f t="shared" si="7"/>
        <v>No</v>
      </c>
      <c r="P205" s="7" t="str">
        <f>IF(COUNTIF('DBP Programmatic Data'!A:A,'Releasing Sites w Mult Phths'!L205)&gt;0,"X","")</f>
        <v/>
      </c>
      <c r="Q205" s="7" t="str">
        <f>IF(COUNTIF('DEHP Programmatic Data'!A:A,'Releasing Sites w Mult Phths'!L205)&gt;0,"X","")</f>
        <v>X</v>
      </c>
      <c r="R205" s="7"/>
      <c r="S205" s="7"/>
      <c r="T205" s="7" t="str">
        <f>IF(COUNTIF('BBP Programmatic Data'!A:A,'Releasing Sites w Mult Phths'!L205)&gt;0,"X","")</f>
        <v/>
      </c>
      <c r="U205" s="7"/>
    </row>
    <row r="206" spans="1:21" x14ac:dyDescent="0.25">
      <c r="A206" s="4" t="s">
        <v>684</v>
      </c>
      <c r="B206" s="4"/>
      <c r="C206" s="4" t="s">
        <v>593</v>
      </c>
      <c r="D206" s="4" t="s">
        <v>61</v>
      </c>
      <c r="E206" s="4" t="s">
        <v>591</v>
      </c>
      <c r="F206" s="4">
        <v>93720</v>
      </c>
      <c r="G206" s="4">
        <v>36.865000000000002</v>
      </c>
      <c r="H206" s="4">
        <v>-119.739</v>
      </c>
      <c r="I206" s="9" t="s">
        <v>14</v>
      </c>
      <c r="J206" s="10"/>
      <c r="K206" s="2">
        <v>10403911</v>
      </c>
      <c r="L206" s="4" t="str">
        <f t="shared" si="6"/>
        <v>10403911</v>
      </c>
      <c r="M206" s="4"/>
      <c r="N206" s="4"/>
      <c r="O206" s="7" t="str">
        <f t="shared" si="7"/>
        <v>No</v>
      </c>
      <c r="P206" s="7" t="str">
        <f>IF(COUNTIF('DBP Programmatic Data'!A:A,'Releasing Sites w Mult Phths'!L206)&gt;0,"X","")</f>
        <v>X</v>
      </c>
      <c r="Q206" s="7" t="str">
        <f>IF(COUNTIF('DEHP Programmatic Data'!A:A,'Releasing Sites w Mult Phths'!L206)&gt;0,"X","")</f>
        <v/>
      </c>
      <c r="R206" s="7"/>
      <c r="S206" s="7"/>
      <c r="T206" s="7" t="str">
        <f>IF(COUNTIF('BBP Programmatic Data'!A:A,'Releasing Sites w Mult Phths'!L206)&gt;0,"X","")</f>
        <v/>
      </c>
      <c r="U206" s="7"/>
    </row>
    <row r="207" spans="1:21" x14ac:dyDescent="0.25">
      <c r="A207" s="12" t="s">
        <v>572</v>
      </c>
      <c r="B207" s="12"/>
      <c r="C207" s="12" t="s">
        <v>593</v>
      </c>
      <c r="D207" s="12" t="s">
        <v>61</v>
      </c>
      <c r="E207" s="12" t="s">
        <v>591</v>
      </c>
      <c r="F207" s="12">
        <v>93710</v>
      </c>
      <c r="G207" s="12">
        <v>36.80847</v>
      </c>
      <c r="H207" s="12">
        <v>-119.7704</v>
      </c>
      <c r="I207" s="16" t="s">
        <v>14</v>
      </c>
      <c r="J207" s="17"/>
      <c r="K207" s="13">
        <v>10407011</v>
      </c>
      <c r="L207" s="12" t="str">
        <f t="shared" si="6"/>
        <v>10407011</v>
      </c>
      <c r="M207" s="12"/>
      <c r="N207" s="12" t="s">
        <v>65</v>
      </c>
      <c r="O207" s="7" t="str">
        <f t="shared" si="7"/>
        <v>No</v>
      </c>
      <c r="P207" s="7" t="str">
        <f>IF(COUNTIF('DBP Programmatic Data'!A:A,'Releasing Sites w Mult Phths'!L207)&gt;0,"X","")</f>
        <v>X</v>
      </c>
      <c r="Q207" s="7" t="str">
        <f>IF(COUNTIF('DEHP Programmatic Data'!A:A,'Releasing Sites w Mult Phths'!L207)&gt;0,"X","")</f>
        <v/>
      </c>
      <c r="R207" s="7"/>
      <c r="S207" s="7"/>
      <c r="T207" s="7" t="str">
        <f>IF(COUNTIF('BBP Programmatic Data'!A:A,'Releasing Sites w Mult Phths'!L207)&gt;0,"X","")</f>
        <v/>
      </c>
      <c r="U207" s="7"/>
    </row>
    <row r="208" spans="1:21" x14ac:dyDescent="0.25">
      <c r="A208" s="12" t="s">
        <v>572</v>
      </c>
      <c r="B208" s="12"/>
      <c r="C208" s="12" t="s">
        <v>593</v>
      </c>
      <c r="D208" s="12" t="s">
        <v>61</v>
      </c>
      <c r="E208" s="12" t="s">
        <v>591</v>
      </c>
      <c r="F208" s="12">
        <v>93710</v>
      </c>
      <c r="G208" s="12">
        <v>36.836860000000001</v>
      </c>
      <c r="H208" s="12">
        <v>-119.77233</v>
      </c>
      <c r="I208" s="16" t="s">
        <v>14</v>
      </c>
      <c r="J208" s="17"/>
      <c r="K208" s="13">
        <v>10408011</v>
      </c>
      <c r="L208" s="12" t="str">
        <f t="shared" si="6"/>
        <v>10408011</v>
      </c>
      <c r="M208" s="12"/>
      <c r="N208" s="12" t="s">
        <v>65</v>
      </c>
      <c r="O208" s="7" t="s">
        <v>125</v>
      </c>
      <c r="P208" s="7" t="str">
        <f>IF(COUNTIF('DBP Programmatic Data'!A:A,'Releasing Sites w Mult Phths'!L208)&gt;0,"X","")</f>
        <v>X</v>
      </c>
      <c r="Q208" s="7" t="str">
        <f>IF(COUNTIF('DEHP Programmatic Data'!A:A,'Releasing Sites w Mult Phths'!L208)&gt;0,"X","")</f>
        <v/>
      </c>
      <c r="R208" s="7"/>
      <c r="S208" s="7"/>
      <c r="T208" s="7" t="str">
        <f>IF(COUNTIF('BBP Programmatic Data'!A:A,'Releasing Sites w Mult Phths'!L208)&gt;0,"X","")</f>
        <v/>
      </c>
      <c r="U208" s="7"/>
    </row>
    <row r="209" spans="1:21" x14ac:dyDescent="0.25">
      <c r="A209" s="12" t="s">
        <v>572</v>
      </c>
      <c r="B209" s="12"/>
      <c r="C209" s="12" t="s">
        <v>593</v>
      </c>
      <c r="D209" s="12" t="s">
        <v>61</v>
      </c>
      <c r="E209" s="12" t="s">
        <v>591</v>
      </c>
      <c r="F209" s="12">
        <v>93703</v>
      </c>
      <c r="G209" s="12">
        <v>36.765129999999999</v>
      </c>
      <c r="H209" s="12">
        <v>-119.79061</v>
      </c>
      <c r="I209" s="16" t="s">
        <v>14</v>
      </c>
      <c r="J209" s="17"/>
      <c r="K209" s="13">
        <v>10407111</v>
      </c>
      <c r="L209" s="12" t="str">
        <f t="shared" si="6"/>
        <v>10407111</v>
      </c>
      <c r="M209" s="12"/>
      <c r="N209" s="12" t="s">
        <v>65</v>
      </c>
      <c r="O209" s="7" t="s">
        <v>125</v>
      </c>
      <c r="P209" s="7" t="str">
        <f>IF(COUNTIF('DBP Programmatic Data'!A:A,'Releasing Sites w Mult Phths'!L209)&gt;0,"X","")</f>
        <v>X</v>
      </c>
      <c r="Q209" s="7" t="str">
        <f>IF(COUNTIF('DEHP Programmatic Data'!A:A,'Releasing Sites w Mult Phths'!L209)&gt;0,"X","")</f>
        <v/>
      </c>
      <c r="R209" s="7"/>
      <c r="S209" s="7"/>
      <c r="T209" s="7" t="str">
        <f>IF(COUNTIF('BBP Programmatic Data'!A:A,'Releasing Sites w Mult Phths'!L209)&gt;0,"X","")</f>
        <v/>
      </c>
      <c r="U209" s="7"/>
    </row>
    <row r="210" spans="1:21" x14ac:dyDescent="0.25">
      <c r="A210" s="12" t="s">
        <v>572</v>
      </c>
      <c r="B210" s="12"/>
      <c r="C210" s="12" t="s">
        <v>593</v>
      </c>
      <c r="D210" s="12" t="s">
        <v>61</v>
      </c>
      <c r="E210" s="12" t="s">
        <v>591</v>
      </c>
      <c r="F210" s="12">
        <v>93703</v>
      </c>
      <c r="G210" s="12">
        <v>36.764789999999998</v>
      </c>
      <c r="H210" s="12">
        <v>-119.77257</v>
      </c>
      <c r="I210" s="16" t="s">
        <v>14</v>
      </c>
      <c r="J210" s="17"/>
      <c r="K210" s="13">
        <v>10408111</v>
      </c>
      <c r="L210" s="12" t="str">
        <f t="shared" si="6"/>
        <v>10408111</v>
      </c>
      <c r="M210" s="12"/>
      <c r="N210" s="12" t="s">
        <v>65</v>
      </c>
      <c r="O210" s="7" t="s">
        <v>125</v>
      </c>
      <c r="P210" s="7" t="str">
        <f>IF(COUNTIF('DBP Programmatic Data'!A:A,'Releasing Sites w Mult Phths'!L210)&gt;0,"X","")</f>
        <v>X</v>
      </c>
      <c r="Q210" s="7" t="str">
        <f>IF(COUNTIF('DEHP Programmatic Data'!A:A,'Releasing Sites w Mult Phths'!L210)&gt;0,"X","")</f>
        <v/>
      </c>
      <c r="R210" s="7"/>
      <c r="S210" s="7"/>
      <c r="T210" s="7" t="str">
        <f>IF(COUNTIF('BBP Programmatic Data'!A:A,'Releasing Sites w Mult Phths'!L210)&gt;0,"X","")</f>
        <v/>
      </c>
      <c r="U210" s="7"/>
    </row>
    <row r="211" spans="1:21" x14ac:dyDescent="0.25">
      <c r="A211" s="4" t="s">
        <v>572</v>
      </c>
      <c r="B211" s="4"/>
      <c r="C211" s="4" t="s">
        <v>593</v>
      </c>
      <c r="D211" s="4" t="s">
        <v>61</v>
      </c>
      <c r="E211" s="4" t="s">
        <v>591</v>
      </c>
      <c r="F211" s="4">
        <v>93727</v>
      </c>
      <c r="G211" s="4">
        <v>36.735799999999998</v>
      </c>
      <c r="H211" s="4">
        <v>-119.6965</v>
      </c>
      <c r="I211" s="9" t="s">
        <v>14</v>
      </c>
      <c r="J211" s="10"/>
      <c r="K211" s="2">
        <v>10407311</v>
      </c>
      <c r="L211" s="4" t="str">
        <f t="shared" si="6"/>
        <v>10407311</v>
      </c>
      <c r="M211" s="4"/>
      <c r="N211" s="4"/>
      <c r="O211" s="7" t="str">
        <f t="shared" si="7"/>
        <v>No</v>
      </c>
      <c r="P211" s="7" t="str">
        <f>IF(COUNTIF('DBP Programmatic Data'!A:A,'Releasing Sites w Mult Phths'!L211)&gt;0,"X","")</f>
        <v>X</v>
      </c>
      <c r="Q211" s="7" t="str">
        <f>IF(COUNTIF('DEHP Programmatic Data'!A:A,'Releasing Sites w Mult Phths'!L211)&gt;0,"X","")</f>
        <v/>
      </c>
      <c r="R211" s="7"/>
      <c r="S211" s="7"/>
      <c r="T211" s="7" t="str">
        <f>IF(COUNTIF('BBP Programmatic Data'!A:A,'Releasing Sites w Mult Phths'!L211)&gt;0,"X","")</f>
        <v/>
      </c>
      <c r="U211" s="7"/>
    </row>
    <row r="212" spans="1:21" x14ac:dyDescent="0.25">
      <c r="A212" s="4" t="s">
        <v>572</v>
      </c>
      <c r="B212" s="4"/>
      <c r="C212" s="4" t="s">
        <v>593</v>
      </c>
      <c r="D212" s="4" t="s">
        <v>61</v>
      </c>
      <c r="E212" s="4" t="s">
        <v>591</v>
      </c>
      <c r="F212" s="4">
        <v>93711</v>
      </c>
      <c r="G212" s="4">
        <v>36.808190000000003</v>
      </c>
      <c r="H212" s="4">
        <v>-119.84690000000001</v>
      </c>
      <c r="I212" s="9" t="s">
        <v>14</v>
      </c>
      <c r="J212" s="10"/>
      <c r="K212" s="2">
        <v>10407411</v>
      </c>
      <c r="L212" s="4" t="str">
        <f t="shared" si="6"/>
        <v>10407411</v>
      </c>
      <c r="M212" s="4"/>
      <c r="N212" s="4"/>
      <c r="O212" s="7" t="str">
        <f t="shared" si="7"/>
        <v>No</v>
      </c>
      <c r="P212" s="7" t="str">
        <f>IF(COUNTIF('DBP Programmatic Data'!A:A,'Releasing Sites w Mult Phths'!L212)&gt;0,"X","")</f>
        <v>X</v>
      </c>
      <c r="Q212" s="7" t="str">
        <f>IF(COUNTIF('DEHP Programmatic Data'!A:A,'Releasing Sites w Mult Phths'!L212)&gt;0,"X","")</f>
        <v/>
      </c>
      <c r="R212" s="7"/>
      <c r="S212" s="7"/>
      <c r="T212" s="7" t="str">
        <f>IF(COUNTIF('BBP Programmatic Data'!A:A,'Releasing Sites w Mult Phths'!L212)&gt;0,"X","")</f>
        <v/>
      </c>
      <c r="U212" s="7"/>
    </row>
    <row r="213" spans="1:21" x14ac:dyDescent="0.25">
      <c r="A213" s="12" t="s">
        <v>572</v>
      </c>
      <c r="B213" s="12"/>
      <c r="C213" s="12" t="s">
        <v>593</v>
      </c>
      <c r="D213" s="12" t="s">
        <v>61</v>
      </c>
      <c r="E213" s="12" t="s">
        <v>591</v>
      </c>
      <c r="F213" s="12">
        <v>93726</v>
      </c>
      <c r="G213" s="12">
        <v>36.786999999999999</v>
      </c>
      <c r="H213" s="12">
        <v>-119.754</v>
      </c>
      <c r="I213" s="16" t="s">
        <v>14</v>
      </c>
      <c r="J213" s="17"/>
      <c r="K213" s="13">
        <v>10407811</v>
      </c>
      <c r="L213" s="12" t="str">
        <f t="shared" si="6"/>
        <v>10407811</v>
      </c>
      <c r="M213" s="12"/>
      <c r="N213" s="12" t="s">
        <v>65</v>
      </c>
      <c r="O213" s="7" t="str">
        <f t="shared" si="7"/>
        <v>No</v>
      </c>
      <c r="P213" s="7" t="str">
        <f>IF(COUNTIF('DBP Programmatic Data'!A:A,'Releasing Sites w Mult Phths'!L213)&gt;0,"X","")</f>
        <v>X</v>
      </c>
      <c r="Q213" s="7" t="str">
        <f>IF(COUNTIF('DEHP Programmatic Data'!A:A,'Releasing Sites w Mult Phths'!L213)&gt;0,"X","")</f>
        <v/>
      </c>
      <c r="R213" s="7"/>
      <c r="S213" s="7"/>
      <c r="T213" s="7" t="str">
        <f>IF(COUNTIF('BBP Programmatic Data'!A:A,'Releasing Sites w Mult Phths'!L213)&gt;0,"X","")</f>
        <v/>
      </c>
      <c r="U213" s="7"/>
    </row>
    <row r="214" spans="1:21" x14ac:dyDescent="0.25">
      <c r="A214" s="12" t="s">
        <v>572</v>
      </c>
      <c r="B214" s="12"/>
      <c r="C214" s="12" t="s">
        <v>593</v>
      </c>
      <c r="D214" s="12" t="s">
        <v>61</v>
      </c>
      <c r="E214" s="12" t="s">
        <v>591</v>
      </c>
      <c r="F214" s="12">
        <v>93726</v>
      </c>
      <c r="G214" s="12">
        <v>36.789859999999997</v>
      </c>
      <c r="H214" s="12">
        <v>-119.79056</v>
      </c>
      <c r="I214" s="16" t="s">
        <v>14</v>
      </c>
      <c r="J214" s="17"/>
      <c r="K214" s="13">
        <v>10415011</v>
      </c>
      <c r="L214" s="12" t="str">
        <f t="shared" si="6"/>
        <v>10415011</v>
      </c>
      <c r="M214" s="12"/>
      <c r="N214" s="12" t="s">
        <v>65</v>
      </c>
      <c r="O214" s="7" t="s">
        <v>125</v>
      </c>
      <c r="P214" s="7" t="str">
        <f>IF(COUNTIF('DBP Programmatic Data'!A:A,'Releasing Sites w Mult Phths'!L214)&gt;0,"X","")</f>
        <v>X</v>
      </c>
      <c r="Q214" s="7" t="str">
        <f>IF(COUNTIF('DEHP Programmatic Data'!A:A,'Releasing Sites w Mult Phths'!L214)&gt;0,"X","")</f>
        <v/>
      </c>
      <c r="R214" s="7"/>
      <c r="S214" s="7"/>
      <c r="T214" s="7" t="str">
        <f>IF(COUNTIF('BBP Programmatic Data'!A:A,'Releasing Sites w Mult Phths'!L214)&gt;0,"X","")</f>
        <v/>
      </c>
      <c r="U214" s="7"/>
    </row>
    <row r="215" spans="1:21" x14ac:dyDescent="0.25">
      <c r="A215" s="4" t="s">
        <v>572</v>
      </c>
      <c r="B215" s="4"/>
      <c r="C215" s="4" t="s">
        <v>593</v>
      </c>
      <c r="D215" s="4" t="s">
        <v>61</v>
      </c>
      <c r="E215" s="4" t="s">
        <v>591</v>
      </c>
      <c r="F215" s="4">
        <v>93701</v>
      </c>
      <c r="G215" s="4">
        <v>36.745260000000002</v>
      </c>
      <c r="H215" s="4">
        <v>-119.78928000000001</v>
      </c>
      <c r="I215" s="9" t="s">
        <v>14</v>
      </c>
      <c r="J215" s="10"/>
      <c r="K215" s="2">
        <v>10408311</v>
      </c>
      <c r="L215" s="4" t="str">
        <f t="shared" si="6"/>
        <v>10408311</v>
      </c>
      <c r="M215" s="4"/>
      <c r="N215" s="4"/>
      <c r="O215" s="7" t="str">
        <f t="shared" si="7"/>
        <v>No</v>
      </c>
      <c r="P215" s="7" t="str">
        <f>IF(COUNTIF('DBP Programmatic Data'!A:A,'Releasing Sites w Mult Phths'!L215)&gt;0,"X","")</f>
        <v>X</v>
      </c>
      <c r="Q215" s="7" t="str">
        <f>IF(COUNTIF('DEHP Programmatic Data'!A:A,'Releasing Sites w Mult Phths'!L215)&gt;0,"X","")</f>
        <v/>
      </c>
      <c r="R215" s="7"/>
      <c r="S215" s="7"/>
      <c r="T215" s="7" t="str">
        <f>IF(COUNTIF('BBP Programmatic Data'!A:A,'Releasing Sites w Mult Phths'!L215)&gt;0,"X","")</f>
        <v/>
      </c>
      <c r="U215" s="7"/>
    </row>
    <row r="216" spans="1:21" x14ac:dyDescent="0.25">
      <c r="A216" s="4" t="s">
        <v>685</v>
      </c>
      <c r="B216" s="4"/>
      <c r="C216" s="4" t="s">
        <v>593</v>
      </c>
      <c r="D216" s="4" t="s">
        <v>61</v>
      </c>
      <c r="E216" s="4" t="s">
        <v>591</v>
      </c>
      <c r="F216" s="4">
        <v>93720</v>
      </c>
      <c r="G216" s="4">
        <v>36.847999999999999</v>
      </c>
      <c r="H216" s="4">
        <v>-119.791</v>
      </c>
      <c r="I216" s="9" t="s">
        <v>14</v>
      </c>
      <c r="J216" s="10"/>
      <c r="K216" s="2">
        <v>10406911</v>
      </c>
      <c r="L216" s="4" t="str">
        <f t="shared" si="6"/>
        <v>10406911</v>
      </c>
      <c r="M216" s="4"/>
      <c r="N216" s="4"/>
      <c r="O216" s="7" t="str">
        <f t="shared" si="7"/>
        <v>No</v>
      </c>
      <c r="P216" s="7" t="str">
        <f>IF(COUNTIF('DBP Programmatic Data'!A:A,'Releasing Sites w Mult Phths'!L216)&gt;0,"X","")</f>
        <v>X</v>
      </c>
      <c r="Q216" s="7" t="str">
        <f>IF(COUNTIF('DEHP Programmatic Data'!A:A,'Releasing Sites w Mult Phths'!L216)&gt;0,"X","")</f>
        <v/>
      </c>
      <c r="R216" s="7"/>
      <c r="S216" s="7"/>
      <c r="T216" s="7" t="str">
        <f>IF(COUNTIF('BBP Programmatic Data'!A:A,'Releasing Sites w Mult Phths'!L216)&gt;0,"X","")</f>
        <v/>
      </c>
      <c r="U216" s="7"/>
    </row>
    <row r="217" spans="1:21" x14ac:dyDescent="0.25">
      <c r="A217" s="4" t="s">
        <v>686</v>
      </c>
      <c r="B217" s="4"/>
      <c r="C217" s="4" t="s">
        <v>593</v>
      </c>
      <c r="D217" s="4" t="s">
        <v>61</v>
      </c>
      <c r="E217" s="4" t="s">
        <v>591</v>
      </c>
      <c r="F217" s="4">
        <v>93722</v>
      </c>
      <c r="G217" s="4">
        <v>36.822409999999998</v>
      </c>
      <c r="H217" s="4">
        <v>-119.87014000000001</v>
      </c>
      <c r="I217" s="9" t="s">
        <v>14</v>
      </c>
      <c r="J217" s="10"/>
      <c r="K217" s="2">
        <v>10404811</v>
      </c>
      <c r="L217" s="4" t="str">
        <f t="shared" si="6"/>
        <v>10404811</v>
      </c>
      <c r="M217" s="4"/>
      <c r="N217" s="4"/>
      <c r="O217" s="7" t="str">
        <f t="shared" si="7"/>
        <v>No</v>
      </c>
      <c r="P217" s="7" t="str">
        <f>IF(COUNTIF('DBP Programmatic Data'!A:A,'Releasing Sites w Mult Phths'!L217)&gt;0,"X","")</f>
        <v>X</v>
      </c>
      <c r="Q217" s="7" t="str">
        <f>IF(COUNTIF('DEHP Programmatic Data'!A:A,'Releasing Sites w Mult Phths'!L217)&gt;0,"X","")</f>
        <v/>
      </c>
      <c r="R217" s="7"/>
      <c r="S217" s="7"/>
      <c r="T217" s="7" t="str">
        <f>IF(COUNTIF('BBP Programmatic Data'!A:A,'Releasing Sites w Mult Phths'!L217)&gt;0,"X","")</f>
        <v/>
      </c>
      <c r="U217" s="7"/>
    </row>
    <row r="218" spans="1:21" x14ac:dyDescent="0.25">
      <c r="A218" s="4" t="s">
        <v>687</v>
      </c>
      <c r="B218" s="4" t="s">
        <v>688</v>
      </c>
      <c r="C218" s="4" t="s">
        <v>593</v>
      </c>
      <c r="D218" s="4" t="s">
        <v>61</v>
      </c>
      <c r="E218" s="4" t="s">
        <v>591</v>
      </c>
      <c r="F218" s="4">
        <v>93702</v>
      </c>
      <c r="G218" s="4">
        <v>36.750242999999998</v>
      </c>
      <c r="H218" s="4">
        <v>-119.76873999999999</v>
      </c>
      <c r="I218" s="2" t="s">
        <v>14</v>
      </c>
      <c r="J218" s="11"/>
      <c r="K218" s="2">
        <v>15816011</v>
      </c>
      <c r="L218" s="4" t="str">
        <f t="shared" si="6"/>
        <v>15816011</v>
      </c>
      <c r="M218" s="4"/>
      <c r="N218" s="4"/>
      <c r="O218" s="7" t="str">
        <f t="shared" si="7"/>
        <v>No</v>
      </c>
      <c r="P218" s="7" t="str">
        <f>IF(COUNTIF('DBP Programmatic Data'!A:A,'Releasing Sites w Mult Phths'!L218)&gt;0,"X","")</f>
        <v>X</v>
      </c>
      <c r="Q218" s="7" t="str">
        <f>IF(COUNTIF('DEHP Programmatic Data'!A:A,'Releasing Sites w Mult Phths'!L218)&gt;0,"X","")</f>
        <v/>
      </c>
      <c r="R218" s="7"/>
      <c r="S218" s="7"/>
      <c r="T218" s="7" t="str">
        <f>IF(COUNTIF('BBP Programmatic Data'!A:A,'Releasing Sites w Mult Phths'!L218)&gt;0,"X","")</f>
        <v/>
      </c>
      <c r="U218" s="7"/>
    </row>
    <row r="219" spans="1:21" x14ac:dyDescent="0.25">
      <c r="A219" s="4" t="s">
        <v>689</v>
      </c>
      <c r="B219" s="4"/>
      <c r="C219" s="4" t="s">
        <v>593</v>
      </c>
      <c r="D219" s="4" t="s">
        <v>61</v>
      </c>
      <c r="E219" s="4" t="s">
        <v>591</v>
      </c>
      <c r="F219" s="4">
        <v>93703</v>
      </c>
      <c r="G219" s="4">
        <v>36.772260000000003</v>
      </c>
      <c r="H219" s="4">
        <v>-119.75467999999999</v>
      </c>
      <c r="I219" s="9" t="s">
        <v>14</v>
      </c>
      <c r="J219" s="10"/>
      <c r="K219" s="2">
        <v>10406511</v>
      </c>
      <c r="L219" s="4" t="str">
        <f t="shared" si="6"/>
        <v>10406511</v>
      </c>
      <c r="M219" s="4"/>
      <c r="N219" s="4"/>
      <c r="O219" s="7" t="str">
        <f t="shared" si="7"/>
        <v>No</v>
      </c>
      <c r="P219" s="7" t="str">
        <f>IF(COUNTIF('DBP Programmatic Data'!A:A,'Releasing Sites w Mult Phths'!L219)&gt;0,"X","")</f>
        <v>X</v>
      </c>
      <c r="Q219" s="7" t="str">
        <f>IF(COUNTIF('DEHP Programmatic Data'!A:A,'Releasing Sites w Mult Phths'!L219)&gt;0,"X","")</f>
        <v/>
      </c>
      <c r="R219" s="7"/>
      <c r="S219" s="7"/>
      <c r="T219" s="7" t="str">
        <f>IF(COUNTIF('BBP Programmatic Data'!A:A,'Releasing Sites w Mult Phths'!L219)&gt;0,"X","")</f>
        <v/>
      </c>
      <c r="U219" s="7"/>
    </row>
    <row r="220" spans="1:21" x14ac:dyDescent="0.25">
      <c r="A220" s="4" t="s">
        <v>690</v>
      </c>
      <c r="B220" s="4"/>
      <c r="C220" s="4" t="s">
        <v>593</v>
      </c>
      <c r="D220" s="4" t="s">
        <v>61</v>
      </c>
      <c r="E220" s="4" t="s">
        <v>591</v>
      </c>
      <c r="F220" s="4">
        <v>93702</v>
      </c>
      <c r="G220" s="4">
        <v>36.735750000000003</v>
      </c>
      <c r="H220" s="4">
        <v>-119.74405</v>
      </c>
      <c r="I220" s="9" t="s">
        <v>14</v>
      </c>
      <c r="J220" s="10"/>
      <c r="K220" s="2">
        <v>10406411</v>
      </c>
      <c r="L220" s="4" t="str">
        <f t="shared" si="6"/>
        <v>10406411</v>
      </c>
      <c r="M220" s="4"/>
      <c r="N220" s="4"/>
      <c r="O220" s="7" t="str">
        <f t="shared" si="7"/>
        <v>No</v>
      </c>
      <c r="P220" s="7" t="str">
        <f>IF(COUNTIF('DBP Programmatic Data'!A:A,'Releasing Sites w Mult Phths'!L220)&gt;0,"X","")</f>
        <v>X</v>
      </c>
      <c r="Q220" s="7" t="str">
        <f>IF(COUNTIF('DEHP Programmatic Data'!A:A,'Releasing Sites w Mult Phths'!L220)&gt;0,"X","")</f>
        <v/>
      </c>
      <c r="R220" s="7"/>
      <c r="S220" s="7"/>
      <c r="T220" s="7" t="str">
        <f>IF(COUNTIF('BBP Programmatic Data'!A:A,'Releasing Sites w Mult Phths'!L220)&gt;0,"X","")</f>
        <v/>
      </c>
      <c r="U220" s="7"/>
    </row>
    <row r="221" spans="1:21" x14ac:dyDescent="0.25">
      <c r="A221" s="4" t="s">
        <v>691</v>
      </c>
      <c r="B221" s="4"/>
      <c r="C221" s="4" t="s">
        <v>593</v>
      </c>
      <c r="D221" s="4" t="s">
        <v>61</v>
      </c>
      <c r="E221" s="4" t="s">
        <v>591</v>
      </c>
      <c r="F221" s="4">
        <v>93711</v>
      </c>
      <c r="G221" s="4">
        <v>36.808149999999998</v>
      </c>
      <c r="H221" s="4">
        <v>-119.85211</v>
      </c>
      <c r="I221" s="9" t="s">
        <v>14</v>
      </c>
      <c r="J221" s="10"/>
      <c r="K221" s="2">
        <v>10406211</v>
      </c>
      <c r="L221" s="4" t="str">
        <f t="shared" si="6"/>
        <v>10406211</v>
      </c>
      <c r="M221" s="4"/>
      <c r="N221" s="4"/>
      <c r="O221" s="7" t="str">
        <f t="shared" si="7"/>
        <v>No</v>
      </c>
      <c r="P221" s="7" t="str">
        <f>IF(COUNTIF('DBP Programmatic Data'!A:A,'Releasing Sites w Mult Phths'!L221)&gt;0,"X","")</f>
        <v>X</v>
      </c>
      <c r="Q221" s="7" t="str">
        <f>IF(COUNTIF('DEHP Programmatic Data'!A:A,'Releasing Sites w Mult Phths'!L221)&gt;0,"X","")</f>
        <v/>
      </c>
      <c r="R221" s="7"/>
      <c r="S221" s="7"/>
      <c r="T221" s="7" t="str">
        <f>IF(COUNTIF('BBP Programmatic Data'!A:A,'Releasing Sites w Mult Phths'!L221)&gt;0,"X","")</f>
        <v/>
      </c>
      <c r="U221" s="7"/>
    </row>
    <row r="222" spans="1:21" x14ac:dyDescent="0.25">
      <c r="A222" s="4" t="s">
        <v>692</v>
      </c>
      <c r="B222" s="4"/>
      <c r="C222" s="4" t="s">
        <v>593</v>
      </c>
      <c r="D222" s="4" t="s">
        <v>61</v>
      </c>
      <c r="E222" s="4" t="s">
        <v>591</v>
      </c>
      <c r="F222" s="4">
        <v>93711</v>
      </c>
      <c r="G222" s="4">
        <v>36.808174999999999</v>
      </c>
      <c r="H222" s="4">
        <v>-119.852825</v>
      </c>
      <c r="I222" s="9" t="s">
        <v>14</v>
      </c>
      <c r="J222" s="10"/>
      <c r="K222" s="2">
        <v>15969311</v>
      </c>
      <c r="L222" s="4" t="str">
        <f t="shared" si="6"/>
        <v>15969311</v>
      </c>
      <c r="M222" s="4"/>
      <c r="N222" s="4"/>
      <c r="O222" s="7" t="str">
        <f t="shared" si="7"/>
        <v>No</v>
      </c>
      <c r="P222" s="7" t="str">
        <f>IF(COUNTIF('DBP Programmatic Data'!A:A,'Releasing Sites w Mult Phths'!L222)&gt;0,"X","")</f>
        <v>X</v>
      </c>
      <c r="Q222" s="7" t="str">
        <f>IF(COUNTIF('DEHP Programmatic Data'!A:A,'Releasing Sites w Mult Phths'!L222)&gt;0,"X","")</f>
        <v/>
      </c>
      <c r="R222" s="7"/>
      <c r="S222" s="7"/>
      <c r="T222" s="7" t="str">
        <f>IF(COUNTIF('BBP Programmatic Data'!A:A,'Releasing Sites w Mult Phths'!L222)&gt;0,"X","")</f>
        <v/>
      </c>
      <c r="U222" s="7"/>
    </row>
    <row r="223" spans="1:21" x14ac:dyDescent="0.25">
      <c r="A223" s="4" t="s">
        <v>594</v>
      </c>
      <c r="B223" s="4"/>
      <c r="C223" s="4" t="s">
        <v>593</v>
      </c>
      <c r="D223" s="4" t="s">
        <v>61</v>
      </c>
      <c r="E223" s="4" t="s">
        <v>591</v>
      </c>
      <c r="F223" s="4">
        <v>93720</v>
      </c>
      <c r="G223" s="4">
        <v>36.847470000000001</v>
      </c>
      <c r="H223" s="4">
        <v>-119.79091099999999</v>
      </c>
      <c r="I223" s="9" t="s">
        <v>14</v>
      </c>
      <c r="J223" s="10"/>
      <c r="K223" s="2">
        <v>15788811</v>
      </c>
      <c r="L223" s="4" t="str">
        <f t="shared" si="6"/>
        <v>15788811</v>
      </c>
      <c r="M223" s="4"/>
      <c r="N223" s="4"/>
      <c r="O223" s="7" t="str">
        <f t="shared" si="7"/>
        <v>No</v>
      </c>
      <c r="P223" s="7" t="str">
        <f>IF(COUNTIF('DBP Programmatic Data'!A:A,'Releasing Sites w Mult Phths'!L223)&gt;0,"X","")</f>
        <v>X</v>
      </c>
      <c r="Q223" s="7" t="str">
        <f>IF(COUNTIF('DEHP Programmatic Data'!A:A,'Releasing Sites w Mult Phths'!L223)&gt;0,"X","")</f>
        <v/>
      </c>
      <c r="R223" s="7"/>
      <c r="S223" s="7"/>
      <c r="T223" s="7" t="str">
        <f>IF(COUNTIF('BBP Programmatic Data'!A:A,'Releasing Sites w Mult Phths'!L223)&gt;0,"X","")</f>
        <v/>
      </c>
      <c r="U223" s="7"/>
    </row>
    <row r="224" spans="1:21" x14ac:dyDescent="0.25">
      <c r="A224" s="12" t="s">
        <v>693</v>
      </c>
      <c r="B224" s="12"/>
      <c r="C224" s="12" t="s">
        <v>694</v>
      </c>
      <c r="D224" s="12" t="s">
        <v>61</v>
      </c>
      <c r="E224" s="12" t="s">
        <v>695</v>
      </c>
      <c r="F224" s="12"/>
      <c r="G224" s="12">
        <v>38.291376</v>
      </c>
      <c r="H224" s="12">
        <v>-121.27569800000001</v>
      </c>
      <c r="I224" s="12"/>
      <c r="J224" s="15">
        <v>110020659241</v>
      </c>
      <c r="K224" s="12"/>
      <c r="L224" s="12" t="str">
        <f t="shared" si="6"/>
        <v>110020659241</v>
      </c>
      <c r="M224" s="12"/>
      <c r="N224" s="12" t="s">
        <v>65</v>
      </c>
      <c r="O224" s="7" t="str">
        <f t="shared" si="7"/>
        <v>No</v>
      </c>
      <c r="P224" s="7" t="str">
        <f>IF(COUNTIF('DBP Programmatic Data'!A:A,'Releasing Sites w Mult Phths'!L224)&gt;0,"X","")</f>
        <v/>
      </c>
      <c r="Q224" s="7" t="str">
        <f>IF(COUNTIF('DEHP Programmatic Data'!A:A,'Releasing Sites w Mult Phths'!L224)&gt;0,"X","")</f>
        <v>X</v>
      </c>
      <c r="R224" s="7"/>
      <c r="S224" s="7"/>
      <c r="T224" s="7" t="str">
        <f>IF(COUNTIF('BBP Programmatic Data'!A:A,'Releasing Sites w Mult Phths'!L224)&gt;0,"X","")</f>
        <v/>
      </c>
      <c r="U224" s="7"/>
    </row>
    <row r="225" spans="1:21" x14ac:dyDescent="0.25">
      <c r="A225" s="12" t="s">
        <v>696</v>
      </c>
      <c r="B225" s="12"/>
      <c r="C225" s="12" t="s">
        <v>694</v>
      </c>
      <c r="D225" s="12" t="s">
        <v>61</v>
      </c>
      <c r="E225" s="12" t="s">
        <v>695</v>
      </c>
      <c r="F225" s="12"/>
      <c r="G225" s="12">
        <v>38.298056000000003</v>
      </c>
      <c r="H225" s="12">
        <v>-121.326944</v>
      </c>
      <c r="I225" s="12"/>
      <c r="J225" s="15">
        <v>110000520810</v>
      </c>
      <c r="K225" s="12"/>
      <c r="L225" s="12" t="str">
        <f t="shared" si="6"/>
        <v>110000520810</v>
      </c>
      <c r="M225" s="12"/>
      <c r="N225" s="12" t="s">
        <v>65</v>
      </c>
      <c r="O225" s="7" t="s">
        <v>125</v>
      </c>
      <c r="P225" s="7" t="str">
        <f>IF(COUNTIF('DBP Programmatic Data'!A:A,'Releasing Sites w Mult Phths'!L225)&gt;0,"X","")</f>
        <v/>
      </c>
      <c r="Q225" s="7" t="str">
        <f>IF(COUNTIF('DEHP Programmatic Data'!A:A,'Releasing Sites w Mult Phths'!L225)&gt;0,"X","")</f>
        <v>X</v>
      </c>
      <c r="R225" s="7"/>
      <c r="S225" s="7"/>
      <c r="T225" s="7" t="str">
        <f>IF(COUNTIF('BBP Programmatic Data'!A:A,'Releasing Sites w Mult Phths'!L225)&gt;0,"X","")</f>
        <v/>
      </c>
      <c r="U225" s="7"/>
    </row>
    <row r="226" spans="1:21" x14ac:dyDescent="0.25">
      <c r="A226" s="4" t="s">
        <v>697</v>
      </c>
      <c r="B226" s="4" t="s">
        <v>698</v>
      </c>
      <c r="C226" s="4" t="s">
        <v>699</v>
      </c>
      <c r="D226" s="4" t="s">
        <v>61</v>
      </c>
      <c r="E226" s="4" t="s">
        <v>494</v>
      </c>
      <c r="F226" s="4"/>
      <c r="G226" s="4">
        <v>38.485556000000003</v>
      </c>
      <c r="H226" s="4">
        <v>-122.999444</v>
      </c>
      <c r="I226" s="4"/>
      <c r="J226" s="6">
        <v>110006784104</v>
      </c>
      <c r="K226" s="4"/>
      <c r="L226" s="4" t="str">
        <f t="shared" si="6"/>
        <v>110006784104</v>
      </c>
      <c r="M226" s="4"/>
      <c r="N226" s="4"/>
      <c r="O226" s="7" t="str">
        <f t="shared" si="7"/>
        <v>No</v>
      </c>
      <c r="P226" s="7" t="str">
        <f>IF(COUNTIF('DBP Programmatic Data'!A:A,'Releasing Sites w Mult Phths'!L226)&gt;0,"X","")</f>
        <v/>
      </c>
      <c r="Q226" s="7" t="str">
        <f>IF(COUNTIF('DEHP Programmatic Data'!A:A,'Releasing Sites w Mult Phths'!L226)&gt;0,"X","")</f>
        <v>X</v>
      </c>
      <c r="R226" s="7"/>
      <c r="S226" s="7"/>
      <c r="T226" s="7" t="str">
        <f>IF(COUNTIF('BBP Programmatic Data'!A:A,'Releasing Sites w Mult Phths'!L226)&gt;0,"X","")</f>
        <v/>
      </c>
      <c r="U226" s="7"/>
    </row>
    <row r="227" spans="1:21" x14ac:dyDescent="0.25">
      <c r="A227" s="4" t="s">
        <v>700</v>
      </c>
      <c r="B227" s="4" t="s">
        <v>701</v>
      </c>
      <c r="C227" s="4" t="s">
        <v>702</v>
      </c>
      <c r="D227" s="4" t="s">
        <v>61</v>
      </c>
      <c r="E227" s="4" t="s">
        <v>516</v>
      </c>
      <c r="F227" s="4"/>
      <c r="G227" s="4">
        <v>37.472611000000001</v>
      </c>
      <c r="H227" s="4">
        <v>-122.443639</v>
      </c>
      <c r="I227" s="4"/>
      <c r="J227" s="8">
        <v>110000730601</v>
      </c>
      <c r="K227" s="4"/>
      <c r="L227" s="4" t="str">
        <f t="shared" si="6"/>
        <v>110000730601</v>
      </c>
      <c r="M227" s="4"/>
      <c r="N227" s="4"/>
      <c r="O227" s="7" t="str">
        <f t="shared" si="7"/>
        <v>No</v>
      </c>
      <c r="P227" s="7" t="str">
        <f>IF(COUNTIF('DBP Programmatic Data'!A:A,'Releasing Sites w Mult Phths'!L227)&gt;0,"X","")</f>
        <v>X</v>
      </c>
      <c r="Q227" s="7" t="str">
        <f>IF(COUNTIF('DEHP Programmatic Data'!A:A,'Releasing Sites w Mult Phths'!L227)&gt;0,"X","")</f>
        <v/>
      </c>
      <c r="R227" s="7"/>
      <c r="S227" s="7"/>
      <c r="T227" s="7" t="str">
        <f>IF(COUNTIF('BBP Programmatic Data'!A:A,'Releasing Sites w Mult Phths'!L227)&gt;0,"X","")</f>
        <v/>
      </c>
      <c r="U227" s="7"/>
    </row>
    <row r="228" spans="1:21" x14ac:dyDescent="0.25">
      <c r="A228" s="4" t="s">
        <v>703</v>
      </c>
      <c r="B228" s="4"/>
      <c r="C228" s="4" t="s">
        <v>704</v>
      </c>
      <c r="D228" s="4" t="s">
        <v>61</v>
      </c>
      <c r="E228" s="4" t="s">
        <v>705</v>
      </c>
      <c r="F228" s="4">
        <v>93230</v>
      </c>
      <c r="G228" s="4">
        <v>36.327570999999999</v>
      </c>
      <c r="H228" s="4">
        <v>-119.64954</v>
      </c>
      <c r="I228" s="9" t="s">
        <v>14</v>
      </c>
      <c r="J228" s="10"/>
      <c r="K228" s="2">
        <v>10286311</v>
      </c>
      <c r="L228" s="4" t="str">
        <f t="shared" si="6"/>
        <v>10286311</v>
      </c>
      <c r="M228" s="4"/>
      <c r="N228" s="4"/>
      <c r="O228" s="7" t="str">
        <f t="shared" si="7"/>
        <v>No</v>
      </c>
      <c r="P228" s="7" t="str">
        <f>IF(COUNTIF('DBP Programmatic Data'!A:A,'Releasing Sites w Mult Phths'!L228)&gt;0,"X","")</f>
        <v>X</v>
      </c>
      <c r="Q228" s="7" t="str">
        <f>IF(COUNTIF('DEHP Programmatic Data'!A:A,'Releasing Sites w Mult Phths'!L228)&gt;0,"X","")</f>
        <v/>
      </c>
      <c r="R228" s="7"/>
      <c r="S228" s="7"/>
      <c r="T228" s="7" t="str">
        <f>IF(COUNTIF('BBP Programmatic Data'!A:A,'Releasing Sites w Mult Phths'!L228)&gt;0,"X","")</f>
        <v/>
      </c>
      <c r="U228" s="7"/>
    </row>
    <row r="229" spans="1:21" x14ac:dyDescent="0.25">
      <c r="A229" s="4" t="s">
        <v>706</v>
      </c>
      <c r="B229" s="4"/>
      <c r="C229" s="4" t="s">
        <v>707</v>
      </c>
      <c r="D229" s="4" t="s">
        <v>61</v>
      </c>
      <c r="E229" s="4" t="s">
        <v>494</v>
      </c>
      <c r="F229" s="4"/>
      <c r="G229" s="4">
        <v>38.584615999999997</v>
      </c>
      <c r="H229" s="4">
        <v>-122.864284</v>
      </c>
      <c r="I229" s="4"/>
      <c r="J229" s="8">
        <v>110055987883</v>
      </c>
      <c r="K229" s="4"/>
      <c r="L229" s="4" t="str">
        <f t="shared" si="6"/>
        <v>110055987883</v>
      </c>
      <c r="M229" s="4"/>
      <c r="N229" s="4"/>
      <c r="O229" s="7" t="str">
        <f t="shared" si="7"/>
        <v>No</v>
      </c>
      <c r="P229" s="7" t="str">
        <f>IF(COUNTIF('DBP Programmatic Data'!A:A,'Releasing Sites w Mult Phths'!L229)&gt;0,"X","")</f>
        <v>X</v>
      </c>
      <c r="Q229" s="7" t="str">
        <f>IF(COUNTIF('DEHP Programmatic Data'!A:A,'Releasing Sites w Mult Phths'!L229)&gt;0,"X","")</f>
        <v/>
      </c>
      <c r="R229" s="7"/>
      <c r="S229" s="7"/>
      <c r="T229" s="7" t="str">
        <f>IF(COUNTIF('BBP Programmatic Data'!A:A,'Releasing Sites w Mult Phths'!L229)&gt;0,"X","")</f>
        <v/>
      </c>
      <c r="U229" s="7"/>
    </row>
    <row r="230" spans="1:21" x14ac:dyDescent="0.25">
      <c r="A230" s="4" t="s">
        <v>708</v>
      </c>
      <c r="B230" s="4" t="s">
        <v>709</v>
      </c>
      <c r="C230" s="4" t="s">
        <v>710</v>
      </c>
      <c r="D230" s="4" t="s">
        <v>61</v>
      </c>
      <c r="E230" s="4" t="s">
        <v>498</v>
      </c>
      <c r="F230" s="4"/>
      <c r="G230" s="4">
        <v>32.736429999999999</v>
      </c>
      <c r="H230" s="4">
        <v>-115.52511</v>
      </c>
      <c r="I230" s="4"/>
      <c r="J230" s="6">
        <v>110006783150</v>
      </c>
      <c r="K230" s="4"/>
      <c r="L230" s="4" t="str">
        <f t="shared" si="6"/>
        <v>110006783150</v>
      </c>
      <c r="M230" s="4"/>
      <c r="N230" s="4"/>
      <c r="O230" s="7" t="str">
        <f t="shared" si="7"/>
        <v>No</v>
      </c>
      <c r="P230" s="7" t="str">
        <f>IF(COUNTIF('DBP Programmatic Data'!A:A,'Releasing Sites w Mult Phths'!L230)&gt;0,"X","")</f>
        <v/>
      </c>
      <c r="Q230" s="7" t="str">
        <f>IF(COUNTIF('DEHP Programmatic Data'!A:A,'Releasing Sites w Mult Phths'!L230)&gt;0,"X","")</f>
        <v>X</v>
      </c>
      <c r="R230" s="7"/>
      <c r="S230" s="7"/>
      <c r="T230" s="7" t="str">
        <f>IF(COUNTIF('BBP Programmatic Data'!A:A,'Releasing Sites w Mult Phths'!L230)&gt;0,"X","")</f>
        <v/>
      </c>
      <c r="U230" s="7"/>
    </row>
    <row r="231" spans="1:21" x14ac:dyDescent="0.25">
      <c r="A231" s="4" t="s">
        <v>711</v>
      </c>
      <c r="B231" s="4" t="s">
        <v>712</v>
      </c>
      <c r="C231" s="4" t="s">
        <v>713</v>
      </c>
      <c r="D231" s="4" t="s">
        <v>61</v>
      </c>
      <c r="E231" s="4" t="s">
        <v>498</v>
      </c>
      <c r="F231" s="4"/>
      <c r="G231" s="4">
        <v>32.825735000000002</v>
      </c>
      <c r="H231" s="4">
        <v>-115.429749</v>
      </c>
      <c r="I231" s="4"/>
      <c r="J231" s="6">
        <v>110002373565</v>
      </c>
      <c r="K231" s="4"/>
      <c r="L231" s="4" t="str">
        <f t="shared" si="6"/>
        <v>110002373565</v>
      </c>
      <c r="M231" s="4"/>
      <c r="N231" s="4"/>
      <c r="O231" s="7" t="str">
        <f t="shared" si="7"/>
        <v>No</v>
      </c>
      <c r="P231" s="7" t="str">
        <f>IF(COUNTIF('DBP Programmatic Data'!A:A,'Releasing Sites w Mult Phths'!L231)&gt;0,"X","")</f>
        <v/>
      </c>
      <c r="Q231" s="7" t="str">
        <f>IF(COUNTIF('DEHP Programmatic Data'!A:A,'Releasing Sites w Mult Phths'!L231)&gt;0,"X","")</f>
        <v>X</v>
      </c>
      <c r="R231" s="7"/>
      <c r="S231" s="7"/>
      <c r="T231" s="7" t="str">
        <f>IF(COUNTIF('BBP Programmatic Data'!A:A,'Releasing Sites w Mult Phths'!L231)&gt;0,"X","")</f>
        <v/>
      </c>
      <c r="U231" s="7"/>
    </row>
    <row r="232" spans="1:21" x14ac:dyDescent="0.25">
      <c r="A232" s="4" t="s">
        <v>714</v>
      </c>
      <c r="B232" s="4" t="s">
        <v>715</v>
      </c>
      <c r="C232" s="4" t="s">
        <v>498</v>
      </c>
      <c r="D232" s="4" t="s">
        <v>61</v>
      </c>
      <c r="E232" s="4" t="s">
        <v>498</v>
      </c>
      <c r="F232" s="4"/>
      <c r="G232" s="4">
        <v>32.85371</v>
      </c>
      <c r="H232" s="4">
        <v>-115.56386000000001</v>
      </c>
      <c r="I232" s="4"/>
      <c r="J232" s="6">
        <v>110001175996</v>
      </c>
      <c r="K232" s="4"/>
      <c r="L232" s="4" t="str">
        <f t="shared" si="6"/>
        <v>110001175996</v>
      </c>
      <c r="M232" s="4"/>
      <c r="N232" s="4"/>
      <c r="O232" s="7" t="str">
        <f t="shared" si="7"/>
        <v>No</v>
      </c>
      <c r="P232" s="7" t="str">
        <f>IF(COUNTIF('DBP Programmatic Data'!A:A,'Releasing Sites w Mult Phths'!L232)&gt;0,"X","")</f>
        <v/>
      </c>
      <c r="Q232" s="7" t="str">
        <f>IF(COUNTIF('DEHP Programmatic Data'!A:A,'Releasing Sites w Mult Phths'!L232)&gt;0,"X","")</f>
        <v>X</v>
      </c>
      <c r="R232" s="7"/>
      <c r="S232" s="7"/>
      <c r="T232" s="7" t="str">
        <f>IF(COUNTIF('BBP Programmatic Data'!A:A,'Releasing Sites w Mult Phths'!L232)&gt;0,"X","")</f>
        <v/>
      </c>
      <c r="U232" s="7"/>
    </row>
    <row r="233" spans="1:21" x14ac:dyDescent="0.25">
      <c r="A233" s="4" t="s">
        <v>716</v>
      </c>
      <c r="B233" s="4"/>
      <c r="C233" s="4" t="s">
        <v>717</v>
      </c>
      <c r="D233" s="4" t="s">
        <v>61</v>
      </c>
      <c r="E233" s="4" t="s">
        <v>484</v>
      </c>
      <c r="F233" s="4"/>
      <c r="G233" s="4">
        <v>33.715277999999998</v>
      </c>
      <c r="H233" s="4">
        <v>-116.196944</v>
      </c>
      <c r="I233" s="4"/>
      <c r="J233" s="6">
        <v>110000521043</v>
      </c>
      <c r="K233" s="4"/>
      <c r="L233" s="4" t="str">
        <f t="shared" si="6"/>
        <v>110000521043</v>
      </c>
      <c r="M233" s="4"/>
      <c r="N233" s="4"/>
      <c r="O233" s="7" t="str">
        <f t="shared" si="7"/>
        <v>No</v>
      </c>
      <c r="P233" s="7" t="str">
        <f>IF(COUNTIF('DBP Programmatic Data'!A:A,'Releasing Sites w Mult Phths'!L233)&gt;0,"X","")</f>
        <v/>
      </c>
      <c r="Q233" s="7" t="str">
        <f>IF(COUNTIF('DEHP Programmatic Data'!A:A,'Releasing Sites w Mult Phths'!L233)&gt;0,"X","")</f>
        <v>X</v>
      </c>
      <c r="R233" s="7"/>
      <c r="S233" s="7"/>
      <c r="T233" s="7" t="str">
        <f>IF(COUNTIF('BBP Programmatic Data'!A:A,'Releasing Sites w Mult Phths'!L233)&gt;0,"X","")</f>
        <v/>
      </c>
      <c r="U233" s="7"/>
    </row>
    <row r="234" spans="1:21" x14ac:dyDescent="0.25">
      <c r="A234" s="4" t="s">
        <v>572</v>
      </c>
      <c r="B234" s="4"/>
      <c r="C234" s="4" t="s">
        <v>718</v>
      </c>
      <c r="D234" s="4" t="s">
        <v>61</v>
      </c>
      <c r="E234" s="4" t="s">
        <v>591</v>
      </c>
      <c r="F234" s="4">
        <v>93630</v>
      </c>
      <c r="G234" s="4">
        <v>36.808390000000003</v>
      </c>
      <c r="H234" s="4">
        <v>-119.69737000000001</v>
      </c>
      <c r="I234" s="9" t="s">
        <v>14</v>
      </c>
      <c r="J234" s="10"/>
      <c r="K234" s="2">
        <v>10407511</v>
      </c>
      <c r="L234" s="4" t="str">
        <f t="shared" si="6"/>
        <v>10407511</v>
      </c>
      <c r="M234" s="4"/>
      <c r="N234" s="4"/>
      <c r="O234" s="7" t="str">
        <f t="shared" si="7"/>
        <v>No</v>
      </c>
      <c r="P234" s="7" t="str">
        <f>IF(COUNTIF('DBP Programmatic Data'!A:A,'Releasing Sites w Mult Phths'!L234)&gt;0,"X","")</f>
        <v>X</v>
      </c>
      <c r="Q234" s="7" t="str">
        <f>IF(COUNTIF('DEHP Programmatic Data'!A:A,'Releasing Sites w Mult Phths'!L234)&gt;0,"X","")</f>
        <v/>
      </c>
      <c r="R234" s="7"/>
      <c r="S234" s="7"/>
      <c r="T234" s="7" t="str">
        <f>IF(COUNTIF('BBP Programmatic Data'!A:A,'Releasing Sites w Mult Phths'!L234)&gt;0,"X","")</f>
        <v/>
      </c>
      <c r="U234" s="7"/>
    </row>
    <row r="235" spans="1:21" x14ac:dyDescent="0.25">
      <c r="A235" s="4" t="s">
        <v>719</v>
      </c>
      <c r="B235" s="4" t="s">
        <v>720</v>
      </c>
      <c r="C235" s="4" t="s">
        <v>721</v>
      </c>
      <c r="D235" s="4" t="s">
        <v>61</v>
      </c>
      <c r="E235" s="4" t="s">
        <v>484</v>
      </c>
      <c r="F235" s="4"/>
      <c r="G235" s="4">
        <v>33.679721000000001</v>
      </c>
      <c r="H235" s="4">
        <v>-117.328812</v>
      </c>
      <c r="I235" s="4"/>
      <c r="J235" s="6">
        <v>110064253686</v>
      </c>
      <c r="K235" s="4"/>
      <c r="L235" s="4" t="str">
        <f t="shared" si="6"/>
        <v>110064253686</v>
      </c>
      <c r="M235" s="4"/>
      <c r="N235" s="4"/>
      <c r="O235" s="7" t="str">
        <f t="shared" si="7"/>
        <v>No</v>
      </c>
      <c r="P235" s="7" t="str">
        <f>IF(COUNTIF('DBP Programmatic Data'!A:A,'Releasing Sites w Mult Phths'!L235)&gt;0,"X","")</f>
        <v/>
      </c>
      <c r="Q235" s="7" t="str">
        <f>IF(COUNTIF('DEHP Programmatic Data'!A:A,'Releasing Sites w Mult Phths'!L235)&gt;0,"X","")</f>
        <v>X</v>
      </c>
      <c r="R235" s="7"/>
      <c r="S235" s="7"/>
      <c r="T235" s="7" t="str">
        <f>IF(COUNTIF('BBP Programmatic Data'!A:A,'Releasing Sites w Mult Phths'!L235)&gt;0,"X","")</f>
        <v/>
      </c>
      <c r="U235" s="7"/>
    </row>
    <row r="236" spans="1:21" x14ac:dyDescent="0.25">
      <c r="A236" s="4" t="s">
        <v>562</v>
      </c>
      <c r="B236" s="4"/>
      <c r="C236" s="4" t="s">
        <v>722</v>
      </c>
      <c r="D236" s="4" t="s">
        <v>61</v>
      </c>
      <c r="E236" s="4" t="s">
        <v>723</v>
      </c>
      <c r="F236" s="4">
        <v>95330</v>
      </c>
      <c r="G236" s="4">
        <v>37.811799999999998</v>
      </c>
      <c r="H236" s="4">
        <v>-121.2927</v>
      </c>
      <c r="I236" s="9" t="s">
        <v>14</v>
      </c>
      <c r="J236" s="10"/>
      <c r="K236" s="2">
        <v>10003611</v>
      </c>
      <c r="L236" s="4" t="str">
        <f t="shared" si="6"/>
        <v>10003611</v>
      </c>
      <c r="M236" s="4"/>
      <c r="N236" s="4"/>
      <c r="O236" s="7" t="str">
        <f t="shared" si="7"/>
        <v>No</v>
      </c>
      <c r="P236" s="7" t="str">
        <f>IF(COUNTIF('DBP Programmatic Data'!A:A,'Releasing Sites w Mult Phths'!L236)&gt;0,"X","")</f>
        <v>X</v>
      </c>
      <c r="Q236" s="7" t="str">
        <f>IF(COUNTIF('DEHP Programmatic Data'!A:A,'Releasing Sites w Mult Phths'!L236)&gt;0,"X","")</f>
        <v/>
      </c>
      <c r="R236" s="7"/>
      <c r="S236" s="7"/>
      <c r="T236" s="7" t="str">
        <f>IF(COUNTIF('BBP Programmatic Data'!A:A,'Releasing Sites w Mult Phths'!L236)&gt;0,"X","")</f>
        <v/>
      </c>
      <c r="U236" s="7"/>
    </row>
    <row r="237" spans="1:21" x14ac:dyDescent="0.25">
      <c r="A237" s="4" t="s">
        <v>724</v>
      </c>
      <c r="B237" s="4"/>
      <c r="C237" s="4" t="s">
        <v>725</v>
      </c>
      <c r="D237" s="4" t="s">
        <v>61</v>
      </c>
      <c r="E237" s="4" t="s">
        <v>705</v>
      </c>
      <c r="F237" s="4">
        <v>93245</v>
      </c>
      <c r="G237" s="4">
        <v>36.31335</v>
      </c>
      <c r="H237" s="4">
        <v>-119.78175</v>
      </c>
      <c r="I237" s="9" t="s">
        <v>14</v>
      </c>
      <c r="J237" s="10"/>
      <c r="K237" s="2">
        <v>10286211</v>
      </c>
      <c r="L237" s="4" t="str">
        <f t="shared" si="6"/>
        <v>10286211</v>
      </c>
      <c r="M237" s="4"/>
      <c r="N237" s="4"/>
      <c r="O237" s="7" t="str">
        <f t="shared" si="7"/>
        <v>No</v>
      </c>
      <c r="P237" s="7" t="str">
        <f>IF(COUNTIF('DBP Programmatic Data'!A:A,'Releasing Sites w Mult Phths'!L237)&gt;0,"X","")</f>
        <v>X</v>
      </c>
      <c r="Q237" s="7" t="str">
        <f>IF(COUNTIF('DEHP Programmatic Data'!A:A,'Releasing Sites w Mult Phths'!L237)&gt;0,"X","")</f>
        <v/>
      </c>
      <c r="R237" s="7"/>
      <c r="S237" s="7"/>
      <c r="T237" s="7" t="str">
        <f>IF(COUNTIF('BBP Programmatic Data'!A:A,'Releasing Sites w Mult Phths'!L237)&gt;0,"X","")</f>
        <v/>
      </c>
      <c r="U237" s="7"/>
    </row>
    <row r="238" spans="1:21" x14ac:dyDescent="0.25">
      <c r="A238" s="4" t="s">
        <v>726</v>
      </c>
      <c r="B238" s="4"/>
      <c r="C238" s="4" t="s">
        <v>191</v>
      </c>
      <c r="D238" s="4" t="s">
        <v>61</v>
      </c>
      <c r="E238" s="4" t="s">
        <v>465</v>
      </c>
      <c r="F238" s="4"/>
      <c r="G238" s="4">
        <v>38.866790000000002</v>
      </c>
      <c r="H238" s="4">
        <v>-121.349344</v>
      </c>
      <c r="I238" s="4"/>
      <c r="J238" s="6">
        <v>110012678977</v>
      </c>
      <c r="K238" s="4"/>
      <c r="L238" s="4" t="str">
        <f t="shared" si="6"/>
        <v>110012678977</v>
      </c>
      <c r="M238" s="4"/>
      <c r="N238" s="4"/>
      <c r="O238" s="7" t="str">
        <f t="shared" si="7"/>
        <v>No</v>
      </c>
      <c r="P238" s="7" t="str">
        <f>IF(COUNTIF('DBP Programmatic Data'!A:A,'Releasing Sites w Mult Phths'!L238)&gt;0,"X","")</f>
        <v/>
      </c>
      <c r="Q238" s="7" t="str">
        <f>IF(COUNTIF('DEHP Programmatic Data'!A:A,'Releasing Sites w Mult Phths'!L238)&gt;0,"X","")</f>
        <v>X</v>
      </c>
      <c r="R238" s="7"/>
      <c r="S238" s="7"/>
      <c r="T238" s="7" t="str">
        <f>IF(COUNTIF('BBP Programmatic Data'!A:A,'Releasing Sites w Mult Phths'!L238)&gt;0,"X","")</f>
        <v/>
      </c>
      <c r="U238" s="7"/>
    </row>
    <row r="239" spans="1:21" x14ac:dyDescent="0.25">
      <c r="A239" s="4" t="s">
        <v>727</v>
      </c>
      <c r="B239" s="4"/>
      <c r="C239" s="4" t="s">
        <v>728</v>
      </c>
      <c r="D239" s="4" t="s">
        <v>61</v>
      </c>
      <c r="E239" s="4" t="s">
        <v>641</v>
      </c>
      <c r="F239" s="4">
        <v>93247</v>
      </c>
      <c r="G239" s="4">
        <v>36.207210000000003</v>
      </c>
      <c r="H239" s="4">
        <v>-119.08154999999999</v>
      </c>
      <c r="I239" s="9" t="s">
        <v>14</v>
      </c>
      <c r="J239" s="10"/>
      <c r="K239" s="2">
        <v>9861411</v>
      </c>
      <c r="L239" s="4" t="str">
        <f t="shared" si="6"/>
        <v>9861411</v>
      </c>
      <c r="M239" s="4"/>
      <c r="N239" s="4"/>
      <c r="O239" s="7" t="str">
        <f t="shared" si="7"/>
        <v>No</v>
      </c>
      <c r="P239" s="7" t="str">
        <f>IF(COUNTIF('DBP Programmatic Data'!A:A,'Releasing Sites w Mult Phths'!L239)&gt;0,"X","")</f>
        <v>X</v>
      </c>
      <c r="Q239" s="7" t="str">
        <f>IF(COUNTIF('DEHP Programmatic Data'!A:A,'Releasing Sites w Mult Phths'!L239)&gt;0,"X","")</f>
        <v/>
      </c>
      <c r="R239" s="7"/>
      <c r="S239" s="7"/>
      <c r="T239" s="7" t="str">
        <f>IF(COUNTIF('BBP Programmatic Data'!A:A,'Releasing Sites w Mult Phths'!L239)&gt;0,"X","")</f>
        <v/>
      </c>
      <c r="U239" s="7"/>
    </row>
    <row r="240" spans="1:21" x14ac:dyDescent="0.25">
      <c r="A240" s="4" t="s">
        <v>729</v>
      </c>
      <c r="B240" s="4" t="s">
        <v>730</v>
      </c>
      <c r="C240" s="4" t="s">
        <v>731</v>
      </c>
      <c r="D240" s="4" t="s">
        <v>61</v>
      </c>
      <c r="E240" s="4" t="s">
        <v>732</v>
      </c>
      <c r="F240" s="4">
        <v>94551</v>
      </c>
      <c r="G240" s="4">
        <v>37.686729999999997</v>
      </c>
      <c r="H240" s="4">
        <v>-121.81234000000001</v>
      </c>
      <c r="I240" s="4" t="s">
        <v>733</v>
      </c>
      <c r="J240" s="6">
        <v>110070102668</v>
      </c>
      <c r="K240" s="4"/>
      <c r="L240" s="4" t="str">
        <f t="shared" si="6"/>
        <v>9455WGLLGX451DI110070102668</v>
      </c>
      <c r="M240" s="4"/>
      <c r="N240" s="4"/>
      <c r="O240" s="7" t="str">
        <f t="shared" si="7"/>
        <v>No</v>
      </c>
      <c r="P240" s="7" t="str">
        <f>IF(COUNTIF('DBP Programmatic Data'!A:A,'Releasing Sites w Mult Phths'!L240)&gt;0,"X","")</f>
        <v/>
      </c>
      <c r="Q240" s="7" t="str">
        <f>IF(COUNTIF('DEHP Programmatic Data'!A:A,'Releasing Sites w Mult Phths'!L240)&gt;0,"X","")</f>
        <v>X</v>
      </c>
      <c r="R240" s="7"/>
      <c r="S240" s="7"/>
      <c r="T240" s="7" t="str">
        <f>IF(COUNTIF('BBP Programmatic Data'!A:A,'Releasing Sites w Mult Phths'!L240)&gt;0,"X","")</f>
        <v/>
      </c>
      <c r="U240" s="7"/>
    </row>
    <row r="241" spans="1:21" x14ac:dyDescent="0.25">
      <c r="A241" s="4" t="s">
        <v>734</v>
      </c>
      <c r="B241" s="4"/>
      <c r="C241" s="4" t="s">
        <v>735</v>
      </c>
      <c r="D241" s="4" t="s">
        <v>61</v>
      </c>
      <c r="E241" s="4" t="s">
        <v>460</v>
      </c>
      <c r="F241" s="4">
        <v>95334</v>
      </c>
      <c r="G241" s="4">
        <v>37.388300000000001</v>
      </c>
      <c r="H241" s="4">
        <v>-120.7359</v>
      </c>
      <c r="I241" s="9" t="s">
        <v>14</v>
      </c>
      <c r="J241" s="10"/>
      <c r="K241" s="2">
        <v>14030211</v>
      </c>
      <c r="L241" s="4" t="str">
        <f t="shared" si="6"/>
        <v>14030211</v>
      </c>
      <c r="M241" s="4"/>
      <c r="N241" s="4"/>
      <c r="O241" s="7" t="str">
        <f t="shared" si="7"/>
        <v>No</v>
      </c>
      <c r="P241" s="7" t="str">
        <f>IF(COUNTIF('DBP Programmatic Data'!A:A,'Releasing Sites w Mult Phths'!L241)&gt;0,"X","")</f>
        <v>X</v>
      </c>
      <c r="Q241" s="7" t="str">
        <f>IF(COUNTIF('DEHP Programmatic Data'!A:A,'Releasing Sites w Mult Phths'!L241)&gt;0,"X","")</f>
        <v/>
      </c>
      <c r="R241" s="7"/>
      <c r="S241" s="7"/>
      <c r="T241" s="7" t="str">
        <f>IF(COUNTIF('BBP Programmatic Data'!A:A,'Releasing Sites w Mult Phths'!L241)&gt;0,"X","")</f>
        <v/>
      </c>
      <c r="U241" s="7"/>
    </row>
    <row r="242" spans="1:21" x14ac:dyDescent="0.25">
      <c r="A242" s="4" t="s">
        <v>736</v>
      </c>
      <c r="B242" s="4"/>
      <c r="C242" s="4" t="s">
        <v>735</v>
      </c>
      <c r="D242" s="4" t="s">
        <v>61</v>
      </c>
      <c r="E242" s="4" t="s">
        <v>460</v>
      </c>
      <c r="F242" s="4">
        <v>95334</v>
      </c>
      <c r="G242" s="4">
        <v>37.388854000000002</v>
      </c>
      <c r="H242" s="4">
        <v>-120.736188</v>
      </c>
      <c r="I242" s="9" t="s">
        <v>14</v>
      </c>
      <c r="J242" s="10"/>
      <c r="K242" s="2">
        <v>14152011</v>
      </c>
      <c r="L242" s="4" t="str">
        <f t="shared" si="6"/>
        <v>14152011</v>
      </c>
      <c r="M242" s="4"/>
      <c r="N242" s="4"/>
      <c r="O242" s="7" t="str">
        <f t="shared" si="7"/>
        <v>No</v>
      </c>
      <c r="P242" s="7" t="str">
        <f>IF(COUNTIF('DBP Programmatic Data'!A:A,'Releasing Sites w Mult Phths'!L242)&gt;0,"X","")</f>
        <v>X</v>
      </c>
      <c r="Q242" s="7" t="str">
        <f>IF(COUNTIF('DEHP Programmatic Data'!A:A,'Releasing Sites w Mult Phths'!L242)&gt;0,"X","")</f>
        <v/>
      </c>
      <c r="R242" s="7"/>
      <c r="S242" s="7"/>
      <c r="T242" s="7" t="str">
        <f>IF(COUNTIF('BBP Programmatic Data'!A:A,'Releasing Sites w Mult Phths'!L242)&gt;0,"X","")</f>
        <v/>
      </c>
      <c r="U242" s="7"/>
    </row>
    <row r="243" spans="1:21" x14ac:dyDescent="0.25">
      <c r="A243" s="4" t="s">
        <v>737</v>
      </c>
      <c r="B243" s="4"/>
      <c r="C243" s="4" t="s">
        <v>738</v>
      </c>
      <c r="D243" s="4" t="s">
        <v>61</v>
      </c>
      <c r="E243" s="4" t="s">
        <v>723</v>
      </c>
      <c r="F243" s="4">
        <v>95242</v>
      </c>
      <c r="G243" s="4">
        <v>38.114800000000002</v>
      </c>
      <c r="H243" s="4">
        <v>-121.3918</v>
      </c>
      <c r="I243" s="9" t="s">
        <v>14</v>
      </c>
      <c r="J243" s="10"/>
      <c r="K243" s="2">
        <v>13861811</v>
      </c>
      <c r="L243" s="4" t="str">
        <f t="shared" si="6"/>
        <v>13861811</v>
      </c>
      <c r="M243" s="4"/>
      <c r="N243" s="4"/>
      <c r="O243" s="7" t="str">
        <f t="shared" si="7"/>
        <v>No</v>
      </c>
      <c r="P243" s="7" t="str">
        <f>IF(COUNTIF('DBP Programmatic Data'!A:A,'Releasing Sites w Mult Phths'!L243)&gt;0,"X","")</f>
        <v>X</v>
      </c>
      <c r="Q243" s="7" t="str">
        <f>IF(COUNTIF('DEHP Programmatic Data'!A:A,'Releasing Sites w Mult Phths'!L243)&gt;0,"X","")</f>
        <v/>
      </c>
      <c r="R243" s="7"/>
      <c r="S243" s="7"/>
      <c r="T243" s="7" t="str">
        <f>IF(COUNTIF('BBP Programmatic Data'!A:A,'Releasing Sites w Mult Phths'!L243)&gt;0,"X","")</f>
        <v/>
      </c>
      <c r="U243" s="7"/>
    </row>
    <row r="244" spans="1:21" x14ac:dyDescent="0.25">
      <c r="A244" s="4" t="s">
        <v>739</v>
      </c>
      <c r="B244" s="4"/>
      <c r="C244" s="4" t="s">
        <v>738</v>
      </c>
      <c r="D244" s="4" t="s">
        <v>61</v>
      </c>
      <c r="E244" s="4" t="s">
        <v>723</v>
      </c>
      <c r="F244" s="4">
        <v>95240</v>
      </c>
      <c r="G244" s="4">
        <v>38.13702</v>
      </c>
      <c r="H244" s="4">
        <v>-121.2608</v>
      </c>
      <c r="I244" s="9" t="s">
        <v>14</v>
      </c>
      <c r="J244" s="10"/>
      <c r="K244" s="2">
        <v>10002511</v>
      </c>
      <c r="L244" s="4" t="str">
        <f t="shared" si="6"/>
        <v>10002511</v>
      </c>
      <c r="M244" s="4"/>
      <c r="N244" s="4"/>
      <c r="O244" s="7" t="str">
        <f t="shared" si="7"/>
        <v>No</v>
      </c>
      <c r="P244" s="7" t="str">
        <f>IF(COUNTIF('DBP Programmatic Data'!A:A,'Releasing Sites w Mult Phths'!L244)&gt;0,"X","")</f>
        <v>X</v>
      </c>
      <c r="Q244" s="7" t="str">
        <f>IF(COUNTIF('DEHP Programmatic Data'!A:A,'Releasing Sites w Mult Phths'!L244)&gt;0,"X","")</f>
        <v/>
      </c>
      <c r="R244" s="7"/>
      <c r="S244" s="7"/>
      <c r="T244" s="7" t="str">
        <f>IF(COUNTIF('BBP Programmatic Data'!A:A,'Releasing Sites w Mult Phths'!L244)&gt;0,"X","")</f>
        <v/>
      </c>
      <c r="U244" s="7"/>
    </row>
    <row r="245" spans="1:21" x14ac:dyDescent="0.25">
      <c r="A245" s="4" t="s">
        <v>740</v>
      </c>
      <c r="B245" s="4"/>
      <c r="C245" s="4" t="s">
        <v>738</v>
      </c>
      <c r="D245" s="4" t="s">
        <v>61</v>
      </c>
      <c r="E245" s="4" t="s">
        <v>741</v>
      </c>
      <c r="F245" s="4"/>
      <c r="G245" s="4">
        <v>38.088332999999999</v>
      </c>
      <c r="H245" s="4">
        <v>-121.383611</v>
      </c>
      <c r="I245" s="4"/>
      <c r="J245" s="6">
        <v>110000511438</v>
      </c>
      <c r="K245" s="4"/>
      <c r="L245" s="4" t="str">
        <f t="shared" si="6"/>
        <v>110000511438</v>
      </c>
      <c r="M245" s="4"/>
      <c r="N245" s="4"/>
      <c r="O245" s="7" t="str">
        <f t="shared" si="7"/>
        <v>No</v>
      </c>
      <c r="P245" s="7" t="str">
        <f>IF(COUNTIF('DBP Programmatic Data'!A:A,'Releasing Sites w Mult Phths'!L245)&gt;0,"X","")</f>
        <v/>
      </c>
      <c r="Q245" s="7" t="str">
        <f>IF(COUNTIF('DEHP Programmatic Data'!A:A,'Releasing Sites w Mult Phths'!L245)&gt;0,"X","")</f>
        <v>X</v>
      </c>
      <c r="R245" s="7"/>
      <c r="S245" s="7"/>
      <c r="T245" s="7" t="str">
        <f>IF(COUNTIF('BBP Programmatic Data'!A:A,'Releasing Sites w Mult Phths'!L245)&gt;0,"X","")</f>
        <v/>
      </c>
      <c r="U245" s="7"/>
    </row>
    <row r="246" spans="1:21" x14ac:dyDescent="0.25">
      <c r="A246" s="4" t="s">
        <v>742</v>
      </c>
      <c r="B246" s="4"/>
      <c r="C246" s="4" t="s">
        <v>743</v>
      </c>
      <c r="D246" s="4" t="s">
        <v>61</v>
      </c>
      <c r="E246" s="4" t="s">
        <v>552</v>
      </c>
      <c r="F246" s="4"/>
      <c r="G246" s="4">
        <v>34.661079999999998</v>
      </c>
      <c r="H246" s="4">
        <v>-120.48135000000001</v>
      </c>
      <c r="I246" s="4"/>
      <c r="J246" s="6">
        <v>110009547222</v>
      </c>
      <c r="K246" s="4"/>
      <c r="L246" s="4" t="str">
        <f t="shared" si="6"/>
        <v>110009547222</v>
      </c>
      <c r="M246" s="4"/>
      <c r="N246" s="4"/>
      <c r="O246" s="7" t="str">
        <f t="shared" si="7"/>
        <v>No</v>
      </c>
      <c r="P246" s="7" t="str">
        <f>IF(COUNTIF('DBP Programmatic Data'!A:A,'Releasing Sites w Mult Phths'!L246)&gt;0,"X","")</f>
        <v/>
      </c>
      <c r="Q246" s="7" t="str">
        <f>IF(COUNTIF('DEHP Programmatic Data'!A:A,'Releasing Sites w Mult Phths'!L246)&gt;0,"X","")</f>
        <v>X</v>
      </c>
      <c r="R246" s="7"/>
      <c r="S246" s="7"/>
      <c r="T246" s="7" t="str">
        <f>IF(COUNTIF('BBP Programmatic Data'!A:A,'Releasing Sites w Mult Phths'!L246)&gt;0,"X","")</f>
        <v/>
      </c>
      <c r="U246" s="7"/>
    </row>
    <row r="247" spans="1:21" x14ac:dyDescent="0.25">
      <c r="A247" s="4" t="s">
        <v>744</v>
      </c>
      <c r="B247" s="4"/>
      <c r="C247" s="4" t="s">
        <v>745</v>
      </c>
      <c r="D247" s="4" t="s">
        <v>61</v>
      </c>
      <c r="E247" s="4" t="s">
        <v>472</v>
      </c>
      <c r="F247" s="4"/>
      <c r="G247" s="4">
        <v>33.768889000000001</v>
      </c>
      <c r="H247" s="4">
        <v>-118.101111</v>
      </c>
      <c r="I247" s="4"/>
      <c r="J247" s="6">
        <v>110000522113</v>
      </c>
      <c r="K247" s="4"/>
      <c r="L247" s="4" t="str">
        <f t="shared" si="6"/>
        <v>110000522113</v>
      </c>
      <c r="M247" s="4"/>
      <c r="N247" s="4"/>
      <c r="O247" s="7" t="str">
        <f t="shared" si="7"/>
        <v>No</v>
      </c>
      <c r="P247" s="7" t="str">
        <f>IF(COUNTIF('DBP Programmatic Data'!A:A,'Releasing Sites w Mult Phths'!L247)&gt;0,"X","")</f>
        <v/>
      </c>
      <c r="Q247" s="7" t="str">
        <f>IF(COUNTIF('DEHP Programmatic Data'!A:A,'Releasing Sites w Mult Phths'!L247)&gt;0,"X","")</f>
        <v>X</v>
      </c>
      <c r="R247" s="7"/>
      <c r="S247" s="7"/>
      <c r="T247" s="7" t="str">
        <f>IF(COUNTIF('BBP Programmatic Data'!A:A,'Releasing Sites w Mult Phths'!L247)&gt;0,"X","")</f>
        <v/>
      </c>
      <c r="U247" s="7"/>
    </row>
    <row r="248" spans="1:21" x14ac:dyDescent="0.25">
      <c r="A248" s="4" t="s">
        <v>746</v>
      </c>
      <c r="B248" s="4"/>
      <c r="C248" s="4" t="s">
        <v>745</v>
      </c>
      <c r="D248" s="4" t="s">
        <v>61</v>
      </c>
      <c r="E248" s="4" t="s">
        <v>472</v>
      </c>
      <c r="F248" s="4"/>
      <c r="G248" s="4">
        <v>33.764099999999999</v>
      </c>
      <c r="H248" s="4">
        <v>-118.2248</v>
      </c>
      <c r="I248" s="4"/>
      <c r="J248" s="8">
        <v>110035420112</v>
      </c>
      <c r="K248" s="4"/>
      <c r="L248" s="4" t="str">
        <f t="shared" si="6"/>
        <v>110035420112</v>
      </c>
      <c r="M248" s="4"/>
      <c r="N248" s="4"/>
      <c r="O248" s="7" t="str">
        <f t="shared" si="7"/>
        <v>Yes</v>
      </c>
      <c r="P248" s="7" t="str">
        <f>IF(COUNTIF('DBP Programmatic Data'!A:A,'Releasing Sites w Mult Phths'!L248)&gt;0,"X","")</f>
        <v>X</v>
      </c>
      <c r="Q248" s="7" t="str">
        <f>IF(COUNTIF('DEHP Programmatic Data'!A:A,'Releasing Sites w Mult Phths'!L248)&gt;0,"X","")</f>
        <v/>
      </c>
      <c r="R248" s="7"/>
      <c r="S248" s="7"/>
      <c r="T248" s="7" t="str">
        <f>IF(COUNTIF('BBP Programmatic Data'!A:A,'Releasing Sites w Mult Phths'!L248)&gt;0,"X","")</f>
        <v>X</v>
      </c>
      <c r="U248" s="7"/>
    </row>
    <row r="249" spans="1:21" x14ac:dyDescent="0.25">
      <c r="A249" s="4" t="s">
        <v>747</v>
      </c>
      <c r="B249" s="4" t="s">
        <v>748</v>
      </c>
      <c r="C249" s="4" t="s">
        <v>472</v>
      </c>
      <c r="D249" s="4" t="s">
        <v>61</v>
      </c>
      <c r="E249" s="4" t="s">
        <v>472</v>
      </c>
      <c r="F249" s="4">
        <v>90058</v>
      </c>
      <c r="G249" s="4">
        <v>34.012720000000002</v>
      </c>
      <c r="H249" s="4">
        <v>-118.21293</v>
      </c>
      <c r="I249" s="4" t="s">
        <v>749</v>
      </c>
      <c r="J249" s="6">
        <v>110057930253</v>
      </c>
      <c r="K249" s="4"/>
      <c r="L249" s="4" t="str">
        <f t="shared" si="6"/>
        <v>90023PCFCN3305E110057930253</v>
      </c>
      <c r="M249" s="4" t="s">
        <v>747</v>
      </c>
      <c r="N249" s="4"/>
      <c r="O249" s="7" t="str">
        <f t="shared" si="7"/>
        <v>No</v>
      </c>
      <c r="P249" s="7" t="str">
        <f>IF(COUNTIF('DBP Programmatic Data'!A:A,'Releasing Sites w Mult Phths'!L249)&gt;0,"X","")</f>
        <v>X</v>
      </c>
      <c r="Q249" s="7" t="str">
        <f>IF(COUNTIF('DEHP Programmatic Data'!A:A,'Releasing Sites w Mult Phths'!L249)&gt;0,"X","")</f>
        <v/>
      </c>
      <c r="R249" s="7"/>
      <c r="S249" s="7"/>
      <c r="T249" s="7" t="str">
        <f>IF(COUNTIF('BBP Programmatic Data'!A:A,'Releasing Sites w Mult Phths'!L249)&gt;0,"X","")</f>
        <v/>
      </c>
      <c r="U249" s="7"/>
    </row>
    <row r="250" spans="1:21" x14ac:dyDescent="0.25">
      <c r="A250" s="4" t="s">
        <v>750</v>
      </c>
      <c r="B250" s="4"/>
      <c r="C250" s="4" t="s">
        <v>472</v>
      </c>
      <c r="D250" s="4" t="s">
        <v>61</v>
      </c>
      <c r="E250" s="4" t="s">
        <v>581</v>
      </c>
      <c r="F250" s="4">
        <v>90058</v>
      </c>
      <c r="G250" s="4">
        <v>34.013399999999997</v>
      </c>
      <c r="H250" s="4">
        <v>-118.2127</v>
      </c>
      <c r="I250" s="9" t="s">
        <v>14</v>
      </c>
      <c r="J250" s="10"/>
      <c r="K250" s="2">
        <v>4084311</v>
      </c>
      <c r="L250" s="4" t="str">
        <f t="shared" si="6"/>
        <v>4084311</v>
      </c>
      <c r="M250" s="4"/>
      <c r="N250" s="4"/>
      <c r="O250" s="7" t="str">
        <f t="shared" si="7"/>
        <v>No</v>
      </c>
      <c r="P250" s="7" t="str">
        <f>IF(COUNTIF('DBP Programmatic Data'!A:A,'Releasing Sites w Mult Phths'!L250)&gt;0,"X","")</f>
        <v>X</v>
      </c>
      <c r="Q250" s="7" t="str">
        <f>IF(COUNTIF('DEHP Programmatic Data'!A:A,'Releasing Sites w Mult Phths'!L250)&gt;0,"X","")</f>
        <v/>
      </c>
      <c r="R250" s="7"/>
      <c r="S250" s="7"/>
      <c r="T250" s="7" t="str">
        <f>IF(COUNTIF('BBP Programmatic Data'!A:A,'Releasing Sites w Mult Phths'!L250)&gt;0,"X","")</f>
        <v/>
      </c>
      <c r="U250" s="7"/>
    </row>
    <row r="251" spans="1:21" x14ac:dyDescent="0.25">
      <c r="A251" s="4" t="s">
        <v>751</v>
      </c>
      <c r="B251" s="4"/>
      <c r="C251" s="4" t="s">
        <v>472</v>
      </c>
      <c r="D251" s="4" t="s">
        <v>61</v>
      </c>
      <c r="E251" s="4" t="s">
        <v>472</v>
      </c>
      <c r="F251" s="4"/>
      <c r="G251" s="4">
        <v>33.990146000000003</v>
      </c>
      <c r="H251" s="4">
        <v>-118.36358</v>
      </c>
      <c r="I251" s="4"/>
      <c r="J251" s="6">
        <v>110064624018</v>
      </c>
      <c r="K251" s="4"/>
      <c r="L251" s="4" t="str">
        <f t="shared" si="6"/>
        <v>110064624018</v>
      </c>
      <c r="M251" s="4"/>
      <c r="N251" s="4"/>
      <c r="O251" s="7" t="str">
        <f t="shared" si="7"/>
        <v>No</v>
      </c>
      <c r="P251" s="7" t="str">
        <f>IF(COUNTIF('DBP Programmatic Data'!A:A,'Releasing Sites w Mult Phths'!L251)&gt;0,"X","")</f>
        <v/>
      </c>
      <c r="Q251" s="7" t="str">
        <f>IF(COUNTIF('DEHP Programmatic Data'!A:A,'Releasing Sites w Mult Phths'!L251)&gt;0,"X","")</f>
        <v>X</v>
      </c>
      <c r="R251" s="7"/>
      <c r="S251" s="7"/>
      <c r="T251" s="7" t="str">
        <f>IF(COUNTIF('BBP Programmatic Data'!A:A,'Releasing Sites w Mult Phths'!L251)&gt;0,"X","")</f>
        <v/>
      </c>
      <c r="U251" s="7"/>
    </row>
    <row r="252" spans="1:21" x14ac:dyDescent="0.25">
      <c r="A252" s="4" t="s">
        <v>752</v>
      </c>
      <c r="B252" s="4" t="s">
        <v>753</v>
      </c>
      <c r="C252" s="4" t="s">
        <v>472</v>
      </c>
      <c r="D252" s="4" t="s">
        <v>61</v>
      </c>
      <c r="E252" s="4" t="s">
        <v>472</v>
      </c>
      <c r="F252" s="4"/>
      <c r="G252" s="4">
        <v>33.997199999999999</v>
      </c>
      <c r="H252" s="4">
        <v>-118.21720000000001</v>
      </c>
      <c r="I252" s="4" t="s">
        <v>754</v>
      </c>
      <c r="J252" s="8">
        <v>110002631073</v>
      </c>
      <c r="K252" s="4"/>
      <c r="L252" s="4" t="str">
        <f t="shared" si="6"/>
        <v>90058WNSLL2923F110002631073</v>
      </c>
      <c r="M252" s="4"/>
      <c r="N252" s="4"/>
      <c r="O252" s="7" t="str">
        <f t="shared" si="7"/>
        <v>Yes</v>
      </c>
      <c r="P252" s="7" t="str">
        <f>IF(COUNTIF('DBP Programmatic Data'!A:A,'Releasing Sites w Mult Phths'!L252)&gt;0,"X","")</f>
        <v>X</v>
      </c>
      <c r="Q252" s="7" t="str">
        <f>IF(COUNTIF('DEHP Programmatic Data'!A:A,'Releasing Sites w Mult Phths'!L252)&gt;0,"X","")</f>
        <v>X</v>
      </c>
      <c r="R252" s="7"/>
      <c r="S252" s="7"/>
      <c r="T252" s="7" t="str">
        <f>IF(COUNTIF('BBP Programmatic Data'!A:A,'Releasing Sites w Mult Phths'!L252)&gt;0,"X","")</f>
        <v>X</v>
      </c>
      <c r="U252" s="7"/>
    </row>
    <row r="253" spans="1:21" x14ac:dyDescent="0.25">
      <c r="A253" s="4" t="s">
        <v>755</v>
      </c>
      <c r="B253" s="4"/>
      <c r="C253" s="4" t="s">
        <v>472</v>
      </c>
      <c r="D253" s="4" t="s">
        <v>61</v>
      </c>
      <c r="E253" s="4" t="s">
        <v>472</v>
      </c>
      <c r="F253" s="4"/>
      <c r="G253" s="4">
        <v>34.060099999999998</v>
      </c>
      <c r="H253" s="4">
        <v>-118.3009</v>
      </c>
      <c r="I253" s="4"/>
      <c r="J253" s="8">
        <v>110006783846</v>
      </c>
      <c r="K253" s="4"/>
      <c r="L253" s="4" t="str">
        <f t="shared" si="6"/>
        <v>110006783846</v>
      </c>
      <c r="M253" s="4"/>
      <c r="N253" s="4"/>
      <c r="O253" s="7" t="str">
        <f t="shared" si="7"/>
        <v>No</v>
      </c>
      <c r="P253" s="7" t="str">
        <f>IF(COUNTIF('DBP Programmatic Data'!A:A,'Releasing Sites w Mult Phths'!L253)&gt;0,"X","")</f>
        <v>X</v>
      </c>
      <c r="Q253" s="7" t="str">
        <f>IF(COUNTIF('DEHP Programmatic Data'!A:A,'Releasing Sites w Mult Phths'!L253)&gt;0,"X","")</f>
        <v/>
      </c>
      <c r="R253" s="7"/>
      <c r="S253" s="7"/>
      <c r="T253" s="7" t="str">
        <f>IF(COUNTIF('BBP Programmatic Data'!A:A,'Releasing Sites w Mult Phths'!L253)&gt;0,"X","")</f>
        <v/>
      </c>
      <c r="U253" s="7"/>
    </row>
    <row r="254" spans="1:21" x14ac:dyDescent="0.25">
      <c r="A254" s="4" t="s">
        <v>756</v>
      </c>
      <c r="B254" s="4"/>
      <c r="C254" s="4" t="s">
        <v>757</v>
      </c>
      <c r="D254" s="4" t="s">
        <v>61</v>
      </c>
      <c r="E254" s="4" t="s">
        <v>472</v>
      </c>
      <c r="F254" s="4"/>
      <c r="G254" s="4">
        <v>34.784999999999997</v>
      </c>
      <c r="H254" s="4">
        <v>-118.853306</v>
      </c>
      <c r="I254" s="4"/>
      <c r="J254" s="6">
        <v>110064634551</v>
      </c>
      <c r="K254" s="4"/>
      <c r="L254" s="4" t="str">
        <f t="shared" si="6"/>
        <v>110064634551</v>
      </c>
      <c r="M254" s="4"/>
      <c r="N254" s="4"/>
      <c r="O254" s="7" t="str">
        <f t="shared" si="7"/>
        <v>No</v>
      </c>
      <c r="P254" s="7" t="str">
        <f>IF(COUNTIF('DBP Programmatic Data'!A:A,'Releasing Sites w Mult Phths'!L254)&gt;0,"X","")</f>
        <v/>
      </c>
      <c r="Q254" s="7" t="str">
        <f>IF(COUNTIF('DEHP Programmatic Data'!A:A,'Releasing Sites w Mult Phths'!L254)&gt;0,"X","")</f>
        <v>X</v>
      </c>
      <c r="R254" s="7"/>
      <c r="S254" s="7"/>
      <c r="T254" s="7" t="str">
        <f>IF(COUNTIF('BBP Programmatic Data'!A:A,'Releasing Sites w Mult Phths'!L254)&gt;0,"X","")</f>
        <v/>
      </c>
      <c r="U254" s="7"/>
    </row>
    <row r="255" spans="1:21" x14ac:dyDescent="0.25">
      <c r="A255" s="4" t="s">
        <v>758</v>
      </c>
      <c r="B255" s="4"/>
      <c r="C255" s="4" t="s">
        <v>759</v>
      </c>
      <c r="D255" s="4" t="s">
        <v>61</v>
      </c>
      <c r="E255" s="4" t="s">
        <v>460</v>
      </c>
      <c r="F255" s="4">
        <v>93635</v>
      </c>
      <c r="G255" s="4">
        <v>37.056739999999998</v>
      </c>
      <c r="H255" s="4">
        <v>-120.88</v>
      </c>
      <c r="I255" s="9" t="s">
        <v>14</v>
      </c>
      <c r="J255" s="10"/>
      <c r="K255" s="2">
        <v>10187211</v>
      </c>
      <c r="L255" s="4" t="str">
        <f t="shared" si="6"/>
        <v>10187211</v>
      </c>
      <c r="M255" s="4"/>
      <c r="N255" s="4"/>
      <c r="O255" s="7" t="str">
        <f t="shared" si="7"/>
        <v>No</v>
      </c>
      <c r="P255" s="7" t="str">
        <f>IF(COUNTIF('DBP Programmatic Data'!A:A,'Releasing Sites w Mult Phths'!L255)&gt;0,"X","")</f>
        <v>X</v>
      </c>
      <c r="Q255" s="7" t="str">
        <f>IF(COUNTIF('DEHP Programmatic Data'!A:A,'Releasing Sites w Mult Phths'!L255)&gt;0,"X","")</f>
        <v/>
      </c>
      <c r="R255" s="7"/>
      <c r="S255" s="7"/>
      <c r="T255" s="7" t="str">
        <f>IF(COUNTIF('BBP Programmatic Data'!A:A,'Releasing Sites w Mult Phths'!L255)&gt;0,"X","")</f>
        <v/>
      </c>
      <c r="U255" s="7"/>
    </row>
    <row r="256" spans="1:21" x14ac:dyDescent="0.25">
      <c r="A256" s="4" t="s">
        <v>760</v>
      </c>
      <c r="B256" s="4"/>
      <c r="C256" s="4" t="s">
        <v>759</v>
      </c>
      <c r="D256" s="4" t="s">
        <v>61</v>
      </c>
      <c r="E256" s="4" t="s">
        <v>460</v>
      </c>
      <c r="F256" s="4">
        <v>93635</v>
      </c>
      <c r="G256" s="4">
        <v>37.056882000000002</v>
      </c>
      <c r="H256" s="4">
        <v>-120.82505500000001</v>
      </c>
      <c r="I256" s="9" t="s">
        <v>14</v>
      </c>
      <c r="J256" s="10"/>
      <c r="K256" s="2">
        <v>14097611</v>
      </c>
      <c r="L256" s="4" t="str">
        <f t="shared" si="6"/>
        <v>14097611</v>
      </c>
      <c r="M256" s="4"/>
      <c r="N256" s="4"/>
      <c r="O256" s="7" t="str">
        <f t="shared" si="7"/>
        <v>No</v>
      </c>
      <c r="P256" s="7" t="str">
        <f>IF(COUNTIF('DBP Programmatic Data'!A:A,'Releasing Sites w Mult Phths'!L256)&gt;0,"X","")</f>
        <v>X</v>
      </c>
      <c r="Q256" s="7" t="str">
        <f>IF(COUNTIF('DEHP Programmatic Data'!A:A,'Releasing Sites w Mult Phths'!L256)&gt;0,"X","")</f>
        <v/>
      </c>
      <c r="R256" s="7"/>
      <c r="S256" s="7"/>
      <c r="T256" s="7" t="str">
        <f>IF(COUNTIF('BBP Programmatic Data'!A:A,'Releasing Sites w Mult Phths'!L256)&gt;0,"X","")</f>
        <v/>
      </c>
      <c r="U256" s="7"/>
    </row>
    <row r="257" spans="1:21" x14ac:dyDescent="0.25">
      <c r="A257" s="4" t="s">
        <v>761</v>
      </c>
      <c r="B257" s="4"/>
      <c r="C257" s="4" t="s">
        <v>762</v>
      </c>
      <c r="D257" s="4" t="s">
        <v>61</v>
      </c>
      <c r="E257" s="4" t="s">
        <v>574</v>
      </c>
      <c r="F257" s="4">
        <v>93638</v>
      </c>
      <c r="G257" s="4">
        <v>36.975299999999997</v>
      </c>
      <c r="H257" s="4">
        <v>-120.0741</v>
      </c>
      <c r="I257" s="9" t="s">
        <v>14</v>
      </c>
      <c r="J257" s="10"/>
      <c r="K257" s="2">
        <v>14073311</v>
      </c>
      <c r="L257" s="4" t="str">
        <f t="shared" si="6"/>
        <v>14073311</v>
      </c>
      <c r="M257" s="4"/>
      <c r="N257" s="4"/>
      <c r="O257" s="7" t="str">
        <f t="shared" si="7"/>
        <v>No</v>
      </c>
      <c r="P257" s="7" t="str">
        <f>IF(COUNTIF('DBP Programmatic Data'!A:A,'Releasing Sites w Mult Phths'!L257)&gt;0,"X","")</f>
        <v>X</v>
      </c>
      <c r="Q257" s="7" t="str">
        <f>IF(COUNTIF('DEHP Programmatic Data'!A:A,'Releasing Sites w Mult Phths'!L257)&gt;0,"X","")</f>
        <v/>
      </c>
      <c r="R257" s="7"/>
      <c r="S257" s="7"/>
      <c r="T257" s="7" t="str">
        <f>IF(COUNTIF('BBP Programmatic Data'!A:A,'Releasing Sites w Mult Phths'!L257)&gt;0,"X","")</f>
        <v/>
      </c>
      <c r="U257" s="7"/>
    </row>
    <row r="258" spans="1:21" x14ac:dyDescent="0.25">
      <c r="A258" s="4" t="s">
        <v>758</v>
      </c>
      <c r="B258" s="4"/>
      <c r="C258" s="4" t="s">
        <v>763</v>
      </c>
      <c r="D258" s="4" t="s">
        <v>61</v>
      </c>
      <c r="E258" s="4" t="s">
        <v>723</v>
      </c>
      <c r="F258" s="4">
        <v>95337</v>
      </c>
      <c r="G258" s="4">
        <v>37.797429999999999</v>
      </c>
      <c r="H258" s="4">
        <v>-121.23994999999999</v>
      </c>
      <c r="I258" s="9" t="s">
        <v>14</v>
      </c>
      <c r="J258" s="10"/>
      <c r="K258" s="2">
        <v>10003911</v>
      </c>
      <c r="L258" s="4" t="str">
        <f t="shared" si="6"/>
        <v>10003911</v>
      </c>
      <c r="M258" s="4"/>
      <c r="N258" s="4"/>
      <c r="O258" s="7" t="str">
        <f t="shared" si="7"/>
        <v>No</v>
      </c>
      <c r="P258" s="7" t="str">
        <f>IF(COUNTIF('DBP Programmatic Data'!A:A,'Releasing Sites w Mult Phths'!L258)&gt;0,"X","")</f>
        <v>X</v>
      </c>
      <c r="Q258" s="7" t="str">
        <f>IF(COUNTIF('DEHP Programmatic Data'!A:A,'Releasing Sites w Mult Phths'!L258)&gt;0,"X","")</f>
        <v/>
      </c>
      <c r="R258" s="7"/>
      <c r="S258" s="7"/>
      <c r="T258" s="7" t="str">
        <f>IF(COUNTIF('BBP Programmatic Data'!A:A,'Releasing Sites w Mult Phths'!L258)&gt;0,"X","")</f>
        <v/>
      </c>
      <c r="U258" s="7"/>
    </row>
    <row r="259" spans="1:21" x14ac:dyDescent="0.25">
      <c r="A259" s="4" t="s">
        <v>758</v>
      </c>
      <c r="B259" s="4"/>
      <c r="C259" s="4" t="s">
        <v>763</v>
      </c>
      <c r="D259" s="4" t="s">
        <v>61</v>
      </c>
      <c r="E259" s="4" t="s">
        <v>723</v>
      </c>
      <c r="F259" s="4">
        <v>95336</v>
      </c>
      <c r="G259" s="4">
        <v>37.810940000000002</v>
      </c>
      <c r="H259" s="4">
        <v>-121.21711000000001</v>
      </c>
      <c r="I259" s="9" t="s">
        <v>14</v>
      </c>
      <c r="J259" s="10"/>
      <c r="K259" s="2">
        <v>10004011</v>
      </c>
      <c r="L259" s="4" t="str">
        <f t="shared" ref="L259:L322" si="8">I259&amp;J259&amp;K259</f>
        <v>10004011</v>
      </c>
      <c r="M259" s="4"/>
      <c r="N259" s="4"/>
      <c r="O259" s="7" t="str">
        <f t="shared" ref="O259:O322" si="9">IF(COUNTIF(P259:U259,"X")&gt;1,"Yes","No")</f>
        <v>No</v>
      </c>
      <c r="P259" s="7" t="str">
        <f>IF(COUNTIF('DBP Programmatic Data'!A:A,'Releasing Sites w Mult Phths'!L259)&gt;0,"X","")</f>
        <v>X</v>
      </c>
      <c r="Q259" s="7" t="str">
        <f>IF(COUNTIF('DEHP Programmatic Data'!A:A,'Releasing Sites w Mult Phths'!L259)&gt;0,"X","")</f>
        <v/>
      </c>
      <c r="R259" s="7"/>
      <c r="S259" s="7"/>
      <c r="T259" s="7" t="str">
        <f>IF(COUNTIF('BBP Programmatic Data'!A:A,'Releasing Sites w Mult Phths'!L259)&gt;0,"X","")</f>
        <v/>
      </c>
      <c r="U259" s="7"/>
    </row>
    <row r="260" spans="1:21" x14ac:dyDescent="0.25">
      <c r="A260" s="4" t="s">
        <v>764</v>
      </c>
      <c r="B260" s="4"/>
      <c r="C260" s="4" t="s">
        <v>763</v>
      </c>
      <c r="D260" s="4" t="s">
        <v>61</v>
      </c>
      <c r="E260" s="4" t="s">
        <v>723</v>
      </c>
      <c r="F260" s="4">
        <v>95336</v>
      </c>
      <c r="G260" s="4">
        <v>37.797600000000003</v>
      </c>
      <c r="H260" s="4">
        <v>-121.1896</v>
      </c>
      <c r="I260" s="9" t="s">
        <v>14</v>
      </c>
      <c r="J260" s="10"/>
      <c r="K260" s="2">
        <v>14053611</v>
      </c>
      <c r="L260" s="4" t="str">
        <f t="shared" si="8"/>
        <v>14053611</v>
      </c>
      <c r="M260" s="4"/>
      <c r="N260" s="4"/>
      <c r="O260" s="7" t="str">
        <f t="shared" si="9"/>
        <v>No</v>
      </c>
      <c r="P260" s="7" t="str">
        <f>IF(COUNTIF('DBP Programmatic Data'!A:A,'Releasing Sites w Mult Phths'!L260)&gt;0,"X","")</f>
        <v>X</v>
      </c>
      <c r="Q260" s="7" t="str">
        <f>IF(COUNTIF('DEHP Programmatic Data'!A:A,'Releasing Sites w Mult Phths'!L260)&gt;0,"X","")</f>
        <v/>
      </c>
      <c r="R260" s="7"/>
      <c r="S260" s="7"/>
      <c r="T260" s="7" t="str">
        <f>IF(COUNTIF('BBP Programmatic Data'!A:A,'Releasing Sites w Mult Phths'!L260)&gt;0,"X","")</f>
        <v/>
      </c>
      <c r="U260" s="7"/>
    </row>
    <row r="261" spans="1:21" x14ac:dyDescent="0.25">
      <c r="A261" s="4" t="s">
        <v>765</v>
      </c>
      <c r="B261" s="4" t="s">
        <v>766</v>
      </c>
      <c r="C261" s="4" t="s">
        <v>763</v>
      </c>
      <c r="D261" s="4" t="s">
        <v>61</v>
      </c>
      <c r="E261" s="4" t="s">
        <v>741</v>
      </c>
      <c r="F261" s="4"/>
      <c r="G261" s="4">
        <v>37.795777999999999</v>
      </c>
      <c r="H261" s="4">
        <v>-121.260639</v>
      </c>
      <c r="I261" s="4"/>
      <c r="J261" s="8">
        <v>110039801462</v>
      </c>
      <c r="K261" s="4"/>
      <c r="L261" s="4" t="str">
        <f t="shared" si="8"/>
        <v>110039801462</v>
      </c>
      <c r="M261" s="4"/>
      <c r="N261" s="4"/>
      <c r="O261" s="7" t="str">
        <f t="shared" si="9"/>
        <v>Yes</v>
      </c>
      <c r="P261" s="7" t="str">
        <f>IF(COUNTIF('DBP Programmatic Data'!A:A,'Releasing Sites w Mult Phths'!L261)&gt;0,"X","")</f>
        <v>X</v>
      </c>
      <c r="Q261" s="7" t="str">
        <f>IF(COUNTIF('DEHP Programmatic Data'!A:A,'Releasing Sites w Mult Phths'!L261)&gt;0,"X","")</f>
        <v>X</v>
      </c>
      <c r="R261" s="7"/>
      <c r="S261" s="7"/>
      <c r="T261" s="7" t="str">
        <f>IF(COUNTIF('BBP Programmatic Data'!A:A,'Releasing Sites w Mult Phths'!L261)&gt;0,"X","")</f>
        <v>X</v>
      </c>
      <c r="U261" s="7"/>
    </row>
    <row r="262" spans="1:21" x14ac:dyDescent="0.25">
      <c r="A262" s="4" t="s">
        <v>767</v>
      </c>
      <c r="B262" s="4" t="s">
        <v>768</v>
      </c>
      <c r="C262" s="4" t="s">
        <v>769</v>
      </c>
      <c r="D262" s="4" t="s">
        <v>61</v>
      </c>
      <c r="E262" s="4" t="s">
        <v>454</v>
      </c>
      <c r="F262" s="4"/>
      <c r="G262" s="4">
        <v>36.706389000000001</v>
      </c>
      <c r="H262" s="4">
        <v>-121.773056</v>
      </c>
      <c r="I262" s="4"/>
      <c r="J262" s="8">
        <v>110000522710</v>
      </c>
      <c r="K262" s="4"/>
      <c r="L262" s="4" t="str">
        <f t="shared" si="8"/>
        <v>110000522710</v>
      </c>
      <c r="M262" s="4"/>
      <c r="N262" s="4"/>
      <c r="O262" s="7" t="str">
        <f t="shared" si="9"/>
        <v>Yes</v>
      </c>
      <c r="P262" s="7" t="str">
        <f>IF(COUNTIF('DBP Programmatic Data'!A:A,'Releasing Sites w Mult Phths'!L262)&gt;0,"X","")</f>
        <v>X</v>
      </c>
      <c r="Q262" s="7" t="str">
        <f>IF(COUNTIF('DEHP Programmatic Data'!A:A,'Releasing Sites w Mult Phths'!L262)&gt;0,"X","")</f>
        <v>X</v>
      </c>
      <c r="R262" s="7"/>
      <c r="S262" s="7"/>
      <c r="T262" s="7" t="str">
        <f>IF(COUNTIF('BBP Programmatic Data'!A:A,'Releasing Sites w Mult Phths'!L262)&gt;0,"X","")</f>
        <v>X</v>
      </c>
      <c r="U262" s="7"/>
    </row>
    <row r="263" spans="1:21" x14ac:dyDescent="0.25">
      <c r="A263" s="4" t="s">
        <v>770</v>
      </c>
      <c r="B263" s="4" t="s">
        <v>771</v>
      </c>
      <c r="C263" s="4" t="s">
        <v>772</v>
      </c>
      <c r="D263" s="4" t="s">
        <v>61</v>
      </c>
      <c r="E263" s="4" t="s">
        <v>512</v>
      </c>
      <c r="F263" s="4"/>
      <c r="G263" s="4">
        <v>38.032778</v>
      </c>
      <c r="H263" s="4">
        <v>-122.113056</v>
      </c>
      <c r="I263" s="4"/>
      <c r="J263" s="8">
        <v>110064634775</v>
      </c>
      <c r="K263" s="4"/>
      <c r="L263" s="4" t="str">
        <f t="shared" si="8"/>
        <v>110064634775</v>
      </c>
      <c r="M263" s="4"/>
      <c r="N263" s="4"/>
      <c r="O263" s="7" t="str">
        <f t="shared" si="9"/>
        <v>Yes</v>
      </c>
      <c r="P263" s="7" t="str">
        <f>IF(COUNTIF('DBP Programmatic Data'!A:A,'Releasing Sites w Mult Phths'!L263)&gt;0,"X","")</f>
        <v>X</v>
      </c>
      <c r="Q263" s="7" t="str">
        <f>IF(COUNTIF('DEHP Programmatic Data'!A:A,'Releasing Sites w Mult Phths'!L263)&gt;0,"X","")</f>
        <v>X</v>
      </c>
      <c r="R263" s="7"/>
      <c r="S263" s="7"/>
      <c r="T263" s="7" t="str">
        <f>IF(COUNTIF('BBP Programmatic Data'!A:A,'Releasing Sites w Mult Phths'!L263)&gt;0,"X","")</f>
        <v/>
      </c>
      <c r="U263" s="7"/>
    </row>
    <row r="264" spans="1:21" x14ac:dyDescent="0.25">
      <c r="A264" s="4" t="s">
        <v>773</v>
      </c>
      <c r="B264" s="4" t="s">
        <v>774</v>
      </c>
      <c r="C264" s="4" t="s">
        <v>775</v>
      </c>
      <c r="D264" s="4" t="s">
        <v>61</v>
      </c>
      <c r="E264" s="4" t="s">
        <v>776</v>
      </c>
      <c r="F264" s="4"/>
      <c r="G264" s="4">
        <v>39.095393000000001</v>
      </c>
      <c r="H264" s="4">
        <v>-121.585176</v>
      </c>
      <c r="I264" s="4"/>
      <c r="J264" s="6">
        <v>110002041978</v>
      </c>
      <c r="K264" s="4"/>
      <c r="L264" s="4" t="str">
        <f t="shared" si="8"/>
        <v>110002041978</v>
      </c>
      <c r="M264" s="4"/>
      <c r="N264" s="4"/>
      <c r="O264" s="7" t="str">
        <f t="shared" si="9"/>
        <v>No</v>
      </c>
      <c r="P264" s="7" t="str">
        <f>IF(COUNTIF('DBP Programmatic Data'!A:A,'Releasing Sites w Mult Phths'!L264)&gt;0,"X","")</f>
        <v/>
      </c>
      <c r="Q264" s="7" t="str">
        <f>IF(COUNTIF('DEHP Programmatic Data'!A:A,'Releasing Sites w Mult Phths'!L264)&gt;0,"X","")</f>
        <v>X</v>
      </c>
      <c r="R264" s="7"/>
      <c r="S264" s="7"/>
      <c r="T264" s="7" t="str">
        <f>IF(COUNTIF('BBP Programmatic Data'!A:A,'Releasing Sites w Mult Phths'!L264)&gt;0,"X","")</f>
        <v/>
      </c>
      <c r="U264" s="7"/>
    </row>
    <row r="265" spans="1:21" x14ac:dyDescent="0.25">
      <c r="A265" s="4" t="s">
        <v>777</v>
      </c>
      <c r="B265" s="4" t="s">
        <v>778</v>
      </c>
      <c r="C265" s="4" t="s">
        <v>779</v>
      </c>
      <c r="D265" s="4" t="s">
        <v>61</v>
      </c>
      <c r="E265" s="4" t="s">
        <v>664</v>
      </c>
      <c r="F265" s="4"/>
      <c r="G265" s="4">
        <v>40.941752000000001</v>
      </c>
      <c r="H265" s="4">
        <v>-124.123593</v>
      </c>
      <c r="I265" s="4"/>
      <c r="J265" s="6">
        <v>110055897463</v>
      </c>
      <c r="K265" s="4"/>
      <c r="L265" s="4" t="str">
        <f t="shared" si="8"/>
        <v>110055897463</v>
      </c>
      <c r="M265" s="4"/>
      <c r="N265" s="4"/>
      <c r="O265" s="7" t="str">
        <f t="shared" si="9"/>
        <v>No</v>
      </c>
      <c r="P265" s="7" t="str">
        <f>IF(COUNTIF('DBP Programmatic Data'!A:A,'Releasing Sites w Mult Phths'!L265)&gt;0,"X","")</f>
        <v/>
      </c>
      <c r="Q265" s="7" t="str">
        <f>IF(COUNTIF('DEHP Programmatic Data'!A:A,'Releasing Sites w Mult Phths'!L265)&gt;0,"X","")</f>
        <v>X</v>
      </c>
      <c r="R265" s="7"/>
      <c r="S265" s="7"/>
      <c r="T265" s="7" t="str">
        <f>IF(COUNTIF('BBP Programmatic Data'!A:A,'Releasing Sites w Mult Phths'!L265)&gt;0,"X","")</f>
        <v/>
      </c>
      <c r="U265" s="7"/>
    </row>
    <row r="266" spans="1:21" x14ac:dyDescent="0.25">
      <c r="A266" s="4" t="s">
        <v>780</v>
      </c>
      <c r="B266" s="4"/>
      <c r="C266" s="4" t="s">
        <v>781</v>
      </c>
      <c r="D266" s="4" t="s">
        <v>61</v>
      </c>
      <c r="E266" s="4" t="s">
        <v>591</v>
      </c>
      <c r="F266" s="4">
        <v>93640</v>
      </c>
      <c r="G266" s="4">
        <v>36.749380000000002</v>
      </c>
      <c r="H266" s="4">
        <v>-120.38679999999999</v>
      </c>
      <c r="I266" s="9" t="s">
        <v>14</v>
      </c>
      <c r="J266" s="10"/>
      <c r="K266" s="2">
        <v>10406111</v>
      </c>
      <c r="L266" s="4" t="str">
        <f t="shared" si="8"/>
        <v>10406111</v>
      </c>
      <c r="M266" s="4"/>
      <c r="N266" s="4"/>
      <c r="O266" s="7" t="str">
        <f t="shared" si="9"/>
        <v>No</v>
      </c>
      <c r="P266" s="7" t="str">
        <f>IF(COUNTIF('DBP Programmatic Data'!A:A,'Releasing Sites w Mult Phths'!L266)&gt;0,"X","")</f>
        <v>X</v>
      </c>
      <c r="Q266" s="7" t="str">
        <f>IF(COUNTIF('DEHP Programmatic Data'!A:A,'Releasing Sites w Mult Phths'!L266)&gt;0,"X","")</f>
        <v/>
      </c>
      <c r="R266" s="7"/>
      <c r="S266" s="7"/>
      <c r="T266" s="7" t="str">
        <f>IF(COUNTIF('BBP Programmatic Data'!A:A,'Releasing Sites w Mult Phths'!L266)&gt;0,"X","")</f>
        <v/>
      </c>
      <c r="U266" s="7"/>
    </row>
    <row r="267" spans="1:21" x14ac:dyDescent="0.25">
      <c r="A267" s="4" t="s">
        <v>758</v>
      </c>
      <c r="B267" s="4"/>
      <c r="C267" s="4" t="s">
        <v>782</v>
      </c>
      <c r="D267" s="4" t="s">
        <v>61</v>
      </c>
      <c r="E267" s="4" t="s">
        <v>460</v>
      </c>
      <c r="F267" s="4">
        <v>95348</v>
      </c>
      <c r="G267" s="4">
        <v>37.318919999999999</v>
      </c>
      <c r="H267" s="4">
        <v>-120.47530999999999</v>
      </c>
      <c r="I267" s="9" t="s">
        <v>14</v>
      </c>
      <c r="J267" s="10"/>
      <c r="K267" s="2">
        <v>10187011</v>
      </c>
      <c r="L267" s="4" t="str">
        <f t="shared" si="8"/>
        <v>10187011</v>
      </c>
      <c r="M267" s="4"/>
      <c r="N267" s="4"/>
      <c r="O267" s="7" t="str">
        <f t="shared" si="9"/>
        <v>No</v>
      </c>
      <c r="P267" s="7" t="str">
        <f>IF(COUNTIF('DBP Programmatic Data'!A:A,'Releasing Sites w Mult Phths'!L267)&gt;0,"X","")</f>
        <v>X</v>
      </c>
      <c r="Q267" s="7" t="str">
        <f>IF(COUNTIF('DEHP Programmatic Data'!A:A,'Releasing Sites w Mult Phths'!L267)&gt;0,"X","")</f>
        <v/>
      </c>
      <c r="R267" s="7"/>
      <c r="S267" s="7"/>
      <c r="T267" s="7" t="str">
        <f>IF(COUNTIF('BBP Programmatic Data'!A:A,'Releasing Sites w Mult Phths'!L267)&gt;0,"X","")</f>
        <v/>
      </c>
      <c r="U267" s="7"/>
    </row>
    <row r="268" spans="1:21" x14ac:dyDescent="0.25">
      <c r="A268" s="4" t="s">
        <v>758</v>
      </c>
      <c r="B268" s="4"/>
      <c r="C268" s="4" t="s">
        <v>782</v>
      </c>
      <c r="D268" s="4" t="s">
        <v>61</v>
      </c>
      <c r="E268" s="4" t="s">
        <v>460</v>
      </c>
      <c r="F268" s="4">
        <v>95340</v>
      </c>
      <c r="G268" s="4">
        <v>37.303440000000002</v>
      </c>
      <c r="H268" s="4">
        <v>-120.50042000000001</v>
      </c>
      <c r="I268" s="9" t="s">
        <v>14</v>
      </c>
      <c r="J268" s="10"/>
      <c r="K268" s="2">
        <v>10187111</v>
      </c>
      <c r="L268" s="4" t="str">
        <f t="shared" si="8"/>
        <v>10187111</v>
      </c>
      <c r="M268" s="4"/>
      <c r="N268" s="4"/>
      <c r="O268" s="7" t="str">
        <f t="shared" si="9"/>
        <v>No</v>
      </c>
      <c r="P268" s="7" t="str">
        <f>IF(COUNTIF('DBP Programmatic Data'!A:A,'Releasing Sites w Mult Phths'!L268)&gt;0,"X","")</f>
        <v>X</v>
      </c>
      <c r="Q268" s="7" t="str">
        <f>IF(COUNTIF('DEHP Programmatic Data'!A:A,'Releasing Sites w Mult Phths'!L268)&gt;0,"X","")</f>
        <v/>
      </c>
      <c r="R268" s="7"/>
      <c r="S268" s="7"/>
      <c r="T268" s="7" t="str">
        <f>IF(COUNTIF('BBP Programmatic Data'!A:A,'Releasing Sites w Mult Phths'!L268)&gt;0,"X","")</f>
        <v/>
      </c>
      <c r="U268" s="7"/>
    </row>
    <row r="269" spans="1:21" x14ac:dyDescent="0.25">
      <c r="A269" s="4" t="s">
        <v>783</v>
      </c>
      <c r="B269" s="4"/>
      <c r="C269" s="4" t="s">
        <v>782</v>
      </c>
      <c r="D269" s="4" t="s">
        <v>61</v>
      </c>
      <c r="E269" s="4" t="s">
        <v>782</v>
      </c>
      <c r="F269" s="4"/>
      <c r="G269" s="4">
        <v>37.252706000000003</v>
      </c>
      <c r="H269" s="4">
        <v>-120.524883</v>
      </c>
      <c r="I269" s="4"/>
      <c r="J269" s="6">
        <v>110000517012</v>
      </c>
      <c r="K269" s="4"/>
      <c r="L269" s="4" t="str">
        <f t="shared" si="8"/>
        <v>110000517012</v>
      </c>
      <c r="M269" s="4"/>
      <c r="N269" s="4"/>
      <c r="O269" s="7" t="str">
        <f t="shared" si="9"/>
        <v>No</v>
      </c>
      <c r="P269" s="7" t="str">
        <f>IF(COUNTIF('DBP Programmatic Data'!A:A,'Releasing Sites w Mult Phths'!L269)&gt;0,"X","")</f>
        <v/>
      </c>
      <c r="Q269" s="7" t="str">
        <f>IF(COUNTIF('DEHP Programmatic Data'!A:A,'Releasing Sites w Mult Phths'!L269)&gt;0,"X","")</f>
        <v/>
      </c>
      <c r="R269" s="7"/>
      <c r="S269" s="7"/>
      <c r="T269" s="7" t="str">
        <f>IF(COUNTIF('BBP Programmatic Data'!A:A,'Releasing Sites w Mult Phths'!L269)&gt;0,"X","")</f>
        <v>X</v>
      </c>
      <c r="U269" s="7"/>
    </row>
    <row r="270" spans="1:21" x14ac:dyDescent="0.25">
      <c r="A270" s="4" t="s">
        <v>784</v>
      </c>
      <c r="B270" s="4" t="s">
        <v>785</v>
      </c>
      <c r="C270" s="4" t="s">
        <v>782</v>
      </c>
      <c r="D270" s="4" t="s">
        <v>61</v>
      </c>
      <c r="E270" s="4" t="s">
        <v>460</v>
      </c>
      <c r="F270" s="4">
        <v>95340</v>
      </c>
      <c r="G270" s="4">
        <v>37.366301</v>
      </c>
      <c r="H270" s="4">
        <v>-120.424454</v>
      </c>
      <c r="I270" s="2" t="s">
        <v>14</v>
      </c>
      <c r="J270" s="11"/>
      <c r="K270" s="2">
        <v>57111</v>
      </c>
      <c r="L270" s="4" t="str">
        <f t="shared" si="8"/>
        <v>57111</v>
      </c>
      <c r="M270" s="4"/>
      <c r="N270" s="4"/>
      <c r="O270" s="7" t="str">
        <f t="shared" si="9"/>
        <v>No</v>
      </c>
      <c r="P270" s="7" t="str">
        <f>IF(COUNTIF('DBP Programmatic Data'!A:A,'Releasing Sites w Mult Phths'!L270)&gt;0,"X","")</f>
        <v>X</v>
      </c>
      <c r="Q270" s="7" t="str">
        <f>IF(COUNTIF('DEHP Programmatic Data'!A:A,'Releasing Sites w Mult Phths'!L270)&gt;0,"X","")</f>
        <v/>
      </c>
      <c r="R270" s="7"/>
      <c r="S270" s="7"/>
      <c r="T270" s="7" t="str">
        <f>IF(COUNTIF('BBP Programmatic Data'!A:A,'Releasing Sites w Mult Phths'!L270)&gt;0,"X","")</f>
        <v/>
      </c>
      <c r="U270" s="7"/>
    </row>
    <row r="271" spans="1:21" x14ac:dyDescent="0.25">
      <c r="A271" s="4" t="s">
        <v>786</v>
      </c>
      <c r="B271" s="4"/>
      <c r="C271" s="4" t="s">
        <v>787</v>
      </c>
      <c r="D271" s="4" t="s">
        <v>61</v>
      </c>
      <c r="E271" s="4" t="s">
        <v>788</v>
      </c>
      <c r="F271" s="4">
        <v>91752</v>
      </c>
      <c r="G271" s="4">
        <v>34.014589000000001</v>
      </c>
      <c r="H271" s="4">
        <v>-117.507937</v>
      </c>
      <c r="I271" s="2" t="s">
        <v>14</v>
      </c>
      <c r="J271" s="11"/>
      <c r="K271" s="2">
        <v>17226611</v>
      </c>
      <c r="L271" s="4" t="str">
        <f t="shared" si="8"/>
        <v>17226611</v>
      </c>
      <c r="M271" s="4"/>
      <c r="N271" s="4"/>
      <c r="O271" s="7" t="str">
        <f t="shared" si="9"/>
        <v>No</v>
      </c>
      <c r="P271" s="7" t="str">
        <f>IF(COUNTIF('DBP Programmatic Data'!A:A,'Releasing Sites w Mult Phths'!L271)&gt;0,"X","")</f>
        <v/>
      </c>
      <c r="Q271" s="7" t="str">
        <f>IF(COUNTIF('DEHP Programmatic Data'!A:A,'Releasing Sites w Mult Phths'!L271)&gt;0,"X","")</f>
        <v>X</v>
      </c>
      <c r="R271" s="7"/>
      <c r="S271" s="7"/>
      <c r="T271" s="7" t="str">
        <f>IF(COUNTIF('BBP Programmatic Data'!A:A,'Releasing Sites w Mult Phths'!L271)&gt;0,"X","")</f>
        <v/>
      </c>
      <c r="U271" s="7"/>
    </row>
    <row r="272" spans="1:21" x14ac:dyDescent="0.25">
      <c r="A272" s="4" t="s">
        <v>789</v>
      </c>
      <c r="B272" s="4"/>
      <c r="C272" s="4" t="s">
        <v>790</v>
      </c>
      <c r="D272" s="4" t="s">
        <v>61</v>
      </c>
      <c r="E272" s="4" t="s">
        <v>564</v>
      </c>
      <c r="F272" s="4">
        <v>95358</v>
      </c>
      <c r="G272" s="4">
        <v>37.596398999999998</v>
      </c>
      <c r="H272" s="4">
        <v>-120.995447</v>
      </c>
      <c r="I272" s="9" t="s">
        <v>14</v>
      </c>
      <c r="J272" s="10"/>
      <c r="K272" s="2">
        <v>14041111</v>
      </c>
      <c r="L272" s="4" t="str">
        <f t="shared" si="8"/>
        <v>14041111</v>
      </c>
      <c r="M272" s="4"/>
      <c r="N272" s="4"/>
      <c r="O272" s="7" t="str">
        <f t="shared" si="9"/>
        <v>No</v>
      </c>
      <c r="P272" s="7" t="str">
        <f>IF(COUNTIF('DBP Programmatic Data'!A:A,'Releasing Sites w Mult Phths'!L272)&gt;0,"X","")</f>
        <v>X</v>
      </c>
      <c r="Q272" s="7" t="str">
        <f>IF(COUNTIF('DEHP Programmatic Data'!A:A,'Releasing Sites w Mult Phths'!L272)&gt;0,"X","")</f>
        <v/>
      </c>
      <c r="R272" s="7"/>
      <c r="S272" s="7"/>
      <c r="T272" s="7" t="str">
        <f>IF(COUNTIF('BBP Programmatic Data'!A:A,'Releasing Sites w Mult Phths'!L272)&gt;0,"X","")</f>
        <v/>
      </c>
      <c r="U272" s="7"/>
    </row>
    <row r="273" spans="1:21" x14ac:dyDescent="0.25">
      <c r="A273" s="4" t="s">
        <v>791</v>
      </c>
      <c r="B273" s="4" t="s">
        <v>792</v>
      </c>
      <c r="C273" s="4" t="s">
        <v>790</v>
      </c>
      <c r="D273" s="4" t="s">
        <v>61</v>
      </c>
      <c r="E273" s="4" t="s">
        <v>564</v>
      </c>
      <c r="F273" s="4">
        <v>95357</v>
      </c>
      <c r="G273" s="4">
        <v>37.624450000000003</v>
      </c>
      <c r="H273" s="4">
        <v>-120.91244</v>
      </c>
      <c r="I273" s="9" t="s">
        <v>14</v>
      </c>
      <c r="J273" s="10"/>
      <c r="K273" s="2">
        <v>18706311</v>
      </c>
      <c r="L273" s="4" t="str">
        <f t="shared" si="8"/>
        <v>18706311</v>
      </c>
      <c r="M273" s="4"/>
      <c r="N273" s="4"/>
      <c r="O273" s="7" t="str">
        <f t="shared" si="9"/>
        <v>No</v>
      </c>
      <c r="P273" s="7" t="str">
        <f>IF(COUNTIF('DBP Programmatic Data'!A:A,'Releasing Sites w Mult Phths'!L273)&gt;0,"X","")</f>
        <v>X</v>
      </c>
      <c r="Q273" s="7" t="str">
        <f>IF(COUNTIF('DEHP Programmatic Data'!A:A,'Releasing Sites w Mult Phths'!L273)&gt;0,"X","")</f>
        <v/>
      </c>
      <c r="R273" s="7"/>
      <c r="S273" s="7"/>
      <c r="T273" s="7" t="str">
        <f>IF(COUNTIF('BBP Programmatic Data'!A:A,'Releasing Sites w Mult Phths'!L273)&gt;0,"X","")</f>
        <v/>
      </c>
      <c r="U273" s="7"/>
    </row>
    <row r="274" spans="1:21" x14ac:dyDescent="0.25">
      <c r="A274" s="12" t="s">
        <v>562</v>
      </c>
      <c r="B274" s="12"/>
      <c r="C274" s="12" t="s">
        <v>790</v>
      </c>
      <c r="D274" s="12" t="s">
        <v>61</v>
      </c>
      <c r="E274" s="12" t="s">
        <v>564</v>
      </c>
      <c r="F274" s="12">
        <v>95356</v>
      </c>
      <c r="G274" s="12">
        <v>37.697389999999999</v>
      </c>
      <c r="H274" s="12">
        <v>-121.06873</v>
      </c>
      <c r="I274" s="16" t="s">
        <v>14</v>
      </c>
      <c r="J274" s="17"/>
      <c r="K274" s="13">
        <v>9845311</v>
      </c>
      <c r="L274" s="12" t="str">
        <f t="shared" si="8"/>
        <v>9845311</v>
      </c>
      <c r="M274" s="12"/>
      <c r="N274" s="12" t="s">
        <v>65</v>
      </c>
      <c r="O274" s="7" t="str">
        <f t="shared" si="9"/>
        <v>No</v>
      </c>
      <c r="P274" s="7" t="str">
        <f>IF(COUNTIF('DBP Programmatic Data'!A:A,'Releasing Sites w Mult Phths'!L274)&gt;0,"X","")</f>
        <v>X</v>
      </c>
      <c r="Q274" s="7" t="str">
        <f>IF(COUNTIF('DEHP Programmatic Data'!A:A,'Releasing Sites w Mult Phths'!L274)&gt;0,"X","")</f>
        <v/>
      </c>
      <c r="R274" s="7"/>
      <c r="S274" s="7"/>
      <c r="T274" s="7" t="str">
        <f>IF(COUNTIF('BBP Programmatic Data'!A:A,'Releasing Sites w Mult Phths'!L274)&gt;0,"X","")</f>
        <v/>
      </c>
      <c r="U274" s="7"/>
    </row>
    <row r="275" spans="1:21" x14ac:dyDescent="0.25">
      <c r="A275" s="12" t="s">
        <v>562</v>
      </c>
      <c r="B275" s="12"/>
      <c r="C275" s="12" t="s">
        <v>790</v>
      </c>
      <c r="D275" s="12" t="s">
        <v>61</v>
      </c>
      <c r="E275" s="12" t="s">
        <v>564</v>
      </c>
      <c r="F275" s="12">
        <v>95356</v>
      </c>
      <c r="G275" s="12">
        <v>37.68835</v>
      </c>
      <c r="H275" s="12">
        <v>-121.05016999999999</v>
      </c>
      <c r="I275" s="16" t="s">
        <v>14</v>
      </c>
      <c r="J275" s="17"/>
      <c r="K275" s="13">
        <v>9845611</v>
      </c>
      <c r="L275" s="12" t="str">
        <f t="shared" si="8"/>
        <v>9845611</v>
      </c>
      <c r="M275" s="12"/>
      <c r="N275" s="12" t="s">
        <v>65</v>
      </c>
      <c r="O275" s="7" t="s">
        <v>125</v>
      </c>
      <c r="P275" s="7" t="str">
        <f>IF(COUNTIF('DBP Programmatic Data'!A:A,'Releasing Sites w Mult Phths'!L275)&gt;0,"X","")</f>
        <v>X</v>
      </c>
      <c r="Q275" s="7" t="str">
        <f>IF(COUNTIF('DEHP Programmatic Data'!A:A,'Releasing Sites w Mult Phths'!L275)&gt;0,"X","")</f>
        <v/>
      </c>
      <c r="R275" s="7"/>
      <c r="S275" s="7"/>
      <c r="T275" s="7" t="str">
        <f>IF(COUNTIF('BBP Programmatic Data'!A:A,'Releasing Sites w Mult Phths'!L275)&gt;0,"X","")</f>
        <v/>
      </c>
      <c r="U275" s="7"/>
    </row>
    <row r="276" spans="1:21" x14ac:dyDescent="0.25">
      <c r="A276" s="4" t="s">
        <v>562</v>
      </c>
      <c r="B276" s="4"/>
      <c r="C276" s="4" t="s">
        <v>790</v>
      </c>
      <c r="D276" s="4" t="s">
        <v>61</v>
      </c>
      <c r="E276" s="4" t="s">
        <v>564</v>
      </c>
      <c r="F276" s="4">
        <v>95355</v>
      </c>
      <c r="G276" s="4">
        <v>37.66724</v>
      </c>
      <c r="H276" s="4">
        <v>-120.95742</v>
      </c>
      <c r="I276" s="9" t="s">
        <v>14</v>
      </c>
      <c r="J276" s="10"/>
      <c r="K276" s="2">
        <v>9845411</v>
      </c>
      <c r="L276" s="4" t="str">
        <f t="shared" si="8"/>
        <v>9845411</v>
      </c>
      <c r="M276" s="4"/>
      <c r="N276" s="4" t="s">
        <v>793</v>
      </c>
      <c r="O276" s="7" t="str">
        <f t="shared" si="9"/>
        <v>No</v>
      </c>
      <c r="P276" s="7" t="str">
        <f>IF(COUNTIF('DBP Programmatic Data'!A:A,'Releasing Sites w Mult Phths'!L276)&gt;0,"X","")</f>
        <v>X</v>
      </c>
      <c r="Q276" s="7" t="str">
        <f>IF(COUNTIF('DEHP Programmatic Data'!A:A,'Releasing Sites w Mult Phths'!L276)&gt;0,"X","")</f>
        <v/>
      </c>
      <c r="R276" s="7"/>
      <c r="S276" s="7"/>
      <c r="T276" s="7" t="str">
        <f>IF(COUNTIF('BBP Programmatic Data'!A:A,'Releasing Sites w Mult Phths'!L276)&gt;0,"X","")</f>
        <v/>
      </c>
      <c r="U276" s="7"/>
    </row>
    <row r="277" spans="1:21" x14ac:dyDescent="0.25">
      <c r="A277" s="4" t="s">
        <v>562</v>
      </c>
      <c r="B277" s="4"/>
      <c r="C277" s="4" t="s">
        <v>790</v>
      </c>
      <c r="D277" s="4" t="s">
        <v>61</v>
      </c>
      <c r="E277" s="4" t="s">
        <v>564</v>
      </c>
      <c r="F277" s="4">
        <v>95351</v>
      </c>
      <c r="G277" s="4">
        <v>37.609439999999999</v>
      </c>
      <c r="H277" s="4">
        <v>-120.9678</v>
      </c>
      <c r="I277" s="9" t="s">
        <v>14</v>
      </c>
      <c r="J277" s="10"/>
      <c r="K277" s="2">
        <v>9845711</v>
      </c>
      <c r="L277" s="4" t="str">
        <f t="shared" si="8"/>
        <v>9845711</v>
      </c>
      <c r="M277" s="4"/>
      <c r="N277" s="4" t="s">
        <v>793</v>
      </c>
      <c r="O277" s="7" t="str">
        <f t="shared" si="9"/>
        <v>No</v>
      </c>
      <c r="P277" s="7" t="str">
        <f>IF(COUNTIF('DBP Programmatic Data'!A:A,'Releasing Sites w Mult Phths'!L277)&gt;0,"X","")</f>
        <v>X</v>
      </c>
      <c r="Q277" s="7" t="str">
        <f>IF(COUNTIF('DEHP Programmatic Data'!A:A,'Releasing Sites w Mult Phths'!L277)&gt;0,"X","")</f>
        <v/>
      </c>
      <c r="R277" s="7"/>
      <c r="S277" s="7"/>
      <c r="T277" s="7" t="str">
        <f>IF(COUNTIF('BBP Programmatic Data'!A:A,'Releasing Sites w Mult Phths'!L277)&gt;0,"X","")</f>
        <v/>
      </c>
      <c r="U277" s="7"/>
    </row>
    <row r="278" spans="1:21" x14ac:dyDescent="0.25">
      <c r="A278" s="4" t="s">
        <v>562</v>
      </c>
      <c r="B278" s="4"/>
      <c r="C278" s="4" t="s">
        <v>790</v>
      </c>
      <c r="D278" s="4" t="s">
        <v>61</v>
      </c>
      <c r="E278" s="4" t="s">
        <v>564</v>
      </c>
      <c r="F278" s="4">
        <v>95350</v>
      </c>
      <c r="G278" s="4">
        <v>37.680199999999999</v>
      </c>
      <c r="H278" s="4">
        <v>-120.994</v>
      </c>
      <c r="I278" s="9" t="s">
        <v>14</v>
      </c>
      <c r="J278" s="10"/>
      <c r="K278" s="2">
        <v>13845011</v>
      </c>
      <c r="L278" s="4" t="str">
        <f t="shared" si="8"/>
        <v>13845011</v>
      </c>
      <c r="M278" s="4"/>
      <c r="N278" s="4" t="s">
        <v>793</v>
      </c>
      <c r="O278" s="7" t="str">
        <f t="shared" si="9"/>
        <v>No</v>
      </c>
      <c r="P278" s="7" t="str">
        <f>IF(COUNTIF('DBP Programmatic Data'!A:A,'Releasing Sites w Mult Phths'!L278)&gt;0,"X","")</f>
        <v>X</v>
      </c>
      <c r="Q278" s="7" t="str">
        <f>IF(COUNTIF('DEHP Programmatic Data'!A:A,'Releasing Sites w Mult Phths'!L278)&gt;0,"X","")</f>
        <v/>
      </c>
      <c r="R278" s="7"/>
      <c r="S278" s="7"/>
      <c r="T278" s="7" t="str">
        <f>IF(COUNTIF('BBP Programmatic Data'!A:A,'Releasing Sites w Mult Phths'!L278)&gt;0,"X","")</f>
        <v/>
      </c>
      <c r="U278" s="7"/>
    </row>
    <row r="279" spans="1:21" x14ac:dyDescent="0.25">
      <c r="A279" s="4" t="s">
        <v>794</v>
      </c>
      <c r="B279" s="4" t="s">
        <v>795</v>
      </c>
      <c r="C279" s="4" t="s">
        <v>796</v>
      </c>
      <c r="D279" s="4" t="s">
        <v>61</v>
      </c>
      <c r="E279" s="4" t="s">
        <v>457</v>
      </c>
      <c r="F279" s="4">
        <v>93501</v>
      </c>
      <c r="G279" s="4">
        <v>35.051079999999999</v>
      </c>
      <c r="H279" s="4">
        <v>-118.15727</v>
      </c>
      <c r="I279" s="2" t="s">
        <v>14</v>
      </c>
      <c r="J279" s="11"/>
      <c r="K279" s="2">
        <v>10379811</v>
      </c>
      <c r="L279" s="4" t="str">
        <f t="shared" si="8"/>
        <v>10379811</v>
      </c>
      <c r="M279" s="4"/>
      <c r="N279" s="4"/>
      <c r="O279" s="7" t="str">
        <f t="shared" si="9"/>
        <v>No</v>
      </c>
      <c r="P279" s="7" t="str">
        <f>IF(COUNTIF('DBP Programmatic Data'!A:A,'Releasing Sites w Mult Phths'!L279)&gt;0,"X","")</f>
        <v/>
      </c>
      <c r="Q279" s="7" t="str">
        <f>IF(COUNTIF('DEHP Programmatic Data'!A:A,'Releasing Sites w Mult Phths'!L279)&gt;0,"X","")</f>
        <v>X</v>
      </c>
      <c r="R279" s="7"/>
      <c r="S279" s="7"/>
      <c r="T279" s="7" t="str">
        <f>IF(COUNTIF('BBP Programmatic Data'!A:A,'Releasing Sites w Mult Phths'!L279)&gt;0,"X","")</f>
        <v/>
      </c>
      <c r="U279" s="7"/>
    </row>
    <row r="280" spans="1:21" x14ac:dyDescent="0.25">
      <c r="A280" s="4" t="s">
        <v>797</v>
      </c>
      <c r="B280" s="4"/>
      <c r="C280" s="4" t="s">
        <v>798</v>
      </c>
      <c r="D280" s="4" t="s">
        <v>61</v>
      </c>
      <c r="E280" s="4" t="s">
        <v>478</v>
      </c>
      <c r="F280" s="4"/>
      <c r="G280" s="4">
        <v>35.378917000000001</v>
      </c>
      <c r="H280" s="4">
        <v>-120.886111</v>
      </c>
      <c r="I280" s="4"/>
      <c r="J280" s="8">
        <v>110070838708</v>
      </c>
      <c r="K280" s="4"/>
      <c r="L280" s="4" t="str">
        <f t="shared" si="8"/>
        <v>110070838708</v>
      </c>
      <c r="M280" s="4"/>
      <c r="N280" s="4"/>
      <c r="O280" s="7" t="str">
        <f t="shared" si="9"/>
        <v>Yes</v>
      </c>
      <c r="P280" s="7" t="str">
        <f>IF(COUNTIF('DBP Programmatic Data'!A:A,'Releasing Sites w Mult Phths'!L280)&gt;0,"X","")</f>
        <v>X</v>
      </c>
      <c r="Q280" s="7" t="str">
        <f>IF(COUNTIF('DEHP Programmatic Data'!A:A,'Releasing Sites w Mult Phths'!L280)&gt;0,"X","")</f>
        <v>X</v>
      </c>
      <c r="R280" s="7"/>
      <c r="S280" s="7"/>
      <c r="T280" s="7" t="str">
        <f>IF(COUNTIF('BBP Programmatic Data'!A:A,'Releasing Sites w Mult Phths'!L280)&gt;0,"X","")</f>
        <v/>
      </c>
      <c r="U280" s="7"/>
    </row>
    <row r="281" spans="1:21" x14ac:dyDescent="0.25">
      <c r="A281" s="4" t="s">
        <v>799</v>
      </c>
      <c r="B281" s="4" t="s">
        <v>800</v>
      </c>
      <c r="C281" s="4" t="s">
        <v>801</v>
      </c>
      <c r="D281" s="4" t="s">
        <v>61</v>
      </c>
      <c r="E281" s="4" t="s">
        <v>802</v>
      </c>
      <c r="F281" s="4"/>
      <c r="G281" s="4">
        <v>41.277777999999998</v>
      </c>
      <c r="H281" s="4">
        <v>-122.31375</v>
      </c>
      <c r="I281" s="4"/>
      <c r="J281" s="8">
        <v>110006657411</v>
      </c>
      <c r="K281" s="4"/>
      <c r="L281" s="4" t="str">
        <f t="shared" si="8"/>
        <v>110006657411</v>
      </c>
      <c r="M281" s="4"/>
      <c r="N281" s="4"/>
      <c r="O281" s="7" t="str">
        <f t="shared" si="9"/>
        <v>Yes</v>
      </c>
      <c r="P281" s="7" t="str">
        <f>IF(COUNTIF('DBP Programmatic Data'!A:A,'Releasing Sites w Mult Phths'!L281)&gt;0,"X","")</f>
        <v>X</v>
      </c>
      <c r="Q281" s="7" t="str">
        <f>IF(COUNTIF('DEHP Programmatic Data'!A:A,'Releasing Sites w Mult Phths'!L281)&gt;0,"X","")</f>
        <v>X</v>
      </c>
      <c r="R281" s="7"/>
      <c r="S281" s="7"/>
      <c r="T281" s="7" t="str">
        <f>IF(COUNTIF('BBP Programmatic Data'!A:A,'Releasing Sites w Mult Phths'!L281)&gt;0,"X","")</f>
        <v/>
      </c>
      <c r="U281" s="7"/>
    </row>
    <row r="282" spans="1:21" x14ac:dyDescent="0.25">
      <c r="A282" s="4" t="s">
        <v>803</v>
      </c>
      <c r="B282" s="4" t="s">
        <v>804</v>
      </c>
      <c r="C282" s="4" t="s">
        <v>805</v>
      </c>
      <c r="D282" s="4" t="s">
        <v>61</v>
      </c>
      <c r="E282" s="4" t="s">
        <v>531</v>
      </c>
      <c r="F282" s="4">
        <v>91950</v>
      </c>
      <c r="G282" s="4">
        <v>32.659739999999999</v>
      </c>
      <c r="H282" s="4">
        <v>-117.116907</v>
      </c>
      <c r="I282" s="2" t="s">
        <v>14</v>
      </c>
      <c r="J282" s="11"/>
      <c r="K282" s="2">
        <v>2480211</v>
      </c>
      <c r="L282" s="4" t="str">
        <f t="shared" si="8"/>
        <v>2480211</v>
      </c>
      <c r="M282" s="4"/>
      <c r="N282" s="4"/>
      <c r="O282" s="7" t="str">
        <f t="shared" si="9"/>
        <v>No</v>
      </c>
      <c r="P282" s="7" t="str">
        <f>IF(COUNTIF('DBP Programmatic Data'!A:A,'Releasing Sites w Mult Phths'!L282)&gt;0,"X","")</f>
        <v>X</v>
      </c>
      <c r="Q282" s="7" t="str">
        <f>IF(COUNTIF('DEHP Programmatic Data'!A:A,'Releasing Sites w Mult Phths'!L282)&gt;0,"X","")</f>
        <v/>
      </c>
      <c r="R282" s="7"/>
      <c r="S282" s="7"/>
      <c r="T282" s="7" t="str">
        <f>IF(COUNTIF('BBP Programmatic Data'!A:A,'Releasing Sites w Mult Phths'!L282)&gt;0,"X","")</f>
        <v/>
      </c>
      <c r="U282" s="7"/>
    </row>
    <row r="283" spans="1:21" x14ac:dyDescent="0.25">
      <c r="A283" s="4" t="s">
        <v>806</v>
      </c>
      <c r="B283" s="4"/>
      <c r="C283" s="4" t="s">
        <v>807</v>
      </c>
      <c r="D283" s="4" t="s">
        <v>61</v>
      </c>
      <c r="E283" s="4" t="s">
        <v>468</v>
      </c>
      <c r="F283" s="4"/>
      <c r="G283" s="4">
        <v>39.25994</v>
      </c>
      <c r="H283" s="4">
        <v>-120.90682</v>
      </c>
      <c r="I283" s="4"/>
      <c r="J283" s="8">
        <v>110055797437</v>
      </c>
      <c r="K283" s="4"/>
      <c r="L283" s="4" t="str">
        <f t="shared" si="8"/>
        <v>110055797437</v>
      </c>
      <c r="M283" s="4"/>
      <c r="N283" s="4"/>
      <c r="O283" s="7" t="str">
        <f t="shared" si="9"/>
        <v>No</v>
      </c>
      <c r="P283" s="7" t="str">
        <f>IF(COUNTIF('DBP Programmatic Data'!A:A,'Releasing Sites w Mult Phths'!L283)&gt;0,"X","")</f>
        <v>X</v>
      </c>
      <c r="Q283" s="7" t="str">
        <f>IF(COUNTIF('DEHP Programmatic Data'!A:A,'Releasing Sites w Mult Phths'!L283)&gt;0,"X","")</f>
        <v/>
      </c>
      <c r="R283" s="7"/>
      <c r="S283" s="7"/>
      <c r="T283" s="7" t="str">
        <f>IF(COUNTIF('BBP Programmatic Data'!A:A,'Releasing Sites w Mult Phths'!L283)&gt;0,"X","")</f>
        <v/>
      </c>
      <c r="U283" s="7"/>
    </row>
    <row r="284" spans="1:21" x14ac:dyDescent="0.25">
      <c r="A284" s="4" t="s">
        <v>808</v>
      </c>
      <c r="B284" s="4" t="s">
        <v>809</v>
      </c>
      <c r="C284" s="4" t="s">
        <v>807</v>
      </c>
      <c r="D284" s="4" t="s">
        <v>61</v>
      </c>
      <c r="E284" s="4" t="s">
        <v>468</v>
      </c>
      <c r="F284" s="4"/>
      <c r="G284" s="4">
        <v>39.368808999999999</v>
      </c>
      <c r="H284" s="4">
        <v>-120.898977</v>
      </c>
      <c r="I284" s="4"/>
      <c r="J284" s="8">
        <v>110066354359</v>
      </c>
      <c r="K284" s="4"/>
      <c r="L284" s="4" t="str">
        <f t="shared" si="8"/>
        <v>110066354359</v>
      </c>
      <c r="M284" s="4"/>
      <c r="N284" s="4"/>
      <c r="O284" s="7" t="str">
        <f t="shared" si="9"/>
        <v>Yes</v>
      </c>
      <c r="P284" s="7" t="str">
        <f>IF(COUNTIF('DBP Programmatic Data'!A:A,'Releasing Sites w Mult Phths'!L284)&gt;0,"X","")</f>
        <v>X</v>
      </c>
      <c r="Q284" s="7" t="str">
        <f>IF(COUNTIF('DEHP Programmatic Data'!A:A,'Releasing Sites w Mult Phths'!L284)&gt;0,"X","")</f>
        <v>X</v>
      </c>
      <c r="R284" s="7"/>
      <c r="S284" s="7"/>
      <c r="T284" s="7" t="str">
        <f>IF(COUNTIF('BBP Programmatic Data'!A:A,'Releasing Sites w Mult Phths'!L284)&gt;0,"X","")</f>
        <v/>
      </c>
      <c r="U284" s="7"/>
    </row>
    <row r="285" spans="1:21" x14ac:dyDescent="0.25">
      <c r="A285" s="4" t="s">
        <v>810</v>
      </c>
      <c r="B285" s="4"/>
      <c r="C285" s="4" t="s">
        <v>807</v>
      </c>
      <c r="D285" s="4" t="s">
        <v>61</v>
      </c>
      <c r="E285" s="4" t="s">
        <v>468</v>
      </c>
      <c r="F285" s="4"/>
      <c r="G285" s="4">
        <v>39.259749999999997</v>
      </c>
      <c r="H285" s="4">
        <v>-121.03075</v>
      </c>
      <c r="I285" s="4"/>
      <c r="J285" s="6">
        <v>110000519920</v>
      </c>
      <c r="K285" s="4"/>
      <c r="L285" s="4" t="str">
        <f t="shared" si="8"/>
        <v>110000519920</v>
      </c>
      <c r="M285" s="4"/>
      <c r="N285" s="4"/>
      <c r="O285" s="7" t="str">
        <f t="shared" si="9"/>
        <v>No</v>
      </c>
      <c r="P285" s="7" t="str">
        <f>IF(COUNTIF('DBP Programmatic Data'!A:A,'Releasing Sites w Mult Phths'!L285)&gt;0,"X","")</f>
        <v/>
      </c>
      <c r="Q285" s="7" t="str">
        <f>IF(COUNTIF('DEHP Programmatic Data'!A:A,'Releasing Sites w Mult Phths'!L285)&gt;0,"X","")</f>
        <v>X</v>
      </c>
      <c r="R285" s="7"/>
      <c r="S285" s="7"/>
      <c r="T285" s="7" t="str">
        <f>IF(COUNTIF('BBP Programmatic Data'!A:A,'Releasing Sites w Mult Phths'!L285)&gt;0,"X","")</f>
        <v/>
      </c>
      <c r="U285" s="7"/>
    </row>
    <row r="286" spans="1:21" x14ac:dyDescent="0.25">
      <c r="A286" s="4" t="s">
        <v>811</v>
      </c>
      <c r="B286" s="4"/>
      <c r="C286" s="4" t="s">
        <v>812</v>
      </c>
      <c r="D286" s="4" t="s">
        <v>61</v>
      </c>
      <c r="E286" s="4" t="s">
        <v>564</v>
      </c>
      <c r="F286" s="4">
        <v>95360</v>
      </c>
      <c r="G286" s="4">
        <v>37.30977</v>
      </c>
      <c r="H286" s="4">
        <v>-121.01802000000001</v>
      </c>
      <c r="I286" s="9" t="s">
        <v>14</v>
      </c>
      <c r="J286" s="10"/>
      <c r="K286" s="2">
        <v>9844011</v>
      </c>
      <c r="L286" s="4" t="str">
        <f t="shared" si="8"/>
        <v>9844011</v>
      </c>
      <c r="M286" s="4"/>
      <c r="N286" s="4"/>
      <c r="O286" s="7" t="str">
        <f t="shared" si="9"/>
        <v>No</v>
      </c>
      <c r="P286" s="7" t="str">
        <f>IF(COUNTIF('DBP Programmatic Data'!A:A,'Releasing Sites w Mult Phths'!L286)&gt;0,"X","")</f>
        <v>X</v>
      </c>
      <c r="Q286" s="7" t="str">
        <f>IF(COUNTIF('DEHP Programmatic Data'!A:A,'Releasing Sites w Mult Phths'!L286)&gt;0,"X","")</f>
        <v/>
      </c>
      <c r="R286" s="7"/>
      <c r="S286" s="7"/>
      <c r="T286" s="7" t="str">
        <f>IF(COUNTIF('BBP Programmatic Data'!A:A,'Releasing Sites w Mult Phths'!L286)&gt;0,"X","")</f>
        <v/>
      </c>
      <c r="U286" s="7"/>
    </row>
    <row r="287" spans="1:21" x14ac:dyDescent="0.25">
      <c r="A287" s="4" t="s">
        <v>813</v>
      </c>
      <c r="B287" s="4"/>
      <c r="C287" s="4" t="s">
        <v>814</v>
      </c>
      <c r="D287" s="4" t="s">
        <v>61</v>
      </c>
      <c r="E287" s="4" t="s">
        <v>574</v>
      </c>
      <c r="F287" s="4">
        <v>93644</v>
      </c>
      <c r="G287" s="4">
        <v>37.333820000000003</v>
      </c>
      <c r="H287" s="4">
        <v>-119.64913</v>
      </c>
      <c r="I287" s="9" t="s">
        <v>14</v>
      </c>
      <c r="J287" s="10"/>
      <c r="K287" s="2">
        <v>10209411</v>
      </c>
      <c r="L287" s="4" t="str">
        <f t="shared" si="8"/>
        <v>10209411</v>
      </c>
      <c r="M287" s="4"/>
      <c r="N287" s="4"/>
      <c r="O287" s="7" t="str">
        <f t="shared" si="9"/>
        <v>No</v>
      </c>
      <c r="P287" s="7" t="str">
        <f>IF(COUNTIF('DBP Programmatic Data'!A:A,'Releasing Sites w Mult Phths'!L287)&gt;0,"X","")</f>
        <v>X</v>
      </c>
      <c r="Q287" s="7" t="str">
        <f>IF(COUNTIF('DEHP Programmatic Data'!A:A,'Releasing Sites w Mult Phths'!L287)&gt;0,"X","")</f>
        <v/>
      </c>
      <c r="R287" s="7"/>
      <c r="S287" s="7"/>
      <c r="T287" s="7" t="str">
        <f>IF(COUNTIF('BBP Programmatic Data'!A:A,'Releasing Sites w Mult Phths'!L287)&gt;0,"X","")</f>
        <v/>
      </c>
      <c r="U287" s="7"/>
    </row>
    <row r="288" spans="1:21" x14ac:dyDescent="0.25">
      <c r="A288" s="4" t="s">
        <v>815</v>
      </c>
      <c r="B288" s="4"/>
      <c r="C288" s="4" t="s">
        <v>816</v>
      </c>
      <c r="D288" s="4" t="s">
        <v>61</v>
      </c>
      <c r="E288" s="4" t="s">
        <v>478</v>
      </c>
      <c r="F288" s="4"/>
      <c r="G288" s="4">
        <v>35.102089999999997</v>
      </c>
      <c r="H288" s="4">
        <v>-120.62509</v>
      </c>
      <c r="I288" s="4"/>
      <c r="J288" s="8">
        <v>110000730629</v>
      </c>
      <c r="K288" s="4"/>
      <c r="L288" s="4" t="str">
        <f t="shared" si="8"/>
        <v>110000730629</v>
      </c>
      <c r="M288" s="4"/>
      <c r="N288" s="4"/>
      <c r="O288" s="7" t="str">
        <f t="shared" si="9"/>
        <v>Yes</v>
      </c>
      <c r="P288" s="7" t="str">
        <f>IF(COUNTIF('DBP Programmatic Data'!A:A,'Releasing Sites w Mult Phths'!L288)&gt;0,"X","")</f>
        <v>X</v>
      </c>
      <c r="Q288" s="7" t="str">
        <f>IF(COUNTIF('DEHP Programmatic Data'!A:A,'Releasing Sites w Mult Phths'!L288)&gt;0,"X","")</f>
        <v>X</v>
      </c>
      <c r="R288" s="7"/>
      <c r="S288" s="7"/>
      <c r="T288" s="7" t="str">
        <f>IF(COUNTIF('BBP Programmatic Data'!A:A,'Releasing Sites w Mult Phths'!L288)&gt;0,"X","")</f>
        <v/>
      </c>
      <c r="U288" s="7"/>
    </row>
    <row r="289" spans="1:21" x14ac:dyDescent="0.25">
      <c r="A289" s="4" t="s">
        <v>817</v>
      </c>
      <c r="B289" s="4"/>
      <c r="C289" s="4" t="s">
        <v>818</v>
      </c>
      <c r="D289" s="4" t="s">
        <v>61</v>
      </c>
      <c r="E289" s="4" t="s">
        <v>776</v>
      </c>
      <c r="F289" s="4"/>
      <c r="G289" s="4">
        <v>39.065040000000003</v>
      </c>
      <c r="H289" s="4">
        <v>-121.55064</v>
      </c>
      <c r="I289" s="4"/>
      <c r="J289" s="8">
        <v>110055985536</v>
      </c>
      <c r="K289" s="4"/>
      <c r="L289" s="4" t="str">
        <f t="shared" si="8"/>
        <v>110055985536</v>
      </c>
      <c r="M289" s="4"/>
      <c r="N289" s="4"/>
      <c r="O289" s="7" t="str">
        <f t="shared" si="9"/>
        <v>No</v>
      </c>
      <c r="P289" s="7" t="str">
        <f>IF(COUNTIF('DBP Programmatic Data'!A:A,'Releasing Sites w Mult Phths'!L289)&gt;0,"X","")</f>
        <v>X</v>
      </c>
      <c r="Q289" s="7" t="str">
        <f>IF(COUNTIF('DEHP Programmatic Data'!A:A,'Releasing Sites w Mult Phths'!L289)&gt;0,"X","")</f>
        <v/>
      </c>
      <c r="R289" s="7"/>
      <c r="S289" s="7"/>
      <c r="T289" s="7" t="str">
        <f>IF(COUNTIF('BBP Programmatic Data'!A:A,'Releasing Sites w Mult Phths'!L289)&gt;0,"X","")</f>
        <v/>
      </c>
      <c r="U289" s="7"/>
    </row>
    <row r="290" spans="1:21" x14ac:dyDescent="0.25">
      <c r="A290" s="4" t="s">
        <v>819</v>
      </c>
      <c r="B290" s="4" t="s">
        <v>820</v>
      </c>
      <c r="C290" s="4" t="s">
        <v>821</v>
      </c>
      <c r="D290" s="4" t="s">
        <v>61</v>
      </c>
      <c r="E290" s="4" t="s">
        <v>822</v>
      </c>
      <c r="F290" s="4">
        <v>91761</v>
      </c>
      <c r="G290" s="4">
        <v>34.045490000000001</v>
      </c>
      <c r="H290" s="4">
        <v>-117.53961</v>
      </c>
      <c r="I290" s="2" t="s">
        <v>14</v>
      </c>
      <c r="J290" s="11"/>
      <c r="K290" s="2">
        <v>17240911</v>
      </c>
      <c r="L290" s="4" t="str">
        <f t="shared" si="8"/>
        <v>17240911</v>
      </c>
      <c r="M290" s="4"/>
      <c r="N290" s="4"/>
      <c r="O290" s="7" t="str">
        <f t="shared" si="9"/>
        <v>No</v>
      </c>
      <c r="P290" s="7" t="str">
        <f>IF(COUNTIF('DBP Programmatic Data'!A:A,'Releasing Sites w Mult Phths'!L290)&gt;0,"X","")</f>
        <v/>
      </c>
      <c r="Q290" s="7" t="str">
        <f>IF(COUNTIF('DEHP Programmatic Data'!A:A,'Releasing Sites w Mult Phths'!L290)&gt;0,"X","")</f>
        <v>X</v>
      </c>
      <c r="R290" s="7"/>
      <c r="S290" s="7"/>
      <c r="T290" s="7" t="str">
        <f>IF(COUNTIF('BBP Programmatic Data'!A:A,'Releasing Sites w Mult Phths'!L290)&gt;0,"X","")</f>
        <v/>
      </c>
      <c r="U290" s="7"/>
    </row>
    <row r="291" spans="1:21" x14ac:dyDescent="0.25">
      <c r="A291" s="4" t="s">
        <v>823</v>
      </c>
      <c r="B291" s="4"/>
      <c r="C291" s="4" t="s">
        <v>824</v>
      </c>
      <c r="D291" s="4" t="s">
        <v>61</v>
      </c>
      <c r="E291" s="4" t="s">
        <v>825</v>
      </c>
      <c r="F291" s="4">
        <v>93035</v>
      </c>
      <c r="G291" s="4">
        <v>34.170361999999997</v>
      </c>
      <c r="H291" s="4">
        <v>-119.221571</v>
      </c>
      <c r="I291" s="9" t="s">
        <v>14</v>
      </c>
      <c r="J291" s="10"/>
      <c r="K291" s="2">
        <v>1396011</v>
      </c>
      <c r="L291" s="4" t="str">
        <f t="shared" si="8"/>
        <v>1396011</v>
      </c>
      <c r="M291" s="4"/>
      <c r="N291" s="4"/>
      <c r="O291" s="7" t="str">
        <f t="shared" si="9"/>
        <v>No</v>
      </c>
      <c r="P291" s="7" t="str">
        <f>IF(COUNTIF('DBP Programmatic Data'!A:A,'Releasing Sites w Mult Phths'!L291)&gt;0,"X","")</f>
        <v>X</v>
      </c>
      <c r="Q291" s="7" t="str">
        <f>IF(COUNTIF('DEHP Programmatic Data'!A:A,'Releasing Sites w Mult Phths'!L291)&gt;0,"X","")</f>
        <v/>
      </c>
      <c r="R291" s="7"/>
      <c r="S291" s="7"/>
      <c r="T291" s="7" t="str">
        <f>IF(COUNTIF('BBP Programmatic Data'!A:A,'Releasing Sites w Mult Phths'!L291)&gt;0,"X","")</f>
        <v/>
      </c>
      <c r="U291" s="7"/>
    </row>
    <row r="292" spans="1:21" x14ac:dyDescent="0.25">
      <c r="A292" s="4" t="s">
        <v>826</v>
      </c>
      <c r="B292" s="4"/>
      <c r="C292" s="4" t="s">
        <v>824</v>
      </c>
      <c r="D292" s="4" t="s">
        <v>61</v>
      </c>
      <c r="E292" s="4" t="s">
        <v>526</v>
      </c>
      <c r="F292" s="4"/>
      <c r="G292" s="4">
        <v>34.132480000000001</v>
      </c>
      <c r="H292" s="4">
        <v>-119.16674</v>
      </c>
      <c r="I292" s="4"/>
      <c r="J292" s="6">
        <v>110019004780</v>
      </c>
      <c r="K292" s="4"/>
      <c r="L292" s="4" t="str">
        <f t="shared" si="8"/>
        <v>110019004780</v>
      </c>
      <c r="M292" s="4"/>
      <c r="N292" s="4"/>
      <c r="O292" s="7" t="str">
        <f t="shared" si="9"/>
        <v>No</v>
      </c>
      <c r="P292" s="7" t="str">
        <f>IF(COUNTIF('DBP Programmatic Data'!A:A,'Releasing Sites w Mult Phths'!L292)&gt;0,"X","")</f>
        <v/>
      </c>
      <c r="Q292" s="7" t="str">
        <f>IF(COUNTIF('DEHP Programmatic Data'!A:A,'Releasing Sites w Mult Phths'!L292)&gt;0,"X","")</f>
        <v>X</v>
      </c>
      <c r="R292" s="7"/>
      <c r="S292" s="7"/>
      <c r="T292" s="7" t="str">
        <f>IF(COUNTIF('BBP Programmatic Data'!A:A,'Releasing Sites w Mult Phths'!L292)&gt;0,"X","")</f>
        <v/>
      </c>
      <c r="U292" s="7"/>
    </row>
    <row r="293" spans="1:21" x14ac:dyDescent="0.25">
      <c r="A293" s="4" t="s">
        <v>827</v>
      </c>
      <c r="B293" s="4" t="s">
        <v>828</v>
      </c>
      <c r="C293" s="4" t="s">
        <v>824</v>
      </c>
      <c r="D293" s="4" t="s">
        <v>61</v>
      </c>
      <c r="E293" s="4" t="s">
        <v>829</v>
      </c>
      <c r="F293" s="4"/>
      <c r="G293" s="4">
        <v>34.141832999999998</v>
      </c>
      <c r="H293" s="4">
        <v>-119.184972</v>
      </c>
      <c r="I293" s="4"/>
      <c r="J293" s="8">
        <v>110070097306</v>
      </c>
      <c r="K293" s="4"/>
      <c r="L293" s="4" t="str">
        <f t="shared" si="8"/>
        <v>110070097306</v>
      </c>
      <c r="M293" s="4"/>
      <c r="N293" s="4"/>
      <c r="O293" s="7" t="str">
        <f t="shared" si="9"/>
        <v>Yes</v>
      </c>
      <c r="P293" s="7" t="str">
        <f>IF(COUNTIF('DBP Programmatic Data'!A:A,'Releasing Sites w Mult Phths'!L293)&gt;0,"X","")</f>
        <v>X</v>
      </c>
      <c r="Q293" s="7" t="str">
        <f>IF(COUNTIF('DEHP Programmatic Data'!A:A,'Releasing Sites w Mult Phths'!L293)&gt;0,"X","")</f>
        <v>X</v>
      </c>
      <c r="R293" s="7"/>
      <c r="S293" s="7"/>
      <c r="T293" s="7" t="str">
        <f>IF(COUNTIF('BBP Programmatic Data'!A:A,'Releasing Sites w Mult Phths'!L293)&gt;0,"X","")</f>
        <v/>
      </c>
      <c r="U293" s="7"/>
    </row>
    <row r="294" spans="1:21" x14ac:dyDescent="0.25">
      <c r="A294" s="4" t="s">
        <v>830</v>
      </c>
      <c r="B294" s="4"/>
      <c r="C294" s="4" t="s">
        <v>831</v>
      </c>
      <c r="D294" s="4" t="s">
        <v>61</v>
      </c>
      <c r="E294" s="4" t="s">
        <v>581</v>
      </c>
      <c r="F294" s="4">
        <v>93599</v>
      </c>
      <c r="G294" s="4">
        <v>34.613100000000003</v>
      </c>
      <c r="H294" s="4">
        <v>-118.1139</v>
      </c>
      <c r="I294" s="9" t="s">
        <v>14</v>
      </c>
      <c r="J294" s="10"/>
      <c r="K294" s="2">
        <v>4196611</v>
      </c>
      <c r="L294" s="4" t="str">
        <f t="shared" si="8"/>
        <v>4196611</v>
      </c>
      <c r="M294" s="4"/>
      <c r="N294" s="4"/>
      <c r="O294" s="7" t="str">
        <f t="shared" si="9"/>
        <v>Yes</v>
      </c>
      <c r="P294" s="7" t="str">
        <f>IF(COUNTIF('DBP Programmatic Data'!A:A,'Releasing Sites w Mult Phths'!L294)&gt;0,"X","")</f>
        <v>X</v>
      </c>
      <c r="Q294" s="7" t="str">
        <f>IF(COUNTIF('DEHP Programmatic Data'!A:A,'Releasing Sites w Mult Phths'!L294)&gt;0,"X","")</f>
        <v>X</v>
      </c>
      <c r="R294" s="7"/>
      <c r="S294" s="7"/>
      <c r="T294" s="7" t="str">
        <f>IF(COUNTIF('BBP Programmatic Data'!A:A,'Releasing Sites w Mult Phths'!L294)&gt;0,"X","")</f>
        <v/>
      </c>
      <c r="U294" s="7"/>
    </row>
    <row r="295" spans="1:21" x14ac:dyDescent="0.25">
      <c r="A295" s="4" t="s">
        <v>832</v>
      </c>
      <c r="B295" s="4" t="s">
        <v>833</v>
      </c>
      <c r="C295" s="4" t="s">
        <v>831</v>
      </c>
      <c r="D295" s="4" t="s">
        <v>61</v>
      </c>
      <c r="E295" s="4" t="s">
        <v>581</v>
      </c>
      <c r="F295" s="4">
        <v>93550</v>
      </c>
      <c r="G295" s="4">
        <v>34.640746</v>
      </c>
      <c r="H295" s="4">
        <v>-118.07624800000001</v>
      </c>
      <c r="I295" s="2" t="s">
        <v>14</v>
      </c>
      <c r="J295" s="11"/>
      <c r="K295" s="2">
        <v>4199211</v>
      </c>
      <c r="L295" s="4" t="str">
        <f t="shared" si="8"/>
        <v>4199211</v>
      </c>
      <c r="M295" s="4"/>
      <c r="N295" s="4"/>
      <c r="O295" s="7" t="str">
        <f t="shared" si="9"/>
        <v>No</v>
      </c>
      <c r="P295" s="7" t="str">
        <f>IF(COUNTIF('DBP Programmatic Data'!A:A,'Releasing Sites w Mult Phths'!L295)&gt;0,"X","")</f>
        <v/>
      </c>
      <c r="Q295" s="7" t="str">
        <f>IF(COUNTIF('DEHP Programmatic Data'!A:A,'Releasing Sites w Mult Phths'!L295)&gt;0,"X","")</f>
        <v>X</v>
      </c>
      <c r="R295" s="7"/>
      <c r="S295" s="7"/>
      <c r="T295" s="7" t="str">
        <f>IF(COUNTIF('BBP Programmatic Data'!A:A,'Releasing Sites w Mult Phths'!L295)&gt;0,"X","")</f>
        <v/>
      </c>
      <c r="U295" s="7"/>
    </row>
    <row r="296" spans="1:21" x14ac:dyDescent="0.25">
      <c r="A296" s="4" t="s">
        <v>834</v>
      </c>
      <c r="B296" s="4"/>
      <c r="C296" s="4" t="s">
        <v>835</v>
      </c>
      <c r="D296" s="4" t="s">
        <v>61</v>
      </c>
      <c r="E296" s="4" t="s">
        <v>581</v>
      </c>
      <c r="F296" s="4">
        <v>90723</v>
      </c>
      <c r="G296" s="4">
        <v>33.890852000000002</v>
      </c>
      <c r="H296" s="4">
        <v>-118.166707</v>
      </c>
      <c r="I296" s="2" t="s">
        <v>14</v>
      </c>
      <c r="J296" s="11"/>
      <c r="K296" s="2">
        <v>2261811</v>
      </c>
      <c r="L296" s="4" t="str">
        <f t="shared" si="8"/>
        <v>2261811</v>
      </c>
      <c r="M296" s="4"/>
      <c r="N296" s="4"/>
      <c r="O296" s="7" t="str">
        <f t="shared" si="9"/>
        <v>No</v>
      </c>
      <c r="P296" s="7" t="str">
        <f>IF(COUNTIF('DBP Programmatic Data'!A:A,'Releasing Sites w Mult Phths'!L296)&gt;0,"X","")</f>
        <v/>
      </c>
      <c r="Q296" s="7" t="str">
        <f>IF(COUNTIF('DEHP Programmatic Data'!A:A,'Releasing Sites w Mult Phths'!L296)&gt;0,"X","")</f>
        <v>X</v>
      </c>
      <c r="R296" s="7"/>
      <c r="S296" s="7"/>
      <c r="T296" s="7" t="str">
        <f>IF(COUNTIF('BBP Programmatic Data'!A:A,'Releasing Sites w Mult Phths'!L296)&gt;0,"X","")</f>
        <v/>
      </c>
      <c r="U296" s="7"/>
    </row>
    <row r="297" spans="1:21" x14ac:dyDescent="0.25">
      <c r="A297" s="4" t="s">
        <v>836</v>
      </c>
      <c r="B297" s="4" t="s">
        <v>837</v>
      </c>
      <c r="C297" s="4" t="s">
        <v>835</v>
      </c>
      <c r="D297" s="4" t="s">
        <v>61</v>
      </c>
      <c r="E297" s="4" t="s">
        <v>472</v>
      </c>
      <c r="F297" s="4">
        <v>90723</v>
      </c>
      <c r="G297" s="4">
        <v>33.8904</v>
      </c>
      <c r="H297" s="4">
        <v>-118.16542</v>
      </c>
      <c r="I297" s="4" t="s">
        <v>838</v>
      </c>
      <c r="J297" s="6">
        <v>110000475968</v>
      </c>
      <c r="K297" s="4"/>
      <c r="L297" s="4" t="str">
        <f t="shared" si="8"/>
        <v>90723RSPRC15712110000475968</v>
      </c>
      <c r="M297" s="4"/>
      <c r="N297" s="4"/>
      <c r="O297" s="7" t="str">
        <f t="shared" si="9"/>
        <v>No</v>
      </c>
      <c r="P297" s="7" t="str">
        <f>IF(COUNTIF('DBP Programmatic Data'!A:A,'Releasing Sites w Mult Phths'!L297)&gt;0,"X","")</f>
        <v/>
      </c>
      <c r="Q297" s="7" t="str">
        <f>IF(COUNTIF('DEHP Programmatic Data'!A:A,'Releasing Sites w Mult Phths'!L297)&gt;0,"X","")</f>
        <v>X</v>
      </c>
      <c r="R297" s="7"/>
      <c r="S297" s="7"/>
      <c r="T297" s="7" t="str">
        <f>IF(COUNTIF('BBP Programmatic Data'!A:A,'Releasing Sites w Mult Phths'!L297)&gt;0,"X","")</f>
        <v/>
      </c>
      <c r="U297" s="7"/>
    </row>
    <row r="298" spans="1:21" x14ac:dyDescent="0.25">
      <c r="A298" s="4" t="s">
        <v>839</v>
      </c>
      <c r="B298" s="4"/>
      <c r="C298" s="4" t="s">
        <v>840</v>
      </c>
      <c r="D298" s="4" t="s">
        <v>61</v>
      </c>
      <c r="E298" s="4" t="s">
        <v>591</v>
      </c>
      <c r="F298" s="4">
        <v>93648</v>
      </c>
      <c r="G298" s="4">
        <v>36.604900000000001</v>
      </c>
      <c r="H298" s="4">
        <v>-119.54704</v>
      </c>
      <c r="I298" s="9" t="s">
        <v>14</v>
      </c>
      <c r="J298" s="10"/>
      <c r="K298" s="2">
        <v>10406011</v>
      </c>
      <c r="L298" s="4" t="str">
        <f t="shared" si="8"/>
        <v>10406011</v>
      </c>
      <c r="M298" s="4"/>
      <c r="N298" s="4"/>
      <c r="O298" s="7" t="str">
        <f t="shared" si="9"/>
        <v>No</v>
      </c>
      <c r="P298" s="7" t="str">
        <f>IF(COUNTIF('DBP Programmatic Data'!A:A,'Releasing Sites w Mult Phths'!L298)&gt;0,"X","")</f>
        <v>X</v>
      </c>
      <c r="Q298" s="7" t="str">
        <f>IF(COUNTIF('DEHP Programmatic Data'!A:A,'Releasing Sites w Mult Phths'!L298)&gt;0,"X","")</f>
        <v/>
      </c>
      <c r="R298" s="7"/>
      <c r="S298" s="7"/>
      <c r="T298" s="7" t="str">
        <f>IF(COUNTIF('BBP Programmatic Data'!A:A,'Releasing Sites w Mult Phths'!L298)&gt;0,"X","")</f>
        <v/>
      </c>
      <c r="U298" s="7"/>
    </row>
    <row r="299" spans="1:21" x14ac:dyDescent="0.25">
      <c r="A299" s="4" t="s">
        <v>841</v>
      </c>
      <c r="B299" s="4" t="s">
        <v>842</v>
      </c>
      <c r="C299" s="4" t="s">
        <v>843</v>
      </c>
      <c r="D299" s="4" t="s">
        <v>61</v>
      </c>
      <c r="E299" s="4" t="s">
        <v>478</v>
      </c>
      <c r="F299" s="4"/>
      <c r="G299" s="4">
        <v>35.658332999999999</v>
      </c>
      <c r="H299" s="4">
        <v>-120.691667</v>
      </c>
      <c r="I299" s="4"/>
      <c r="J299" s="6">
        <v>110013903990</v>
      </c>
      <c r="K299" s="4"/>
      <c r="L299" s="4" t="str">
        <f t="shared" si="8"/>
        <v>110013903990</v>
      </c>
      <c r="M299" s="4"/>
      <c r="N299" s="4"/>
      <c r="O299" s="7" t="str">
        <f t="shared" si="9"/>
        <v>No</v>
      </c>
      <c r="P299" s="7" t="str">
        <f>IF(COUNTIF('DBP Programmatic Data'!A:A,'Releasing Sites w Mult Phths'!L299)&gt;0,"X","")</f>
        <v/>
      </c>
      <c r="Q299" s="7" t="str">
        <f>IF(COUNTIF('DEHP Programmatic Data'!A:A,'Releasing Sites w Mult Phths'!L299)&gt;0,"X","")</f>
        <v>X</v>
      </c>
      <c r="R299" s="7"/>
      <c r="S299" s="7"/>
      <c r="T299" s="7" t="str">
        <f>IF(COUNTIF('BBP Programmatic Data'!A:A,'Releasing Sites w Mult Phths'!L299)&gt;0,"X","")</f>
        <v/>
      </c>
      <c r="U299" s="7"/>
    </row>
    <row r="300" spans="1:21" x14ac:dyDescent="0.25">
      <c r="A300" s="4" t="s">
        <v>844</v>
      </c>
      <c r="B300" s="4"/>
      <c r="C300" s="4" t="s">
        <v>845</v>
      </c>
      <c r="D300" s="4" t="s">
        <v>61</v>
      </c>
      <c r="E300" s="4" t="s">
        <v>564</v>
      </c>
      <c r="F300" s="4">
        <v>95363</v>
      </c>
      <c r="G300" s="4">
        <v>37.465170000000001</v>
      </c>
      <c r="H300" s="4">
        <v>-121.178223</v>
      </c>
      <c r="I300" s="9" t="s">
        <v>14</v>
      </c>
      <c r="J300" s="10"/>
      <c r="K300" s="2">
        <v>14127011</v>
      </c>
      <c r="L300" s="4" t="str">
        <f t="shared" si="8"/>
        <v>14127011</v>
      </c>
      <c r="M300" s="4"/>
      <c r="N300" s="4"/>
      <c r="O300" s="7" t="str">
        <f t="shared" si="9"/>
        <v>No</v>
      </c>
      <c r="P300" s="7" t="str">
        <f>IF(COUNTIF('DBP Programmatic Data'!A:A,'Releasing Sites w Mult Phths'!L300)&gt;0,"X","")</f>
        <v>X</v>
      </c>
      <c r="Q300" s="7" t="str">
        <f>IF(COUNTIF('DEHP Programmatic Data'!A:A,'Releasing Sites w Mult Phths'!L300)&gt;0,"X","")</f>
        <v/>
      </c>
      <c r="R300" s="7"/>
      <c r="S300" s="7"/>
      <c r="T300" s="7" t="str">
        <f>IF(COUNTIF('BBP Programmatic Data'!A:A,'Releasing Sites w Mult Phths'!L300)&gt;0,"X","")</f>
        <v/>
      </c>
      <c r="U300" s="7"/>
    </row>
    <row r="301" spans="1:21" x14ac:dyDescent="0.25">
      <c r="A301" s="4" t="s">
        <v>846</v>
      </c>
      <c r="B301" s="4"/>
      <c r="C301" s="4" t="s">
        <v>847</v>
      </c>
      <c r="D301" s="4" t="s">
        <v>61</v>
      </c>
      <c r="E301" s="4" t="s">
        <v>468</v>
      </c>
      <c r="F301" s="4"/>
      <c r="G301" s="4">
        <v>39.234777999999999</v>
      </c>
      <c r="H301" s="4">
        <v>-121.218667</v>
      </c>
      <c r="I301" s="4"/>
      <c r="J301" s="8">
        <v>110000520945</v>
      </c>
      <c r="K301" s="4"/>
      <c r="L301" s="4" t="str">
        <f t="shared" si="8"/>
        <v>110000520945</v>
      </c>
      <c r="M301" s="4"/>
      <c r="N301" s="4"/>
      <c r="O301" s="7" t="str">
        <f t="shared" si="9"/>
        <v>No</v>
      </c>
      <c r="P301" s="7" t="str">
        <f>IF(COUNTIF('DBP Programmatic Data'!A:A,'Releasing Sites w Mult Phths'!L301)&gt;0,"X","")</f>
        <v>X</v>
      </c>
      <c r="Q301" s="7" t="str">
        <f>IF(COUNTIF('DEHP Programmatic Data'!A:A,'Releasing Sites w Mult Phths'!L301)&gt;0,"X","")</f>
        <v/>
      </c>
      <c r="R301" s="7"/>
      <c r="S301" s="7"/>
      <c r="T301" s="7" t="str">
        <f>IF(COUNTIF('BBP Programmatic Data'!A:A,'Releasing Sites w Mult Phths'!L301)&gt;0,"X","")</f>
        <v/>
      </c>
      <c r="U301" s="7"/>
    </row>
    <row r="302" spans="1:21" x14ac:dyDescent="0.25">
      <c r="A302" s="4" t="s">
        <v>848</v>
      </c>
      <c r="B302" s="4" t="s">
        <v>849</v>
      </c>
      <c r="C302" s="4" t="s">
        <v>850</v>
      </c>
      <c r="D302" s="4" t="s">
        <v>61</v>
      </c>
      <c r="E302" s="4" t="s">
        <v>478</v>
      </c>
      <c r="F302" s="4"/>
      <c r="G302" s="4">
        <v>35.141714</v>
      </c>
      <c r="H302" s="4">
        <v>-120.63287</v>
      </c>
      <c r="I302" s="4"/>
      <c r="J302" s="6">
        <v>110055984500</v>
      </c>
      <c r="K302" s="4"/>
      <c r="L302" s="4" t="str">
        <f t="shared" si="8"/>
        <v>110055984500</v>
      </c>
      <c r="M302" s="4"/>
      <c r="N302" s="4"/>
      <c r="O302" s="7" t="str">
        <f t="shared" si="9"/>
        <v>Yes</v>
      </c>
      <c r="P302" s="7" t="str">
        <f>IF(COUNTIF('DBP Programmatic Data'!A:A,'Releasing Sites w Mult Phths'!L302)&gt;0,"X","")</f>
        <v/>
      </c>
      <c r="Q302" s="7" t="str">
        <f>IF(COUNTIF('DEHP Programmatic Data'!A:A,'Releasing Sites w Mult Phths'!L302)&gt;0,"X","")</f>
        <v>X</v>
      </c>
      <c r="R302" s="7"/>
      <c r="S302" s="7"/>
      <c r="T302" s="7" t="str">
        <f>IF(COUNTIF('BBP Programmatic Data'!A:A,'Releasing Sites w Mult Phths'!L302)&gt;0,"X","")</f>
        <v>X</v>
      </c>
      <c r="U302" s="7"/>
    </row>
    <row r="303" spans="1:21" x14ac:dyDescent="0.25">
      <c r="A303" s="4" t="s">
        <v>851</v>
      </c>
      <c r="B303" s="4" t="s">
        <v>852</v>
      </c>
      <c r="C303" s="4" t="s">
        <v>853</v>
      </c>
      <c r="D303" s="4" t="s">
        <v>61</v>
      </c>
      <c r="E303" s="4" t="s">
        <v>512</v>
      </c>
      <c r="F303" s="4"/>
      <c r="G303" s="4">
        <v>38.023049999999998</v>
      </c>
      <c r="H303" s="4">
        <v>-121.85565</v>
      </c>
      <c r="I303" s="4" t="s">
        <v>854</v>
      </c>
      <c r="J303" s="8">
        <v>110000483450</v>
      </c>
      <c r="K303" s="4"/>
      <c r="L303" s="4" t="str">
        <f t="shared" si="8"/>
        <v>94565SSPSCPOBOX110000483450</v>
      </c>
      <c r="M303" s="4"/>
      <c r="N303" s="4"/>
      <c r="O303" s="7" t="str">
        <f t="shared" si="9"/>
        <v>Yes</v>
      </c>
      <c r="P303" s="7" t="str">
        <f>IF(COUNTIF('DBP Programmatic Data'!A:A,'Releasing Sites w Mult Phths'!L303)&gt;0,"X","")</f>
        <v>X</v>
      </c>
      <c r="Q303" s="7" t="str">
        <f>IF(COUNTIF('DEHP Programmatic Data'!A:A,'Releasing Sites w Mult Phths'!L303)&gt;0,"X","")</f>
        <v>X</v>
      </c>
      <c r="R303" s="7"/>
      <c r="S303" s="7"/>
      <c r="T303" s="7" t="str">
        <f>IF(COUNTIF('BBP Programmatic Data'!A:A,'Releasing Sites w Mult Phths'!L303)&gt;0,"X","")</f>
        <v/>
      </c>
      <c r="U303" s="7"/>
    </row>
    <row r="304" spans="1:21" x14ac:dyDescent="0.25">
      <c r="A304" s="4" t="s">
        <v>855</v>
      </c>
      <c r="B304" s="4"/>
      <c r="C304" s="4" t="s">
        <v>856</v>
      </c>
      <c r="D304" s="4" t="s">
        <v>61</v>
      </c>
      <c r="E304" s="4" t="s">
        <v>285</v>
      </c>
      <c r="F304" s="4"/>
      <c r="G304" s="4">
        <v>38.730832999999997</v>
      </c>
      <c r="H304" s="4">
        <v>-120.846667</v>
      </c>
      <c r="I304" s="4"/>
      <c r="J304" s="6">
        <v>110039757992</v>
      </c>
      <c r="K304" s="4"/>
      <c r="L304" s="4" t="str">
        <f t="shared" si="8"/>
        <v>110039757992</v>
      </c>
      <c r="M304" s="4"/>
      <c r="N304" s="4"/>
      <c r="O304" s="7" t="str">
        <f t="shared" si="9"/>
        <v>No</v>
      </c>
      <c r="P304" s="7" t="str">
        <f>IF(COUNTIF('DBP Programmatic Data'!A:A,'Releasing Sites w Mult Phths'!L304)&gt;0,"X","")</f>
        <v/>
      </c>
      <c r="Q304" s="7" t="str">
        <f>IF(COUNTIF('DEHP Programmatic Data'!A:A,'Releasing Sites w Mult Phths'!L304)&gt;0,"X","")</f>
        <v>X</v>
      </c>
      <c r="R304" s="7"/>
      <c r="S304" s="7"/>
      <c r="T304" s="7" t="str">
        <f>IF(COUNTIF('BBP Programmatic Data'!A:A,'Releasing Sites w Mult Phths'!L304)&gt;0,"X","")</f>
        <v/>
      </c>
      <c r="U304" s="7"/>
    </row>
    <row r="305" spans="1:21" x14ac:dyDescent="0.25">
      <c r="A305" s="4" t="s">
        <v>857</v>
      </c>
      <c r="B305" s="4"/>
      <c r="C305" s="4" t="s">
        <v>858</v>
      </c>
      <c r="D305" s="4" t="s">
        <v>61</v>
      </c>
      <c r="E305" s="4" t="s">
        <v>472</v>
      </c>
      <c r="F305" s="4"/>
      <c r="G305" s="4">
        <v>33.917833000000002</v>
      </c>
      <c r="H305" s="4">
        <v>-118.425667</v>
      </c>
      <c r="I305" s="4"/>
      <c r="J305" s="8">
        <v>110000914734</v>
      </c>
      <c r="K305" s="4"/>
      <c r="L305" s="4" t="str">
        <f t="shared" si="8"/>
        <v>110000914734</v>
      </c>
      <c r="M305" s="4"/>
      <c r="N305" s="4"/>
      <c r="O305" s="7" t="str">
        <f t="shared" si="9"/>
        <v>Yes</v>
      </c>
      <c r="P305" s="7" t="str">
        <f>IF(COUNTIF('DBP Programmatic Data'!A:A,'Releasing Sites w Mult Phths'!L305)&gt;0,"X","")</f>
        <v>X</v>
      </c>
      <c r="Q305" s="7" t="str">
        <f>IF(COUNTIF('DEHP Programmatic Data'!A:A,'Releasing Sites w Mult Phths'!L305)&gt;0,"X","")</f>
        <v>X</v>
      </c>
      <c r="R305" s="7"/>
      <c r="S305" s="7"/>
      <c r="T305" s="7" t="str">
        <f>IF(COUNTIF('BBP Programmatic Data'!A:A,'Releasing Sites w Mult Phths'!L305)&gt;0,"X","")</f>
        <v/>
      </c>
      <c r="U305" s="7"/>
    </row>
    <row r="306" spans="1:21" x14ac:dyDescent="0.25">
      <c r="A306" s="12" t="s">
        <v>859</v>
      </c>
      <c r="B306" s="12"/>
      <c r="C306" s="12" t="s">
        <v>860</v>
      </c>
      <c r="D306" s="12" t="s">
        <v>61</v>
      </c>
      <c r="E306" s="12" t="s">
        <v>825</v>
      </c>
      <c r="F306" s="12">
        <v>93042</v>
      </c>
      <c r="G306" s="12">
        <v>34.110379999999999</v>
      </c>
      <c r="H306" s="12">
        <v>-119.10634</v>
      </c>
      <c r="I306" s="16" t="s">
        <v>14</v>
      </c>
      <c r="J306" s="17"/>
      <c r="K306" s="13">
        <v>2092111</v>
      </c>
      <c r="L306" s="12" t="str">
        <f t="shared" si="8"/>
        <v>2092111</v>
      </c>
      <c r="M306" s="12"/>
      <c r="N306" s="12" t="s">
        <v>65</v>
      </c>
      <c r="O306" s="7" t="s">
        <v>861</v>
      </c>
      <c r="P306" s="7" t="str">
        <f>IF(COUNTIF('DBP Programmatic Data'!A:A,'Releasing Sites w Mult Phths'!L306)&gt;0,"X","")</f>
        <v>X</v>
      </c>
      <c r="Q306" s="7" t="str">
        <f>IF(COUNTIF('DEHP Programmatic Data'!A:A,'Releasing Sites w Mult Phths'!L306)&gt;0,"X","")</f>
        <v/>
      </c>
      <c r="R306" s="7"/>
      <c r="S306" s="7"/>
      <c r="T306" s="7" t="str">
        <f>IF(COUNTIF('BBP Programmatic Data'!A:A,'Releasing Sites w Mult Phths'!L306)&gt;0,"X","")</f>
        <v/>
      </c>
      <c r="U306" s="7"/>
    </row>
    <row r="307" spans="1:21" x14ac:dyDescent="0.25">
      <c r="A307" s="12" t="s">
        <v>862</v>
      </c>
      <c r="B307" s="12"/>
      <c r="C307" s="12" t="s">
        <v>860</v>
      </c>
      <c r="D307" s="12" t="s">
        <v>61</v>
      </c>
      <c r="E307" s="12" t="s">
        <v>526</v>
      </c>
      <c r="F307" s="12"/>
      <c r="G307" s="12">
        <v>33.240685999999997</v>
      </c>
      <c r="H307" s="12">
        <v>-119.462266</v>
      </c>
      <c r="I307" s="12"/>
      <c r="J307" s="15">
        <v>110040851094</v>
      </c>
      <c r="K307" s="12"/>
      <c r="L307" s="12" t="str">
        <f t="shared" si="8"/>
        <v>110040851094</v>
      </c>
      <c r="M307" s="12"/>
      <c r="N307" s="12" t="s">
        <v>65</v>
      </c>
      <c r="O307" s="7" t="s">
        <v>125</v>
      </c>
      <c r="P307" s="7" t="str">
        <f>IF(COUNTIF('DBP Programmatic Data'!A:A,'Releasing Sites w Mult Phths'!L307)&gt;0,"X","")</f>
        <v/>
      </c>
      <c r="Q307" s="7" t="str">
        <f>IF(COUNTIF('DEHP Programmatic Data'!A:A,'Releasing Sites w Mult Phths'!L307)&gt;0,"X","")</f>
        <v>X</v>
      </c>
      <c r="R307" s="7"/>
      <c r="S307" s="7"/>
      <c r="T307" s="7" t="str">
        <f>IF(COUNTIF('BBP Programmatic Data'!A:A,'Releasing Sites w Mult Phths'!L307)&gt;0,"X","")</f>
        <v/>
      </c>
      <c r="U307" s="7"/>
    </row>
    <row r="308" spans="1:21" x14ac:dyDescent="0.25">
      <c r="A308" s="4" t="s">
        <v>859</v>
      </c>
      <c r="B308" s="4"/>
      <c r="C308" s="4" t="s">
        <v>863</v>
      </c>
      <c r="D308" s="4" t="s">
        <v>61</v>
      </c>
      <c r="E308" s="4" t="s">
        <v>825</v>
      </c>
      <c r="F308" s="4">
        <v>93043</v>
      </c>
      <c r="G308" s="4">
        <v>34.161560000000001</v>
      </c>
      <c r="H308" s="4">
        <v>-119.22041</v>
      </c>
      <c r="I308" s="2" t="s">
        <v>14</v>
      </c>
      <c r="J308" s="11"/>
      <c r="K308" s="2">
        <v>4277511</v>
      </c>
      <c r="L308" s="4" t="str">
        <f t="shared" si="8"/>
        <v>4277511</v>
      </c>
      <c r="M308" s="4"/>
      <c r="N308" s="4"/>
      <c r="O308" s="7" t="str">
        <f t="shared" si="9"/>
        <v>No</v>
      </c>
      <c r="P308" s="7" t="str">
        <f>IF(COUNTIF('DBP Programmatic Data'!A:A,'Releasing Sites w Mult Phths'!L308)&gt;0,"X","")</f>
        <v/>
      </c>
      <c r="Q308" s="7" t="str">
        <f>IF(COUNTIF('DEHP Programmatic Data'!A:A,'Releasing Sites w Mult Phths'!L308)&gt;0,"X","")</f>
        <v>X</v>
      </c>
      <c r="R308" s="7"/>
      <c r="S308" s="7"/>
      <c r="T308" s="7" t="str">
        <f>IF(COUNTIF('BBP Programmatic Data'!A:A,'Releasing Sites w Mult Phths'!L308)&gt;0,"X","")</f>
        <v/>
      </c>
      <c r="U308" s="7"/>
    </row>
    <row r="309" spans="1:21" x14ac:dyDescent="0.25">
      <c r="A309" s="4" t="s">
        <v>864</v>
      </c>
      <c r="B309" s="4"/>
      <c r="C309" s="4" t="s">
        <v>863</v>
      </c>
      <c r="D309" s="4" t="s">
        <v>61</v>
      </c>
      <c r="E309" s="4" t="s">
        <v>526</v>
      </c>
      <c r="F309" s="4"/>
      <c r="G309" s="4">
        <v>34.147221999999999</v>
      </c>
      <c r="H309" s="4">
        <v>-119.211111</v>
      </c>
      <c r="I309" s="4"/>
      <c r="J309" s="8">
        <v>110037256812</v>
      </c>
      <c r="K309" s="4"/>
      <c r="L309" s="4" t="str">
        <f t="shared" si="8"/>
        <v>110037256812</v>
      </c>
      <c r="M309" s="4"/>
      <c r="N309" s="4"/>
      <c r="O309" s="7" t="str">
        <f t="shared" si="9"/>
        <v>Yes</v>
      </c>
      <c r="P309" s="7" t="str">
        <f>IF(COUNTIF('DBP Programmatic Data'!A:A,'Releasing Sites w Mult Phths'!L309)&gt;0,"X","")</f>
        <v>X</v>
      </c>
      <c r="Q309" s="7" t="str">
        <f>IF(COUNTIF('DEHP Programmatic Data'!A:A,'Releasing Sites w Mult Phths'!L309)&gt;0,"X","")</f>
        <v>X</v>
      </c>
      <c r="R309" s="7"/>
      <c r="S309" s="7"/>
      <c r="T309" s="7" t="str">
        <f>IF(COUNTIF('BBP Programmatic Data'!A:A,'Releasing Sites w Mult Phths'!L309)&gt;0,"X","")</f>
        <v>X</v>
      </c>
      <c r="U309" s="7"/>
    </row>
    <row r="310" spans="1:21" x14ac:dyDescent="0.25">
      <c r="A310" s="4" t="s">
        <v>865</v>
      </c>
      <c r="B310" s="4"/>
      <c r="C310" s="4" t="s">
        <v>863</v>
      </c>
      <c r="D310" s="4" t="s">
        <v>61</v>
      </c>
      <c r="E310" s="4" t="s">
        <v>526</v>
      </c>
      <c r="F310" s="4"/>
      <c r="G310" s="4">
        <v>34.147427</v>
      </c>
      <c r="H310" s="4">
        <v>-119.19489400000001</v>
      </c>
      <c r="I310" s="4"/>
      <c r="J310" s="6">
        <v>110006783613</v>
      </c>
      <c r="K310" s="4"/>
      <c r="L310" s="4" t="str">
        <f t="shared" si="8"/>
        <v>110006783613</v>
      </c>
      <c r="M310" s="4"/>
      <c r="N310" s="4"/>
      <c r="O310" s="7" t="str">
        <f t="shared" si="9"/>
        <v>No</v>
      </c>
      <c r="P310" s="7" t="str">
        <f>IF(COUNTIF('DBP Programmatic Data'!A:A,'Releasing Sites w Mult Phths'!L310)&gt;0,"X","")</f>
        <v/>
      </c>
      <c r="Q310" s="7" t="str">
        <f>IF(COUNTIF('DEHP Programmatic Data'!A:A,'Releasing Sites w Mult Phths'!L310)&gt;0,"X","")</f>
        <v>X</v>
      </c>
      <c r="R310" s="7"/>
      <c r="S310" s="7"/>
      <c r="T310" s="7" t="str">
        <f>IF(COUNTIF('BBP Programmatic Data'!A:A,'Releasing Sites w Mult Phths'!L310)&gt;0,"X","")</f>
        <v/>
      </c>
      <c r="U310" s="7"/>
    </row>
    <row r="311" spans="1:21" x14ac:dyDescent="0.25">
      <c r="A311" s="4" t="s">
        <v>866</v>
      </c>
      <c r="B311" s="4"/>
      <c r="C311" s="4" t="s">
        <v>867</v>
      </c>
      <c r="D311" s="4" t="s">
        <v>61</v>
      </c>
      <c r="E311" s="4" t="s">
        <v>641</v>
      </c>
      <c r="F311" s="4">
        <v>93257</v>
      </c>
      <c r="G311" s="4">
        <v>36.053176000000001</v>
      </c>
      <c r="H311" s="4">
        <v>-119.026627</v>
      </c>
      <c r="I311" s="9" t="s">
        <v>14</v>
      </c>
      <c r="J311" s="10"/>
      <c r="K311" s="2">
        <v>17399011</v>
      </c>
      <c r="L311" s="4" t="str">
        <f t="shared" si="8"/>
        <v>17399011</v>
      </c>
      <c r="M311" s="4"/>
      <c r="N311" s="4"/>
      <c r="O311" s="7" t="str">
        <f t="shared" si="9"/>
        <v>No</v>
      </c>
      <c r="P311" s="7" t="str">
        <f>IF(COUNTIF('DBP Programmatic Data'!A:A,'Releasing Sites w Mult Phths'!L311)&gt;0,"X","")</f>
        <v>X</v>
      </c>
      <c r="Q311" s="7" t="str">
        <f>IF(COUNTIF('DEHP Programmatic Data'!A:A,'Releasing Sites w Mult Phths'!L311)&gt;0,"X","")</f>
        <v/>
      </c>
      <c r="R311" s="7"/>
      <c r="S311" s="7"/>
      <c r="T311" s="7" t="str">
        <f>IF(COUNTIF('BBP Programmatic Data'!A:A,'Releasing Sites w Mult Phths'!L311)&gt;0,"X","")</f>
        <v/>
      </c>
      <c r="U311" s="7"/>
    </row>
    <row r="312" spans="1:21" x14ac:dyDescent="0.25">
      <c r="A312" s="4" t="s">
        <v>868</v>
      </c>
      <c r="B312" s="4"/>
      <c r="C312" s="4" t="s">
        <v>867</v>
      </c>
      <c r="D312" s="4" t="s">
        <v>61</v>
      </c>
      <c r="E312" s="4" t="s">
        <v>641</v>
      </c>
      <c r="F312" s="4">
        <v>93257</v>
      </c>
      <c r="G312" s="4">
        <v>36.051839999999999</v>
      </c>
      <c r="H312" s="4">
        <v>-119.02607999999999</v>
      </c>
      <c r="I312" s="9" t="s">
        <v>14</v>
      </c>
      <c r="J312" s="10"/>
      <c r="K312" s="2">
        <v>9861911</v>
      </c>
      <c r="L312" s="4" t="str">
        <f t="shared" si="8"/>
        <v>9861911</v>
      </c>
      <c r="M312" s="4"/>
      <c r="N312" s="4"/>
      <c r="O312" s="7" t="str">
        <f t="shared" si="9"/>
        <v>No</v>
      </c>
      <c r="P312" s="7" t="str">
        <f>IF(COUNTIF('DBP Programmatic Data'!A:A,'Releasing Sites w Mult Phths'!L312)&gt;0,"X","")</f>
        <v>X</v>
      </c>
      <c r="Q312" s="7" t="str">
        <f>IF(COUNTIF('DEHP Programmatic Data'!A:A,'Releasing Sites w Mult Phths'!L312)&gt;0,"X","")</f>
        <v/>
      </c>
      <c r="R312" s="7"/>
      <c r="S312" s="7"/>
      <c r="T312" s="7" t="str">
        <f>IF(COUNTIF('BBP Programmatic Data'!A:A,'Releasing Sites w Mult Phths'!L312)&gt;0,"X","")</f>
        <v/>
      </c>
      <c r="U312" s="7"/>
    </row>
    <row r="313" spans="1:21" x14ac:dyDescent="0.25">
      <c r="A313" s="4" t="s">
        <v>869</v>
      </c>
      <c r="B313" s="4"/>
      <c r="C313" s="4" t="s">
        <v>867</v>
      </c>
      <c r="D313" s="4" t="s">
        <v>61</v>
      </c>
      <c r="E313" s="4" t="s">
        <v>641</v>
      </c>
      <c r="F313" s="4">
        <v>93257</v>
      </c>
      <c r="G313" s="4">
        <v>36.08052</v>
      </c>
      <c r="H313" s="4">
        <v>-119.04156</v>
      </c>
      <c r="I313" s="9" t="s">
        <v>14</v>
      </c>
      <c r="J313" s="10"/>
      <c r="K313" s="2">
        <v>9862011</v>
      </c>
      <c r="L313" s="4" t="str">
        <f t="shared" si="8"/>
        <v>9862011</v>
      </c>
      <c r="M313" s="4"/>
      <c r="N313" s="4"/>
      <c r="O313" s="7" t="str">
        <f t="shared" si="9"/>
        <v>No</v>
      </c>
      <c r="P313" s="7" t="str">
        <f>IF(COUNTIF('DBP Programmatic Data'!A:A,'Releasing Sites w Mult Phths'!L313)&gt;0,"X","")</f>
        <v>X</v>
      </c>
      <c r="Q313" s="7" t="str">
        <f>IF(COUNTIF('DEHP Programmatic Data'!A:A,'Releasing Sites w Mult Phths'!L313)&gt;0,"X","")</f>
        <v/>
      </c>
      <c r="R313" s="7"/>
      <c r="S313" s="7"/>
      <c r="T313" s="7" t="str">
        <f>IF(COUNTIF('BBP Programmatic Data'!A:A,'Releasing Sites w Mult Phths'!L313)&gt;0,"X","")</f>
        <v/>
      </c>
      <c r="U313" s="7"/>
    </row>
    <row r="314" spans="1:21" x14ac:dyDescent="0.25">
      <c r="A314" s="4" t="s">
        <v>870</v>
      </c>
      <c r="B314" s="4" t="s">
        <v>871</v>
      </c>
      <c r="C314" s="4" t="s">
        <v>872</v>
      </c>
      <c r="D314" s="4" t="s">
        <v>61</v>
      </c>
      <c r="E314" s="4" t="s">
        <v>873</v>
      </c>
      <c r="F314" s="4"/>
      <c r="G314" s="4">
        <v>39.805480000000003</v>
      </c>
      <c r="H314" s="4">
        <v>-120.47149</v>
      </c>
      <c r="I314" s="4"/>
      <c r="J314" s="6">
        <v>110010058757</v>
      </c>
      <c r="K314" s="4"/>
      <c r="L314" s="4" t="str">
        <f t="shared" si="8"/>
        <v>110010058757</v>
      </c>
      <c r="M314" s="4"/>
      <c r="N314" s="4"/>
      <c r="O314" s="7" t="str">
        <f t="shared" si="9"/>
        <v>No</v>
      </c>
      <c r="P314" s="7" t="str">
        <f>IF(COUNTIF('DBP Programmatic Data'!A:A,'Releasing Sites w Mult Phths'!L314)&gt;0,"X","")</f>
        <v/>
      </c>
      <c r="Q314" s="7" t="str">
        <f>IF(COUNTIF('DEHP Programmatic Data'!A:A,'Releasing Sites w Mult Phths'!L314)&gt;0,"X","")</f>
        <v/>
      </c>
      <c r="R314" s="7"/>
      <c r="S314" s="7"/>
      <c r="T314" s="7" t="str">
        <f>IF(COUNTIF('BBP Programmatic Data'!A:A,'Releasing Sites w Mult Phths'!L314)&gt;0,"X","")</f>
        <v>X</v>
      </c>
      <c r="U314" s="7"/>
    </row>
    <row r="315" spans="1:21" x14ac:dyDescent="0.25">
      <c r="A315" s="4" t="s">
        <v>874</v>
      </c>
      <c r="B315" s="4" t="s">
        <v>875</v>
      </c>
      <c r="C315" s="4" t="s">
        <v>876</v>
      </c>
      <c r="D315" s="4" t="s">
        <v>61</v>
      </c>
      <c r="E315" s="4" t="s">
        <v>877</v>
      </c>
      <c r="F315" s="4">
        <v>95852</v>
      </c>
      <c r="G315" s="4">
        <v>38.626945999999997</v>
      </c>
      <c r="H315" s="4">
        <v>-121.204334</v>
      </c>
      <c r="I315" s="9" t="s">
        <v>14</v>
      </c>
      <c r="J315" s="10"/>
      <c r="K315" s="2">
        <v>13842411</v>
      </c>
      <c r="L315" s="4" t="str">
        <f t="shared" si="8"/>
        <v>13842411</v>
      </c>
      <c r="M315" s="4"/>
      <c r="N315" s="4"/>
      <c r="O315" s="7" t="str">
        <f t="shared" si="9"/>
        <v>Yes</v>
      </c>
      <c r="P315" s="7" t="str">
        <f>IF(COUNTIF('DBP Programmatic Data'!A:A,'Releasing Sites w Mult Phths'!L315)&gt;0,"X","")</f>
        <v>X</v>
      </c>
      <c r="Q315" s="7" t="str">
        <f>IF(COUNTIF('DEHP Programmatic Data'!A:A,'Releasing Sites w Mult Phths'!L315)&gt;0,"X","")</f>
        <v>X</v>
      </c>
      <c r="R315" s="7"/>
      <c r="S315" s="7"/>
      <c r="T315" s="7" t="str">
        <f>IF(COUNTIF('BBP Programmatic Data'!A:A,'Releasing Sites w Mult Phths'!L315)&gt;0,"X","")</f>
        <v/>
      </c>
      <c r="U315" s="7"/>
    </row>
    <row r="316" spans="1:21" x14ac:dyDescent="0.25">
      <c r="A316" s="4" t="s">
        <v>878</v>
      </c>
      <c r="B316" s="4"/>
      <c r="C316" s="4" t="s">
        <v>879</v>
      </c>
      <c r="D316" s="4" t="s">
        <v>61</v>
      </c>
      <c r="E316" s="4" t="s">
        <v>622</v>
      </c>
      <c r="F316" s="4"/>
      <c r="G316" s="4">
        <v>40.162275000000001</v>
      </c>
      <c r="H316" s="4">
        <v>-122.221378</v>
      </c>
      <c r="I316" s="4"/>
      <c r="J316" s="8">
        <v>110000730745</v>
      </c>
      <c r="K316" s="4"/>
      <c r="L316" s="4" t="str">
        <f t="shared" si="8"/>
        <v>110000730745</v>
      </c>
      <c r="M316" s="4"/>
      <c r="N316" s="4"/>
      <c r="O316" s="7" t="str">
        <f t="shared" si="9"/>
        <v>Yes</v>
      </c>
      <c r="P316" s="7" t="str">
        <f>IF(COUNTIF('DBP Programmatic Data'!A:A,'Releasing Sites w Mult Phths'!L316)&gt;0,"X","")</f>
        <v>X</v>
      </c>
      <c r="Q316" s="7" t="str">
        <f>IF(COUNTIF('DEHP Programmatic Data'!A:A,'Releasing Sites w Mult Phths'!L316)&gt;0,"X","")</f>
        <v>X</v>
      </c>
      <c r="R316" s="7"/>
      <c r="S316" s="7"/>
      <c r="T316" s="7" t="str">
        <f>IF(COUNTIF('BBP Programmatic Data'!A:A,'Releasing Sites w Mult Phths'!L316)&gt;0,"X","")</f>
        <v>X</v>
      </c>
      <c r="U316" s="7"/>
    </row>
    <row r="317" spans="1:21" x14ac:dyDescent="0.25">
      <c r="A317" s="4" t="s">
        <v>880</v>
      </c>
      <c r="B317" s="4" t="s">
        <v>881</v>
      </c>
      <c r="C317" s="4" t="s">
        <v>879</v>
      </c>
      <c r="D317" s="4" t="s">
        <v>61</v>
      </c>
      <c r="E317" s="4" t="s">
        <v>622</v>
      </c>
      <c r="F317" s="4"/>
      <c r="G317" s="4">
        <v>40.153751</v>
      </c>
      <c r="H317" s="4">
        <v>-122.207469</v>
      </c>
      <c r="I317" s="4"/>
      <c r="J317" s="8">
        <v>110000730442</v>
      </c>
      <c r="K317" s="4"/>
      <c r="L317" s="4" t="str">
        <f t="shared" si="8"/>
        <v>110000730442</v>
      </c>
      <c r="M317" s="4"/>
      <c r="N317" s="4"/>
      <c r="O317" s="7" t="str">
        <f t="shared" si="9"/>
        <v>Yes</v>
      </c>
      <c r="P317" s="7" t="str">
        <f>IF(COUNTIF('DBP Programmatic Data'!A:A,'Releasing Sites w Mult Phths'!L317)&gt;0,"X","")</f>
        <v>X</v>
      </c>
      <c r="Q317" s="7" t="str">
        <f>IF(COUNTIF('DEHP Programmatic Data'!A:A,'Releasing Sites w Mult Phths'!L317)&gt;0,"X","")</f>
        <v>X</v>
      </c>
      <c r="R317" s="7"/>
      <c r="S317" s="7"/>
      <c r="T317" s="7" t="str">
        <f>IF(COUNTIF('BBP Programmatic Data'!A:A,'Releasing Sites w Mult Phths'!L317)&gt;0,"X","")</f>
        <v/>
      </c>
      <c r="U317" s="7"/>
    </row>
    <row r="318" spans="1:21" x14ac:dyDescent="0.25">
      <c r="A318" s="4" t="s">
        <v>882</v>
      </c>
      <c r="B318" s="4" t="s">
        <v>883</v>
      </c>
      <c r="C318" s="4" t="s">
        <v>884</v>
      </c>
      <c r="D318" s="4" t="s">
        <v>61</v>
      </c>
      <c r="E318" s="4" t="s">
        <v>885</v>
      </c>
      <c r="F318" s="4">
        <v>94801</v>
      </c>
      <c r="G318" s="4">
        <v>37.939872999999999</v>
      </c>
      <c r="H318" s="4">
        <v>-122.39435899999999</v>
      </c>
      <c r="I318" s="2" t="s">
        <v>14</v>
      </c>
      <c r="J318" s="11"/>
      <c r="K318" s="2">
        <v>6530111</v>
      </c>
      <c r="L318" s="4" t="str">
        <f t="shared" si="8"/>
        <v>6530111</v>
      </c>
      <c r="M318" s="4"/>
      <c r="N318" s="4"/>
      <c r="O318" s="7" t="str">
        <f t="shared" si="9"/>
        <v>No</v>
      </c>
      <c r="P318" s="7" t="str">
        <f>IF(COUNTIF('DBP Programmatic Data'!A:A,'Releasing Sites w Mult Phths'!L318)&gt;0,"X","")</f>
        <v/>
      </c>
      <c r="Q318" s="7" t="str">
        <f>IF(COUNTIF('DEHP Programmatic Data'!A:A,'Releasing Sites w Mult Phths'!L318)&gt;0,"X","")</f>
        <v>X</v>
      </c>
      <c r="R318" s="7"/>
      <c r="S318" s="7"/>
      <c r="T318" s="7" t="str">
        <f>IF(COUNTIF('BBP Programmatic Data'!A:A,'Releasing Sites w Mult Phths'!L318)&gt;0,"X","")</f>
        <v/>
      </c>
      <c r="U318" s="7"/>
    </row>
    <row r="319" spans="1:21" x14ac:dyDescent="0.25">
      <c r="A319" s="4" t="s">
        <v>886</v>
      </c>
      <c r="B319" s="4"/>
      <c r="C319" s="4" t="s">
        <v>887</v>
      </c>
      <c r="D319" s="4" t="s">
        <v>61</v>
      </c>
      <c r="E319" s="4" t="s">
        <v>487</v>
      </c>
      <c r="F319" s="4"/>
      <c r="G319" s="4">
        <v>38.186751000000001</v>
      </c>
      <c r="H319" s="4">
        <v>-121.70383200000001</v>
      </c>
      <c r="I319" s="4"/>
      <c r="J319" s="8">
        <v>110006657439</v>
      </c>
      <c r="K319" s="4"/>
      <c r="L319" s="4" t="str">
        <f t="shared" si="8"/>
        <v>110006657439</v>
      </c>
      <c r="M319" s="4"/>
      <c r="N319" s="4"/>
      <c r="O319" s="7" t="str">
        <f t="shared" si="9"/>
        <v>Yes</v>
      </c>
      <c r="P319" s="7" t="str">
        <f>IF(COUNTIF('DBP Programmatic Data'!A:A,'Releasing Sites w Mult Phths'!L319)&gt;0,"X","")</f>
        <v>X</v>
      </c>
      <c r="Q319" s="7" t="str">
        <f>IF(COUNTIF('DEHP Programmatic Data'!A:A,'Releasing Sites w Mult Phths'!L319)&gt;0,"X","")</f>
        <v>X</v>
      </c>
      <c r="R319" s="7"/>
      <c r="S319" s="7"/>
      <c r="T319" s="7" t="str">
        <f>IF(COUNTIF('BBP Programmatic Data'!A:A,'Releasing Sites w Mult Phths'!L319)&gt;0,"X","")</f>
        <v/>
      </c>
      <c r="U319" s="7"/>
    </row>
    <row r="320" spans="1:21" x14ac:dyDescent="0.25">
      <c r="A320" s="4" t="s">
        <v>888</v>
      </c>
      <c r="B320" s="4"/>
      <c r="C320" s="4" t="s">
        <v>887</v>
      </c>
      <c r="D320" s="4" t="s">
        <v>61</v>
      </c>
      <c r="E320" s="4" t="s">
        <v>487</v>
      </c>
      <c r="F320" s="4"/>
      <c r="G320" s="4">
        <v>38.145259000000003</v>
      </c>
      <c r="H320" s="4">
        <v>-121.69543299999999</v>
      </c>
      <c r="I320" s="4"/>
      <c r="J320" s="8">
        <v>110055986394</v>
      </c>
      <c r="K320" s="4"/>
      <c r="L320" s="4" t="str">
        <f t="shared" si="8"/>
        <v>110055986394</v>
      </c>
      <c r="M320" s="4"/>
      <c r="N320" s="4"/>
      <c r="O320" s="7" t="str">
        <f t="shared" si="9"/>
        <v>Yes</v>
      </c>
      <c r="P320" s="7" t="str">
        <f>IF(COUNTIF('DBP Programmatic Data'!A:A,'Releasing Sites w Mult Phths'!L320)&gt;0,"X","")</f>
        <v>X</v>
      </c>
      <c r="Q320" s="7" t="str">
        <f>IF(COUNTIF('DEHP Programmatic Data'!A:A,'Releasing Sites w Mult Phths'!L320)&gt;0,"X","")</f>
        <v>X</v>
      </c>
      <c r="R320" s="7"/>
      <c r="S320" s="7"/>
      <c r="T320" s="7" t="str">
        <f>IF(COUNTIF('BBP Programmatic Data'!A:A,'Releasing Sites w Mult Phths'!L320)&gt;0,"X","")</f>
        <v/>
      </c>
      <c r="U320" s="7"/>
    </row>
    <row r="321" spans="1:21" x14ac:dyDescent="0.25">
      <c r="A321" s="4" t="s">
        <v>889</v>
      </c>
      <c r="B321" s="4"/>
      <c r="C321" s="4" t="s">
        <v>890</v>
      </c>
      <c r="D321" s="4" t="s">
        <v>61</v>
      </c>
      <c r="E321" s="4" t="s">
        <v>723</v>
      </c>
      <c r="F321" s="4">
        <v>95366</v>
      </c>
      <c r="G321" s="4">
        <v>37.753799000000001</v>
      </c>
      <c r="H321" s="4">
        <v>-121.10557300000001</v>
      </c>
      <c r="I321" s="9" t="s">
        <v>14</v>
      </c>
      <c r="J321" s="10"/>
      <c r="K321" s="2">
        <v>14125111</v>
      </c>
      <c r="L321" s="4" t="str">
        <f t="shared" si="8"/>
        <v>14125111</v>
      </c>
      <c r="M321" s="4"/>
      <c r="N321" s="4"/>
      <c r="O321" s="7" t="str">
        <f t="shared" si="9"/>
        <v>No</v>
      </c>
      <c r="P321" s="7" t="str">
        <f>IF(COUNTIF('DBP Programmatic Data'!A:A,'Releasing Sites w Mult Phths'!L321)&gt;0,"X","")</f>
        <v>X</v>
      </c>
      <c r="Q321" s="7" t="str">
        <f>IF(COUNTIF('DEHP Programmatic Data'!A:A,'Releasing Sites w Mult Phths'!L321)&gt;0,"X","")</f>
        <v/>
      </c>
      <c r="R321" s="7"/>
      <c r="S321" s="7"/>
      <c r="T321" s="7" t="str">
        <f>IF(COUNTIF('BBP Programmatic Data'!A:A,'Releasing Sites w Mult Phths'!L321)&gt;0,"X","")</f>
        <v/>
      </c>
      <c r="U321" s="7"/>
    </row>
    <row r="322" spans="1:21" x14ac:dyDescent="0.25">
      <c r="A322" s="4" t="s">
        <v>891</v>
      </c>
      <c r="B322" s="4" t="s">
        <v>892</v>
      </c>
      <c r="C322" s="4" t="s">
        <v>893</v>
      </c>
      <c r="D322" s="4" t="s">
        <v>61</v>
      </c>
      <c r="E322" s="4" t="s">
        <v>512</v>
      </c>
      <c r="F322" s="4"/>
      <c r="G322" s="4">
        <v>38.040509999999998</v>
      </c>
      <c r="H322" s="4">
        <v>-122.26269000000001</v>
      </c>
      <c r="I322" s="4"/>
      <c r="J322" s="6">
        <v>110002427384</v>
      </c>
      <c r="K322" s="4"/>
      <c r="L322" s="4" t="str">
        <f t="shared" si="8"/>
        <v>110002427384</v>
      </c>
      <c r="M322" s="4"/>
      <c r="N322" s="4"/>
      <c r="O322" s="7" t="str">
        <f t="shared" si="9"/>
        <v>No</v>
      </c>
      <c r="P322" s="7" t="str">
        <f>IF(COUNTIF('DBP Programmatic Data'!A:A,'Releasing Sites w Mult Phths'!L322)&gt;0,"X","")</f>
        <v/>
      </c>
      <c r="Q322" s="7" t="str">
        <f>IF(COUNTIF('DEHP Programmatic Data'!A:A,'Releasing Sites w Mult Phths'!L322)&gt;0,"X","")</f>
        <v>X</v>
      </c>
      <c r="R322" s="7"/>
      <c r="S322" s="7"/>
      <c r="T322" s="7" t="str">
        <f>IF(COUNTIF('BBP Programmatic Data'!A:A,'Releasing Sites w Mult Phths'!L322)&gt;0,"X","")</f>
        <v/>
      </c>
      <c r="U322" s="7"/>
    </row>
    <row r="323" spans="1:21" x14ac:dyDescent="0.25">
      <c r="A323" s="4" t="s">
        <v>894</v>
      </c>
      <c r="B323" s="4" t="s">
        <v>895</v>
      </c>
      <c r="C323" s="4" t="s">
        <v>695</v>
      </c>
      <c r="D323" s="4" t="s">
        <v>61</v>
      </c>
      <c r="E323" s="4" t="s">
        <v>877</v>
      </c>
      <c r="F323" s="4">
        <v>95827</v>
      </c>
      <c r="G323" s="4">
        <v>38.533839999999998</v>
      </c>
      <c r="H323" s="4">
        <v>-121.33422</v>
      </c>
      <c r="I323" s="2" t="s">
        <v>14</v>
      </c>
      <c r="J323" s="11"/>
      <c r="K323" s="2">
        <v>4840311</v>
      </c>
      <c r="L323" s="4" t="str">
        <f t="shared" ref="L323:L386" si="10">I323&amp;J323&amp;K323</f>
        <v>4840311</v>
      </c>
      <c r="M323" s="4"/>
      <c r="N323" s="4"/>
      <c r="O323" s="7" t="str">
        <f t="shared" ref="O323:O386" si="11">IF(COUNTIF(P323:U323,"X")&gt;1,"Yes","No")</f>
        <v>Yes</v>
      </c>
      <c r="P323" s="7" t="str">
        <f>IF(COUNTIF('DBP Programmatic Data'!A:A,'Releasing Sites w Mult Phths'!L323)&gt;0,"X","")</f>
        <v>X</v>
      </c>
      <c r="Q323" s="7" t="str">
        <f>IF(COUNTIF('DEHP Programmatic Data'!A:A,'Releasing Sites w Mult Phths'!L323)&gt;0,"X","")</f>
        <v>X</v>
      </c>
      <c r="R323" s="7"/>
      <c r="S323" s="7"/>
      <c r="T323" s="7" t="str">
        <f>IF(COUNTIF('BBP Programmatic Data'!A:A,'Releasing Sites w Mult Phths'!L323)&gt;0,"X","")</f>
        <v/>
      </c>
      <c r="U323" s="7"/>
    </row>
    <row r="324" spans="1:21" x14ac:dyDescent="0.25">
      <c r="A324" s="4" t="s">
        <v>896</v>
      </c>
      <c r="B324" s="4"/>
      <c r="C324" s="4" t="s">
        <v>897</v>
      </c>
      <c r="D324" s="4" t="s">
        <v>61</v>
      </c>
      <c r="E324" s="4" t="s">
        <v>454</v>
      </c>
      <c r="F324" s="4"/>
      <c r="G324" s="4">
        <v>36.669952000000002</v>
      </c>
      <c r="H324" s="4">
        <v>-121.645143</v>
      </c>
      <c r="I324" s="4"/>
      <c r="J324" s="6">
        <v>110010059694</v>
      </c>
      <c r="K324" s="4"/>
      <c r="L324" s="4" t="str">
        <f t="shared" si="10"/>
        <v>110010059694</v>
      </c>
      <c r="M324" s="4"/>
      <c r="N324" s="4"/>
      <c r="O324" s="7" t="str">
        <f t="shared" si="11"/>
        <v>Yes</v>
      </c>
      <c r="P324" s="7" t="str">
        <f>IF(COUNTIF('DBP Programmatic Data'!A:A,'Releasing Sites w Mult Phths'!L324)&gt;0,"X","")</f>
        <v/>
      </c>
      <c r="Q324" s="7" t="str">
        <f>IF(COUNTIF('DEHP Programmatic Data'!A:A,'Releasing Sites w Mult Phths'!L324)&gt;0,"X","")</f>
        <v>X</v>
      </c>
      <c r="R324" s="7"/>
      <c r="S324" s="7"/>
      <c r="T324" s="7" t="str">
        <f>IF(COUNTIF('BBP Programmatic Data'!A:A,'Releasing Sites w Mult Phths'!L324)&gt;0,"X","")</f>
        <v>X</v>
      </c>
      <c r="U324" s="7"/>
    </row>
    <row r="325" spans="1:21" x14ac:dyDescent="0.25">
      <c r="A325" s="4" t="s">
        <v>898</v>
      </c>
      <c r="B325" s="4"/>
      <c r="C325" s="4" t="s">
        <v>899</v>
      </c>
      <c r="D325" s="4" t="s">
        <v>61</v>
      </c>
      <c r="E325" s="4" t="s">
        <v>536</v>
      </c>
      <c r="F325" s="4"/>
      <c r="G325" s="4">
        <v>33.022727000000003</v>
      </c>
      <c r="H325" s="4">
        <v>-118.58829299999999</v>
      </c>
      <c r="I325" s="4"/>
      <c r="J325" s="6">
        <v>110071169347</v>
      </c>
      <c r="K325" s="4"/>
      <c r="L325" s="4" t="str">
        <f t="shared" si="10"/>
        <v>110071169347</v>
      </c>
      <c r="M325" s="4"/>
      <c r="N325" s="4"/>
      <c r="O325" s="7" t="str">
        <f t="shared" si="11"/>
        <v>No</v>
      </c>
      <c r="P325" s="7" t="str">
        <f>IF(COUNTIF('DBP Programmatic Data'!A:A,'Releasing Sites w Mult Phths'!L325)&gt;0,"X","")</f>
        <v/>
      </c>
      <c r="Q325" s="7" t="str">
        <f>IF(COUNTIF('DEHP Programmatic Data'!A:A,'Releasing Sites w Mult Phths'!L325)&gt;0,"X","")</f>
        <v>X</v>
      </c>
      <c r="R325" s="7"/>
      <c r="S325" s="7"/>
      <c r="T325" s="7" t="str">
        <f>IF(COUNTIF('BBP Programmatic Data'!A:A,'Releasing Sites w Mult Phths'!L325)&gt;0,"X","")</f>
        <v/>
      </c>
      <c r="U325" s="7"/>
    </row>
    <row r="326" spans="1:21" x14ac:dyDescent="0.25">
      <c r="A326" s="4" t="s">
        <v>900</v>
      </c>
      <c r="B326" s="4"/>
      <c r="C326" s="4" t="s">
        <v>536</v>
      </c>
      <c r="D326" s="4" t="s">
        <v>61</v>
      </c>
      <c r="E326" s="4" t="s">
        <v>531</v>
      </c>
      <c r="F326" s="4">
        <v>92113</v>
      </c>
      <c r="G326" s="4">
        <v>32.692</v>
      </c>
      <c r="H326" s="4">
        <v>-117.143</v>
      </c>
      <c r="I326" s="9" t="s">
        <v>14</v>
      </c>
      <c r="J326" s="10"/>
      <c r="K326" s="2">
        <v>3377311</v>
      </c>
      <c r="L326" s="4" t="str">
        <f t="shared" si="10"/>
        <v>3377311</v>
      </c>
      <c r="M326" s="4"/>
      <c r="N326" s="4"/>
      <c r="O326" s="7" t="str">
        <f t="shared" si="11"/>
        <v>No</v>
      </c>
      <c r="P326" s="7" t="str">
        <f>IF(COUNTIF('DBP Programmatic Data'!A:A,'Releasing Sites w Mult Phths'!L326)&gt;0,"X","")</f>
        <v>X</v>
      </c>
      <c r="Q326" s="7" t="str">
        <f>IF(COUNTIF('DEHP Programmatic Data'!A:A,'Releasing Sites w Mult Phths'!L326)&gt;0,"X","")</f>
        <v/>
      </c>
      <c r="R326" s="7"/>
      <c r="S326" s="7"/>
      <c r="T326" s="7" t="str">
        <f>IF(COUNTIF('BBP Programmatic Data'!A:A,'Releasing Sites w Mult Phths'!L326)&gt;0,"X","")</f>
        <v/>
      </c>
      <c r="U326" s="7"/>
    </row>
    <row r="327" spans="1:21" x14ac:dyDescent="0.25">
      <c r="A327" s="4" t="s">
        <v>901</v>
      </c>
      <c r="B327" s="4" t="s">
        <v>902</v>
      </c>
      <c r="C327" s="4" t="s">
        <v>536</v>
      </c>
      <c r="D327" s="4" t="s">
        <v>61</v>
      </c>
      <c r="E327" s="4" t="s">
        <v>531</v>
      </c>
      <c r="F327" s="4">
        <v>92123</v>
      </c>
      <c r="G327" s="4">
        <v>32.839190000000002</v>
      </c>
      <c r="H327" s="4">
        <v>-117.123977</v>
      </c>
      <c r="I327" s="2" t="s">
        <v>14</v>
      </c>
      <c r="J327" s="11"/>
      <c r="K327" s="2">
        <v>10036711</v>
      </c>
      <c r="L327" s="4" t="str">
        <f t="shared" si="10"/>
        <v>10036711</v>
      </c>
      <c r="M327" s="4"/>
      <c r="N327" s="4"/>
      <c r="O327" s="7" t="str">
        <f t="shared" si="11"/>
        <v>No</v>
      </c>
      <c r="P327" s="7" t="str">
        <f>IF(COUNTIF('DBP Programmatic Data'!A:A,'Releasing Sites w Mult Phths'!L327)&gt;0,"X","")</f>
        <v>X</v>
      </c>
      <c r="Q327" s="7" t="str">
        <f>IF(COUNTIF('DEHP Programmatic Data'!A:A,'Releasing Sites w Mult Phths'!L327)&gt;0,"X","")</f>
        <v/>
      </c>
      <c r="R327" s="7"/>
      <c r="S327" s="7"/>
      <c r="T327" s="7" t="str">
        <f>IF(COUNTIF('BBP Programmatic Data'!A:A,'Releasing Sites w Mult Phths'!L327)&gt;0,"X","")</f>
        <v/>
      </c>
      <c r="U327" s="7"/>
    </row>
    <row r="328" spans="1:21" x14ac:dyDescent="0.25">
      <c r="A328" s="4" t="s">
        <v>903</v>
      </c>
      <c r="B328" s="4"/>
      <c r="C328" s="4" t="s">
        <v>536</v>
      </c>
      <c r="D328" s="4" t="s">
        <v>61</v>
      </c>
      <c r="E328" s="4" t="s">
        <v>531</v>
      </c>
      <c r="F328" s="4">
        <v>92135</v>
      </c>
      <c r="G328" s="4">
        <v>32.702700999999998</v>
      </c>
      <c r="H328" s="4">
        <v>-117.204076</v>
      </c>
      <c r="I328" s="9" t="s">
        <v>14</v>
      </c>
      <c r="J328" s="10"/>
      <c r="K328" s="2">
        <v>2462111</v>
      </c>
      <c r="L328" s="4" t="str">
        <f t="shared" si="10"/>
        <v>2462111</v>
      </c>
      <c r="M328" s="4"/>
      <c r="N328" s="4"/>
      <c r="O328" s="7" t="str">
        <f t="shared" si="11"/>
        <v>No</v>
      </c>
      <c r="P328" s="7" t="str">
        <f>IF(COUNTIF('DBP Programmatic Data'!A:A,'Releasing Sites w Mult Phths'!L328)&gt;0,"X","")</f>
        <v>X</v>
      </c>
      <c r="Q328" s="7" t="str">
        <f>IF(COUNTIF('DEHP Programmatic Data'!A:A,'Releasing Sites w Mult Phths'!L328)&gt;0,"X","")</f>
        <v/>
      </c>
      <c r="R328" s="7"/>
      <c r="S328" s="7"/>
      <c r="T328" s="7" t="str">
        <f>IF(COUNTIF('BBP Programmatic Data'!A:A,'Releasing Sites w Mult Phths'!L328)&gt;0,"X","")</f>
        <v/>
      </c>
      <c r="U328" s="7"/>
    </row>
    <row r="329" spans="1:21" x14ac:dyDescent="0.25">
      <c r="A329" s="4" t="s">
        <v>904</v>
      </c>
      <c r="B329" s="4" t="s">
        <v>905</v>
      </c>
      <c r="C329" s="4" t="s">
        <v>536</v>
      </c>
      <c r="D329" s="4" t="s">
        <v>61</v>
      </c>
      <c r="E329" s="4" t="s">
        <v>531</v>
      </c>
      <c r="F329" s="4">
        <v>92121</v>
      </c>
      <c r="G329" s="4">
        <v>32.878</v>
      </c>
      <c r="H329" s="4">
        <v>-117.172</v>
      </c>
      <c r="I329" s="9" t="s">
        <v>14</v>
      </c>
      <c r="J329" s="10"/>
      <c r="K329" s="2">
        <v>2461811</v>
      </c>
      <c r="L329" s="4" t="str">
        <f t="shared" si="10"/>
        <v>2461811</v>
      </c>
      <c r="M329" s="4"/>
      <c r="N329" s="4"/>
      <c r="O329" s="7" t="str">
        <f t="shared" si="11"/>
        <v>No</v>
      </c>
      <c r="P329" s="7" t="str">
        <f>IF(COUNTIF('DBP Programmatic Data'!A:A,'Releasing Sites w Mult Phths'!L329)&gt;0,"X","")</f>
        <v>X</v>
      </c>
      <c r="Q329" s="7" t="str">
        <f>IF(COUNTIF('DEHP Programmatic Data'!A:A,'Releasing Sites w Mult Phths'!L329)&gt;0,"X","")</f>
        <v/>
      </c>
      <c r="R329" s="7"/>
      <c r="S329" s="7"/>
      <c r="T329" s="7" t="str">
        <f>IF(COUNTIF('BBP Programmatic Data'!A:A,'Releasing Sites w Mult Phths'!L329)&gt;0,"X","")</f>
        <v/>
      </c>
      <c r="U329" s="7"/>
    </row>
    <row r="330" spans="1:21" x14ac:dyDescent="0.25">
      <c r="A330" s="4" t="s">
        <v>906</v>
      </c>
      <c r="B330" s="4"/>
      <c r="C330" s="4" t="s">
        <v>536</v>
      </c>
      <c r="D330" s="4" t="s">
        <v>61</v>
      </c>
      <c r="E330" s="4" t="s">
        <v>536</v>
      </c>
      <c r="F330" s="4"/>
      <c r="G330" s="4">
        <v>32.691090000000003</v>
      </c>
      <c r="H330" s="4">
        <v>-117.1337</v>
      </c>
      <c r="I330" s="4" t="s">
        <v>907</v>
      </c>
      <c r="J330" s="6">
        <v>110014337413</v>
      </c>
      <c r="K330" s="4"/>
      <c r="L330" s="4" t="str">
        <f t="shared" si="10"/>
        <v>92138NTNLSHARBO110014337413</v>
      </c>
      <c r="M330" s="4"/>
      <c r="N330" s="4"/>
      <c r="O330" s="7" t="str">
        <f t="shared" si="11"/>
        <v>No</v>
      </c>
      <c r="P330" s="7" t="str">
        <f>IF(COUNTIF('DBP Programmatic Data'!A:A,'Releasing Sites w Mult Phths'!L330)&gt;0,"X","")</f>
        <v/>
      </c>
      <c r="Q330" s="7" t="str">
        <f>IF(COUNTIF('DEHP Programmatic Data'!A:A,'Releasing Sites w Mult Phths'!L330)&gt;0,"X","")</f>
        <v>X</v>
      </c>
      <c r="R330" s="7"/>
      <c r="S330" s="7"/>
      <c r="T330" s="7" t="str">
        <f>IF(COUNTIF('BBP Programmatic Data'!A:A,'Releasing Sites w Mult Phths'!L330)&gt;0,"X","")</f>
        <v/>
      </c>
      <c r="U330" s="7"/>
    </row>
    <row r="331" spans="1:21" x14ac:dyDescent="0.25">
      <c r="A331" s="4" t="s">
        <v>908</v>
      </c>
      <c r="B331" s="4"/>
      <c r="C331" s="4" t="s">
        <v>536</v>
      </c>
      <c r="D331" s="4" t="s">
        <v>61</v>
      </c>
      <c r="E331" s="4" t="s">
        <v>536</v>
      </c>
      <c r="F331" s="4"/>
      <c r="G331" s="4">
        <v>32.675277999999999</v>
      </c>
      <c r="H331" s="4">
        <v>-117.246111</v>
      </c>
      <c r="I331" s="4"/>
      <c r="J331" s="8">
        <v>110000517913</v>
      </c>
      <c r="K331" s="4"/>
      <c r="L331" s="4" t="str">
        <f t="shared" si="10"/>
        <v>110000517913</v>
      </c>
      <c r="M331" s="4"/>
      <c r="N331" s="4"/>
      <c r="O331" s="7" t="str">
        <f t="shared" si="11"/>
        <v>Yes</v>
      </c>
      <c r="P331" s="7" t="str">
        <f>IF(COUNTIF('DBP Programmatic Data'!A:A,'Releasing Sites w Mult Phths'!L331)&gt;0,"X","")</f>
        <v>X</v>
      </c>
      <c r="Q331" s="7" t="str">
        <f>IF(COUNTIF('DEHP Programmatic Data'!A:A,'Releasing Sites w Mult Phths'!L331)&gt;0,"X","")</f>
        <v>X</v>
      </c>
      <c r="R331" s="7"/>
      <c r="S331" s="7"/>
      <c r="T331" s="7" t="str">
        <f>IF(COUNTIF('BBP Programmatic Data'!A:A,'Releasing Sites w Mult Phths'!L331)&gt;0,"X","")</f>
        <v/>
      </c>
      <c r="U331" s="7"/>
    </row>
    <row r="332" spans="1:21" x14ac:dyDescent="0.25">
      <c r="A332" s="4" t="s">
        <v>909</v>
      </c>
      <c r="B332" s="4"/>
      <c r="C332" s="4" t="s">
        <v>536</v>
      </c>
      <c r="D332" s="4" t="s">
        <v>61</v>
      </c>
      <c r="E332" s="4" t="s">
        <v>536</v>
      </c>
      <c r="F332" s="4"/>
      <c r="G332" s="4">
        <v>32.762971999999998</v>
      </c>
      <c r="H332" s="4">
        <v>-117.23133300000001</v>
      </c>
      <c r="I332" s="4"/>
      <c r="J332" s="8">
        <v>110017860894</v>
      </c>
      <c r="K332" s="4"/>
      <c r="L332" s="4" t="str">
        <f t="shared" si="10"/>
        <v>110017860894</v>
      </c>
      <c r="M332" s="4"/>
      <c r="N332" s="4"/>
      <c r="O332" s="7" t="str">
        <f t="shared" si="11"/>
        <v>Yes</v>
      </c>
      <c r="P332" s="7" t="str">
        <f>IF(COUNTIF('DBP Programmatic Data'!A:A,'Releasing Sites w Mult Phths'!L332)&gt;0,"X","")</f>
        <v>X</v>
      </c>
      <c r="Q332" s="7" t="str">
        <f>IF(COUNTIF('DEHP Programmatic Data'!A:A,'Releasing Sites w Mult Phths'!L332)&gt;0,"X","")</f>
        <v>X</v>
      </c>
      <c r="R332" s="7"/>
      <c r="S332" s="7"/>
      <c r="T332" s="7" t="str">
        <f>IF(COUNTIF('BBP Programmatic Data'!A:A,'Releasing Sites w Mult Phths'!L332)&gt;0,"X","")</f>
        <v/>
      </c>
      <c r="U332" s="7"/>
    </row>
    <row r="333" spans="1:21" x14ac:dyDescent="0.25">
      <c r="A333" s="4" t="s">
        <v>910</v>
      </c>
      <c r="B333" s="4" t="s">
        <v>911</v>
      </c>
      <c r="C333" s="4" t="s">
        <v>536</v>
      </c>
      <c r="D333" s="4" t="s">
        <v>61</v>
      </c>
      <c r="E333" s="4" t="s">
        <v>536</v>
      </c>
      <c r="F333" s="4"/>
      <c r="G333" s="4">
        <v>32.544722</v>
      </c>
      <c r="H333" s="4">
        <v>-117.068056</v>
      </c>
      <c r="I333" s="4"/>
      <c r="J333" s="8">
        <v>110002912750</v>
      </c>
      <c r="K333" s="4"/>
      <c r="L333" s="4" t="str">
        <f t="shared" si="10"/>
        <v>110002912750</v>
      </c>
      <c r="M333" s="4"/>
      <c r="N333" s="4"/>
      <c r="O333" s="7" t="str">
        <f t="shared" si="11"/>
        <v>Yes</v>
      </c>
      <c r="P333" s="7" t="str">
        <f>IF(COUNTIF('DBP Programmatic Data'!A:A,'Releasing Sites w Mult Phths'!L333)&gt;0,"X","")</f>
        <v>X</v>
      </c>
      <c r="Q333" s="7" t="str">
        <f>IF(COUNTIF('DEHP Programmatic Data'!A:A,'Releasing Sites w Mult Phths'!L333)&gt;0,"X","")</f>
        <v>X</v>
      </c>
      <c r="R333" s="7"/>
      <c r="S333" s="7"/>
      <c r="T333" s="7" t="str">
        <f>IF(COUNTIF('BBP Programmatic Data'!A:A,'Releasing Sites w Mult Phths'!L333)&gt;0,"X","")</f>
        <v/>
      </c>
      <c r="U333" s="7"/>
    </row>
    <row r="334" spans="1:21" x14ac:dyDescent="0.25">
      <c r="A334" s="4" t="s">
        <v>912</v>
      </c>
      <c r="B334" s="4"/>
      <c r="C334" s="4" t="s">
        <v>913</v>
      </c>
      <c r="D334" s="4" t="s">
        <v>61</v>
      </c>
      <c r="E334" s="4" t="s">
        <v>914</v>
      </c>
      <c r="F334" s="4"/>
      <c r="G334" s="4">
        <v>38.025278</v>
      </c>
      <c r="H334" s="4">
        <v>-122.52</v>
      </c>
      <c r="I334" s="4"/>
      <c r="J334" s="6">
        <v>110037253423</v>
      </c>
      <c r="K334" s="4"/>
      <c r="L334" s="4" t="str">
        <f t="shared" si="10"/>
        <v>110037253423</v>
      </c>
      <c r="M334" s="4"/>
      <c r="N334" s="4"/>
      <c r="O334" s="7" t="str">
        <f t="shared" si="11"/>
        <v>No</v>
      </c>
      <c r="P334" s="7" t="str">
        <f>IF(COUNTIF('DBP Programmatic Data'!A:A,'Releasing Sites w Mult Phths'!L334)&gt;0,"X","")</f>
        <v/>
      </c>
      <c r="Q334" s="7" t="str">
        <f>IF(COUNTIF('DEHP Programmatic Data'!A:A,'Releasing Sites w Mult Phths'!L334)&gt;0,"X","")</f>
        <v>X</v>
      </c>
      <c r="R334" s="7"/>
      <c r="S334" s="7"/>
      <c r="T334" s="7" t="str">
        <f>IF(COUNTIF('BBP Programmatic Data'!A:A,'Releasing Sites w Mult Phths'!L334)&gt;0,"X","")</f>
        <v/>
      </c>
      <c r="U334" s="7"/>
    </row>
    <row r="335" spans="1:21" x14ac:dyDescent="0.25">
      <c r="A335" s="4" t="s">
        <v>915</v>
      </c>
      <c r="B335" s="4"/>
      <c r="C335" s="4" t="s">
        <v>916</v>
      </c>
      <c r="D335" s="4" t="s">
        <v>61</v>
      </c>
      <c r="E335" s="4" t="s">
        <v>478</v>
      </c>
      <c r="F335" s="4"/>
      <c r="G335" s="4">
        <v>35.611660000000001</v>
      </c>
      <c r="H335" s="4">
        <v>-121.14564</v>
      </c>
      <c r="I335" s="4"/>
      <c r="J335" s="8">
        <v>110055984546</v>
      </c>
      <c r="K335" s="4"/>
      <c r="L335" s="4" t="str">
        <f t="shared" si="10"/>
        <v>110055984546</v>
      </c>
      <c r="M335" s="4"/>
      <c r="N335" s="4"/>
      <c r="O335" s="7" t="str">
        <f t="shared" si="11"/>
        <v>Yes</v>
      </c>
      <c r="P335" s="7" t="str">
        <f>IF(COUNTIF('DBP Programmatic Data'!A:A,'Releasing Sites w Mult Phths'!L335)&gt;0,"X","")</f>
        <v>X</v>
      </c>
      <c r="Q335" s="7" t="str">
        <f>IF(COUNTIF('DEHP Programmatic Data'!A:A,'Releasing Sites w Mult Phths'!L335)&gt;0,"X","")</f>
        <v>X</v>
      </c>
      <c r="R335" s="7"/>
      <c r="S335" s="7"/>
      <c r="T335" s="7" t="str">
        <f>IF(COUNTIF('BBP Programmatic Data'!A:A,'Releasing Sites w Mult Phths'!L335)&gt;0,"X","")</f>
        <v/>
      </c>
      <c r="U335" s="7"/>
    </row>
    <row r="336" spans="1:21" x14ac:dyDescent="0.25">
      <c r="A336" s="4" t="s">
        <v>917</v>
      </c>
      <c r="B336" s="4"/>
      <c r="C336" s="4" t="s">
        <v>552</v>
      </c>
      <c r="D336" s="4" t="s">
        <v>61</v>
      </c>
      <c r="E336" s="4" t="s">
        <v>552</v>
      </c>
      <c r="F336" s="4"/>
      <c r="G336" s="4">
        <v>34.413330000000002</v>
      </c>
      <c r="H336" s="4">
        <v>-119.647631</v>
      </c>
      <c r="I336" s="4"/>
      <c r="J336" s="8">
        <v>110000730610</v>
      </c>
      <c r="K336" s="4"/>
      <c r="L336" s="4" t="str">
        <f t="shared" si="10"/>
        <v>110000730610</v>
      </c>
      <c r="M336" s="4"/>
      <c r="N336" s="4"/>
      <c r="O336" s="7" t="str">
        <f t="shared" si="11"/>
        <v>Yes</v>
      </c>
      <c r="P336" s="7" t="str">
        <f>IF(COUNTIF('DBP Programmatic Data'!A:A,'Releasing Sites w Mult Phths'!L336)&gt;0,"X","")</f>
        <v>X</v>
      </c>
      <c r="Q336" s="7" t="str">
        <f>IF(COUNTIF('DEHP Programmatic Data'!A:A,'Releasing Sites w Mult Phths'!L336)&gt;0,"X","")</f>
        <v>X</v>
      </c>
      <c r="R336" s="7"/>
      <c r="S336" s="7"/>
      <c r="T336" s="7" t="str">
        <f>IF(COUNTIF('BBP Programmatic Data'!A:A,'Releasing Sites w Mult Phths'!L336)&gt;0,"X","")</f>
        <v/>
      </c>
      <c r="U336" s="7"/>
    </row>
    <row r="337" spans="1:21" x14ac:dyDescent="0.25">
      <c r="A337" s="4" t="s">
        <v>918</v>
      </c>
      <c r="B337" s="4" t="s">
        <v>919</v>
      </c>
      <c r="C337" s="4" t="s">
        <v>920</v>
      </c>
      <c r="D337" s="4" t="s">
        <v>61</v>
      </c>
      <c r="E337" s="4" t="s">
        <v>920</v>
      </c>
      <c r="F337" s="4"/>
      <c r="G337" s="4">
        <v>36.963245999999998</v>
      </c>
      <c r="H337" s="4">
        <v>-122.034009</v>
      </c>
      <c r="I337" s="4"/>
      <c r="J337" s="8">
        <v>110013848453</v>
      </c>
      <c r="K337" s="4"/>
      <c r="L337" s="4" t="str">
        <f t="shared" si="10"/>
        <v>110013848453</v>
      </c>
      <c r="M337" s="4"/>
      <c r="N337" s="4"/>
      <c r="O337" s="7" t="str">
        <f t="shared" si="11"/>
        <v>Yes</v>
      </c>
      <c r="P337" s="7" t="str">
        <f>IF(COUNTIF('DBP Programmatic Data'!A:A,'Releasing Sites w Mult Phths'!L337)&gt;0,"X","")</f>
        <v>X</v>
      </c>
      <c r="Q337" s="7" t="str">
        <f>IF(COUNTIF('DEHP Programmatic Data'!A:A,'Releasing Sites w Mult Phths'!L337)&gt;0,"X","")</f>
        <v>X</v>
      </c>
      <c r="R337" s="7"/>
      <c r="S337" s="7"/>
      <c r="T337" s="7" t="str">
        <f>IF(COUNTIF('BBP Programmatic Data'!A:A,'Releasing Sites w Mult Phths'!L337)&gt;0,"X","")</f>
        <v>X</v>
      </c>
      <c r="U337" s="7"/>
    </row>
    <row r="338" spans="1:21" x14ac:dyDescent="0.25">
      <c r="A338" s="4" t="s">
        <v>562</v>
      </c>
      <c r="B338" s="4"/>
      <c r="C338" s="4" t="s">
        <v>921</v>
      </c>
      <c r="D338" s="4" t="s">
        <v>61</v>
      </c>
      <c r="E338" s="4" t="s">
        <v>460</v>
      </c>
      <c r="F338" s="4">
        <v>95322</v>
      </c>
      <c r="G338" s="4">
        <v>37.111370000000001</v>
      </c>
      <c r="H338" s="4">
        <v>-121.01554</v>
      </c>
      <c r="I338" s="9" t="s">
        <v>14</v>
      </c>
      <c r="J338" s="10"/>
      <c r="K338" s="2">
        <v>10186811</v>
      </c>
      <c r="L338" s="4" t="str">
        <f t="shared" si="10"/>
        <v>10186811</v>
      </c>
      <c r="M338" s="4"/>
      <c r="N338" s="4"/>
      <c r="O338" s="7" t="str">
        <f t="shared" si="11"/>
        <v>No</v>
      </c>
      <c r="P338" s="7" t="str">
        <f>IF(COUNTIF('DBP Programmatic Data'!A:A,'Releasing Sites w Mult Phths'!L338)&gt;0,"X","")</f>
        <v>X</v>
      </c>
      <c r="Q338" s="7" t="str">
        <f>IF(COUNTIF('DEHP Programmatic Data'!A:A,'Releasing Sites w Mult Phths'!L338)&gt;0,"X","")</f>
        <v/>
      </c>
      <c r="R338" s="7"/>
      <c r="S338" s="7"/>
      <c r="T338" s="7" t="str">
        <f>IF(COUNTIF('BBP Programmatic Data'!A:A,'Releasing Sites w Mult Phths'!L338)&gt;0,"X","")</f>
        <v/>
      </c>
      <c r="U338" s="7"/>
    </row>
    <row r="339" spans="1:21" x14ac:dyDescent="0.25">
      <c r="A339" s="4" t="s">
        <v>922</v>
      </c>
      <c r="B339" s="4"/>
      <c r="C339" s="4" t="s">
        <v>923</v>
      </c>
      <c r="D339" s="4" t="s">
        <v>61</v>
      </c>
      <c r="E339" s="4" t="s">
        <v>914</v>
      </c>
      <c r="F339" s="4"/>
      <c r="G339" s="4">
        <v>37.843305999999998</v>
      </c>
      <c r="H339" s="4">
        <v>-122.47750000000001</v>
      </c>
      <c r="I339" s="4"/>
      <c r="J339" s="6">
        <v>110000730585</v>
      </c>
      <c r="K339" s="4"/>
      <c r="L339" s="4" t="str">
        <f t="shared" si="10"/>
        <v>110000730585</v>
      </c>
      <c r="M339" s="4"/>
      <c r="N339" s="4"/>
      <c r="O339" s="7" t="str">
        <f t="shared" si="11"/>
        <v>No</v>
      </c>
      <c r="P339" s="7" t="str">
        <f>IF(COUNTIF('DBP Programmatic Data'!A:A,'Releasing Sites w Mult Phths'!L339)&gt;0,"X","")</f>
        <v/>
      </c>
      <c r="Q339" s="7" t="str">
        <f>IF(COUNTIF('DEHP Programmatic Data'!A:A,'Releasing Sites w Mult Phths'!L339)&gt;0,"X","")</f>
        <v>X</v>
      </c>
      <c r="R339" s="7"/>
      <c r="S339" s="7"/>
      <c r="T339" s="7" t="str">
        <f>IF(COUNTIF('BBP Programmatic Data'!A:A,'Releasing Sites w Mult Phths'!L339)&gt;0,"X","")</f>
        <v/>
      </c>
      <c r="U339" s="7"/>
    </row>
    <row r="340" spans="1:21" x14ac:dyDescent="0.25">
      <c r="A340" s="4" t="s">
        <v>924</v>
      </c>
      <c r="B340" s="4"/>
      <c r="C340" s="4" t="s">
        <v>925</v>
      </c>
      <c r="D340" s="4" t="s">
        <v>61</v>
      </c>
      <c r="E340" s="4" t="s">
        <v>449</v>
      </c>
      <c r="F340" s="4"/>
      <c r="G340" s="4">
        <v>40.662999999999997</v>
      </c>
      <c r="H340" s="4">
        <v>-122.383347</v>
      </c>
      <c r="I340" s="4"/>
      <c r="J340" s="6">
        <v>110001104199</v>
      </c>
      <c r="K340" s="4"/>
      <c r="L340" s="4" t="str">
        <f t="shared" si="10"/>
        <v>110001104199</v>
      </c>
      <c r="M340" s="4"/>
      <c r="N340" s="4"/>
      <c r="O340" s="7" t="str">
        <f t="shared" si="11"/>
        <v>No</v>
      </c>
      <c r="P340" s="7" t="str">
        <f>IF(COUNTIF('DBP Programmatic Data'!A:A,'Releasing Sites w Mult Phths'!L340)&gt;0,"X","")</f>
        <v/>
      </c>
      <c r="Q340" s="7" t="str">
        <f>IF(COUNTIF('DEHP Programmatic Data'!A:A,'Releasing Sites w Mult Phths'!L340)&gt;0,"X","")</f>
        <v>X</v>
      </c>
      <c r="R340" s="7"/>
      <c r="S340" s="7"/>
      <c r="T340" s="7" t="str">
        <f>IF(COUNTIF('BBP Programmatic Data'!A:A,'Releasing Sites w Mult Phths'!L340)&gt;0,"X","")</f>
        <v/>
      </c>
      <c r="U340" s="7"/>
    </row>
    <row r="341" spans="1:21" x14ac:dyDescent="0.25">
      <c r="A341" s="12" t="s">
        <v>926</v>
      </c>
      <c r="B341" s="12" t="s">
        <v>927</v>
      </c>
      <c r="C341" s="12" t="s">
        <v>928</v>
      </c>
      <c r="D341" s="12" t="s">
        <v>61</v>
      </c>
      <c r="E341" s="12" t="s">
        <v>825</v>
      </c>
      <c r="F341" s="12">
        <v>93065</v>
      </c>
      <c r="G341" s="12">
        <v>34.283535000000001</v>
      </c>
      <c r="H341" s="12">
        <v>-118.813545</v>
      </c>
      <c r="I341" s="13" t="s">
        <v>14</v>
      </c>
      <c r="J341" s="14"/>
      <c r="K341" s="13">
        <v>1588011</v>
      </c>
      <c r="L341" s="12" t="str">
        <f t="shared" si="10"/>
        <v>1588011</v>
      </c>
      <c r="M341" s="12"/>
      <c r="N341" s="12" t="s">
        <v>65</v>
      </c>
      <c r="O341" s="7" t="str">
        <f t="shared" si="11"/>
        <v>Yes</v>
      </c>
      <c r="P341" s="7" t="str">
        <f>IF(COUNTIF('DBP Programmatic Data'!A:A,'Releasing Sites w Mult Phths'!L341)&gt;0,"X","")</f>
        <v>X</v>
      </c>
      <c r="Q341" s="7" t="str">
        <f>IF(COUNTIF('DEHP Programmatic Data'!A:A,'Releasing Sites w Mult Phths'!L341)&gt;0,"X","")</f>
        <v>X</v>
      </c>
      <c r="R341" s="7"/>
      <c r="S341" s="7"/>
      <c r="T341" s="7" t="str">
        <f>IF(COUNTIF('BBP Programmatic Data'!A:A,'Releasing Sites w Mult Phths'!L341)&gt;0,"X","")</f>
        <v/>
      </c>
      <c r="U341" s="7"/>
    </row>
    <row r="342" spans="1:21" x14ac:dyDescent="0.25">
      <c r="A342" s="12" t="s">
        <v>926</v>
      </c>
      <c r="B342" s="12" t="s">
        <v>927</v>
      </c>
      <c r="C342" s="12" t="s">
        <v>928</v>
      </c>
      <c r="D342" s="12" t="s">
        <v>61</v>
      </c>
      <c r="E342" s="12" t="s">
        <v>526</v>
      </c>
      <c r="F342" s="12"/>
      <c r="G342" s="12">
        <v>34.285826999999998</v>
      </c>
      <c r="H342" s="12">
        <v>-118.81516999999999</v>
      </c>
      <c r="I342" s="12"/>
      <c r="J342" s="15">
        <v>110039774116</v>
      </c>
      <c r="K342" s="12"/>
      <c r="L342" s="12" t="str">
        <f t="shared" si="10"/>
        <v>110039774116</v>
      </c>
      <c r="M342" s="12"/>
      <c r="N342" s="12" t="s">
        <v>65</v>
      </c>
      <c r="O342" s="7" t="s">
        <v>125</v>
      </c>
      <c r="P342" s="7" t="str">
        <f>IF(COUNTIF('DBP Programmatic Data'!A:A,'Releasing Sites w Mult Phths'!L342)&gt;0,"X","")</f>
        <v/>
      </c>
      <c r="Q342" s="7" t="str">
        <f>IF(COUNTIF('DEHP Programmatic Data'!A:A,'Releasing Sites w Mult Phths'!L342)&gt;0,"X","")</f>
        <v>X</v>
      </c>
      <c r="R342" s="7"/>
      <c r="S342" s="7"/>
      <c r="T342" s="7" t="str">
        <f>IF(COUNTIF('BBP Programmatic Data'!A:A,'Releasing Sites w Mult Phths'!L342)&gt;0,"X","")</f>
        <v/>
      </c>
      <c r="U342" s="7"/>
    </row>
    <row r="343" spans="1:21" x14ac:dyDescent="0.25">
      <c r="A343" s="4" t="s">
        <v>929</v>
      </c>
      <c r="B343" s="4"/>
      <c r="C343" s="4" t="s">
        <v>930</v>
      </c>
      <c r="D343" s="4" t="s">
        <v>61</v>
      </c>
      <c r="E343" s="4" t="s">
        <v>468</v>
      </c>
      <c r="F343" s="4"/>
      <c r="G343" s="4">
        <v>39.325924000000001</v>
      </c>
      <c r="H343" s="4">
        <v>-120.393384</v>
      </c>
      <c r="I343" s="4"/>
      <c r="J343" s="6">
        <v>110011373628</v>
      </c>
      <c r="K343" s="4"/>
      <c r="L343" s="4" t="str">
        <f t="shared" si="10"/>
        <v>110011373628</v>
      </c>
      <c r="M343" s="4"/>
      <c r="N343" s="4"/>
      <c r="O343" s="7" t="str">
        <f t="shared" si="11"/>
        <v>No</v>
      </c>
      <c r="P343" s="7" t="str">
        <f>IF(COUNTIF('DBP Programmatic Data'!A:A,'Releasing Sites w Mult Phths'!L343)&gt;0,"X","")</f>
        <v/>
      </c>
      <c r="Q343" s="7" t="str">
        <f>IF(COUNTIF('DEHP Programmatic Data'!A:A,'Releasing Sites w Mult Phths'!L343)&gt;0,"X","")</f>
        <v>X</v>
      </c>
      <c r="R343" s="7"/>
      <c r="S343" s="7"/>
      <c r="T343" s="7" t="str">
        <f>IF(COUNTIF('BBP Programmatic Data'!A:A,'Releasing Sites w Mult Phths'!L343)&gt;0,"X","")</f>
        <v/>
      </c>
      <c r="U343" s="7"/>
    </row>
    <row r="344" spans="1:21" x14ac:dyDescent="0.25">
      <c r="A344" s="4" t="s">
        <v>931</v>
      </c>
      <c r="B344" s="4"/>
      <c r="C344" s="4" t="s">
        <v>932</v>
      </c>
      <c r="D344" s="4" t="s">
        <v>61</v>
      </c>
      <c r="E344" s="4" t="s">
        <v>516</v>
      </c>
      <c r="F344" s="4"/>
      <c r="G344" s="4">
        <v>37.641603000000003</v>
      </c>
      <c r="H344" s="4">
        <v>-122.39997</v>
      </c>
      <c r="I344" s="4"/>
      <c r="J344" s="8">
        <v>110000736286</v>
      </c>
      <c r="K344" s="4"/>
      <c r="L344" s="4" t="str">
        <f t="shared" si="10"/>
        <v>110000736286</v>
      </c>
      <c r="M344" s="4"/>
      <c r="N344" s="4"/>
      <c r="O344" s="7" t="str">
        <f t="shared" si="11"/>
        <v>No</v>
      </c>
      <c r="P344" s="7" t="str">
        <f>IF(COUNTIF('DBP Programmatic Data'!A:A,'Releasing Sites w Mult Phths'!L344)&gt;0,"X","")</f>
        <v>X</v>
      </c>
      <c r="Q344" s="7" t="str">
        <f>IF(COUNTIF('DEHP Programmatic Data'!A:A,'Releasing Sites w Mult Phths'!L344)&gt;0,"X","")</f>
        <v/>
      </c>
      <c r="R344" s="7"/>
      <c r="S344" s="7"/>
      <c r="T344" s="7" t="str">
        <f>IF(COUNTIF('BBP Programmatic Data'!A:A,'Releasing Sites w Mult Phths'!L344)&gt;0,"X","")</f>
        <v/>
      </c>
      <c r="U344" s="7"/>
    </row>
    <row r="345" spans="1:21" x14ac:dyDescent="0.25">
      <c r="A345" s="4" t="s">
        <v>933</v>
      </c>
      <c r="B345" s="4" t="s">
        <v>934</v>
      </c>
      <c r="C345" s="4" t="s">
        <v>935</v>
      </c>
      <c r="D345" s="4" t="s">
        <v>61</v>
      </c>
      <c r="E345" s="4" t="s">
        <v>723</v>
      </c>
      <c r="F345" s="4">
        <v>95206</v>
      </c>
      <c r="G345" s="4">
        <v>37.918359000000002</v>
      </c>
      <c r="H345" s="4">
        <v>-121.261764</v>
      </c>
      <c r="I345" s="2" t="s">
        <v>14</v>
      </c>
      <c r="J345" s="11"/>
      <c r="K345" s="2">
        <v>1422311</v>
      </c>
      <c r="L345" s="4" t="str">
        <f t="shared" si="10"/>
        <v>1422311</v>
      </c>
      <c r="M345" s="4"/>
      <c r="N345" s="4"/>
      <c r="O345" s="7" t="str">
        <f t="shared" si="11"/>
        <v>No</v>
      </c>
      <c r="P345" s="7" t="str">
        <f>IF(COUNTIF('DBP Programmatic Data'!A:A,'Releasing Sites w Mult Phths'!L345)&gt;0,"X","")</f>
        <v>X</v>
      </c>
      <c r="Q345" s="7" t="str">
        <f>IF(COUNTIF('DEHP Programmatic Data'!A:A,'Releasing Sites w Mult Phths'!L345)&gt;0,"X","")</f>
        <v/>
      </c>
      <c r="R345" s="7"/>
      <c r="S345" s="7"/>
      <c r="T345" s="7" t="str">
        <f>IF(COUNTIF('BBP Programmatic Data'!A:A,'Releasing Sites w Mult Phths'!L345)&gt;0,"X","")</f>
        <v/>
      </c>
      <c r="U345" s="7"/>
    </row>
    <row r="346" spans="1:21" x14ac:dyDescent="0.25">
      <c r="A346" s="4" t="s">
        <v>936</v>
      </c>
      <c r="B346" s="4" t="s">
        <v>937</v>
      </c>
      <c r="C346" s="4" t="s">
        <v>935</v>
      </c>
      <c r="D346" s="4" t="s">
        <v>61</v>
      </c>
      <c r="E346" s="4" t="s">
        <v>723</v>
      </c>
      <c r="F346" s="4">
        <v>95205</v>
      </c>
      <c r="G346" s="4">
        <v>37.992494999999998</v>
      </c>
      <c r="H346" s="4">
        <v>-121.266142</v>
      </c>
      <c r="I346" s="9" t="s">
        <v>14</v>
      </c>
      <c r="J346" s="10"/>
      <c r="K346" s="2">
        <v>15818611</v>
      </c>
      <c r="L346" s="4" t="str">
        <f t="shared" si="10"/>
        <v>15818611</v>
      </c>
      <c r="M346" s="4"/>
      <c r="N346" s="4"/>
      <c r="O346" s="7" t="str">
        <f t="shared" si="11"/>
        <v>Yes</v>
      </c>
      <c r="P346" s="7" t="str">
        <f>IF(COUNTIF('DBP Programmatic Data'!A:A,'Releasing Sites w Mult Phths'!L346)&gt;0,"X","")</f>
        <v>X</v>
      </c>
      <c r="Q346" s="7" t="str">
        <f>IF(COUNTIF('DEHP Programmatic Data'!A:A,'Releasing Sites w Mult Phths'!L346)&gt;0,"X","")</f>
        <v>X</v>
      </c>
      <c r="R346" s="7"/>
      <c r="S346" s="7"/>
      <c r="T346" s="7" t="str">
        <f>IF(COUNTIF('BBP Programmatic Data'!A:A,'Releasing Sites w Mult Phths'!L346)&gt;0,"X","")</f>
        <v/>
      </c>
      <c r="U346" s="7"/>
    </row>
    <row r="347" spans="1:21" x14ac:dyDescent="0.25">
      <c r="A347" s="4" t="s">
        <v>938</v>
      </c>
      <c r="B347" s="4"/>
      <c r="C347" s="4" t="s">
        <v>935</v>
      </c>
      <c r="D347" s="4" t="s">
        <v>61</v>
      </c>
      <c r="E347" s="4" t="s">
        <v>723</v>
      </c>
      <c r="F347" s="4">
        <v>95207</v>
      </c>
      <c r="G347" s="4">
        <v>37.987290000000002</v>
      </c>
      <c r="H347" s="4">
        <v>-121.32101</v>
      </c>
      <c r="I347" s="9" t="s">
        <v>14</v>
      </c>
      <c r="J347" s="10"/>
      <c r="K347" s="2">
        <v>10004311</v>
      </c>
      <c r="L347" s="4" t="str">
        <f t="shared" si="10"/>
        <v>10004311</v>
      </c>
      <c r="M347" s="4"/>
      <c r="N347" s="4"/>
      <c r="O347" s="7" t="str">
        <f t="shared" si="11"/>
        <v>No</v>
      </c>
      <c r="P347" s="7" t="str">
        <f>IF(COUNTIF('DBP Programmatic Data'!A:A,'Releasing Sites w Mult Phths'!L347)&gt;0,"X","")</f>
        <v>X</v>
      </c>
      <c r="Q347" s="7" t="str">
        <f>IF(COUNTIF('DEHP Programmatic Data'!A:A,'Releasing Sites w Mult Phths'!L347)&gt;0,"X","")</f>
        <v/>
      </c>
      <c r="R347" s="7"/>
      <c r="S347" s="7"/>
      <c r="T347" s="7" t="str">
        <f>IF(COUNTIF('BBP Programmatic Data'!A:A,'Releasing Sites w Mult Phths'!L347)&gt;0,"X","")</f>
        <v/>
      </c>
      <c r="U347" s="7"/>
    </row>
    <row r="348" spans="1:21" x14ac:dyDescent="0.25">
      <c r="A348" s="4" t="s">
        <v>939</v>
      </c>
      <c r="B348" s="4"/>
      <c r="C348" s="4" t="s">
        <v>935</v>
      </c>
      <c r="D348" s="4" t="s">
        <v>61</v>
      </c>
      <c r="E348" s="4" t="s">
        <v>741</v>
      </c>
      <c r="F348" s="4"/>
      <c r="G348" s="4">
        <v>37.966816999999999</v>
      </c>
      <c r="H348" s="4">
        <v>-121.232252</v>
      </c>
      <c r="I348" s="4"/>
      <c r="J348" s="8">
        <v>110031407225</v>
      </c>
      <c r="K348" s="4"/>
      <c r="L348" s="4" t="str">
        <f t="shared" si="10"/>
        <v>110031407225</v>
      </c>
      <c r="M348" s="4"/>
      <c r="N348" s="4"/>
      <c r="O348" s="7" t="str">
        <f t="shared" si="11"/>
        <v>No</v>
      </c>
      <c r="P348" s="7" t="str">
        <f>IF(COUNTIF('DBP Programmatic Data'!A:A,'Releasing Sites w Mult Phths'!L348)&gt;0,"X","")</f>
        <v>X</v>
      </c>
      <c r="Q348" s="7" t="str">
        <f>IF(COUNTIF('DEHP Programmatic Data'!A:A,'Releasing Sites w Mult Phths'!L348)&gt;0,"X","")</f>
        <v/>
      </c>
      <c r="R348" s="7"/>
      <c r="S348" s="7"/>
      <c r="T348" s="7" t="str">
        <f>IF(COUNTIF('BBP Programmatic Data'!A:A,'Releasing Sites w Mult Phths'!L348)&gt;0,"X","")</f>
        <v/>
      </c>
      <c r="U348" s="7"/>
    </row>
    <row r="349" spans="1:21" x14ac:dyDescent="0.25">
      <c r="A349" s="4" t="s">
        <v>940</v>
      </c>
      <c r="B349" s="4"/>
      <c r="C349" s="4" t="s">
        <v>935</v>
      </c>
      <c r="D349" s="4" t="s">
        <v>61</v>
      </c>
      <c r="E349" s="4" t="s">
        <v>741</v>
      </c>
      <c r="F349" s="4"/>
      <c r="G349" s="4">
        <v>37.937778000000002</v>
      </c>
      <c r="H349" s="4">
        <v>-121.335556</v>
      </c>
      <c r="I349" s="4"/>
      <c r="J349" s="6">
        <v>110040980034</v>
      </c>
      <c r="K349" s="4"/>
      <c r="L349" s="4" t="str">
        <f t="shared" si="10"/>
        <v>110040980034</v>
      </c>
      <c r="M349" s="4"/>
      <c r="N349" s="4"/>
      <c r="O349" s="7" t="str">
        <f t="shared" si="11"/>
        <v>No</v>
      </c>
      <c r="P349" s="7" t="str">
        <f>IF(COUNTIF('DBP Programmatic Data'!A:A,'Releasing Sites w Mult Phths'!L349)&gt;0,"X","")</f>
        <v/>
      </c>
      <c r="Q349" s="7" t="str">
        <f>IF(COUNTIF('DEHP Programmatic Data'!A:A,'Releasing Sites w Mult Phths'!L349)&gt;0,"X","")</f>
        <v>X</v>
      </c>
      <c r="R349" s="7"/>
      <c r="S349" s="7"/>
      <c r="T349" s="7" t="str">
        <f>IF(COUNTIF('BBP Programmatic Data'!A:A,'Releasing Sites w Mult Phths'!L349)&gt;0,"X","")</f>
        <v/>
      </c>
      <c r="U349" s="7"/>
    </row>
    <row r="350" spans="1:21" x14ac:dyDescent="0.25">
      <c r="A350" s="4" t="s">
        <v>941</v>
      </c>
      <c r="B350" s="4" t="s">
        <v>942</v>
      </c>
      <c r="C350" s="4" t="s">
        <v>943</v>
      </c>
      <c r="D350" s="4" t="s">
        <v>61</v>
      </c>
      <c r="E350" s="4" t="s">
        <v>552</v>
      </c>
      <c r="F350" s="4"/>
      <c r="G350" s="4">
        <v>34.420209999999997</v>
      </c>
      <c r="H350" s="4">
        <v>-119.59822</v>
      </c>
      <c r="I350" s="4"/>
      <c r="J350" s="8">
        <v>110006783882</v>
      </c>
      <c r="K350" s="4"/>
      <c r="L350" s="4" t="str">
        <f t="shared" si="10"/>
        <v>110006783882</v>
      </c>
      <c r="M350" s="4"/>
      <c r="N350" s="4"/>
      <c r="O350" s="7" t="str">
        <f t="shared" si="11"/>
        <v>Yes</v>
      </c>
      <c r="P350" s="7" t="str">
        <f>IF(COUNTIF('DBP Programmatic Data'!A:A,'Releasing Sites w Mult Phths'!L350)&gt;0,"X","")</f>
        <v>X</v>
      </c>
      <c r="Q350" s="7" t="str">
        <f>IF(COUNTIF('DEHP Programmatic Data'!A:A,'Releasing Sites w Mult Phths'!L350)&gt;0,"X","")</f>
        <v>X</v>
      </c>
      <c r="R350" s="7"/>
      <c r="S350" s="7"/>
      <c r="T350" s="7" t="str">
        <f>IF(COUNTIF('BBP Programmatic Data'!A:A,'Releasing Sites w Mult Phths'!L350)&gt;0,"X","")</f>
        <v/>
      </c>
      <c r="U350" s="7"/>
    </row>
    <row r="351" spans="1:21" x14ac:dyDescent="0.25">
      <c r="A351" s="4" t="s">
        <v>944</v>
      </c>
      <c r="B351" s="4" t="s">
        <v>945</v>
      </c>
      <c r="C351" s="4" t="s">
        <v>946</v>
      </c>
      <c r="D351" s="4" t="s">
        <v>61</v>
      </c>
      <c r="E351" s="4" t="s">
        <v>947</v>
      </c>
      <c r="F351" s="4"/>
      <c r="G351" s="4">
        <v>40.414340000000003</v>
      </c>
      <c r="H351" s="4">
        <v>-120.629673</v>
      </c>
      <c r="I351" s="4"/>
      <c r="J351" s="6">
        <v>110000713684</v>
      </c>
      <c r="K351" s="4"/>
      <c r="L351" s="4" t="str">
        <f t="shared" si="10"/>
        <v>110000713684</v>
      </c>
      <c r="M351" s="4"/>
      <c r="N351" s="4"/>
      <c r="O351" s="7" t="str">
        <f t="shared" si="11"/>
        <v>No</v>
      </c>
      <c r="P351" s="7" t="str">
        <f>IF(COUNTIF('DBP Programmatic Data'!A:A,'Releasing Sites w Mult Phths'!L351)&gt;0,"X","")</f>
        <v/>
      </c>
      <c r="Q351" s="7" t="str">
        <f>IF(COUNTIF('DEHP Programmatic Data'!A:A,'Releasing Sites w Mult Phths'!L351)&gt;0,"X","")</f>
        <v>X</v>
      </c>
      <c r="R351" s="7"/>
      <c r="S351" s="7"/>
      <c r="T351" s="7" t="str">
        <f>IF(COUNTIF('BBP Programmatic Data'!A:A,'Releasing Sites w Mult Phths'!L351)&gt;0,"X","")</f>
        <v/>
      </c>
      <c r="U351" s="7"/>
    </row>
    <row r="352" spans="1:21" x14ac:dyDescent="0.25">
      <c r="A352" s="4" t="s">
        <v>948</v>
      </c>
      <c r="B352" s="4"/>
      <c r="C352" s="4" t="s">
        <v>949</v>
      </c>
      <c r="D352" s="4" t="s">
        <v>61</v>
      </c>
      <c r="E352" s="4" t="s">
        <v>472</v>
      </c>
      <c r="F352" s="4"/>
      <c r="G352" s="4">
        <v>33.754980000000003</v>
      </c>
      <c r="H352" s="4">
        <v>-118.25427999999999</v>
      </c>
      <c r="I352" s="4"/>
      <c r="J352" s="8">
        <v>110009127015</v>
      </c>
      <c r="K352" s="4"/>
      <c r="L352" s="4" t="str">
        <f t="shared" si="10"/>
        <v>110009127015</v>
      </c>
      <c r="M352" s="4"/>
      <c r="N352" s="4"/>
      <c r="O352" s="7" t="str">
        <f t="shared" si="11"/>
        <v>No</v>
      </c>
      <c r="P352" s="7" t="str">
        <f>IF(COUNTIF('DBP Programmatic Data'!A:A,'Releasing Sites w Mult Phths'!L352)&gt;0,"X","")</f>
        <v>X</v>
      </c>
      <c r="Q352" s="7" t="str">
        <f>IF(COUNTIF('DEHP Programmatic Data'!A:A,'Releasing Sites w Mult Phths'!L352)&gt;0,"X","")</f>
        <v/>
      </c>
      <c r="R352" s="7"/>
      <c r="S352" s="7"/>
      <c r="T352" s="7" t="str">
        <f>IF(COUNTIF('BBP Programmatic Data'!A:A,'Releasing Sites w Mult Phths'!L352)&gt;0,"X","")</f>
        <v/>
      </c>
      <c r="U352" s="7"/>
    </row>
    <row r="353" spans="1:21" x14ac:dyDescent="0.25">
      <c r="A353" s="4" t="s">
        <v>950</v>
      </c>
      <c r="B353" s="4"/>
      <c r="C353" s="4" t="s">
        <v>951</v>
      </c>
      <c r="D353" s="4" t="s">
        <v>61</v>
      </c>
      <c r="E353" s="4" t="s">
        <v>526</v>
      </c>
      <c r="F353" s="4"/>
      <c r="G353" s="4">
        <v>34.246282000000001</v>
      </c>
      <c r="H353" s="4">
        <v>-118.833652</v>
      </c>
      <c r="I353" s="4"/>
      <c r="J353" s="8">
        <v>110037256778</v>
      </c>
      <c r="K353" s="4"/>
      <c r="L353" s="4" t="str">
        <f t="shared" si="10"/>
        <v>110037256778</v>
      </c>
      <c r="M353" s="4"/>
      <c r="N353" s="4"/>
      <c r="O353" s="7" t="str">
        <f t="shared" si="11"/>
        <v>Yes</v>
      </c>
      <c r="P353" s="7" t="str">
        <f>IF(COUNTIF('DBP Programmatic Data'!A:A,'Releasing Sites w Mult Phths'!L353)&gt;0,"X","")</f>
        <v>X</v>
      </c>
      <c r="Q353" s="7" t="str">
        <f>IF(COUNTIF('DEHP Programmatic Data'!A:A,'Releasing Sites w Mult Phths'!L353)&gt;0,"X","")</f>
        <v>X</v>
      </c>
      <c r="R353" s="7"/>
      <c r="S353" s="7"/>
      <c r="T353" s="7" t="str">
        <f>IF(COUNTIF('BBP Programmatic Data'!A:A,'Releasing Sites w Mult Phths'!L353)&gt;0,"X","")</f>
        <v/>
      </c>
      <c r="U353" s="7"/>
    </row>
    <row r="354" spans="1:21" x14ac:dyDescent="0.25">
      <c r="A354" s="4" t="s">
        <v>952</v>
      </c>
      <c r="B354" s="4"/>
      <c r="C354" s="4" t="s">
        <v>953</v>
      </c>
      <c r="D354" s="4" t="s">
        <v>61</v>
      </c>
      <c r="E354" s="4" t="s">
        <v>914</v>
      </c>
      <c r="F354" s="4"/>
      <c r="G354" s="4">
        <v>37.872869999999999</v>
      </c>
      <c r="H354" s="4">
        <v>-122.45108999999999</v>
      </c>
      <c r="I354" s="4"/>
      <c r="J354" s="6">
        <v>110064641570</v>
      </c>
      <c r="K354" s="4"/>
      <c r="L354" s="4" t="str">
        <f t="shared" si="10"/>
        <v>110064641570</v>
      </c>
      <c r="M354" s="4"/>
      <c r="N354" s="4"/>
      <c r="O354" s="7" t="str">
        <f t="shared" si="11"/>
        <v>No</v>
      </c>
      <c r="P354" s="7" t="str">
        <f>IF(COUNTIF('DBP Programmatic Data'!A:A,'Releasing Sites w Mult Phths'!L354)&gt;0,"X","")</f>
        <v/>
      </c>
      <c r="Q354" s="7" t="str">
        <f>IF(COUNTIF('DEHP Programmatic Data'!A:A,'Releasing Sites w Mult Phths'!L354)&gt;0,"X","")</f>
        <v>X</v>
      </c>
      <c r="R354" s="7"/>
      <c r="S354" s="7"/>
      <c r="T354" s="7" t="str">
        <f>IF(COUNTIF('BBP Programmatic Data'!A:A,'Releasing Sites w Mult Phths'!L354)&gt;0,"X","")</f>
        <v/>
      </c>
      <c r="U354" s="7"/>
    </row>
    <row r="355" spans="1:21" x14ac:dyDescent="0.25">
      <c r="A355" s="4" t="s">
        <v>954</v>
      </c>
      <c r="B355" s="4" t="s">
        <v>955</v>
      </c>
      <c r="C355" s="4" t="s">
        <v>956</v>
      </c>
      <c r="D355" s="4" t="s">
        <v>61</v>
      </c>
      <c r="E355" s="4" t="s">
        <v>581</v>
      </c>
      <c r="F355" s="4">
        <v>90504</v>
      </c>
      <c r="G355" s="4">
        <v>33.857259999999997</v>
      </c>
      <c r="H355" s="4">
        <v>-118.33718</v>
      </c>
      <c r="I355" s="2" t="s">
        <v>14</v>
      </c>
      <c r="J355" s="11"/>
      <c r="K355" s="2">
        <v>17922111</v>
      </c>
      <c r="L355" s="4" t="str">
        <f t="shared" si="10"/>
        <v>17922111</v>
      </c>
      <c r="M355" s="4"/>
      <c r="N355" s="4"/>
      <c r="O355" s="7" t="str">
        <f t="shared" si="11"/>
        <v>No</v>
      </c>
      <c r="P355" s="7" t="str">
        <f>IF(COUNTIF('DBP Programmatic Data'!A:A,'Releasing Sites w Mult Phths'!L355)&gt;0,"X","")</f>
        <v/>
      </c>
      <c r="Q355" s="7" t="str">
        <f>IF(COUNTIF('DEHP Programmatic Data'!A:A,'Releasing Sites w Mult Phths'!L355)&gt;0,"X","")</f>
        <v>X</v>
      </c>
      <c r="R355" s="7"/>
      <c r="S355" s="7"/>
      <c r="T355" s="7" t="str">
        <f>IF(COUNTIF('BBP Programmatic Data'!A:A,'Releasing Sites w Mult Phths'!L355)&gt;0,"X","")</f>
        <v/>
      </c>
      <c r="U355" s="7"/>
    </row>
    <row r="356" spans="1:21" x14ac:dyDescent="0.25">
      <c r="A356" s="4" t="s">
        <v>562</v>
      </c>
      <c r="B356" s="4"/>
      <c r="C356" s="4" t="s">
        <v>957</v>
      </c>
      <c r="D356" s="4" t="s">
        <v>61</v>
      </c>
      <c r="E356" s="4" t="s">
        <v>723</v>
      </c>
      <c r="F356" s="4">
        <v>95376</v>
      </c>
      <c r="G356" s="4">
        <v>37.750300000000003</v>
      </c>
      <c r="H356" s="4">
        <v>-121.43510000000001</v>
      </c>
      <c r="I356" s="9" t="s">
        <v>14</v>
      </c>
      <c r="J356" s="10"/>
      <c r="K356" s="2">
        <v>10003511</v>
      </c>
      <c r="L356" s="4" t="str">
        <f t="shared" si="10"/>
        <v>10003511</v>
      </c>
      <c r="M356" s="4"/>
      <c r="N356" s="4"/>
      <c r="O356" s="7" t="str">
        <f t="shared" si="11"/>
        <v>No</v>
      </c>
      <c r="P356" s="7" t="str">
        <f>IF(COUNTIF('DBP Programmatic Data'!A:A,'Releasing Sites w Mult Phths'!L356)&gt;0,"X","")</f>
        <v>X</v>
      </c>
      <c r="Q356" s="7" t="str">
        <f>IF(COUNTIF('DEHP Programmatic Data'!A:A,'Releasing Sites w Mult Phths'!L356)&gt;0,"X","")</f>
        <v/>
      </c>
      <c r="R356" s="7"/>
      <c r="S356" s="7"/>
      <c r="T356" s="7" t="str">
        <f>IF(COUNTIF('BBP Programmatic Data'!A:A,'Releasing Sites w Mult Phths'!L356)&gt;0,"X","")</f>
        <v/>
      </c>
      <c r="U356" s="7"/>
    </row>
    <row r="357" spans="1:21" x14ac:dyDescent="0.25">
      <c r="A357" s="4" t="s">
        <v>958</v>
      </c>
      <c r="B357" s="4" t="s">
        <v>959</v>
      </c>
      <c r="C357" s="4" t="s">
        <v>957</v>
      </c>
      <c r="D357" s="4" t="s">
        <v>61</v>
      </c>
      <c r="E357" s="4" t="s">
        <v>723</v>
      </c>
      <c r="F357" s="4">
        <v>95376</v>
      </c>
      <c r="G357" s="4">
        <v>37.713109000000003</v>
      </c>
      <c r="H357" s="4">
        <v>-121.53111800000001</v>
      </c>
      <c r="I357" s="2" t="s">
        <v>14</v>
      </c>
      <c r="J357" s="11"/>
      <c r="K357" s="2">
        <v>10077211</v>
      </c>
      <c r="L357" s="4" t="str">
        <f t="shared" si="10"/>
        <v>10077211</v>
      </c>
      <c r="M357" s="4"/>
      <c r="N357" s="4"/>
      <c r="O357" s="7" t="str">
        <f t="shared" si="11"/>
        <v>No</v>
      </c>
      <c r="P357" s="7" t="str">
        <f>IF(COUNTIF('DBP Programmatic Data'!A:A,'Releasing Sites w Mult Phths'!L357)&gt;0,"X","")</f>
        <v/>
      </c>
      <c r="Q357" s="7" t="str">
        <f>IF(COUNTIF('DEHP Programmatic Data'!A:A,'Releasing Sites w Mult Phths'!L357)&gt;0,"X","")</f>
        <v>X</v>
      </c>
      <c r="R357" s="7"/>
      <c r="S357" s="7"/>
      <c r="T357" s="7" t="str">
        <f>IF(COUNTIF('BBP Programmatic Data'!A:A,'Releasing Sites w Mult Phths'!L357)&gt;0,"X","")</f>
        <v/>
      </c>
      <c r="U357" s="7"/>
    </row>
    <row r="358" spans="1:21" x14ac:dyDescent="0.25">
      <c r="A358" s="4" t="s">
        <v>960</v>
      </c>
      <c r="B358" s="4"/>
      <c r="C358" s="4" t="s">
        <v>961</v>
      </c>
      <c r="D358" s="4" t="s">
        <v>61</v>
      </c>
      <c r="E358" s="4" t="s">
        <v>664</v>
      </c>
      <c r="F358" s="4"/>
      <c r="G358" s="4">
        <v>41.058554000000001</v>
      </c>
      <c r="H358" s="4">
        <v>-124.147463</v>
      </c>
      <c r="I358" s="4"/>
      <c r="J358" s="6">
        <v>110020822948</v>
      </c>
      <c r="K358" s="4"/>
      <c r="L358" s="4" t="str">
        <f t="shared" si="10"/>
        <v>110020822948</v>
      </c>
      <c r="M358" s="4"/>
      <c r="N358" s="4"/>
      <c r="O358" s="7" t="str">
        <f t="shared" si="11"/>
        <v>No</v>
      </c>
      <c r="P358" s="7" t="str">
        <f>IF(COUNTIF('DBP Programmatic Data'!A:A,'Releasing Sites w Mult Phths'!L358)&gt;0,"X","")</f>
        <v/>
      </c>
      <c r="Q358" s="7" t="str">
        <f>IF(COUNTIF('DEHP Programmatic Data'!A:A,'Releasing Sites w Mult Phths'!L358)&gt;0,"X","")</f>
        <v>X</v>
      </c>
      <c r="R358" s="7"/>
      <c r="S358" s="7"/>
      <c r="T358" s="7" t="str">
        <f>IF(COUNTIF('BBP Programmatic Data'!A:A,'Releasing Sites w Mult Phths'!L358)&gt;0,"X","")</f>
        <v/>
      </c>
      <c r="U358" s="7"/>
    </row>
    <row r="359" spans="1:21" x14ac:dyDescent="0.25">
      <c r="A359" s="4" t="s">
        <v>962</v>
      </c>
      <c r="B359" s="4"/>
      <c r="C359" s="4" t="s">
        <v>963</v>
      </c>
      <c r="D359" s="4" t="s">
        <v>61</v>
      </c>
      <c r="E359" s="4" t="s">
        <v>641</v>
      </c>
      <c r="F359" s="4">
        <v>93274</v>
      </c>
      <c r="G359" s="4">
        <v>36.196998000000001</v>
      </c>
      <c r="H359" s="4">
        <v>-119.340188</v>
      </c>
      <c r="I359" s="9" t="s">
        <v>14</v>
      </c>
      <c r="J359" s="10"/>
      <c r="K359" s="2">
        <v>15826011</v>
      </c>
      <c r="L359" s="4" t="str">
        <f t="shared" si="10"/>
        <v>15826011</v>
      </c>
      <c r="M359" s="4"/>
      <c r="N359" s="4"/>
      <c r="O359" s="7" t="str">
        <f t="shared" si="11"/>
        <v>No</v>
      </c>
      <c r="P359" s="7" t="str">
        <f>IF(COUNTIF('DBP Programmatic Data'!A:A,'Releasing Sites w Mult Phths'!L359)&gt;0,"X","")</f>
        <v>X</v>
      </c>
      <c r="Q359" s="7" t="str">
        <f>IF(COUNTIF('DEHP Programmatic Data'!A:A,'Releasing Sites w Mult Phths'!L359)&gt;0,"X","")</f>
        <v/>
      </c>
      <c r="R359" s="7"/>
      <c r="S359" s="7"/>
      <c r="T359" s="7" t="str">
        <f>IF(COUNTIF('BBP Programmatic Data'!A:A,'Releasing Sites w Mult Phths'!L359)&gt;0,"X","")</f>
        <v/>
      </c>
      <c r="U359" s="7"/>
    </row>
    <row r="360" spans="1:21" x14ac:dyDescent="0.25">
      <c r="A360" s="4" t="s">
        <v>964</v>
      </c>
      <c r="B360" s="4"/>
      <c r="C360" s="4" t="s">
        <v>963</v>
      </c>
      <c r="D360" s="4" t="s">
        <v>61</v>
      </c>
      <c r="E360" s="4" t="s">
        <v>641</v>
      </c>
      <c r="F360" s="4">
        <v>93274</v>
      </c>
      <c r="G360" s="4">
        <v>36.225090000000002</v>
      </c>
      <c r="H360" s="4">
        <v>-119.33508</v>
      </c>
      <c r="I360" s="9" t="s">
        <v>14</v>
      </c>
      <c r="J360" s="10"/>
      <c r="K360" s="2">
        <v>9861611</v>
      </c>
      <c r="L360" s="4" t="str">
        <f t="shared" si="10"/>
        <v>9861611</v>
      </c>
      <c r="M360" s="4"/>
      <c r="N360" s="4"/>
      <c r="O360" s="7" t="str">
        <f t="shared" si="11"/>
        <v>No</v>
      </c>
      <c r="P360" s="7" t="str">
        <f>IF(COUNTIF('DBP Programmatic Data'!A:A,'Releasing Sites w Mult Phths'!L360)&gt;0,"X","")</f>
        <v>X</v>
      </c>
      <c r="Q360" s="7" t="str">
        <f>IF(COUNTIF('DEHP Programmatic Data'!A:A,'Releasing Sites w Mult Phths'!L360)&gt;0,"X","")</f>
        <v/>
      </c>
      <c r="R360" s="7"/>
      <c r="S360" s="7"/>
      <c r="T360" s="7" t="str">
        <f>IF(COUNTIF('BBP Programmatic Data'!A:A,'Releasing Sites w Mult Phths'!L360)&gt;0,"X","")</f>
        <v/>
      </c>
      <c r="U360" s="7"/>
    </row>
    <row r="361" spans="1:21" x14ac:dyDescent="0.25">
      <c r="A361" s="4" t="s">
        <v>758</v>
      </c>
      <c r="B361" s="4"/>
      <c r="C361" s="4" t="s">
        <v>965</v>
      </c>
      <c r="D361" s="4" t="s">
        <v>61</v>
      </c>
      <c r="E361" s="4" t="s">
        <v>564</v>
      </c>
      <c r="F361" s="4">
        <v>95382</v>
      </c>
      <c r="G361" s="4">
        <v>37.519829999999999</v>
      </c>
      <c r="H361" s="4">
        <v>-120.84891</v>
      </c>
      <c r="I361" s="9" t="s">
        <v>14</v>
      </c>
      <c r="J361" s="10"/>
      <c r="K361" s="2">
        <v>9845911</v>
      </c>
      <c r="L361" s="4" t="str">
        <f t="shared" si="10"/>
        <v>9845911</v>
      </c>
      <c r="M361" s="4"/>
      <c r="N361" s="4"/>
      <c r="O361" s="7" t="str">
        <f t="shared" si="11"/>
        <v>No</v>
      </c>
      <c r="P361" s="7" t="str">
        <f>IF(COUNTIF('DBP Programmatic Data'!A:A,'Releasing Sites w Mult Phths'!L361)&gt;0,"X","")</f>
        <v>X</v>
      </c>
      <c r="Q361" s="7" t="str">
        <f>IF(COUNTIF('DEHP Programmatic Data'!A:A,'Releasing Sites w Mult Phths'!L361)&gt;0,"X","")</f>
        <v/>
      </c>
      <c r="R361" s="7"/>
      <c r="S361" s="7"/>
      <c r="T361" s="7" t="str">
        <f>IF(COUNTIF('BBP Programmatic Data'!A:A,'Releasing Sites w Mult Phths'!L361)&gt;0,"X","")</f>
        <v/>
      </c>
      <c r="U361" s="7"/>
    </row>
    <row r="362" spans="1:21" x14ac:dyDescent="0.25">
      <c r="A362" s="4" t="s">
        <v>758</v>
      </c>
      <c r="B362" s="4"/>
      <c r="C362" s="4" t="s">
        <v>965</v>
      </c>
      <c r="D362" s="4" t="s">
        <v>61</v>
      </c>
      <c r="E362" s="4" t="s">
        <v>564</v>
      </c>
      <c r="F362" s="4">
        <v>95380</v>
      </c>
      <c r="G362" s="4">
        <v>37.494909999999997</v>
      </c>
      <c r="H362" s="4">
        <v>-120.87763</v>
      </c>
      <c r="I362" s="9" t="s">
        <v>14</v>
      </c>
      <c r="J362" s="10"/>
      <c r="K362" s="2">
        <v>9846011</v>
      </c>
      <c r="L362" s="4" t="str">
        <f t="shared" si="10"/>
        <v>9846011</v>
      </c>
      <c r="M362" s="4"/>
      <c r="N362" s="4"/>
      <c r="O362" s="7" t="str">
        <f t="shared" si="11"/>
        <v>No</v>
      </c>
      <c r="P362" s="7" t="str">
        <f>IF(COUNTIF('DBP Programmatic Data'!A:A,'Releasing Sites w Mult Phths'!L362)&gt;0,"X","")</f>
        <v>X</v>
      </c>
      <c r="Q362" s="7" t="str">
        <f>IF(COUNTIF('DEHP Programmatic Data'!A:A,'Releasing Sites w Mult Phths'!L362)&gt;0,"X","")</f>
        <v/>
      </c>
      <c r="R362" s="7"/>
      <c r="S362" s="7"/>
      <c r="T362" s="7" t="str">
        <f>IF(COUNTIF('BBP Programmatic Data'!A:A,'Releasing Sites w Mult Phths'!L362)&gt;0,"X","")</f>
        <v/>
      </c>
      <c r="U362" s="7"/>
    </row>
    <row r="363" spans="1:21" x14ac:dyDescent="0.25">
      <c r="A363" s="4" t="s">
        <v>966</v>
      </c>
      <c r="B363" s="4"/>
      <c r="C363" s="4" t="s">
        <v>965</v>
      </c>
      <c r="D363" s="4" t="s">
        <v>61</v>
      </c>
      <c r="E363" s="4" t="s">
        <v>967</v>
      </c>
      <c r="F363" s="4"/>
      <c r="G363" s="4">
        <v>37.482638999999999</v>
      </c>
      <c r="H363" s="4">
        <v>-120.867361</v>
      </c>
      <c r="I363" s="4"/>
      <c r="J363" s="6">
        <v>110039792212</v>
      </c>
      <c r="K363" s="4"/>
      <c r="L363" s="4" t="str">
        <f t="shared" si="10"/>
        <v>110039792212</v>
      </c>
      <c r="M363" s="4"/>
      <c r="N363" s="4"/>
      <c r="O363" s="7" t="str">
        <f t="shared" si="11"/>
        <v>No</v>
      </c>
      <c r="P363" s="7" t="str">
        <f>IF(COUNTIF('DBP Programmatic Data'!A:A,'Releasing Sites w Mult Phths'!L363)&gt;0,"X","")</f>
        <v/>
      </c>
      <c r="Q363" s="7" t="str">
        <f>IF(COUNTIF('DEHP Programmatic Data'!A:A,'Releasing Sites w Mult Phths'!L363)&gt;0,"X","")</f>
        <v>X</v>
      </c>
      <c r="R363" s="7"/>
      <c r="S363" s="7"/>
      <c r="T363" s="7" t="str">
        <f>IF(COUNTIF('BBP Programmatic Data'!A:A,'Releasing Sites w Mult Phths'!L363)&gt;0,"X","")</f>
        <v/>
      </c>
      <c r="U363" s="7"/>
    </row>
    <row r="364" spans="1:21" x14ac:dyDescent="0.25">
      <c r="A364" s="4" t="s">
        <v>968</v>
      </c>
      <c r="B364" s="4" t="s">
        <v>969</v>
      </c>
      <c r="C364" s="4" t="s">
        <v>970</v>
      </c>
      <c r="D364" s="4" t="s">
        <v>61</v>
      </c>
      <c r="E364" s="4" t="s">
        <v>491</v>
      </c>
      <c r="F364" s="4">
        <v>922788110</v>
      </c>
      <c r="G364" s="4">
        <v>34.231229999999996</v>
      </c>
      <c r="H364" s="4">
        <v>-116.05622</v>
      </c>
      <c r="I364" s="4" t="s">
        <v>971</v>
      </c>
      <c r="J364" s="6">
        <v>110001225059</v>
      </c>
      <c r="K364" s="4"/>
      <c r="L364" s="4" t="str">
        <f t="shared" si="10"/>
        <v>92278SMRNCBLDG1110001225059</v>
      </c>
      <c r="M364" s="4" t="s">
        <v>538</v>
      </c>
      <c r="N364" s="4"/>
      <c r="O364" s="7" t="str">
        <f t="shared" si="11"/>
        <v>No</v>
      </c>
      <c r="P364" s="7" t="str">
        <f>IF(COUNTIF('DBP Programmatic Data'!A:A,'Releasing Sites w Mult Phths'!L364)&gt;0,"X","")</f>
        <v>X</v>
      </c>
      <c r="Q364" s="7" t="str">
        <f>IF(COUNTIF('DEHP Programmatic Data'!A:A,'Releasing Sites w Mult Phths'!L364)&gt;0,"X","")</f>
        <v/>
      </c>
      <c r="R364" s="7"/>
      <c r="S364" s="7"/>
      <c r="T364" s="7" t="str">
        <f>IF(COUNTIF('BBP Programmatic Data'!A:A,'Releasing Sites w Mult Phths'!L364)&gt;0,"X","")</f>
        <v/>
      </c>
      <c r="U364" s="7"/>
    </row>
    <row r="365" spans="1:21" x14ac:dyDescent="0.25">
      <c r="A365" s="4" t="s">
        <v>972</v>
      </c>
      <c r="B365" s="4"/>
      <c r="C365" s="4" t="s">
        <v>970</v>
      </c>
      <c r="D365" s="4" t="s">
        <v>61</v>
      </c>
      <c r="E365" s="4" t="s">
        <v>822</v>
      </c>
      <c r="F365" s="4">
        <v>92778</v>
      </c>
      <c r="G365" s="4">
        <v>34.231229999999996</v>
      </c>
      <c r="H365" s="4">
        <v>-116.05622</v>
      </c>
      <c r="I365" s="9" t="s">
        <v>14</v>
      </c>
      <c r="J365" s="10"/>
      <c r="K365" s="2">
        <v>4921511</v>
      </c>
      <c r="L365" s="4" t="str">
        <f t="shared" si="10"/>
        <v>4921511</v>
      </c>
      <c r="M365" s="4"/>
      <c r="N365" s="4"/>
      <c r="O365" s="7" t="str">
        <f t="shared" si="11"/>
        <v>No</v>
      </c>
      <c r="P365" s="7" t="str">
        <f>IF(COUNTIF('DBP Programmatic Data'!A:A,'Releasing Sites w Mult Phths'!L365)&gt;0,"X","")</f>
        <v>X</v>
      </c>
      <c r="Q365" s="7" t="str">
        <f>IF(COUNTIF('DEHP Programmatic Data'!A:A,'Releasing Sites w Mult Phths'!L365)&gt;0,"X","")</f>
        <v/>
      </c>
      <c r="R365" s="7"/>
      <c r="S365" s="7"/>
      <c r="T365" s="7" t="str">
        <f>IF(COUNTIF('BBP Programmatic Data'!A:A,'Releasing Sites w Mult Phths'!L365)&gt;0,"X","")</f>
        <v/>
      </c>
      <c r="U365" s="7"/>
    </row>
    <row r="366" spans="1:21" x14ac:dyDescent="0.25">
      <c r="A366" s="4" t="s">
        <v>973</v>
      </c>
      <c r="B366" s="4" t="s">
        <v>974</v>
      </c>
      <c r="C366" s="4" t="s">
        <v>526</v>
      </c>
      <c r="D366" s="4" t="s">
        <v>61</v>
      </c>
      <c r="E366" s="4" t="s">
        <v>825</v>
      </c>
      <c r="F366" s="4">
        <v>93001</v>
      </c>
      <c r="G366" s="4">
        <v>34.239370000000001</v>
      </c>
      <c r="H366" s="4">
        <v>-119.25632</v>
      </c>
      <c r="I366" s="2" t="s">
        <v>14</v>
      </c>
      <c r="J366" s="11"/>
      <c r="K366" s="2">
        <v>3695311</v>
      </c>
      <c r="L366" s="4" t="str">
        <f t="shared" si="10"/>
        <v>3695311</v>
      </c>
      <c r="M366" s="4"/>
      <c r="N366" s="4"/>
      <c r="O366" s="7" t="str">
        <f t="shared" si="11"/>
        <v>No</v>
      </c>
      <c r="P366" s="7" t="str">
        <f>IF(COUNTIF('DBP Programmatic Data'!A:A,'Releasing Sites w Mult Phths'!L366)&gt;0,"X","")</f>
        <v>X</v>
      </c>
      <c r="Q366" s="7" t="str">
        <f>IF(COUNTIF('DEHP Programmatic Data'!A:A,'Releasing Sites w Mult Phths'!L366)&gt;0,"X","")</f>
        <v/>
      </c>
      <c r="R366" s="7"/>
      <c r="S366" s="7"/>
      <c r="T366" s="7" t="str">
        <f>IF(COUNTIF('BBP Programmatic Data'!A:A,'Releasing Sites w Mult Phths'!L366)&gt;0,"X","")</f>
        <v/>
      </c>
      <c r="U366" s="7"/>
    </row>
    <row r="367" spans="1:21" x14ac:dyDescent="0.25">
      <c r="A367" s="4" t="s">
        <v>975</v>
      </c>
      <c r="B367" s="4"/>
      <c r="C367" s="4" t="s">
        <v>526</v>
      </c>
      <c r="D367" s="4" t="s">
        <v>61</v>
      </c>
      <c r="E367" s="4" t="s">
        <v>825</v>
      </c>
      <c r="F367" s="4">
        <v>93001</v>
      </c>
      <c r="G367" s="4">
        <v>34.247385999999999</v>
      </c>
      <c r="H367" s="4">
        <v>-119.260108</v>
      </c>
      <c r="I367" s="9" t="s">
        <v>14</v>
      </c>
      <c r="J367" s="10"/>
      <c r="K367" s="2">
        <v>1206011</v>
      </c>
      <c r="L367" s="4" t="str">
        <f t="shared" si="10"/>
        <v>1206011</v>
      </c>
      <c r="M367" s="4"/>
      <c r="N367" s="4"/>
      <c r="O367" s="7" t="str">
        <f t="shared" si="11"/>
        <v>No</v>
      </c>
      <c r="P367" s="7" t="str">
        <f>IF(COUNTIF('DBP Programmatic Data'!A:A,'Releasing Sites w Mult Phths'!L367)&gt;0,"X","")</f>
        <v>X</v>
      </c>
      <c r="Q367" s="7" t="str">
        <f>IF(COUNTIF('DEHP Programmatic Data'!A:A,'Releasing Sites w Mult Phths'!L367)&gt;0,"X","")</f>
        <v/>
      </c>
      <c r="R367" s="7"/>
      <c r="S367" s="7"/>
      <c r="T367" s="7" t="str">
        <f>IF(COUNTIF('BBP Programmatic Data'!A:A,'Releasing Sites w Mult Phths'!L367)&gt;0,"X","")</f>
        <v/>
      </c>
      <c r="U367" s="7"/>
    </row>
    <row r="368" spans="1:21" x14ac:dyDescent="0.25">
      <c r="A368" s="4" t="s">
        <v>976</v>
      </c>
      <c r="B368" s="4" t="s">
        <v>977</v>
      </c>
      <c r="C368" s="4" t="s">
        <v>526</v>
      </c>
      <c r="D368" s="4" t="s">
        <v>61</v>
      </c>
      <c r="E368" s="4" t="s">
        <v>825</v>
      </c>
      <c r="F368" s="4">
        <v>93002</v>
      </c>
      <c r="G368" s="4">
        <v>34.240938</v>
      </c>
      <c r="H368" s="4">
        <v>-119.25767399999999</v>
      </c>
      <c r="I368" s="2" t="s">
        <v>14</v>
      </c>
      <c r="J368" s="11"/>
      <c r="K368" s="2">
        <v>639111</v>
      </c>
      <c r="L368" s="4" t="str">
        <f t="shared" si="10"/>
        <v>639111</v>
      </c>
      <c r="M368" s="4"/>
      <c r="N368" s="4"/>
      <c r="O368" s="7" t="str">
        <f t="shared" si="11"/>
        <v>Yes</v>
      </c>
      <c r="P368" s="7" t="str">
        <f>IF(COUNTIF('DBP Programmatic Data'!A:A,'Releasing Sites w Mult Phths'!L368)&gt;0,"X","")</f>
        <v>X</v>
      </c>
      <c r="Q368" s="7" t="str">
        <f>IF(COUNTIF('DEHP Programmatic Data'!A:A,'Releasing Sites w Mult Phths'!L368)&gt;0,"X","")</f>
        <v>X</v>
      </c>
      <c r="R368" s="7"/>
      <c r="S368" s="7"/>
      <c r="T368" s="7" t="str">
        <f>IF(COUNTIF('BBP Programmatic Data'!A:A,'Releasing Sites w Mult Phths'!L368)&gt;0,"X","")</f>
        <v/>
      </c>
      <c r="U368" s="7"/>
    </row>
    <row r="369" spans="1:21" x14ac:dyDescent="0.25">
      <c r="A369" s="4" t="s">
        <v>978</v>
      </c>
      <c r="B369" s="4"/>
      <c r="C369" s="4" t="s">
        <v>526</v>
      </c>
      <c r="D369" s="4" t="s">
        <v>61</v>
      </c>
      <c r="E369" s="4" t="s">
        <v>526</v>
      </c>
      <c r="F369" s="4"/>
      <c r="G369" s="4">
        <v>34.24</v>
      </c>
      <c r="H369" s="4">
        <v>-119.2612</v>
      </c>
      <c r="I369" s="4"/>
      <c r="J369" s="6">
        <v>110000514346</v>
      </c>
      <c r="K369" s="4"/>
      <c r="L369" s="4" t="str">
        <f t="shared" si="10"/>
        <v>110000514346</v>
      </c>
      <c r="M369" s="4"/>
      <c r="N369" s="4"/>
      <c r="O369" s="7" t="str">
        <f t="shared" si="11"/>
        <v>No</v>
      </c>
      <c r="P369" s="7" t="str">
        <f>IF(COUNTIF('DBP Programmatic Data'!A:A,'Releasing Sites w Mult Phths'!L369)&gt;0,"X","")</f>
        <v/>
      </c>
      <c r="Q369" s="7" t="str">
        <f>IF(COUNTIF('DEHP Programmatic Data'!A:A,'Releasing Sites w Mult Phths'!L369)&gt;0,"X","")</f>
        <v/>
      </c>
      <c r="R369" s="7"/>
      <c r="S369" s="7"/>
      <c r="T369" s="7" t="str">
        <f>IF(COUNTIF('BBP Programmatic Data'!A:A,'Releasing Sites w Mult Phths'!L369)&gt;0,"X","")</f>
        <v>X</v>
      </c>
      <c r="U369" s="7"/>
    </row>
    <row r="370" spans="1:21" x14ac:dyDescent="0.25">
      <c r="A370" s="4" t="s">
        <v>979</v>
      </c>
      <c r="B370" s="4"/>
      <c r="C370" s="4" t="s">
        <v>980</v>
      </c>
      <c r="D370" s="4" t="s">
        <v>61</v>
      </c>
      <c r="E370" s="4" t="s">
        <v>641</v>
      </c>
      <c r="F370" s="4">
        <v>93292</v>
      </c>
      <c r="G370" s="4">
        <v>36.326099999999997</v>
      </c>
      <c r="H370" s="4">
        <v>-119.2799</v>
      </c>
      <c r="I370" s="2" t="s">
        <v>14</v>
      </c>
      <c r="J370" s="11"/>
      <c r="K370" s="2">
        <v>1462111</v>
      </c>
      <c r="L370" s="4" t="str">
        <f t="shared" si="10"/>
        <v>1462111</v>
      </c>
      <c r="M370" s="4"/>
      <c r="N370" s="4"/>
      <c r="O370" s="7" t="str">
        <f t="shared" si="11"/>
        <v>No</v>
      </c>
      <c r="P370" s="7" t="str">
        <f>IF(COUNTIF('DBP Programmatic Data'!A:A,'Releasing Sites w Mult Phths'!L370)&gt;0,"X","")</f>
        <v/>
      </c>
      <c r="Q370" s="7" t="str">
        <f>IF(COUNTIF('DEHP Programmatic Data'!A:A,'Releasing Sites w Mult Phths'!L370)&gt;0,"X","")</f>
        <v>X</v>
      </c>
      <c r="R370" s="7"/>
      <c r="S370" s="7"/>
      <c r="T370" s="7" t="str">
        <f>IF(COUNTIF('BBP Programmatic Data'!A:A,'Releasing Sites w Mult Phths'!L370)&gt;0,"X","")</f>
        <v/>
      </c>
      <c r="U370" s="7"/>
    </row>
    <row r="371" spans="1:21" x14ac:dyDescent="0.25">
      <c r="A371" s="4" t="s">
        <v>981</v>
      </c>
      <c r="B371" s="4"/>
      <c r="C371" s="4" t="s">
        <v>980</v>
      </c>
      <c r="D371" s="4" t="s">
        <v>61</v>
      </c>
      <c r="E371" s="4" t="s">
        <v>641</v>
      </c>
      <c r="F371" s="4">
        <v>93277</v>
      </c>
      <c r="G371" s="4">
        <v>36.303400000000003</v>
      </c>
      <c r="H371" s="4">
        <v>-119.31399999999999</v>
      </c>
      <c r="I371" s="9" t="s">
        <v>14</v>
      </c>
      <c r="J371" s="10"/>
      <c r="K371" s="2">
        <v>14053211</v>
      </c>
      <c r="L371" s="4" t="str">
        <f t="shared" si="10"/>
        <v>14053211</v>
      </c>
      <c r="M371" s="4"/>
      <c r="N371" s="4"/>
      <c r="O371" s="7" t="str">
        <f t="shared" si="11"/>
        <v>No</v>
      </c>
      <c r="P371" s="7" t="str">
        <f>IF(COUNTIF('DBP Programmatic Data'!A:A,'Releasing Sites w Mult Phths'!L371)&gt;0,"X","")</f>
        <v>X</v>
      </c>
      <c r="Q371" s="7" t="str">
        <f>IF(COUNTIF('DEHP Programmatic Data'!A:A,'Releasing Sites w Mult Phths'!L371)&gt;0,"X","")</f>
        <v/>
      </c>
      <c r="R371" s="7"/>
      <c r="S371" s="7"/>
      <c r="T371" s="7" t="str">
        <f>IF(COUNTIF('BBP Programmatic Data'!A:A,'Releasing Sites w Mult Phths'!L371)&gt;0,"X","")</f>
        <v/>
      </c>
      <c r="U371" s="7"/>
    </row>
    <row r="372" spans="1:21" x14ac:dyDescent="0.25">
      <c r="A372" s="4" t="s">
        <v>982</v>
      </c>
      <c r="B372" s="4"/>
      <c r="C372" s="4" t="s">
        <v>980</v>
      </c>
      <c r="D372" s="4" t="s">
        <v>61</v>
      </c>
      <c r="E372" s="4" t="s">
        <v>641</v>
      </c>
      <c r="F372" s="4">
        <v>93277</v>
      </c>
      <c r="G372" s="4">
        <v>36.32405</v>
      </c>
      <c r="H372" s="4">
        <v>-119.33175</v>
      </c>
      <c r="I372" s="9" t="s">
        <v>14</v>
      </c>
      <c r="J372" s="10"/>
      <c r="K372" s="2">
        <v>9861811</v>
      </c>
      <c r="L372" s="4" t="str">
        <f t="shared" si="10"/>
        <v>9861811</v>
      </c>
      <c r="M372" s="4"/>
      <c r="N372" s="4"/>
      <c r="O372" s="7" t="str">
        <f t="shared" si="11"/>
        <v>No</v>
      </c>
      <c r="P372" s="7" t="str">
        <f>IF(COUNTIF('DBP Programmatic Data'!A:A,'Releasing Sites w Mult Phths'!L372)&gt;0,"X","")</f>
        <v>X</v>
      </c>
      <c r="Q372" s="7" t="str">
        <f>IF(COUNTIF('DEHP Programmatic Data'!A:A,'Releasing Sites w Mult Phths'!L372)&gt;0,"X","")</f>
        <v/>
      </c>
      <c r="R372" s="7"/>
      <c r="S372" s="7"/>
      <c r="T372" s="7" t="str">
        <f>IF(COUNTIF('BBP Programmatic Data'!A:A,'Releasing Sites w Mult Phths'!L372)&gt;0,"X","")</f>
        <v/>
      </c>
      <c r="U372" s="7"/>
    </row>
    <row r="373" spans="1:21" x14ac:dyDescent="0.25">
      <c r="A373" s="4" t="s">
        <v>517</v>
      </c>
      <c r="B373" s="4"/>
      <c r="C373" s="4" t="s">
        <v>983</v>
      </c>
      <c r="D373" s="4" t="s">
        <v>61</v>
      </c>
      <c r="E373" s="4" t="s">
        <v>457</v>
      </c>
      <c r="F373" s="4">
        <v>93280</v>
      </c>
      <c r="G373" s="4">
        <v>35.601846000000002</v>
      </c>
      <c r="H373" s="4">
        <v>-119.34224500000001</v>
      </c>
      <c r="I373" s="9" t="s">
        <v>14</v>
      </c>
      <c r="J373" s="10"/>
      <c r="K373" s="2">
        <v>17610311</v>
      </c>
      <c r="L373" s="4" t="str">
        <f t="shared" si="10"/>
        <v>17610311</v>
      </c>
      <c r="M373" s="4"/>
      <c r="N373" s="4"/>
      <c r="O373" s="7" t="str">
        <f t="shared" si="11"/>
        <v>No</v>
      </c>
      <c r="P373" s="7" t="str">
        <f>IF(COUNTIF('DBP Programmatic Data'!A:A,'Releasing Sites w Mult Phths'!L373)&gt;0,"X","")</f>
        <v>X</v>
      </c>
      <c r="Q373" s="7" t="str">
        <f>IF(COUNTIF('DEHP Programmatic Data'!A:A,'Releasing Sites w Mult Phths'!L373)&gt;0,"X","")</f>
        <v/>
      </c>
      <c r="R373" s="7"/>
      <c r="S373" s="7"/>
      <c r="T373" s="7" t="str">
        <f>IF(COUNTIF('BBP Programmatic Data'!A:A,'Releasing Sites w Mult Phths'!L373)&gt;0,"X","")</f>
        <v/>
      </c>
      <c r="U373" s="7"/>
    </row>
    <row r="374" spans="1:21" x14ac:dyDescent="0.25">
      <c r="A374" s="4" t="s">
        <v>984</v>
      </c>
      <c r="B374" s="4" t="s">
        <v>985</v>
      </c>
      <c r="C374" s="4" t="s">
        <v>986</v>
      </c>
      <c r="D374" s="4" t="s">
        <v>61</v>
      </c>
      <c r="E374" s="4" t="s">
        <v>987</v>
      </c>
      <c r="F374" s="4">
        <v>96094</v>
      </c>
      <c r="G374" s="4">
        <v>41.434303999999997</v>
      </c>
      <c r="H374" s="4">
        <v>-122.37947</v>
      </c>
      <c r="I374" s="2" t="s">
        <v>14</v>
      </c>
      <c r="J374" s="11"/>
      <c r="K374" s="2">
        <v>7068211</v>
      </c>
      <c r="L374" s="4" t="str">
        <f t="shared" si="10"/>
        <v>7068211</v>
      </c>
      <c r="M374" s="4"/>
      <c r="N374" s="4"/>
      <c r="O374" s="7" t="str">
        <f t="shared" si="11"/>
        <v>Yes</v>
      </c>
      <c r="P374" s="7" t="str">
        <f>IF(COUNTIF('DBP Programmatic Data'!A:A,'Releasing Sites w Mult Phths'!L374)&gt;0,"X","")</f>
        <v>X</v>
      </c>
      <c r="Q374" s="7" t="str">
        <f>IF(COUNTIF('DEHP Programmatic Data'!A:A,'Releasing Sites w Mult Phths'!L374)&gt;0,"X","")</f>
        <v>X</v>
      </c>
      <c r="R374" s="7"/>
      <c r="S374" s="7"/>
      <c r="T374" s="7" t="str">
        <f>IF(COUNTIF('BBP Programmatic Data'!A:A,'Releasing Sites w Mult Phths'!L374)&gt;0,"X","")</f>
        <v/>
      </c>
      <c r="U374" s="7"/>
    </row>
    <row r="375" spans="1:21" x14ac:dyDescent="0.25">
      <c r="A375" s="4" t="s">
        <v>988</v>
      </c>
      <c r="B375" s="4"/>
      <c r="C375" s="4" t="s">
        <v>989</v>
      </c>
      <c r="D375" s="4" t="s">
        <v>61</v>
      </c>
      <c r="E375" s="4" t="s">
        <v>564</v>
      </c>
      <c r="F375" s="4">
        <v>95387</v>
      </c>
      <c r="G375" s="4">
        <v>37.53837</v>
      </c>
      <c r="H375" s="4">
        <v>-121.26441</v>
      </c>
      <c r="I375" s="9" t="s">
        <v>14</v>
      </c>
      <c r="J375" s="10"/>
      <c r="K375" s="2">
        <v>9845211</v>
      </c>
      <c r="L375" s="4" t="str">
        <f t="shared" si="10"/>
        <v>9845211</v>
      </c>
      <c r="M375" s="4"/>
      <c r="N375" s="4"/>
      <c r="O375" s="7" t="str">
        <f t="shared" si="11"/>
        <v>No</v>
      </c>
      <c r="P375" s="7" t="str">
        <f>IF(COUNTIF('DBP Programmatic Data'!A:A,'Releasing Sites w Mult Phths'!L375)&gt;0,"X","")</f>
        <v>X</v>
      </c>
      <c r="Q375" s="7" t="str">
        <f>IF(COUNTIF('DEHP Programmatic Data'!A:A,'Releasing Sites w Mult Phths'!L375)&gt;0,"X","")</f>
        <v/>
      </c>
      <c r="R375" s="7"/>
      <c r="S375" s="7"/>
      <c r="T375" s="7" t="str">
        <f>IF(COUNTIF('BBP Programmatic Data'!A:A,'Releasing Sites w Mult Phths'!L375)&gt;0,"X","")</f>
        <v/>
      </c>
      <c r="U375" s="7"/>
    </row>
    <row r="376" spans="1:21" x14ac:dyDescent="0.25">
      <c r="A376" s="4" t="s">
        <v>990</v>
      </c>
      <c r="B376" s="4" t="s">
        <v>991</v>
      </c>
      <c r="C376" s="4" t="s">
        <v>992</v>
      </c>
      <c r="D376" s="4" t="s">
        <v>61</v>
      </c>
      <c r="E376" s="4" t="s">
        <v>993</v>
      </c>
      <c r="F376" s="4"/>
      <c r="G376" s="4">
        <v>39.500705000000004</v>
      </c>
      <c r="H376" s="4">
        <v>-122.19218100000001</v>
      </c>
      <c r="I376" s="4"/>
      <c r="J376" s="8">
        <v>110000875241</v>
      </c>
      <c r="K376" s="4"/>
      <c r="L376" s="4" t="str">
        <f t="shared" si="10"/>
        <v>110000875241</v>
      </c>
      <c r="M376" s="4"/>
      <c r="N376" s="4"/>
      <c r="O376" s="7" t="str">
        <f t="shared" si="11"/>
        <v>Yes</v>
      </c>
      <c r="P376" s="7" t="str">
        <f>IF(COUNTIF('DBP Programmatic Data'!A:A,'Releasing Sites w Mult Phths'!L376)&gt;0,"X","")</f>
        <v>X</v>
      </c>
      <c r="Q376" s="7" t="str">
        <f>IF(COUNTIF('DEHP Programmatic Data'!A:A,'Releasing Sites w Mult Phths'!L376)&gt;0,"X","")</f>
        <v>X</v>
      </c>
      <c r="R376" s="7"/>
      <c r="S376" s="7"/>
      <c r="T376" s="7" t="str">
        <f>IF(COUNTIF('BBP Programmatic Data'!A:A,'Releasing Sites w Mult Phths'!L376)&gt;0,"X","")</f>
        <v/>
      </c>
      <c r="U376" s="7"/>
    </row>
    <row r="377" spans="1:21" x14ac:dyDescent="0.25">
      <c r="A377" s="4" t="s">
        <v>994</v>
      </c>
      <c r="B377" s="4" t="s">
        <v>995</v>
      </c>
      <c r="C377" s="4" t="s">
        <v>996</v>
      </c>
      <c r="D377" s="4" t="s">
        <v>61</v>
      </c>
      <c r="E377" s="4" t="s">
        <v>472</v>
      </c>
      <c r="F377" s="4"/>
      <c r="G377" s="4">
        <v>33.769100000000002</v>
      </c>
      <c r="H377" s="4">
        <v>-118.2662</v>
      </c>
      <c r="I377" s="4"/>
      <c r="J377" s="8">
        <v>110002422815</v>
      </c>
      <c r="K377" s="4"/>
      <c r="L377" s="4" t="str">
        <f t="shared" si="10"/>
        <v>110002422815</v>
      </c>
      <c r="M377" s="4"/>
      <c r="N377" s="4"/>
      <c r="O377" s="7" t="str">
        <f t="shared" si="11"/>
        <v>Yes</v>
      </c>
      <c r="P377" s="7" t="str">
        <f>IF(COUNTIF('DBP Programmatic Data'!A:A,'Releasing Sites w Mult Phths'!L377)&gt;0,"X","")</f>
        <v>X</v>
      </c>
      <c r="Q377" s="7" t="str">
        <f>IF(COUNTIF('DEHP Programmatic Data'!A:A,'Releasing Sites w Mult Phths'!L377)&gt;0,"X","")</f>
        <v>X</v>
      </c>
      <c r="R377" s="7"/>
      <c r="S377" s="7"/>
      <c r="T377" s="7" t="str">
        <f>IF(COUNTIF('BBP Programmatic Data'!A:A,'Releasing Sites w Mult Phths'!L377)&gt;0,"X","")</f>
        <v>X</v>
      </c>
      <c r="U377" s="7"/>
    </row>
    <row r="378" spans="1:21" x14ac:dyDescent="0.25">
      <c r="A378" s="4" t="s">
        <v>997</v>
      </c>
      <c r="B378" s="4"/>
      <c r="C378" s="4" t="s">
        <v>996</v>
      </c>
      <c r="D378" s="4" t="s">
        <v>61</v>
      </c>
      <c r="E378" s="4" t="s">
        <v>472</v>
      </c>
      <c r="F378" s="4"/>
      <c r="G378" s="4">
        <v>33.791108999999999</v>
      </c>
      <c r="H378" s="4">
        <v>-118.244609</v>
      </c>
      <c r="I378" s="4"/>
      <c r="J378" s="6">
        <v>110028243791</v>
      </c>
      <c r="K378" s="4"/>
      <c r="L378" s="4" t="str">
        <f t="shared" si="10"/>
        <v>110028243791</v>
      </c>
      <c r="M378" s="4"/>
      <c r="N378" s="4"/>
      <c r="O378" s="7" t="str">
        <f t="shared" si="11"/>
        <v>No</v>
      </c>
      <c r="P378" s="7" t="str">
        <f>IF(COUNTIF('DBP Programmatic Data'!A:A,'Releasing Sites w Mult Phths'!L378)&gt;0,"X","")</f>
        <v/>
      </c>
      <c r="Q378" s="7" t="str">
        <f>IF(COUNTIF('DEHP Programmatic Data'!A:A,'Releasing Sites w Mult Phths'!L378)&gt;0,"X","")</f>
        <v>X</v>
      </c>
      <c r="R378" s="7"/>
      <c r="S378" s="7"/>
      <c r="T378" s="7" t="str">
        <f>IF(COUNTIF('BBP Programmatic Data'!A:A,'Releasing Sites w Mult Phths'!L378)&gt;0,"X","")</f>
        <v/>
      </c>
      <c r="U378" s="7"/>
    </row>
    <row r="379" spans="1:21" x14ac:dyDescent="0.25">
      <c r="A379" s="4" t="s">
        <v>998</v>
      </c>
      <c r="B379" s="4"/>
      <c r="C379" s="4" t="s">
        <v>999</v>
      </c>
      <c r="D379" s="4" t="s">
        <v>61</v>
      </c>
      <c r="E379" s="4" t="s">
        <v>1000</v>
      </c>
      <c r="F379" s="4"/>
      <c r="G379" s="4">
        <v>38.662149999999997</v>
      </c>
      <c r="H379" s="4">
        <v>-121.71407000000001</v>
      </c>
      <c r="I379" s="4"/>
      <c r="J379" s="8">
        <v>110039782349</v>
      </c>
      <c r="K379" s="4"/>
      <c r="L379" s="4" t="str">
        <f t="shared" si="10"/>
        <v>110039782349</v>
      </c>
      <c r="M379" s="4"/>
      <c r="N379" s="4"/>
      <c r="O379" s="7" t="str">
        <f t="shared" si="11"/>
        <v>Yes</v>
      </c>
      <c r="P379" s="7" t="str">
        <f>IF(COUNTIF('DBP Programmatic Data'!A:A,'Releasing Sites w Mult Phths'!L379)&gt;0,"X","")</f>
        <v>X</v>
      </c>
      <c r="Q379" s="7" t="str">
        <f>IF(COUNTIF('DEHP Programmatic Data'!A:A,'Releasing Sites w Mult Phths'!L379)&gt;0,"X","")</f>
        <v>X</v>
      </c>
      <c r="R379" s="7"/>
      <c r="S379" s="7"/>
      <c r="T379" s="7" t="str">
        <f>IF(COUNTIF('BBP Programmatic Data'!A:A,'Releasing Sites w Mult Phths'!L379)&gt;0,"X","")</f>
        <v/>
      </c>
      <c r="U379" s="7"/>
    </row>
    <row r="380" spans="1:21" x14ac:dyDescent="0.25">
      <c r="A380" s="4" t="s">
        <v>1001</v>
      </c>
      <c r="B380" s="4" t="s">
        <v>1002</v>
      </c>
      <c r="C380" s="4" t="s">
        <v>1003</v>
      </c>
      <c r="D380" s="4" t="s">
        <v>61</v>
      </c>
      <c r="E380" s="4" t="s">
        <v>1004</v>
      </c>
      <c r="F380" s="4"/>
      <c r="G380" s="4">
        <v>39.107500000000002</v>
      </c>
      <c r="H380" s="4">
        <v>-121.612278</v>
      </c>
      <c r="I380" s="4"/>
      <c r="J380" s="6">
        <v>110000524987</v>
      </c>
      <c r="K380" s="4"/>
      <c r="L380" s="4" t="str">
        <f t="shared" si="10"/>
        <v>110000524987</v>
      </c>
      <c r="M380" s="4"/>
      <c r="N380" s="4"/>
      <c r="O380" s="7" t="str">
        <f t="shared" si="11"/>
        <v>No</v>
      </c>
      <c r="P380" s="7" t="str">
        <f>IF(COUNTIF('DBP Programmatic Data'!A:A,'Releasing Sites w Mult Phths'!L380)&gt;0,"X","")</f>
        <v/>
      </c>
      <c r="Q380" s="7" t="str">
        <f>IF(COUNTIF('DEHP Programmatic Data'!A:A,'Releasing Sites w Mult Phths'!L380)&gt;0,"X","")</f>
        <v>X</v>
      </c>
      <c r="R380" s="7"/>
      <c r="S380" s="7"/>
      <c r="T380" s="7" t="str">
        <f>IF(COUNTIF('BBP Programmatic Data'!A:A,'Releasing Sites w Mult Phths'!L380)&gt;0,"X","")</f>
        <v/>
      </c>
      <c r="U380" s="7"/>
    </row>
    <row r="381" spans="1:21" x14ac:dyDescent="0.25">
      <c r="A381" s="4" t="s">
        <v>1005</v>
      </c>
      <c r="B381" s="4" t="s">
        <v>1006</v>
      </c>
      <c r="C381" s="4" t="s">
        <v>1007</v>
      </c>
      <c r="D381" s="4" t="s">
        <v>61</v>
      </c>
      <c r="E381" s="4" t="s">
        <v>491</v>
      </c>
      <c r="F381" s="4"/>
      <c r="G381" s="4">
        <v>34.003979999999999</v>
      </c>
      <c r="H381" s="4">
        <v>-117.063109</v>
      </c>
      <c r="I381" s="4"/>
      <c r="J381" s="6">
        <v>110000519314</v>
      </c>
      <c r="K381" s="4"/>
      <c r="L381" s="4" t="str">
        <f t="shared" si="10"/>
        <v>110000519314</v>
      </c>
      <c r="M381" s="4"/>
      <c r="N381" s="4"/>
      <c r="O381" s="7" t="str">
        <f t="shared" si="11"/>
        <v>No</v>
      </c>
      <c r="P381" s="7" t="str">
        <f>IF(COUNTIF('DBP Programmatic Data'!A:A,'Releasing Sites w Mult Phths'!L381)&gt;0,"X","")</f>
        <v/>
      </c>
      <c r="Q381" s="7" t="str">
        <f>IF(COUNTIF('DEHP Programmatic Data'!A:A,'Releasing Sites w Mult Phths'!L381)&gt;0,"X","")</f>
        <v>X</v>
      </c>
      <c r="R381" s="7"/>
      <c r="S381" s="7"/>
      <c r="T381" s="7" t="str">
        <f>IF(COUNTIF('BBP Programmatic Data'!A:A,'Releasing Sites w Mult Phths'!L381)&gt;0,"X","")</f>
        <v/>
      </c>
      <c r="U381" s="7"/>
    </row>
    <row r="382" spans="1:21" x14ac:dyDescent="0.25">
      <c r="A382" s="4" t="s">
        <v>1008</v>
      </c>
      <c r="B382" s="4" t="s">
        <v>1009</v>
      </c>
      <c r="C382" s="4" t="s">
        <v>1010</v>
      </c>
      <c r="D382" s="4" t="s">
        <v>66</v>
      </c>
      <c r="E382" s="4" t="s">
        <v>117</v>
      </c>
      <c r="F382" s="4">
        <v>80002</v>
      </c>
      <c r="G382" s="4">
        <v>39.79439</v>
      </c>
      <c r="H382" s="4">
        <v>-105.06842</v>
      </c>
      <c r="I382" s="2" t="s">
        <v>14</v>
      </c>
      <c r="J382" s="11"/>
      <c r="K382" s="2">
        <v>3629111</v>
      </c>
      <c r="L382" s="4" t="str">
        <f t="shared" si="10"/>
        <v>3629111</v>
      </c>
      <c r="M382" s="4"/>
      <c r="N382" s="4"/>
      <c r="O382" s="7" t="str">
        <f t="shared" si="11"/>
        <v>No</v>
      </c>
      <c r="P382" s="7" t="str">
        <f>IF(COUNTIF('DBP Programmatic Data'!A:A,'Releasing Sites w Mult Phths'!L382)&gt;0,"X","")</f>
        <v/>
      </c>
      <c r="Q382" s="7" t="str">
        <f>IF(COUNTIF('DEHP Programmatic Data'!A:A,'Releasing Sites w Mult Phths'!L382)&gt;0,"X","")</f>
        <v>X</v>
      </c>
      <c r="R382" s="7"/>
      <c r="S382" s="7"/>
      <c r="T382" s="7" t="str">
        <f>IF(COUNTIF('BBP Programmatic Data'!A:A,'Releasing Sites w Mult Phths'!L382)&gt;0,"X","")</f>
        <v/>
      </c>
      <c r="U382" s="7"/>
    </row>
    <row r="383" spans="1:21" x14ac:dyDescent="0.25">
      <c r="A383" s="4" t="s">
        <v>1011</v>
      </c>
      <c r="B383" s="4" t="s">
        <v>1012</v>
      </c>
      <c r="C383" s="4" t="s">
        <v>1013</v>
      </c>
      <c r="D383" s="4" t="s">
        <v>66</v>
      </c>
      <c r="E383" s="4" t="s">
        <v>1013</v>
      </c>
      <c r="F383" s="4"/>
      <c r="G383" s="4">
        <v>40.013751999999997</v>
      </c>
      <c r="H383" s="4">
        <v>-105.23195</v>
      </c>
      <c r="I383" s="4"/>
      <c r="J383" s="6">
        <v>110070102773</v>
      </c>
      <c r="K383" s="4"/>
      <c r="L383" s="4" t="str">
        <f t="shared" si="10"/>
        <v>110070102773</v>
      </c>
      <c r="M383" s="4"/>
      <c r="N383" s="4"/>
      <c r="O383" s="7" t="str">
        <f t="shared" si="11"/>
        <v>No</v>
      </c>
      <c r="P383" s="7" t="str">
        <f>IF(COUNTIF('DBP Programmatic Data'!A:A,'Releasing Sites w Mult Phths'!L383)&gt;0,"X","")</f>
        <v/>
      </c>
      <c r="Q383" s="7" t="str">
        <f>IF(COUNTIF('DEHP Programmatic Data'!A:A,'Releasing Sites w Mult Phths'!L383)&gt;0,"X","")</f>
        <v>X</v>
      </c>
      <c r="R383" s="7"/>
      <c r="S383" s="7"/>
      <c r="T383" s="7" t="str">
        <f>IF(COUNTIF('BBP Programmatic Data'!A:A,'Releasing Sites w Mult Phths'!L383)&gt;0,"X","")</f>
        <v/>
      </c>
      <c r="U383" s="7"/>
    </row>
    <row r="384" spans="1:21" x14ac:dyDescent="0.25">
      <c r="A384" s="4" t="s">
        <v>1014</v>
      </c>
      <c r="B384" s="4"/>
      <c r="C384" s="4" t="s">
        <v>1013</v>
      </c>
      <c r="D384" s="4" t="s">
        <v>66</v>
      </c>
      <c r="E384" s="4" t="s">
        <v>1013</v>
      </c>
      <c r="F384" s="4"/>
      <c r="G384" s="4">
        <v>40.00421</v>
      </c>
      <c r="H384" s="4">
        <v>-105.25838</v>
      </c>
      <c r="I384" s="4"/>
      <c r="J384" s="6">
        <v>110069415494</v>
      </c>
      <c r="K384" s="4"/>
      <c r="L384" s="4" t="str">
        <f t="shared" si="10"/>
        <v>110069415494</v>
      </c>
      <c r="M384" s="4"/>
      <c r="N384" s="4"/>
      <c r="O384" s="7" t="str">
        <f t="shared" si="11"/>
        <v>No</v>
      </c>
      <c r="P384" s="7" t="str">
        <f>IF(COUNTIF('DBP Programmatic Data'!A:A,'Releasing Sites w Mult Phths'!L384)&gt;0,"X","")</f>
        <v/>
      </c>
      <c r="Q384" s="7" t="str">
        <f>IF(COUNTIF('DEHP Programmatic Data'!A:A,'Releasing Sites w Mult Phths'!L384)&gt;0,"X","")</f>
        <v>X</v>
      </c>
      <c r="R384" s="7"/>
      <c r="S384" s="7"/>
      <c r="T384" s="7" t="str">
        <f>IF(COUNTIF('BBP Programmatic Data'!A:A,'Releasing Sites w Mult Phths'!L384)&gt;0,"X","")</f>
        <v/>
      </c>
      <c r="U384" s="7"/>
    </row>
    <row r="385" spans="1:21" x14ac:dyDescent="0.25">
      <c r="A385" s="4" t="s">
        <v>1015</v>
      </c>
      <c r="B385" s="4"/>
      <c r="C385" s="4" t="s">
        <v>1016</v>
      </c>
      <c r="D385" s="4" t="s">
        <v>66</v>
      </c>
      <c r="E385" s="4" t="s">
        <v>1017</v>
      </c>
      <c r="F385" s="4">
        <v>80109</v>
      </c>
      <c r="G385" s="4">
        <v>39.374850000000002</v>
      </c>
      <c r="H385" s="4">
        <v>-104.86627</v>
      </c>
      <c r="I385" s="2" t="s">
        <v>14</v>
      </c>
      <c r="J385" s="11"/>
      <c r="K385" s="2">
        <v>897511</v>
      </c>
      <c r="L385" s="4" t="str">
        <f t="shared" si="10"/>
        <v>897511</v>
      </c>
      <c r="M385" s="4"/>
      <c r="N385" s="4"/>
      <c r="O385" s="7" t="str">
        <f t="shared" si="11"/>
        <v>No</v>
      </c>
      <c r="P385" s="7" t="str">
        <f>IF(COUNTIF('DBP Programmatic Data'!A:A,'Releasing Sites w Mult Phths'!L385)&gt;0,"X","")</f>
        <v/>
      </c>
      <c r="Q385" s="7" t="str">
        <f>IF(COUNTIF('DEHP Programmatic Data'!A:A,'Releasing Sites w Mult Phths'!L385)&gt;0,"X","")</f>
        <v>X</v>
      </c>
      <c r="R385" s="7"/>
      <c r="S385" s="7"/>
      <c r="T385" s="7" t="str">
        <f>IF(COUNTIF('BBP Programmatic Data'!A:A,'Releasing Sites w Mult Phths'!L385)&gt;0,"X","")</f>
        <v/>
      </c>
      <c r="U385" s="7"/>
    </row>
    <row r="386" spans="1:21" x14ac:dyDescent="0.25">
      <c r="A386" s="4" t="s">
        <v>1018</v>
      </c>
      <c r="B386" s="4" t="s">
        <v>1019</v>
      </c>
      <c r="C386" s="4" t="s">
        <v>1020</v>
      </c>
      <c r="D386" s="4" t="s">
        <v>66</v>
      </c>
      <c r="E386" s="4" t="s">
        <v>1021</v>
      </c>
      <c r="F386" s="4">
        <v>80907</v>
      </c>
      <c r="G386" s="4">
        <v>38.893844000000001</v>
      </c>
      <c r="H386" s="4">
        <v>-104.82418</v>
      </c>
      <c r="I386" s="2" t="s">
        <v>14</v>
      </c>
      <c r="J386" s="11"/>
      <c r="K386" s="2">
        <v>14784711</v>
      </c>
      <c r="L386" s="4" t="str">
        <f t="shared" si="10"/>
        <v>14784711</v>
      </c>
      <c r="M386" s="4"/>
      <c r="N386" s="4"/>
      <c r="O386" s="7" t="str">
        <f t="shared" si="11"/>
        <v>No</v>
      </c>
      <c r="P386" s="7" t="str">
        <f>IF(COUNTIF('DBP Programmatic Data'!A:A,'Releasing Sites w Mult Phths'!L386)&gt;0,"X","")</f>
        <v/>
      </c>
      <c r="Q386" s="7" t="str">
        <f>IF(COUNTIF('DEHP Programmatic Data'!A:A,'Releasing Sites w Mult Phths'!L386)&gt;0,"X","")</f>
        <v>X</v>
      </c>
      <c r="R386" s="7"/>
      <c r="S386" s="7"/>
      <c r="T386" s="7" t="str">
        <f>IF(COUNTIF('BBP Programmatic Data'!A:A,'Releasing Sites w Mult Phths'!L386)&gt;0,"X","")</f>
        <v/>
      </c>
      <c r="U386" s="7"/>
    </row>
    <row r="387" spans="1:21" x14ac:dyDescent="0.25">
      <c r="A387" s="4" t="s">
        <v>1022</v>
      </c>
      <c r="B387" s="4" t="s">
        <v>1023</v>
      </c>
      <c r="C387" s="4" t="s">
        <v>1020</v>
      </c>
      <c r="D387" s="4" t="s">
        <v>66</v>
      </c>
      <c r="E387" s="4" t="s">
        <v>1021</v>
      </c>
      <c r="F387" s="4">
        <v>80903</v>
      </c>
      <c r="G387" s="4">
        <v>38.814574</v>
      </c>
      <c r="H387" s="4">
        <v>-104.811235</v>
      </c>
      <c r="I387" s="2" t="s">
        <v>14</v>
      </c>
      <c r="J387" s="11"/>
      <c r="K387" s="2">
        <v>1119911</v>
      </c>
      <c r="L387" s="4" t="str">
        <f t="shared" ref="L387:L450" si="12">I387&amp;J387&amp;K387</f>
        <v>1119911</v>
      </c>
      <c r="M387" s="4"/>
      <c r="N387" s="4"/>
      <c r="O387" s="7" t="str">
        <f t="shared" ref="O387:O450" si="13">IF(COUNTIF(P387:U387,"X")&gt;1,"Yes","No")</f>
        <v>No</v>
      </c>
      <c r="P387" s="7" t="str">
        <f>IF(COUNTIF('DBP Programmatic Data'!A:A,'Releasing Sites w Mult Phths'!L387)&gt;0,"X","")</f>
        <v/>
      </c>
      <c r="Q387" s="7" t="str">
        <f>IF(COUNTIF('DEHP Programmatic Data'!A:A,'Releasing Sites w Mult Phths'!L387)&gt;0,"X","")</f>
        <v>X</v>
      </c>
      <c r="R387" s="7"/>
      <c r="S387" s="7"/>
      <c r="T387" s="7" t="str">
        <f>IF(COUNTIF('BBP Programmatic Data'!A:A,'Releasing Sites w Mult Phths'!L387)&gt;0,"X","")</f>
        <v/>
      </c>
      <c r="U387" s="7"/>
    </row>
    <row r="388" spans="1:21" x14ac:dyDescent="0.25">
      <c r="A388" s="4" t="s">
        <v>1024</v>
      </c>
      <c r="B388" s="4"/>
      <c r="C388" s="4" t="s">
        <v>1025</v>
      </c>
      <c r="D388" s="4" t="s">
        <v>66</v>
      </c>
      <c r="E388" s="4" t="s">
        <v>1026</v>
      </c>
      <c r="F388" s="4">
        <v>80816</v>
      </c>
      <c r="G388" s="4">
        <v>38.726930000000003</v>
      </c>
      <c r="H388" s="4">
        <v>-105.14445000000001</v>
      </c>
      <c r="I388" s="9" t="s">
        <v>14</v>
      </c>
      <c r="J388" s="10"/>
      <c r="K388" s="2">
        <v>898911</v>
      </c>
      <c r="L388" s="4" t="str">
        <f t="shared" si="12"/>
        <v>898911</v>
      </c>
      <c r="M388" s="4"/>
      <c r="N388" s="4"/>
      <c r="O388" s="7" t="str">
        <f t="shared" si="13"/>
        <v>No</v>
      </c>
      <c r="P388" s="7" t="str">
        <f>IF(COUNTIF('DBP Programmatic Data'!A:A,'Releasing Sites w Mult Phths'!L388)&gt;0,"X","")</f>
        <v>X</v>
      </c>
      <c r="Q388" s="7" t="str">
        <f>IF(COUNTIF('DEHP Programmatic Data'!A:A,'Releasing Sites w Mult Phths'!L388)&gt;0,"X","")</f>
        <v/>
      </c>
      <c r="R388" s="7"/>
      <c r="S388" s="7"/>
      <c r="T388" s="7" t="str">
        <f>IF(COUNTIF('BBP Programmatic Data'!A:A,'Releasing Sites w Mult Phths'!L388)&gt;0,"X","")</f>
        <v/>
      </c>
      <c r="U388" s="7"/>
    </row>
    <row r="389" spans="1:21" x14ac:dyDescent="0.25">
      <c r="A389" s="4" t="s">
        <v>1027</v>
      </c>
      <c r="B389" s="4" t="s">
        <v>1028</v>
      </c>
      <c r="C389" s="4" t="s">
        <v>1029</v>
      </c>
      <c r="D389" s="4" t="s">
        <v>66</v>
      </c>
      <c r="E389" s="4" t="s">
        <v>1029</v>
      </c>
      <c r="F389" s="4"/>
      <c r="G389" s="4">
        <v>39.75206</v>
      </c>
      <c r="H389" s="4">
        <v>-104.99547</v>
      </c>
      <c r="I389" s="4"/>
      <c r="J389" s="6">
        <v>110070051414</v>
      </c>
      <c r="K389" s="4"/>
      <c r="L389" s="4" t="str">
        <f t="shared" si="12"/>
        <v>110070051414</v>
      </c>
      <c r="M389" s="4"/>
      <c r="N389" s="4"/>
      <c r="O389" s="7" t="str">
        <f t="shared" si="13"/>
        <v>No</v>
      </c>
      <c r="P389" s="7" t="str">
        <f>IF(COUNTIF('DBP Programmatic Data'!A:A,'Releasing Sites w Mult Phths'!L389)&gt;0,"X","")</f>
        <v/>
      </c>
      <c r="Q389" s="7" t="str">
        <f>IF(COUNTIF('DEHP Programmatic Data'!A:A,'Releasing Sites w Mult Phths'!L389)&gt;0,"X","")</f>
        <v>X</v>
      </c>
      <c r="R389" s="7"/>
      <c r="S389" s="7"/>
      <c r="T389" s="7" t="str">
        <f>IF(COUNTIF('BBP Programmatic Data'!A:A,'Releasing Sites w Mult Phths'!L389)&gt;0,"X","")</f>
        <v/>
      </c>
      <c r="U389" s="7"/>
    </row>
    <row r="390" spans="1:21" x14ac:dyDescent="0.25">
      <c r="A390" s="4" t="s">
        <v>1030</v>
      </c>
      <c r="B390" s="4"/>
      <c r="C390" s="4" t="s">
        <v>1029</v>
      </c>
      <c r="D390" s="4" t="s">
        <v>66</v>
      </c>
      <c r="E390" s="4" t="s">
        <v>1031</v>
      </c>
      <c r="F390" s="4">
        <v>80216</v>
      </c>
      <c r="G390" s="4">
        <v>39.788854999999998</v>
      </c>
      <c r="H390" s="4">
        <v>-104.964713</v>
      </c>
      <c r="I390" s="2" t="s">
        <v>14</v>
      </c>
      <c r="J390" s="11"/>
      <c r="K390" s="2">
        <v>702011</v>
      </c>
      <c r="L390" s="4" t="str">
        <f t="shared" si="12"/>
        <v>702011</v>
      </c>
      <c r="M390" s="4"/>
      <c r="N390" s="4"/>
      <c r="O390" s="7" t="str">
        <f t="shared" si="13"/>
        <v>No</v>
      </c>
      <c r="P390" s="7" t="str">
        <f>IF(COUNTIF('DBP Programmatic Data'!A:A,'Releasing Sites w Mult Phths'!L390)&gt;0,"X","")</f>
        <v/>
      </c>
      <c r="Q390" s="7" t="str">
        <f>IF(COUNTIF('DEHP Programmatic Data'!A:A,'Releasing Sites w Mult Phths'!L390)&gt;0,"X","")</f>
        <v>X</v>
      </c>
      <c r="R390" s="7"/>
      <c r="S390" s="7"/>
      <c r="T390" s="7" t="str">
        <f>IF(COUNTIF('BBP Programmatic Data'!A:A,'Releasing Sites w Mult Phths'!L390)&gt;0,"X","")</f>
        <v/>
      </c>
      <c r="U390" s="7"/>
    </row>
    <row r="391" spans="1:21" x14ac:dyDescent="0.25">
      <c r="A391" s="4" t="s">
        <v>1032</v>
      </c>
      <c r="B391" s="4" t="s">
        <v>1033</v>
      </c>
      <c r="C391" s="4" t="s">
        <v>1029</v>
      </c>
      <c r="D391" s="4" t="s">
        <v>66</v>
      </c>
      <c r="E391" s="4" t="s">
        <v>1031</v>
      </c>
      <c r="F391" s="4">
        <v>80223</v>
      </c>
      <c r="G391" s="4">
        <v>39.66413</v>
      </c>
      <c r="H391" s="4">
        <v>-105.00651999999999</v>
      </c>
      <c r="I391" s="2" t="s">
        <v>14</v>
      </c>
      <c r="J391" s="11"/>
      <c r="K391" s="2">
        <v>897311</v>
      </c>
      <c r="L391" s="4" t="str">
        <f t="shared" si="12"/>
        <v>897311</v>
      </c>
      <c r="M391" s="4"/>
      <c r="N391" s="4"/>
      <c r="O391" s="7" t="str">
        <f t="shared" si="13"/>
        <v>Yes</v>
      </c>
      <c r="P391" s="7" t="str">
        <f>IF(COUNTIF('DBP Programmatic Data'!A:A,'Releasing Sites w Mult Phths'!L391)&gt;0,"X","")</f>
        <v>X</v>
      </c>
      <c r="Q391" s="7" t="str">
        <f>IF(COUNTIF('DEHP Programmatic Data'!A:A,'Releasing Sites w Mult Phths'!L391)&gt;0,"X","")</f>
        <v>X</v>
      </c>
      <c r="R391" s="7"/>
      <c r="S391" s="7"/>
      <c r="T391" s="7" t="str">
        <f>IF(COUNTIF('BBP Programmatic Data'!A:A,'Releasing Sites w Mult Phths'!L391)&gt;0,"X","")</f>
        <v/>
      </c>
      <c r="U391" s="7"/>
    </row>
    <row r="392" spans="1:21" x14ac:dyDescent="0.25">
      <c r="A392" s="4" t="s">
        <v>1034</v>
      </c>
      <c r="B392" s="4"/>
      <c r="C392" s="4" t="s">
        <v>1029</v>
      </c>
      <c r="D392" s="4" t="s">
        <v>66</v>
      </c>
      <c r="E392" s="4" t="s">
        <v>1029</v>
      </c>
      <c r="F392" s="4"/>
      <c r="G392" s="4">
        <v>39.78304</v>
      </c>
      <c r="H392" s="4">
        <v>-104.9725</v>
      </c>
      <c r="I392" s="4"/>
      <c r="J392" s="6">
        <v>110070564397</v>
      </c>
      <c r="K392" s="4"/>
      <c r="L392" s="4" t="str">
        <f t="shared" si="12"/>
        <v>110070564397</v>
      </c>
      <c r="M392" s="4"/>
      <c r="N392" s="4"/>
      <c r="O392" s="7" t="str">
        <f t="shared" si="13"/>
        <v>No</v>
      </c>
      <c r="P392" s="7" t="str">
        <f>IF(COUNTIF('DBP Programmatic Data'!A:A,'Releasing Sites w Mult Phths'!L392)&gt;0,"X","")</f>
        <v/>
      </c>
      <c r="Q392" s="7" t="str">
        <f>IF(COUNTIF('DEHP Programmatic Data'!A:A,'Releasing Sites w Mult Phths'!L392)&gt;0,"X","")</f>
        <v>X</v>
      </c>
      <c r="R392" s="7"/>
      <c r="S392" s="7"/>
      <c r="T392" s="7" t="str">
        <f>IF(COUNTIF('BBP Programmatic Data'!A:A,'Releasing Sites w Mult Phths'!L392)&gt;0,"X","")</f>
        <v/>
      </c>
      <c r="U392" s="7"/>
    </row>
    <row r="393" spans="1:21" x14ac:dyDescent="0.25">
      <c r="A393" s="4" t="s">
        <v>1035</v>
      </c>
      <c r="B393" s="4"/>
      <c r="C393" s="4" t="s">
        <v>1029</v>
      </c>
      <c r="D393" s="4" t="s">
        <v>66</v>
      </c>
      <c r="E393" s="4" t="s">
        <v>1029</v>
      </c>
      <c r="F393" s="4"/>
      <c r="G393" s="4">
        <v>39.754530000000003</v>
      </c>
      <c r="H393" s="4">
        <v>-105.00681</v>
      </c>
      <c r="I393" s="4"/>
      <c r="J393" s="6">
        <v>110056125376</v>
      </c>
      <c r="K393" s="4"/>
      <c r="L393" s="4" t="str">
        <f t="shared" si="12"/>
        <v>110056125376</v>
      </c>
      <c r="M393" s="4"/>
      <c r="N393" s="4"/>
      <c r="O393" s="7" t="str">
        <f t="shared" si="13"/>
        <v>No</v>
      </c>
      <c r="P393" s="7" t="str">
        <f>IF(COUNTIF('DBP Programmatic Data'!A:A,'Releasing Sites w Mult Phths'!L393)&gt;0,"X","")</f>
        <v/>
      </c>
      <c r="Q393" s="7" t="str">
        <f>IF(COUNTIF('DEHP Programmatic Data'!A:A,'Releasing Sites w Mult Phths'!L393)&gt;0,"X","")</f>
        <v>X</v>
      </c>
      <c r="R393" s="7"/>
      <c r="S393" s="7"/>
      <c r="T393" s="7" t="str">
        <f>IF(COUNTIF('BBP Programmatic Data'!A:A,'Releasing Sites w Mult Phths'!L393)&gt;0,"X","")</f>
        <v/>
      </c>
      <c r="U393" s="7"/>
    </row>
    <row r="394" spans="1:21" x14ac:dyDescent="0.25">
      <c r="A394" s="4" t="s">
        <v>1036</v>
      </c>
      <c r="B394" s="4" t="s">
        <v>1037</v>
      </c>
      <c r="C394" s="4" t="s">
        <v>1029</v>
      </c>
      <c r="D394" s="4" t="s">
        <v>66</v>
      </c>
      <c r="E394" s="4" t="s">
        <v>1029</v>
      </c>
      <c r="F394" s="4"/>
      <c r="G394" s="4">
        <v>39.753309999999999</v>
      </c>
      <c r="H394" s="4">
        <v>-104.99733999999999</v>
      </c>
      <c r="I394" s="4"/>
      <c r="J394" s="6">
        <v>110070381901</v>
      </c>
      <c r="K394" s="4"/>
      <c r="L394" s="4" t="str">
        <f t="shared" si="12"/>
        <v>110070381901</v>
      </c>
      <c r="M394" s="4"/>
      <c r="N394" s="4"/>
      <c r="O394" s="7" t="str">
        <f t="shared" si="13"/>
        <v>No</v>
      </c>
      <c r="P394" s="7" t="str">
        <f>IF(COUNTIF('DBP Programmatic Data'!A:A,'Releasing Sites w Mult Phths'!L394)&gt;0,"X","")</f>
        <v/>
      </c>
      <c r="Q394" s="7" t="str">
        <f>IF(COUNTIF('DEHP Programmatic Data'!A:A,'Releasing Sites w Mult Phths'!L394)&gt;0,"X","")</f>
        <v>X</v>
      </c>
      <c r="R394" s="7"/>
      <c r="S394" s="7"/>
      <c r="T394" s="7" t="str">
        <f>IF(COUNTIF('BBP Programmatic Data'!A:A,'Releasing Sites w Mult Phths'!L394)&gt;0,"X","")</f>
        <v/>
      </c>
      <c r="U394" s="7"/>
    </row>
    <row r="395" spans="1:21" x14ac:dyDescent="0.25">
      <c r="A395" s="4" t="s">
        <v>1038</v>
      </c>
      <c r="B395" s="4"/>
      <c r="C395" s="4" t="s">
        <v>1029</v>
      </c>
      <c r="D395" s="4" t="s">
        <v>66</v>
      </c>
      <c r="E395" s="4" t="s">
        <v>1029</v>
      </c>
      <c r="F395" s="4"/>
      <c r="G395" s="4">
        <v>39.753222000000001</v>
      </c>
      <c r="H395" s="4">
        <v>-104.996667</v>
      </c>
      <c r="I395" s="4"/>
      <c r="J395" s="6">
        <v>110063608957</v>
      </c>
      <c r="K395" s="4"/>
      <c r="L395" s="4" t="str">
        <f t="shared" si="12"/>
        <v>110063608957</v>
      </c>
      <c r="M395" s="4"/>
      <c r="N395" s="4"/>
      <c r="O395" s="7" t="str">
        <f t="shared" si="13"/>
        <v>No</v>
      </c>
      <c r="P395" s="7" t="str">
        <f>IF(COUNTIF('DBP Programmatic Data'!A:A,'Releasing Sites w Mult Phths'!L395)&gt;0,"X","")</f>
        <v/>
      </c>
      <c r="Q395" s="7" t="str">
        <f>IF(COUNTIF('DEHP Programmatic Data'!A:A,'Releasing Sites w Mult Phths'!L395)&gt;0,"X","")</f>
        <v>X</v>
      </c>
      <c r="R395" s="7"/>
      <c r="S395" s="7"/>
      <c r="T395" s="7" t="str">
        <f>IF(COUNTIF('BBP Programmatic Data'!A:A,'Releasing Sites w Mult Phths'!L395)&gt;0,"X","")</f>
        <v/>
      </c>
      <c r="U395" s="7"/>
    </row>
    <row r="396" spans="1:21" x14ac:dyDescent="0.25">
      <c r="A396" s="4" t="s">
        <v>1039</v>
      </c>
      <c r="B396" s="4" t="s">
        <v>1040</v>
      </c>
      <c r="C396" s="4" t="s">
        <v>1041</v>
      </c>
      <c r="D396" s="4" t="s">
        <v>66</v>
      </c>
      <c r="E396" s="4" t="s">
        <v>1042</v>
      </c>
      <c r="F396" s="4" t="s">
        <v>1043</v>
      </c>
      <c r="G396" s="4">
        <v>40.423628000000001</v>
      </c>
      <c r="H396" s="4">
        <v>-104.676788</v>
      </c>
      <c r="I396" s="2" t="s">
        <v>14</v>
      </c>
      <c r="J396" s="11"/>
      <c r="K396" s="2">
        <v>4237711</v>
      </c>
      <c r="L396" s="4" t="str">
        <f t="shared" si="12"/>
        <v>4237711</v>
      </c>
      <c r="M396" s="4"/>
      <c r="N396" s="4"/>
      <c r="O396" s="7" t="str">
        <f t="shared" si="13"/>
        <v>No</v>
      </c>
      <c r="P396" s="7" t="str">
        <f>IF(COUNTIF('DBP Programmatic Data'!A:A,'Releasing Sites w Mult Phths'!L396)&gt;0,"X","")</f>
        <v/>
      </c>
      <c r="Q396" s="7" t="str">
        <f>IF(COUNTIF('DEHP Programmatic Data'!A:A,'Releasing Sites w Mult Phths'!L396)&gt;0,"X","")</f>
        <v>X</v>
      </c>
      <c r="R396" s="7"/>
      <c r="S396" s="7"/>
      <c r="T396" s="7" t="str">
        <f>IF(COUNTIF('BBP Programmatic Data'!A:A,'Releasing Sites w Mult Phths'!L396)&gt;0,"X","")</f>
        <v/>
      </c>
      <c r="U396" s="7"/>
    </row>
    <row r="397" spans="1:21" x14ac:dyDescent="0.25">
      <c r="A397" s="4" t="s">
        <v>1044</v>
      </c>
      <c r="B397" s="4" t="s">
        <v>1045</v>
      </c>
      <c r="C397" s="4" t="s">
        <v>1046</v>
      </c>
      <c r="D397" s="4" t="s">
        <v>66</v>
      </c>
      <c r="E397" s="4" t="s">
        <v>1047</v>
      </c>
      <c r="F397" s="4">
        <v>80640</v>
      </c>
      <c r="G397" s="4">
        <v>39.871920000000003</v>
      </c>
      <c r="H397" s="4">
        <v>-104.91247</v>
      </c>
      <c r="I397" s="2" t="s">
        <v>14</v>
      </c>
      <c r="J397" s="11"/>
      <c r="K397" s="2">
        <v>1385411</v>
      </c>
      <c r="L397" s="4" t="str">
        <f t="shared" si="12"/>
        <v>1385411</v>
      </c>
      <c r="M397" s="4"/>
      <c r="N397" s="4"/>
      <c r="O397" s="7" t="str">
        <f t="shared" si="13"/>
        <v>No</v>
      </c>
      <c r="P397" s="7" t="str">
        <f>IF(COUNTIF('DBP Programmatic Data'!A:A,'Releasing Sites w Mult Phths'!L397)&gt;0,"X","")</f>
        <v/>
      </c>
      <c r="Q397" s="7" t="str">
        <f>IF(COUNTIF('DEHP Programmatic Data'!A:A,'Releasing Sites w Mult Phths'!L397)&gt;0,"X","")</f>
        <v>X</v>
      </c>
      <c r="R397" s="7"/>
      <c r="S397" s="7"/>
      <c r="T397" s="7" t="str">
        <f>IF(COUNTIF('BBP Programmatic Data'!A:A,'Releasing Sites w Mult Phths'!L397)&gt;0,"X","")</f>
        <v/>
      </c>
      <c r="U397" s="7"/>
    </row>
    <row r="398" spans="1:21" x14ac:dyDescent="0.25">
      <c r="A398" s="4" t="s">
        <v>1048</v>
      </c>
      <c r="B398" s="4" t="s">
        <v>1049</v>
      </c>
      <c r="C398" s="4" t="s">
        <v>1050</v>
      </c>
      <c r="D398" s="4" t="s">
        <v>66</v>
      </c>
      <c r="E398" s="4" t="s">
        <v>117</v>
      </c>
      <c r="F398" s="4">
        <v>80214</v>
      </c>
      <c r="G398" s="4">
        <v>39.73883</v>
      </c>
      <c r="H398" s="4">
        <v>-105.06507000000001</v>
      </c>
      <c r="I398" s="2" t="s">
        <v>14</v>
      </c>
      <c r="J398" s="11"/>
      <c r="K398" s="2">
        <v>895811</v>
      </c>
      <c r="L398" s="4" t="str">
        <f t="shared" si="12"/>
        <v>895811</v>
      </c>
      <c r="M398" s="4"/>
      <c r="N398" s="4"/>
      <c r="O398" s="7" t="str">
        <f t="shared" si="13"/>
        <v>Yes</v>
      </c>
      <c r="P398" s="7" t="str">
        <f>IF(COUNTIF('DBP Programmatic Data'!A:A,'Releasing Sites w Mult Phths'!L398)&gt;0,"X","")</f>
        <v>X</v>
      </c>
      <c r="Q398" s="7" t="str">
        <f>IF(COUNTIF('DEHP Programmatic Data'!A:A,'Releasing Sites w Mult Phths'!L398)&gt;0,"X","")</f>
        <v>X</v>
      </c>
      <c r="R398" s="7"/>
      <c r="S398" s="7"/>
      <c r="T398" s="7" t="str">
        <f>IF(COUNTIF('BBP Programmatic Data'!A:A,'Releasing Sites w Mult Phths'!L398)&gt;0,"X","")</f>
        <v/>
      </c>
      <c r="U398" s="7"/>
    </row>
    <row r="399" spans="1:21" x14ac:dyDescent="0.25">
      <c r="A399" s="4" t="s">
        <v>1051</v>
      </c>
      <c r="B399" s="4" t="s">
        <v>1052</v>
      </c>
      <c r="C399" s="4" t="s">
        <v>1053</v>
      </c>
      <c r="D399" s="4" t="s">
        <v>66</v>
      </c>
      <c r="E399" s="4" t="s">
        <v>1054</v>
      </c>
      <c r="F399" s="4" t="s">
        <v>1055</v>
      </c>
      <c r="G399" s="4">
        <v>40.15737</v>
      </c>
      <c r="H399" s="4">
        <v>-105.08774200000001</v>
      </c>
      <c r="I399" s="2" t="s">
        <v>14</v>
      </c>
      <c r="J399" s="11"/>
      <c r="K399" s="2">
        <v>793211</v>
      </c>
      <c r="L399" s="4" t="str">
        <f t="shared" si="12"/>
        <v>793211</v>
      </c>
      <c r="M399" s="4"/>
      <c r="N399" s="4"/>
      <c r="O399" s="7" t="str">
        <f t="shared" si="13"/>
        <v>No</v>
      </c>
      <c r="P399" s="7" t="str">
        <f>IF(COUNTIF('DBP Programmatic Data'!A:A,'Releasing Sites w Mult Phths'!L399)&gt;0,"X","")</f>
        <v/>
      </c>
      <c r="Q399" s="7" t="str">
        <f>IF(COUNTIF('DEHP Programmatic Data'!A:A,'Releasing Sites w Mult Phths'!L399)&gt;0,"X","")</f>
        <v>X</v>
      </c>
      <c r="R399" s="7"/>
      <c r="S399" s="7"/>
      <c r="T399" s="7" t="str">
        <f>IF(COUNTIF('BBP Programmatic Data'!A:A,'Releasing Sites w Mult Phths'!L399)&gt;0,"X","")</f>
        <v/>
      </c>
      <c r="U399" s="7"/>
    </row>
    <row r="400" spans="1:21" x14ac:dyDescent="0.25">
      <c r="A400" s="4" t="s">
        <v>1056</v>
      </c>
      <c r="B400" s="4" t="s">
        <v>1057</v>
      </c>
      <c r="C400" s="4" t="s">
        <v>1058</v>
      </c>
      <c r="D400" s="4" t="s">
        <v>66</v>
      </c>
      <c r="E400" s="4" t="s">
        <v>1059</v>
      </c>
      <c r="F400" s="4">
        <v>81001</v>
      </c>
      <c r="G400" s="4">
        <v>38.278889999999997</v>
      </c>
      <c r="H400" s="4">
        <v>-104.60025</v>
      </c>
      <c r="I400" s="2" t="s">
        <v>14</v>
      </c>
      <c r="J400" s="11"/>
      <c r="K400" s="2">
        <v>896511</v>
      </c>
      <c r="L400" s="4" t="str">
        <f t="shared" si="12"/>
        <v>896511</v>
      </c>
      <c r="M400" s="4"/>
      <c r="N400" s="4"/>
      <c r="O400" s="7" t="str">
        <f t="shared" si="13"/>
        <v>Yes</v>
      </c>
      <c r="P400" s="7" t="str">
        <f>IF(COUNTIF('DBP Programmatic Data'!A:A,'Releasing Sites w Mult Phths'!L400)&gt;0,"X","")</f>
        <v>X</v>
      </c>
      <c r="Q400" s="7" t="str">
        <f>IF(COUNTIF('DEHP Programmatic Data'!A:A,'Releasing Sites w Mult Phths'!L400)&gt;0,"X","")</f>
        <v>X</v>
      </c>
      <c r="R400" s="7"/>
      <c r="S400" s="7"/>
      <c r="T400" s="7" t="str">
        <f>IF(COUNTIF('BBP Programmatic Data'!A:A,'Releasing Sites w Mult Phths'!L400)&gt;0,"X","")</f>
        <v/>
      </c>
      <c r="U400" s="7"/>
    </row>
    <row r="401" spans="1:21" x14ac:dyDescent="0.25">
      <c r="A401" s="4" t="s">
        <v>1060</v>
      </c>
      <c r="B401" s="4"/>
      <c r="C401" s="4" t="s">
        <v>1061</v>
      </c>
      <c r="D401" s="4" t="s">
        <v>66</v>
      </c>
      <c r="E401" s="4" t="s">
        <v>1062</v>
      </c>
      <c r="F401" s="4"/>
      <c r="G401" s="4">
        <v>40.668889999999998</v>
      </c>
      <c r="H401" s="4">
        <v>-103.1328</v>
      </c>
      <c r="I401" s="4"/>
      <c r="J401" s="6">
        <v>110001150708</v>
      </c>
      <c r="K401" s="4"/>
      <c r="L401" s="4" t="str">
        <f t="shared" si="12"/>
        <v>110001150708</v>
      </c>
      <c r="M401" s="4"/>
      <c r="N401" s="4"/>
      <c r="O401" s="7" t="str">
        <f t="shared" si="13"/>
        <v>No</v>
      </c>
      <c r="P401" s="7" t="str">
        <f>IF(COUNTIF('DBP Programmatic Data'!A:A,'Releasing Sites w Mult Phths'!L401)&gt;0,"X","")</f>
        <v/>
      </c>
      <c r="Q401" s="7" t="str">
        <f>IF(COUNTIF('DEHP Programmatic Data'!A:A,'Releasing Sites w Mult Phths'!L401)&gt;0,"X","")</f>
        <v>X</v>
      </c>
      <c r="R401" s="7"/>
      <c r="S401" s="7"/>
      <c r="T401" s="7" t="str">
        <f>IF(COUNTIF('BBP Programmatic Data'!A:A,'Releasing Sites w Mult Phths'!L401)&gt;0,"X","")</f>
        <v/>
      </c>
      <c r="U401" s="7"/>
    </row>
    <row r="402" spans="1:21" x14ac:dyDescent="0.25">
      <c r="A402" s="4" t="s">
        <v>1063</v>
      </c>
      <c r="B402" s="4" t="s">
        <v>1064</v>
      </c>
      <c r="C402" s="4" t="s">
        <v>1065</v>
      </c>
      <c r="D402" s="4" t="s">
        <v>66</v>
      </c>
      <c r="E402" s="4" t="s">
        <v>255</v>
      </c>
      <c r="F402" s="4">
        <v>80430</v>
      </c>
      <c r="G402" s="4">
        <v>40.720165000000001</v>
      </c>
      <c r="H402" s="4">
        <v>-106.30641199999999</v>
      </c>
      <c r="I402" s="2" t="s">
        <v>14</v>
      </c>
      <c r="J402" s="11"/>
      <c r="K402" s="2">
        <v>12846511</v>
      </c>
      <c r="L402" s="4" t="str">
        <f t="shared" si="12"/>
        <v>12846511</v>
      </c>
      <c r="M402" s="4"/>
      <c r="N402" s="4"/>
      <c r="O402" s="7" t="str">
        <f t="shared" si="13"/>
        <v>No</v>
      </c>
      <c r="P402" s="7" t="str">
        <f>IF(COUNTIF('DBP Programmatic Data'!A:A,'Releasing Sites w Mult Phths'!L402)&gt;0,"X","")</f>
        <v/>
      </c>
      <c r="Q402" s="7" t="str">
        <f>IF(COUNTIF('DEHP Programmatic Data'!A:A,'Releasing Sites w Mult Phths'!L402)&gt;0,"X","")</f>
        <v>X</v>
      </c>
      <c r="R402" s="7"/>
      <c r="S402" s="7"/>
      <c r="T402" s="7" t="str">
        <f>IF(COUNTIF('BBP Programmatic Data'!A:A,'Releasing Sites w Mult Phths'!L402)&gt;0,"X","")</f>
        <v/>
      </c>
      <c r="U402" s="7"/>
    </row>
    <row r="403" spans="1:21" x14ac:dyDescent="0.25">
      <c r="A403" s="4" t="s">
        <v>1066</v>
      </c>
      <c r="B403" s="4" t="s">
        <v>1067</v>
      </c>
      <c r="C403" s="4" t="s">
        <v>1068</v>
      </c>
      <c r="D403" s="4" t="s">
        <v>66</v>
      </c>
      <c r="E403" s="4" t="s">
        <v>1069</v>
      </c>
      <c r="F403" s="4">
        <v>80549</v>
      </c>
      <c r="G403" s="4">
        <v>40.860039999999998</v>
      </c>
      <c r="H403" s="4">
        <v>-105.02691</v>
      </c>
      <c r="I403" s="2" t="s">
        <v>14</v>
      </c>
      <c r="J403" s="11"/>
      <c r="K403" s="2">
        <v>4364011</v>
      </c>
      <c r="L403" s="4" t="str">
        <f t="shared" si="12"/>
        <v>4364011</v>
      </c>
      <c r="M403" s="4"/>
      <c r="N403" s="4"/>
      <c r="O403" s="7" t="str">
        <f t="shared" si="13"/>
        <v>No</v>
      </c>
      <c r="P403" s="7" t="str">
        <f>IF(COUNTIF('DBP Programmatic Data'!A:A,'Releasing Sites w Mult Phths'!L403)&gt;0,"X","")</f>
        <v/>
      </c>
      <c r="Q403" s="7" t="str">
        <f>IF(COUNTIF('DEHP Programmatic Data'!A:A,'Releasing Sites w Mult Phths'!L403)&gt;0,"X","")</f>
        <v>X</v>
      </c>
      <c r="R403" s="7"/>
      <c r="S403" s="7"/>
      <c r="T403" s="7" t="str">
        <f>IF(COUNTIF('BBP Programmatic Data'!A:A,'Releasing Sites w Mult Phths'!L403)&gt;0,"X","")</f>
        <v/>
      </c>
      <c r="U403" s="7"/>
    </row>
    <row r="404" spans="1:21" x14ac:dyDescent="0.25">
      <c r="A404" s="4" t="s">
        <v>1070</v>
      </c>
      <c r="B404" s="4"/>
      <c r="C404" s="4" t="s">
        <v>1071</v>
      </c>
      <c r="D404" s="4" t="s">
        <v>1072</v>
      </c>
      <c r="E404" s="4" t="s">
        <v>1073</v>
      </c>
      <c r="F404" s="4">
        <v>6416</v>
      </c>
      <c r="G404" s="4">
        <v>41.582580999999998</v>
      </c>
      <c r="H404" s="4">
        <v>-72.651135999999994</v>
      </c>
      <c r="I404" s="2" t="s">
        <v>14</v>
      </c>
      <c r="J404" s="11"/>
      <c r="K404" s="2">
        <v>17876611</v>
      </c>
      <c r="L404" s="4" t="str">
        <f t="shared" si="12"/>
        <v>17876611</v>
      </c>
      <c r="M404" s="4"/>
      <c r="N404" s="4"/>
      <c r="O404" s="7" t="str">
        <f t="shared" si="13"/>
        <v>No</v>
      </c>
      <c r="P404" s="7" t="str">
        <f>IF(COUNTIF('DBP Programmatic Data'!A:A,'Releasing Sites w Mult Phths'!L404)&gt;0,"X","")</f>
        <v/>
      </c>
      <c r="Q404" s="7" t="str">
        <f>IF(COUNTIF('DEHP Programmatic Data'!A:A,'Releasing Sites w Mult Phths'!L404)&gt;0,"X","")</f>
        <v>X</v>
      </c>
      <c r="R404" s="7"/>
      <c r="S404" s="7"/>
      <c r="T404" s="7" t="str">
        <f>IF(COUNTIF('BBP Programmatic Data'!A:A,'Releasing Sites w Mult Phths'!L404)&gt;0,"X","")</f>
        <v/>
      </c>
      <c r="U404" s="7"/>
    </row>
    <row r="405" spans="1:21" x14ac:dyDescent="0.25">
      <c r="A405" s="4" t="s">
        <v>1074</v>
      </c>
      <c r="B405" s="4" t="s">
        <v>1075</v>
      </c>
      <c r="C405" s="4" t="s">
        <v>1076</v>
      </c>
      <c r="D405" s="4" t="s">
        <v>1072</v>
      </c>
      <c r="E405" s="4" t="s">
        <v>1077</v>
      </c>
      <c r="F405" s="4">
        <v>6241</v>
      </c>
      <c r="G405" s="4">
        <v>41.866729999999997</v>
      </c>
      <c r="H405" s="4">
        <v>-71.899749999999997</v>
      </c>
      <c r="I405" s="4" t="s">
        <v>1078</v>
      </c>
      <c r="J405" s="6">
        <v>110002089061</v>
      </c>
      <c r="K405" s="4"/>
      <c r="L405" s="4" t="str">
        <f t="shared" si="12"/>
        <v>06241NTNLPBOX41110002089061</v>
      </c>
      <c r="M405" s="4" t="s">
        <v>1079</v>
      </c>
      <c r="N405" s="4"/>
      <c r="O405" s="7" t="str">
        <f t="shared" si="13"/>
        <v>No</v>
      </c>
      <c r="P405" s="7" t="str">
        <f>IF(COUNTIF('DBP Programmatic Data'!A:A,'Releasing Sites w Mult Phths'!L405)&gt;0,"X","")</f>
        <v/>
      </c>
      <c r="Q405" s="7" t="str">
        <f>IF(COUNTIF('DEHP Programmatic Data'!A:A,'Releasing Sites w Mult Phths'!L405)&gt;0,"X","")</f>
        <v>X</v>
      </c>
      <c r="R405" s="7"/>
      <c r="S405" s="7"/>
      <c r="T405" s="7" t="str">
        <f>IF(COUNTIF('BBP Programmatic Data'!A:A,'Releasing Sites w Mult Phths'!L405)&gt;0,"X","")</f>
        <v/>
      </c>
      <c r="U405" s="7"/>
    </row>
    <row r="406" spans="1:21" x14ac:dyDescent="0.25">
      <c r="A406" s="12" t="s">
        <v>1080</v>
      </c>
      <c r="B406" s="12" t="s">
        <v>1081</v>
      </c>
      <c r="C406" s="12" t="s">
        <v>1082</v>
      </c>
      <c r="D406" s="12" t="s">
        <v>1072</v>
      </c>
      <c r="E406" s="12" t="s">
        <v>1083</v>
      </c>
      <c r="F406" s="12" t="s">
        <v>1084</v>
      </c>
      <c r="G406" s="12">
        <v>41.750557000000001</v>
      </c>
      <c r="H406" s="12">
        <v>-72.635378000000003</v>
      </c>
      <c r="I406" s="13" t="s">
        <v>14</v>
      </c>
      <c r="J406" s="14"/>
      <c r="K406" s="13">
        <v>2673411</v>
      </c>
      <c r="L406" s="12" t="str">
        <f t="shared" si="12"/>
        <v>2673411</v>
      </c>
      <c r="M406" s="12"/>
      <c r="N406" s="12" t="s">
        <v>65</v>
      </c>
      <c r="O406" s="7" t="str">
        <f t="shared" si="13"/>
        <v>No</v>
      </c>
      <c r="P406" s="7" t="str">
        <f>IF(COUNTIF('DBP Programmatic Data'!A:A,'Releasing Sites w Mult Phths'!L406)&gt;0,"X","")</f>
        <v/>
      </c>
      <c r="Q406" s="7" t="str">
        <f>IF(COUNTIF('DEHP Programmatic Data'!A:A,'Releasing Sites w Mult Phths'!L406)&gt;0,"X","")</f>
        <v>X</v>
      </c>
      <c r="R406" s="7"/>
      <c r="S406" s="7"/>
      <c r="T406" s="7" t="str">
        <f>IF(COUNTIF('BBP Programmatic Data'!A:A,'Releasing Sites w Mult Phths'!L406)&gt;0,"X","")</f>
        <v/>
      </c>
      <c r="U406" s="7"/>
    </row>
    <row r="407" spans="1:21" x14ac:dyDescent="0.25">
      <c r="A407" s="12" t="s">
        <v>1085</v>
      </c>
      <c r="B407" s="12" t="s">
        <v>1086</v>
      </c>
      <c r="C407" s="12" t="s">
        <v>1082</v>
      </c>
      <c r="D407" s="12" t="s">
        <v>1072</v>
      </c>
      <c r="E407" s="12" t="s">
        <v>1087</v>
      </c>
      <c r="F407" s="12"/>
      <c r="G407" s="12">
        <v>41.740541</v>
      </c>
      <c r="H407" s="12">
        <v>-72.640906999999999</v>
      </c>
      <c r="I407" s="12"/>
      <c r="J407" s="15">
        <v>110064613976</v>
      </c>
      <c r="K407" s="12"/>
      <c r="L407" s="12" t="str">
        <f t="shared" si="12"/>
        <v>110064613976</v>
      </c>
      <c r="M407" s="12"/>
      <c r="N407" s="12" t="s">
        <v>65</v>
      </c>
      <c r="O407" s="7" t="s">
        <v>125</v>
      </c>
      <c r="P407" s="7" t="str">
        <f>IF(COUNTIF('DBP Programmatic Data'!A:A,'Releasing Sites w Mult Phths'!L407)&gt;0,"X","")</f>
        <v/>
      </c>
      <c r="Q407" s="7" t="str">
        <f>IF(COUNTIF('DEHP Programmatic Data'!A:A,'Releasing Sites w Mult Phths'!L407)&gt;0,"X","")</f>
        <v>X</v>
      </c>
      <c r="R407" s="7"/>
      <c r="S407" s="7"/>
      <c r="T407" s="7" t="str">
        <f>IF(COUNTIF('BBP Programmatic Data'!A:A,'Releasing Sites w Mult Phths'!L407)&gt;0,"X","")</f>
        <v/>
      </c>
      <c r="U407" s="7"/>
    </row>
    <row r="408" spans="1:21" x14ac:dyDescent="0.25">
      <c r="A408" s="4" t="s">
        <v>1088</v>
      </c>
      <c r="B408" s="4" t="s">
        <v>1089</v>
      </c>
      <c r="C408" s="4" t="s">
        <v>1090</v>
      </c>
      <c r="D408" s="4" t="s">
        <v>1072</v>
      </c>
      <c r="E408" s="4" t="s">
        <v>1091</v>
      </c>
      <c r="F408" s="4" t="s">
        <v>1092</v>
      </c>
      <c r="G408" s="4">
        <v>41.345286999999999</v>
      </c>
      <c r="H408" s="4">
        <v>-72.078492999999995</v>
      </c>
      <c r="I408" s="9" t="s">
        <v>14</v>
      </c>
      <c r="J408" s="10"/>
      <c r="K408" s="2">
        <v>922211</v>
      </c>
      <c r="L408" s="4" t="str">
        <f t="shared" si="12"/>
        <v>922211</v>
      </c>
      <c r="M408" s="4"/>
      <c r="N408" s="4"/>
      <c r="O408" s="7" t="str">
        <f t="shared" si="13"/>
        <v>No</v>
      </c>
      <c r="P408" s="7" t="str">
        <f>IF(COUNTIF('DBP Programmatic Data'!A:A,'Releasing Sites w Mult Phths'!L408)&gt;0,"X","")</f>
        <v>X</v>
      </c>
      <c r="Q408" s="7" t="str">
        <f>IF(COUNTIF('DEHP Programmatic Data'!A:A,'Releasing Sites w Mult Phths'!L408)&gt;0,"X","")</f>
        <v/>
      </c>
      <c r="R408" s="7"/>
      <c r="S408" s="7"/>
      <c r="T408" s="7" t="str">
        <f>IF(COUNTIF('BBP Programmatic Data'!A:A,'Releasing Sites w Mult Phths'!L408)&gt;0,"X","")</f>
        <v/>
      </c>
      <c r="U408" s="7"/>
    </row>
    <row r="409" spans="1:21" x14ac:dyDescent="0.25">
      <c r="A409" s="4" t="s">
        <v>1093</v>
      </c>
      <c r="B409" s="4"/>
      <c r="C409" s="4" t="s">
        <v>1090</v>
      </c>
      <c r="D409" s="4" t="s">
        <v>1072</v>
      </c>
      <c r="E409" s="4" t="s">
        <v>1094</v>
      </c>
      <c r="F409" s="4"/>
      <c r="G409" s="4">
        <v>41.3309</v>
      </c>
      <c r="H409" s="4">
        <v>-72.077100000000002</v>
      </c>
      <c r="I409" s="4" t="s">
        <v>1095</v>
      </c>
      <c r="J409" s="6">
        <v>110000315891</v>
      </c>
      <c r="K409" s="4"/>
      <c r="L409" s="4" t="str">
        <f t="shared" si="12"/>
        <v>06340PFZRNEASTE110000315891</v>
      </c>
      <c r="M409" s="4"/>
      <c r="N409" s="4"/>
      <c r="O409" s="7" t="str">
        <f t="shared" si="13"/>
        <v>No</v>
      </c>
      <c r="P409" s="7" t="str">
        <f>IF(COUNTIF('DBP Programmatic Data'!A:A,'Releasing Sites w Mult Phths'!L409)&gt;0,"X","")</f>
        <v/>
      </c>
      <c r="Q409" s="7" t="str">
        <f>IF(COUNTIF('DEHP Programmatic Data'!A:A,'Releasing Sites w Mult Phths'!L409)&gt;0,"X","")</f>
        <v>X</v>
      </c>
      <c r="R409" s="7"/>
      <c r="S409" s="7"/>
      <c r="T409" s="7" t="str">
        <f>IF(COUNTIF('BBP Programmatic Data'!A:A,'Releasing Sites w Mult Phths'!L409)&gt;0,"X","")</f>
        <v/>
      </c>
      <c r="U409" s="7"/>
    </row>
    <row r="410" spans="1:21" x14ac:dyDescent="0.25">
      <c r="A410" s="4" t="s">
        <v>1096</v>
      </c>
      <c r="B410" s="4" t="s">
        <v>1097</v>
      </c>
      <c r="C410" s="4" t="s">
        <v>1098</v>
      </c>
      <c r="D410" s="4" t="s">
        <v>1072</v>
      </c>
      <c r="E410" s="4" t="s">
        <v>1083</v>
      </c>
      <c r="F410" s="4" t="s">
        <v>1099</v>
      </c>
      <c r="G410" s="4">
        <v>41.731499999999997</v>
      </c>
      <c r="H410" s="4">
        <v>-72.654300000000006</v>
      </c>
      <c r="I410" s="2" t="s">
        <v>14</v>
      </c>
      <c r="J410" s="11"/>
      <c r="K410" s="2">
        <v>552311</v>
      </c>
      <c r="L410" s="4" t="str">
        <f t="shared" si="12"/>
        <v>552311</v>
      </c>
      <c r="M410" s="4"/>
      <c r="N410" s="4"/>
      <c r="O410" s="7" t="str">
        <f t="shared" si="13"/>
        <v>No</v>
      </c>
      <c r="P410" s="7" t="str">
        <f>IF(COUNTIF('DBP Programmatic Data'!A:A,'Releasing Sites w Mult Phths'!L410)&gt;0,"X","")</f>
        <v/>
      </c>
      <c r="Q410" s="7" t="str">
        <f>IF(COUNTIF('DEHP Programmatic Data'!A:A,'Releasing Sites w Mult Phths'!L410)&gt;0,"X","")</f>
        <v>X</v>
      </c>
      <c r="R410" s="7"/>
      <c r="S410" s="7"/>
      <c r="T410" s="7" t="str">
        <f>IF(COUNTIF('BBP Programmatic Data'!A:A,'Releasing Sites w Mult Phths'!L410)&gt;0,"X","")</f>
        <v/>
      </c>
      <c r="U410" s="7"/>
    </row>
    <row r="411" spans="1:21" x14ac:dyDescent="0.25">
      <c r="A411" s="4" t="s">
        <v>1100</v>
      </c>
      <c r="B411" s="4" t="s">
        <v>1101</v>
      </c>
      <c r="C411" s="4" t="s">
        <v>1102</v>
      </c>
      <c r="D411" s="4" t="s">
        <v>1072</v>
      </c>
      <c r="E411" s="4" t="s">
        <v>1102</v>
      </c>
      <c r="F411" s="4">
        <v>6512</v>
      </c>
      <c r="G411" s="4">
        <v>41.283800999999997</v>
      </c>
      <c r="H411" s="4">
        <v>-72.899156000000005</v>
      </c>
      <c r="I411" s="2" t="s">
        <v>14</v>
      </c>
      <c r="J411" s="11"/>
      <c r="K411" s="2">
        <v>2709611</v>
      </c>
      <c r="L411" s="4" t="str">
        <f t="shared" si="12"/>
        <v>2709611</v>
      </c>
      <c r="M411" s="4"/>
      <c r="N411" s="4"/>
      <c r="O411" s="7" t="str">
        <f t="shared" si="13"/>
        <v>No</v>
      </c>
      <c r="P411" s="7" t="str">
        <f>IF(COUNTIF('DBP Programmatic Data'!A:A,'Releasing Sites w Mult Phths'!L411)&gt;0,"X","")</f>
        <v/>
      </c>
      <c r="Q411" s="7" t="str">
        <f>IF(COUNTIF('DEHP Programmatic Data'!A:A,'Releasing Sites w Mult Phths'!L411)&gt;0,"X","")</f>
        <v>X</v>
      </c>
      <c r="R411" s="7"/>
      <c r="S411" s="7"/>
      <c r="T411" s="7" t="str">
        <f>IF(COUNTIF('BBP Programmatic Data'!A:A,'Releasing Sites w Mult Phths'!L411)&gt;0,"X","")</f>
        <v/>
      </c>
      <c r="U411" s="7"/>
    </row>
    <row r="412" spans="1:21" x14ac:dyDescent="0.25">
      <c r="A412" s="4" t="s">
        <v>1103</v>
      </c>
      <c r="B412" s="4" t="s">
        <v>1104</v>
      </c>
      <c r="C412" s="4" t="s">
        <v>1105</v>
      </c>
      <c r="D412" s="4" t="s">
        <v>1072</v>
      </c>
      <c r="E412" s="4" t="s">
        <v>1106</v>
      </c>
      <c r="F412" s="4">
        <v>6374</v>
      </c>
      <c r="G412" s="4">
        <v>41.663863999999997</v>
      </c>
      <c r="H412" s="4">
        <v>-71.924373000000003</v>
      </c>
      <c r="I412" s="2" t="s">
        <v>14</v>
      </c>
      <c r="J412" s="11"/>
      <c r="K412" s="2">
        <v>16734111</v>
      </c>
      <c r="L412" s="4" t="str">
        <f t="shared" si="12"/>
        <v>16734111</v>
      </c>
      <c r="M412" s="4"/>
      <c r="N412" s="4"/>
      <c r="O412" s="7" t="str">
        <f t="shared" si="13"/>
        <v>No</v>
      </c>
      <c r="P412" s="7" t="str">
        <f>IF(COUNTIF('DBP Programmatic Data'!A:A,'Releasing Sites w Mult Phths'!L412)&gt;0,"X","")</f>
        <v/>
      </c>
      <c r="Q412" s="7" t="str">
        <f>IF(COUNTIF('DEHP Programmatic Data'!A:A,'Releasing Sites w Mult Phths'!L412)&gt;0,"X","")</f>
        <v>X</v>
      </c>
      <c r="R412" s="7"/>
      <c r="S412" s="7"/>
      <c r="T412" s="7" t="str">
        <f>IF(COUNTIF('BBP Programmatic Data'!A:A,'Releasing Sites w Mult Phths'!L412)&gt;0,"X","")</f>
        <v/>
      </c>
      <c r="U412" s="7"/>
    </row>
    <row r="413" spans="1:21" x14ac:dyDescent="0.25">
      <c r="A413" s="4" t="s">
        <v>1107</v>
      </c>
      <c r="B413" s="4" t="s">
        <v>1108</v>
      </c>
      <c r="C413" s="4" t="s">
        <v>1109</v>
      </c>
      <c r="D413" s="4" t="s">
        <v>1072</v>
      </c>
      <c r="E413" s="4" t="s">
        <v>1098</v>
      </c>
      <c r="F413" s="4">
        <v>6479</v>
      </c>
      <c r="G413" s="4">
        <v>41.579062</v>
      </c>
      <c r="H413" s="4">
        <v>-72.898526000000004</v>
      </c>
      <c r="I413" s="4" t="s">
        <v>1110</v>
      </c>
      <c r="J413" s="6">
        <v>110002089276</v>
      </c>
      <c r="K413" s="4"/>
      <c r="L413" s="4" t="str">
        <f t="shared" si="12"/>
        <v>06479JJRYN335AT110002089276</v>
      </c>
      <c r="M413" s="4"/>
      <c r="N413" s="4"/>
      <c r="O413" s="7" t="str">
        <f t="shared" si="13"/>
        <v>No</v>
      </c>
      <c r="P413" s="7" t="str">
        <f>IF(COUNTIF('DBP Programmatic Data'!A:A,'Releasing Sites w Mult Phths'!L413)&gt;0,"X","")</f>
        <v/>
      </c>
      <c r="Q413" s="7" t="str">
        <f>IF(COUNTIF('DEHP Programmatic Data'!A:A,'Releasing Sites w Mult Phths'!L413)&gt;0,"X","")</f>
        <v>X</v>
      </c>
      <c r="R413" s="7"/>
      <c r="S413" s="7"/>
      <c r="T413" s="7" t="str">
        <f>IF(COUNTIF('BBP Programmatic Data'!A:A,'Releasing Sites w Mult Phths'!L413)&gt;0,"X","")</f>
        <v/>
      </c>
      <c r="U413" s="7"/>
    </row>
    <row r="414" spans="1:21" x14ac:dyDescent="0.25">
      <c r="A414" s="4" t="s">
        <v>1111</v>
      </c>
      <c r="B414" s="4" t="s">
        <v>1112</v>
      </c>
      <c r="C414" s="4" t="s">
        <v>1113</v>
      </c>
      <c r="D414" s="4" t="s">
        <v>1072</v>
      </c>
      <c r="E414" s="4" t="s">
        <v>155</v>
      </c>
      <c r="F414" s="4" t="s">
        <v>1114</v>
      </c>
      <c r="G414" s="4">
        <v>41.248399999999997</v>
      </c>
      <c r="H414" s="4">
        <v>-73.097650000000002</v>
      </c>
      <c r="I414" s="9" t="s">
        <v>14</v>
      </c>
      <c r="J414" s="10"/>
      <c r="K414" s="2">
        <v>642511</v>
      </c>
      <c r="L414" s="4" t="str">
        <f t="shared" si="12"/>
        <v>642511</v>
      </c>
      <c r="M414" s="4"/>
      <c r="N414" s="4"/>
      <c r="O414" s="7" t="str">
        <f t="shared" si="13"/>
        <v>No</v>
      </c>
      <c r="P414" s="7" t="str">
        <f>IF(COUNTIF('DBP Programmatic Data'!A:A,'Releasing Sites w Mult Phths'!L414)&gt;0,"X","")</f>
        <v>X</v>
      </c>
      <c r="Q414" s="7" t="str">
        <f>IF(COUNTIF('DEHP Programmatic Data'!A:A,'Releasing Sites w Mult Phths'!L414)&gt;0,"X","")</f>
        <v/>
      </c>
      <c r="R414" s="7"/>
      <c r="S414" s="7"/>
      <c r="T414" s="7" t="str">
        <f>IF(COUNTIF('BBP Programmatic Data'!A:A,'Releasing Sites w Mult Phths'!L414)&gt;0,"X","")</f>
        <v/>
      </c>
      <c r="U414" s="7"/>
    </row>
    <row r="415" spans="1:21" x14ac:dyDescent="0.25">
      <c r="A415" s="4" t="s">
        <v>1115</v>
      </c>
      <c r="B415" s="4"/>
      <c r="C415" s="4" t="s">
        <v>1116</v>
      </c>
      <c r="D415" s="4" t="s">
        <v>1072</v>
      </c>
      <c r="E415" s="4" t="s">
        <v>1117</v>
      </c>
      <c r="F415" s="4"/>
      <c r="G415" s="4">
        <v>41.432597999999999</v>
      </c>
      <c r="H415" s="4">
        <v>-72.850795000000005</v>
      </c>
      <c r="I415" s="4" t="s">
        <v>1118</v>
      </c>
      <c r="J415" s="6">
        <v>110000316649</v>
      </c>
      <c r="K415" s="4"/>
      <c r="L415" s="4" t="str">
        <f t="shared" si="12"/>
        <v>06492CNNCTTOELL110000316649</v>
      </c>
      <c r="M415" s="4"/>
      <c r="N415" s="4"/>
      <c r="O415" s="7" t="str">
        <f t="shared" si="13"/>
        <v>No</v>
      </c>
      <c r="P415" s="7" t="str">
        <f>IF(COUNTIF('DBP Programmatic Data'!A:A,'Releasing Sites w Mult Phths'!L415)&gt;0,"X","")</f>
        <v/>
      </c>
      <c r="Q415" s="7" t="str">
        <f>IF(COUNTIF('DEHP Programmatic Data'!A:A,'Releasing Sites w Mult Phths'!L415)&gt;0,"X","")</f>
        <v>X</v>
      </c>
      <c r="R415" s="7"/>
      <c r="S415" s="7"/>
      <c r="T415" s="7" t="str">
        <f>IF(COUNTIF('BBP Programmatic Data'!A:A,'Releasing Sites w Mult Phths'!L415)&gt;0,"X","")</f>
        <v/>
      </c>
      <c r="U415" s="7"/>
    </row>
    <row r="416" spans="1:21" x14ac:dyDescent="0.25">
      <c r="A416" s="4" t="s">
        <v>1119</v>
      </c>
      <c r="B416" s="4"/>
      <c r="C416" s="4" t="s">
        <v>1120</v>
      </c>
      <c r="D416" s="4" t="s">
        <v>1121</v>
      </c>
      <c r="E416" s="4" t="s">
        <v>1122</v>
      </c>
      <c r="F416" s="4" t="s">
        <v>1123</v>
      </c>
      <c r="G416" s="4">
        <v>39.295623999999997</v>
      </c>
      <c r="H416" s="4">
        <v>-75.632294999999999</v>
      </c>
      <c r="I416" s="9" t="s">
        <v>14</v>
      </c>
      <c r="J416" s="10"/>
      <c r="K416" s="2">
        <v>17119911</v>
      </c>
      <c r="L416" s="4" t="str">
        <f t="shared" si="12"/>
        <v>17119911</v>
      </c>
      <c r="M416" s="4"/>
      <c r="N416" s="4"/>
      <c r="O416" s="7" t="str">
        <f t="shared" si="13"/>
        <v>No</v>
      </c>
      <c r="P416" s="7" t="str">
        <f>IF(COUNTIF('DBP Programmatic Data'!A:A,'Releasing Sites w Mult Phths'!L416)&gt;0,"X","")</f>
        <v>X</v>
      </c>
      <c r="Q416" s="7" t="str">
        <f>IF(COUNTIF('DEHP Programmatic Data'!A:A,'Releasing Sites w Mult Phths'!L416)&gt;0,"X","")</f>
        <v/>
      </c>
      <c r="R416" s="7"/>
      <c r="S416" s="7"/>
      <c r="T416" s="7" t="str">
        <f>IF(COUNTIF('BBP Programmatic Data'!A:A,'Releasing Sites w Mult Phths'!L416)&gt;0,"X","")</f>
        <v/>
      </c>
      <c r="U416" s="7"/>
    </row>
    <row r="417" spans="1:21" x14ac:dyDescent="0.25">
      <c r="A417" s="4" t="s">
        <v>1124</v>
      </c>
      <c r="B417" s="4" t="s">
        <v>1125</v>
      </c>
      <c r="C417" s="4" t="s">
        <v>1126</v>
      </c>
      <c r="D417" s="4" t="s">
        <v>1121</v>
      </c>
      <c r="E417" s="4" t="s">
        <v>1127</v>
      </c>
      <c r="F417" s="4">
        <v>19939</v>
      </c>
      <c r="G417" s="4">
        <v>38.586944000000003</v>
      </c>
      <c r="H417" s="4">
        <v>-75.233333000000002</v>
      </c>
      <c r="I417" s="2" t="s">
        <v>14</v>
      </c>
      <c r="J417" s="11"/>
      <c r="K417" s="2">
        <v>640911</v>
      </c>
      <c r="L417" s="4" t="str">
        <f t="shared" si="12"/>
        <v>640911</v>
      </c>
      <c r="M417" s="4"/>
      <c r="N417" s="4"/>
      <c r="O417" s="7" t="str">
        <f t="shared" si="13"/>
        <v>No</v>
      </c>
      <c r="P417" s="7" t="str">
        <f>IF(COUNTIF('DBP Programmatic Data'!A:A,'Releasing Sites w Mult Phths'!L417)&gt;0,"X","")</f>
        <v/>
      </c>
      <c r="Q417" s="7" t="str">
        <f>IF(COUNTIF('DEHP Programmatic Data'!A:A,'Releasing Sites w Mult Phths'!L417)&gt;0,"X","")</f>
        <v>X</v>
      </c>
      <c r="R417" s="7"/>
      <c r="S417" s="7"/>
      <c r="T417" s="7" t="str">
        <f>IF(COUNTIF('BBP Programmatic Data'!A:A,'Releasing Sites w Mult Phths'!L417)&gt;0,"X","")</f>
        <v/>
      </c>
      <c r="U417" s="7"/>
    </row>
    <row r="418" spans="1:21" x14ac:dyDescent="0.25">
      <c r="A418" s="4" t="s">
        <v>1128</v>
      </c>
      <c r="B418" s="4"/>
      <c r="C418" s="4" t="s">
        <v>1129</v>
      </c>
      <c r="D418" s="4" t="s">
        <v>1121</v>
      </c>
      <c r="E418" s="4" t="s">
        <v>1130</v>
      </c>
      <c r="F418" s="4">
        <v>19706</v>
      </c>
      <c r="G418" s="4">
        <v>39.588054999999997</v>
      </c>
      <c r="H418" s="4">
        <v>-75.650000000000006</v>
      </c>
      <c r="I418" s="2" t="s">
        <v>14</v>
      </c>
      <c r="J418" s="11"/>
      <c r="K418" s="2">
        <v>534011</v>
      </c>
      <c r="L418" s="4" t="str">
        <f t="shared" si="12"/>
        <v>534011</v>
      </c>
      <c r="M418" s="4"/>
      <c r="N418" s="4"/>
      <c r="O418" s="7" t="str">
        <f t="shared" si="13"/>
        <v>No</v>
      </c>
      <c r="P418" s="7" t="str">
        <f>IF(COUNTIF('DBP Programmatic Data'!A:A,'Releasing Sites w Mult Phths'!L418)&gt;0,"X","")</f>
        <v/>
      </c>
      <c r="Q418" s="7" t="str">
        <f>IF(COUNTIF('DEHP Programmatic Data'!A:A,'Releasing Sites w Mult Phths'!L418)&gt;0,"X","")</f>
        <v>X</v>
      </c>
      <c r="R418" s="7"/>
      <c r="S418" s="7"/>
      <c r="T418" s="7" t="str">
        <f>IF(COUNTIF('BBP Programmatic Data'!A:A,'Releasing Sites w Mult Phths'!L418)&gt;0,"X","")</f>
        <v/>
      </c>
      <c r="U418" s="7"/>
    </row>
    <row r="419" spans="1:21" x14ac:dyDescent="0.25">
      <c r="A419" s="4" t="s">
        <v>1131</v>
      </c>
      <c r="B419" s="4" t="s">
        <v>1132</v>
      </c>
      <c r="C419" s="4" t="s">
        <v>1133</v>
      </c>
      <c r="D419" s="4" t="s">
        <v>1121</v>
      </c>
      <c r="E419" s="4" t="s">
        <v>1122</v>
      </c>
      <c r="F419" s="4">
        <v>19902</v>
      </c>
      <c r="G419" s="4">
        <v>39.136111</v>
      </c>
      <c r="H419" s="4">
        <v>-75.488611000000006</v>
      </c>
      <c r="I419" s="9" t="s">
        <v>14</v>
      </c>
      <c r="J419" s="10"/>
      <c r="K419" s="2">
        <v>2799111</v>
      </c>
      <c r="L419" s="4" t="str">
        <f t="shared" si="12"/>
        <v>2799111</v>
      </c>
      <c r="M419" s="4"/>
      <c r="N419" s="4"/>
      <c r="O419" s="7" t="str">
        <f t="shared" si="13"/>
        <v>No</v>
      </c>
      <c r="P419" s="7" t="str">
        <f>IF(COUNTIF('DBP Programmatic Data'!A:A,'Releasing Sites w Mult Phths'!L419)&gt;0,"X","")</f>
        <v>X</v>
      </c>
      <c r="Q419" s="7" t="str">
        <f>IF(COUNTIF('DEHP Programmatic Data'!A:A,'Releasing Sites w Mult Phths'!L419)&gt;0,"X","")</f>
        <v/>
      </c>
      <c r="R419" s="7"/>
      <c r="S419" s="7"/>
      <c r="T419" s="7" t="str">
        <f>IF(COUNTIF('BBP Programmatic Data'!A:A,'Releasing Sites w Mult Phths'!L419)&gt;0,"X","")</f>
        <v/>
      </c>
      <c r="U419" s="7"/>
    </row>
    <row r="420" spans="1:21" x14ac:dyDescent="0.25">
      <c r="A420" s="4" t="s">
        <v>1134</v>
      </c>
      <c r="B420" s="4" t="s">
        <v>1135</v>
      </c>
      <c r="C420" s="4" t="s">
        <v>996</v>
      </c>
      <c r="D420" s="4" t="s">
        <v>1121</v>
      </c>
      <c r="E420" s="4" t="s">
        <v>1130</v>
      </c>
      <c r="F420" s="4">
        <v>19809</v>
      </c>
      <c r="G420" s="4">
        <v>39.735554999999998</v>
      </c>
      <c r="H420" s="4">
        <v>-75.516945000000007</v>
      </c>
      <c r="I420" s="2" t="s">
        <v>14</v>
      </c>
      <c r="J420" s="11"/>
      <c r="K420" s="2">
        <v>2458111</v>
      </c>
      <c r="L420" s="4" t="str">
        <f t="shared" si="12"/>
        <v>2458111</v>
      </c>
      <c r="M420" s="4"/>
      <c r="N420" s="4"/>
      <c r="O420" s="7" t="str">
        <f t="shared" si="13"/>
        <v>No</v>
      </c>
      <c r="P420" s="7" t="str">
        <f>IF(COUNTIF('DBP Programmatic Data'!A:A,'Releasing Sites w Mult Phths'!L420)&gt;0,"X","")</f>
        <v/>
      </c>
      <c r="Q420" s="7" t="str">
        <f>IF(COUNTIF('DEHP Programmatic Data'!A:A,'Releasing Sites w Mult Phths'!L420)&gt;0,"X","")</f>
        <v>X</v>
      </c>
      <c r="R420" s="7"/>
      <c r="S420" s="7"/>
      <c r="T420" s="7" t="str">
        <f>IF(COUNTIF('BBP Programmatic Data'!A:A,'Releasing Sites w Mult Phths'!L420)&gt;0,"X","")</f>
        <v/>
      </c>
      <c r="U420" s="7"/>
    </row>
    <row r="421" spans="1:21" x14ac:dyDescent="0.25">
      <c r="A421" s="4" t="s">
        <v>1136</v>
      </c>
      <c r="B421" s="4"/>
      <c r="C421" s="4" t="s">
        <v>1137</v>
      </c>
      <c r="D421" s="4" t="s">
        <v>16</v>
      </c>
      <c r="E421" s="4" t="s">
        <v>1138</v>
      </c>
      <c r="F421" s="4">
        <v>33430</v>
      </c>
      <c r="G421" s="4">
        <v>26.702190000000002</v>
      </c>
      <c r="H421" s="4">
        <v>-80.649199999999993</v>
      </c>
      <c r="I421" s="2" t="s">
        <v>14</v>
      </c>
      <c r="J421" s="11"/>
      <c r="K421" s="2">
        <v>2676611</v>
      </c>
      <c r="L421" s="4" t="str">
        <f t="shared" si="12"/>
        <v>2676611</v>
      </c>
      <c r="M421" s="4"/>
      <c r="N421" s="4"/>
      <c r="O421" s="7" t="str">
        <f t="shared" si="13"/>
        <v>No</v>
      </c>
      <c r="P421" s="7" t="str">
        <f>IF(COUNTIF('DBP Programmatic Data'!A:A,'Releasing Sites w Mult Phths'!L421)&gt;0,"X","")</f>
        <v/>
      </c>
      <c r="Q421" s="7" t="str">
        <f>IF(COUNTIF('DEHP Programmatic Data'!A:A,'Releasing Sites w Mult Phths'!L421)&gt;0,"X","")</f>
        <v>X</v>
      </c>
      <c r="R421" s="7"/>
      <c r="S421" s="7"/>
      <c r="T421" s="7" t="str">
        <f>IF(COUNTIF('BBP Programmatic Data'!A:A,'Releasing Sites w Mult Phths'!L421)&gt;0,"X","")</f>
        <v/>
      </c>
      <c r="U421" s="7"/>
    </row>
    <row r="422" spans="1:21" x14ac:dyDescent="0.25">
      <c r="A422" s="4" t="s">
        <v>1139</v>
      </c>
      <c r="B422" s="4"/>
      <c r="C422" s="4" t="s">
        <v>1140</v>
      </c>
      <c r="D422" s="4" t="s">
        <v>16</v>
      </c>
      <c r="E422" s="4" t="s">
        <v>1141</v>
      </c>
      <c r="F422" s="4"/>
      <c r="G422" s="4">
        <v>30.790386000000002</v>
      </c>
      <c r="H422" s="4">
        <v>-85.672244000000006</v>
      </c>
      <c r="I422" s="4"/>
      <c r="J422" s="6">
        <v>110006645194</v>
      </c>
      <c r="K422" s="4"/>
      <c r="L422" s="4" t="str">
        <f t="shared" si="12"/>
        <v>110006645194</v>
      </c>
      <c r="M422" s="4"/>
      <c r="N422" s="4"/>
      <c r="O422" s="7" t="str">
        <f t="shared" si="13"/>
        <v>No</v>
      </c>
      <c r="P422" s="7" t="str">
        <f>IF(COUNTIF('DBP Programmatic Data'!A:A,'Releasing Sites w Mult Phths'!L422)&gt;0,"X","")</f>
        <v/>
      </c>
      <c r="Q422" s="7" t="str">
        <f>IF(COUNTIF('DEHP Programmatic Data'!A:A,'Releasing Sites w Mult Phths'!L422)&gt;0,"X","")</f>
        <v>X</v>
      </c>
      <c r="R422" s="7"/>
      <c r="S422" s="7"/>
      <c r="T422" s="7" t="str">
        <f>IF(COUNTIF('BBP Programmatic Data'!A:A,'Releasing Sites w Mult Phths'!L422)&gt;0,"X","")</f>
        <v/>
      </c>
      <c r="U422" s="7"/>
    </row>
    <row r="423" spans="1:21" x14ac:dyDescent="0.25">
      <c r="A423" s="12" t="s">
        <v>1142</v>
      </c>
      <c r="B423" s="12" t="s">
        <v>1143</v>
      </c>
      <c r="C423" s="12" t="s">
        <v>1144</v>
      </c>
      <c r="D423" s="12" t="s">
        <v>16</v>
      </c>
      <c r="E423" s="12" t="s">
        <v>122</v>
      </c>
      <c r="F423" s="12">
        <v>32533</v>
      </c>
      <c r="G423" s="12">
        <v>30.5975</v>
      </c>
      <c r="H423" s="12">
        <v>-87.252799999999993</v>
      </c>
      <c r="I423" s="16" t="s">
        <v>14</v>
      </c>
      <c r="J423" s="17"/>
      <c r="K423" s="13">
        <v>751411</v>
      </c>
      <c r="L423" s="12" t="str">
        <f t="shared" si="12"/>
        <v>751411</v>
      </c>
      <c r="M423" s="12"/>
      <c r="N423" s="12" t="s">
        <v>65</v>
      </c>
      <c r="O423" s="7" t="str">
        <f t="shared" si="13"/>
        <v>No</v>
      </c>
      <c r="P423" s="7" t="str">
        <f>IF(COUNTIF('DBP Programmatic Data'!A:A,'Releasing Sites w Mult Phths'!L423)&gt;0,"X","")</f>
        <v>X</v>
      </c>
      <c r="Q423" s="7" t="str">
        <f>IF(COUNTIF('DEHP Programmatic Data'!A:A,'Releasing Sites w Mult Phths'!L423)&gt;0,"X","")</f>
        <v/>
      </c>
      <c r="R423" s="7"/>
      <c r="S423" s="7"/>
      <c r="T423" s="7" t="str">
        <f>IF(COUNTIF('BBP Programmatic Data'!A:A,'Releasing Sites w Mult Phths'!L423)&gt;0,"X","")</f>
        <v/>
      </c>
      <c r="U423" s="7"/>
    </row>
    <row r="424" spans="1:21" x14ac:dyDescent="0.25">
      <c r="A424" s="12" t="s">
        <v>1145</v>
      </c>
      <c r="B424" s="12" t="s">
        <v>1143</v>
      </c>
      <c r="C424" s="12" t="s">
        <v>1144</v>
      </c>
      <c r="D424" s="12" t="s">
        <v>16</v>
      </c>
      <c r="E424" s="12" t="s">
        <v>1146</v>
      </c>
      <c r="F424" s="12">
        <v>325338926</v>
      </c>
      <c r="G424" s="12">
        <v>30.596678000000001</v>
      </c>
      <c r="H424" s="12">
        <v>-87.251976999999997</v>
      </c>
      <c r="I424" s="12" t="s">
        <v>1147</v>
      </c>
      <c r="J424" s="15">
        <v>110027373045</v>
      </c>
      <c r="K424" s="12"/>
      <c r="L424" s="12" t="str">
        <f t="shared" si="12"/>
        <v>32533MNSNT3000O110027373045</v>
      </c>
      <c r="M424" s="12" t="s">
        <v>1148</v>
      </c>
      <c r="N424" s="12" t="s">
        <v>65</v>
      </c>
      <c r="O424" s="7" t="s">
        <v>125</v>
      </c>
      <c r="P424" s="7" t="str">
        <f>IF(COUNTIF('DBP Programmatic Data'!A:A,'Releasing Sites w Mult Phths'!L424)&gt;0,"X","")</f>
        <v>X</v>
      </c>
      <c r="Q424" s="7" t="str">
        <f>IF(COUNTIF('DEHP Programmatic Data'!A:A,'Releasing Sites w Mult Phths'!L424)&gt;0,"X","")</f>
        <v/>
      </c>
      <c r="R424" s="7"/>
      <c r="S424" s="7"/>
      <c r="T424" s="7" t="str">
        <f>IF(COUNTIF('BBP Programmatic Data'!A:A,'Releasing Sites w Mult Phths'!L424)&gt;0,"X","")</f>
        <v/>
      </c>
      <c r="U424" s="7"/>
    </row>
    <row r="425" spans="1:21" x14ac:dyDescent="0.25">
      <c r="A425" s="4" t="s">
        <v>1149</v>
      </c>
      <c r="B425" s="4" t="s">
        <v>1150</v>
      </c>
      <c r="C425" s="4" t="s">
        <v>1151</v>
      </c>
      <c r="D425" s="4" t="s">
        <v>16</v>
      </c>
      <c r="E425" s="4" t="s">
        <v>1152</v>
      </c>
      <c r="F425" s="4" t="s">
        <v>1153</v>
      </c>
      <c r="G425" s="4">
        <v>28.365801999999999</v>
      </c>
      <c r="H425" s="4">
        <v>-80.796999999999997</v>
      </c>
      <c r="I425" s="9" t="s">
        <v>14</v>
      </c>
      <c r="J425" s="10"/>
      <c r="K425" s="2">
        <v>12778111</v>
      </c>
      <c r="L425" s="4" t="str">
        <f t="shared" si="12"/>
        <v>12778111</v>
      </c>
      <c r="M425" s="4"/>
      <c r="N425" s="4"/>
      <c r="O425" s="7" t="str">
        <f t="shared" si="13"/>
        <v>No</v>
      </c>
      <c r="P425" s="7" t="str">
        <f>IF(COUNTIF('DBP Programmatic Data'!A:A,'Releasing Sites w Mult Phths'!L425)&gt;0,"X","")</f>
        <v>X</v>
      </c>
      <c r="Q425" s="7" t="str">
        <f>IF(COUNTIF('DEHP Programmatic Data'!A:A,'Releasing Sites w Mult Phths'!L425)&gt;0,"X","")</f>
        <v/>
      </c>
      <c r="R425" s="7"/>
      <c r="S425" s="7"/>
      <c r="T425" s="7" t="str">
        <f>IF(COUNTIF('BBP Programmatic Data'!A:A,'Releasing Sites w Mult Phths'!L425)&gt;0,"X","")</f>
        <v/>
      </c>
      <c r="U425" s="7"/>
    </row>
    <row r="426" spans="1:21" x14ac:dyDescent="0.25">
      <c r="A426" s="4" t="s">
        <v>1154</v>
      </c>
      <c r="B426" s="4" t="s">
        <v>1155</v>
      </c>
      <c r="C426" s="4" t="s">
        <v>1156</v>
      </c>
      <c r="D426" s="4" t="s">
        <v>16</v>
      </c>
      <c r="E426" s="4" t="s">
        <v>1157</v>
      </c>
      <c r="F426" s="4">
        <v>32327</v>
      </c>
      <c r="G426" s="4">
        <v>30.182770000000001</v>
      </c>
      <c r="H426" s="4">
        <v>-84.220749999999995</v>
      </c>
      <c r="I426" s="4" t="s">
        <v>1158</v>
      </c>
      <c r="J426" s="6">
        <v>110000523817</v>
      </c>
      <c r="K426" s="4"/>
      <c r="L426" s="4" t="str">
        <f t="shared" si="12"/>
        <v>32355LNCRPINTER110000523817</v>
      </c>
      <c r="M426" s="4" t="s">
        <v>308</v>
      </c>
      <c r="N426" s="4"/>
      <c r="O426" s="7" t="str">
        <f t="shared" si="13"/>
        <v>No</v>
      </c>
      <c r="P426" s="7" t="str">
        <f>IF(COUNTIF('DBP Programmatic Data'!A:A,'Releasing Sites w Mult Phths'!L426)&gt;0,"X","")</f>
        <v>X</v>
      </c>
      <c r="Q426" s="7" t="str">
        <f>IF(COUNTIF('DEHP Programmatic Data'!A:A,'Releasing Sites w Mult Phths'!L426)&gt;0,"X","")</f>
        <v/>
      </c>
      <c r="R426" s="7"/>
      <c r="S426" s="7"/>
      <c r="T426" s="7" t="str">
        <f>IF(COUNTIF('BBP Programmatic Data'!A:A,'Releasing Sites w Mult Phths'!L426)&gt;0,"X","")</f>
        <v/>
      </c>
      <c r="U426" s="7"/>
    </row>
    <row r="427" spans="1:21" x14ac:dyDescent="0.25">
      <c r="A427" s="4" t="s">
        <v>1159</v>
      </c>
      <c r="B427" s="4" t="s">
        <v>1160</v>
      </c>
      <c r="C427" s="4" t="s">
        <v>1161</v>
      </c>
      <c r="D427" s="4" t="s">
        <v>16</v>
      </c>
      <c r="E427" s="4" t="s">
        <v>1162</v>
      </c>
      <c r="F427" s="4">
        <v>32542</v>
      </c>
      <c r="G427" s="4">
        <v>30.484389</v>
      </c>
      <c r="H427" s="4">
        <v>-86.493272000000005</v>
      </c>
      <c r="I427" s="4" t="s">
        <v>1163</v>
      </c>
      <c r="J427" s="6">
        <v>110021362023</v>
      </c>
      <c r="K427" s="4"/>
      <c r="L427" s="4" t="str">
        <f t="shared" si="12"/>
        <v>32542GLNRF501DE110021362023</v>
      </c>
      <c r="M427" s="4" t="s">
        <v>538</v>
      </c>
      <c r="N427" s="4"/>
      <c r="O427" s="7" t="str">
        <f t="shared" si="13"/>
        <v>No</v>
      </c>
      <c r="P427" s="7" t="str">
        <f>IF(COUNTIF('DBP Programmatic Data'!A:A,'Releasing Sites w Mult Phths'!L427)&gt;0,"X","")</f>
        <v>X</v>
      </c>
      <c r="Q427" s="7" t="str">
        <f>IF(COUNTIF('DEHP Programmatic Data'!A:A,'Releasing Sites w Mult Phths'!L427)&gt;0,"X","")</f>
        <v/>
      </c>
      <c r="R427" s="7"/>
      <c r="S427" s="7"/>
      <c r="T427" s="7" t="str">
        <f>IF(COUNTIF('BBP Programmatic Data'!A:A,'Releasing Sites w Mult Phths'!L427)&gt;0,"X","")</f>
        <v/>
      </c>
      <c r="U427" s="7"/>
    </row>
    <row r="428" spans="1:21" x14ac:dyDescent="0.25">
      <c r="A428" s="4" t="s">
        <v>1164</v>
      </c>
      <c r="B428" s="4"/>
      <c r="C428" s="4" t="s">
        <v>1165</v>
      </c>
      <c r="D428" s="4" t="s">
        <v>16</v>
      </c>
      <c r="E428" s="4" t="s">
        <v>1166</v>
      </c>
      <c r="F428" s="4" t="s">
        <v>1167</v>
      </c>
      <c r="G428" s="4">
        <v>26.096111000000001</v>
      </c>
      <c r="H428" s="4">
        <v>-80.166263000000001</v>
      </c>
      <c r="I428" s="9" t="s">
        <v>14</v>
      </c>
      <c r="J428" s="10"/>
      <c r="K428" s="2">
        <v>14631311</v>
      </c>
      <c r="L428" s="4" t="str">
        <f t="shared" si="12"/>
        <v>14631311</v>
      </c>
      <c r="M428" s="4"/>
      <c r="N428" s="4"/>
      <c r="O428" s="7" t="str">
        <f t="shared" si="13"/>
        <v>No</v>
      </c>
      <c r="P428" s="7" t="str">
        <f>IF(COUNTIF('DBP Programmatic Data'!A:A,'Releasing Sites w Mult Phths'!L428)&gt;0,"X","")</f>
        <v>X</v>
      </c>
      <c r="Q428" s="7" t="str">
        <f>IF(COUNTIF('DEHP Programmatic Data'!A:A,'Releasing Sites w Mult Phths'!L428)&gt;0,"X","")</f>
        <v/>
      </c>
      <c r="R428" s="7"/>
      <c r="S428" s="7"/>
      <c r="T428" s="7" t="str">
        <f>IF(COUNTIF('BBP Programmatic Data'!A:A,'Releasing Sites w Mult Phths'!L428)&gt;0,"X","")</f>
        <v/>
      </c>
      <c r="U428" s="7"/>
    </row>
    <row r="429" spans="1:21" x14ac:dyDescent="0.25">
      <c r="A429" s="4" t="s">
        <v>1168</v>
      </c>
      <c r="B429" s="4"/>
      <c r="C429" s="4" t="s">
        <v>1169</v>
      </c>
      <c r="D429" s="4" t="s">
        <v>16</v>
      </c>
      <c r="E429" s="4" t="s">
        <v>1170</v>
      </c>
      <c r="F429" s="4" t="s">
        <v>1171</v>
      </c>
      <c r="G429" s="4">
        <v>27.794440000000002</v>
      </c>
      <c r="H429" s="4">
        <v>-82.40334</v>
      </c>
      <c r="I429" s="2" t="s">
        <v>14</v>
      </c>
      <c r="J429" s="11"/>
      <c r="K429" s="2">
        <v>538611</v>
      </c>
      <c r="L429" s="4" t="str">
        <f t="shared" si="12"/>
        <v>538611</v>
      </c>
      <c r="M429" s="4"/>
      <c r="N429" s="4"/>
      <c r="O429" s="7" t="str">
        <f t="shared" si="13"/>
        <v>No</v>
      </c>
      <c r="P429" s="7" t="str">
        <f>IF(COUNTIF('DBP Programmatic Data'!A:A,'Releasing Sites w Mult Phths'!L429)&gt;0,"X","")</f>
        <v/>
      </c>
      <c r="Q429" s="7" t="str">
        <f>IF(COUNTIF('DEHP Programmatic Data'!A:A,'Releasing Sites w Mult Phths'!L429)&gt;0,"X","")</f>
        <v>X</v>
      </c>
      <c r="R429" s="7"/>
      <c r="S429" s="7"/>
      <c r="T429" s="7" t="str">
        <f>IF(COUNTIF('BBP Programmatic Data'!A:A,'Releasing Sites w Mult Phths'!L429)&gt;0,"X","")</f>
        <v/>
      </c>
      <c r="U429" s="7"/>
    </row>
    <row r="430" spans="1:21" x14ac:dyDescent="0.25">
      <c r="A430" s="4" t="s">
        <v>1172</v>
      </c>
      <c r="B430" s="4"/>
      <c r="C430" s="4" t="s">
        <v>1173</v>
      </c>
      <c r="D430" s="4" t="s">
        <v>16</v>
      </c>
      <c r="E430" s="4" t="s">
        <v>1174</v>
      </c>
      <c r="F430" s="4" t="s">
        <v>1175</v>
      </c>
      <c r="G430" s="4">
        <v>30.440750000000001</v>
      </c>
      <c r="H430" s="4">
        <v>-84.773870000000002</v>
      </c>
      <c r="I430" s="9" t="s">
        <v>14</v>
      </c>
      <c r="J430" s="10"/>
      <c r="K430" s="2">
        <v>9790911</v>
      </c>
      <c r="L430" s="4" t="str">
        <f t="shared" si="12"/>
        <v>9790911</v>
      </c>
      <c r="M430" s="4"/>
      <c r="N430" s="4"/>
      <c r="O430" s="7" t="str">
        <f t="shared" si="13"/>
        <v>Yes</v>
      </c>
      <c r="P430" s="7" t="str">
        <f>IF(COUNTIF('DBP Programmatic Data'!A:A,'Releasing Sites w Mult Phths'!L430)&gt;0,"X","")</f>
        <v>X</v>
      </c>
      <c r="Q430" s="7" t="str">
        <f>IF(COUNTIF('DEHP Programmatic Data'!A:A,'Releasing Sites w Mult Phths'!L430)&gt;0,"X","")</f>
        <v>X</v>
      </c>
      <c r="R430" s="7"/>
      <c r="S430" s="7"/>
      <c r="T430" s="7" t="str">
        <f>IF(COUNTIF('BBP Programmatic Data'!A:A,'Releasing Sites w Mult Phths'!L430)&gt;0,"X","")</f>
        <v/>
      </c>
      <c r="U430" s="7"/>
    </row>
    <row r="431" spans="1:21" x14ac:dyDescent="0.25">
      <c r="A431" s="4" t="s">
        <v>1176</v>
      </c>
      <c r="B431" s="4"/>
      <c r="C431" s="4" t="s">
        <v>1177</v>
      </c>
      <c r="D431" s="4" t="s">
        <v>16</v>
      </c>
      <c r="E431" s="4" t="s">
        <v>1178</v>
      </c>
      <c r="F431" s="4" t="s">
        <v>1179</v>
      </c>
      <c r="G431" s="4">
        <v>30.333055999999999</v>
      </c>
      <c r="H431" s="4">
        <v>-81.679167000000007</v>
      </c>
      <c r="I431" s="9" t="s">
        <v>14</v>
      </c>
      <c r="J431" s="10"/>
      <c r="K431" s="2">
        <v>4345011</v>
      </c>
      <c r="L431" s="4" t="str">
        <f t="shared" si="12"/>
        <v>4345011</v>
      </c>
      <c r="M431" s="4"/>
      <c r="N431" s="4"/>
      <c r="O431" s="7" t="str">
        <f t="shared" si="13"/>
        <v>No</v>
      </c>
      <c r="P431" s="7" t="str">
        <f>IF(COUNTIF('DBP Programmatic Data'!A:A,'Releasing Sites w Mult Phths'!L431)&gt;0,"X","")</f>
        <v>X</v>
      </c>
      <c r="Q431" s="7" t="str">
        <f>IF(COUNTIF('DEHP Programmatic Data'!A:A,'Releasing Sites w Mult Phths'!L431)&gt;0,"X","")</f>
        <v/>
      </c>
      <c r="R431" s="7"/>
      <c r="S431" s="7"/>
      <c r="T431" s="7" t="str">
        <f>IF(COUNTIF('BBP Programmatic Data'!A:A,'Releasing Sites w Mult Phths'!L431)&gt;0,"X","")</f>
        <v/>
      </c>
      <c r="U431" s="7"/>
    </row>
    <row r="432" spans="1:21" x14ac:dyDescent="0.25">
      <c r="A432" s="4" t="s">
        <v>1180</v>
      </c>
      <c r="B432" s="4" t="s">
        <v>1181</v>
      </c>
      <c r="C432" s="4" t="s">
        <v>1182</v>
      </c>
      <c r="D432" s="4" t="s">
        <v>16</v>
      </c>
      <c r="E432" s="4" t="s">
        <v>1183</v>
      </c>
      <c r="F432" s="4">
        <v>33773</v>
      </c>
      <c r="G432" s="4">
        <v>27.876704</v>
      </c>
      <c r="H432" s="4">
        <v>-82.739853999999994</v>
      </c>
      <c r="I432" s="9" t="s">
        <v>14</v>
      </c>
      <c r="J432" s="10"/>
      <c r="K432" s="2">
        <v>15034811</v>
      </c>
      <c r="L432" s="4" t="str">
        <f t="shared" si="12"/>
        <v>15034811</v>
      </c>
      <c r="M432" s="4"/>
      <c r="N432" s="4"/>
      <c r="O432" s="7" t="str">
        <f t="shared" si="13"/>
        <v>No</v>
      </c>
      <c r="P432" s="7" t="str">
        <f>IF(COUNTIF('DBP Programmatic Data'!A:A,'Releasing Sites w Mult Phths'!L432)&gt;0,"X","")</f>
        <v>X</v>
      </c>
      <c r="Q432" s="7" t="str">
        <f>IF(COUNTIF('DEHP Programmatic Data'!A:A,'Releasing Sites w Mult Phths'!L432)&gt;0,"X","")</f>
        <v/>
      </c>
      <c r="R432" s="7"/>
      <c r="S432" s="7"/>
      <c r="T432" s="7" t="str">
        <f>IF(COUNTIF('BBP Programmatic Data'!A:A,'Releasing Sites w Mult Phths'!L432)&gt;0,"X","")</f>
        <v/>
      </c>
      <c r="U432" s="7"/>
    </row>
    <row r="433" spans="1:21" x14ac:dyDescent="0.25">
      <c r="A433" s="4" t="s">
        <v>1184</v>
      </c>
      <c r="B433" s="4"/>
      <c r="C433" s="4" t="s">
        <v>1185</v>
      </c>
      <c r="D433" s="4" t="s">
        <v>16</v>
      </c>
      <c r="E433" s="4" t="s">
        <v>1152</v>
      </c>
      <c r="F433" s="4">
        <v>32901</v>
      </c>
      <c r="G433" s="4">
        <v>28.0868</v>
      </c>
      <c r="H433" s="4">
        <v>-80.640299999999996</v>
      </c>
      <c r="I433" s="9" t="s">
        <v>14</v>
      </c>
      <c r="J433" s="10"/>
      <c r="K433" s="2">
        <v>8352711</v>
      </c>
      <c r="L433" s="4" t="str">
        <f t="shared" si="12"/>
        <v>8352711</v>
      </c>
      <c r="M433" s="4"/>
      <c r="N433" s="4"/>
      <c r="O433" s="7" t="str">
        <f t="shared" si="13"/>
        <v>Yes</v>
      </c>
      <c r="P433" s="7" t="str">
        <f>IF(COUNTIF('DBP Programmatic Data'!A:A,'Releasing Sites w Mult Phths'!L433)&gt;0,"X","")</f>
        <v>X</v>
      </c>
      <c r="Q433" s="7" t="str">
        <f>IF(COUNTIF('DEHP Programmatic Data'!A:A,'Releasing Sites w Mult Phths'!L433)&gt;0,"X","")</f>
        <v>X</v>
      </c>
      <c r="R433" s="7"/>
      <c r="S433" s="7"/>
      <c r="T433" s="7" t="str">
        <f>IF(COUNTIF('BBP Programmatic Data'!A:A,'Releasing Sites w Mult Phths'!L433)&gt;0,"X","")</f>
        <v/>
      </c>
      <c r="U433" s="7"/>
    </row>
    <row r="434" spans="1:21" x14ac:dyDescent="0.25">
      <c r="A434" s="4" t="s">
        <v>1186</v>
      </c>
      <c r="B434" s="4"/>
      <c r="C434" s="4" t="s">
        <v>1187</v>
      </c>
      <c r="D434" s="4" t="s">
        <v>16</v>
      </c>
      <c r="E434" s="4" t="s">
        <v>179</v>
      </c>
      <c r="F434" s="4">
        <v>34471</v>
      </c>
      <c r="G434" s="4">
        <v>29.161750000000001</v>
      </c>
      <c r="H434" s="4">
        <v>-82.097020000000001</v>
      </c>
      <c r="I434" s="9" t="s">
        <v>14</v>
      </c>
      <c r="J434" s="10"/>
      <c r="K434" s="2">
        <v>558611</v>
      </c>
      <c r="L434" s="4" t="str">
        <f t="shared" si="12"/>
        <v>558611</v>
      </c>
      <c r="M434" s="4"/>
      <c r="N434" s="4"/>
      <c r="O434" s="7" t="str">
        <f t="shared" si="13"/>
        <v>Yes</v>
      </c>
      <c r="P434" s="7" t="str">
        <f>IF(COUNTIF('DBP Programmatic Data'!A:A,'Releasing Sites w Mult Phths'!L434)&gt;0,"X","")</f>
        <v>X</v>
      </c>
      <c r="Q434" s="7" t="str">
        <f>IF(COUNTIF('DEHP Programmatic Data'!A:A,'Releasing Sites w Mult Phths'!L434)&gt;0,"X","")</f>
        <v>X</v>
      </c>
      <c r="R434" s="7"/>
      <c r="S434" s="7"/>
      <c r="T434" s="7" t="str">
        <f>IF(COUNTIF('BBP Programmatic Data'!A:A,'Releasing Sites w Mult Phths'!L434)&gt;0,"X","")</f>
        <v/>
      </c>
      <c r="U434" s="7"/>
    </row>
    <row r="435" spans="1:21" x14ac:dyDescent="0.25">
      <c r="A435" s="4" t="s">
        <v>1188</v>
      </c>
      <c r="B435" s="4"/>
      <c r="C435" s="4" t="s">
        <v>1189</v>
      </c>
      <c r="D435" s="4" t="s">
        <v>16</v>
      </c>
      <c r="E435" s="4" t="s">
        <v>443</v>
      </c>
      <c r="F435" s="4" t="s">
        <v>1190</v>
      </c>
      <c r="G435" s="4">
        <v>28.475885000000002</v>
      </c>
      <c r="H435" s="4">
        <v>-81.469615000000005</v>
      </c>
      <c r="I435" s="9" t="s">
        <v>14</v>
      </c>
      <c r="J435" s="10"/>
      <c r="K435" s="2">
        <v>9762911</v>
      </c>
      <c r="L435" s="4" t="str">
        <f t="shared" si="12"/>
        <v>9762911</v>
      </c>
      <c r="M435" s="4"/>
      <c r="N435" s="4"/>
      <c r="O435" s="7" t="str">
        <f t="shared" si="13"/>
        <v>No</v>
      </c>
      <c r="P435" s="7" t="str">
        <f>IF(COUNTIF('DBP Programmatic Data'!A:A,'Releasing Sites w Mult Phths'!L435)&gt;0,"X","")</f>
        <v>X</v>
      </c>
      <c r="Q435" s="7" t="str">
        <f>IF(COUNTIF('DEHP Programmatic Data'!A:A,'Releasing Sites w Mult Phths'!L435)&gt;0,"X","")</f>
        <v/>
      </c>
      <c r="R435" s="7"/>
      <c r="S435" s="7"/>
      <c r="T435" s="7" t="str">
        <f>IF(COUNTIF('BBP Programmatic Data'!A:A,'Releasing Sites w Mult Phths'!L435)&gt;0,"X","")</f>
        <v/>
      </c>
      <c r="U435" s="7"/>
    </row>
    <row r="436" spans="1:21" x14ac:dyDescent="0.25">
      <c r="A436" s="4" t="s">
        <v>1191</v>
      </c>
      <c r="B436" s="4"/>
      <c r="C436" s="4" t="s">
        <v>1192</v>
      </c>
      <c r="D436" s="4" t="s">
        <v>16</v>
      </c>
      <c r="E436" s="4" t="s">
        <v>1183</v>
      </c>
      <c r="F436" s="4" t="s">
        <v>1193</v>
      </c>
      <c r="G436" s="4">
        <v>27.857828999999999</v>
      </c>
      <c r="H436" s="4">
        <v>-82.672673000000003</v>
      </c>
      <c r="I436" s="9" t="s">
        <v>14</v>
      </c>
      <c r="J436" s="10"/>
      <c r="K436" s="2">
        <v>9743511</v>
      </c>
      <c r="L436" s="4" t="str">
        <f t="shared" si="12"/>
        <v>9743511</v>
      </c>
      <c r="M436" s="4"/>
      <c r="N436" s="4"/>
      <c r="O436" s="7" t="str">
        <f t="shared" si="13"/>
        <v>Yes</v>
      </c>
      <c r="P436" s="7" t="str">
        <f>IF(COUNTIF('DBP Programmatic Data'!A:A,'Releasing Sites w Mult Phths'!L436)&gt;0,"X","")</f>
        <v>X</v>
      </c>
      <c r="Q436" s="7" t="str">
        <f>IF(COUNTIF('DEHP Programmatic Data'!A:A,'Releasing Sites w Mult Phths'!L436)&gt;0,"X","")</f>
        <v>X</v>
      </c>
      <c r="R436" s="7"/>
      <c r="S436" s="7"/>
      <c r="T436" s="7" t="str">
        <f>IF(COUNTIF('BBP Programmatic Data'!A:A,'Releasing Sites w Mult Phths'!L436)&gt;0,"X","")</f>
        <v/>
      </c>
      <c r="U436" s="7"/>
    </row>
    <row r="437" spans="1:21" x14ac:dyDescent="0.25">
      <c r="A437" s="4" t="s">
        <v>1194</v>
      </c>
      <c r="B437" s="4"/>
      <c r="C437" s="4" t="s">
        <v>1195</v>
      </c>
      <c r="D437" s="4" t="s">
        <v>16</v>
      </c>
      <c r="E437" s="4" t="s">
        <v>1170</v>
      </c>
      <c r="F437" s="4">
        <v>33566</v>
      </c>
      <c r="G437" s="4">
        <v>27.996382000000001</v>
      </c>
      <c r="H437" s="4">
        <v>-82.168913000000003</v>
      </c>
      <c r="I437" s="9" t="s">
        <v>14</v>
      </c>
      <c r="J437" s="10"/>
      <c r="K437" s="2">
        <v>12773211</v>
      </c>
      <c r="L437" s="4" t="str">
        <f t="shared" si="12"/>
        <v>12773211</v>
      </c>
      <c r="M437" s="4"/>
      <c r="N437" s="4"/>
      <c r="O437" s="7" t="str">
        <f t="shared" si="13"/>
        <v>Yes</v>
      </c>
      <c r="P437" s="7" t="str">
        <f>IF(COUNTIF('DBP Programmatic Data'!A:A,'Releasing Sites w Mult Phths'!L437)&gt;0,"X","")</f>
        <v>X</v>
      </c>
      <c r="Q437" s="7" t="str">
        <f>IF(COUNTIF('DEHP Programmatic Data'!A:A,'Releasing Sites w Mult Phths'!L437)&gt;0,"X","")</f>
        <v>X</v>
      </c>
      <c r="R437" s="7"/>
      <c r="S437" s="7"/>
      <c r="T437" s="7" t="str">
        <f>IF(COUNTIF('BBP Programmatic Data'!A:A,'Releasing Sites w Mult Phths'!L437)&gt;0,"X","")</f>
        <v/>
      </c>
      <c r="U437" s="7"/>
    </row>
    <row r="438" spans="1:21" x14ac:dyDescent="0.25">
      <c r="A438" s="4" t="s">
        <v>1196</v>
      </c>
      <c r="B438" s="4"/>
      <c r="C438" s="4" t="s">
        <v>1197</v>
      </c>
      <c r="D438" s="4" t="s">
        <v>16</v>
      </c>
      <c r="E438" s="4" t="s">
        <v>1198</v>
      </c>
      <c r="F438" s="4" t="s">
        <v>1199</v>
      </c>
      <c r="G438" s="4">
        <v>27.416650000000001</v>
      </c>
      <c r="H438" s="4">
        <v>-82.535798</v>
      </c>
      <c r="I438" s="2" t="s">
        <v>14</v>
      </c>
      <c r="J438" s="11"/>
      <c r="K438" s="2">
        <v>8354511</v>
      </c>
      <c r="L438" s="4" t="str">
        <f t="shared" si="12"/>
        <v>8354511</v>
      </c>
      <c r="M438" s="4"/>
      <c r="N438" s="4"/>
      <c r="O438" s="7" t="str">
        <f t="shared" si="13"/>
        <v>No</v>
      </c>
      <c r="P438" s="7" t="str">
        <f>IF(COUNTIF('DBP Programmatic Data'!A:A,'Releasing Sites w Mult Phths'!L438)&gt;0,"X","")</f>
        <v/>
      </c>
      <c r="Q438" s="7" t="str">
        <f>IF(COUNTIF('DEHP Programmatic Data'!A:A,'Releasing Sites w Mult Phths'!L438)&gt;0,"X","")</f>
        <v>X</v>
      </c>
      <c r="R438" s="7"/>
      <c r="S438" s="7"/>
      <c r="T438" s="7" t="str">
        <f>IF(COUNTIF('BBP Programmatic Data'!A:A,'Releasing Sites w Mult Phths'!L438)&gt;0,"X","")</f>
        <v/>
      </c>
      <c r="U438" s="7"/>
    </row>
    <row r="439" spans="1:21" x14ac:dyDescent="0.25">
      <c r="A439" s="4" t="s">
        <v>1200</v>
      </c>
      <c r="B439" s="4" t="s">
        <v>1201</v>
      </c>
      <c r="C439" s="4" t="s">
        <v>1202</v>
      </c>
      <c r="D439" s="4" t="s">
        <v>16</v>
      </c>
      <c r="E439" s="4" t="s">
        <v>1138</v>
      </c>
      <c r="F439" s="4">
        <v>33493</v>
      </c>
      <c r="G439" s="4">
        <v>26.576744999999999</v>
      </c>
      <c r="H439" s="4">
        <v>-80.746736999999996</v>
      </c>
      <c r="I439" s="2" t="s">
        <v>14</v>
      </c>
      <c r="J439" s="11"/>
      <c r="K439" s="2">
        <v>919611</v>
      </c>
      <c r="L439" s="4" t="str">
        <f t="shared" si="12"/>
        <v>919611</v>
      </c>
      <c r="M439" s="4"/>
      <c r="N439" s="4"/>
      <c r="O439" s="7" t="str">
        <f t="shared" si="13"/>
        <v>No</v>
      </c>
      <c r="P439" s="7" t="str">
        <f>IF(COUNTIF('DBP Programmatic Data'!A:A,'Releasing Sites w Mult Phths'!L439)&gt;0,"X","")</f>
        <v/>
      </c>
      <c r="Q439" s="7" t="str">
        <f>IF(COUNTIF('DEHP Programmatic Data'!A:A,'Releasing Sites w Mult Phths'!L439)&gt;0,"X","")</f>
        <v>X</v>
      </c>
      <c r="R439" s="7"/>
      <c r="S439" s="7"/>
      <c r="T439" s="7" t="str">
        <f>IF(COUNTIF('BBP Programmatic Data'!A:A,'Releasing Sites w Mult Phths'!L439)&gt;0,"X","")</f>
        <v/>
      </c>
      <c r="U439" s="7"/>
    </row>
    <row r="440" spans="1:21" x14ac:dyDescent="0.25">
      <c r="A440" s="4" t="s">
        <v>1203</v>
      </c>
      <c r="B440" s="4" t="s">
        <v>1204</v>
      </c>
      <c r="C440" s="4" t="s">
        <v>1205</v>
      </c>
      <c r="D440" s="4" t="s">
        <v>16</v>
      </c>
      <c r="E440" s="4" t="s">
        <v>1183</v>
      </c>
      <c r="F440" s="4">
        <v>33711</v>
      </c>
      <c r="G440" s="4">
        <v>27.759429999999998</v>
      </c>
      <c r="H440" s="4">
        <v>-82.693449999999999</v>
      </c>
      <c r="I440" s="9" t="s">
        <v>14</v>
      </c>
      <c r="J440" s="10"/>
      <c r="K440" s="2">
        <v>2746311</v>
      </c>
      <c r="L440" s="4" t="str">
        <f t="shared" si="12"/>
        <v>2746311</v>
      </c>
      <c r="M440" s="4"/>
      <c r="N440" s="4"/>
      <c r="O440" s="7" t="str">
        <f t="shared" si="13"/>
        <v>No</v>
      </c>
      <c r="P440" s="7" t="str">
        <f>IF(COUNTIF('DBP Programmatic Data'!A:A,'Releasing Sites w Mult Phths'!L440)&gt;0,"X","")</f>
        <v>X</v>
      </c>
      <c r="Q440" s="7" t="str">
        <f>IF(COUNTIF('DEHP Programmatic Data'!A:A,'Releasing Sites w Mult Phths'!L440)&gt;0,"X","")</f>
        <v/>
      </c>
      <c r="R440" s="7"/>
      <c r="S440" s="7"/>
      <c r="T440" s="7" t="str">
        <f>IF(COUNTIF('BBP Programmatic Data'!A:A,'Releasing Sites w Mult Phths'!L440)&gt;0,"X","")</f>
        <v/>
      </c>
      <c r="U440" s="7"/>
    </row>
    <row r="441" spans="1:21" x14ac:dyDescent="0.25">
      <c r="A441" s="4" t="s">
        <v>1206</v>
      </c>
      <c r="B441" s="4"/>
      <c r="C441" s="4" t="s">
        <v>1207</v>
      </c>
      <c r="D441" s="4" t="s">
        <v>16</v>
      </c>
      <c r="E441" s="4" t="s">
        <v>1208</v>
      </c>
      <c r="F441" s="4"/>
      <c r="G441" s="4">
        <v>28.072500000000002</v>
      </c>
      <c r="H441" s="4">
        <v>-82.525833000000006</v>
      </c>
      <c r="I441" s="4"/>
      <c r="J441" s="6">
        <v>110035577275</v>
      </c>
      <c r="K441" s="4"/>
      <c r="L441" s="4" t="str">
        <f t="shared" si="12"/>
        <v>110035577275</v>
      </c>
      <c r="M441" s="4"/>
      <c r="N441" s="4"/>
      <c r="O441" s="7" t="str">
        <f t="shared" si="13"/>
        <v>No</v>
      </c>
      <c r="P441" s="7" t="str">
        <f>IF(COUNTIF('DBP Programmatic Data'!A:A,'Releasing Sites w Mult Phths'!L441)&gt;0,"X","")</f>
        <v/>
      </c>
      <c r="Q441" s="7" t="str">
        <f>IF(COUNTIF('DEHP Programmatic Data'!A:A,'Releasing Sites w Mult Phths'!L441)&gt;0,"X","")</f>
        <v>X</v>
      </c>
      <c r="R441" s="7"/>
      <c r="S441" s="7"/>
      <c r="T441" s="7" t="str">
        <f>IF(COUNTIF('BBP Programmatic Data'!A:A,'Releasing Sites w Mult Phths'!L441)&gt;0,"X","")</f>
        <v/>
      </c>
      <c r="U441" s="7"/>
    </row>
    <row r="442" spans="1:21" x14ac:dyDescent="0.25">
      <c r="A442" s="4" t="s">
        <v>1209</v>
      </c>
      <c r="B442" s="4" t="s">
        <v>1210</v>
      </c>
      <c r="C442" s="4" t="s">
        <v>1207</v>
      </c>
      <c r="D442" s="4" t="s">
        <v>16</v>
      </c>
      <c r="E442" s="4" t="s">
        <v>1211</v>
      </c>
      <c r="F442" s="4"/>
      <c r="G442" s="4">
        <v>28.028497000000002</v>
      </c>
      <c r="H442" s="4">
        <v>-82.581452999999996</v>
      </c>
      <c r="I442" s="4"/>
      <c r="J442" s="6">
        <v>110039849876</v>
      </c>
      <c r="K442" s="4"/>
      <c r="L442" s="4" t="str">
        <f t="shared" si="12"/>
        <v>110039849876</v>
      </c>
      <c r="M442" s="4"/>
      <c r="N442" s="4"/>
      <c r="O442" s="7" t="str">
        <f t="shared" si="13"/>
        <v>No</v>
      </c>
      <c r="P442" s="7" t="str">
        <f>IF(COUNTIF('DBP Programmatic Data'!A:A,'Releasing Sites w Mult Phths'!L442)&gt;0,"X","")</f>
        <v/>
      </c>
      <c r="Q442" s="7" t="str">
        <f>IF(COUNTIF('DEHP Programmatic Data'!A:A,'Releasing Sites w Mult Phths'!L442)&gt;0,"X","")</f>
        <v>X</v>
      </c>
      <c r="R442" s="7"/>
      <c r="S442" s="7"/>
      <c r="T442" s="7" t="str">
        <f>IF(COUNTIF('BBP Programmatic Data'!A:A,'Releasing Sites w Mult Phths'!L442)&gt;0,"X","")</f>
        <v/>
      </c>
      <c r="U442" s="7"/>
    </row>
    <row r="443" spans="1:21" x14ac:dyDescent="0.25">
      <c r="A443" s="4" t="s">
        <v>28</v>
      </c>
      <c r="B443" s="4" t="s">
        <v>1212</v>
      </c>
      <c r="C443" s="4" t="s">
        <v>29</v>
      </c>
      <c r="D443" s="4" t="s">
        <v>16</v>
      </c>
      <c r="E443" s="4" t="s">
        <v>1213</v>
      </c>
      <c r="F443" s="4">
        <v>33401</v>
      </c>
      <c r="G443" s="4">
        <v>26.71331</v>
      </c>
      <c r="H443" s="4">
        <v>-80.051569999999998</v>
      </c>
      <c r="I443" s="4" t="s">
        <v>1214</v>
      </c>
      <c r="J443" s="6">
        <v>110056959634</v>
      </c>
      <c r="K443" s="4"/>
      <c r="L443" s="4" t="str">
        <f t="shared" si="12"/>
        <v>3340WGRNCH222CL110056959634</v>
      </c>
      <c r="M443" s="4"/>
      <c r="N443" s="4"/>
      <c r="O443" s="7" t="str">
        <f t="shared" si="13"/>
        <v>Yes</v>
      </c>
      <c r="P443" s="7" t="str">
        <f>IF(COUNTIF('DBP Programmatic Data'!A:A,'Releasing Sites w Mult Phths'!L443)&gt;0,"X","")</f>
        <v>X</v>
      </c>
      <c r="Q443" s="7" t="str">
        <f>IF(COUNTIF('DEHP Programmatic Data'!A:A,'Releasing Sites w Mult Phths'!L443)&gt;0,"X","")</f>
        <v>X</v>
      </c>
      <c r="R443" s="7"/>
      <c r="S443" s="7"/>
      <c r="T443" s="7" t="str">
        <f>IF(COUNTIF('BBP Programmatic Data'!A:A,'Releasing Sites w Mult Phths'!L443)&gt;0,"X","")</f>
        <v/>
      </c>
      <c r="U443" s="7"/>
    </row>
    <row r="444" spans="1:21" x14ac:dyDescent="0.25">
      <c r="A444" s="4" t="s">
        <v>1215</v>
      </c>
      <c r="B444" s="4" t="s">
        <v>1216</v>
      </c>
      <c r="C444" s="4" t="s">
        <v>1217</v>
      </c>
      <c r="D444" s="4" t="s">
        <v>1218</v>
      </c>
      <c r="E444" s="4" t="s">
        <v>1219</v>
      </c>
      <c r="F444" s="4">
        <v>31705</v>
      </c>
      <c r="G444" s="4">
        <v>31.547819</v>
      </c>
      <c r="H444" s="4">
        <v>-84.068884999999995</v>
      </c>
      <c r="I444" s="2" t="s">
        <v>14</v>
      </c>
      <c r="J444" s="11"/>
      <c r="K444" s="2">
        <v>15543811</v>
      </c>
      <c r="L444" s="4" t="str">
        <f t="shared" si="12"/>
        <v>15543811</v>
      </c>
      <c r="M444" s="4"/>
      <c r="N444" s="4"/>
      <c r="O444" s="7" t="str">
        <f t="shared" si="13"/>
        <v>No</v>
      </c>
      <c r="P444" s="7" t="str">
        <f>IF(COUNTIF('DBP Programmatic Data'!A:A,'Releasing Sites w Mult Phths'!L444)&gt;0,"X","")</f>
        <v>X</v>
      </c>
      <c r="Q444" s="7" t="str">
        <f>IF(COUNTIF('DEHP Programmatic Data'!A:A,'Releasing Sites w Mult Phths'!L444)&gt;0,"X","")</f>
        <v/>
      </c>
      <c r="R444" s="7"/>
      <c r="S444" s="7"/>
      <c r="T444" s="7" t="str">
        <f>IF(COUNTIF('BBP Programmatic Data'!A:A,'Releasing Sites w Mult Phths'!L444)&gt;0,"X","")</f>
        <v/>
      </c>
      <c r="U444" s="7"/>
    </row>
    <row r="445" spans="1:21" x14ac:dyDescent="0.25">
      <c r="A445" s="4" t="s">
        <v>1220</v>
      </c>
      <c r="B445" s="4" t="s">
        <v>1221</v>
      </c>
      <c r="C445" s="4" t="s">
        <v>1222</v>
      </c>
      <c r="D445" s="4" t="s">
        <v>1218</v>
      </c>
      <c r="E445" s="4" t="s">
        <v>1223</v>
      </c>
      <c r="F445" s="4">
        <v>30903</v>
      </c>
      <c r="G445" s="4">
        <v>33.452953000000001</v>
      </c>
      <c r="H445" s="4">
        <v>-81.956738000000001</v>
      </c>
      <c r="I445" s="9" t="s">
        <v>14</v>
      </c>
      <c r="J445" s="10"/>
      <c r="K445" s="2">
        <v>2533411</v>
      </c>
      <c r="L445" s="4" t="str">
        <f t="shared" si="12"/>
        <v>2533411</v>
      </c>
      <c r="M445" s="4"/>
      <c r="N445" s="4"/>
      <c r="O445" s="7" t="str">
        <f t="shared" si="13"/>
        <v>Yes</v>
      </c>
      <c r="P445" s="7" t="str">
        <f>IF(COUNTIF('DBP Programmatic Data'!A:A,'Releasing Sites w Mult Phths'!L445)&gt;0,"X","")</f>
        <v>X</v>
      </c>
      <c r="Q445" s="7" t="str">
        <f>IF(COUNTIF('DEHP Programmatic Data'!A:A,'Releasing Sites w Mult Phths'!L445)&gt;0,"X","")</f>
        <v>X</v>
      </c>
      <c r="R445" s="7"/>
      <c r="S445" s="7"/>
      <c r="T445" s="7" t="str">
        <f>IF(COUNTIF('BBP Programmatic Data'!A:A,'Releasing Sites w Mult Phths'!L445)&gt;0,"X","")</f>
        <v/>
      </c>
      <c r="U445" s="7"/>
    </row>
    <row r="446" spans="1:21" x14ac:dyDescent="0.25">
      <c r="A446" s="4" t="s">
        <v>1224</v>
      </c>
      <c r="B446" s="4"/>
      <c r="C446" s="4" t="s">
        <v>1225</v>
      </c>
      <c r="D446" s="4" t="s">
        <v>1218</v>
      </c>
      <c r="E446" s="4" t="s">
        <v>1226</v>
      </c>
      <c r="F446" s="4"/>
      <c r="G446" s="4">
        <v>33.042611000000001</v>
      </c>
      <c r="H446" s="4">
        <v>-84.128528000000003</v>
      </c>
      <c r="I446" s="4"/>
      <c r="J446" s="6">
        <v>110064610675</v>
      </c>
      <c r="K446" s="4"/>
      <c r="L446" s="4" t="str">
        <f t="shared" si="12"/>
        <v>110064610675</v>
      </c>
      <c r="M446" s="4"/>
      <c r="N446" s="4"/>
      <c r="O446" s="7" t="str">
        <f t="shared" si="13"/>
        <v>No</v>
      </c>
      <c r="P446" s="7" t="str">
        <f>IF(COUNTIF('DBP Programmatic Data'!A:A,'Releasing Sites w Mult Phths'!L446)&gt;0,"X","")</f>
        <v/>
      </c>
      <c r="Q446" s="7" t="str">
        <f>IF(COUNTIF('DEHP Programmatic Data'!A:A,'Releasing Sites w Mult Phths'!L446)&gt;0,"X","")</f>
        <v>X</v>
      </c>
      <c r="R446" s="7"/>
      <c r="S446" s="7"/>
      <c r="T446" s="7" t="str">
        <f>IF(COUNTIF('BBP Programmatic Data'!A:A,'Releasing Sites w Mult Phths'!L446)&gt;0,"X","")</f>
        <v/>
      </c>
      <c r="U446" s="7"/>
    </row>
    <row r="447" spans="1:21" x14ac:dyDescent="0.25">
      <c r="A447" s="12" t="s">
        <v>1227</v>
      </c>
      <c r="B447" s="12" t="s">
        <v>1228</v>
      </c>
      <c r="C447" s="12" t="s">
        <v>1229</v>
      </c>
      <c r="D447" s="12" t="s">
        <v>1218</v>
      </c>
      <c r="E447" s="12" t="s">
        <v>1230</v>
      </c>
      <c r="F447" s="12">
        <v>30415</v>
      </c>
      <c r="G447" s="12">
        <v>32.413049999999998</v>
      </c>
      <c r="H447" s="12">
        <v>-81.643600000000006</v>
      </c>
      <c r="I447" s="13" t="s">
        <v>14</v>
      </c>
      <c r="J447" s="14"/>
      <c r="K447" s="13">
        <v>3676211</v>
      </c>
      <c r="L447" s="12" t="str">
        <f t="shared" si="12"/>
        <v>3676211</v>
      </c>
      <c r="M447" s="12"/>
      <c r="N447" s="12" t="s">
        <v>65</v>
      </c>
      <c r="O447" s="7" t="str">
        <f t="shared" si="13"/>
        <v>No</v>
      </c>
      <c r="P447" s="7" t="str">
        <f>IF(COUNTIF('DBP Programmatic Data'!A:A,'Releasing Sites w Mult Phths'!L447)&gt;0,"X","")</f>
        <v/>
      </c>
      <c r="Q447" s="7" t="str">
        <f>IF(COUNTIF('DEHP Programmatic Data'!A:A,'Releasing Sites w Mult Phths'!L447)&gt;0,"X","")</f>
        <v>X</v>
      </c>
      <c r="R447" s="7"/>
      <c r="S447" s="7"/>
      <c r="T447" s="7" t="str">
        <f>IF(COUNTIF('BBP Programmatic Data'!A:A,'Releasing Sites w Mult Phths'!L447)&gt;0,"X","")</f>
        <v/>
      </c>
      <c r="U447" s="7"/>
    </row>
    <row r="448" spans="1:21" x14ac:dyDescent="0.25">
      <c r="A448" s="12" t="s">
        <v>1231</v>
      </c>
      <c r="B448" s="12" t="s">
        <v>1232</v>
      </c>
      <c r="C448" s="12" t="s">
        <v>1233</v>
      </c>
      <c r="D448" s="12" t="s">
        <v>1218</v>
      </c>
      <c r="E448" s="12" t="s">
        <v>1234</v>
      </c>
      <c r="F448" s="12">
        <v>30415</v>
      </c>
      <c r="G448" s="12">
        <v>32.413055</v>
      </c>
      <c r="H448" s="12">
        <v>-81.643608</v>
      </c>
      <c r="I448" s="12" t="s">
        <v>1235</v>
      </c>
      <c r="J448" s="15">
        <v>110000917982</v>
      </c>
      <c r="K448" s="12"/>
      <c r="L448" s="12" t="str">
        <f t="shared" si="12"/>
        <v>30415LXCRNLEEFI110000917982</v>
      </c>
      <c r="M448" s="12" t="s">
        <v>1236</v>
      </c>
      <c r="N448" s="12" t="s">
        <v>65</v>
      </c>
      <c r="O448" s="7" t="s">
        <v>125</v>
      </c>
      <c r="P448" s="7" t="str">
        <f>IF(COUNTIF('DBP Programmatic Data'!A:A,'Releasing Sites w Mult Phths'!L448)&gt;0,"X","")</f>
        <v/>
      </c>
      <c r="Q448" s="7" t="str">
        <f>IF(COUNTIF('DEHP Programmatic Data'!A:A,'Releasing Sites w Mult Phths'!L448)&gt;0,"X","")</f>
        <v>X</v>
      </c>
      <c r="R448" s="7"/>
      <c r="S448" s="7"/>
      <c r="T448" s="7" t="str">
        <f>IF(COUNTIF('BBP Programmatic Data'!A:A,'Releasing Sites w Mult Phths'!L448)&gt;0,"X","")</f>
        <v/>
      </c>
      <c r="U448" s="7"/>
    </row>
    <row r="449" spans="1:21" x14ac:dyDescent="0.25">
      <c r="A449" s="4" t="s">
        <v>1237</v>
      </c>
      <c r="B449" s="4"/>
      <c r="C449" s="4" t="s">
        <v>1238</v>
      </c>
      <c r="D449" s="4" t="s">
        <v>1218</v>
      </c>
      <c r="E449" s="4" t="s">
        <v>1239</v>
      </c>
      <c r="F449" s="4"/>
      <c r="G449" s="4">
        <v>31.128541999999999</v>
      </c>
      <c r="H449" s="4">
        <v>-81.582127999999997</v>
      </c>
      <c r="I449" s="4"/>
      <c r="J449" s="6">
        <v>110035854135</v>
      </c>
      <c r="K449" s="4"/>
      <c r="L449" s="4" t="str">
        <f t="shared" si="12"/>
        <v>110035854135</v>
      </c>
      <c r="M449" s="4"/>
      <c r="N449" s="4"/>
      <c r="O449" s="7" t="str">
        <f t="shared" si="13"/>
        <v>No</v>
      </c>
      <c r="P449" s="7" t="str">
        <f>IF(COUNTIF('DBP Programmatic Data'!A:A,'Releasing Sites w Mult Phths'!L449)&gt;0,"X","")</f>
        <v/>
      </c>
      <c r="Q449" s="7" t="str">
        <f>IF(COUNTIF('DEHP Programmatic Data'!A:A,'Releasing Sites w Mult Phths'!L449)&gt;0,"X","")</f>
        <v>X</v>
      </c>
      <c r="R449" s="7"/>
      <c r="S449" s="7"/>
      <c r="T449" s="7" t="str">
        <f>IF(COUNTIF('BBP Programmatic Data'!A:A,'Releasing Sites w Mult Phths'!L449)&gt;0,"X","")</f>
        <v/>
      </c>
      <c r="U449" s="7"/>
    </row>
    <row r="450" spans="1:21" x14ac:dyDescent="0.25">
      <c r="A450" s="4" t="s">
        <v>1240</v>
      </c>
      <c r="B450" s="4"/>
      <c r="C450" s="4" t="s">
        <v>1241</v>
      </c>
      <c r="D450" s="4" t="s">
        <v>1218</v>
      </c>
      <c r="E450" s="4" t="s">
        <v>1242</v>
      </c>
      <c r="F450" s="4">
        <v>31525</v>
      </c>
      <c r="G450" s="4">
        <v>31.275849999999998</v>
      </c>
      <c r="H450" s="4">
        <v>-81.546660000000003</v>
      </c>
      <c r="I450" s="2" t="s">
        <v>14</v>
      </c>
      <c r="J450" s="11"/>
      <c r="K450" s="2">
        <v>9776711</v>
      </c>
      <c r="L450" s="4" t="str">
        <f t="shared" si="12"/>
        <v>9776711</v>
      </c>
      <c r="M450" s="4"/>
      <c r="N450" s="4"/>
      <c r="O450" s="7" t="str">
        <f t="shared" si="13"/>
        <v>No</v>
      </c>
      <c r="P450" s="7" t="str">
        <f>IF(COUNTIF('DBP Programmatic Data'!A:A,'Releasing Sites w Mult Phths'!L450)&gt;0,"X","")</f>
        <v/>
      </c>
      <c r="Q450" s="7" t="str">
        <f>IF(COUNTIF('DEHP Programmatic Data'!A:A,'Releasing Sites w Mult Phths'!L450)&gt;0,"X","")</f>
        <v>X</v>
      </c>
      <c r="R450" s="7"/>
      <c r="S450" s="7"/>
      <c r="T450" s="7" t="str">
        <f>IF(COUNTIF('BBP Programmatic Data'!A:A,'Releasing Sites w Mult Phths'!L450)&gt;0,"X","")</f>
        <v/>
      </c>
      <c r="U450" s="7"/>
    </row>
    <row r="451" spans="1:21" x14ac:dyDescent="0.25">
      <c r="A451" s="4" t="s">
        <v>1243</v>
      </c>
      <c r="B451" s="4" t="s">
        <v>1244</v>
      </c>
      <c r="C451" s="4" t="s">
        <v>1245</v>
      </c>
      <c r="D451" s="4" t="s">
        <v>1218</v>
      </c>
      <c r="E451" s="4" t="s">
        <v>1246</v>
      </c>
      <c r="F451" s="4"/>
      <c r="G451" s="4">
        <v>34.124443999999997</v>
      </c>
      <c r="H451" s="4">
        <v>-84.027167000000006</v>
      </c>
      <c r="I451" s="4"/>
      <c r="J451" s="6">
        <v>110010041463</v>
      </c>
      <c r="K451" s="4"/>
      <c r="L451" s="4" t="str">
        <f t="shared" ref="L451:L514" si="14">I451&amp;J451&amp;K451</f>
        <v>110010041463</v>
      </c>
      <c r="M451" s="4"/>
      <c r="N451" s="4"/>
      <c r="O451" s="7" t="str">
        <f t="shared" ref="O451:O514" si="15">IF(COUNTIF(P451:U451,"X")&gt;1,"Yes","No")</f>
        <v>No</v>
      </c>
      <c r="P451" s="7" t="str">
        <f>IF(COUNTIF('DBP Programmatic Data'!A:A,'Releasing Sites w Mult Phths'!L451)&gt;0,"X","")</f>
        <v/>
      </c>
      <c r="Q451" s="7" t="str">
        <f>IF(COUNTIF('DEHP Programmatic Data'!A:A,'Releasing Sites w Mult Phths'!L451)&gt;0,"X","")</f>
        <v>X</v>
      </c>
      <c r="R451" s="7"/>
      <c r="S451" s="7"/>
      <c r="T451" s="7" t="str">
        <f>IF(COUNTIF('BBP Programmatic Data'!A:A,'Releasing Sites w Mult Phths'!L451)&gt;0,"X","")</f>
        <v/>
      </c>
      <c r="U451" s="7"/>
    </row>
    <row r="452" spans="1:21" x14ac:dyDescent="0.25">
      <c r="A452" s="4" t="s">
        <v>1247</v>
      </c>
      <c r="B452" s="4"/>
      <c r="C452" s="4" t="s">
        <v>1248</v>
      </c>
      <c r="D452" s="4" t="s">
        <v>1218</v>
      </c>
      <c r="E452" s="4" t="s">
        <v>1249</v>
      </c>
      <c r="F452" s="4"/>
      <c r="G452" s="4">
        <v>34.758606999999998</v>
      </c>
      <c r="H452" s="4">
        <v>-84.764205000000004</v>
      </c>
      <c r="I452" s="4"/>
      <c r="J452" s="6">
        <v>110006623859</v>
      </c>
      <c r="K452" s="4"/>
      <c r="L452" s="4" t="str">
        <f t="shared" si="14"/>
        <v>110006623859</v>
      </c>
      <c r="M452" s="4"/>
      <c r="N452" s="4"/>
      <c r="O452" s="7" t="str">
        <f t="shared" si="15"/>
        <v>No</v>
      </c>
      <c r="P452" s="7" t="str">
        <f>IF(COUNTIF('DBP Programmatic Data'!A:A,'Releasing Sites w Mult Phths'!L452)&gt;0,"X","")</f>
        <v/>
      </c>
      <c r="Q452" s="7" t="str">
        <f>IF(COUNTIF('DEHP Programmatic Data'!A:A,'Releasing Sites w Mult Phths'!L452)&gt;0,"X","")</f>
        <v>X</v>
      </c>
      <c r="R452" s="7"/>
      <c r="S452" s="7"/>
      <c r="T452" s="7" t="str">
        <f>IF(COUNTIF('BBP Programmatic Data'!A:A,'Releasing Sites w Mult Phths'!L452)&gt;0,"X","")</f>
        <v/>
      </c>
      <c r="U452" s="7"/>
    </row>
    <row r="453" spans="1:21" x14ac:dyDescent="0.25">
      <c r="A453" s="4" t="s">
        <v>1250</v>
      </c>
      <c r="B453" s="4" t="s">
        <v>1251</v>
      </c>
      <c r="C453" s="4" t="s">
        <v>1252</v>
      </c>
      <c r="D453" s="4" t="s">
        <v>1218</v>
      </c>
      <c r="E453" s="4" t="s">
        <v>1253</v>
      </c>
      <c r="F453" s="4">
        <v>30012</v>
      </c>
      <c r="G453" s="4">
        <v>33.689050000000002</v>
      </c>
      <c r="H453" s="4">
        <v>-84.063320000000004</v>
      </c>
      <c r="I453" s="4" t="s">
        <v>1254</v>
      </c>
      <c r="J453" s="6">
        <v>110070071086</v>
      </c>
      <c r="K453" s="4"/>
      <c r="L453" s="4" t="str">
        <f t="shared" si="14"/>
        <v>3001WPRMRS2291P110070071086</v>
      </c>
      <c r="M453" s="4" t="s">
        <v>1255</v>
      </c>
      <c r="N453" s="4"/>
      <c r="O453" s="7" t="str">
        <f t="shared" si="15"/>
        <v>No</v>
      </c>
      <c r="P453" s="7" t="str">
        <f>IF(COUNTIF('DBP Programmatic Data'!A:A,'Releasing Sites w Mult Phths'!L453)&gt;0,"X","")</f>
        <v>X</v>
      </c>
      <c r="Q453" s="7" t="str">
        <f>IF(COUNTIF('DEHP Programmatic Data'!A:A,'Releasing Sites w Mult Phths'!L453)&gt;0,"X","")</f>
        <v/>
      </c>
      <c r="R453" s="7"/>
      <c r="S453" s="7"/>
      <c r="T453" s="7" t="str">
        <f>IF(COUNTIF('BBP Programmatic Data'!A:A,'Releasing Sites w Mult Phths'!L453)&gt;0,"X","")</f>
        <v/>
      </c>
      <c r="U453" s="7"/>
    </row>
    <row r="454" spans="1:21" x14ac:dyDescent="0.25">
      <c r="A454" s="4" t="s">
        <v>1256</v>
      </c>
      <c r="B454" s="4" t="s">
        <v>1257</v>
      </c>
      <c r="C454" s="4" t="s">
        <v>1258</v>
      </c>
      <c r="D454" s="4" t="s">
        <v>1218</v>
      </c>
      <c r="E454" s="4" t="s">
        <v>1259</v>
      </c>
      <c r="F454" s="4">
        <v>30129</v>
      </c>
      <c r="G454" s="4">
        <v>34.25788</v>
      </c>
      <c r="H454" s="4">
        <v>-85.302250000000001</v>
      </c>
      <c r="I454" s="2" t="s">
        <v>14</v>
      </c>
      <c r="J454" s="11"/>
      <c r="K454" s="2">
        <v>12685911</v>
      </c>
      <c r="L454" s="4" t="str">
        <f t="shared" si="14"/>
        <v>12685911</v>
      </c>
      <c r="M454" s="4"/>
      <c r="N454" s="4"/>
      <c r="O454" s="7" t="str">
        <f t="shared" si="15"/>
        <v>Yes</v>
      </c>
      <c r="P454" s="7" t="str">
        <f>IF(COUNTIF('DBP Programmatic Data'!A:A,'Releasing Sites w Mult Phths'!L454)&gt;0,"X","")</f>
        <v>X</v>
      </c>
      <c r="Q454" s="7" t="str">
        <f>IF(COUNTIF('DEHP Programmatic Data'!A:A,'Releasing Sites w Mult Phths'!L454)&gt;0,"X","")</f>
        <v>X</v>
      </c>
      <c r="R454" s="7"/>
      <c r="S454" s="7"/>
      <c r="T454" s="7" t="str">
        <f>IF(COUNTIF('BBP Programmatic Data'!A:A,'Releasing Sites w Mult Phths'!L454)&gt;0,"X","")</f>
        <v/>
      </c>
      <c r="U454" s="7"/>
    </row>
    <row r="455" spans="1:21" x14ac:dyDescent="0.25">
      <c r="A455" s="4" t="s">
        <v>1260</v>
      </c>
      <c r="B455" s="4"/>
      <c r="C455" s="4" t="s">
        <v>1261</v>
      </c>
      <c r="D455" s="4" t="s">
        <v>1218</v>
      </c>
      <c r="E455" s="4" t="s">
        <v>1262</v>
      </c>
      <c r="F455" s="4"/>
      <c r="G455" s="4">
        <v>34.632592000000002</v>
      </c>
      <c r="H455" s="4">
        <v>-84.927667999999997</v>
      </c>
      <c r="I455" s="4" t="s">
        <v>1263</v>
      </c>
      <c r="J455" s="8">
        <v>110000611703</v>
      </c>
      <c r="K455" s="4"/>
      <c r="L455" s="4" t="str">
        <f t="shared" si="14"/>
        <v>30720DWCHM1468P110000611703</v>
      </c>
      <c r="M455" s="4"/>
      <c r="N455" s="4"/>
      <c r="O455" s="7" t="str">
        <f t="shared" si="15"/>
        <v>Yes</v>
      </c>
      <c r="P455" s="7" t="str">
        <f>IF(COUNTIF('DBP Programmatic Data'!A:A,'Releasing Sites w Mult Phths'!L455)&gt;0,"X","")</f>
        <v>X</v>
      </c>
      <c r="Q455" s="7" t="str">
        <f>IF(COUNTIF('DEHP Programmatic Data'!A:A,'Releasing Sites w Mult Phths'!L455)&gt;0,"X","")</f>
        <v>X</v>
      </c>
      <c r="R455" s="7"/>
      <c r="S455" s="7"/>
      <c r="T455" s="7" t="str">
        <f>IF(COUNTIF('BBP Programmatic Data'!A:A,'Releasing Sites w Mult Phths'!L455)&gt;0,"X","")</f>
        <v/>
      </c>
      <c r="U455" s="7"/>
    </row>
    <row r="456" spans="1:21" x14ac:dyDescent="0.25">
      <c r="A456" s="4" t="s">
        <v>1264</v>
      </c>
      <c r="B456" s="4"/>
      <c r="C456" s="4" t="s">
        <v>1265</v>
      </c>
      <c r="D456" s="4" t="s">
        <v>1218</v>
      </c>
      <c r="E456" s="4" t="s">
        <v>163</v>
      </c>
      <c r="F456" s="4">
        <v>30340</v>
      </c>
      <c r="G456" s="4">
        <v>33.900199999999998</v>
      </c>
      <c r="H456" s="4">
        <v>-84.244429999999994</v>
      </c>
      <c r="I456" s="9" t="s">
        <v>14</v>
      </c>
      <c r="J456" s="10"/>
      <c r="K456" s="2">
        <v>3709111</v>
      </c>
      <c r="L456" s="4" t="str">
        <f t="shared" si="14"/>
        <v>3709111</v>
      </c>
      <c r="M456" s="4"/>
      <c r="N456" s="4"/>
      <c r="O456" s="7" t="str">
        <f t="shared" si="15"/>
        <v>Yes</v>
      </c>
      <c r="P456" s="7" t="str">
        <f>IF(COUNTIF('DBP Programmatic Data'!A:A,'Releasing Sites w Mult Phths'!L456)&gt;0,"X","")</f>
        <v>X</v>
      </c>
      <c r="Q456" s="7" t="str">
        <f>IF(COUNTIF('DEHP Programmatic Data'!A:A,'Releasing Sites w Mult Phths'!L456)&gt;0,"X","")</f>
        <v>X</v>
      </c>
      <c r="R456" s="7"/>
      <c r="S456" s="7"/>
      <c r="T456" s="7" t="str">
        <f>IF(COUNTIF('BBP Programmatic Data'!A:A,'Releasing Sites w Mult Phths'!L456)&gt;0,"X","")</f>
        <v/>
      </c>
      <c r="U456" s="7"/>
    </row>
    <row r="457" spans="1:21" x14ac:dyDescent="0.25">
      <c r="A457" s="4" t="s">
        <v>1266</v>
      </c>
      <c r="B457" s="4" t="s">
        <v>1267</v>
      </c>
      <c r="C457" s="4" t="s">
        <v>1268</v>
      </c>
      <c r="D457" s="4" t="s">
        <v>1218</v>
      </c>
      <c r="E457" s="4" t="s">
        <v>1246</v>
      </c>
      <c r="F457" s="4">
        <v>30360</v>
      </c>
      <c r="G457" s="4">
        <v>33.922285000000002</v>
      </c>
      <c r="H457" s="4">
        <v>-84.259997999999996</v>
      </c>
      <c r="I457" s="4" t="s">
        <v>1269</v>
      </c>
      <c r="J457" s="6">
        <v>110000499871</v>
      </c>
      <c r="K457" s="4"/>
      <c r="L457" s="4" t="str">
        <f t="shared" si="14"/>
        <v>30362CHMCN1ALCH110000499871</v>
      </c>
      <c r="M457" s="4" t="s">
        <v>560</v>
      </c>
      <c r="N457" s="4"/>
      <c r="O457" s="7" t="str">
        <f t="shared" si="15"/>
        <v>No</v>
      </c>
      <c r="P457" s="7" t="str">
        <f>IF(COUNTIF('DBP Programmatic Data'!A:A,'Releasing Sites w Mult Phths'!L457)&gt;0,"X","")</f>
        <v/>
      </c>
      <c r="Q457" s="7" t="str">
        <f>IF(COUNTIF('DEHP Programmatic Data'!A:A,'Releasing Sites w Mult Phths'!L457)&gt;0,"X","")</f>
        <v>X</v>
      </c>
      <c r="R457" s="7"/>
      <c r="S457" s="7"/>
      <c r="T457" s="7" t="str">
        <f>IF(COUNTIF('BBP Programmatic Data'!A:A,'Releasing Sites w Mult Phths'!L457)&gt;0,"X","")</f>
        <v/>
      </c>
      <c r="U457" s="7"/>
    </row>
    <row r="458" spans="1:21" x14ac:dyDescent="0.25">
      <c r="A458" s="4" t="s">
        <v>1270</v>
      </c>
      <c r="B458" s="4" t="s">
        <v>1271</v>
      </c>
      <c r="C458" s="4" t="s">
        <v>1268</v>
      </c>
      <c r="D458" s="4" t="s">
        <v>1218</v>
      </c>
      <c r="E458" s="4" t="s">
        <v>1272</v>
      </c>
      <c r="F458" s="4">
        <v>30340</v>
      </c>
      <c r="G458" s="4">
        <v>33.895963999999999</v>
      </c>
      <c r="H458" s="4">
        <v>-84.253654999999995</v>
      </c>
      <c r="I458" s="4" t="s">
        <v>1273</v>
      </c>
      <c r="J458" s="6">
        <v>110000587945</v>
      </c>
      <c r="K458" s="4"/>
      <c r="L458" s="4" t="str">
        <f t="shared" si="14"/>
        <v>30340SHLND4550N110000587945</v>
      </c>
      <c r="M458" s="4" t="s">
        <v>560</v>
      </c>
      <c r="N458" s="4"/>
      <c r="O458" s="7" t="str">
        <f t="shared" si="15"/>
        <v>Yes</v>
      </c>
      <c r="P458" s="7" t="str">
        <f>IF(COUNTIF('DBP Programmatic Data'!A:A,'Releasing Sites w Mult Phths'!L458)&gt;0,"X","")</f>
        <v>X</v>
      </c>
      <c r="Q458" s="7" t="str">
        <f>IF(COUNTIF('DEHP Programmatic Data'!A:A,'Releasing Sites w Mult Phths'!L458)&gt;0,"X","")</f>
        <v>X</v>
      </c>
      <c r="R458" s="7"/>
      <c r="S458" s="7"/>
      <c r="T458" s="7" t="str">
        <f>IF(COUNTIF('BBP Programmatic Data'!A:A,'Releasing Sites w Mult Phths'!L458)&gt;0,"X","")</f>
        <v/>
      </c>
      <c r="U458" s="7"/>
    </row>
    <row r="459" spans="1:21" x14ac:dyDescent="0.25">
      <c r="A459" s="4" t="s">
        <v>1274</v>
      </c>
      <c r="B459" s="4" t="s">
        <v>1275</v>
      </c>
      <c r="C459" s="4" t="s">
        <v>1276</v>
      </c>
      <c r="D459" s="4" t="s">
        <v>1218</v>
      </c>
      <c r="E459" s="4" t="s">
        <v>1277</v>
      </c>
      <c r="F459" s="4">
        <v>31905</v>
      </c>
      <c r="G459" s="4">
        <v>32.384453000000001</v>
      </c>
      <c r="H459" s="4">
        <v>-84.888632000000001</v>
      </c>
      <c r="I459" s="4" t="s">
        <v>1278</v>
      </c>
      <c r="J459" s="6">
        <v>110000788498</v>
      </c>
      <c r="K459" s="4"/>
      <c r="L459" s="4" t="str">
        <f t="shared" si="14"/>
        <v>31905SRMYFUSAIC110000788498</v>
      </c>
      <c r="M459" s="4" t="s">
        <v>538</v>
      </c>
      <c r="N459" s="4"/>
      <c r="O459" s="7" t="str">
        <f t="shared" si="15"/>
        <v>No</v>
      </c>
      <c r="P459" s="7" t="str">
        <f>IF(COUNTIF('DBP Programmatic Data'!A:A,'Releasing Sites w Mult Phths'!L459)&gt;0,"X","")</f>
        <v>X</v>
      </c>
      <c r="Q459" s="7" t="str">
        <f>IF(COUNTIF('DEHP Programmatic Data'!A:A,'Releasing Sites w Mult Phths'!L459)&gt;0,"X","")</f>
        <v/>
      </c>
      <c r="R459" s="7"/>
      <c r="S459" s="7"/>
      <c r="T459" s="7" t="str">
        <f>IF(COUNTIF('BBP Programmatic Data'!A:A,'Releasing Sites w Mult Phths'!L459)&gt;0,"X","")</f>
        <v/>
      </c>
      <c r="U459" s="7"/>
    </row>
    <row r="460" spans="1:21" x14ac:dyDescent="0.25">
      <c r="A460" s="4" t="s">
        <v>1279</v>
      </c>
      <c r="B460" s="4"/>
      <c r="C460" s="4" t="s">
        <v>1280</v>
      </c>
      <c r="D460" s="4" t="s">
        <v>1218</v>
      </c>
      <c r="E460" s="4" t="s">
        <v>1281</v>
      </c>
      <c r="F460" s="4">
        <v>31905</v>
      </c>
      <c r="G460" s="4">
        <v>32.358330000000002</v>
      </c>
      <c r="H460" s="4">
        <v>-84.983329999999995</v>
      </c>
      <c r="I460" s="9" t="s">
        <v>14</v>
      </c>
      <c r="J460" s="10"/>
      <c r="K460" s="2">
        <v>3680411</v>
      </c>
      <c r="L460" s="4" t="str">
        <f t="shared" si="14"/>
        <v>3680411</v>
      </c>
      <c r="M460" s="4"/>
      <c r="N460" s="4"/>
      <c r="O460" s="7" t="str">
        <f t="shared" si="15"/>
        <v>No</v>
      </c>
      <c r="P460" s="7" t="str">
        <f>IF(COUNTIF('DBP Programmatic Data'!A:A,'Releasing Sites w Mult Phths'!L460)&gt;0,"X","")</f>
        <v>X</v>
      </c>
      <c r="Q460" s="7" t="str">
        <f>IF(COUNTIF('DEHP Programmatic Data'!A:A,'Releasing Sites w Mult Phths'!L460)&gt;0,"X","")</f>
        <v/>
      </c>
      <c r="R460" s="7"/>
      <c r="S460" s="7"/>
      <c r="T460" s="7" t="str">
        <f>IF(COUNTIF('BBP Programmatic Data'!A:A,'Releasing Sites w Mult Phths'!L460)&gt;0,"X","")</f>
        <v/>
      </c>
      <c r="U460" s="7"/>
    </row>
    <row r="461" spans="1:21" x14ac:dyDescent="0.25">
      <c r="A461" s="4" t="s">
        <v>1282</v>
      </c>
      <c r="B461" s="4" t="s">
        <v>1283</v>
      </c>
      <c r="C461" s="4" t="s">
        <v>1284</v>
      </c>
      <c r="D461" s="4" t="s">
        <v>1218</v>
      </c>
      <c r="E461" s="4" t="s">
        <v>1285</v>
      </c>
      <c r="F461" s="4">
        <v>313145000</v>
      </c>
      <c r="G461" s="4">
        <v>31.870999999999999</v>
      </c>
      <c r="H461" s="4">
        <v>-81.614999999999995</v>
      </c>
      <c r="I461" s="4" t="s">
        <v>1286</v>
      </c>
      <c r="J461" s="6">
        <v>110022863980</v>
      </c>
      <c r="K461" s="4"/>
      <c r="L461" s="4" t="str">
        <f t="shared" si="14"/>
        <v>31314SRMYF1550C110022863980</v>
      </c>
      <c r="M461" s="4" t="s">
        <v>538</v>
      </c>
      <c r="N461" s="4"/>
      <c r="O461" s="7" t="str">
        <f t="shared" si="15"/>
        <v>No</v>
      </c>
      <c r="P461" s="7" t="str">
        <f>IF(COUNTIF('DBP Programmatic Data'!A:A,'Releasing Sites w Mult Phths'!L461)&gt;0,"X","")</f>
        <v>X</v>
      </c>
      <c r="Q461" s="7" t="str">
        <f>IF(COUNTIF('DEHP Programmatic Data'!A:A,'Releasing Sites w Mult Phths'!L461)&gt;0,"X","")</f>
        <v/>
      </c>
      <c r="R461" s="7"/>
      <c r="S461" s="7"/>
      <c r="T461" s="7" t="str">
        <f>IF(COUNTIF('BBP Programmatic Data'!A:A,'Releasing Sites w Mult Phths'!L461)&gt;0,"X","")</f>
        <v/>
      </c>
      <c r="U461" s="7"/>
    </row>
    <row r="462" spans="1:21" x14ac:dyDescent="0.25">
      <c r="A462" s="4" t="s">
        <v>1287</v>
      </c>
      <c r="B462" s="4"/>
      <c r="C462" s="4" t="s">
        <v>1288</v>
      </c>
      <c r="D462" s="4" t="s">
        <v>1218</v>
      </c>
      <c r="E462" s="4" t="s">
        <v>1289</v>
      </c>
      <c r="F462" s="4"/>
      <c r="G462" s="4">
        <v>33.268194000000001</v>
      </c>
      <c r="H462" s="4">
        <v>-84.256721999999996</v>
      </c>
      <c r="I462" s="4"/>
      <c r="J462" s="6">
        <v>110064621967</v>
      </c>
      <c r="K462" s="4"/>
      <c r="L462" s="4" t="str">
        <f t="shared" si="14"/>
        <v>110064621967</v>
      </c>
      <c r="M462" s="4"/>
      <c r="N462" s="4"/>
      <c r="O462" s="7" t="str">
        <f t="shared" si="15"/>
        <v>No</v>
      </c>
      <c r="P462" s="7" t="str">
        <f>IF(COUNTIF('DBP Programmatic Data'!A:A,'Releasing Sites w Mult Phths'!L462)&gt;0,"X","")</f>
        <v/>
      </c>
      <c r="Q462" s="7" t="str">
        <f>IF(COUNTIF('DEHP Programmatic Data'!A:A,'Releasing Sites w Mult Phths'!L462)&gt;0,"X","")</f>
        <v>X</v>
      </c>
      <c r="R462" s="7"/>
      <c r="S462" s="7"/>
      <c r="T462" s="7" t="str">
        <f>IF(COUNTIF('BBP Programmatic Data'!A:A,'Releasing Sites w Mult Phths'!L462)&gt;0,"X","")</f>
        <v/>
      </c>
      <c r="U462" s="7"/>
    </row>
    <row r="463" spans="1:21" x14ac:dyDescent="0.25">
      <c r="A463" s="4" t="s">
        <v>1290</v>
      </c>
      <c r="B463" s="4"/>
      <c r="C463" s="4" t="s">
        <v>305</v>
      </c>
      <c r="D463" s="4" t="s">
        <v>1218</v>
      </c>
      <c r="E463" s="4" t="s">
        <v>1291</v>
      </c>
      <c r="F463" s="4"/>
      <c r="G463" s="4">
        <v>33.376837000000002</v>
      </c>
      <c r="H463" s="4">
        <v>-84.305083999999994</v>
      </c>
      <c r="I463" s="4"/>
      <c r="J463" s="6">
        <v>110010041962</v>
      </c>
      <c r="K463" s="4"/>
      <c r="L463" s="4" t="str">
        <f t="shared" si="14"/>
        <v>110010041962</v>
      </c>
      <c r="M463" s="4"/>
      <c r="N463" s="4"/>
      <c r="O463" s="7" t="str">
        <f t="shared" si="15"/>
        <v>No</v>
      </c>
      <c r="P463" s="7" t="str">
        <f>IF(COUNTIF('DBP Programmatic Data'!A:A,'Releasing Sites w Mult Phths'!L463)&gt;0,"X","")</f>
        <v/>
      </c>
      <c r="Q463" s="7" t="str">
        <f>IF(COUNTIF('DEHP Programmatic Data'!A:A,'Releasing Sites w Mult Phths'!L463)&gt;0,"X","")</f>
        <v>X</v>
      </c>
      <c r="R463" s="7"/>
      <c r="S463" s="7"/>
      <c r="T463" s="7" t="str">
        <f>IF(COUNTIF('BBP Programmatic Data'!A:A,'Releasing Sites w Mult Phths'!L463)&gt;0,"X","")</f>
        <v/>
      </c>
      <c r="U463" s="7"/>
    </row>
    <row r="464" spans="1:21" x14ac:dyDescent="0.25">
      <c r="A464" s="4" t="s">
        <v>1292</v>
      </c>
      <c r="B464" s="4" t="s">
        <v>1293</v>
      </c>
      <c r="C464" s="4" t="s">
        <v>1294</v>
      </c>
      <c r="D464" s="4" t="s">
        <v>1218</v>
      </c>
      <c r="E464" s="4" t="s">
        <v>1295</v>
      </c>
      <c r="F464" s="4">
        <v>30152</v>
      </c>
      <c r="G464" s="4">
        <v>33.99156</v>
      </c>
      <c r="H464" s="4">
        <v>-84.611090000000004</v>
      </c>
      <c r="I464" s="4" t="s">
        <v>1296</v>
      </c>
      <c r="J464" s="6">
        <v>110001424735</v>
      </c>
      <c r="K464" s="4"/>
      <c r="L464" s="4" t="str">
        <f t="shared" si="14"/>
        <v>30144FLXBL8155C110001424735</v>
      </c>
      <c r="M464" s="4" t="s">
        <v>1292</v>
      </c>
      <c r="N464" s="4"/>
      <c r="O464" s="7" t="str">
        <f t="shared" si="15"/>
        <v>No</v>
      </c>
      <c r="P464" s="7" t="str">
        <f>IF(COUNTIF('DBP Programmatic Data'!A:A,'Releasing Sites w Mult Phths'!L464)&gt;0,"X","")</f>
        <v/>
      </c>
      <c r="Q464" s="7" t="str">
        <f>IF(COUNTIF('DEHP Programmatic Data'!A:A,'Releasing Sites w Mult Phths'!L464)&gt;0,"X","")</f>
        <v>X</v>
      </c>
      <c r="R464" s="7"/>
      <c r="S464" s="7"/>
      <c r="T464" s="7" t="str">
        <f>IF(COUNTIF('BBP Programmatic Data'!A:A,'Releasing Sites w Mult Phths'!L464)&gt;0,"X","")</f>
        <v/>
      </c>
      <c r="U464" s="7"/>
    </row>
    <row r="465" spans="1:21" x14ac:dyDescent="0.25">
      <c r="A465" s="4" t="s">
        <v>1297</v>
      </c>
      <c r="B465" s="4"/>
      <c r="C465" s="4" t="s">
        <v>1298</v>
      </c>
      <c r="D465" s="4" t="s">
        <v>1218</v>
      </c>
      <c r="E465" s="4" t="s">
        <v>1291</v>
      </c>
      <c r="F465" s="4"/>
      <c r="G465" s="4">
        <v>33.326382000000002</v>
      </c>
      <c r="H465" s="4">
        <v>-84.132934000000006</v>
      </c>
      <c r="I465" s="4"/>
      <c r="J465" s="6">
        <v>110066891992</v>
      </c>
      <c r="K465" s="4"/>
      <c r="L465" s="4" t="str">
        <f t="shared" si="14"/>
        <v>110066891992</v>
      </c>
      <c r="M465" s="4"/>
      <c r="N465" s="4"/>
      <c r="O465" s="7" t="str">
        <f t="shared" si="15"/>
        <v>No</v>
      </c>
      <c r="P465" s="7" t="str">
        <f>IF(COUNTIF('DBP Programmatic Data'!A:A,'Releasing Sites w Mult Phths'!L465)&gt;0,"X","")</f>
        <v/>
      </c>
      <c r="Q465" s="7" t="str">
        <f>IF(COUNTIF('DEHP Programmatic Data'!A:A,'Releasing Sites w Mult Phths'!L465)&gt;0,"X","")</f>
        <v>X</v>
      </c>
      <c r="R465" s="7"/>
      <c r="S465" s="7"/>
      <c r="T465" s="7" t="str">
        <f>IF(COUNTIF('BBP Programmatic Data'!A:A,'Releasing Sites w Mult Phths'!L465)&gt;0,"X","")</f>
        <v/>
      </c>
      <c r="U465" s="7"/>
    </row>
    <row r="466" spans="1:21" x14ac:dyDescent="0.25">
      <c r="A466" s="4" t="s">
        <v>1299</v>
      </c>
      <c r="B466" s="4"/>
      <c r="C466" s="4" t="s">
        <v>1300</v>
      </c>
      <c r="D466" s="4" t="s">
        <v>1218</v>
      </c>
      <c r="E466" s="4" t="s">
        <v>1301</v>
      </c>
      <c r="F466" s="4">
        <v>31064</v>
      </c>
      <c r="G466" s="4">
        <v>33.274166000000001</v>
      </c>
      <c r="H466" s="4">
        <v>-83.702010000000001</v>
      </c>
      <c r="I466" s="2" t="s">
        <v>14</v>
      </c>
      <c r="J466" s="11"/>
      <c r="K466" s="2">
        <v>2668211</v>
      </c>
      <c r="L466" s="4" t="str">
        <f t="shared" si="14"/>
        <v>2668211</v>
      </c>
      <c r="M466" s="4"/>
      <c r="N466" s="4"/>
      <c r="O466" s="7" t="str">
        <f t="shared" si="15"/>
        <v>No</v>
      </c>
      <c r="P466" s="7" t="str">
        <f>IF(COUNTIF('DBP Programmatic Data'!A:A,'Releasing Sites w Mult Phths'!L466)&gt;0,"X","")</f>
        <v/>
      </c>
      <c r="Q466" s="7" t="str">
        <f>IF(COUNTIF('DEHP Programmatic Data'!A:A,'Releasing Sites w Mult Phths'!L466)&gt;0,"X","")</f>
        <v>X</v>
      </c>
      <c r="R466" s="7"/>
      <c r="S466" s="7"/>
      <c r="T466" s="7" t="str">
        <f>IF(COUNTIF('BBP Programmatic Data'!A:A,'Releasing Sites w Mult Phths'!L466)&gt;0,"X","")</f>
        <v/>
      </c>
      <c r="U466" s="7"/>
    </row>
    <row r="467" spans="1:21" x14ac:dyDescent="0.25">
      <c r="A467" s="4" t="s">
        <v>1302</v>
      </c>
      <c r="B467" s="4"/>
      <c r="C467" s="4" t="s">
        <v>1303</v>
      </c>
      <c r="D467" s="4" t="s">
        <v>1218</v>
      </c>
      <c r="E467" s="4" t="s">
        <v>1259</v>
      </c>
      <c r="F467" s="4">
        <v>30165</v>
      </c>
      <c r="G467" s="4">
        <v>34.250059999999998</v>
      </c>
      <c r="H467" s="4">
        <v>-85.322720000000004</v>
      </c>
      <c r="I467" s="2" t="s">
        <v>14</v>
      </c>
      <c r="J467" s="11"/>
      <c r="K467" s="2">
        <v>554711</v>
      </c>
      <c r="L467" s="4" t="str">
        <f t="shared" si="14"/>
        <v>554711</v>
      </c>
      <c r="M467" s="4"/>
      <c r="N467" s="4"/>
      <c r="O467" s="7" t="str">
        <f t="shared" si="15"/>
        <v>No</v>
      </c>
      <c r="P467" s="7" t="str">
        <f>IF(COUNTIF('DBP Programmatic Data'!A:A,'Releasing Sites w Mult Phths'!L467)&gt;0,"X","")</f>
        <v/>
      </c>
      <c r="Q467" s="7" t="str">
        <f>IF(COUNTIF('DEHP Programmatic Data'!A:A,'Releasing Sites w Mult Phths'!L467)&gt;0,"X","")</f>
        <v>X</v>
      </c>
      <c r="R467" s="7"/>
      <c r="S467" s="7"/>
      <c r="T467" s="7" t="str">
        <f>IF(COUNTIF('BBP Programmatic Data'!A:A,'Releasing Sites w Mult Phths'!L467)&gt;0,"X","")</f>
        <v/>
      </c>
      <c r="U467" s="7"/>
    </row>
    <row r="468" spans="1:21" x14ac:dyDescent="0.25">
      <c r="A468" s="4" t="s">
        <v>1304</v>
      </c>
      <c r="B468" s="4"/>
      <c r="C468" s="4" t="s">
        <v>1305</v>
      </c>
      <c r="D468" s="4" t="s">
        <v>1218</v>
      </c>
      <c r="E468" s="4" t="s">
        <v>1306</v>
      </c>
      <c r="F468" s="4"/>
      <c r="G468" s="4">
        <v>32.149735</v>
      </c>
      <c r="H468" s="4">
        <v>-81.182207000000005</v>
      </c>
      <c r="I468" s="4"/>
      <c r="J468" s="6">
        <v>110000878934</v>
      </c>
      <c r="K468" s="4"/>
      <c r="L468" s="4" t="str">
        <f t="shared" si="14"/>
        <v>110000878934</v>
      </c>
      <c r="M468" s="4"/>
      <c r="N468" s="4"/>
      <c r="O468" s="7" t="str">
        <f t="shared" si="15"/>
        <v>No</v>
      </c>
      <c r="P468" s="7" t="str">
        <f>IF(COUNTIF('DBP Programmatic Data'!A:A,'Releasing Sites w Mult Phths'!L468)&gt;0,"X","")</f>
        <v/>
      </c>
      <c r="Q468" s="7" t="str">
        <f>IF(COUNTIF('DEHP Programmatic Data'!A:A,'Releasing Sites w Mult Phths'!L468)&gt;0,"X","")</f>
        <v>X</v>
      </c>
      <c r="R468" s="7"/>
      <c r="S468" s="7"/>
      <c r="T468" s="7" t="str">
        <f>IF(COUNTIF('BBP Programmatic Data'!A:A,'Releasing Sites w Mult Phths'!L468)&gt;0,"X","")</f>
        <v/>
      </c>
      <c r="U468" s="7"/>
    </row>
    <row r="469" spans="1:21" x14ac:dyDescent="0.25">
      <c r="A469" s="4" t="s">
        <v>1307</v>
      </c>
      <c r="B469" s="4" t="s">
        <v>1308</v>
      </c>
      <c r="C469" s="4" t="s">
        <v>1309</v>
      </c>
      <c r="D469" s="4" t="s">
        <v>1218</v>
      </c>
      <c r="E469" s="4" t="s">
        <v>1310</v>
      </c>
      <c r="F469" s="4">
        <v>30025</v>
      </c>
      <c r="G469" s="4">
        <v>33.665610000000001</v>
      </c>
      <c r="H469" s="4">
        <v>-83.708240000000004</v>
      </c>
      <c r="I469" s="2" t="s">
        <v>14</v>
      </c>
      <c r="J469" s="11"/>
      <c r="K469" s="2">
        <v>1802411</v>
      </c>
      <c r="L469" s="4" t="str">
        <f t="shared" si="14"/>
        <v>1802411</v>
      </c>
      <c r="M469" s="4"/>
      <c r="N469" s="4"/>
      <c r="O469" s="7" t="str">
        <f t="shared" si="15"/>
        <v>Yes</v>
      </c>
      <c r="P469" s="7" t="str">
        <f>IF(COUNTIF('DBP Programmatic Data'!A:A,'Releasing Sites w Mult Phths'!L469)&gt;0,"X","")</f>
        <v>X</v>
      </c>
      <c r="Q469" s="7" t="str">
        <f>IF(COUNTIF('DEHP Programmatic Data'!A:A,'Releasing Sites w Mult Phths'!L469)&gt;0,"X","")</f>
        <v>X</v>
      </c>
      <c r="R469" s="7"/>
      <c r="S469" s="7"/>
      <c r="T469" s="7" t="str">
        <f>IF(COUNTIF('BBP Programmatic Data'!A:A,'Releasing Sites w Mult Phths'!L469)&gt;0,"X","")</f>
        <v/>
      </c>
      <c r="U469" s="7"/>
    </row>
    <row r="470" spans="1:21" x14ac:dyDescent="0.25">
      <c r="A470" s="4" t="s">
        <v>1311</v>
      </c>
      <c r="B470" s="4" t="s">
        <v>1312</v>
      </c>
      <c r="C470" s="4" t="s">
        <v>1313</v>
      </c>
      <c r="D470" s="4" t="s">
        <v>1218</v>
      </c>
      <c r="E470" s="4" t="s">
        <v>1314</v>
      </c>
      <c r="F470" s="4"/>
      <c r="G470" s="4">
        <v>32.764443999999997</v>
      </c>
      <c r="H470" s="4">
        <v>-81.613889</v>
      </c>
      <c r="I470" s="4"/>
      <c r="J470" s="6">
        <v>110006644621</v>
      </c>
      <c r="K470" s="4"/>
      <c r="L470" s="4" t="str">
        <f t="shared" si="14"/>
        <v>110006644621</v>
      </c>
      <c r="M470" s="4"/>
      <c r="N470" s="4"/>
      <c r="O470" s="7" t="str">
        <f t="shared" si="15"/>
        <v>No</v>
      </c>
      <c r="P470" s="7" t="str">
        <f>IF(COUNTIF('DBP Programmatic Data'!A:A,'Releasing Sites w Mult Phths'!L470)&gt;0,"X","")</f>
        <v/>
      </c>
      <c r="Q470" s="7" t="str">
        <f>IF(COUNTIF('DEHP Programmatic Data'!A:A,'Releasing Sites w Mult Phths'!L470)&gt;0,"X","")</f>
        <v>X</v>
      </c>
      <c r="R470" s="7"/>
      <c r="S470" s="7"/>
      <c r="T470" s="7" t="str">
        <f>IF(COUNTIF('BBP Programmatic Data'!A:A,'Releasing Sites w Mult Phths'!L470)&gt;0,"X","")</f>
        <v/>
      </c>
      <c r="U470" s="7"/>
    </row>
    <row r="471" spans="1:21" x14ac:dyDescent="0.25">
      <c r="A471" s="4" t="s">
        <v>1315</v>
      </c>
      <c r="B471" s="4"/>
      <c r="C471" s="4" t="s">
        <v>1316</v>
      </c>
      <c r="D471" s="4" t="s">
        <v>1218</v>
      </c>
      <c r="E471" s="4" t="s">
        <v>1317</v>
      </c>
      <c r="F471" s="4"/>
      <c r="G471" s="4">
        <v>34.190440000000002</v>
      </c>
      <c r="H471" s="4">
        <v>-83.728819999999999</v>
      </c>
      <c r="I471" s="4"/>
      <c r="J471" s="6">
        <v>110070265754</v>
      </c>
      <c r="K471" s="4"/>
      <c r="L471" s="4" t="str">
        <f t="shared" si="14"/>
        <v>110070265754</v>
      </c>
      <c r="M471" s="4"/>
      <c r="N471" s="4"/>
      <c r="O471" s="7" t="str">
        <f t="shared" si="15"/>
        <v>No</v>
      </c>
      <c r="P471" s="7" t="str">
        <f>IF(COUNTIF('DBP Programmatic Data'!A:A,'Releasing Sites w Mult Phths'!L471)&gt;0,"X","")</f>
        <v/>
      </c>
      <c r="Q471" s="7" t="str">
        <f>IF(COUNTIF('DEHP Programmatic Data'!A:A,'Releasing Sites w Mult Phths'!L471)&gt;0,"X","")</f>
        <v>X</v>
      </c>
      <c r="R471" s="7"/>
      <c r="S471" s="7"/>
      <c r="T471" s="7" t="str">
        <f>IF(COUNTIF('BBP Programmatic Data'!A:A,'Releasing Sites w Mult Phths'!L471)&gt;0,"X","")</f>
        <v/>
      </c>
      <c r="U471" s="7"/>
    </row>
    <row r="472" spans="1:21" x14ac:dyDescent="0.25">
      <c r="A472" s="4" t="s">
        <v>1318</v>
      </c>
      <c r="B472" s="4" t="s">
        <v>1319</v>
      </c>
      <c r="C472" s="4" t="s">
        <v>1320</v>
      </c>
      <c r="D472" s="4" t="s">
        <v>1218</v>
      </c>
      <c r="E472" s="4" t="s">
        <v>1321</v>
      </c>
      <c r="F472" s="4"/>
      <c r="G472" s="4">
        <v>30.873719000000001</v>
      </c>
      <c r="H472" s="4">
        <v>-83.979236999999998</v>
      </c>
      <c r="I472" s="4"/>
      <c r="J472" s="6">
        <v>110064618640</v>
      </c>
      <c r="K472" s="4"/>
      <c r="L472" s="4" t="str">
        <f t="shared" si="14"/>
        <v>110064618640</v>
      </c>
      <c r="M472" s="4"/>
      <c r="N472" s="4"/>
      <c r="O472" s="7" t="str">
        <f t="shared" si="15"/>
        <v>No</v>
      </c>
      <c r="P472" s="7" t="str">
        <f>IF(COUNTIF('DBP Programmatic Data'!A:A,'Releasing Sites w Mult Phths'!L472)&gt;0,"X","")</f>
        <v/>
      </c>
      <c r="Q472" s="7" t="str">
        <f>IF(COUNTIF('DEHP Programmatic Data'!A:A,'Releasing Sites w Mult Phths'!L472)&gt;0,"X","")</f>
        <v>X</v>
      </c>
      <c r="R472" s="7"/>
      <c r="S472" s="7"/>
      <c r="T472" s="7" t="str">
        <f>IF(COUNTIF('BBP Programmatic Data'!A:A,'Releasing Sites w Mult Phths'!L472)&gt;0,"X","")</f>
        <v/>
      </c>
      <c r="U472" s="7"/>
    </row>
    <row r="473" spans="1:21" x14ac:dyDescent="0.25">
      <c r="A473" s="4" t="s">
        <v>1322</v>
      </c>
      <c r="B473" s="4"/>
      <c r="C473" s="4" t="s">
        <v>1323</v>
      </c>
      <c r="D473" s="4" t="s">
        <v>1218</v>
      </c>
      <c r="E473" s="4" t="s">
        <v>1324</v>
      </c>
      <c r="F473" s="4">
        <v>30824</v>
      </c>
      <c r="G473" s="4">
        <v>33.466209999999997</v>
      </c>
      <c r="H473" s="4">
        <v>-82.478970000000004</v>
      </c>
      <c r="I473" s="9" t="s">
        <v>14</v>
      </c>
      <c r="J473" s="10"/>
      <c r="K473" s="2">
        <v>538811</v>
      </c>
      <c r="L473" s="4" t="str">
        <f t="shared" si="14"/>
        <v>538811</v>
      </c>
      <c r="M473" s="4"/>
      <c r="N473" s="4"/>
      <c r="O473" s="7" t="str">
        <f t="shared" si="15"/>
        <v>Yes</v>
      </c>
      <c r="P473" s="7" t="str">
        <f>IF(COUNTIF('DBP Programmatic Data'!A:A,'Releasing Sites w Mult Phths'!L473)&gt;0,"X","")</f>
        <v>X</v>
      </c>
      <c r="Q473" s="7" t="str">
        <f>IF(COUNTIF('DEHP Programmatic Data'!A:A,'Releasing Sites w Mult Phths'!L473)&gt;0,"X","")</f>
        <v>X</v>
      </c>
      <c r="R473" s="7"/>
      <c r="S473" s="7"/>
      <c r="T473" s="7" t="str">
        <f>IF(COUNTIF('BBP Programmatic Data'!A:A,'Releasing Sites w Mult Phths'!L473)&gt;0,"X","")</f>
        <v/>
      </c>
      <c r="U473" s="7"/>
    </row>
    <row r="474" spans="1:21" x14ac:dyDescent="0.25">
      <c r="A474" s="4" t="s">
        <v>1325</v>
      </c>
      <c r="B474" s="4"/>
      <c r="C474" s="4" t="s">
        <v>1326</v>
      </c>
      <c r="D474" s="4" t="s">
        <v>1218</v>
      </c>
      <c r="E474" s="4" t="s">
        <v>1327</v>
      </c>
      <c r="F474" s="4">
        <v>31601</v>
      </c>
      <c r="G474" s="4">
        <v>30.815059999999999</v>
      </c>
      <c r="H474" s="4">
        <v>-83.280479999999997</v>
      </c>
      <c r="I474" s="2" t="s">
        <v>14</v>
      </c>
      <c r="J474" s="11"/>
      <c r="K474" s="2">
        <v>9757111</v>
      </c>
      <c r="L474" s="4" t="str">
        <f t="shared" si="14"/>
        <v>9757111</v>
      </c>
      <c r="M474" s="4"/>
      <c r="N474" s="4"/>
      <c r="O474" s="7" t="str">
        <f t="shared" si="15"/>
        <v>No</v>
      </c>
      <c r="P474" s="7" t="str">
        <f>IF(COUNTIF('DBP Programmatic Data'!A:A,'Releasing Sites w Mult Phths'!L474)&gt;0,"X","")</f>
        <v/>
      </c>
      <c r="Q474" s="7" t="str">
        <f>IF(COUNTIF('DEHP Programmatic Data'!A:A,'Releasing Sites w Mult Phths'!L474)&gt;0,"X","")</f>
        <v>X</v>
      </c>
      <c r="R474" s="7"/>
      <c r="S474" s="7"/>
      <c r="T474" s="7" t="str">
        <f>IF(COUNTIF('BBP Programmatic Data'!A:A,'Releasing Sites w Mult Phths'!L474)&gt;0,"X","")</f>
        <v/>
      </c>
      <c r="U474" s="7"/>
    </row>
    <row r="475" spans="1:21" x14ac:dyDescent="0.25">
      <c r="A475" s="4" t="s">
        <v>1328</v>
      </c>
      <c r="B475" s="4"/>
      <c r="C475" s="4" t="s">
        <v>1329</v>
      </c>
      <c r="D475" s="4" t="s">
        <v>1218</v>
      </c>
      <c r="E475" s="4" t="s">
        <v>1330</v>
      </c>
      <c r="F475" s="4"/>
      <c r="G475" s="4">
        <v>30.807015</v>
      </c>
      <c r="H475" s="4">
        <v>-83.226771999999997</v>
      </c>
      <c r="I475" s="4"/>
      <c r="J475" s="6">
        <v>110064618436</v>
      </c>
      <c r="K475" s="4"/>
      <c r="L475" s="4" t="str">
        <f t="shared" si="14"/>
        <v>110064618436</v>
      </c>
      <c r="M475" s="4"/>
      <c r="N475" s="4"/>
      <c r="O475" s="7" t="str">
        <f t="shared" si="15"/>
        <v>No</v>
      </c>
      <c r="P475" s="7" t="str">
        <f>IF(COUNTIF('DBP Programmatic Data'!A:A,'Releasing Sites w Mult Phths'!L475)&gt;0,"X","")</f>
        <v/>
      </c>
      <c r="Q475" s="7" t="str">
        <f>IF(COUNTIF('DEHP Programmatic Data'!A:A,'Releasing Sites w Mult Phths'!L475)&gt;0,"X","")</f>
        <v>X</v>
      </c>
      <c r="R475" s="7"/>
      <c r="S475" s="7"/>
      <c r="T475" s="7" t="str">
        <f>IF(COUNTIF('BBP Programmatic Data'!A:A,'Releasing Sites w Mult Phths'!L475)&gt;0,"X","")</f>
        <v/>
      </c>
      <c r="U475" s="7"/>
    </row>
    <row r="476" spans="1:21" x14ac:dyDescent="0.25">
      <c r="A476" s="4" t="s">
        <v>1331</v>
      </c>
      <c r="B476" s="4"/>
      <c r="C476" s="4" t="s">
        <v>1332</v>
      </c>
      <c r="D476" s="4" t="s">
        <v>1218</v>
      </c>
      <c r="E476" s="4" t="s">
        <v>1333</v>
      </c>
      <c r="F476" s="4"/>
      <c r="G476" s="4">
        <v>32.244948999999998</v>
      </c>
      <c r="H476" s="4">
        <v>-82.383515000000003</v>
      </c>
      <c r="I476" s="4"/>
      <c r="J476" s="6">
        <v>110039844755</v>
      </c>
      <c r="K476" s="4"/>
      <c r="L476" s="4" t="str">
        <f t="shared" si="14"/>
        <v>110039844755</v>
      </c>
      <c r="M476" s="4"/>
      <c r="N476" s="4"/>
      <c r="O476" s="7" t="str">
        <f t="shared" si="15"/>
        <v>No</v>
      </c>
      <c r="P476" s="7" t="str">
        <f>IF(COUNTIF('DBP Programmatic Data'!A:A,'Releasing Sites w Mult Phths'!L476)&gt;0,"X","")</f>
        <v/>
      </c>
      <c r="Q476" s="7" t="str">
        <f>IF(COUNTIF('DEHP Programmatic Data'!A:A,'Releasing Sites w Mult Phths'!L476)&gt;0,"X","")</f>
        <v>X</v>
      </c>
      <c r="R476" s="7"/>
      <c r="S476" s="7"/>
      <c r="T476" s="7" t="str">
        <f>IF(COUNTIF('BBP Programmatic Data'!A:A,'Releasing Sites w Mult Phths'!L476)&gt;0,"X","")</f>
        <v/>
      </c>
      <c r="U476" s="7"/>
    </row>
    <row r="477" spans="1:21" x14ac:dyDescent="0.25">
      <c r="A477" s="4" t="s">
        <v>1334</v>
      </c>
      <c r="B477" s="4"/>
      <c r="C477" s="4" t="s">
        <v>1335</v>
      </c>
      <c r="D477" s="4" t="s">
        <v>1336</v>
      </c>
      <c r="E477" s="4" t="s">
        <v>1337</v>
      </c>
      <c r="F477" s="4"/>
      <c r="G477" s="4">
        <v>13.4809</v>
      </c>
      <c r="H477" s="4">
        <v>144.7475</v>
      </c>
      <c r="I477" s="4"/>
      <c r="J477" s="6">
        <v>110010679328</v>
      </c>
      <c r="K477" s="4"/>
      <c r="L477" s="4" t="str">
        <f t="shared" si="14"/>
        <v>110010679328</v>
      </c>
      <c r="M477" s="4"/>
      <c r="N477" s="4"/>
      <c r="O477" s="7" t="str">
        <f t="shared" si="15"/>
        <v>No</v>
      </c>
      <c r="P477" s="7" t="str">
        <f>IF(COUNTIF('DBP Programmatic Data'!A:A,'Releasing Sites w Mult Phths'!L477)&gt;0,"X","")</f>
        <v/>
      </c>
      <c r="Q477" s="7" t="str">
        <f>IF(COUNTIF('DEHP Programmatic Data'!A:A,'Releasing Sites w Mult Phths'!L477)&gt;0,"X","")</f>
        <v>X</v>
      </c>
      <c r="R477" s="7"/>
      <c r="S477" s="7"/>
      <c r="T477" s="7" t="str">
        <f>IF(COUNTIF('BBP Programmatic Data'!A:A,'Releasing Sites w Mult Phths'!L477)&gt;0,"X","")</f>
        <v/>
      </c>
      <c r="U477" s="7"/>
    </row>
    <row r="478" spans="1:21" x14ac:dyDescent="0.25">
      <c r="A478" s="4" t="s">
        <v>1338</v>
      </c>
      <c r="B478" s="4"/>
      <c r="C478" s="4" t="s">
        <v>1339</v>
      </c>
      <c r="D478" s="4" t="s">
        <v>1340</v>
      </c>
      <c r="E478" s="4" t="s">
        <v>1341</v>
      </c>
      <c r="F478" s="4"/>
      <c r="G478" s="4">
        <v>19.713750000000001</v>
      </c>
      <c r="H478" s="4">
        <v>-155.01927800000001</v>
      </c>
      <c r="I478" s="4"/>
      <c r="J478" s="6">
        <v>110013786698</v>
      </c>
      <c r="K478" s="4"/>
      <c r="L478" s="4" t="str">
        <f t="shared" si="14"/>
        <v>110013786698</v>
      </c>
      <c r="M478" s="4"/>
      <c r="N478" s="4"/>
      <c r="O478" s="7" t="str">
        <f t="shared" si="15"/>
        <v>No</v>
      </c>
      <c r="P478" s="7" t="str">
        <f>IF(COUNTIF('DBP Programmatic Data'!A:A,'Releasing Sites w Mult Phths'!L478)&gt;0,"X","")</f>
        <v/>
      </c>
      <c r="Q478" s="7" t="str">
        <f>IF(COUNTIF('DEHP Programmatic Data'!A:A,'Releasing Sites w Mult Phths'!L478)&gt;0,"X","")</f>
        <v>X</v>
      </c>
      <c r="R478" s="7"/>
      <c r="S478" s="7"/>
      <c r="T478" s="7" t="str">
        <f>IF(COUNTIF('BBP Programmatic Data'!A:A,'Releasing Sites w Mult Phths'!L478)&gt;0,"X","")</f>
        <v/>
      </c>
      <c r="U478" s="7"/>
    </row>
    <row r="479" spans="1:21" x14ac:dyDescent="0.25">
      <c r="A479" s="4" t="s">
        <v>1342</v>
      </c>
      <c r="B479" s="4"/>
      <c r="C479" s="4" t="s">
        <v>1343</v>
      </c>
      <c r="D479" s="4" t="s">
        <v>1340</v>
      </c>
      <c r="E479" s="4" t="s">
        <v>1343</v>
      </c>
      <c r="F479" s="4"/>
      <c r="G479" s="4">
        <v>21.27167</v>
      </c>
      <c r="H479" s="4">
        <v>-157.77395999999999</v>
      </c>
      <c r="I479" s="4"/>
      <c r="J479" s="8">
        <v>110006777210</v>
      </c>
      <c r="K479" s="4"/>
      <c r="L479" s="4" t="str">
        <f t="shared" si="14"/>
        <v>110006777210</v>
      </c>
      <c r="M479" s="4"/>
      <c r="N479" s="4"/>
      <c r="O479" s="7" t="str">
        <f t="shared" si="15"/>
        <v>Yes</v>
      </c>
      <c r="P479" s="7" t="str">
        <f>IF(COUNTIF('DBP Programmatic Data'!A:A,'Releasing Sites w Mult Phths'!L479)&gt;0,"X","")</f>
        <v>X</v>
      </c>
      <c r="Q479" s="7" t="str">
        <f>IF(COUNTIF('DEHP Programmatic Data'!A:A,'Releasing Sites w Mult Phths'!L479)&gt;0,"X","")</f>
        <v>X</v>
      </c>
      <c r="R479" s="7"/>
      <c r="S479" s="7"/>
      <c r="T479" s="7" t="str">
        <f>IF(COUNTIF('BBP Programmatic Data'!A:A,'Releasing Sites w Mult Phths'!L479)&gt;0,"X","")</f>
        <v>X</v>
      </c>
      <c r="U479" s="7"/>
    </row>
    <row r="480" spans="1:21" x14ac:dyDescent="0.25">
      <c r="A480" s="4" t="s">
        <v>1344</v>
      </c>
      <c r="B480" s="4"/>
      <c r="C480" s="4" t="s">
        <v>1345</v>
      </c>
      <c r="D480" s="4" t="s">
        <v>1340</v>
      </c>
      <c r="E480" s="4" t="s">
        <v>1346</v>
      </c>
      <c r="F480" s="4"/>
      <c r="G480" s="4">
        <v>22.079093</v>
      </c>
      <c r="H480" s="4">
        <v>-159.35138900000001</v>
      </c>
      <c r="I480" s="4"/>
      <c r="J480" s="6">
        <v>110010731262</v>
      </c>
      <c r="K480" s="4"/>
      <c r="L480" s="4" t="str">
        <f t="shared" si="14"/>
        <v>110010731262</v>
      </c>
      <c r="M480" s="4"/>
      <c r="N480" s="4"/>
      <c r="O480" s="7" t="str">
        <f t="shared" si="15"/>
        <v>No</v>
      </c>
      <c r="P480" s="7" t="str">
        <f>IF(COUNTIF('DBP Programmatic Data'!A:A,'Releasing Sites w Mult Phths'!L480)&gt;0,"X","")</f>
        <v/>
      </c>
      <c r="Q480" s="7" t="str">
        <f>IF(COUNTIF('DEHP Programmatic Data'!A:A,'Releasing Sites w Mult Phths'!L480)&gt;0,"X","")</f>
        <v>X</v>
      </c>
      <c r="R480" s="7"/>
      <c r="S480" s="7"/>
      <c r="T480" s="7" t="str">
        <f>IF(COUNTIF('BBP Programmatic Data'!A:A,'Releasing Sites w Mult Phths'!L480)&gt;0,"X","")</f>
        <v/>
      </c>
      <c r="U480" s="7"/>
    </row>
    <row r="481" spans="1:21" x14ac:dyDescent="0.25">
      <c r="A481" s="4" t="s">
        <v>1347</v>
      </c>
      <c r="B481" s="4"/>
      <c r="C481" s="4" t="s">
        <v>1348</v>
      </c>
      <c r="D481" s="4" t="s">
        <v>1340</v>
      </c>
      <c r="E481" s="4" t="s">
        <v>1349</v>
      </c>
      <c r="F481" s="4"/>
      <c r="G481" s="4">
        <v>21.310500000000001</v>
      </c>
      <c r="H481" s="4">
        <v>-158.11070000000001</v>
      </c>
      <c r="I481" s="4" t="s">
        <v>1350</v>
      </c>
      <c r="J481" s="8">
        <v>110000486304</v>
      </c>
      <c r="K481" s="4"/>
      <c r="L481" s="4" t="str">
        <f t="shared" si="14"/>
        <v>96707CHVRN91480110000486304</v>
      </c>
      <c r="M481" s="4"/>
      <c r="N481" s="4"/>
      <c r="O481" s="7" t="str">
        <f t="shared" si="15"/>
        <v>Yes</v>
      </c>
      <c r="P481" s="7" t="str">
        <f>IF(COUNTIF('DBP Programmatic Data'!A:A,'Releasing Sites w Mult Phths'!L481)&gt;0,"X","")</f>
        <v>X</v>
      </c>
      <c r="Q481" s="7" t="str">
        <f>IF(COUNTIF('DEHP Programmatic Data'!A:A,'Releasing Sites w Mult Phths'!L481)&gt;0,"X","")</f>
        <v/>
      </c>
      <c r="R481" s="7"/>
      <c r="S481" s="7"/>
      <c r="T481" s="7" t="str">
        <f>IF(COUNTIF('BBP Programmatic Data'!A:A,'Releasing Sites w Mult Phths'!L481)&gt;0,"X","")</f>
        <v>X</v>
      </c>
      <c r="U481" s="7"/>
    </row>
    <row r="482" spans="1:21" x14ac:dyDescent="0.25">
      <c r="A482" s="4" t="s">
        <v>1351</v>
      </c>
      <c r="B482" s="4" t="s">
        <v>1352</v>
      </c>
      <c r="C482" s="4" t="s">
        <v>1353</v>
      </c>
      <c r="D482" s="4" t="s">
        <v>1354</v>
      </c>
      <c r="E482" s="4" t="s">
        <v>1355</v>
      </c>
      <c r="F482" s="4">
        <v>52728</v>
      </c>
      <c r="G482" s="4">
        <v>41.458672</v>
      </c>
      <c r="H482" s="4">
        <v>-90.696610000000007</v>
      </c>
      <c r="I482" s="9" t="s">
        <v>14</v>
      </c>
      <c r="J482" s="10"/>
      <c r="K482" s="2">
        <v>8058711</v>
      </c>
      <c r="L482" s="4" t="str">
        <f t="shared" si="14"/>
        <v>8058711</v>
      </c>
      <c r="M482" s="4"/>
      <c r="N482" s="4"/>
      <c r="O482" s="7" t="str">
        <f t="shared" si="15"/>
        <v>No</v>
      </c>
      <c r="P482" s="7" t="str">
        <f>IF(COUNTIF('DBP Programmatic Data'!A:A,'Releasing Sites w Mult Phths'!L482)&gt;0,"X","")</f>
        <v>X</v>
      </c>
      <c r="Q482" s="7" t="str">
        <f>IF(COUNTIF('DEHP Programmatic Data'!A:A,'Releasing Sites w Mult Phths'!L482)&gt;0,"X","")</f>
        <v/>
      </c>
      <c r="R482" s="7"/>
      <c r="S482" s="7"/>
      <c r="T482" s="7" t="str">
        <f>IF(COUNTIF('BBP Programmatic Data'!A:A,'Releasing Sites w Mult Phths'!L482)&gt;0,"X","")</f>
        <v/>
      </c>
      <c r="U482" s="7"/>
    </row>
    <row r="483" spans="1:21" x14ac:dyDescent="0.25">
      <c r="A483" s="4" t="s">
        <v>1356</v>
      </c>
      <c r="B483" s="4" t="s">
        <v>1357</v>
      </c>
      <c r="C483" s="4" t="s">
        <v>1358</v>
      </c>
      <c r="D483" s="4" t="s">
        <v>1354</v>
      </c>
      <c r="E483" s="4" t="s">
        <v>1359</v>
      </c>
      <c r="F483" s="4" t="s">
        <v>1360</v>
      </c>
      <c r="G483" s="4">
        <v>40.741100000000003</v>
      </c>
      <c r="H483" s="4">
        <v>-91.117099999999994</v>
      </c>
      <c r="I483" s="2" t="s">
        <v>14</v>
      </c>
      <c r="J483" s="11"/>
      <c r="K483" s="2">
        <v>5511811</v>
      </c>
      <c r="L483" s="4" t="str">
        <f t="shared" si="14"/>
        <v>5511811</v>
      </c>
      <c r="M483" s="4"/>
      <c r="N483" s="4"/>
      <c r="O483" s="7" t="str">
        <f t="shared" si="15"/>
        <v>No</v>
      </c>
      <c r="P483" s="7" t="str">
        <f>IF(COUNTIF('DBP Programmatic Data'!A:A,'Releasing Sites w Mult Phths'!L483)&gt;0,"X","")</f>
        <v/>
      </c>
      <c r="Q483" s="7" t="str">
        <f>IF(COUNTIF('DEHP Programmatic Data'!A:A,'Releasing Sites w Mult Phths'!L483)&gt;0,"X","")</f>
        <v>X</v>
      </c>
      <c r="R483" s="7"/>
      <c r="S483" s="7"/>
      <c r="T483" s="7" t="str">
        <f>IF(COUNTIF('BBP Programmatic Data'!A:A,'Releasing Sites w Mult Phths'!L483)&gt;0,"X","")</f>
        <v/>
      </c>
      <c r="U483" s="7"/>
    </row>
    <row r="484" spans="1:21" x14ac:dyDescent="0.25">
      <c r="A484" s="4" t="s">
        <v>1361</v>
      </c>
      <c r="B484" s="4" t="s">
        <v>1362</v>
      </c>
      <c r="C484" s="4" t="s">
        <v>1363</v>
      </c>
      <c r="D484" s="4" t="s">
        <v>1354</v>
      </c>
      <c r="E484" s="4" t="s">
        <v>1364</v>
      </c>
      <c r="F484" s="4">
        <v>52403</v>
      </c>
      <c r="G484" s="4">
        <v>41.959026000000001</v>
      </c>
      <c r="H484" s="4">
        <v>-91.566241000000005</v>
      </c>
      <c r="I484" s="2" t="s">
        <v>14</v>
      </c>
      <c r="J484" s="11"/>
      <c r="K484" s="2">
        <v>8121211</v>
      </c>
      <c r="L484" s="4" t="str">
        <f t="shared" si="14"/>
        <v>8121211</v>
      </c>
      <c r="M484" s="4"/>
      <c r="N484" s="4"/>
      <c r="O484" s="7" t="str">
        <f t="shared" si="15"/>
        <v>No</v>
      </c>
      <c r="P484" s="7" t="str">
        <f>IF(COUNTIF('DBP Programmatic Data'!A:A,'Releasing Sites w Mult Phths'!L484)&gt;0,"X","")</f>
        <v/>
      </c>
      <c r="Q484" s="7" t="str">
        <f>IF(COUNTIF('DEHP Programmatic Data'!A:A,'Releasing Sites w Mult Phths'!L484)&gt;0,"X","")</f>
        <v>X</v>
      </c>
      <c r="R484" s="7"/>
      <c r="S484" s="7"/>
      <c r="T484" s="7" t="str">
        <f>IF(COUNTIF('BBP Programmatic Data'!A:A,'Releasing Sites w Mult Phths'!L484)&gt;0,"X","")</f>
        <v/>
      </c>
      <c r="U484" s="7"/>
    </row>
    <row r="485" spans="1:21" x14ac:dyDescent="0.25">
      <c r="A485" s="4" t="s">
        <v>1365</v>
      </c>
      <c r="B485" s="4" t="s">
        <v>1366</v>
      </c>
      <c r="C485" s="4" t="s">
        <v>1367</v>
      </c>
      <c r="D485" s="4" t="s">
        <v>1354</v>
      </c>
      <c r="E485" s="4" t="s">
        <v>1368</v>
      </c>
      <c r="F485" s="4">
        <v>52732</v>
      </c>
      <c r="G485" s="4">
        <v>41.825989999999997</v>
      </c>
      <c r="H485" s="4">
        <v>-90.199270999999996</v>
      </c>
      <c r="I485" s="2" t="s">
        <v>14</v>
      </c>
      <c r="J485" s="11"/>
      <c r="K485" s="2">
        <v>12805911</v>
      </c>
      <c r="L485" s="4" t="str">
        <f t="shared" si="14"/>
        <v>12805911</v>
      </c>
      <c r="M485" s="4"/>
      <c r="N485" s="4"/>
      <c r="O485" s="7" t="str">
        <f t="shared" si="15"/>
        <v>No</v>
      </c>
      <c r="P485" s="7" t="str">
        <f>IF(COUNTIF('DBP Programmatic Data'!A:A,'Releasing Sites w Mult Phths'!L485)&gt;0,"X","")</f>
        <v/>
      </c>
      <c r="Q485" s="7" t="str">
        <f>IF(COUNTIF('DEHP Programmatic Data'!A:A,'Releasing Sites w Mult Phths'!L485)&gt;0,"X","")</f>
        <v>X</v>
      </c>
      <c r="R485" s="7"/>
      <c r="S485" s="7"/>
      <c r="T485" s="7" t="str">
        <f>IF(COUNTIF('BBP Programmatic Data'!A:A,'Releasing Sites w Mult Phths'!L485)&gt;0,"X","")</f>
        <v/>
      </c>
      <c r="U485" s="7"/>
    </row>
    <row r="486" spans="1:21" x14ac:dyDescent="0.25">
      <c r="A486" s="4" t="s">
        <v>1369</v>
      </c>
      <c r="B486" s="4"/>
      <c r="C486" s="4" t="s">
        <v>1367</v>
      </c>
      <c r="D486" s="4" t="s">
        <v>1354</v>
      </c>
      <c r="E486" s="4" t="s">
        <v>1367</v>
      </c>
      <c r="F486" s="4"/>
      <c r="G486" s="4">
        <v>41.807000000000002</v>
      </c>
      <c r="H486" s="4">
        <v>-90.296000000000006</v>
      </c>
      <c r="I486" s="4" t="s">
        <v>1370</v>
      </c>
      <c r="J486" s="8">
        <v>110012169517</v>
      </c>
      <c r="K486" s="4"/>
      <c r="L486" s="4" t="str">
        <f t="shared" si="14"/>
        <v>52732QNTMCUSHWY110012169517</v>
      </c>
      <c r="M486" s="4"/>
      <c r="N486" s="4"/>
      <c r="O486" s="7" t="str">
        <f t="shared" si="15"/>
        <v>Yes</v>
      </c>
      <c r="P486" s="7" t="str">
        <f>IF(COUNTIF('DBP Programmatic Data'!A:A,'Releasing Sites w Mult Phths'!L486)&gt;0,"X","")</f>
        <v>X</v>
      </c>
      <c r="Q486" s="7" t="str">
        <f>IF(COUNTIF('DEHP Programmatic Data'!A:A,'Releasing Sites w Mult Phths'!L486)&gt;0,"X","")</f>
        <v>X</v>
      </c>
      <c r="R486" s="7"/>
      <c r="S486" s="7"/>
      <c r="T486" s="7" t="str">
        <f>IF(COUNTIF('BBP Programmatic Data'!A:A,'Releasing Sites w Mult Phths'!L486)&gt;0,"X","")</f>
        <v/>
      </c>
      <c r="U486" s="7"/>
    </row>
    <row r="487" spans="1:21" x14ac:dyDescent="0.25">
      <c r="A487" s="4" t="s">
        <v>1371</v>
      </c>
      <c r="B487" s="4" t="s">
        <v>1372</v>
      </c>
      <c r="C487" s="4" t="s">
        <v>1373</v>
      </c>
      <c r="D487" s="4" t="s">
        <v>1354</v>
      </c>
      <c r="E487" s="4" t="s">
        <v>1374</v>
      </c>
      <c r="F487" s="4">
        <v>51501</v>
      </c>
      <c r="G487" s="4">
        <v>41.252879999999998</v>
      </c>
      <c r="H487" s="4">
        <v>-95.876480000000001</v>
      </c>
      <c r="I487" s="4" t="s">
        <v>1375</v>
      </c>
      <c r="J487" s="6">
        <v>110000414445</v>
      </c>
      <c r="K487" s="4"/>
      <c r="L487" s="4" t="str">
        <f t="shared" si="14"/>
        <v>51502BRTNS21359110000414445</v>
      </c>
      <c r="M487" s="4" t="s">
        <v>1376</v>
      </c>
      <c r="N487" s="4"/>
      <c r="O487" s="7" t="str">
        <f t="shared" si="15"/>
        <v>No</v>
      </c>
      <c r="P487" s="7" t="str">
        <f>IF(COUNTIF('DBP Programmatic Data'!A:A,'Releasing Sites w Mult Phths'!L487)&gt;0,"X","")</f>
        <v>X</v>
      </c>
      <c r="Q487" s="7" t="str">
        <f>IF(COUNTIF('DEHP Programmatic Data'!A:A,'Releasing Sites w Mult Phths'!L487)&gt;0,"X","")</f>
        <v/>
      </c>
      <c r="R487" s="7"/>
      <c r="S487" s="7"/>
      <c r="T487" s="7" t="str">
        <f>IF(COUNTIF('BBP Programmatic Data'!A:A,'Releasing Sites w Mult Phths'!L487)&gt;0,"X","")</f>
        <v/>
      </c>
      <c r="U487" s="7"/>
    </row>
    <row r="488" spans="1:21" x14ac:dyDescent="0.25">
      <c r="A488" s="4" t="s">
        <v>1377</v>
      </c>
      <c r="B488" s="4" t="s">
        <v>1378</v>
      </c>
      <c r="C488" s="4" t="s">
        <v>1373</v>
      </c>
      <c r="D488" s="4" t="s">
        <v>1354</v>
      </c>
      <c r="E488" s="4" t="s">
        <v>1379</v>
      </c>
      <c r="F488" s="4">
        <v>51501</v>
      </c>
      <c r="G488" s="4">
        <v>41.180610000000001</v>
      </c>
      <c r="H488" s="4">
        <v>-95.839006999999995</v>
      </c>
      <c r="I488" s="2" t="s">
        <v>14</v>
      </c>
      <c r="J488" s="11"/>
      <c r="K488" s="2">
        <v>2992611</v>
      </c>
      <c r="L488" s="4" t="str">
        <f t="shared" si="14"/>
        <v>2992611</v>
      </c>
      <c r="M488" s="4"/>
      <c r="N488" s="4"/>
      <c r="O488" s="7" t="str">
        <f t="shared" si="15"/>
        <v>No</v>
      </c>
      <c r="P488" s="7" t="str">
        <f>IF(COUNTIF('DBP Programmatic Data'!A:A,'Releasing Sites w Mult Phths'!L488)&gt;0,"X","")</f>
        <v/>
      </c>
      <c r="Q488" s="7" t="str">
        <f>IF(COUNTIF('DEHP Programmatic Data'!A:A,'Releasing Sites w Mult Phths'!L488)&gt;0,"X","")</f>
        <v>X</v>
      </c>
      <c r="R488" s="7"/>
      <c r="S488" s="7"/>
      <c r="T488" s="7" t="str">
        <f>IF(COUNTIF('BBP Programmatic Data'!A:A,'Releasing Sites w Mult Phths'!L488)&gt;0,"X","")</f>
        <v/>
      </c>
      <c r="U488" s="7"/>
    </row>
    <row r="489" spans="1:21" x14ac:dyDescent="0.25">
      <c r="A489" s="4" t="s">
        <v>1380</v>
      </c>
      <c r="B489" s="4"/>
      <c r="C489" s="4" t="s">
        <v>1381</v>
      </c>
      <c r="D489" s="4" t="s">
        <v>1354</v>
      </c>
      <c r="E489" s="4" t="s">
        <v>1382</v>
      </c>
      <c r="F489" s="4">
        <v>50313</v>
      </c>
      <c r="G489" s="4">
        <v>41.624453000000003</v>
      </c>
      <c r="H489" s="4">
        <v>-93.584529000000003</v>
      </c>
      <c r="I489" s="2" t="s">
        <v>14</v>
      </c>
      <c r="J489" s="11"/>
      <c r="K489" s="2">
        <v>3163611</v>
      </c>
      <c r="L489" s="4" t="str">
        <f t="shared" si="14"/>
        <v>3163611</v>
      </c>
      <c r="M489" s="4"/>
      <c r="N489" s="4"/>
      <c r="O489" s="7" t="str">
        <f t="shared" si="15"/>
        <v>No</v>
      </c>
      <c r="P489" s="7" t="str">
        <f>IF(COUNTIF('DBP Programmatic Data'!A:A,'Releasing Sites w Mult Phths'!L489)&gt;0,"X","")</f>
        <v/>
      </c>
      <c r="Q489" s="7" t="str">
        <f>IF(COUNTIF('DEHP Programmatic Data'!A:A,'Releasing Sites w Mult Phths'!L489)&gt;0,"X","")</f>
        <v>X</v>
      </c>
      <c r="R489" s="7"/>
      <c r="S489" s="7"/>
      <c r="T489" s="7" t="str">
        <f>IF(COUNTIF('BBP Programmatic Data'!A:A,'Releasing Sites w Mult Phths'!L489)&gt;0,"X","")</f>
        <v/>
      </c>
      <c r="U489" s="7"/>
    </row>
    <row r="490" spans="1:21" x14ac:dyDescent="0.25">
      <c r="A490" s="4" t="s">
        <v>1383</v>
      </c>
      <c r="B490" s="4"/>
      <c r="C490" s="4" t="s">
        <v>1381</v>
      </c>
      <c r="D490" s="4" t="s">
        <v>1354</v>
      </c>
      <c r="E490" s="4" t="s">
        <v>1382</v>
      </c>
      <c r="F490" s="4">
        <v>50313</v>
      </c>
      <c r="G490" s="4">
        <v>41.642600000000002</v>
      </c>
      <c r="H490" s="4">
        <v>-93.622699999999995</v>
      </c>
      <c r="I490" s="9" t="s">
        <v>14</v>
      </c>
      <c r="J490" s="10"/>
      <c r="K490" s="2">
        <v>8108711</v>
      </c>
      <c r="L490" s="4" t="str">
        <f t="shared" si="14"/>
        <v>8108711</v>
      </c>
      <c r="M490" s="4"/>
      <c r="N490" s="4"/>
      <c r="O490" s="7" t="str">
        <f t="shared" si="15"/>
        <v>Yes</v>
      </c>
      <c r="P490" s="7" t="str">
        <f>IF(COUNTIF('DBP Programmatic Data'!A:A,'Releasing Sites w Mult Phths'!L490)&gt;0,"X","")</f>
        <v>X</v>
      </c>
      <c r="Q490" s="7" t="str">
        <f>IF(COUNTIF('DEHP Programmatic Data'!A:A,'Releasing Sites w Mult Phths'!L490)&gt;0,"X","")</f>
        <v>X</v>
      </c>
      <c r="R490" s="7"/>
      <c r="S490" s="7"/>
      <c r="T490" s="7" t="str">
        <f>IF(COUNTIF('BBP Programmatic Data'!A:A,'Releasing Sites w Mult Phths'!L490)&gt;0,"X","")</f>
        <v/>
      </c>
      <c r="U490" s="7"/>
    </row>
    <row r="491" spans="1:21" x14ac:dyDescent="0.25">
      <c r="A491" s="4" t="s">
        <v>1384</v>
      </c>
      <c r="B491" s="4" t="s">
        <v>1385</v>
      </c>
      <c r="C491" s="4" t="s">
        <v>1386</v>
      </c>
      <c r="D491" s="4" t="s">
        <v>1354</v>
      </c>
      <c r="E491" s="4" t="s">
        <v>1387</v>
      </c>
      <c r="F491" s="4">
        <v>52242</v>
      </c>
      <c r="G491" s="4">
        <v>41.653669999999998</v>
      </c>
      <c r="H491" s="4">
        <v>-91.537402</v>
      </c>
      <c r="I491" s="9" t="s">
        <v>14</v>
      </c>
      <c r="J491" s="10"/>
      <c r="K491" s="2">
        <v>12807311</v>
      </c>
      <c r="L491" s="4" t="str">
        <f t="shared" si="14"/>
        <v>12807311</v>
      </c>
      <c r="M491" s="4"/>
      <c r="N491" s="4"/>
      <c r="O491" s="7" t="str">
        <f t="shared" si="15"/>
        <v>No</v>
      </c>
      <c r="P491" s="7" t="str">
        <f>IF(COUNTIF('DBP Programmatic Data'!A:A,'Releasing Sites w Mult Phths'!L491)&gt;0,"X","")</f>
        <v>X</v>
      </c>
      <c r="Q491" s="7" t="str">
        <f>IF(COUNTIF('DEHP Programmatic Data'!A:A,'Releasing Sites w Mult Phths'!L491)&gt;0,"X","")</f>
        <v/>
      </c>
      <c r="R491" s="7"/>
      <c r="S491" s="7"/>
      <c r="T491" s="7" t="str">
        <f>IF(COUNTIF('BBP Programmatic Data'!A:A,'Releasing Sites w Mult Phths'!L491)&gt;0,"X","")</f>
        <v/>
      </c>
      <c r="U491" s="7"/>
    </row>
    <row r="492" spans="1:21" x14ac:dyDescent="0.25">
      <c r="A492" s="4" t="s">
        <v>1388</v>
      </c>
      <c r="B492" s="4" t="s">
        <v>1389</v>
      </c>
      <c r="C492" s="4" t="s">
        <v>1390</v>
      </c>
      <c r="D492" s="4" t="s">
        <v>1354</v>
      </c>
      <c r="E492" s="4" t="s">
        <v>1391</v>
      </c>
      <c r="F492" s="4" t="s">
        <v>1392</v>
      </c>
      <c r="G492" s="4">
        <v>43.336781999999999</v>
      </c>
      <c r="H492" s="4">
        <v>-91.166095999999996</v>
      </c>
      <c r="I492" s="2" t="s">
        <v>14</v>
      </c>
      <c r="J492" s="11"/>
      <c r="K492" s="2">
        <v>5509311</v>
      </c>
      <c r="L492" s="4" t="str">
        <f t="shared" si="14"/>
        <v>5509311</v>
      </c>
      <c r="M492" s="4"/>
      <c r="N492" s="4"/>
      <c r="O492" s="7" t="str">
        <f t="shared" si="15"/>
        <v>No</v>
      </c>
      <c r="P492" s="7" t="str">
        <f>IF(COUNTIF('DBP Programmatic Data'!A:A,'Releasing Sites w Mult Phths'!L492)&gt;0,"X","")</f>
        <v/>
      </c>
      <c r="Q492" s="7" t="str">
        <f>IF(COUNTIF('DEHP Programmatic Data'!A:A,'Releasing Sites w Mult Phths'!L492)&gt;0,"X","")</f>
        <v>X</v>
      </c>
      <c r="R492" s="7"/>
      <c r="S492" s="7"/>
      <c r="T492" s="7" t="str">
        <f>IF(COUNTIF('BBP Programmatic Data'!A:A,'Releasing Sites w Mult Phths'!L492)&gt;0,"X","")</f>
        <v/>
      </c>
      <c r="U492" s="7"/>
    </row>
    <row r="493" spans="1:21" x14ac:dyDescent="0.25">
      <c r="A493" s="4" t="s">
        <v>1393</v>
      </c>
      <c r="B493" s="4" t="s">
        <v>1394</v>
      </c>
      <c r="C493" s="4" t="s">
        <v>1395</v>
      </c>
      <c r="D493" s="4" t="s">
        <v>1354</v>
      </c>
      <c r="E493" s="4" t="s">
        <v>1396</v>
      </c>
      <c r="F493" s="4">
        <v>50401</v>
      </c>
      <c r="G493" s="4">
        <v>43.165010000000002</v>
      </c>
      <c r="H493" s="4">
        <v>-93.227890000000002</v>
      </c>
      <c r="I493" s="2" t="s">
        <v>14</v>
      </c>
      <c r="J493" s="11"/>
      <c r="K493" s="2">
        <v>12808111</v>
      </c>
      <c r="L493" s="4" t="str">
        <f t="shared" si="14"/>
        <v>12808111</v>
      </c>
      <c r="M493" s="4"/>
      <c r="N493" s="4"/>
      <c r="O493" s="7" t="str">
        <f t="shared" si="15"/>
        <v>No</v>
      </c>
      <c r="P493" s="7" t="str">
        <f>IF(COUNTIF('DBP Programmatic Data'!A:A,'Releasing Sites w Mult Phths'!L493)&gt;0,"X","")</f>
        <v/>
      </c>
      <c r="Q493" s="7" t="str">
        <f>IF(COUNTIF('DEHP Programmatic Data'!A:A,'Releasing Sites w Mult Phths'!L493)&gt;0,"X","")</f>
        <v>X</v>
      </c>
      <c r="R493" s="7"/>
      <c r="S493" s="7"/>
      <c r="T493" s="7" t="str">
        <f>IF(COUNTIF('BBP Programmatic Data'!A:A,'Releasing Sites w Mult Phths'!L493)&gt;0,"X","")</f>
        <v/>
      </c>
      <c r="U493" s="7"/>
    </row>
    <row r="494" spans="1:21" x14ac:dyDescent="0.25">
      <c r="A494" s="4" t="s">
        <v>1397</v>
      </c>
      <c r="B494" s="4" t="s">
        <v>1398</v>
      </c>
      <c r="C494" s="4" t="s">
        <v>1395</v>
      </c>
      <c r="D494" s="4" t="s">
        <v>1354</v>
      </c>
      <c r="E494" s="4" t="s">
        <v>1396</v>
      </c>
      <c r="F494" s="4">
        <v>50401</v>
      </c>
      <c r="G494" s="4">
        <v>43.179037000000001</v>
      </c>
      <c r="H494" s="4">
        <v>-93.213617999999997</v>
      </c>
      <c r="I494" s="9" t="s">
        <v>14</v>
      </c>
      <c r="J494" s="10"/>
      <c r="K494" s="2">
        <v>7740911</v>
      </c>
      <c r="L494" s="4" t="str">
        <f t="shared" si="14"/>
        <v>7740911</v>
      </c>
      <c r="M494" s="4"/>
      <c r="N494" s="4"/>
      <c r="O494" s="7" t="str">
        <f t="shared" si="15"/>
        <v>No</v>
      </c>
      <c r="P494" s="7" t="str">
        <f>IF(COUNTIF('DBP Programmatic Data'!A:A,'Releasing Sites w Mult Phths'!L494)&gt;0,"X","")</f>
        <v>X</v>
      </c>
      <c r="Q494" s="7" t="str">
        <f>IF(COUNTIF('DEHP Programmatic Data'!A:A,'Releasing Sites w Mult Phths'!L494)&gt;0,"X","")</f>
        <v/>
      </c>
      <c r="R494" s="7"/>
      <c r="S494" s="7"/>
      <c r="T494" s="7" t="str">
        <f>IF(COUNTIF('BBP Programmatic Data'!A:A,'Releasing Sites w Mult Phths'!L494)&gt;0,"X","")</f>
        <v/>
      </c>
      <c r="U494" s="7"/>
    </row>
    <row r="495" spans="1:21" x14ac:dyDescent="0.25">
      <c r="A495" s="4" t="s">
        <v>1399</v>
      </c>
      <c r="B495" s="4"/>
      <c r="C495" s="4" t="s">
        <v>1400</v>
      </c>
      <c r="D495" s="4" t="s">
        <v>1354</v>
      </c>
      <c r="E495" s="4" t="s">
        <v>1359</v>
      </c>
      <c r="F495" s="4">
        <v>52638</v>
      </c>
      <c r="G495" s="4">
        <v>40.802100000000003</v>
      </c>
      <c r="H495" s="4">
        <v>-91.256500000000003</v>
      </c>
      <c r="I495" s="9" t="s">
        <v>14</v>
      </c>
      <c r="J495" s="10"/>
      <c r="K495" s="2">
        <v>7740811</v>
      </c>
      <c r="L495" s="4" t="str">
        <f t="shared" si="14"/>
        <v>7740811</v>
      </c>
      <c r="M495" s="4"/>
      <c r="N495" s="4"/>
      <c r="O495" s="7" t="str">
        <f t="shared" si="15"/>
        <v>No</v>
      </c>
      <c r="P495" s="7" t="str">
        <f>IF(COUNTIF('DBP Programmatic Data'!A:A,'Releasing Sites w Mult Phths'!L495)&gt;0,"X","")</f>
        <v>X</v>
      </c>
      <c r="Q495" s="7" t="str">
        <f>IF(COUNTIF('DEHP Programmatic Data'!A:A,'Releasing Sites w Mult Phths'!L495)&gt;0,"X","")</f>
        <v/>
      </c>
      <c r="R495" s="7"/>
      <c r="S495" s="7"/>
      <c r="T495" s="7" t="str">
        <f>IF(COUNTIF('BBP Programmatic Data'!A:A,'Releasing Sites w Mult Phths'!L495)&gt;0,"X","")</f>
        <v/>
      </c>
      <c r="U495" s="7"/>
    </row>
    <row r="496" spans="1:21" x14ac:dyDescent="0.25">
      <c r="A496" s="4" t="s">
        <v>1401</v>
      </c>
      <c r="B496" s="4" t="s">
        <v>1402</v>
      </c>
      <c r="C496" s="4" t="s">
        <v>1400</v>
      </c>
      <c r="D496" s="4" t="s">
        <v>1354</v>
      </c>
      <c r="E496" s="4" t="s">
        <v>1381</v>
      </c>
      <c r="F496" s="4">
        <v>52638</v>
      </c>
      <c r="G496" s="4">
        <v>40.827115999999997</v>
      </c>
      <c r="H496" s="4">
        <v>-91.283143999999993</v>
      </c>
      <c r="I496" s="4" t="s">
        <v>1403</v>
      </c>
      <c r="J496" s="6">
        <v>110041994973</v>
      </c>
      <c r="K496" s="4"/>
      <c r="L496" s="4" t="str">
        <f t="shared" si="14"/>
        <v>52638SRMYW17571110041994973</v>
      </c>
      <c r="M496" s="4" t="s">
        <v>538</v>
      </c>
      <c r="N496" s="4"/>
      <c r="O496" s="7" t="str">
        <f t="shared" si="15"/>
        <v>No</v>
      </c>
      <c r="P496" s="7" t="str">
        <f>IF(COUNTIF('DBP Programmatic Data'!A:A,'Releasing Sites w Mult Phths'!L496)&gt;0,"X","")</f>
        <v>X</v>
      </c>
      <c r="Q496" s="7" t="str">
        <f>IF(COUNTIF('DEHP Programmatic Data'!A:A,'Releasing Sites w Mult Phths'!L496)&gt;0,"X","")</f>
        <v/>
      </c>
      <c r="R496" s="7"/>
      <c r="S496" s="7"/>
      <c r="T496" s="7" t="str">
        <f>IF(COUNTIF('BBP Programmatic Data'!A:A,'Releasing Sites w Mult Phths'!L496)&gt;0,"X","")</f>
        <v/>
      </c>
      <c r="U496" s="7"/>
    </row>
    <row r="497" spans="1:21" x14ac:dyDescent="0.25">
      <c r="A497" s="4" t="s">
        <v>1404</v>
      </c>
      <c r="B497" s="4" t="s">
        <v>1405</v>
      </c>
      <c r="C497" s="4" t="s">
        <v>1406</v>
      </c>
      <c r="D497" s="4" t="s">
        <v>1354</v>
      </c>
      <c r="E497" s="4" t="s">
        <v>1407</v>
      </c>
      <c r="F497" s="4">
        <v>52761</v>
      </c>
      <c r="G497" s="4">
        <v>41.318040000000003</v>
      </c>
      <c r="H497" s="4">
        <v>-91.093287000000004</v>
      </c>
      <c r="I497" s="2" t="s">
        <v>14</v>
      </c>
      <c r="J497" s="11"/>
      <c r="K497" s="2">
        <v>3942411</v>
      </c>
      <c r="L497" s="4" t="str">
        <f t="shared" si="14"/>
        <v>3942411</v>
      </c>
      <c r="M497" s="4"/>
      <c r="N497" s="4"/>
      <c r="O497" s="7" t="str">
        <f t="shared" si="15"/>
        <v>No</v>
      </c>
      <c r="P497" s="7" t="str">
        <f>IF(COUNTIF('DBP Programmatic Data'!A:A,'Releasing Sites w Mult Phths'!L497)&gt;0,"X","")</f>
        <v/>
      </c>
      <c r="Q497" s="7" t="str">
        <f>IF(COUNTIF('DEHP Programmatic Data'!A:A,'Releasing Sites w Mult Phths'!L497)&gt;0,"X","")</f>
        <v>X</v>
      </c>
      <c r="R497" s="7"/>
      <c r="S497" s="7"/>
      <c r="T497" s="7" t="str">
        <f>IF(COUNTIF('BBP Programmatic Data'!A:A,'Releasing Sites w Mult Phths'!L497)&gt;0,"X","")</f>
        <v/>
      </c>
      <c r="U497" s="7"/>
    </row>
    <row r="498" spans="1:21" x14ac:dyDescent="0.25">
      <c r="A498" s="4" t="s">
        <v>1408</v>
      </c>
      <c r="B498" s="4" t="s">
        <v>1409</v>
      </c>
      <c r="C498" s="4" t="s">
        <v>1406</v>
      </c>
      <c r="D498" s="4" t="s">
        <v>1354</v>
      </c>
      <c r="E498" s="4" t="s">
        <v>1410</v>
      </c>
      <c r="F498" s="4">
        <v>52761</v>
      </c>
      <c r="G498" s="4">
        <v>41.389299999999999</v>
      </c>
      <c r="H498" s="4">
        <v>-91.057699999999997</v>
      </c>
      <c r="I498" s="2" t="s">
        <v>14</v>
      </c>
      <c r="J498" s="11"/>
      <c r="K498" s="2">
        <v>7892811</v>
      </c>
      <c r="L498" s="4" t="str">
        <f t="shared" si="14"/>
        <v>7892811</v>
      </c>
      <c r="M498" s="4"/>
      <c r="N498" s="4"/>
      <c r="O498" s="7" t="str">
        <f t="shared" si="15"/>
        <v>No</v>
      </c>
      <c r="P498" s="7" t="str">
        <f>IF(COUNTIF('DBP Programmatic Data'!A:A,'Releasing Sites w Mult Phths'!L498)&gt;0,"X","")</f>
        <v/>
      </c>
      <c r="Q498" s="7" t="str">
        <f>IF(COUNTIF('DEHP Programmatic Data'!A:A,'Releasing Sites w Mult Phths'!L498)&gt;0,"X","")</f>
        <v>X</v>
      </c>
      <c r="R498" s="7"/>
      <c r="S498" s="7"/>
      <c r="T498" s="7" t="str">
        <f>IF(COUNTIF('BBP Programmatic Data'!A:A,'Releasing Sites w Mult Phths'!L498)&gt;0,"X","")</f>
        <v/>
      </c>
      <c r="U498" s="7"/>
    </row>
    <row r="499" spans="1:21" x14ac:dyDescent="0.25">
      <c r="A499" s="4" t="s">
        <v>1411</v>
      </c>
      <c r="B499" s="4" t="s">
        <v>1412</v>
      </c>
      <c r="C499" s="4" t="s">
        <v>1413</v>
      </c>
      <c r="D499" s="4" t="s">
        <v>1354</v>
      </c>
      <c r="E499" s="4" t="s">
        <v>1414</v>
      </c>
      <c r="F499" s="4">
        <v>52501</v>
      </c>
      <c r="G499" s="4">
        <v>41.097672000000003</v>
      </c>
      <c r="H499" s="4">
        <v>-92.555035000000004</v>
      </c>
      <c r="I499" s="2" t="s">
        <v>14</v>
      </c>
      <c r="J499" s="11"/>
      <c r="K499" s="2">
        <v>3732211</v>
      </c>
      <c r="L499" s="4" t="str">
        <f t="shared" si="14"/>
        <v>3732211</v>
      </c>
      <c r="M499" s="4"/>
      <c r="N499" s="4"/>
      <c r="O499" s="7" t="str">
        <f t="shared" si="15"/>
        <v>No</v>
      </c>
      <c r="P499" s="7" t="str">
        <f>IF(COUNTIF('DBP Programmatic Data'!A:A,'Releasing Sites w Mult Phths'!L499)&gt;0,"X","")</f>
        <v/>
      </c>
      <c r="Q499" s="7" t="str">
        <f>IF(COUNTIF('DEHP Programmatic Data'!A:A,'Releasing Sites w Mult Phths'!L499)&gt;0,"X","")</f>
        <v>X</v>
      </c>
      <c r="R499" s="7"/>
      <c r="S499" s="7"/>
      <c r="T499" s="7" t="str">
        <f>IF(COUNTIF('BBP Programmatic Data'!A:A,'Releasing Sites w Mult Phths'!L499)&gt;0,"X","")</f>
        <v/>
      </c>
      <c r="U499" s="7"/>
    </row>
    <row r="500" spans="1:21" x14ac:dyDescent="0.25">
      <c r="A500" s="4" t="s">
        <v>1415</v>
      </c>
      <c r="B500" s="4"/>
      <c r="C500" s="4" t="s">
        <v>1416</v>
      </c>
      <c r="D500" s="4" t="s">
        <v>1354</v>
      </c>
      <c r="E500" s="4" t="s">
        <v>251</v>
      </c>
      <c r="F500" s="4" t="s">
        <v>1417</v>
      </c>
      <c r="G500" s="4">
        <v>41.593831999999999</v>
      </c>
      <c r="H500" s="4">
        <v>-94.184588000000005</v>
      </c>
      <c r="I500" s="2" t="s">
        <v>14</v>
      </c>
      <c r="J500" s="11"/>
      <c r="K500" s="2">
        <v>7891411</v>
      </c>
      <c r="L500" s="4" t="str">
        <f t="shared" si="14"/>
        <v>7891411</v>
      </c>
      <c r="M500" s="4"/>
      <c r="N500" s="4"/>
      <c r="O500" s="7" t="str">
        <f t="shared" si="15"/>
        <v>No</v>
      </c>
      <c r="P500" s="7" t="str">
        <f>IF(COUNTIF('DBP Programmatic Data'!A:A,'Releasing Sites w Mult Phths'!L500)&gt;0,"X","")</f>
        <v/>
      </c>
      <c r="Q500" s="7" t="str">
        <f>IF(COUNTIF('DEHP Programmatic Data'!A:A,'Releasing Sites w Mult Phths'!L500)&gt;0,"X","")</f>
        <v>X</v>
      </c>
      <c r="R500" s="7"/>
      <c r="S500" s="7"/>
      <c r="T500" s="7" t="str">
        <f>IF(COUNTIF('BBP Programmatic Data'!A:A,'Releasing Sites w Mult Phths'!L500)&gt;0,"X","")</f>
        <v/>
      </c>
      <c r="U500" s="7"/>
    </row>
    <row r="501" spans="1:21" x14ac:dyDescent="0.25">
      <c r="A501" s="4" t="s">
        <v>1418</v>
      </c>
      <c r="B501" s="4" t="s">
        <v>1419</v>
      </c>
      <c r="C501" s="4" t="s">
        <v>1420</v>
      </c>
      <c r="D501" s="4" t="s">
        <v>1354</v>
      </c>
      <c r="E501" s="4" t="s">
        <v>1355</v>
      </c>
      <c r="F501" s="4">
        <v>52722</v>
      </c>
      <c r="G501" s="4">
        <v>41.534875</v>
      </c>
      <c r="H501" s="4">
        <v>-90.460003</v>
      </c>
      <c r="I501" s="9" t="s">
        <v>14</v>
      </c>
      <c r="J501" s="10"/>
      <c r="K501" s="2">
        <v>7891111</v>
      </c>
      <c r="L501" s="4" t="str">
        <f t="shared" si="14"/>
        <v>7891111</v>
      </c>
      <c r="M501" s="4"/>
      <c r="N501" s="4"/>
      <c r="O501" s="7" t="str">
        <f t="shared" si="15"/>
        <v>Yes</v>
      </c>
      <c r="P501" s="7" t="str">
        <f>IF(COUNTIF('DBP Programmatic Data'!A:A,'Releasing Sites w Mult Phths'!L501)&gt;0,"X","")</f>
        <v>X</v>
      </c>
      <c r="Q501" s="7" t="str">
        <f>IF(COUNTIF('DEHP Programmatic Data'!A:A,'Releasing Sites w Mult Phths'!L501)&gt;0,"X","")</f>
        <v>X</v>
      </c>
      <c r="R501" s="7"/>
      <c r="S501" s="7"/>
      <c r="T501" s="7" t="str">
        <f>IF(COUNTIF('BBP Programmatic Data'!A:A,'Releasing Sites w Mult Phths'!L501)&gt;0,"X","")</f>
        <v/>
      </c>
      <c r="U501" s="7"/>
    </row>
    <row r="502" spans="1:21" x14ac:dyDescent="0.25">
      <c r="A502" s="4" t="s">
        <v>1421</v>
      </c>
      <c r="B502" s="4" t="s">
        <v>1422</v>
      </c>
      <c r="C502" s="4" t="s">
        <v>1423</v>
      </c>
      <c r="D502" s="4" t="s">
        <v>1354</v>
      </c>
      <c r="E502" s="4" t="s">
        <v>1424</v>
      </c>
      <c r="F502" s="4">
        <v>51052</v>
      </c>
      <c r="G502" s="4">
        <v>42.299715999999997</v>
      </c>
      <c r="H502" s="4">
        <v>-96.362683000000004</v>
      </c>
      <c r="I502" s="2" t="s">
        <v>14</v>
      </c>
      <c r="J502" s="11"/>
      <c r="K502" s="2">
        <v>2943511</v>
      </c>
      <c r="L502" s="4" t="str">
        <f t="shared" si="14"/>
        <v>2943511</v>
      </c>
      <c r="M502" s="4"/>
      <c r="N502" s="4"/>
      <c r="O502" s="7" t="str">
        <f t="shared" si="15"/>
        <v>No</v>
      </c>
      <c r="P502" s="7" t="str">
        <f>IF(COUNTIF('DBP Programmatic Data'!A:A,'Releasing Sites w Mult Phths'!L502)&gt;0,"X","")</f>
        <v/>
      </c>
      <c r="Q502" s="7" t="str">
        <f>IF(COUNTIF('DEHP Programmatic Data'!A:A,'Releasing Sites w Mult Phths'!L502)&gt;0,"X","")</f>
        <v>X</v>
      </c>
      <c r="R502" s="7"/>
      <c r="S502" s="7"/>
      <c r="T502" s="7" t="str">
        <f>IF(COUNTIF('BBP Programmatic Data'!A:A,'Releasing Sites w Mult Phths'!L502)&gt;0,"X","")</f>
        <v/>
      </c>
      <c r="U502" s="7"/>
    </row>
    <row r="503" spans="1:21" x14ac:dyDescent="0.25">
      <c r="A503" s="4" t="s">
        <v>1425</v>
      </c>
      <c r="B503" s="4" t="s">
        <v>1426</v>
      </c>
      <c r="C503" s="4" t="s">
        <v>1427</v>
      </c>
      <c r="D503" s="4" t="s">
        <v>1354</v>
      </c>
      <c r="E503" s="4" t="s">
        <v>1424</v>
      </c>
      <c r="F503" s="4">
        <v>51054</v>
      </c>
      <c r="G503" s="4">
        <v>42.325778</v>
      </c>
      <c r="H503" s="4">
        <v>-96.381280000000004</v>
      </c>
      <c r="I503" s="2" t="s">
        <v>14</v>
      </c>
      <c r="J503" s="11"/>
      <c r="K503" s="2">
        <v>2943411</v>
      </c>
      <c r="L503" s="4" t="str">
        <f t="shared" si="14"/>
        <v>2943411</v>
      </c>
      <c r="M503" s="4"/>
      <c r="N503" s="4"/>
      <c r="O503" s="7" t="str">
        <f t="shared" si="15"/>
        <v>No</v>
      </c>
      <c r="P503" s="7" t="str">
        <f>IF(COUNTIF('DBP Programmatic Data'!A:A,'Releasing Sites w Mult Phths'!L503)&gt;0,"X","")</f>
        <v/>
      </c>
      <c r="Q503" s="7" t="str">
        <f>IF(COUNTIF('DEHP Programmatic Data'!A:A,'Releasing Sites w Mult Phths'!L503)&gt;0,"X","")</f>
        <v>X</v>
      </c>
      <c r="R503" s="7"/>
      <c r="S503" s="7"/>
      <c r="T503" s="7" t="str">
        <f>IF(COUNTIF('BBP Programmatic Data'!A:A,'Releasing Sites w Mult Phths'!L503)&gt;0,"X","")</f>
        <v/>
      </c>
      <c r="U503" s="7"/>
    </row>
    <row r="504" spans="1:21" x14ac:dyDescent="0.25">
      <c r="A504" s="4" t="s">
        <v>1428</v>
      </c>
      <c r="B504" s="4"/>
      <c r="C504" s="4" t="s">
        <v>1427</v>
      </c>
      <c r="D504" s="4" t="s">
        <v>1354</v>
      </c>
      <c r="E504" s="4" t="s">
        <v>1424</v>
      </c>
      <c r="F504" s="4">
        <v>51054</v>
      </c>
      <c r="G504" s="4">
        <v>42.405929999999998</v>
      </c>
      <c r="H504" s="4">
        <v>-96.35839</v>
      </c>
      <c r="I504" s="9" t="s">
        <v>14</v>
      </c>
      <c r="J504" s="10"/>
      <c r="K504" s="2">
        <v>7789711</v>
      </c>
      <c r="L504" s="4" t="str">
        <f t="shared" si="14"/>
        <v>7789711</v>
      </c>
      <c r="M504" s="4"/>
      <c r="N504" s="4"/>
      <c r="O504" s="7" t="str">
        <f t="shared" si="15"/>
        <v>Yes</v>
      </c>
      <c r="P504" s="7" t="str">
        <f>IF(COUNTIF('DBP Programmatic Data'!A:A,'Releasing Sites w Mult Phths'!L504)&gt;0,"X","")</f>
        <v>X</v>
      </c>
      <c r="Q504" s="7" t="str">
        <f>IF(COUNTIF('DEHP Programmatic Data'!A:A,'Releasing Sites w Mult Phths'!L504)&gt;0,"X","")</f>
        <v>X</v>
      </c>
      <c r="R504" s="7"/>
      <c r="S504" s="7"/>
      <c r="T504" s="7" t="str">
        <f>IF(COUNTIF('BBP Programmatic Data'!A:A,'Releasing Sites w Mult Phths'!L504)&gt;0,"X","")</f>
        <v/>
      </c>
      <c r="U504" s="7"/>
    </row>
    <row r="505" spans="1:21" x14ac:dyDescent="0.25">
      <c r="A505" s="4" t="s">
        <v>1429</v>
      </c>
      <c r="B505" s="4"/>
      <c r="C505" s="4" t="s">
        <v>1430</v>
      </c>
      <c r="D505" s="4" t="s">
        <v>1354</v>
      </c>
      <c r="E505" s="4" t="s">
        <v>1431</v>
      </c>
      <c r="F505" s="4">
        <v>50588</v>
      </c>
      <c r="G505" s="4">
        <v>42.636370999999997</v>
      </c>
      <c r="H505" s="4">
        <v>-95.160777999999993</v>
      </c>
      <c r="I505" s="2" t="s">
        <v>14</v>
      </c>
      <c r="J505" s="11"/>
      <c r="K505" s="2">
        <v>5493011</v>
      </c>
      <c r="L505" s="4" t="str">
        <f t="shared" si="14"/>
        <v>5493011</v>
      </c>
      <c r="M505" s="4"/>
      <c r="N505" s="4"/>
      <c r="O505" s="7" t="str">
        <f t="shared" si="15"/>
        <v>No</v>
      </c>
      <c r="P505" s="7" t="str">
        <f>IF(COUNTIF('DBP Programmatic Data'!A:A,'Releasing Sites w Mult Phths'!L505)&gt;0,"X","")</f>
        <v/>
      </c>
      <c r="Q505" s="7" t="str">
        <f>IF(COUNTIF('DEHP Programmatic Data'!A:A,'Releasing Sites w Mult Phths'!L505)&gt;0,"X","")</f>
        <v>X</v>
      </c>
      <c r="R505" s="7"/>
      <c r="S505" s="7"/>
      <c r="T505" s="7" t="str">
        <f>IF(COUNTIF('BBP Programmatic Data'!A:A,'Releasing Sites w Mult Phths'!L505)&gt;0,"X","")</f>
        <v/>
      </c>
      <c r="U505" s="7"/>
    </row>
    <row r="506" spans="1:21" x14ac:dyDescent="0.25">
      <c r="A506" s="4" t="s">
        <v>1432</v>
      </c>
      <c r="B506" s="4"/>
      <c r="C506" s="4" t="s">
        <v>1433</v>
      </c>
      <c r="D506" s="4" t="s">
        <v>1434</v>
      </c>
      <c r="E506" s="4" t="s">
        <v>1435</v>
      </c>
      <c r="F506" s="4"/>
      <c r="G506" s="4">
        <v>43.603453999999999</v>
      </c>
      <c r="H506" s="4">
        <v>-116.202736</v>
      </c>
      <c r="I506" s="4"/>
      <c r="J506" s="6">
        <v>110042072351</v>
      </c>
      <c r="K506" s="4"/>
      <c r="L506" s="4" t="str">
        <f t="shared" si="14"/>
        <v>110042072351</v>
      </c>
      <c r="M506" s="4"/>
      <c r="N506" s="4"/>
      <c r="O506" s="7" t="str">
        <f t="shared" si="15"/>
        <v>No</v>
      </c>
      <c r="P506" s="7" t="str">
        <f>IF(COUNTIF('DBP Programmatic Data'!A:A,'Releasing Sites w Mult Phths'!L506)&gt;0,"X","")</f>
        <v/>
      </c>
      <c r="Q506" s="7" t="str">
        <f>IF(COUNTIF('DEHP Programmatic Data'!A:A,'Releasing Sites w Mult Phths'!L506)&gt;0,"X","")</f>
        <v>X</v>
      </c>
      <c r="R506" s="7"/>
      <c r="S506" s="7"/>
      <c r="T506" s="7" t="str">
        <f>IF(COUNTIF('BBP Programmatic Data'!A:A,'Releasing Sites w Mult Phths'!L506)&gt;0,"X","")</f>
        <v/>
      </c>
      <c r="U506" s="7"/>
    </row>
    <row r="507" spans="1:21" x14ac:dyDescent="0.25">
      <c r="A507" s="4" t="s">
        <v>1436</v>
      </c>
      <c r="B507" s="4" t="s">
        <v>1437</v>
      </c>
      <c r="C507" s="4" t="s">
        <v>1438</v>
      </c>
      <c r="D507" s="4" t="s">
        <v>1434</v>
      </c>
      <c r="E507" s="4" t="s">
        <v>1439</v>
      </c>
      <c r="F507" s="4">
        <v>83619</v>
      </c>
      <c r="G507" s="4">
        <v>44.023600000000002</v>
      </c>
      <c r="H507" s="4">
        <v>-116.91809000000001</v>
      </c>
      <c r="I507" s="9" t="s">
        <v>14</v>
      </c>
      <c r="J507" s="10"/>
      <c r="K507" s="2">
        <v>8352411</v>
      </c>
      <c r="L507" s="4" t="str">
        <f t="shared" si="14"/>
        <v>8352411</v>
      </c>
      <c r="M507" s="4"/>
      <c r="N507" s="4"/>
      <c r="O507" s="7" t="str">
        <f t="shared" si="15"/>
        <v>No</v>
      </c>
      <c r="P507" s="7" t="str">
        <f>IF(COUNTIF('DBP Programmatic Data'!A:A,'Releasing Sites w Mult Phths'!L507)&gt;0,"X","")</f>
        <v>X</v>
      </c>
      <c r="Q507" s="7" t="str">
        <f>IF(COUNTIF('DEHP Programmatic Data'!A:A,'Releasing Sites w Mult Phths'!L507)&gt;0,"X","")</f>
        <v/>
      </c>
      <c r="R507" s="7"/>
      <c r="S507" s="7"/>
      <c r="T507" s="7" t="str">
        <f>IF(COUNTIF('BBP Programmatic Data'!A:A,'Releasing Sites w Mult Phths'!L507)&gt;0,"X","")</f>
        <v/>
      </c>
      <c r="U507" s="7"/>
    </row>
    <row r="508" spans="1:21" x14ac:dyDescent="0.25">
      <c r="A508" s="4" t="s">
        <v>1440</v>
      </c>
      <c r="B508" s="4"/>
      <c r="C508" s="4" t="s">
        <v>1441</v>
      </c>
      <c r="D508" s="4" t="s">
        <v>1434</v>
      </c>
      <c r="E508" s="4" t="s">
        <v>1442</v>
      </c>
      <c r="F508" s="4">
        <v>83530</v>
      </c>
      <c r="G508" s="4">
        <v>45.939529999999998</v>
      </c>
      <c r="H508" s="4">
        <v>-116.14391999999999</v>
      </c>
      <c r="I508" s="9" t="s">
        <v>14</v>
      </c>
      <c r="J508" s="10"/>
      <c r="K508" s="2">
        <v>2465111</v>
      </c>
      <c r="L508" s="4" t="str">
        <f t="shared" si="14"/>
        <v>2465111</v>
      </c>
      <c r="M508" s="4"/>
      <c r="N508" s="4"/>
      <c r="O508" s="7" t="str">
        <f t="shared" si="15"/>
        <v>No</v>
      </c>
      <c r="P508" s="7" t="str">
        <f>IF(COUNTIF('DBP Programmatic Data'!A:A,'Releasing Sites w Mult Phths'!L508)&gt;0,"X","")</f>
        <v>X</v>
      </c>
      <c r="Q508" s="7" t="str">
        <f>IF(COUNTIF('DEHP Programmatic Data'!A:A,'Releasing Sites w Mult Phths'!L508)&gt;0,"X","")</f>
        <v/>
      </c>
      <c r="R508" s="7"/>
      <c r="S508" s="7"/>
      <c r="T508" s="7" t="str">
        <f>IF(COUNTIF('BBP Programmatic Data'!A:A,'Releasing Sites w Mult Phths'!L508)&gt;0,"X","")</f>
        <v/>
      </c>
      <c r="U508" s="7"/>
    </row>
    <row r="509" spans="1:21" x14ac:dyDescent="0.25">
      <c r="A509" s="4" t="s">
        <v>1443</v>
      </c>
      <c r="B509" s="4" t="s">
        <v>1444</v>
      </c>
      <c r="C509" s="4" t="s">
        <v>1445</v>
      </c>
      <c r="D509" s="4" t="s">
        <v>1434</v>
      </c>
      <c r="E509" s="4" t="s">
        <v>1446</v>
      </c>
      <c r="F509" s="4">
        <v>83501</v>
      </c>
      <c r="G509" s="4">
        <v>46.396388999999999</v>
      </c>
      <c r="H509" s="4">
        <v>-117.035004</v>
      </c>
      <c r="I509" s="4" t="s">
        <v>1447</v>
      </c>
      <c r="J509" s="6">
        <v>110000468501</v>
      </c>
      <c r="K509" s="4"/>
      <c r="L509" s="4" t="str">
        <f t="shared" si="14"/>
        <v>83501MRKND2299S110000468501</v>
      </c>
      <c r="M509" s="4" t="s">
        <v>320</v>
      </c>
      <c r="N509" s="4"/>
      <c r="O509" s="7" t="str">
        <f t="shared" si="15"/>
        <v>No</v>
      </c>
      <c r="P509" s="7" t="str">
        <f>IF(COUNTIF('DBP Programmatic Data'!A:A,'Releasing Sites w Mult Phths'!L509)&gt;0,"X","")</f>
        <v>X</v>
      </c>
      <c r="Q509" s="7" t="str">
        <f>IF(COUNTIF('DEHP Programmatic Data'!A:A,'Releasing Sites w Mult Phths'!L509)&gt;0,"X","")</f>
        <v/>
      </c>
      <c r="R509" s="7"/>
      <c r="S509" s="7"/>
      <c r="T509" s="7" t="str">
        <f>IF(COUNTIF('BBP Programmatic Data'!A:A,'Releasing Sites w Mult Phths'!L509)&gt;0,"X","")</f>
        <v/>
      </c>
      <c r="U509" s="7"/>
    </row>
    <row r="510" spans="1:21" x14ac:dyDescent="0.25">
      <c r="A510" s="4" t="s">
        <v>1448</v>
      </c>
      <c r="B510" s="4"/>
      <c r="C510" s="4" t="s">
        <v>1449</v>
      </c>
      <c r="D510" s="4" t="s">
        <v>1434</v>
      </c>
      <c r="E510" s="4" t="s">
        <v>14</v>
      </c>
      <c r="F510" s="4">
        <v>83851</v>
      </c>
      <c r="G510" s="4">
        <v>47.33</v>
      </c>
      <c r="H510" s="4">
        <v>-116.89</v>
      </c>
      <c r="I510" s="9" t="s">
        <v>14</v>
      </c>
      <c r="J510" s="10"/>
      <c r="K510" s="2">
        <v>8271811</v>
      </c>
      <c r="L510" s="4" t="str">
        <f t="shared" si="14"/>
        <v>8271811</v>
      </c>
      <c r="M510" s="4"/>
      <c r="N510" s="4"/>
      <c r="O510" s="7" t="str">
        <f t="shared" si="15"/>
        <v>Yes</v>
      </c>
      <c r="P510" s="7" t="str">
        <f>IF(COUNTIF('DBP Programmatic Data'!A:A,'Releasing Sites w Mult Phths'!L510)&gt;0,"X","")</f>
        <v>X</v>
      </c>
      <c r="Q510" s="7" t="str">
        <f>IF(COUNTIF('DEHP Programmatic Data'!A:A,'Releasing Sites w Mult Phths'!L510)&gt;0,"X","")</f>
        <v>X</v>
      </c>
      <c r="R510" s="7"/>
      <c r="S510" s="7"/>
      <c r="T510" s="7" t="str">
        <f>IF(COUNTIF('BBP Programmatic Data'!A:A,'Releasing Sites w Mult Phths'!L510)&gt;0,"X","")</f>
        <v/>
      </c>
      <c r="U510" s="7"/>
    </row>
    <row r="511" spans="1:21" x14ac:dyDescent="0.25">
      <c r="A511" s="4" t="s">
        <v>1450</v>
      </c>
      <c r="B511" s="4"/>
      <c r="C511" s="4" t="s">
        <v>1451</v>
      </c>
      <c r="D511" s="4" t="s">
        <v>34</v>
      </c>
      <c r="E511" s="4" t="s">
        <v>282</v>
      </c>
      <c r="F511" s="4" t="s">
        <v>1452</v>
      </c>
      <c r="G511" s="4">
        <v>37.477736999999998</v>
      </c>
      <c r="H511" s="4">
        <v>-89.239456000000004</v>
      </c>
      <c r="I511" s="2" t="s">
        <v>14</v>
      </c>
      <c r="J511" s="11"/>
      <c r="K511" s="2">
        <v>4622911</v>
      </c>
      <c r="L511" s="4" t="str">
        <f t="shared" si="14"/>
        <v>4622911</v>
      </c>
      <c r="M511" s="4"/>
      <c r="N511" s="4"/>
      <c r="O511" s="7" t="str">
        <f t="shared" si="15"/>
        <v>No</v>
      </c>
      <c r="P511" s="7" t="str">
        <f>IF(COUNTIF('DBP Programmatic Data'!A:A,'Releasing Sites w Mult Phths'!L511)&gt;0,"X","")</f>
        <v/>
      </c>
      <c r="Q511" s="7" t="str">
        <f>IF(COUNTIF('DEHP Programmatic Data'!A:A,'Releasing Sites w Mult Phths'!L511)&gt;0,"X","")</f>
        <v>X</v>
      </c>
      <c r="R511" s="7"/>
      <c r="S511" s="7"/>
      <c r="T511" s="7" t="str">
        <f>IF(COUNTIF('BBP Programmatic Data'!A:A,'Releasing Sites w Mult Phths'!L511)&gt;0,"X","")</f>
        <v/>
      </c>
      <c r="U511" s="7"/>
    </row>
    <row r="512" spans="1:21" x14ac:dyDescent="0.25">
      <c r="A512" s="4" t="s">
        <v>1453</v>
      </c>
      <c r="B512" s="4" t="s">
        <v>1454</v>
      </c>
      <c r="C512" s="4" t="s">
        <v>1455</v>
      </c>
      <c r="D512" s="4" t="s">
        <v>34</v>
      </c>
      <c r="E512" s="4" t="s">
        <v>1456</v>
      </c>
      <c r="F512" s="4" t="s">
        <v>1457</v>
      </c>
      <c r="G512" s="4">
        <v>42.033023999999997</v>
      </c>
      <c r="H512" s="4">
        <v>-87.947513000000001</v>
      </c>
      <c r="I512" s="9" t="s">
        <v>14</v>
      </c>
      <c r="J512" s="10"/>
      <c r="K512" s="2">
        <v>2714311</v>
      </c>
      <c r="L512" s="4" t="str">
        <f t="shared" si="14"/>
        <v>2714311</v>
      </c>
      <c r="M512" s="4"/>
      <c r="N512" s="4"/>
      <c r="O512" s="7" t="str">
        <f t="shared" si="15"/>
        <v>No</v>
      </c>
      <c r="P512" s="7" t="str">
        <f>IF(COUNTIF('DBP Programmatic Data'!A:A,'Releasing Sites w Mult Phths'!L512)&gt;0,"X","")</f>
        <v>X</v>
      </c>
      <c r="Q512" s="7" t="str">
        <f>IF(COUNTIF('DEHP Programmatic Data'!A:A,'Releasing Sites w Mult Phths'!L512)&gt;0,"X","")</f>
        <v/>
      </c>
      <c r="R512" s="7"/>
      <c r="S512" s="7"/>
      <c r="T512" s="7" t="str">
        <f>IF(COUNTIF('BBP Programmatic Data'!A:A,'Releasing Sites w Mult Phths'!L512)&gt;0,"X","")</f>
        <v/>
      </c>
      <c r="U512" s="7"/>
    </row>
    <row r="513" spans="1:21" x14ac:dyDescent="0.25">
      <c r="A513" s="4" t="s">
        <v>1458</v>
      </c>
      <c r="B513" s="4"/>
      <c r="C513" s="4" t="s">
        <v>1459</v>
      </c>
      <c r="D513" s="4" t="s">
        <v>34</v>
      </c>
      <c r="E513" s="4" t="s">
        <v>1460</v>
      </c>
      <c r="F513" s="4" t="s">
        <v>1461</v>
      </c>
      <c r="G513" s="4">
        <v>38.203960000000002</v>
      </c>
      <c r="H513" s="4">
        <v>-89.855934000000005</v>
      </c>
      <c r="I513" s="2" t="s">
        <v>14</v>
      </c>
      <c r="J513" s="11"/>
      <c r="K513" s="2">
        <v>7954611</v>
      </c>
      <c r="L513" s="4" t="str">
        <f t="shared" si="14"/>
        <v>7954611</v>
      </c>
      <c r="M513" s="4"/>
      <c r="N513" s="4"/>
      <c r="O513" s="7" t="str">
        <f t="shared" si="15"/>
        <v>No</v>
      </c>
      <c r="P513" s="7" t="str">
        <f>IF(COUNTIF('DBP Programmatic Data'!A:A,'Releasing Sites w Mult Phths'!L513)&gt;0,"X","")</f>
        <v/>
      </c>
      <c r="Q513" s="7" t="str">
        <f>IF(COUNTIF('DEHP Programmatic Data'!A:A,'Releasing Sites w Mult Phths'!L513)&gt;0,"X","")</f>
        <v>X</v>
      </c>
      <c r="R513" s="7"/>
      <c r="S513" s="7"/>
      <c r="T513" s="7" t="str">
        <f>IF(COUNTIF('BBP Programmatic Data'!A:A,'Releasing Sites w Mult Phths'!L513)&gt;0,"X","")</f>
        <v/>
      </c>
      <c r="U513" s="7"/>
    </row>
    <row r="514" spans="1:21" x14ac:dyDescent="0.25">
      <c r="A514" s="4" t="s">
        <v>1462</v>
      </c>
      <c r="B514" s="4"/>
      <c r="C514" s="4" t="s">
        <v>1463</v>
      </c>
      <c r="D514" s="4" t="s">
        <v>34</v>
      </c>
      <c r="E514" s="4" t="s">
        <v>1464</v>
      </c>
      <c r="F514" s="4" t="s">
        <v>1465</v>
      </c>
      <c r="G514" s="4">
        <v>40.595424999999999</v>
      </c>
      <c r="H514" s="4">
        <v>-89.662209000000004</v>
      </c>
      <c r="I514" s="2" t="s">
        <v>14</v>
      </c>
      <c r="J514" s="11"/>
      <c r="K514" s="2">
        <v>5422711</v>
      </c>
      <c r="L514" s="4" t="str">
        <f t="shared" si="14"/>
        <v>5422711</v>
      </c>
      <c r="M514" s="4"/>
      <c r="N514" s="4"/>
      <c r="O514" s="7" t="str">
        <f t="shared" si="15"/>
        <v>No</v>
      </c>
      <c r="P514" s="7" t="str">
        <f>IF(COUNTIF('DBP Programmatic Data'!A:A,'Releasing Sites w Mult Phths'!L514)&gt;0,"X","")</f>
        <v/>
      </c>
      <c r="Q514" s="7" t="str">
        <f>IF(COUNTIF('DEHP Programmatic Data'!A:A,'Releasing Sites w Mult Phths'!L514)&gt;0,"X","")</f>
        <v>X</v>
      </c>
      <c r="R514" s="7"/>
      <c r="S514" s="7"/>
      <c r="T514" s="7" t="str">
        <f>IF(COUNTIF('BBP Programmatic Data'!A:A,'Releasing Sites w Mult Phths'!L514)&gt;0,"X","")</f>
        <v/>
      </c>
      <c r="U514" s="7"/>
    </row>
    <row r="515" spans="1:21" x14ac:dyDescent="0.25">
      <c r="A515" s="4" t="s">
        <v>1466</v>
      </c>
      <c r="B515" s="4" t="s">
        <v>1467</v>
      </c>
      <c r="C515" s="4" t="s">
        <v>1468</v>
      </c>
      <c r="D515" s="4" t="s">
        <v>34</v>
      </c>
      <c r="E515" s="4" t="s">
        <v>1456</v>
      </c>
      <c r="F515" s="4" t="s">
        <v>1469</v>
      </c>
      <c r="G515" s="4">
        <v>41.758688999999997</v>
      </c>
      <c r="H515" s="4">
        <v>-87.767414000000002</v>
      </c>
      <c r="I515" s="2" t="s">
        <v>14</v>
      </c>
      <c r="J515" s="11"/>
      <c r="K515" s="2">
        <v>8189311</v>
      </c>
      <c r="L515" s="4" t="str">
        <f t="shared" ref="L515:L578" si="16">I515&amp;J515&amp;K515</f>
        <v>8189311</v>
      </c>
      <c r="M515" s="4"/>
      <c r="N515" s="4"/>
      <c r="O515" s="7" t="str">
        <f t="shared" ref="O515:O578" si="17">IF(COUNTIF(P515:U515,"X")&gt;1,"Yes","No")</f>
        <v>No</v>
      </c>
      <c r="P515" s="7" t="str">
        <f>IF(COUNTIF('DBP Programmatic Data'!A:A,'Releasing Sites w Mult Phths'!L515)&gt;0,"X","")</f>
        <v/>
      </c>
      <c r="Q515" s="7" t="str">
        <f>IF(COUNTIF('DEHP Programmatic Data'!A:A,'Releasing Sites w Mult Phths'!L515)&gt;0,"X","")</f>
        <v>X</v>
      </c>
      <c r="R515" s="7"/>
      <c r="S515" s="7"/>
      <c r="T515" s="7" t="str">
        <f>IF(COUNTIF('BBP Programmatic Data'!A:A,'Releasing Sites w Mult Phths'!L515)&gt;0,"X","")</f>
        <v/>
      </c>
      <c r="U515" s="7"/>
    </row>
    <row r="516" spans="1:21" x14ac:dyDescent="0.25">
      <c r="A516" s="4" t="s">
        <v>1470</v>
      </c>
      <c r="B516" s="4"/>
      <c r="C516" s="4" t="s">
        <v>1468</v>
      </c>
      <c r="D516" s="4" t="s">
        <v>34</v>
      </c>
      <c r="E516" s="4" t="s">
        <v>1456</v>
      </c>
      <c r="F516" s="4" t="s">
        <v>1471</v>
      </c>
      <c r="G516" s="4">
        <v>41.777957999999998</v>
      </c>
      <c r="H516" s="4">
        <v>-87.821121000000005</v>
      </c>
      <c r="I516" s="2" t="s">
        <v>14</v>
      </c>
      <c r="J516" s="11"/>
      <c r="K516" s="2">
        <v>946411</v>
      </c>
      <c r="L516" s="4" t="str">
        <f t="shared" si="16"/>
        <v>946411</v>
      </c>
      <c r="M516" s="4"/>
      <c r="N516" s="4"/>
      <c r="O516" s="7" t="str">
        <f t="shared" si="17"/>
        <v>No</v>
      </c>
      <c r="P516" s="7" t="str">
        <f>IF(COUNTIF('DBP Programmatic Data'!A:A,'Releasing Sites w Mult Phths'!L516)&gt;0,"X","")</f>
        <v/>
      </c>
      <c r="Q516" s="7" t="str">
        <f>IF(COUNTIF('DEHP Programmatic Data'!A:A,'Releasing Sites w Mult Phths'!L516)&gt;0,"X","")</f>
        <v>X</v>
      </c>
      <c r="R516" s="7"/>
      <c r="S516" s="7"/>
      <c r="T516" s="7" t="str">
        <f>IF(COUNTIF('BBP Programmatic Data'!A:A,'Releasing Sites w Mult Phths'!L516)&gt;0,"X","")</f>
        <v/>
      </c>
      <c r="U516" s="7"/>
    </row>
    <row r="517" spans="1:21" x14ac:dyDescent="0.25">
      <c r="A517" s="4" t="s">
        <v>1472</v>
      </c>
      <c r="B517" s="4" t="s">
        <v>1473</v>
      </c>
      <c r="C517" s="4" t="s">
        <v>1474</v>
      </c>
      <c r="D517" s="4" t="s">
        <v>34</v>
      </c>
      <c r="E517" s="4" t="s">
        <v>1475</v>
      </c>
      <c r="F517" s="4" t="s">
        <v>1476</v>
      </c>
      <c r="G517" s="4">
        <v>42.236390999999998</v>
      </c>
      <c r="H517" s="4">
        <v>-88.869135</v>
      </c>
      <c r="I517" s="9" t="s">
        <v>14</v>
      </c>
      <c r="J517" s="10"/>
      <c r="K517" s="2">
        <v>930911</v>
      </c>
      <c r="L517" s="4" t="str">
        <f t="shared" si="16"/>
        <v>930911</v>
      </c>
      <c r="M517" s="4"/>
      <c r="N517" s="4"/>
      <c r="O517" s="7" t="str">
        <f t="shared" si="17"/>
        <v>No</v>
      </c>
      <c r="P517" s="7" t="str">
        <f>IF(COUNTIF('DBP Programmatic Data'!A:A,'Releasing Sites w Mult Phths'!L517)&gt;0,"X","")</f>
        <v>X</v>
      </c>
      <c r="Q517" s="7" t="str">
        <f>IF(COUNTIF('DEHP Programmatic Data'!A:A,'Releasing Sites w Mult Phths'!L517)&gt;0,"X","")</f>
        <v/>
      </c>
      <c r="R517" s="7"/>
      <c r="S517" s="7"/>
      <c r="T517" s="7" t="str">
        <f>IF(COUNTIF('BBP Programmatic Data'!A:A,'Releasing Sites w Mult Phths'!L517)&gt;0,"X","")</f>
        <v/>
      </c>
      <c r="U517" s="7"/>
    </row>
    <row r="518" spans="1:21" x14ac:dyDescent="0.25">
      <c r="A518" s="4" t="s">
        <v>1477</v>
      </c>
      <c r="B518" s="4"/>
      <c r="C518" s="4" t="s">
        <v>1478</v>
      </c>
      <c r="D518" s="4" t="s">
        <v>34</v>
      </c>
      <c r="E518" s="4" t="s">
        <v>1479</v>
      </c>
      <c r="F518" s="4">
        <v>62914</v>
      </c>
      <c r="G518" s="4">
        <v>37.045865999999997</v>
      </c>
      <c r="H518" s="4">
        <v>-89.184679000000003</v>
      </c>
      <c r="I518" s="2" t="s">
        <v>14</v>
      </c>
      <c r="J518" s="11"/>
      <c r="K518" s="2">
        <v>3362711</v>
      </c>
      <c r="L518" s="4" t="str">
        <f t="shared" si="16"/>
        <v>3362711</v>
      </c>
      <c r="M518" s="4"/>
      <c r="N518" s="4"/>
      <c r="O518" s="7" t="str">
        <f t="shared" si="17"/>
        <v>No</v>
      </c>
      <c r="P518" s="7" t="str">
        <f>IF(COUNTIF('DBP Programmatic Data'!A:A,'Releasing Sites w Mult Phths'!L518)&gt;0,"X","")</f>
        <v/>
      </c>
      <c r="Q518" s="7" t="str">
        <f>IF(COUNTIF('DEHP Programmatic Data'!A:A,'Releasing Sites w Mult Phths'!L518)&gt;0,"X","")</f>
        <v>X</v>
      </c>
      <c r="R518" s="7"/>
      <c r="S518" s="7"/>
      <c r="T518" s="7" t="str">
        <f>IF(COUNTIF('BBP Programmatic Data'!A:A,'Releasing Sites w Mult Phths'!L518)&gt;0,"X","")</f>
        <v/>
      </c>
      <c r="U518" s="7"/>
    </row>
    <row r="519" spans="1:21" x14ac:dyDescent="0.25">
      <c r="A519" s="4" t="s">
        <v>1462</v>
      </c>
      <c r="B519" s="4"/>
      <c r="C519" s="4" t="s">
        <v>1480</v>
      </c>
      <c r="D519" s="4" t="s">
        <v>34</v>
      </c>
      <c r="E519" s="4" t="s">
        <v>1481</v>
      </c>
      <c r="F519" s="4" t="s">
        <v>1482</v>
      </c>
      <c r="G519" s="4">
        <v>40.466239999999999</v>
      </c>
      <c r="H519" s="4">
        <v>-89.982429999999994</v>
      </c>
      <c r="I519" s="2" t="s">
        <v>14</v>
      </c>
      <c r="J519" s="11"/>
      <c r="K519" s="2">
        <v>3206511</v>
      </c>
      <c r="L519" s="4" t="str">
        <f t="shared" si="16"/>
        <v>3206511</v>
      </c>
      <c r="M519" s="4"/>
      <c r="N519" s="4"/>
      <c r="O519" s="7" t="str">
        <f t="shared" si="17"/>
        <v>No</v>
      </c>
      <c r="P519" s="7" t="str">
        <f>IF(COUNTIF('DBP Programmatic Data'!A:A,'Releasing Sites w Mult Phths'!L519)&gt;0,"X","")</f>
        <v/>
      </c>
      <c r="Q519" s="7" t="str">
        <f>IF(COUNTIF('DEHP Programmatic Data'!A:A,'Releasing Sites w Mult Phths'!L519)&gt;0,"X","")</f>
        <v>X</v>
      </c>
      <c r="R519" s="7"/>
      <c r="S519" s="7"/>
      <c r="T519" s="7" t="str">
        <f>IF(COUNTIF('BBP Programmatic Data'!A:A,'Releasing Sites w Mult Phths'!L519)&gt;0,"X","")</f>
        <v/>
      </c>
      <c r="U519" s="7"/>
    </row>
    <row r="520" spans="1:21" x14ac:dyDescent="0.25">
      <c r="A520" s="4" t="s">
        <v>1483</v>
      </c>
      <c r="B520" s="4"/>
      <c r="C520" s="4" t="s">
        <v>1480</v>
      </c>
      <c r="D520" s="4" t="s">
        <v>34</v>
      </c>
      <c r="E520" s="4" t="s">
        <v>1481</v>
      </c>
      <c r="F520" s="4">
        <v>61520</v>
      </c>
      <c r="G520" s="4">
        <v>40.501381000000002</v>
      </c>
      <c r="H520" s="4">
        <v>-90.008437999999998</v>
      </c>
      <c r="I520" s="2" t="s">
        <v>14</v>
      </c>
      <c r="J520" s="11"/>
      <c r="K520" s="2">
        <v>10811811</v>
      </c>
      <c r="L520" s="4" t="str">
        <f t="shared" si="16"/>
        <v>10811811</v>
      </c>
      <c r="M520" s="4"/>
      <c r="N520" s="4"/>
      <c r="O520" s="7" t="str">
        <f t="shared" si="17"/>
        <v>No</v>
      </c>
      <c r="P520" s="7" t="str">
        <f>IF(COUNTIF('DBP Programmatic Data'!A:A,'Releasing Sites w Mult Phths'!L520)&gt;0,"X","")</f>
        <v/>
      </c>
      <c r="Q520" s="7" t="str">
        <f>IF(COUNTIF('DEHP Programmatic Data'!A:A,'Releasing Sites w Mult Phths'!L520)&gt;0,"X","")</f>
        <v>X</v>
      </c>
      <c r="R520" s="7"/>
      <c r="S520" s="7"/>
      <c r="T520" s="7" t="str">
        <f>IF(COUNTIF('BBP Programmatic Data'!A:A,'Releasing Sites w Mult Phths'!L520)&gt;0,"X","")</f>
        <v/>
      </c>
      <c r="U520" s="7"/>
    </row>
    <row r="521" spans="1:21" x14ac:dyDescent="0.25">
      <c r="A521" s="4" t="s">
        <v>1484</v>
      </c>
      <c r="B521" s="4"/>
      <c r="C521" s="4" t="s">
        <v>1485</v>
      </c>
      <c r="D521" s="4" t="s">
        <v>34</v>
      </c>
      <c r="E521" s="4" t="s">
        <v>255</v>
      </c>
      <c r="F521" s="4" t="s">
        <v>1486</v>
      </c>
      <c r="G521" s="4">
        <v>37.711914</v>
      </c>
      <c r="H521" s="4">
        <v>-89.215301999999994</v>
      </c>
      <c r="I521" s="2" t="s">
        <v>14</v>
      </c>
      <c r="J521" s="11"/>
      <c r="K521" s="2">
        <v>2585011</v>
      </c>
      <c r="L521" s="4" t="str">
        <f t="shared" si="16"/>
        <v>2585011</v>
      </c>
      <c r="M521" s="4"/>
      <c r="N521" s="4"/>
      <c r="O521" s="7" t="str">
        <f t="shared" si="17"/>
        <v>No</v>
      </c>
      <c r="P521" s="7" t="str">
        <f>IF(COUNTIF('DBP Programmatic Data'!A:A,'Releasing Sites w Mult Phths'!L521)&gt;0,"X","")</f>
        <v/>
      </c>
      <c r="Q521" s="7" t="str">
        <f>IF(COUNTIF('DEHP Programmatic Data'!A:A,'Releasing Sites w Mult Phths'!L521)&gt;0,"X","")</f>
        <v>X</v>
      </c>
      <c r="R521" s="7"/>
      <c r="S521" s="7"/>
      <c r="T521" s="7" t="str">
        <f>IF(COUNTIF('BBP Programmatic Data'!A:A,'Releasing Sites w Mult Phths'!L521)&gt;0,"X","")</f>
        <v/>
      </c>
      <c r="U521" s="7"/>
    </row>
    <row r="522" spans="1:21" x14ac:dyDescent="0.25">
      <c r="A522" s="4" t="s">
        <v>1487</v>
      </c>
      <c r="B522" s="4"/>
      <c r="C522" s="4" t="s">
        <v>1488</v>
      </c>
      <c r="D522" s="4" t="s">
        <v>34</v>
      </c>
      <c r="E522" s="4" t="s">
        <v>1489</v>
      </c>
      <c r="F522" s="4" t="s">
        <v>1490</v>
      </c>
      <c r="G522" s="4">
        <v>41.930030000000002</v>
      </c>
      <c r="H522" s="4">
        <v>-88.103185999999994</v>
      </c>
      <c r="I522" s="9" t="s">
        <v>14</v>
      </c>
      <c r="J522" s="10"/>
      <c r="K522" s="2">
        <v>2766811</v>
      </c>
      <c r="L522" s="4" t="str">
        <f t="shared" si="16"/>
        <v>2766811</v>
      </c>
      <c r="M522" s="4"/>
      <c r="N522" s="4"/>
      <c r="O522" s="7" t="str">
        <f t="shared" si="17"/>
        <v>No</v>
      </c>
      <c r="P522" s="7" t="str">
        <f>IF(COUNTIF('DBP Programmatic Data'!A:A,'Releasing Sites w Mult Phths'!L522)&gt;0,"X","")</f>
        <v>X</v>
      </c>
      <c r="Q522" s="7" t="str">
        <f>IF(COUNTIF('DEHP Programmatic Data'!A:A,'Releasing Sites w Mult Phths'!L522)&gt;0,"X","")</f>
        <v/>
      </c>
      <c r="R522" s="7"/>
      <c r="S522" s="7"/>
      <c r="T522" s="7" t="str">
        <f>IF(COUNTIF('BBP Programmatic Data'!A:A,'Releasing Sites w Mult Phths'!L522)&gt;0,"X","")</f>
        <v/>
      </c>
      <c r="U522" s="7"/>
    </row>
    <row r="523" spans="1:21" x14ac:dyDescent="0.25">
      <c r="A523" s="4" t="s">
        <v>1491</v>
      </c>
      <c r="B523" s="4" t="s">
        <v>1492</v>
      </c>
      <c r="C523" s="4" t="s">
        <v>67</v>
      </c>
      <c r="D523" s="4" t="s">
        <v>34</v>
      </c>
      <c r="E523" s="4" t="s">
        <v>1493</v>
      </c>
      <c r="F523" s="4" t="s">
        <v>1494</v>
      </c>
      <c r="G523" s="4">
        <v>42.202863000000001</v>
      </c>
      <c r="H523" s="4">
        <v>-88.233008999999996</v>
      </c>
      <c r="I523" s="9" t="s">
        <v>14</v>
      </c>
      <c r="J523" s="10"/>
      <c r="K523" s="2">
        <v>5569211</v>
      </c>
      <c r="L523" s="4" t="str">
        <f t="shared" si="16"/>
        <v>5569211</v>
      </c>
      <c r="M523" s="4"/>
      <c r="N523" s="4"/>
      <c r="O523" s="7" t="str">
        <f t="shared" si="17"/>
        <v>No</v>
      </c>
      <c r="P523" s="7" t="str">
        <f>IF(COUNTIF('DBP Programmatic Data'!A:A,'Releasing Sites w Mult Phths'!L523)&gt;0,"X","")</f>
        <v>X</v>
      </c>
      <c r="Q523" s="7" t="str">
        <f>IF(COUNTIF('DEHP Programmatic Data'!A:A,'Releasing Sites w Mult Phths'!L523)&gt;0,"X","")</f>
        <v/>
      </c>
      <c r="R523" s="7"/>
      <c r="S523" s="7"/>
      <c r="T523" s="7" t="str">
        <f>IF(COUNTIF('BBP Programmatic Data'!A:A,'Releasing Sites w Mult Phths'!L523)&gt;0,"X","")</f>
        <v/>
      </c>
      <c r="U523" s="7"/>
    </row>
    <row r="524" spans="1:21" x14ac:dyDescent="0.25">
      <c r="A524" s="4" t="s">
        <v>1495</v>
      </c>
      <c r="B524" s="4" t="s">
        <v>1496</v>
      </c>
      <c r="C524" s="4" t="s">
        <v>67</v>
      </c>
      <c r="D524" s="4" t="s">
        <v>34</v>
      </c>
      <c r="E524" s="4" t="s">
        <v>1493</v>
      </c>
      <c r="F524" s="4" t="s">
        <v>1497</v>
      </c>
      <c r="G524" s="4">
        <v>42.204962999999999</v>
      </c>
      <c r="H524" s="4">
        <v>-88.237407000000005</v>
      </c>
      <c r="I524" s="9" t="s">
        <v>14</v>
      </c>
      <c r="J524" s="10"/>
      <c r="K524" s="2">
        <v>5569111</v>
      </c>
      <c r="L524" s="4" t="str">
        <f t="shared" si="16"/>
        <v>5569111</v>
      </c>
      <c r="M524" s="4"/>
      <c r="N524" s="4"/>
      <c r="O524" s="7" t="str">
        <f t="shared" si="17"/>
        <v>No</v>
      </c>
      <c r="P524" s="7" t="str">
        <f>IF(COUNTIF('DBP Programmatic Data'!A:A,'Releasing Sites w Mult Phths'!L524)&gt;0,"X","")</f>
        <v>X</v>
      </c>
      <c r="Q524" s="7" t="str">
        <f>IF(COUNTIF('DEHP Programmatic Data'!A:A,'Releasing Sites w Mult Phths'!L524)&gt;0,"X","")</f>
        <v/>
      </c>
      <c r="R524" s="7"/>
      <c r="S524" s="7"/>
      <c r="T524" s="7" t="str">
        <f>IF(COUNTIF('BBP Programmatic Data'!A:A,'Releasing Sites w Mult Phths'!L524)&gt;0,"X","")</f>
        <v/>
      </c>
      <c r="U524" s="7"/>
    </row>
    <row r="525" spans="1:21" x14ac:dyDescent="0.25">
      <c r="A525" s="4" t="s">
        <v>1498</v>
      </c>
      <c r="B525" s="4"/>
      <c r="C525" s="4" t="s">
        <v>1499</v>
      </c>
      <c r="D525" s="4" t="s">
        <v>34</v>
      </c>
      <c r="E525" s="4" t="s">
        <v>1368</v>
      </c>
      <c r="F525" s="4" t="s">
        <v>1500</v>
      </c>
      <c r="G525" s="4">
        <v>38.528449999999999</v>
      </c>
      <c r="H525" s="4">
        <v>-89.168373000000003</v>
      </c>
      <c r="I525" s="2" t="s">
        <v>14</v>
      </c>
      <c r="J525" s="11"/>
      <c r="K525" s="2">
        <v>1804511</v>
      </c>
      <c r="L525" s="4" t="str">
        <f t="shared" si="16"/>
        <v>1804511</v>
      </c>
      <c r="M525" s="4"/>
      <c r="N525" s="4"/>
      <c r="O525" s="7" t="str">
        <f t="shared" si="17"/>
        <v>No</v>
      </c>
      <c r="P525" s="7" t="str">
        <f>IF(COUNTIF('DBP Programmatic Data'!A:A,'Releasing Sites w Mult Phths'!L525)&gt;0,"X","")</f>
        <v/>
      </c>
      <c r="Q525" s="7" t="str">
        <f>IF(COUNTIF('DEHP Programmatic Data'!A:A,'Releasing Sites w Mult Phths'!L525)&gt;0,"X","")</f>
        <v>X</v>
      </c>
      <c r="R525" s="7"/>
      <c r="S525" s="7"/>
      <c r="T525" s="7" t="str">
        <f>IF(COUNTIF('BBP Programmatic Data'!A:A,'Releasing Sites w Mult Phths'!L525)&gt;0,"X","")</f>
        <v/>
      </c>
      <c r="U525" s="7"/>
    </row>
    <row r="526" spans="1:21" x14ac:dyDescent="0.25">
      <c r="A526" s="4" t="s">
        <v>1501</v>
      </c>
      <c r="B526" s="4"/>
      <c r="C526" s="4" t="s">
        <v>1502</v>
      </c>
      <c r="D526" s="4" t="s">
        <v>34</v>
      </c>
      <c r="E526" s="4" t="s">
        <v>1502</v>
      </c>
      <c r="F526" s="4">
        <v>61820</v>
      </c>
      <c r="G526" s="4">
        <v>40.104546999999997</v>
      </c>
      <c r="H526" s="4">
        <v>-88.242312999999996</v>
      </c>
      <c r="I526" s="2" t="s">
        <v>14</v>
      </c>
      <c r="J526" s="11"/>
      <c r="K526" s="2">
        <v>1725411</v>
      </c>
      <c r="L526" s="4" t="str">
        <f t="shared" si="16"/>
        <v>1725411</v>
      </c>
      <c r="M526" s="4"/>
      <c r="N526" s="4"/>
      <c r="O526" s="7" t="str">
        <f t="shared" si="17"/>
        <v>No</v>
      </c>
      <c r="P526" s="7" t="str">
        <f>IF(COUNTIF('DBP Programmatic Data'!A:A,'Releasing Sites w Mult Phths'!L526)&gt;0,"X","")</f>
        <v/>
      </c>
      <c r="Q526" s="7" t="str">
        <f>IF(COUNTIF('DEHP Programmatic Data'!A:A,'Releasing Sites w Mult Phths'!L526)&gt;0,"X","")</f>
        <v>X</v>
      </c>
      <c r="R526" s="7"/>
      <c r="S526" s="7"/>
      <c r="T526" s="7" t="str">
        <f>IF(COUNTIF('BBP Programmatic Data'!A:A,'Releasing Sites w Mult Phths'!L526)&gt;0,"X","")</f>
        <v/>
      </c>
      <c r="U526" s="7"/>
    </row>
    <row r="527" spans="1:21" x14ac:dyDescent="0.25">
      <c r="A527" s="4" t="s">
        <v>1503</v>
      </c>
      <c r="B527" s="4"/>
      <c r="C527" s="4" t="s">
        <v>1504</v>
      </c>
      <c r="D527" s="4" t="s">
        <v>34</v>
      </c>
      <c r="E527" s="4" t="s">
        <v>1505</v>
      </c>
      <c r="F527" s="4"/>
      <c r="G527" s="4">
        <v>41.412533000000003</v>
      </c>
      <c r="H527" s="4">
        <v>-88.197281000000004</v>
      </c>
      <c r="I527" s="4" t="s">
        <v>1506</v>
      </c>
      <c r="J527" s="8">
        <v>110008458597</v>
      </c>
      <c r="K527" s="4"/>
      <c r="L527" s="4" t="str">
        <f t="shared" si="16"/>
        <v>60410MBLCHI55AR110008458597</v>
      </c>
      <c r="M527" s="4"/>
      <c r="N527" s="4"/>
      <c r="O527" s="7" t="str">
        <f t="shared" si="17"/>
        <v>Yes</v>
      </c>
      <c r="P527" s="7" t="str">
        <f>IF(COUNTIF('DBP Programmatic Data'!A:A,'Releasing Sites w Mult Phths'!L527)&gt;0,"X","")</f>
        <v>X</v>
      </c>
      <c r="Q527" s="7" t="str">
        <f>IF(COUNTIF('DEHP Programmatic Data'!A:A,'Releasing Sites w Mult Phths'!L527)&gt;0,"X","")</f>
        <v>X</v>
      </c>
      <c r="R527" s="7"/>
      <c r="S527" s="7"/>
      <c r="T527" s="7" t="str">
        <f>IF(COUNTIF('BBP Programmatic Data'!A:A,'Releasing Sites w Mult Phths'!L527)&gt;0,"X","")</f>
        <v/>
      </c>
      <c r="U527" s="7"/>
    </row>
    <row r="528" spans="1:21" x14ac:dyDescent="0.25">
      <c r="A528" s="4" t="s">
        <v>1507</v>
      </c>
      <c r="B528" s="4"/>
      <c r="C528" s="4" t="s">
        <v>1508</v>
      </c>
      <c r="D528" s="4" t="s">
        <v>34</v>
      </c>
      <c r="E528" s="4" t="s">
        <v>1509</v>
      </c>
      <c r="F528" s="4" t="s">
        <v>1510</v>
      </c>
      <c r="G528" s="4">
        <v>39.476545000000002</v>
      </c>
      <c r="H528" s="4">
        <v>-88.163948000000005</v>
      </c>
      <c r="I528" s="2" t="s">
        <v>14</v>
      </c>
      <c r="J528" s="11"/>
      <c r="K528" s="2">
        <v>1817311</v>
      </c>
      <c r="L528" s="4" t="str">
        <f t="shared" si="16"/>
        <v>1817311</v>
      </c>
      <c r="M528" s="4"/>
      <c r="N528" s="4"/>
      <c r="O528" s="7" t="str">
        <f t="shared" si="17"/>
        <v>No</v>
      </c>
      <c r="P528" s="7" t="str">
        <f>IF(COUNTIF('DBP Programmatic Data'!A:A,'Releasing Sites w Mult Phths'!L528)&gt;0,"X","")</f>
        <v/>
      </c>
      <c r="Q528" s="7" t="str">
        <f>IF(COUNTIF('DEHP Programmatic Data'!A:A,'Releasing Sites w Mult Phths'!L528)&gt;0,"X","")</f>
        <v>X</v>
      </c>
      <c r="R528" s="7"/>
      <c r="S528" s="7"/>
      <c r="T528" s="7" t="str">
        <f>IF(COUNTIF('BBP Programmatic Data'!A:A,'Releasing Sites w Mult Phths'!L528)&gt;0,"X","")</f>
        <v/>
      </c>
      <c r="U528" s="7"/>
    </row>
    <row r="529" spans="1:21" x14ac:dyDescent="0.25">
      <c r="A529" s="4" t="s">
        <v>1511</v>
      </c>
      <c r="B529" s="4" t="s">
        <v>1512</v>
      </c>
      <c r="C529" s="4" t="s">
        <v>1513</v>
      </c>
      <c r="D529" s="4" t="s">
        <v>34</v>
      </c>
      <c r="E529" s="4" t="s">
        <v>1514</v>
      </c>
      <c r="F529" s="4">
        <v>60608</v>
      </c>
      <c r="G529" s="4">
        <v>41.848658</v>
      </c>
      <c r="H529" s="4">
        <v>-87.687122000000002</v>
      </c>
      <c r="I529" s="4" t="s">
        <v>1515</v>
      </c>
      <c r="J529" s="6">
        <v>110000433932</v>
      </c>
      <c r="K529" s="4"/>
      <c r="L529" s="4" t="str">
        <f t="shared" si="16"/>
        <v>60608LSTMR2448W110000433932</v>
      </c>
      <c r="M529" s="4" t="s">
        <v>1516</v>
      </c>
      <c r="N529" s="4"/>
      <c r="O529" s="7" t="str">
        <f t="shared" si="17"/>
        <v>No</v>
      </c>
      <c r="P529" s="7" t="str">
        <f>IF(COUNTIF('DBP Programmatic Data'!A:A,'Releasing Sites w Mult Phths'!L529)&gt;0,"X","")</f>
        <v/>
      </c>
      <c r="Q529" s="7" t="str">
        <f>IF(COUNTIF('DEHP Programmatic Data'!A:A,'Releasing Sites w Mult Phths'!L529)&gt;0,"X","")</f>
        <v>X</v>
      </c>
      <c r="R529" s="7"/>
      <c r="S529" s="7"/>
      <c r="T529" s="7" t="str">
        <f>IF(COUNTIF('BBP Programmatic Data'!A:A,'Releasing Sites w Mult Phths'!L529)&gt;0,"X","")</f>
        <v/>
      </c>
      <c r="U529" s="7"/>
    </row>
    <row r="530" spans="1:21" x14ac:dyDescent="0.25">
      <c r="A530" s="4" t="s">
        <v>1517</v>
      </c>
      <c r="B530" s="4"/>
      <c r="C530" s="4" t="s">
        <v>33</v>
      </c>
      <c r="D530" s="4" t="s">
        <v>34</v>
      </c>
      <c r="E530" s="4" t="s">
        <v>1456</v>
      </c>
      <c r="F530" s="4" t="s">
        <v>1518</v>
      </c>
      <c r="G530" s="4">
        <v>41.850825</v>
      </c>
      <c r="H530" s="4">
        <v>-87.653304000000006</v>
      </c>
      <c r="I530" s="2" t="s">
        <v>14</v>
      </c>
      <c r="J530" s="11"/>
      <c r="K530" s="2">
        <v>1731811</v>
      </c>
      <c r="L530" s="4" t="str">
        <f t="shared" si="16"/>
        <v>1731811</v>
      </c>
      <c r="M530" s="4"/>
      <c r="N530" s="4"/>
      <c r="O530" s="7" t="str">
        <f t="shared" si="17"/>
        <v>No</v>
      </c>
      <c r="P530" s="7" t="str">
        <f>IF(COUNTIF('DBP Programmatic Data'!A:A,'Releasing Sites w Mult Phths'!L530)&gt;0,"X","")</f>
        <v/>
      </c>
      <c r="Q530" s="7" t="str">
        <f>IF(COUNTIF('DEHP Programmatic Data'!A:A,'Releasing Sites w Mult Phths'!L530)&gt;0,"X","")</f>
        <v>X</v>
      </c>
      <c r="R530" s="7"/>
      <c r="S530" s="7"/>
      <c r="T530" s="7" t="str">
        <f>IF(COUNTIF('BBP Programmatic Data'!A:A,'Releasing Sites w Mult Phths'!L530)&gt;0,"X","")</f>
        <v/>
      </c>
      <c r="U530" s="7"/>
    </row>
    <row r="531" spans="1:21" x14ac:dyDescent="0.25">
      <c r="A531" s="4" t="s">
        <v>1519</v>
      </c>
      <c r="B531" s="4"/>
      <c r="C531" s="4" t="s">
        <v>33</v>
      </c>
      <c r="D531" s="4" t="s">
        <v>34</v>
      </c>
      <c r="E531" s="4" t="s">
        <v>1456</v>
      </c>
      <c r="F531" s="4" t="s">
        <v>1520</v>
      </c>
      <c r="G531" s="4">
        <v>41.662166999999997</v>
      </c>
      <c r="H531" s="4">
        <v>-87.5595</v>
      </c>
      <c r="I531" s="9" t="s">
        <v>14</v>
      </c>
      <c r="J531" s="10"/>
      <c r="K531" s="2">
        <v>7317011</v>
      </c>
      <c r="L531" s="4" t="str">
        <f t="shared" si="16"/>
        <v>7317011</v>
      </c>
      <c r="M531" s="4"/>
      <c r="N531" s="4"/>
      <c r="O531" s="7" t="str">
        <f t="shared" si="17"/>
        <v>No</v>
      </c>
      <c r="P531" s="7" t="str">
        <f>IF(COUNTIF('DBP Programmatic Data'!A:A,'Releasing Sites w Mult Phths'!L531)&gt;0,"X","")</f>
        <v>X</v>
      </c>
      <c r="Q531" s="7" t="str">
        <f>IF(COUNTIF('DEHP Programmatic Data'!A:A,'Releasing Sites w Mult Phths'!L531)&gt;0,"X","")</f>
        <v/>
      </c>
      <c r="R531" s="7"/>
      <c r="S531" s="7"/>
      <c r="T531" s="7" t="str">
        <f>IF(COUNTIF('BBP Programmatic Data'!A:A,'Releasing Sites w Mult Phths'!L531)&gt;0,"X","")</f>
        <v/>
      </c>
      <c r="U531" s="7"/>
    </row>
    <row r="532" spans="1:21" x14ac:dyDescent="0.25">
      <c r="A532" s="4" t="s">
        <v>1521</v>
      </c>
      <c r="B532" s="4"/>
      <c r="C532" s="4" t="s">
        <v>33</v>
      </c>
      <c r="D532" s="4" t="s">
        <v>34</v>
      </c>
      <c r="E532" s="4" t="s">
        <v>1456</v>
      </c>
      <c r="F532" s="4" t="s">
        <v>1522</v>
      </c>
      <c r="G532" s="4">
        <v>41.848658</v>
      </c>
      <c r="H532" s="4">
        <v>-87.687122000000002</v>
      </c>
      <c r="I532" s="2" t="s">
        <v>14</v>
      </c>
      <c r="J532" s="11"/>
      <c r="K532" s="2">
        <v>3341611</v>
      </c>
      <c r="L532" s="4" t="str">
        <f t="shared" si="16"/>
        <v>3341611</v>
      </c>
      <c r="M532" s="4"/>
      <c r="N532" s="4"/>
      <c r="O532" s="7" t="str">
        <f t="shared" si="17"/>
        <v>No</v>
      </c>
      <c r="P532" s="7" t="str">
        <f>IF(COUNTIF('DBP Programmatic Data'!A:A,'Releasing Sites w Mult Phths'!L532)&gt;0,"X","")</f>
        <v/>
      </c>
      <c r="Q532" s="7" t="str">
        <f>IF(COUNTIF('DEHP Programmatic Data'!A:A,'Releasing Sites w Mult Phths'!L532)&gt;0,"X","")</f>
        <v>X</v>
      </c>
      <c r="R532" s="7"/>
      <c r="S532" s="7"/>
      <c r="T532" s="7" t="str">
        <f>IF(COUNTIF('BBP Programmatic Data'!A:A,'Releasing Sites w Mult Phths'!L532)&gt;0,"X","")</f>
        <v/>
      </c>
      <c r="U532" s="7"/>
    </row>
    <row r="533" spans="1:21" x14ac:dyDescent="0.25">
      <c r="A533" s="4" t="s">
        <v>1523</v>
      </c>
      <c r="B533" s="4" t="s">
        <v>1524</v>
      </c>
      <c r="C533" s="4" t="s">
        <v>1525</v>
      </c>
      <c r="D533" s="4" t="s">
        <v>34</v>
      </c>
      <c r="E533" s="4" t="s">
        <v>1514</v>
      </c>
      <c r="F533" s="4">
        <v>60411</v>
      </c>
      <c r="G533" s="4">
        <v>41.502580000000002</v>
      </c>
      <c r="H533" s="4">
        <v>-87.613870000000006</v>
      </c>
      <c r="I533" s="4" t="s">
        <v>1526</v>
      </c>
      <c r="J533" s="6">
        <v>110000432390</v>
      </c>
      <c r="K533" s="4"/>
      <c r="L533" s="4" t="str">
        <f t="shared" si="16"/>
        <v>60411PCCHM400E1110000432390</v>
      </c>
      <c r="M533" s="4"/>
      <c r="N533" s="4"/>
      <c r="O533" s="7" t="str">
        <f t="shared" si="17"/>
        <v>No</v>
      </c>
      <c r="P533" s="7" t="str">
        <f>IF(COUNTIF('DBP Programmatic Data'!A:A,'Releasing Sites w Mult Phths'!L533)&gt;0,"X","")</f>
        <v/>
      </c>
      <c r="Q533" s="7" t="str">
        <f>IF(COUNTIF('DEHP Programmatic Data'!A:A,'Releasing Sites w Mult Phths'!L533)&gt;0,"X","")</f>
        <v>X</v>
      </c>
      <c r="R533" s="7"/>
      <c r="S533" s="7"/>
      <c r="T533" s="7" t="str">
        <f>IF(COUNTIF('BBP Programmatic Data'!A:A,'Releasing Sites w Mult Phths'!L533)&gt;0,"X","")</f>
        <v/>
      </c>
      <c r="U533" s="7"/>
    </row>
    <row r="534" spans="1:21" x14ac:dyDescent="0.25">
      <c r="A534" s="4" t="s">
        <v>1527</v>
      </c>
      <c r="B534" s="4"/>
      <c r="C534" s="4" t="s">
        <v>1528</v>
      </c>
      <c r="D534" s="4" t="s">
        <v>34</v>
      </c>
      <c r="E534" s="4" t="s">
        <v>212</v>
      </c>
      <c r="F534" s="4" t="s">
        <v>1529</v>
      </c>
      <c r="G534" s="4">
        <v>39.058318999999997</v>
      </c>
      <c r="H534" s="4">
        <v>-89.404540999999995</v>
      </c>
      <c r="I534" s="2" t="s">
        <v>14</v>
      </c>
      <c r="J534" s="11"/>
      <c r="K534" s="2">
        <v>7340311</v>
      </c>
      <c r="L534" s="4" t="str">
        <f t="shared" si="16"/>
        <v>7340311</v>
      </c>
      <c r="M534" s="4"/>
      <c r="N534" s="4"/>
      <c r="O534" s="7" t="str">
        <f t="shared" si="17"/>
        <v>No</v>
      </c>
      <c r="P534" s="7" t="str">
        <f>IF(COUNTIF('DBP Programmatic Data'!A:A,'Releasing Sites w Mult Phths'!L534)&gt;0,"X","")</f>
        <v/>
      </c>
      <c r="Q534" s="7" t="str">
        <f>IF(COUNTIF('DEHP Programmatic Data'!A:A,'Releasing Sites w Mult Phths'!L534)&gt;0,"X","")</f>
        <v>X</v>
      </c>
      <c r="R534" s="7"/>
      <c r="S534" s="7"/>
      <c r="T534" s="7" t="str">
        <f>IF(COUNTIF('BBP Programmatic Data'!A:A,'Releasing Sites w Mult Phths'!L534)&gt;0,"X","")</f>
        <v/>
      </c>
      <c r="U534" s="7"/>
    </row>
    <row r="535" spans="1:21" x14ac:dyDescent="0.25">
      <c r="A535" s="4" t="s">
        <v>1530</v>
      </c>
      <c r="B535" s="4"/>
      <c r="C535" s="4" t="s">
        <v>1531</v>
      </c>
      <c r="D535" s="4" t="s">
        <v>34</v>
      </c>
      <c r="E535" s="4" t="s">
        <v>1532</v>
      </c>
      <c r="F535" s="4" t="s">
        <v>1533</v>
      </c>
      <c r="G535" s="4">
        <v>40.126877999999998</v>
      </c>
      <c r="H535" s="4">
        <v>-87.622012999999995</v>
      </c>
      <c r="I535" s="2" t="s">
        <v>14</v>
      </c>
      <c r="J535" s="11"/>
      <c r="K535" s="2">
        <v>8017911</v>
      </c>
      <c r="L535" s="4" t="str">
        <f t="shared" si="16"/>
        <v>8017911</v>
      </c>
      <c r="M535" s="4"/>
      <c r="N535" s="4"/>
      <c r="O535" s="7" t="str">
        <f t="shared" si="17"/>
        <v>No</v>
      </c>
      <c r="P535" s="7" t="str">
        <f>IF(COUNTIF('DBP Programmatic Data'!A:A,'Releasing Sites w Mult Phths'!L535)&gt;0,"X","")</f>
        <v/>
      </c>
      <c r="Q535" s="7" t="str">
        <f>IF(COUNTIF('DEHP Programmatic Data'!A:A,'Releasing Sites w Mult Phths'!L535)&gt;0,"X","")</f>
        <v>X</v>
      </c>
      <c r="R535" s="7"/>
      <c r="S535" s="7"/>
      <c r="T535" s="7" t="str">
        <f>IF(COUNTIF('BBP Programmatic Data'!A:A,'Releasing Sites w Mult Phths'!L535)&gt;0,"X","")</f>
        <v/>
      </c>
      <c r="U535" s="7"/>
    </row>
    <row r="536" spans="1:21" x14ac:dyDescent="0.25">
      <c r="A536" s="4" t="s">
        <v>1534</v>
      </c>
      <c r="B536" s="4"/>
      <c r="C536" s="4" t="s">
        <v>136</v>
      </c>
      <c r="D536" s="4" t="s">
        <v>34</v>
      </c>
      <c r="E536" s="4" t="s">
        <v>1535</v>
      </c>
      <c r="F536" s="4" t="s">
        <v>1536</v>
      </c>
      <c r="G536" s="4">
        <v>39.870013999999998</v>
      </c>
      <c r="H536" s="4">
        <v>-88.890963999999997</v>
      </c>
      <c r="I536" s="2" t="s">
        <v>14</v>
      </c>
      <c r="J536" s="11"/>
      <c r="K536" s="2">
        <v>8139911</v>
      </c>
      <c r="L536" s="4" t="str">
        <f t="shared" si="16"/>
        <v>8139911</v>
      </c>
      <c r="M536" s="4"/>
      <c r="N536" s="4"/>
      <c r="O536" s="7" t="str">
        <f t="shared" si="17"/>
        <v>No</v>
      </c>
      <c r="P536" s="7" t="str">
        <f>IF(COUNTIF('DBP Programmatic Data'!A:A,'Releasing Sites w Mult Phths'!L536)&gt;0,"X","")</f>
        <v/>
      </c>
      <c r="Q536" s="7" t="str">
        <f>IF(COUNTIF('DEHP Programmatic Data'!A:A,'Releasing Sites w Mult Phths'!L536)&gt;0,"X","")</f>
        <v>X</v>
      </c>
      <c r="R536" s="7"/>
      <c r="S536" s="7"/>
      <c r="T536" s="7" t="str">
        <f>IF(COUNTIF('BBP Programmatic Data'!A:A,'Releasing Sites w Mult Phths'!L536)&gt;0,"X","")</f>
        <v/>
      </c>
      <c r="U536" s="7"/>
    </row>
    <row r="537" spans="1:21" x14ac:dyDescent="0.25">
      <c r="A537" s="4" t="s">
        <v>1537</v>
      </c>
      <c r="B537" s="4"/>
      <c r="C537" s="4" t="s">
        <v>136</v>
      </c>
      <c r="D537" s="4" t="s">
        <v>34</v>
      </c>
      <c r="E537" s="4" t="s">
        <v>1535</v>
      </c>
      <c r="F537" s="4" t="s">
        <v>1538</v>
      </c>
      <c r="G537" s="4">
        <v>39.848370000000003</v>
      </c>
      <c r="H537" s="4">
        <v>-88.927576999999999</v>
      </c>
      <c r="I537" s="2" t="s">
        <v>14</v>
      </c>
      <c r="J537" s="11"/>
      <c r="K537" s="2">
        <v>7793311</v>
      </c>
      <c r="L537" s="4" t="str">
        <f t="shared" si="16"/>
        <v>7793311</v>
      </c>
      <c r="M537" s="4"/>
      <c r="N537" s="4"/>
      <c r="O537" s="7" t="str">
        <f t="shared" si="17"/>
        <v>No</v>
      </c>
      <c r="P537" s="7" t="str">
        <f>IF(COUNTIF('DBP Programmatic Data'!A:A,'Releasing Sites w Mult Phths'!L537)&gt;0,"X","")</f>
        <v/>
      </c>
      <c r="Q537" s="7" t="str">
        <f>IF(COUNTIF('DEHP Programmatic Data'!A:A,'Releasing Sites w Mult Phths'!L537)&gt;0,"X","")</f>
        <v>X</v>
      </c>
      <c r="R537" s="7"/>
      <c r="S537" s="7"/>
      <c r="T537" s="7" t="str">
        <f>IF(COUNTIF('BBP Programmatic Data'!A:A,'Releasing Sites w Mult Phths'!L537)&gt;0,"X","")</f>
        <v/>
      </c>
      <c r="U537" s="7"/>
    </row>
    <row r="538" spans="1:21" x14ac:dyDescent="0.25">
      <c r="A538" s="4" t="s">
        <v>1539</v>
      </c>
      <c r="B538" s="4"/>
      <c r="C538" s="4" t="s">
        <v>1540</v>
      </c>
      <c r="D538" s="4" t="s">
        <v>34</v>
      </c>
      <c r="E538" s="4" t="s">
        <v>1456</v>
      </c>
      <c r="F538" s="4" t="s">
        <v>1541</v>
      </c>
      <c r="G538" s="4">
        <v>42.018124</v>
      </c>
      <c r="H538" s="4">
        <v>-87.921796000000001</v>
      </c>
      <c r="I538" s="2" t="s">
        <v>14</v>
      </c>
      <c r="J538" s="11"/>
      <c r="K538" s="2">
        <v>1834911</v>
      </c>
      <c r="L538" s="4" t="str">
        <f t="shared" si="16"/>
        <v>1834911</v>
      </c>
      <c r="M538" s="4"/>
      <c r="N538" s="4"/>
      <c r="O538" s="7" t="str">
        <f t="shared" si="17"/>
        <v>No</v>
      </c>
      <c r="P538" s="7" t="str">
        <f>IF(COUNTIF('DBP Programmatic Data'!A:A,'Releasing Sites w Mult Phths'!L538)&gt;0,"X","")</f>
        <v/>
      </c>
      <c r="Q538" s="7" t="str">
        <f>IF(COUNTIF('DEHP Programmatic Data'!A:A,'Releasing Sites w Mult Phths'!L538)&gt;0,"X","")</f>
        <v>X</v>
      </c>
      <c r="R538" s="7"/>
      <c r="S538" s="7"/>
      <c r="T538" s="7" t="str">
        <f>IF(COUNTIF('BBP Programmatic Data'!A:A,'Releasing Sites w Mult Phths'!L538)&gt;0,"X","")</f>
        <v/>
      </c>
      <c r="U538" s="7"/>
    </row>
    <row r="539" spans="1:21" x14ac:dyDescent="0.25">
      <c r="A539" s="4" t="s">
        <v>1542</v>
      </c>
      <c r="B539" s="4"/>
      <c r="C539" s="4" t="s">
        <v>1543</v>
      </c>
      <c r="D539" s="4" t="s">
        <v>34</v>
      </c>
      <c r="E539" s="4" t="s">
        <v>1544</v>
      </c>
      <c r="F539" s="4" t="s">
        <v>1545</v>
      </c>
      <c r="G539" s="4">
        <v>41.860999999999997</v>
      </c>
      <c r="H539" s="4">
        <v>-89.454800000000006</v>
      </c>
      <c r="I539" s="9" t="s">
        <v>14</v>
      </c>
      <c r="J539" s="10"/>
      <c r="K539" s="2">
        <v>7792411</v>
      </c>
      <c r="L539" s="4" t="str">
        <f t="shared" si="16"/>
        <v>7792411</v>
      </c>
      <c r="M539" s="4"/>
      <c r="N539" s="4"/>
      <c r="O539" s="7" t="str">
        <f t="shared" si="17"/>
        <v>Yes</v>
      </c>
      <c r="P539" s="7" t="str">
        <f>IF(COUNTIF('DBP Programmatic Data'!A:A,'Releasing Sites w Mult Phths'!L539)&gt;0,"X","")</f>
        <v>X</v>
      </c>
      <c r="Q539" s="7" t="str">
        <f>IF(COUNTIF('DEHP Programmatic Data'!A:A,'Releasing Sites w Mult Phths'!L539)&gt;0,"X","")</f>
        <v>X</v>
      </c>
      <c r="R539" s="7"/>
      <c r="S539" s="7"/>
      <c r="T539" s="7" t="str">
        <f>IF(COUNTIF('BBP Programmatic Data'!A:A,'Releasing Sites w Mult Phths'!L539)&gt;0,"X","")</f>
        <v/>
      </c>
      <c r="U539" s="7"/>
    </row>
    <row r="540" spans="1:21" x14ac:dyDescent="0.25">
      <c r="A540" s="4" t="s">
        <v>1546</v>
      </c>
      <c r="B540" s="4"/>
      <c r="C540" s="4" t="s">
        <v>1543</v>
      </c>
      <c r="D540" s="4" t="s">
        <v>34</v>
      </c>
      <c r="E540" s="4" t="s">
        <v>1544</v>
      </c>
      <c r="F540" s="4" t="s">
        <v>1547</v>
      </c>
      <c r="G540" s="4">
        <v>41.817248999999997</v>
      </c>
      <c r="H540" s="4">
        <v>-89.469448</v>
      </c>
      <c r="I540" s="9" t="s">
        <v>14</v>
      </c>
      <c r="J540" s="10"/>
      <c r="K540" s="2">
        <v>10823711</v>
      </c>
      <c r="L540" s="4" t="str">
        <f t="shared" si="16"/>
        <v>10823711</v>
      </c>
      <c r="M540" s="4"/>
      <c r="N540" s="4"/>
      <c r="O540" s="7" t="str">
        <f t="shared" si="17"/>
        <v>No</v>
      </c>
      <c r="P540" s="7" t="str">
        <f>IF(COUNTIF('DBP Programmatic Data'!A:A,'Releasing Sites w Mult Phths'!L540)&gt;0,"X","")</f>
        <v>X</v>
      </c>
      <c r="Q540" s="7" t="str">
        <f>IF(COUNTIF('DEHP Programmatic Data'!A:A,'Releasing Sites w Mult Phths'!L540)&gt;0,"X","")</f>
        <v/>
      </c>
      <c r="R540" s="7"/>
      <c r="S540" s="7"/>
      <c r="T540" s="7" t="str">
        <f>IF(COUNTIF('BBP Programmatic Data'!A:A,'Releasing Sites w Mult Phths'!L540)&gt;0,"X","")</f>
        <v/>
      </c>
      <c r="U540" s="7"/>
    </row>
    <row r="541" spans="1:21" x14ac:dyDescent="0.25">
      <c r="A541" s="4" t="s">
        <v>1548</v>
      </c>
      <c r="B541" s="4" t="s">
        <v>1549</v>
      </c>
      <c r="C541" s="4" t="s">
        <v>1550</v>
      </c>
      <c r="D541" s="4" t="s">
        <v>34</v>
      </c>
      <c r="E541" s="4" t="s">
        <v>247</v>
      </c>
      <c r="F541" s="4" t="s">
        <v>1551</v>
      </c>
      <c r="G541" s="4">
        <v>38.887754999999999</v>
      </c>
      <c r="H541" s="4">
        <v>-90.111998999999997</v>
      </c>
      <c r="I541" s="2" t="s">
        <v>14</v>
      </c>
      <c r="J541" s="11"/>
      <c r="K541" s="2">
        <v>7791111</v>
      </c>
      <c r="L541" s="4" t="str">
        <f t="shared" si="16"/>
        <v>7791111</v>
      </c>
      <c r="M541" s="4"/>
      <c r="N541" s="4"/>
      <c r="O541" s="7" t="str">
        <f t="shared" si="17"/>
        <v>No</v>
      </c>
      <c r="P541" s="7" t="str">
        <f>IF(COUNTIF('DBP Programmatic Data'!A:A,'Releasing Sites w Mult Phths'!L541)&gt;0,"X","")</f>
        <v/>
      </c>
      <c r="Q541" s="7" t="str">
        <f>IF(COUNTIF('DEHP Programmatic Data'!A:A,'Releasing Sites w Mult Phths'!L541)&gt;0,"X","")</f>
        <v>X</v>
      </c>
      <c r="R541" s="7"/>
      <c r="S541" s="7"/>
      <c r="T541" s="7" t="str">
        <f>IF(COUNTIF('BBP Programmatic Data'!A:A,'Releasing Sites w Mult Phths'!L541)&gt;0,"X","")</f>
        <v/>
      </c>
      <c r="U541" s="7"/>
    </row>
    <row r="542" spans="1:21" x14ac:dyDescent="0.25">
      <c r="A542" s="4" t="s">
        <v>1552</v>
      </c>
      <c r="B542" s="4" t="s">
        <v>1553</v>
      </c>
      <c r="C542" s="4" t="s">
        <v>1554</v>
      </c>
      <c r="D542" s="4" t="s">
        <v>34</v>
      </c>
      <c r="E542" s="4" t="s">
        <v>1555</v>
      </c>
      <c r="F542" s="4">
        <v>62024</v>
      </c>
      <c r="G542" s="4">
        <v>38.888368</v>
      </c>
      <c r="H542" s="4">
        <v>-90.112807000000004</v>
      </c>
      <c r="I542" s="4" t="s">
        <v>1556</v>
      </c>
      <c r="J542" s="6">
        <v>110000438688</v>
      </c>
      <c r="K542" s="4"/>
      <c r="L542" s="4" t="str">
        <f t="shared" si="16"/>
        <v>62024LNCRPSHAMR110000438688</v>
      </c>
      <c r="M542" s="4" t="s">
        <v>1557</v>
      </c>
      <c r="N542" s="4"/>
      <c r="O542" s="7" t="str">
        <f t="shared" si="17"/>
        <v>No</v>
      </c>
      <c r="P542" s="7" t="str">
        <f>IF(COUNTIF('DBP Programmatic Data'!A:A,'Releasing Sites w Mult Phths'!L542)&gt;0,"X","")</f>
        <v>X</v>
      </c>
      <c r="Q542" s="7" t="str">
        <f>IF(COUNTIF('DEHP Programmatic Data'!A:A,'Releasing Sites w Mult Phths'!L542)&gt;0,"X","")</f>
        <v/>
      </c>
      <c r="R542" s="7"/>
      <c r="S542" s="7"/>
      <c r="T542" s="7" t="str">
        <f>IF(COUNTIF('BBP Programmatic Data'!A:A,'Releasing Sites w Mult Phths'!L542)&gt;0,"X","")</f>
        <v/>
      </c>
      <c r="U542" s="7"/>
    </row>
    <row r="543" spans="1:21" x14ac:dyDescent="0.25">
      <c r="A543" s="4" t="s">
        <v>1558</v>
      </c>
      <c r="B543" s="4"/>
      <c r="C543" s="4" t="s">
        <v>1559</v>
      </c>
      <c r="D543" s="4" t="s">
        <v>34</v>
      </c>
      <c r="E543" s="4" t="s">
        <v>1560</v>
      </c>
      <c r="F543" s="4">
        <v>61244</v>
      </c>
      <c r="G543" s="4">
        <v>41.518538999999997</v>
      </c>
      <c r="H543" s="4">
        <v>-90.421726000000007</v>
      </c>
      <c r="I543" s="2" t="s">
        <v>14</v>
      </c>
      <c r="J543" s="11"/>
      <c r="K543" s="2">
        <v>4573711</v>
      </c>
      <c r="L543" s="4" t="str">
        <f t="shared" si="16"/>
        <v>4573711</v>
      </c>
      <c r="M543" s="4"/>
      <c r="N543" s="4"/>
      <c r="O543" s="7" t="str">
        <f t="shared" si="17"/>
        <v>No</v>
      </c>
      <c r="P543" s="7" t="str">
        <f>IF(COUNTIF('DBP Programmatic Data'!A:A,'Releasing Sites w Mult Phths'!L543)&gt;0,"X","")</f>
        <v/>
      </c>
      <c r="Q543" s="7" t="str">
        <f>IF(COUNTIF('DEHP Programmatic Data'!A:A,'Releasing Sites w Mult Phths'!L543)&gt;0,"X","")</f>
        <v>X</v>
      </c>
      <c r="R543" s="7"/>
      <c r="S543" s="7"/>
      <c r="T543" s="7" t="str">
        <f>IF(COUNTIF('BBP Programmatic Data'!A:A,'Releasing Sites w Mult Phths'!L543)&gt;0,"X","")</f>
        <v/>
      </c>
      <c r="U543" s="7"/>
    </row>
    <row r="544" spans="1:21" x14ac:dyDescent="0.25">
      <c r="A544" s="21" t="s">
        <v>1561</v>
      </c>
      <c r="B544" s="4"/>
      <c r="C544" s="4" t="s">
        <v>1562</v>
      </c>
      <c r="D544" s="4" t="s">
        <v>34</v>
      </c>
      <c r="E544" s="4" t="s">
        <v>247</v>
      </c>
      <c r="F544" s="4" t="s">
        <v>1563</v>
      </c>
      <c r="G544" s="4">
        <v>38.810518000000002</v>
      </c>
      <c r="H544" s="4">
        <v>-89.945001000000005</v>
      </c>
      <c r="I544" s="9" t="s">
        <v>14</v>
      </c>
      <c r="J544" s="10"/>
      <c r="K544" s="2">
        <v>4971211</v>
      </c>
      <c r="L544" s="4" t="str">
        <f t="shared" si="16"/>
        <v>4971211</v>
      </c>
      <c r="M544" s="4"/>
      <c r="N544" s="4"/>
      <c r="O544" s="7" t="str">
        <f t="shared" si="17"/>
        <v>Yes</v>
      </c>
      <c r="P544" s="7" t="str">
        <f>IF(COUNTIF('DBP Programmatic Data'!A:A,'Releasing Sites w Mult Phths'!L544)&gt;0,"X","")</f>
        <v>X</v>
      </c>
      <c r="Q544" s="7" t="str">
        <f>IF(COUNTIF('DEHP Programmatic Data'!A:A,'Releasing Sites w Mult Phths'!L544)&gt;0,"X","")</f>
        <v>X</v>
      </c>
      <c r="R544" s="7"/>
      <c r="S544" s="7"/>
      <c r="T544" s="7" t="str">
        <f>IF(COUNTIF('BBP Programmatic Data'!A:A,'Releasing Sites w Mult Phths'!L544)&gt;0,"X","")</f>
        <v/>
      </c>
      <c r="U544" s="7"/>
    </row>
    <row r="545" spans="1:21" x14ac:dyDescent="0.25">
      <c r="A545" s="4" t="s">
        <v>1564</v>
      </c>
      <c r="B545" s="4" t="s">
        <v>1565</v>
      </c>
      <c r="C545" s="4" t="s">
        <v>1566</v>
      </c>
      <c r="D545" s="4" t="s">
        <v>34</v>
      </c>
      <c r="E545" s="4" t="s">
        <v>1566</v>
      </c>
      <c r="F545" s="4"/>
      <c r="G545" s="4">
        <v>39.109380000000002</v>
      </c>
      <c r="H545" s="4">
        <v>-88.532759999999996</v>
      </c>
      <c r="I545" s="4"/>
      <c r="J545" s="6">
        <v>110000720275</v>
      </c>
      <c r="K545" s="4"/>
      <c r="L545" s="4" t="str">
        <f t="shared" si="16"/>
        <v>110000720275</v>
      </c>
      <c r="M545" s="4"/>
      <c r="N545" s="4"/>
      <c r="O545" s="7" t="str">
        <f t="shared" si="17"/>
        <v>No</v>
      </c>
      <c r="P545" s="7" t="str">
        <f>IF(COUNTIF('DBP Programmatic Data'!A:A,'Releasing Sites w Mult Phths'!L545)&gt;0,"X","")</f>
        <v/>
      </c>
      <c r="Q545" s="7" t="str">
        <f>IF(COUNTIF('DEHP Programmatic Data'!A:A,'Releasing Sites w Mult Phths'!L545)&gt;0,"X","")</f>
        <v>X</v>
      </c>
      <c r="R545" s="7"/>
      <c r="S545" s="7"/>
      <c r="T545" s="7" t="str">
        <f>IF(COUNTIF('BBP Programmatic Data'!A:A,'Releasing Sites w Mult Phths'!L545)&gt;0,"X","")</f>
        <v/>
      </c>
      <c r="U545" s="7"/>
    </row>
    <row r="546" spans="1:21" x14ac:dyDescent="0.25">
      <c r="A546" s="4" t="s">
        <v>1567</v>
      </c>
      <c r="B546" s="4"/>
      <c r="C546" s="4" t="s">
        <v>1568</v>
      </c>
      <c r="D546" s="4" t="s">
        <v>34</v>
      </c>
      <c r="E546" s="4" t="s">
        <v>1568</v>
      </c>
      <c r="F546" s="4" t="s">
        <v>1569</v>
      </c>
      <c r="G546" s="4">
        <v>39.118977999999998</v>
      </c>
      <c r="H546" s="4">
        <v>-88.538943000000003</v>
      </c>
      <c r="I546" s="2" t="s">
        <v>14</v>
      </c>
      <c r="J546" s="11"/>
      <c r="K546" s="2">
        <v>2757311</v>
      </c>
      <c r="L546" s="4" t="str">
        <f t="shared" si="16"/>
        <v>2757311</v>
      </c>
      <c r="M546" s="4"/>
      <c r="N546" s="4"/>
      <c r="O546" s="7" t="str">
        <f t="shared" si="17"/>
        <v>No</v>
      </c>
      <c r="P546" s="7" t="str">
        <f>IF(COUNTIF('DBP Programmatic Data'!A:A,'Releasing Sites w Mult Phths'!L546)&gt;0,"X","")</f>
        <v/>
      </c>
      <c r="Q546" s="7" t="str">
        <f>IF(COUNTIF('DEHP Programmatic Data'!A:A,'Releasing Sites w Mult Phths'!L546)&gt;0,"X","")</f>
        <v>X</v>
      </c>
      <c r="R546" s="7"/>
      <c r="S546" s="7"/>
      <c r="T546" s="7" t="str">
        <f>IF(COUNTIF('BBP Programmatic Data'!A:A,'Releasing Sites w Mult Phths'!L546)&gt;0,"X","")</f>
        <v/>
      </c>
      <c r="U546" s="7"/>
    </row>
    <row r="547" spans="1:21" x14ac:dyDescent="0.25">
      <c r="A547" s="4" t="s">
        <v>1570</v>
      </c>
      <c r="B547" s="4"/>
      <c r="C547" s="4" t="s">
        <v>1571</v>
      </c>
      <c r="D547" s="4" t="s">
        <v>34</v>
      </c>
      <c r="E547" s="4" t="s">
        <v>1572</v>
      </c>
      <c r="F547" s="4" t="s">
        <v>1573</v>
      </c>
      <c r="G547" s="4">
        <v>42.071075999999998</v>
      </c>
      <c r="H547" s="4">
        <v>-88.314880000000002</v>
      </c>
      <c r="I547" s="9" t="s">
        <v>14</v>
      </c>
      <c r="J547" s="10"/>
      <c r="K547" s="2">
        <v>4609511</v>
      </c>
      <c r="L547" s="4" t="str">
        <f t="shared" si="16"/>
        <v>4609511</v>
      </c>
      <c r="M547" s="4"/>
      <c r="N547" s="4"/>
      <c r="O547" s="7" t="str">
        <f t="shared" si="17"/>
        <v>No</v>
      </c>
      <c r="P547" s="7" t="str">
        <f>IF(COUNTIF('DBP Programmatic Data'!A:A,'Releasing Sites w Mult Phths'!L547)&gt;0,"X","")</f>
        <v>X</v>
      </c>
      <c r="Q547" s="7" t="str">
        <f>IF(COUNTIF('DEHP Programmatic Data'!A:A,'Releasing Sites w Mult Phths'!L547)&gt;0,"X","")</f>
        <v/>
      </c>
      <c r="R547" s="7"/>
      <c r="S547" s="7"/>
      <c r="T547" s="7" t="str">
        <f>IF(COUNTIF('BBP Programmatic Data'!A:A,'Releasing Sites w Mult Phths'!L547)&gt;0,"X","")</f>
        <v/>
      </c>
      <c r="U547" s="7"/>
    </row>
    <row r="548" spans="1:21" x14ac:dyDescent="0.25">
      <c r="A548" s="4" t="s">
        <v>1574</v>
      </c>
      <c r="B548" s="4"/>
      <c r="C548" s="4" t="s">
        <v>1575</v>
      </c>
      <c r="D548" s="4" t="s">
        <v>34</v>
      </c>
      <c r="E548" s="4" t="s">
        <v>1505</v>
      </c>
      <c r="F548" s="4"/>
      <c r="G548" s="4">
        <v>41.441667000000002</v>
      </c>
      <c r="H548" s="4">
        <v>-88.159719999999993</v>
      </c>
      <c r="I548" s="4" t="s">
        <v>1576</v>
      </c>
      <c r="J548" s="8">
        <v>110000432504</v>
      </c>
      <c r="K548" s="4"/>
      <c r="L548" s="4" t="str">
        <f t="shared" si="16"/>
        <v>60421STPNCRURAL110000432504</v>
      </c>
      <c r="M548" s="4"/>
      <c r="N548" s="4"/>
      <c r="O548" s="7" t="str">
        <f t="shared" si="17"/>
        <v>Yes</v>
      </c>
      <c r="P548" s="7" t="str">
        <f>IF(COUNTIF('DBP Programmatic Data'!A:A,'Releasing Sites w Mult Phths'!L548)&gt;0,"X","")</f>
        <v>X</v>
      </c>
      <c r="Q548" s="7" t="str">
        <f>IF(COUNTIF('DEHP Programmatic Data'!A:A,'Releasing Sites w Mult Phths'!L548)&gt;0,"X","")</f>
        <v>X</v>
      </c>
      <c r="R548" s="7"/>
      <c r="S548" s="7"/>
      <c r="T548" s="7" t="str">
        <f>IF(COUNTIF('BBP Programmatic Data'!A:A,'Releasing Sites w Mult Phths'!L548)&gt;0,"X","")</f>
        <v/>
      </c>
      <c r="U548" s="7"/>
    </row>
    <row r="549" spans="1:21" x14ac:dyDescent="0.25">
      <c r="A549" s="4" t="s">
        <v>1577</v>
      </c>
      <c r="B549" s="4"/>
      <c r="C549" s="4" t="s">
        <v>1578</v>
      </c>
      <c r="D549" s="4" t="s">
        <v>34</v>
      </c>
      <c r="E549" s="4" t="s">
        <v>1456</v>
      </c>
      <c r="F549" s="4" t="s">
        <v>1579</v>
      </c>
      <c r="G549" s="4">
        <v>42.036149999999999</v>
      </c>
      <c r="H549" s="4">
        <v>-87.701697999999993</v>
      </c>
      <c r="I549" s="9" t="s">
        <v>14</v>
      </c>
      <c r="J549" s="10"/>
      <c r="K549" s="2">
        <v>2808511</v>
      </c>
      <c r="L549" s="4" t="str">
        <f t="shared" si="16"/>
        <v>2808511</v>
      </c>
      <c r="M549" s="4"/>
      <c r="N549" s="4"/>
      <c r="O549" s="7" t="str">
        <f t="shared" si="17"/>
        <v>No</v>
      </c>
      <c r="P549" s="7" t="str">
        <f>IF(COUNTIF('DBP Programmatic Data'!A:A,'Releasing Sites w Mult Phths'!L549)&gt;0,"X","")</f>
        <v>X</v>
      </c>
      <c r="Q549" s="7" t="str">
        <f>IF(COUNTIF('DEHP Programmatic Data'!A:A,'Releasing Sites w Mult Phths'!L549)&gt;0,"X","")</f>
        <v/>
      </c>
      <c r="R549" s="7"/>
      <c r="S549" s="7"/>
      <c r="T549" s="7" t="str">
        <f>IF(COUNTIF('BBP Programmatic Data'!A:A,'Releasing Sites w Mult Phths'!L549)&gt;0,"X","")</f>
        <v/>
      </c>
      <c r="U549" s="7"/>
    </row>
    <row r="550" spans="1:21" x14ac:dyDescent="0.25">
      <c r="A550" s="4" t="s">
        <v>1580</v>
      </c>
      <c r="B550" s="4"/>
      <c r="C550" s="4" t="s">
        <v>1581</v>
      </c>
      <c r="D550" s="4" t="s">
        <v>34</v>
      </c>
      <c r="E550" s="4" t="s">
        <v>1582</v>
      </c>
      <c r="F550" s="4" t="s">
        <v>1583</v>
      </c>
      <c r="G550" s="4">
        <v>37.216262999999998</v>
      </c>
      <c r="H550" s="4">
        <v>-88.882621999999998</v>
      </c>
      <c r="I550" s="9" t="s">
        <v>14</v>
      </c>
      <c r="J550" s="10"/>
      <c r="K550" s="2">
        <v>7808811</v>
      </c>
      <c r="L550" s="4" t="str">
        <f t="shared" si="16"/>
        <v>7808811</v>
      </c>
      <c r="M550" s="4"/>
      <c r="N550" s="4"/>
      <c r="O550" s="7" t="str">
        <f t="shared" si="17"/>
        <v>Yes</v>
      </c>
      <c r="P550" s="7" t="str">
        <f>IF(COUNTIF('DBP Programmatic Data'!A:A,'Releasing Sites w Mult Phths'!L550)&gt;0,"X","")</f>
        <v>X</v>
      </c>
      <c r="Q550" s="7" t="str">
        <f>IF(COUNTIF('DEHP Programmatic Data'!A:A,'Releasing Sites w Mult Phths'!L550)&gt;0,"X","")</f>
        <v>X</v>
      </c>
      <c r="R550" s="7"/>
      <c r="S550" s="7"/>
      <c r="T550" s="7" t="str">
        <f>IF(COUNTIF('BBP Programmatic Data'!A:A,'Releasing Sites w Mult Phths'!L550)&gt;0,"X","")</f>
        <v/>
      </c>
      <c r="U550" s="7"/>
    </row>
    <row r="551" spans="1:21" x14ac:dyDescent="0.25">
      <c r="A551" s="4" t="s">
        <v>1584</v>
      </c>
      <c r="B551" s="4"/>
      <c r="C551" s="4" t="s">
        <v>1585</v>
      </c>
      <c r="D551" s="4" t="s">
        <v>34</v>
      </c>
      <c r="E551" s="4" t="s">
        <v>247</v>
      </c>
      <c r="F551" s="4" t="s">
        <v>1586</v>
      </c>
      <c r="G551" s="4">
        <v>38.708947999999999</v>
      </c>
      <c r="H551" s="4">
        <v>-90.148893000000001</v>
      </c>
      <c r="I551" s="9" t="s">
        <v>14</v>
      </c>
      <c r="J551" s="10"/>
      <c r="K551" s="2">
        <v>4619311</v>
      </c>
      <c r="L551" s="4" t="str">
        <f t="shared" si="16"/>
        <v>4619311</v>
      </c>
      <c r="M551" s="4"/>
      <c r="N551" s="4"/>
      <c r="O551" s="7" t="str">
        <f t="shared" si="17"/>
        <v>No</v>
      </c>
      <c r="P551" s="7" t="str">
        <f>IF(COUNTIF('DBP Programmatic Data'!A:A,'Releasing Sites w Mult Phths'!L551)&gt;0,"X","")</f>
        <v>X</v>
      </c>
      <c r="Q551" s="7" t="str">
        <f>IF(COUNTIF('DEHP Programmatic Data'!A:A,'Releasing Sites w Mult Phths'!L551)&gt;0,"X","")</f>
        <v/>
      </c>
      <c r="R551" s="7"/>
      <c r="S551" s="7"/>
      <c r="T551" s="7" t="str">
        <f>IF(COUNTIF('BBP Programmatic Data'!A:A,'Releasing Sites w Mult Phths'!L551)&gt;0,"X","")</f>
        <v/>
      </c>
      <c r="U551" s="7"/>
    </row>
    <row r="552" spans="1:21" x14ac:dyDescent="0.25">
      <c r="A552" s="4" t="s">
        <v>1587</v>
      </c>
      <c r="B552" s="4"/>
      <c r="C552" s="4" t="s">
        <v>1588</v>
      </c>
      <c r="D552" s="4" t="s">
        <v>34</v>
      </c>
      <c r="E552" s="4" t="s">
        <v>1589</v>
      </c>
      <c r="F552" s="4" t="s">
        <v>1590</v>
      </c>
      <c r="G552" s="4">
        <v>41.290672999999998</v>
      </c>
      <c r="H552" s="4">
        <v>-89.195192000000006</v>
      </c>
      <c r="I552" s="2" t="s">
        <v>14</v>
      </c>
      <c r="J552" s="11"/>
      <c r="K552" s="2">
        <v>10848211</v>
      </c>
      <c r="L552" s="4" t="str">
        <f t="shared" si="16"/>
        <v>10848211</v>
      </c>
      <c r="M552" s="4"/>
      <c r="N552" s="4"/>
      <c r="O552" s="7" t="str">
        <f t="shared" si="17"/>
        <v>No</v>
      </c>
      <c r="P552" s="7" t="str">
        <f>IF(COUNTIF('DBP Programmatic Data'!A:A,'Releasing Sites w Mult Phths'!L552)&gt;0,"X","")</f>
        <v/>
      </c>
      <c r="Q552" s="7" t="str">
        <f>IF(COUNTIF('DEHP Programmatic Data'!A:A,'Releasing Sites w Mult Phths'!L552)&gt;0,"X","")</f>
        <v>X</v>
      </c>
      <c r="R552" s="7"/>
      <c r="S552" s="7"/>
      <c r="T552" s="7" t="str">
        <f>IF(COUNTIF('BBP Programmatic Data'!A:A,'Releasing Sites w Mult Phths'!L552)&gt;0,"X","")</f>
        <v/>
      </c>
      <c r="U552" s="7"/>
    </row>
    <row r="553" spans="1:21" x14ac:dyDescent="0.25">
      <c r="A553" s="4" t="s">
        <v>1458</v>
      </c>
      <c r="B553" s="4"/>
      <c r="C553" s="4" t="s">
        <v>1591</v>
      </c>
      <c r="D553" s="4" t="s">
        <v>34</v>
      </c>
      <c r="E553" s="4" t="s">
        <v>1592</v>
      </c>
      <c r="F553" s="4">
        <v>62644</v>
      </c>
      <c r="G553" s="4">
        <v>40.281531999999999</v>
      </c>
      <c r="H553" s="4">
        <v>-90.078995000000006</v>
      </c>
      <c r="I553" s="2" t="s">
        <v>14</v>
      </c>
      <c r="J553" s="11"/>
      <c r="K553" s="2">
        <v>7337411</v>
      </c>
      <c r="L553" s="4" t="str">
        <f t="shared" si="16"/>
        <v>7337411</v>
      </c>
      <c r="M553" s="4"/>
      <c r="N553" s="4"/>
      <c r="O553" s="7" t="str">
        <f t="shared" si="17"/>
        <v>No</v>
      </c>
      <c r="P553" s="7" t="str">
        <f>IF(COUNTIF('DBP Programmatic Data'!A:A,'Releasing Sites w Mult Phths'!L553)&gt;0,"X","")</f>
        <v/>
      </c>
      <c r="Q553" s="7" t="str">
        <f>IF(COUNTIF('DEHP Programmatic Data'!A:A,'Releasing Sites w Mult Phths'!L553)&gt;0,"X","")</f>
        <v>X</v>
      </c>
      <c r="R553" s="7"/>
      <c r="S553" s="7"/>
      <c r="T553" s="7" t="str">
        <f>IF(COUNTIF('BBP Programmatic Data'!A:A,'Releasing Sites w Mult Phths'!L553)&gt;0,"X","")</f>
        <v/>
      </c>
      <c r="U553" s="7"/>
    </row>
    <row r="554" spans="1:21" x14ac:dyDescent="0.25">
      <c r="A554" s="4" t="s">
        <v>1458</v>
      </c>
      <c r="B554" s="4"/>
      <c r="C554" s="4" t="s">
        <v>1593</v>
      </c>
      <c r="D554" s="4" t="s">
        <v>34</v>
      </c>
      <c r="E554" s="4" t="s">
        <v>1589</v>
      </c>
      <c r="F554" s="4" t="s">
        <v>1594</v>
      </c>
      <c r="G554" s="4">
        <v>41.303246000000001</v>
      </c>
      <c r="H554" s="4">
        <v>-89.315314999999998</v>
      </c>
      <c r="I554" s="2" t="s">
        <v>14</v>
      </c>
      <c r="J554" s="11"/>
      <c r="K554" s="2">
        <v>4685311</v>
      </c>
      <c r="L554" s="4" t="str">
        <f t="shared" si="16"/>
        <v>4685311</v>
      </c>
      <c r="M554" s="4"/>
      <c r="N554" s="4"/>
      <c r="O554" s="7" t="str">
        <f t="shared" si="17"/>
        <v>No</v>
      </c>
      <c r="P554" s="7" t="str">
        <f>IF(COUNTIF('DBP Programmatic Data'!A:A,'Releasing Sites w Mult Phths'!L554)&gt;0,"X","")</f>
        <v/>
      </c>
      <c r="Q554" s="7" t="str">
        <f>IF(COUNTIF('DEHP Programmatic Data'!A:A,'Releasing Sites w Mult Phths'!L554)&gt;0,"X","")</f>
        <v>X</v>
      </c>
      <c r="R554" s="7"/>
      <c r="S554" s="7"/>
      <c r="T554" s="7" t="str">
        <f>IF(COUNTIF('BBP Programmatic Data'!A:A,'Releasing Sites w Mult Phths'!L554)&gt;0,"X","")</f>
        <v/>
      </c>
      <c r="U554" s="7"/>
    </row>
    <row r="555" spans="1:21" x14ac:dyDescent="0.25">
      <c r="A555" s="4" t="s">
        <v>1595</v>
      </c>
      <c r="B555" s="4"/>
      <c r="C555" s="4" t="s">
        <v>1596</v>
      </c>
      <c r="D555" s="4" t="s">
        <v>34</v>
      </c>
      <c r="E555" s="4" t="s">
        <v>1597</v>
      </c>
      <c r="F555" s="4" t="s">
        <v>1598</v>
      </c>
      <c r="G555" s="4">
        <v>41.135266000000001</v>
      </c>
      <c r="H555" s="4">
        <v>-89.341087999999999</v>
      </c>
      <c r="I555" s="2" t="s">
        <v>14</v>
      </c>
      <c r="J555" s="11"/>
      <c r="K555" s="2">
        <v>4621011</v>
      </c>
      <c r="L555" s="4" t="str">
        <f t="shared" si="16"/>
        <v>4621011</v>
      </c>
      <c r="M555" s="4"/>
      <c r="N555" s="4"/>
      <c r="O555" s="7" t="str">
        <f t="shared" si="17"/>
        <v>No</v>
      </c>
      <c r="P555" s="7" t="str">
        <f>IF(COUNTIF('DBP Programmatic Data'!A:A,'Releasing Sites w Mult Phths'!L555)&gt;0,"X","")</f>
        <v/>
      </c>
      <c r="Q555" s="7" t="str">
        <f>IF(COUNTIF('DEHP Programmatic Data'!A:A,'Releasing Sites w Mult Phths'!L555)&gt;0,"X","")</f>
        <v>X</v>
      </c>
      <c r="R555" s="7"/>
      <c r="S555" s="7"/>
      <c r="T555" s="7" t="str">
        <f>IF(COUNTIF('BBP Programmatic Data'!A:A,'Releasing Sites w Mult Phths'!L555)&gt;0,"X","")</f>
        <v/>
      </c>
      <c r="U555" s="7"/>
    </row>
    <row r="556" spans="1:21" x14ac:dyDescent="0.25">
      <c r="A556" s="4" t="s">
        <v>1599</v>
      </c>
      <c r="B556" s="4" t="s">
        <v>1600</v>
      </c>
      <c r="C556" s="4" t="s">
        <v>1601</v>
      </c>
      <c r="D556" s="4" t="s">
        <v>34</v>
      </c>
      <c r="E556" s="4" t="s">
        <v>1489</v>
      </c>
      <c r="F556" s="4" t="s">
        <v>1602</v>
      </c>
      <c r="G556" s="4">
        <v>41.988477000000003</v>
      </c>
      <c r="H556" s="4">
        <v>-88.044158999999993</v>
      </c>
      <c r="I556" s="9" t="s">
        <v>14</v>
      </c>
      <c r="J556" s="10"/>
      <c r="K556" s="2">
        <v>2638111</v>
      </c>
      <c r="L556" s="4" t="str">
        <f t="shared" si="16"/>
        <v>2638111</v>
      </c>
      <c r="M556" s="4"/>
      <c r="N556" s="4"/>
      <c r="O556" s="7" t="str">
        <f t="shared" si="17"/>
        <v>No</v>
      </c>
      <c r="P556" s="7" t="str">
        <f>IF(COUNTIF('DBP Programmatic Data'!A:A,'Releasing Sites w Mult Phths'!L556)&gt;0,"X","")</f>
        <v>X</v>
      </c>
      <c r="Q556" s="7" t="str">
        <f>IF(COUNTIF('DEHP Programmatic Data'!A:A,'Releasing Sites w Mult Phths'!L556)&gt;0,"X","")</f>
        <v/>
      </c>
      <c r="R556" s="7"/>
      <c r="S556" s="7"/>
      <c r="T556" s="7" t="str">
        <f>IF(COUNTIF('BBP Programmatic Data'!A:A,'Releasing Sites w Mult Phths'!L556)&gt;0,"X","")</f>
        <v/>
      </c>
      <c r="U556" s="7"/>
    </row>
    <row r="557" spans="1:21" x14ac:dyDescent="0.25">
      <c r="A557" s="4" t="s">
        <v>1603</v>
      </c>
      <c r="B557" s="4"/>
      <c r="C557" s="4" t="s">
        <v>1604</v>
      </c>
      <c r="D557" s="4" t="s">
        <v>34</v>
      </c>
      <c r="E557" s="4" t="s">
        <v>1605</v>
      </c>
      <c r="F557" s="4" t="s">
        <v>1606</v>
      </c>
      <c r="G557" s="4">
        <v>41.494746999999997</v>
      </c>
      <c r="H557" s="4">
        <v>-88.124511999999996</v>
      </c>
      <c r="I557" s="2" t="s">
        <v>14</v>
      </c>
      <c r="J557" s="11"/>
      <c r="K557" s="2">
        <v>7973011</v>
      </c>
      <c r="L557" s="4" t="str">
        <f t="shared" si="16"/>
        <v>7973011</v>
      </c>
      <c r="M557" s="4"/>
      <c r="N557" s="4"/>
      <c r="O557" s="7" t="str">
        <f t="shared" si="17"/>
        <v>No</v>
      </c>
      <c r="P557" s="7" t="str">
        <f>IF(COUNTIF('DBP Programmatic Data'!A:A,'Releasing Sites w Mult Phths'!L557)&gt;0,"X","")</f>
        <v/>
      </c>
      <c r="Q557" s="7" t="str">
        <f>IF(COUNTIF('DEHP Programmatic Data'!A:A,'Releasing Sites w Mult Phths'!L557)&gt;0,"X","")</f>
        <v>X</v>
      </c>
      <c r="R557" s="7"/>
      <c r="S557" s="7"/>
      <c r="T557" s="7" t="str">
        <f>IF(COUNTIF('BBP Programmatic Data'!A:A,'Releasing Sites w Mult Phths'!L557)&gt;0,"X","")</f>
        <v/>
      </c>
      <c r="U557" s="7"/>
    </row>
    <row r="558" spans="1:21" x14ac:dyDescent="0.25">
      <c r="A558" s="4" t="s">
        <v>1607</v>
      </c>
      <c r="B558" s="4"/>
      <c r="C558" s="4" t="s">
        <v>1608</v>
      </c>
      <c r="D558" s="4" t="s">
        <v>34</v>
      </c>
      <c r="E558" s="4" t="s">
        <v>1582</v>
      </c>
      <c r="F558" s="4">
        <v>62953</v>
      </c>
      <c r="G558" s="4">
        <v>37.210472000000003</v>
      </c>
      <c r="H558" s="4">
        <v>-88.857742000000002</v>
      </c>
      <c r="I558" s="2" t="s">
        <v>14</v>
      </c>
      <c r="J558" s="11"/>
      <c r="K558" s="2">
        <v>7808911</v>
      </c>
      <c r="L558" s="4" t="str">
        <f t="shared" si="16"/>
        <v>7808911</v>
      </c>
      <c r="M558" s="4"/>
      <c r="N558" s="4"/>
      <c r="O558" s="7" t="str">
        <f t="shared" si="17"/>
        <v>No</v>
      </c>
      <c r="P558" s="7" t="str">
        <f>IF(COUNTIF('DBP Programmatic Data'!A:A,'Releasing Sites w Mult Phths'!L558)&gt;0,"X","")</f>
        <v/>
      </c>
      <c r="Q558" s="7" t="str">
        <f>IF(COUNTIF('DEHP Programmatic Data'!A:A,'Releasing Sites w Mult Phths'!L558)&gt;0,"X","")</f>
        <v>X</v>
      </c>
      <c r="R558" s="7"/>
      <c r="S558" s="7"/>
      <c r="T558" s="7" t="str">
        <f>IF(COUNTIF('BBP Programmatic Data'!A:A,'Releasing Sites w Mult Phths'!L558)&gt;0,"X","")</f>
        <v/>
      </c>
      <c r="U558" s="7"/>
    </row>
    <row r="559" spans="1:21" x14ac:dyDescent="0.25">
      <c r="A559" s="4" t="s">
        <v>1609</v>
      </c>
      <c r="B559" s="4" t="s">
        <v>1610</v>
      </c>
      <c r="C559" s="4" t="s">
        <v>1611</v>
      </c>
      <c r="D559" s="4" t="s">
        <v>34</v>
      </c>
      <c r="E559" s="4" t="s">
        <v>1611</v>
      </c>
      <c r="F559" s="4" t="s">
        <v>1612</v>
      </c>
      <c r="G559" s="4">
        <v>41.137197999999998</v>
      </c>
      <c r="H559" s="4">
        <v>-87.852621999999997</v>
      </c>
      <c r="I559" s="9" t="s">
        <v>14</v>
      </c>
      <c r="J559" s="10"/>
      <c r="K559" s="2">
        <v>4523711</v>
      </c>
      <c r="L559" s="4" t="str">
        <f t="shared" si="16"/>
        <v>4523711</v>
      </c>
      <c r="M559" s="4"/>
      <c r="N559" s="4"/>
      <c r="O559" s="7" t="str">
        <f t="shared" si="17"/>
        <v>Yes</v>
      </c>
      <c r="P559" s="7" t="str">
        <f>IF(COUNTIF('DBP Programmatic Data'!A:A,'Releasing Sites w Mult Phths'!L559)&gt;0,"X","")</f>
        <v>X</v>
      </c>
      <c r="Q559" s="7" t="str">
        <f>IF(COUNTIF('DEHP Programmatic Data'!A:A,'Releasing Sites w Mult Phths'!L559)&gt;0,"X","")</f>
        <v>X</v>
      </c>
      <c r="R559" s="7"/>
      <c r="S559" s="7"/>
      <c r="T559" s="7" t="str">
        <f>IF(COUNTIF('BBP Programmatic Data'!A:A,'Releasing Sites w Mult Phths'!L559)&gt;0,"X","")</f>
        <v/>
      </c>
      <c r="U559" s="7"/>
    </row>
    <row r="560" spans="1:21" x14ac:dyDescent="0.25">
      <c r="A560" s="4" t="s">
        <v>1613</v>
      </c>
      <c r="B560" s="4"/>
      <c r="C560" s="4" t="s">
        <v>1614</v>
      </c>
      <c r="D560" s="4" t="s">
        <v>34</v>
      </c>
      <c r="E560" s="4" t="s">
        <v>1615</v>
      </c>
      <c r="F560" s="4">
        <v>62540</v>
      </c>
      <c r="G560" s="4">
        <v>39.590598999999997</v>
      </c>
      <c r="H560" s="4">
        <v>-89.496612999999996</v>
      </c>
      <c r="I560" s="2" t="s">
        <v>14</v>
      </c>
      <c r="J560" s="11"/>
      <c r="K560" s="2">
        <v>1929211</v>
      </c>
      <c r="L560" s="4" t="str">
        <f t="shared" si="16"/>
        <v>1929211</v>
      </c>
      <c r="M560" s="4"/>
      <c r="N560" s="4"/>
      <c r="O560" s="7" t="str">
        <f t="shared" si="17"/>
        <v>No</v>
      </c>
      <c r="P560" s="7" t="str">
        <f>IF(COUNTIF('DBP Programmatic Data'!A:A,'Releasing Sites w Mult Phths'!L560)&gt;0,"X","")</f>
        <v/>
      </c>
      <c r="Q560" s="7" t="str">
        <f>IF(COUNTIF('DEHP Programmatic Data'!A:A,'Releasing Sites w Mult Phths'!L560)&gt;0,"X","")</f>
        <v>X</v>
      </c>
      <c r="R560" s="7"/>
      <c r="S560" s="7"/>
      <c r="T560" s="7" t="str">
        <f>IF(COUNTIF('BBP Programmatic Data'!A:A,'Releasing Sites w Mult Phths'!L560)&gt;0,"X","")</f>
        <v/>
      </c>
      <c r="U560" s="7"/>
    </row>
    <row r="561" spans="1:21" x14ac:dyDescent="0.25">
      <c r="A561" s="4" t="s">
        <v>1616</v>
      </c>
      <c r="B561" s="4"/>
      <c r="C561" s="4" t="s">
        <v>1617</v>
      </c>
      <c r="D561" s="4" t="s">
        <v>34</v>
      </c>
      <c r="E561" s="4" t="s">
        <v>1617</v>
      </c>
      <c r="F561" s="4" t="s">
        <v>1618</v>
      </c>
      <c r="G561" s="4">
        <v>41.329483000000003</v>
      </c>
      <c r="H561" s="4">
        <v>-89.081612000000007</v>
      </c>
      <c r="I561" s="9" t="s">
        <v>14</v>
      </c>
      <c r="J561" s="10"/>
      <c r="K561" s="2">
        <v>8208511</v>
      </c>
      <c r="L561" s="4" t="str">
        <f t="shared" si="16"/>
        <v>8208511</v>
      </c>
      <c r="M561" s="4"/>
      <c r="N561" s="4"/>
      <c r="O561" s="7" t="str">
        <f t="shared" si="17"/>
        <v>Yes</v>
      </c>
      <c r="P561" s="7" t="str">
        <f>IF(COUNTIF('DBP Programmatic Data'!A:A,'Releasing Sites w Mult Phths'!L561)&gt;0,"X","")</f>
        <v>X</v>
      </c>
      <c r="Q561" s="7" t="str">
        <f>IF(COUNTIF('DEHP Programmatic Data'!A:A,'Releasing Sites w Mult Phths'!L561)&gt;0,"X","")</f>
        <v>X</v>
      </c>
      <c r="R561" s="7"/>
      <c r="S561" s="7"/>
      <c r="T561" s="7" t="str">
        <f>IF(COUNTIF('BBP Programmatic Data'!A:A,'Releasing Sites w Mult Phths'!L561)&gt;0,"X","")</f>
        <v/>
      </c>
      <c r="U561" s="7"/>
    </row>
    <row r="562" spans="1:21" x14ac:dyDescent="0.25">
      <c r="A562" s="4" t="s">
        <v>1619</v>
      </c>
      <c r="B562" s="4"/>
      <c r="C562" s="4" t="s">
        <v>1620</v>
      </c>
      <c r="D562" s="4" t="s">
        <v>34</v>
      </c>
      <c r="E562" s="4" t="s">
        <v>1489</v>
      </c>
      <c r="F562" s="4">
        <v>60439</v>
      </c>
      <c r="G562" s="4">
        <v>41.716358</v>
      </c>
      <c r="H562" s="4">
        <v>-87.970764000000003</v>
      </c>
      <c r="I562" s="2" t="s">
        <v>14</v>
      </c>
      <c r="J562" s="11"/>
      <c r="K562" s="2">
        <v>7411111</v>
      </c>
      <c r="L562" s="4" t="str">
        <f t="shared" si="16"/>
        <v>7411111</v>
      </c>
      <c r="M562" s="4"/>
      <c r="N562" s="4"/>
      <c r="O562" s="7" t="str">
        <f t="shared" si="17"/>
        <v>No</v>
      </c>
      <c r="P562" s="7" t="str">
        <f>IF(COUNTIF('DBP Programmatic Data'!A:A,'Releasing Sites w Mult Phths'!L562)&gt;0,"X","")</f>
        <v/>
      </c>
      <c r="Q562" s="7" t="str">
        <f>IF(COUNTIF('DEHP Programmatic Data'!A:A,'Releasing Sites w Mult Phths'!L562)&gt;0,"X","")</f>
        <v>X</v>
      </c>
      <c r="R562" s="7"/>
      <c r="S562" s="7"/>
      <c r="T562" s="7" t="str">
        <f>IF(COUNTIF('BBP Programmatic Data'!A:A,'Releasing Sites w Mult Phths'!L562)&gt;0,"X","")</f>
        <v/>
      </c>
      <c r="U562" s="7"/>
    </row>
    <row r="563" spans="1:21" x14ac:dyDescent="0.25">
      <c r="A563" s="4" t="s">
        <v>1621</v>
      </c>
      <c r="B563" s="4"/>
      <c r="C563" s="4" t="s">
        <v>196</v>
      </c>
      <c r="D563" s="4" t="s">
        <v>34</v>
      </c>
      <c r="E563" s="4" t="s">
        <v>1622</v>
      </c>
      <c r="F563" s="4">
        <v>62656</v>
      </c>
      <c r="G563" s="4">
        <v>40.112191000000003</v>
      </c>
      <c r="H563" s="4">
        <v>-89.385497999999998</v>
      </c>
      <c r="I563" s="2" t="s">
        <v>14</v>
      </c>
      <c r="J563" s="11"/>
      <c r="K563" s="2">
        <v>8209111</v>
      </c>
      <c r="L563" s="4" t="str">
        <f t="shared" si="16"/>
        <v>8209111</v>
      </c>
      <c r="M563" s="4"/>
      <c r="N563" s="4"/>
      <c r="O563" s="7" t="str">
        <f t="shared" si="17"/>
        <v>No</v>
      </c>
      <c r="P563" s="7" t="str">
        <f>IF(COUNTIF('DBP Programmatic Data'!A:A,'Releasing Sites w Mult Phths'!L563)&gt;0,"X","")</f>
        <v/>
      </c>
      <c r="Q563" s="7" t="str">
        <f>IF(COUNTIF('DEHP Programmatic Data'!A:A,'Releasing Sites w Mult Phths'!L563)&gt;0,"X","")</f>
        <v>X</v>
      </c>
      <c r="R563" s="7"/>
      <c r="S563" s="7"/>
      <c r="T563" s="7" t="str">
        <f>IF(COUNTIF('BBP Programmatic Data'!A:A,'Releasing Sites w Mult Phths'!L563)&gt;0,"X","")</f>
        <v/>
      </c>
      <c r="U563" s="7"/>
    </row>
    <row r="564" spans="1:21" x14ac:dyDescent="0.25">
      <c r="A564" s="4" t="s">
        <v>1623</v>
      </c>
      <c r="B564" s="4" t="s">
        <v>1624</v>
      </c>
      <c r="C564" s="4" t="s">
        <v>1625</v>
      </c>
      <c r="D564" s="4" t="s">
        <v>34</v>
      </c>
      <c r="E564" s="4" t="s">
        <v>1626</v>
      </c>
      <c r="F564" s="4">
        <v>62959</v>
      </c>
      <c r="G564" s="4">
        <v>37.686999999999998</v>
      </c>
      <c r="H564" s="4">
        <v>-89.015600000000006</v>
      </c>
      <c r="I564" s="4" t="s">
        <v>1627</v>
      </c>
      <c r="J564" s="6">
        <v>110033145264</v>
      </c>
      <c r="K564" s="4"/>
      <c r="L564" s="4" t="str">
        <f t="shared" si="16"/>
        <v>62959LNCRPRTE14110033145264</v>
      </c>
      <c r="M564" s="4" t="s">
        <v>308</v>
      </c>
      <c r="N564" s="4"/>
      <c r="O564" s="7" t="str">
        <f t="shared" si="17"/>
        <v>No</v>
      </c>
      <c r="P564" s="7" t="str">
        <f>IF(COUNTIF('DBP Programmatic Data'!A:A,'Releasing Sites w Mult Phths'!L564)&gt;0,"X","")</f>
        <v>X</v>
      </c>
      <c r="Q564" s="7" t="str">
        <f>IF(COUNTIF('DEHP Programmatic Data'!A:A,'Releasing Sites w Mult Phths'!L564)&gt;0,"X","")</f>
        <v/>
      </c>
      <c r="R564" s="7"/>
      <c r="S564" s="7"/>
      <c r="T564" s="7" t="str">
        <f>IF(COUNTIF('BBP Programmatic Data'!A:A,'Releasing Sites w Mult Phths'!L564)&gt;0,"X","")</f>
        <v/>
      </c>
      <c r="U564" s="7"/>
    </row>
    <row r="565" spans="1:21" x14ac:dyDescent="0.25">
      <c r="A565" s="4" t="s">
        <v>1628</v>
      </c>
      <c r="B565" s="4"/>
      <c r="C565" s="4" t="s">
        <v>179</v>
      </c>
      <c r="D565" s="4" t="s">
        <v>34</v>
      </c>
      <c r="E565" s="4" t="s">
        <v>1629</v>
      </c>
      <c r="F565" s="4" t="s">
        <v>1630</v>
      </c>
      <c r="G565" s="4">
        <v>37.618884999999999</v>
      </c>
      <c r="H565" s="4">
        <v>-88.953438000000006</v>
      </c>
      <c r="I565" s="2" t="s">
        <v>14</v>
      </c>
      <c r="J565" s="11"/>
      <c r="K565" s="2">
        <v>8164511</v>
      </c>
      <c r="L565" s="4" t="str">
        <f t="shared" si="16"/>
        <v>8164511</v>
      </c>
      <c r="M565" s="4"/>
      <c r="N565" s="4"/>
      <c r="O565" s="7" t="str">
        <f t="shared" si="17"/>
        <v>No</v>
      </c>
      <c r="P565" s="7" t="str">
        <f>IF(COUNTIF('DBP Programmatic Data'!A:A,'Releasing Sites w Mult Phths'!L565)&gt;0,"X","")</f>
        <v/>
      </c>
      <c r="Q565" s="7" t="str">
        <f>IF(COUNTIF('DEHP Programmatic Data'!A:A,'Releasing Sites w Mult Phths'!L565)&gt;0,"X","")</f>
        <v>X</v>
      </c>
      <c r="R565" s="7"/>
      <c r="S565" s="7"/>
      <c r="T565" s="7" t="str">
        <f>IF(COUNTIF('BBP Programmatic Data'!A:A,'Releasing Sites w Mult Phths'!L565)&gt;0,"X","")</f>
        <v/>
      </c>
      <c r="U565" s="7"/>
    </row>
    <row r="566" spans="1:21" x14ac:dyDescent="0.25">
      <c r="A566" s="4" t="s">
        <v>1631</v>
      </c>
      <c r="B566" s="4" t="s">
        <v>1632</v>
      </c>
      <c r="C566" s="4" t="s">
        <v>1633</v>
      </c>
      <c r="D566" s="4" t="s">
        <v>34</v>
      </c>
      <c r="E566" s="4" t="s">
        <v>188</v>
      </c>
      <c r="F566" s="4" t="s">
        <v>1634</v>
      </c>
      <c r="G566" s="4">
        <v>38.279285000000002</v>
      </c>
      <c r="H566" s="4">
        <v>-89.666893000000002</v>
      </c>
      <c r="I566" s="2" t="s">
        <v>14</v>
      </c>
      <c r="J566" s="11"/>
      <c r="K566" s="2">
        <v>10857911</v>
      </c>
      <c r="L566" s="4" t="str">
        <f t="shared" si="16"/>
        <v>10857911</v>
      </c>
      <c r="M566" s="4"/>
      <c r="N566" s="4"/>
      <c r="O566" s="7" t="str">
        <f t="shared" si="17"/>
        <v>No</v>
      </c>
      <c r="P566" s="7" t="str">
        <f>IF(COUNTIF('DBP Programmatic Data'!A:A,'Releasing Sites w Mult Phths'!L566)&gt;0,"X","")</f>
        <v/>
      </c>
      <c r="Q566" s="7" t="str">
        <f>IF(COUNTIF('DEHP Programmatic Data'!A:A,'Releasing Sites w Mult Phths'!L566)&gt;0,"X","")</f>
        <v>X</v>
      </c>
      <c r="R566" s="7"/>
      <c r="S566" s="7"/>
      <c r="T566" s="7" t="str">
        <f>IF(COUNTIF('BBP Programmatic Data'!A:A,'Releasing Sites w Mult Phths'!L566)&gt;0,"X","")</f>
        <v/>
      </c>
      <c r="U566" s="7"/>
    </row>
    <row r="567" spans="1:21" x14ac:dyDescent="0.25">
      <c r="A567" s="4" t="s">
        <v>1635</v>
      </c>
      <c r="B567" s="4" t="s">
        <v>1636</v>
      </c>
      <c r="C567" s="4" t="s">
        <v>1637</v>
      </c>
      <c r="D567" s="4" t="s">
        <v>34</v>
      </c>
      <c r="E567" s="4" t="s">
        <v>1617</v>
      </c>
      <c r="F567" s="4" t="s">
        <v>1638</v>
      </c>
      <c r="G567" s="4">
        <v>41.321663000000001</v>
      </c>
      <c r="H567" s="4">
        <v>-88.685672999999994</v>
      </c>
      <c r="I567" s="9" t="s">
        <v>14</v>
      </c>
      <c r="J567" s="10"/>
      <c r="K567" s="2">
        <v>8208711</v>
      </c>
      <c r="L567" s="4" t="str">
        <f t="shared" si="16"/>
        <v>8208711</v>
      </c>
      <c r="M567" s="4"/>
      <c r="N567" s="4"/>
      <c r="O567" s="7" t="str">
        <f t="shared" si="17"/>
        <v>Yes</v>
      </c>
      <c r="P567" s="7" t="str">
        <f>IF(COUNTIF('DBP Programmatic Data'!A:A,'Releasing Sites w Mult Phths'!L567)&gt;0,"X","")</f>
        <v>X</v>
      </c>
      <c r="Q567" s="7" t="str">
        <f>IF(COUNTIF('DEHP Programmatic Data'!A:A,'Releasing Sites w Mult Phths'!L567)&gt;0,"X","")</f>
        <v>X</v>
      </c>
      <c r="R567" s="7"/>
      <c r="S567" s="7"/>
      <c r="T567" s="7" t="str">
        <f>IF(COUNTIF('BBP Programmatic Data'!A:A,'Releasing Sites w Mult Phths'!L567)&gt;0,"X","")</f>
        <v/>
      </c>
      <c r="U567" s="7"/>
    </row>
    <row r="568" spans="1:21" x14ac:dyDescent="0.25">
      <c r="A568" s="4" t="s">
        <v>1639</v>
      </c>
      <c r="B568" s="4" t="s">
        <v>1640</v>
      </c>
      <c r="C568" s="4" t="s">
        <v>1641</v>
      </c>
      <c r="D568" s="4" t="s">
        <v>34</v>
      </c>
      <c r="E568" s="4" t="s">
        <v>1642</v>
      </c>
      <c r="F568" s="4">
        <v>61938</v>
      </c>
      <c r="G568" s="4">
        <v>39.485796999999998</v>
      </c>
      <c r="H568" s="4">
        <v>-88.334013999999996</v>
      </c>
      <c r="I568" s="4" t="s">
        <v>1643</v>
      </c>
      <c r="J568" s="6">
        <v>110000438580</v>
      </c>
      <c r="K568" s="4"/>
      <c r="L568" s="4" t="str">
        <f t="shared" si="16"/>
        <v>61938NMTNCEASTR110000438580</v>
      </c>
      <c r="M568" s="4" t="s">
        <v>1644</v>
      </c>
      <c r="N568" s="4"/>
      <c r="O568" s="7" t="str">
        <f t="shared" si="17"/>
        <v>No</v>
      </c>
      <c r="P568" s="7" t="str">
        <f>IF(COUNTIF('DBP Programmatic Data'!A:A,'Releasing Sites w Mult Phths'!L568)&gt;0,"X","")</f>
        <v/>
      </c>
      <c r="Q568" s="7" t="str">
        <f>IF(COUNTIF('DEHP Programmatic Data'!A:A,'Releasing Sites w Mult Phths'!L568)&gt;0,"X","")</f>
        <v>X</v>
      </c>
      <c r="R568" s="7"/>
      <c r="S568" s="7"/>
      <c r="T568" s="7" t="str">
        <f>IF(COUNTIF('BBP Programmatic Data'!A:A,'Releasing Sites w Mult Phths'!L568)&gt;0,"X","")</f>
        <v/>
      </c>
      <c r="U568" s="7"/>
    </row>
    <row r="569" spans="1:21" x14ac:dyDescent="0.25">
      <c r="A569" s="4" t="s">
        <v>1645</v>
      </c>
      <c r="B569" s="4"/>
      <c r="C569" s="4" t="s">
        <v>1646</v>
      </c>
      <c r="D569" s="4" t="s">
        <v>34</v>
      </c>
      <c r="E569" s="4" t="s">
        <v>1647</v>
      </c>
      <c r="F569" s="4"/>
      <c r="G569" s="4">
        <v>41.408188000000003</v>
      </c>
      <c r="H569" s="4">
        <v>-88.336226999999994</v>
      </c>
      <c r="I569" s="4" t="s">
        <v>1648</v>
      </c>
      <c r="J569" s="8">
        <v>110000547196</v>
      </c>
      <c r="K569" s="4"/>
      <c r="L569" s="4" t="str">
        <f t="shared" si="16"/>
        <v>60450KZCHMTABLE110000547196</v>
      </c>
      <c r="M569" s="4"/>
      <c r="N569" s="4"/>
      <c r="O569" s="7" t="str">
        <f t="shared" si="17"/>
        <v>Yes</v>
      </c>
      <c r="P569" s="7" t="str">
        <f>IF(COUNTIF('DBP Programmatic Data'!A:A,'Releasing Sites w Mult Phths'!L569)&gt;0,"X","")</f>
        <v>X</v>
      </c>
      <c r="Q569" s="7" t="str">
        <f>IF(COUNTIF('DEHP Programmatic Data'!A:A,'Releasing Sites w Mult Phths'!L569)&gt;0,"X","")</f>
        <v>X</v>
      </c>
      <c r="R569" s="7"/>
      <c r="S569" s="7"/>
      <c r="T569" s="7" t="str">
        <f>IF(COUNTIF('BBP Programmatic Data'!A:A,'Releasing Sites w Mult Phths'!L569)&gt;0,"X","")</f>
        <v/>
      </c>
      <c r="U569" s="7"/>
    </row>
    <row r="570" spans="1:21" x14ac:dyDescent="0.25">
      <c r="A570" s="4" t="s">
        <v>1527</v>
      </c>
      <c r="B570" s="4"/>
      <c r="C570" s="4" t="s">
        <v>1649</v>
      </c>
      <c r="D570" s="4" t="s">
        <v>34</v>
      </c>
      <c r="E570" s="4" t="s">
        <v>1301</v>
      </c>
      <c r="F570" s="4" t="s">
        <v>1650</v>
      </c>
      <c r="G570" s="4">
        <v>38.936615000000003</v>
      </c>
      <c r="H570" s="4">
        <v>-88.277350999999996</v>
      </c>
      <c r="I570" s="2" t="s">
        <v>14</v>
      </c>
      <c r="J570" s="11"/>
      <c r="K570" s="2">
        <v>2587011</v>
      </c>
      <c r="L570" s="4" t="str">
        <f t="shared" si="16"/>
        <v>2587011</v>
      </c>
      <c r="M570" s="4"/>
      <c r="N570" s="4"/>
      <c r="O570" s="7" t="str">
        <f t="shared" si="17"/>
        <v>No</v>
      </c>
      <c r="P570" s="7" t="str">
        <f>IF(COUNTIF('DBP Programmatic Data'!A:A,'Releasing Sites w Mult Phths'!L570)&gt;0,"X","")</f>
        <v/>
      </c>
      <c r="Q570" s="7" t="str">
        <f>IF(COUNTIF('DEHP Programmatic Data'!A:A,'Releasing Sites w Mult Phths'!L570)&gt;0,"X","")</f>
        <v>X</v>
      </c>
      <c r="R570" s="7"/>
      <c r="S570" s="7"/>
      <c r="T570" s="7" t="str">
        <f>IF(COUNTIF('BBP Programmatic Data'!A:A,'Releasing Sites w Mult Phths'!L570)&gt;0,"X","")</f>
        <v/>
      </c>
      <c r="U570" s="7"/>
    </row>
    <row r="571" spans="1:21" x14ac:dyDescent="0.25">
      <c r="A571" s="4" t="s">
        <v>1651</v>
      </c>
      <c r="B571" s="4"/>
      <c r="C571" s="4" t="s">
        <v>1652</v>
      </c>
      <c r="D571" s="4" t="s">
        <v>34</v>
      </c>
      <c r="E571" s="4" t="s">
        <v>1653</v>
      </c>
      <c r="F571" s="4" t="s">
        <v>1654</v>
      </c>
      <c r="G571" s="4">
        <v>39.583292999999998</v>
      </c>
      <c r="H571" s="4">
        <v>-87.693349999999995</v>
      </c>
      <c r="I571" s="9" t="s">
        <v>14</v>
      </c>
      <c r="J571" s="10"/>
      <c r="K571" s="2">
        <v>2637011</v>
      </c>
      <c r="L571" s="4" t="str">
        <f t="shared" si="16"/>
        <v>2637011</v>
      </c>
      <c r="M571" s="4"/>
      <c r="N571" s="4"/>
      <c r="O571" s="7" t="str">
        <f t="shared" si="17"/>
        <v>No</v>
      </c>
      <c r="P571" s="7" t="str">
        <f>IF(COUNTIF('DBP Programmatic Data'!A:A,'Releasing Sites w Mult Phths'!L571)&gt;0,"X","")</f>
        <v>X</v>
      </c>
      <c r="Q571" s="7" t="str">
        <f>IF(COUNTIF('DEHP Programmatic Data'!A:A,'Releasing Sites w Mult Phths'!L571)&gt;0,"X","")</f>
        <v/>
      </c>
      <c r="R571" s="7"/>
      <c r="S571" s="7"/>
      <c r="T571" s="7" t="str">
        <f>IF(COUNTIF('BBP Programmatic Data'!A:A,'Releasing Sites w Mult Phths'!L571)&gt;0,"X","")</f>
        <v/>
      </c>
      <c r="U571" s="7"/>
    </row>
    <row r="572" spans="1:21" x14ac:dyDescent="0.25">
      <c r="A572" s="4" t="s">
        <v>1655</v>
      </c>
      <c r="B572" s="4"/>
      <c r="C572" s="4" t="s">
        <v>1656</v>
      </c>
      <c r="D572" s="4" t="s">
        <v>34</v>
      </c>
      <c r="E572" s="4" t="s">
        <v>267</v>
      </c>
      <c r="F572" s="4">
        <v>62361</v>
      </c>
      <c r="G572" s="4">
        <v>39.448768999999999</v>
      </c>
      <c r="H572" s="4">
        <v>-90.613761999999994</v>
      </c>
      <c r="I572" s="2" t="s">
        <v>14</v>
      </c>
      <c r="J572" s="11"/>
      <c r="K572" s="2">
        <v>7807411</v>
      </c>
      <c r="L572" s="4" t="str">
        <f t="shared" si="16"/>
        <v>7807411</v>
      </c>
      <c r="M572" s="4"/>
      <c r="N572" s="4"/>
      <c r="O572" s="7" t="str">
        <f t="shared" si="17"/>
        <v>No</v>
      </c>
      <c r="P572" s="7" t="str">
        <f>IF(COUNTIF('DBP Programmatic Data'!A:A,'Releasing Sites w Mult Phths'!L572)&gt;0,"X","")</f>
        <v/>
      </c>
      <c r="Q572" s="7" t="str">
        <f>IF(COUNTIF('DEHP Programmatic Data'!A:A,'Releasing Sites w Mult Phths'!L572)&gt;0,"X","")</f>
        <v>X</v>
      </c>
      <c r="R572" s="7"/>
      <c r="S572" s="7"/>
      <c r="T572" s="7" t="str">
        <f>IF(COUNTIF('BBP Programmatic Data'!A:A,'Releasing Sites w Mult Phths'!L572)&gt;0,"X","")</f>
        <v/>
      </c>
      <c r="U572" s="7"/>
    </row>
    <row r="573" spans="1:21" x14ac:dyDescent="0.25">
      <c r="A573" s="4" t="s">
        <v>1603</v>
      </c>
      <c r="B573" s="4"/>
      <c r="C573" s="4" t="s">
        <v>1657</v>
      </c>
      <c r="D573" s="4" t="s">
        <v>34</v>
      </c>
      <c r="E573" s="4" t="s">
        <v>1658</v>
      </c>
      <c r="F573" s="4" t="s">
        <v>1659</v>
      </c>
      <c r="G573" s="4">
        <v>40.540698999999996</v>
      </c>
      <c r="H573" s="4">
        <v>-89.678696000000002</v>
      </c>
      <c r="I573" s="2" t="s">
        <v>14</v>
      </c>
      <c r="J573" s="11"/>
      <c r="K573" s="2">
        <v>8199411</v>
      </c>
      <c r="L573" s="4" t="str">
        <f t="shared" si="16"/>
        <v>8199411</v>
      </c>
      <c r="M573" s="4"/>
      <c r="N573" s="4"/>
      <c r="O573" s="7" t="str">
        <f t="shared" si="17"/>
        <v>No</v>
      </c>
      <c r="P573" s="7" t="str">
        <f>IF(COUNTIF('DBP Programmatic Data'!A:A,'Releasing Sites w Mult Phths'!L573)&gt;0,"X","")</f>
        <v/>
      </c>
      <c r="Q573" s="7" t="str">
        <f>IF(COUNTIF('DEHP Programmatic Data'!A:A,'Releasing Sites w Mult Phths'!L573)&gt;0,"X","")</f>
        <v>X</v>
      </c>
      <c r="R573" s="7"/>
      <c r="S573" s="7"/>
      <c r="T573" s="7" t="str">
        <f>IF(COUNTIF('BBP Programmatic Data'!A:A,'Releasing Sites w Mult Phths'!L573)&gt;0,"X","")</f>
        <v/>
      </c>
      <c r="U573" s="7"/>
    </row>
    <row r="574" spans="1:21" x14ac:dyDescent="0.25">
      <c r="A574" s="4" t="s">
        <v>1660</v>
      </c>
      <c r="B574" s="4"/>
      <c r="C574" s="4" t="s">
        <v>1657</v>
      </c>
      <c r="D574" s="4" t="s">
        <v>34</v>
      </c>
      <c r="E574" s="4" t="s">
        <v>1658</v>
      </c>
      <c r="F574" s="4" t="s">
        <v>1661</v>
      </c>
      <c r="G574" s="4">
        <v>40.554881999999999</v>
      </c>
      <c r="H574" s="4">
        <v>-89.662734999999998</v>
      </c>
      <c r="I574" s="2" t="s">
        <v>14</v>
      </c>
      <c r="J574" s="11"/>
      <c r="K574" s="2">
        <v>8065311</v>
      </c>
      <c r="L574" s="4" t="str">
        <f t="shared" si="16"/>
        <v>8065311</v>
      </c>
      <c r="M574" s="4"/>
      <c r="N574" s="4"/>
      <c r="O574" s="7" t="str">
        <f t="shared" si="17"/>
        <v>No</v>
      </c>
      <c r="P574" s="7" t="str">
        <f>IF(COUNTIF('DBP Programmatic Data'!A:A,'Releasing Sites w Mult Phths'!L574)&gt;0,"X","")</f>
        <v/>
      </c>
      <c r="Q574" s="7" t="str">
        <f>IF(COUNTIF('DEHP Programmatic Data'!A:A,'Releasing Sites w Mult Phths'!L574)&gt;0,"X","")</f>
        <v>X</v>
      </c>
      <c r="R574" s="7"/>
      <c r="S574" s="7"/>
      <c r="T574" s="7" t="str">
        <f>IF(COUNTIF('BBP Programmatic Data'!A:A,'Releasing Sites w Mult Phths'!L574)&gt;0,"X","")</f>
        <v/>
      </c>
      <c r="U574" s="7"/>
    </row>
    <row r="575" spans="1:21" x14ac:dyDescent="0.25">
      <c r="A575" s="4" t="s">
        <v>1662</v>
      </c>
      <c r="B575" s="4"/>
      <c r="C575" s="4" t="s">
        <v>1663</v>
      </c>
      <c r="D575" s="4" t="s">
        <v>34</v>
      </c>
      <c r="E575" s="4" t="s">
        <v>1047</v>
      </c>
      <c r="F575" s="4">
        <v>62305</v>
      </c>
      <c r="G575" s="4">
        <v>39.901142</v>
      </c>
      <c r="H575" s="4">
        <v>-91.410362000000006</v>
      </c>
      <c r="I575" s="2" t="s">
        <v>14</v>
      </c>
      <c r="J575" s="11"/>
      <c r="K575" s="2">
        <v>3345211</v>
      </c>
      <c r="L575" s="4" t="str">
        <f t="shared" si="16"/>
        <v>3345211</v>
      </c>
      <c r="M575" s="4"/>
      <c r="N575" s="4"/>
      <c r="O575" s="7" t="str">
        <f t="shared" si="17"/>
        <v>No</v>
      </c>
      <c r="P575" s="7" t="str">
        <f>IF(COUNTIF('DBP Programmatic Data'!A:A,'Releasing Sites w Mult Phths'!L575)&gt;0,"X","")</f>
        <v/>
      </c>
      <c r="Q575" s="7" t="str">
        <f>IF(COUNTIF('DEHP Programmatic Data'!A:A,'Releasing Sites w Mult Phths'!L575)&gt;0,"X","")</f>
        <v>X</v>
      </c>
      <c r="R575" s="7"/>
      <c r="S575" s="7"/>
      <c r="T575" s="7" t="str">
        <f>IF(COUNTIF('BBP Programmatic Data'!A:A,'Releasing Sites w Mult Phths'!L575)&gt;0,"X","")</f>
        <v/>
      </c>
      <c r="U575" s="7"/>
    </row>
    <row r="576" spans="1:21" x14ac:dyDescent="0.25">
      <c r="A576" s="4" t="s">
        <v>1664</v>
      </c>
      <c r="B576" s="4"/>
      <c r="C576" s="4" t="s">
        <v>1663</v>
      </c>
      <c r="D576" s="4" t="s">
        <v>34</v>
      </c>
      <c r="E576" s="4" t="s">
        <v>1047</v>
      </c>
      <c r="F576" s="4" t="s">
        <v>1665</v>
      </c>
      <c r="G576" s="4">
        <v>39.956581</v>
      </c>
      <c r="H576" s="4">
        <v>-91.401611000000003</v>
      </c>
      <c r="I576" s="2" t="s">
        <v>14</v>
      </c>
      <c r="J576" s="11"/>
      <c r="K576" s="2">
        <v>3342111</v>
      </c>
      <c r="L576" s="4" t="str">
        <f t="shared" si="16"/>
        <v>3342111</v>
      </c>
      <c r="M576" s="4"/>
      <c r="N576" s="4"/>
      <c r="O576" s="7" t="str">
        <f t="shared" si="17"/>
        <v>No</v>
      </c>
      <c r="P576" s="7" t="str">
        <f>IF(COUNTIF('DBP Programmatic Data'!A:A,'Releasing Sites w Mult Phths'!L576)&gt;0,"X","")</f>
        <v/>
      </c>
      <c r="Q576" s="7" t="str">
        <f>IF(COUNTIF('DEHP Programmatic Data'!A:A,'Releasing Sites w Mult Phths'!L576)&gt;0,"X","")</f>
        <v>X</v>
      </c>
      <c r="R576" s="7"/>
      <c r="S576" s="7"/>
      <c r="T576" s="7" t="str">
        <f>IF(COUNTIF('BBP Programmatic Data'!A:A,'Releasing Sites w Mult Phths'!L576)&gt;0,"X","")</f>
        <v/>
      </c>
      <c r="U576" s="7"/>
    </row>
    <row r="577" spans="1:21" x14ac:dyDescent="0.25">
      <c r="A577" s="4" t="s">
        <v>1666</v>
      </c>
      <c r="B577" s="4"/>
      <c r="C577" s="4" t="s">
        <v>1663</v>
      </c>
      <c r="D577" s="4" t="s">
        <v>34</v>
      </c>
      <c r="E577" s="4" t="s">
        <v>1047</v>
      </c>
      <c r="F577" s="4">
        <v>62301</v>
      </c>
      <c r="G577" s="4">
        <v>39.969628</v>
      </c>
      <c r="H577" s="4">
        <v>-91.369694999999993</v>
      </c>
      <c r="I577" s="9" t="s">
        <v>14</v>
      </c>
      <c r="J577" s="10"/>
      <c r="K577" s="2">
        <v>3344511</v>
      </c>
      <c r="L577" s="4" t="str">
        <f t="shared" si="16"/>
        <v>3344511</v>
      </c>
      <c r="M577" s="4"/>
      <c r="N577" s="4"/>
      <c r="O577" s="7" t="str">
        <f t="shared" si="17"/>
        <v>No</v>
      </c>
      <c r="P577" s="7" t="str">
        <f>IF(COUNTIF('DBP Programmatic Data'!A:A,'Releasing Sites w Mult Phths'!L577)&gt;0,"X","")</f>
        <v>X</v>
      </c>
      <c r="Q577" s="7" t="str">
        <f>IF(COUNTIF('DEHP Programmatic Data'!A:A,'Releasing Sites w Mult Phths'!L577)&gt;0,"X","")</f>
        <v/>
      </c>
      <c r="R577" s="7"/>
      <c r="S577" s="7"/>
      <c r="T577" s="7" t="str">
        <f>IF(COUNTIF('BBP Programmatic Data'!A:A,'Releasing Sites w Mult Phths'!L577)&gt;0,"X","")</f>
        <v/>
      </c>
      <c r="U577" s="7"/>
    </row>
    <row r="578" spans="1:21" x14ac:dyDescent="0.25">
      <c r="A578" s="4" t="s">
        <v>1667</v>
      </c>
      <c r="B578" s="4"/>
      <c r="C578" s="4" t="s">
        <v>1663</v>
      </c>
      <c r="D578" s="4" t="s">
        <v>34</v>
      </c>
      <c r="E578" s="4" t="s">
        <v>1047</v>
      </c>
      <c r="F578" s="4">
        <v>62301</v>
      </c>
      <c r="G578" s="4">
        <v>39.958466999999999</v>
      </c>
      <c r="H578" s="4">
        <v>-91.407201000000001</v>
      </c>
      <c r="I578" s="9" t="s">
        <v>14</v>
      </c>
      <c r="J578" s="10"/>
      <c r="K578" s="2">
        <v>9756211</v>
      </c>
      <c r="L578" s="4" t="str">
        <f t="shared" si="16"/>
        <v>9756211</v>
      </c>
      <c r="M578" s="4"/>
      <c r="N578" s="4"/>
      <c r="O578" s="7" t="str">
        <f t="shared" si="17"/>
        <v>No</v>
      </c>
      <c r="P578" s="7" t="str">
        <f>IF(COUNTIF('DBP Programmatic Data'!A:A,'Releasing Sites w Mult Phths'!L578)&gt;0,"X","")</f>
        <v>X</v>
      </c>
      <c r="Q578" s="7" t="str">
        <f>IF(COUNTIF('DEHP Programmatic Data'!A:A,'Releasing Sites w Mult Phths'!L578)&gt;0,"X","")</f>
        <v/>
      </c>
      <c r="R578" s="7"/>
      <c r="S578" s="7"/>
      <c r="T578" s="7" t="str">
        <f>IF(COUNTIF('BBP Programmatic Data'!A:A,'Releasing Sites w Mult Phths'!L578)&gt;0,"X","")</f>
        <v/>
      </c>
      <c r="U578" s="7"/>
    </row>
    <row r="579" spans="1:21" x14ac:dyDescent="0.25">
      <c r="A579" s="4" t="s">
        <v>1668</v>
      </c>
      <c r="B579" s="4"/>
      <c r="C579" s="4" t="s">
        <v>1669</v>
      </c>
      <c r="D579" s="4" t="s">
        <v>34</v>
      </c>
      <c r="E579" s="4" t="s">
        <v>1502</v>
      </c>
      <c r="F579" s="4" t="s">
        <v>1670</v>
      </c>
      <c r="G579" s="4">
        <v>40.317770000000003</v>
      </c>
      <c r="H579" s="4">
        <v>-88.201383000000007</v>
      </c>
      <c r="I579" s="9" t="s">
        <v>14</v>
      </c>
      <c r="J579" s="10"/>
      <c r="K579" s="2">
        <v>2460111</v>
      </c>
      <c r="L579" s="4" t="str">
        <f t="shared" ref="L579:L642" si="18">I579&amp;J579&amp;K579</f>
        <v>2460111</v>
      </c>
      <c r="M579" s="4"/>
      <c r="N579" s="4"/>
      <c r="O579" s="7" t="str">
        <f t="shared" ref="O579:O642" si="19">IF(COUNTIF(P579:U579,"X")&gt;1,"Yes","No")</f>
        <v>No</v>
      </c>
      <c r="P579" s="7" t="str">
        <f>IF(COUNTIF('DBP Programmatic Data'!A:A,'Releasing Sites w Mult Phths'!L579)&gt;0,"X","")</f>
        <v>X</v>
      </c>
      <c r="Q579" s="7" t="str">
        <f>IF(COUNTIF('DEHP Programmatic Data'!A:A,'Releasing Sites w Mult Phths'!L579)&gt;0,"X","")</f>
        <v/>
      </c>
      <c r="R579" s="7"/>
      <c r="S579" s="7"/>
      <c r="T579" s="7" t="str">
        <f>IF(COUNTIF('BBP Programmatic Data'!A:A,'Releasing Sites w Mult Phths'!L579)&gt;0,"X","")</f>
        <v/>
      </c>
      <c r="U579" s="7"/>
    </row>
    <row r="580" spans="1:21" x14ac:dyDescent="0.25">
      <c r="A580" s="4" t="s">
        <v>1671</v>
      </c>
      <c r="B580" s="4"/>
      <c r="C580" s="4" t="s">
        <v>1672</v>
      </c>
      <c r="D580" s="4" t="s">
        <v>34</v>
      </c>
      <c r="E580" s="4" t="s">
        <v>1672</v>
      </c>
      <c r="F580" s="4"/>
      <c r="G580" s="4">
        <v>41.448929999999997</v>
      </c>
      <c r="H580" s="4">
        <v>-90.619889999999998</v>
      </c>
      <c r="I580" s="4"/>
      <c r="J580" s="6">
        <v>110000736614</v>
      </c>
      <c r="K580" s="4"/>
      <c r="L580" s="4" t="str">
        <f t="shared" si="18"/>
        <v>110000736614</v>
      </c>
      <c r="M580" s="4"/>
      <c r="N580" s="4"/>
      <c r="O580" s="7" t="str">
        <f t="shared" si="19"/>
        <v>No</v>
      </c>
      <c r="P580" s="7" t="str">
        <f>IF(COUNTIF('DBP Programmatic Data'!A:A,'Releasing Sites w Mult Phths'!L580)&gt;0,"X","")</f>
        <v/>
      </c>
      <c r="Q580" s="7" t="str">
        <f>IF(COUNTIF('DEHP Programmatic Data'!A:A,'Releasing Sites w Mult Phths'!L580)&gt;0,"X","")</f>
        <v>X</v>
      </c>
      <c r="R580" s="7"/>
      <c r="S580" s="7"/>
      <c r="T580" s="7" t="str">
        <f>IF(COUNTIF('BBP Programmatic Data'!A:A,'Releasing Sites w Mult Phths'!L580)&gt;0,"X","")</f>
        <v/>
      </c>
      <c r="U580" s="7"/>
    </row>
    <row r="581" spans="1:21" x14ac:dyDescent="0.25">
      <c r="A581" s="4" t="s">
        <v>1673</v>
      </c>
      <c r="B581" s="4"/>
      <c r="C581" s="4" t="s">
        <v>1674</v>
      </c>
      <c r="D581" s="4" t="s">
        <v>34</v>
      </c>
      <c r="E581" s="4" t="s">
        <v>1605</v>
      </c>
      <c r="F581" s="4" t="s">
        <v>1675</v>
      </c>
      <c r="G581" s="4">
        <v>41.632744000000002</v>
      </c>
      <c r="H581" s="4">
        <v>-88.061797999999996</v>
      </c>
      <c r="I581" s="2" t="s">
        <v>14</v>
      </c>
      <c r="J581" s="11"/>
      <c r="K581" s="2">
        <v>8018111</v>
      </c>
      <c r="L581" s="4" t="str">
        <f t="shared" si="18"/>
        <v>8018111</v>
      </c>
      <c r="M581" s="4"/>
      <c r="N581" s="4"/>
      <c r="O581" s="7" t="str">
        <f t="shared" si="19"/>
        <v>No</v>
      </c>
      <c r="P581" s="7" t="str">
        <f>IF(COUNTIF('DBP Programmatic Data'!A:A,'Releasing Sites w Mult Phths'!L581)&gt;0,"X","")</f>
        <v/>
      </c>
      <c r="Q581" s="7" t="str">
        <f>IF(COUNTIF('DEHP Programmatic Data'!A:A,'Releasing Sites w Mult Phths'!L581)&gt;0,"X","")</f>
        <v>X</v>
      </c>
      <c r="R581" s="7"/>
      <c r="S581" s="7"/>
      <c r="T581" s="7" t="str">
        <f>IF(COUNTIF('BBP Programmatic Data'!A:A,'Releasing Sites w Mult Phths'!L581)&gt;0,"X","")</f>
        <v/>
      </c>
      <c r="U581" s="7"/>
    </row>
    <row r="582" spans="1:21" x14ac:dyDescent="0.25">
      <c r="A582" s="4" t="s">
        <v>1651</v>
      </c>
      <c r="B582" s="4" t="s">
        <v>1676</v>
      </c>
      <c r="C582" s="4" t="s">
        <v>1677</v>
      </c>
      <c r="D582" s="4" t="s">
        <v>34</v>
      </c>
      <c r="E582" s="4" t="s">
        <v>179</v>
      </c>
      <c r="F582" s="4" t="s">
        <v>1678</v>
      </c>
      <c r="G582" s="4">
        <v>38.621299</v>
      </c>
      <c r="H582" s="4">
        <v>-88.983458999999996</v>
      </c>
      <c r="I582" s="9" t="s">
        <v>14</v>
      </c>
      <c r="J582" s="10"/>
      <c r="K582" s="2">
        <v>4603711</v>
      </c>
      <c r="L582" s="4" t="str">
        <f t="shared" si="18"/>
        <v>4603711</v>
      </c>
      <c r="M582" s="4"/>
      <c r="N582" s="4"/>
      <c r="O582" s="7" t="str">
        <f t="shared" si="19"/>
        <v>No</v>
      </c>
      <c r="P582" s="7" t="str">
        <f>IF(COUNTIF('DBP Programmatic Data'!A:A,'Releasing Sites w Mult Phths'!L582)&gt;0,"X","")</f>
        <v>X</v>
      </c>
      <c r="Q582" s="7" t="str">
        <f>IF(COUNTIF('DEHP Programmatic Data'!A:A,'Releasing Sites w Mult Phths'!L582)&gt;0,"X","")</f>
        <v/>
      </c>
      <c r="R582" s="7"/>
      <c r="S582" s="7"/>
      <c r="T582" s="7" t="str">
        <f>IF(COUNTIF('BBP Programmatic Data'!A:A,'Releasing Sites w Mult Phths'!L582)&gt;0,"X","")</f>
        <v/>
      </c>
      <c r="U582" s="7"/>
    </row>
    <row r="583" spans="1:21" x14ac:dyDescent="0.25">
      <c r="A583" s="4" t="s">
        <v>1679</v>
      </c>
      <c r="B583" s="4"/>
      <c r="C583" s="4" t="s">
        <v>1680</v>
      </c>
      <c r="D583" s="4" t="s">
        <v>34</v>
      </c>
      <c r="E583" s="4" t="s">
        <v>185</v>
      </c>
      <c r="F583" s="4" t="s">
        <v>1681</v>
      </c>
      <c r="G583" s="4">
        <v>38.598032000000003</v>
      </c>
      <c r="H583" s="4">
        <v>-90.180633</v>
      </c>
      <c r="I583" s="2" t="s">
        <v>1682</v>
      </c>
      <c r="J583" s="11">
        <v>110000438893</v>
      </c>
      <c r="K583" s="2">
        <v>7954711</v>
      </c>
      <c r="L583" s="4" t="str">
        <f t="shared" si="18"/>
        <v>62201TRDWS7MOBI1100004388937954711</v>
      </c>
      <c r="M583" s="4"/>
      <c r="N583" s="4"/>
      <c r="O583" s="7" t="str">
        <f t="shared" si="19"/>
        <v>No</v>
      </c>
      <c r="P583" s="7" t="str">
        <f>IF(COUNTIF('DBP Programmatic Data'!A:A,'Releasing Sites w Mult Phths'!L583)&gt;0,"X","")</f>
        <v/>
      </c>
      <c r="Q583" s="7" t="str">
        <f>IF(COUNTIF('DEHP Programmatic Data'!A:A,'Releasing Sites w Mult Phths'!L583)&gt;0,"X","")</f>
        <v>X</v>
      </c>
      <c r="R583" s="7"/>
      <c r="S583" s="7"/>
      <c r="T583" s="7" t="str">
        <f>IF(COUNTIF('BBP Programmatic Data'!A:A,'Releasing Sites w Mult Phths'!L583)&gt;0,"X","")</f>
        <v/>
      </c>
      <c r="U583" s="7"/>
    </row>
    <row r="584" spans="1:21" x14ac:dyDescent="0.25">
      <c r="A584" s="4" t="s">
        <v>1683</v>
      </c>
      <c r="B584" s="4" t="s">
        <v>1684</v>
      </c>
      <c r="C584" s="4" t="s">
        <v>1685</v>
      </c>
      <c r="D584" s="4" t="s">
        <v>34</v>
      </c>
      <c r="E584" s="4" t="s">
        <v>1686</v>
      </c>
      <c r="F584" s="4">
        <v>62201</v>
      </c>
      <c r="G584" s="4">
        <v>38.598032000000003</v>
      </c>
      <c r="H584" s="4">
        <v>-90.180633</v>
      </c>
      <c r="I584" s="4" t="s">
        <v>1682</v>
      </c>
      <c r="J584" s="6">
        <v>110000438893</v>
      </c>
      <c r="K584" s="4"/>
      <c r="L584" s="4" t="str">
        <f t="shared" si="18"/>
        <v>62201TRDWS7MOBI110000438893</v>
      </c>
      <c r="M584" s="4" t="s">
        <v>57</v>
      </c>
      <c r="N584" s="4"/>
      <c r="O584" s="7" t="str">
        <f t="shared" si="19"/>
        <v>No</v>
      </c>
      <c r="P584" s="7" t="str">
        <f>IF(COUNTIF('DBP Programmatic Data'!A:A,'Releasing Sites w Mult Phths'!L584)&gt;0,"X","")</f>
        <v/>
      </c>
      <c r="Q584" s="7" t="str">
        <f>IF(COUNTIF('DEHP Programmatic Data'!A:A,'Releasing Sites w Mult Phths'!L584)&gt;0,"X","")</f>
        <v>X</v>
      </c>
      <c r="R584" s="7"/>
      <c r="S584" s="7"/>
      <c r="T584" s="7" t="str">
        <f>IF(COUNTIF('BBP Programmatic Data'!A:A,'Releasing Sites w Mult Phths'!L584)&gt;0,"X","")</f>
        <v/>
      </c>
      <c r="U584" s="7"/>
    </row>
    <row r="585" spans="1:21" x14ac:dyDescent="0.25">
      <c r="A585" s="12" t="s">
        <v>1687</v>
      </c>
      <c r="B585" s="12" t="s">
        <v>1688</v>
      </c>
      <c r="C585" s="12" t="s">
        <v>1689</v>
      </c>
      <c r="D585" s="12" t="s">
        <v>34</v>
      </c>
      <c r="E585" s="12" t="s">
        <v>1690</v>
      </c>
      <c r="F585" s="12">
        <v>61362</v>
      </c>
      <c r="G585" s="12">
        <v>41.337290000000003</v>
      </c>
      <c r="H585" s="12">
        <v>-89.221320000000006</v>
      </c>
      <c r="I585" s="12" t="s">
        <v>1691</v>
      </c>
      <c r="J585" s="15">
        <v>110000743027</v>
      </c>
      <c r="K585" s="12"/>
      <c r="L585" s="12" t="str">
        <f t="shared" si="18"/>
        <v>61362RNKNNWOLFE110000743027</v>
      </c>
      <c r="M585" s="12"/>
      <c r="N585" s="12" t="s">
        <v>65</v>
      </c>
      <c r="O585" s="7" t="str">
        <f t="shared" si="19"/>
        <v>No</v>
      </c>
      <c r="P585" s="7" t="str">
        <f>IF(COUNTIF('DBP Programmatic Data'!A:A,'Releasing Sites w Mult Phths'!L585)&gt;0,"X","")</f>
        <v/>
      </c>
      <c r="Q585" s="7" t="str">
        <f>IF(COUNTIF('DEHP Programmatic Data'!A:A,'Releasing Sites w Mult Phths'!L585)&gt;0,"X","")</f>
        <v>X</v>
      </c>
      <c r="R585" s="7"/>
      <c r="S585" s="7"/>
      <c r="T585" s="7" t="str">
        <f>IF(COUNTIF('BBP Programmatic Data'!A:A,'Releasing Sites w Mult Phths'!L585)&gt;0,"X","")</f>
        <v/>
      </c>
      <c r="U585" s="7"/>
    </row>
    <row r="586" spans="1:21" x14ac:dyDescent="0.25">
      <c r="A586" s="12" t="s">
        <v>1692</v>
      </c>
      <c r="B586" s="12" t="s">
        <v>1688</v>
      </c>
      <c r="C586" s="12" t="s">
        <v>1693</v>
      </c>
      <c r="D586" s="12" t="s">
        <v>34</v>
      </c>
      <c r="E586" s="12" t="s">
        <v>1694</v>
      </c>
      <c r="F586" s="12">
        <v>61362</v>
      </c>
      <c r="G586" s="12">
        <v>41.337288999999998</v>
      </c>
      <c r="H586" s="12">
        <v>-89.221320000000006</v>
      </c>
      <c r="I586" s="13" t="s">
        <v>14</v>
      </c>
      <c r="J586" s="14"/>
      <c r="K586" s="13">
        <v>2365011</v>
      </c>
      <c r="L586" s="12" t="str">
        <f t="shared" si="18"/>
        <v>2365011</v>
      </c>
      <c r="M586" s="12"/>
      <c r="N586" s="12" t="s">
        <v>65</v>
      </c>
      <c r="O586" s="7" t="s">
        <v>125</v>
      </c>
      <c r="P586" s="7" t="str">
        <f>IF(COUNTIF('DBP Programmatic Data'!A:A,'Releasing Sites w Mult Phths'!L586)&gt;0,"X","")</f>
        <v/>
      </c>
      <c r="Q586" s="7" t="str">
        <f>IF(COUNTIF('DEHP Programmatic Data'!A:A,'Releasing Sites w Mult Phths'!L586)&gt;0,"X","")</f>
        <v>X</v>
      </c>
      <c r="R586" s="7"/>
      <c r="S586" s="7"/>
      <c r="T586" s="7" t="str">
        <f>IF(COUNTIF('BBP Programmatic Data'!A:A,'Releasing Sites w Mult Phths'!L586)&gt;0,"X","")</f>
        <v/>
      </c>
      <c r="U586" s="7"/>
    </row>
    <row r="587" spans="1:21" x14ac:dyDescent="0.25">
      <c r="A587" s="4" t="s">
        <v>1695</v>
      </c>
      <c r="B587" s="4"/>
      <c r="C587" s="4" t="s">
        <v>1696</v>
      </c>
      <c r="D587" s="4" t="s">
        <v>34</v>
      </c>
      <c r="E587" s="4" t="s">
        <v>1697</v>
      </c>
      <c r="F587" s="4" t="s">
        <v>1698</v>
      </c>
      <c r="G587" s="4">
        <v>39.804493000000001</v>
      </c>
      <c r="H587" s="4">
        <v>-89.657013000000006</v>
      </c>
      <c r="I587" s="2" t="s">
        <v>14</v>
      </c>
      <c r="J587" s="11"/>
      <c r="K587" s="2">
        <v>4971611</v>
      </c>
      <c r="L587" s="4" t="str">
        <f t="shared" si="18"/>
        <v>4971611</v>
      </c>
      <c r="M587" s="4"/>
      <c r="N587" s="4"/>
      <c r="O587" s="7" t="str">
        <f t="shared" si="19"/>
        <v>No</v>
      </c>
      <c r="P587" s="7" t="str">
        <f>IF(COUNTIF('DBP Programmatic Data'!A:A,'Releasing Sites w Mult Phths'!L587)&gt;0,"X","")</f>
        <v/>
      </c>
      <c r="Q587" s="7" t="str">
        <f>IF(COUNTIF('DEHP Programmatic Data'!A:A,'Releasing Sites w Mult Phths'!L587)&gt;0,"X","")</f>
        <v>X</v>
      </c>
      <c r="R587" s="7"/>
      <c r="S587" s="7"/>
      <c r="T587" s="7" t="str">
        <f>IF(COUNTIF('BBP Programmatic Data'!A:A,'Releasing Sites w Mult Phths'!L587)&gt;0,"X","")</f>
        <v/>
      </c>
      <c r="U587" s="7"/>
    </row>
    <row r="588" spans="1:21" x14ac:dyDescent="0.25">
      <c r="A588" s="4" t="s">
        <v>1699</v>
      </c>
      <c r="B588" s="4"/>
      <c r="C588" s="4" t="s">
        <v>1696</v>
      </c>
      <c r="D588" s="4" t="s">
        <v>34</v>
      </c>
      <c r="E588" s="4" t="s">
        <v>1697</v>
      </c>
      <c r="F588" s="4" t="s">
        <v>1700</v>
      </c>
      <c r="G588" s="4">
        <v>39.754868000000002</v>
      </c>
      <c r="H588" s="4">
        <v>-89.602478000000005</v>
      </c>
      <c r="I588" s="2" t="s">
        <v>14</v>
      </c>
      <c r="J588" s="11"/>
      <c r="K588" s="2">
        <v>7377311</v>
      </c>
      <c r="L588" s="4" t="str">
        <f t="shared" si="18"/>
        <v>7377311</v>
      </c>
      <c r="M588" s="4"/>
      <c r="N588" s="4"/>
      <c r="O588" s="7" t="str">
        <f t="shared" si="19"/>
        <v>No</v>
      </c>
      <c r="P588" s="7" t="str">
        <f>IF(COUNTIF('DBP Programmatic Data'!A:A,'Releasing Sites w Mult Phths'!L588)&gt;0,"X","")</f>
        <v/>
      </c>
      <c r="Q588" s="7" t="str">
        <f>IF(COUNTIF('DEHP Programmatic Data'!A:A,'Releasing Sites w Mult Phths'!L588)&gt;0,"X","")</f>
        <v>X</v>
      </c>
      <c r="R588" s="7"/>
      <c r="S588" s="7"/>
      <c r="T588" s="7" t="str">
        <f>IF(COUNTIF('BBP Programmatic Data'!A:A,'Releasing Sites w Mult Phths'!L588)&gt;0,"X","")</f>
        <v/>
      </c>
      <c r="U588" s="7"/>
    </row>
    <row r="589" spans="1:21" x14ac:dyDescent="0.25">
      <c r="A589" s="4" t="s">
        <v>1701</v>
      </c>
      <c r="B589" s="4"/>
      <c r="C589" s="4" t="s">
        <v>1702</v>
      </c>
      <c r="D589" s="4" t="s">
        <v>34</v>
      </c>
      <c r="E589" s="4" t="s">
        <v>1017</v>
      </c>
      <c r="F589" s="4" t="s">
        <v>1703</v>
      </c>
      <c r="G589" s="4">
        <v>39.798363000000002</v>
      </c>
      <c r="H589" s="4">
        <v>-88.350150999999997</v>
      </c>
      <c r="I589" s="2" t="s">
        <v>14</v>
      </c>
      <c r="J589" s="11"/>
      <c r="K589" s="2">
        <v>2599311</v>
      </c>
      <c r="L589" s="4" t="str">
        <f t="shared" si="18"/>
        <v>2599311</v>
      </c>
      <c r="M589" s="4"/>
      <c r="N589" s="4"/>
      <c r="O589" s="7" t="str">
        <f t="shared" si="19"/>
        <v>No</v>
      </c>
      <c r="P589" s="7" t="str">
        <f>IF(COUNTIF('DBP Programmatic Data'!A:A,'Releasing Sites w Mult Phths'!L589)&gt;0,"X","")</f>
        <v/>
      </c>
      <c r="Q589" s="7" t="str">
        <f>IF(COUNTIF('DEHP Programmatic Data'!A:A,'Releasing Sites w Mult Phths'!L589)&gt;0,"X","")</f>
        <v>X</v>
      </c>
      <c r="R589" s="7"/>
      <c r="S589" s="7"/>
      <c r="T589" s="7" t="str">
        <f>IF(COUNTIF('BBP Programmatic Data'!A:A,'Releasing Sites w Mult Phths'!L589)&gt;0,"X","")</f>
        <v/>
      </c>
      <c r="U589" s="7"/>
    </row>
    <row r="590" spans="1:21" x14ac:dyDescent="0.25">
      <c r="A590" s="4" t="s">
        <v>1704</v>
      </c>
      <c r="B590" s="4"/>
      <c r="C590" s="4" t="s">
        <v>1705</v>
      </c>
      <c r="D590" s="4" t="s">
        <v>34</v>
      </c>
      <c r="E590" s="4" t="s">
        <v>1387</v>
      </c>
      <c r="F590" s="4">
        <v>62995</v>
      </c>
      <c r="G590" s="4">
        <v>37.407974000000003</v>
      </c>
      <c r="H590" s="4">
        <v>-88.771872999999999</v>
      </c>
      <c r="I590" s="2" t="s">
        <v>14</v>
      </c>
      <c r="J590" s="11"/>
      <c r="K590" s="2">
        <v>2513711</v>
      </c>
      <c r="L590" s="4" t="str">
        <f t="shared" si="18"/>
        <v>2513711</v>
      </c>
      <c r="M590" s="4"/>
      <c r="N590" s="4"/>
      <c r="O590" s="7" t="str">
        <f t="shared" si="19"/>
        <v>No</v>
      </c>
      <c r="P590" s="7" t="str">
        <f>IF(COUNTIF('DBP Programmatic Data'!A:A,'Releasing Sites w Mult Phths'!L590)&gt;0,"X","")</f>
        <v/>
      </c>
      <c r="Q590" s="7" t="str">
        <f>IF(COUNTIF('DEHP Programmatic Data'!A:A,'Releasing Sites w Mult Phths'!L590)&gt;0,"X","")</f>
        <v>X</v>
      </c>
      <c r="R590" s="7"/>
      <c r="S590" s="7"/>
      <c r="T590" s="7" t="str">
        <f>IF(COUNTIF('BBP Programmatic Data'!A:A,'Releasing Sites w Mult Phths'!L590)&gt;0,"X","")</f>
        <v/>
      </c>
      <c r="U590" s="7"/>
    </row>
    <row r="591" spans="1:21" x14ac:dyDescent="0.25">
      <c r="A591" s="4" t="s">
        <v>1706</v>
      </c>
      <c r="B591" s="4" t="s">
        <v>1707</v>
      </c>
      <c r="C591" s="4" t="s">
        <v>1708</v>
      </c>
      <c r="D591" s="4" t="s">
        <v>34</v>
      </c>
      <c r="E591" s="4" t="s">
        <v>1709</v>
      </c>
      <c r="F591" s="4" t="s">
        <v>1710</v>
      </c>
      <c r="G591" s="4">
        <v>42.358061999999997</v>
      </c>
      <c r="H591" s="4">
        <v>-87.825970999999996</v>
      </c>
      <c r="I591" s="9" t="s">
        <v>14</v>
      </c>
      <c r="J591" s="10"/>
      <c r="K591" s="2">
        <v>8138411</v>
      </c>
      <c r="L591" s="4" t="str">
        <f t="shared" si="18"/>
        <v>8138411</v>
      </c>
      <c r="M591" s="4"/>
      <c r="N591" s="4"/>
      <c r="O591" s="7" t="str">
        <f t="shared" si="19"/>
        <v>No</v>
      </c>
      <c r="P591" s="7" t="str">
        <f>IF(COUNTIF('DBP Programmatic Data'!A:A,'Releasing Sites w Mult Phths'!L591)&gt;0,"X","")</f>
        <v>X</v>
      </c>
      <c r="Q591" s="7" t="str">
        <f>IF(COUNTIF('DEHP Programmatic Data'!A:A,'Releasing Sites w Mult Phths'!L591)&gt;0,"X","")</f>
        <v/>
      </c>
      <c r="R591" s="7"/>
      <c r="S591" s="7"/>
      <c r="T591" s="7" t="str">
        <f>IF(COUNTIF('BBP Programmatic Data'!A:A,'Releasing Sites w Mult Phths'!L591)&gt;0,"X","")</f>
        <v/>
      </c>
      <c r="U591" s="7"/>
    </row>
    <row r="592" spans="1:21" x14ac:dyDescent="0.25">
      <c r="A592" s="4" t="s">
        <v>1711</v>
      </c>
      <c r="B592" s="4"/>
      <c r="C592" s="4" t="s">
        <v>1708</v>
      </c>
      <c r="D592" s="4" t="s">
        <v>34</v>
      </c>
      <c r="E592" s="4" t="s">
        <v>1709</v>
      </c>
      <c r="F592" s="4" t="s">
        <v>1712</v>
      </c>
      <c r="G592" s="4">
        <v>42.382660000000001</v>
      </c>
      <c r="H592" s="4">
        <v>-87.813750999999996</v>
      </c>
      <c r="I592" s="2" t="s">
        <v>14</v>
      </c>
      <c r="J592" s="11"/>
      <c r="K592" s="2">
        <v>7792311</v>
      </c>
      <c r="L592" s="4" t="str">
        <f t="shared" si="18"/>
        <v>7792311</v>
      </c>
      <c r="M592" s="4"/>
      <c r="N592" s="4"/>
      <c r="O592" s="7" t="str">
        <f t="shared" si="19"/>
        <v>No</v>
      </c>
      <c r="P592" s="7" t="str">
        <f>IF(COUNTIF('DBP Programmatic Data'!A:A,'Releasing Sites w Mult Phths'!L592)&gt;0,"X","")</f>
        <v/>
      </c>
      <c r="Q592" s="7" t="str">
        <f>IF(COUNTIF('DEHP Programmatic Data'!A:A,'Releasing Sites w Mult Phths'!L592)&gt;0,"X","")</f>
        <v>X</v>
      </c>
      <c r="R592" s="7"/>
      <c r="S592" s="7"/>
      <c r="T592" s="7" t="str">
        <f>IF(COUNTIF('BBP Programmatic Data'!A:A,'Releasing Sites w Mult Phths'!L592)&gt;0,"X","")</f>
        <v/>
      </c>
      <c r="U592" s="7"/>
    </row>
    <row r="593" spans="1:21" x14ac:dyDescent="0.25">
      <c r="A593" s="4" t="s">
        <v>1713</v>
      </c>
      <c r="B593" s="4"/>
      <c r="C593" s="4" t="s">
        <v>1714</v>
      </c>
      <c r="D593" s="4" t="s">
        <v>34</v>
      </c>
      <c r="E593" s="4" t="s">
        <v>1456</v>
      </c>
      <c r="F593" s="4" t="s">
        <v>1715</v>
      </c>
      <c r="G593" s="4">
        <v>42.139859000000001</v>
      </c>
      <c r="H593" s="4">
        <v>-87.934139999999999</v>
      </c>
      <c r="I593" s="9" t="s">
        <v>14</v>
      </c>
      <c r="J593" s="10"/>
      <c r="K593" s="2">
        <v>3393411</v>
      </c>
      <c r="L593" s="4" t="str">
        <f t="shared" si="18"/>
        <v>3393411</v>
      </c>
      <c r="M593" s="4"/>
      <c r="N593" s="4"/>
      <c r="O593" s="7" t="str">
        <f t="shared" si="19"/>
        <v>No</v>
      </c>
      <c r="P593" s="7" t="str">
        <f>IF(COUNTIF('DBP Programmatic Data'!A:A,'Releasing Sites w Mult Phths'!L593)&gt;0,"X","")</f>
        <v>X</v>
      </c>
      <c r="Q593" s="7" t="str">
        <f>IF(COUNTIF('DEHP Programmatic Data'!A:A,'Releasing Sites w Mult Phths'!L593)&gt;0,"X","")</f>
        <v/>
      </c>
      <c r="R593" s="7"/>
      <c r="S593" s="7"/>
      <c r="T593" s="7" t="str">
        <f>IF(COUNTIF('BBP Programmatic Data'!A:A,'Releasing Sites w Mult Phths'!L593)&gt;0,"X","")</f>
        <v/>
      </c>
      <c r="U593" s="7"/>
    </row>
    <row r="594" spans="1:21" x14ac:dyDescent="0.25">
      <c r="A594" s="4" t="s">
        <v>1716</v>
      </c>
      <c r="B594" s="4" t="s">
        <v>1717</v>
      </c>
      <c r="C594" s="4" t="s">
        <v>1718</v>
      </c>
      <c r="D594" s="4" t="s">
        <v>34</v>
      </c>
      <c r="E594" s="4" t="s">
        <v>1514</v>
      </c>
      <c r="F594" s="4">
        <v>60480</v>
      </c>
      <c r="G594" s="4">
        <v>41.746271999999998</v>
      </c>
      <c r="H594" s="4">
        <v>-87.877056999999994</v>
      </c>
      <c r="I594" s="4" t="s">
        <v>1719</v>
      </c>
      <c r="J594" s="6">
        <v>110000433282</v>
      </c>
      <c r="K594" s="4"/>
      <c r="L594" s="4" t="str">
        <f t="shared" si="18"/>
        <v>60480SHLND8500S110000433282</v>
      </c>
      <c r="M594" s="4" t="s">
        <v>560</v>
      </c>
      <c r="N594" s="4"/>
      <c r="O594" s="7" t="str">
        <f t="shared" si="19"/>
        <v>No</v>
      </c>
      <c r="P594" s="7" t="str">
        <f>IF(COUNTIF('DBP Programmatic Data'!A:A,'Releasing Sites w Mult Phths'!L594)&gt;0,"X","")</f>
        <v/>
      </c>
      <c r="Q594" s="7" t="str">
        <f>IF(COUNTIF('DEHP Programmatic Data'!A:A,'Releasing Sites w Mult Phths'!L594)&gt;0,"X","")</f>
        <v>X</v>
      </c>
      <c r="R594" s="7"/>
      <c r="S594" s="7"/>
      <c r="T594" s="7" t="str">
        <f>IF(COUNTIF('BBP Programmatic Data'!A:A,'Releasing Sites w Mult Phths'!L594)&gt;0,"X","")</f>
        <v/>
      </c>
      <c r="U594" s="7"/>
    </row>
    <row r="595" spans="1:21" x14ac:dyDescent="0.25">
      <c r="A595" s="4" t="s">
        <v>1720</v>
      </c>
      <c r="B595" s="4"/>
      <c r="C595" s="4" t="s">
        <v>1721</v>
      </c>
      <c r="D595" s="4" t="s">
        <v>34</v>
      </c>
      <c r="E595" s="4" t="s">
        <v>247</v>
      </c>
      <c r="F595" s="4">
        <v>62095</v>
      </c>
      <c r="G595" s="4">
        <v>38.871310999999999</v>
      </c>
      <c r="H595" s="4">
        <v>-90.105869999999996</v>
      </c>
      <c r="I595" s="9" t="s">
        <v>14</v>
      </c>
      <c r="J595" s="10"/>
      <c r="K595" s="2">
        <v>4110911</v>
      </c>
      <c r="L595" s="4" t="str">
        <f t="shared" si="18"/>
        <v>4110911</v>
      </c>
      <c r="M595" s="4"/>
      <c r="N595" s="4"/>
      <c r="O595" s="7" t="str">
        <f t="shared" si="19"/>
        <v>No</v>
      </c>
      <c r="P595" s="7" t="str">
        <f>IF(COUNTIF('DBP Programmatic Data'!A:A,'Releasing Sites w Mult Phths'!L595)&gt;0,"X","")</f>
        <v>X</v>
      </c>
      <c r="Q595" s="7" t="str">
        <f>IF(COUNTIF('DEHP Programmatic Data'!A:A,'Releasing Sites w Mult Phths'!L595)&gt;0,"X","")</f>
        <v/>
      </c>
      <c r="R595" s="7"/>
      <c r="S595" s="7"/>
      <c r="T595" s="7" t="str">
        <f>IF(COUNTIF('BBP Programmatic Data'!A:A,'Releasing Sites w Mult Phths'!L595)&gt;0,"X","")</f>
        <v/>
      </c>
      <c r="U595" s="7"/>
    </row>
    <row r="596" spans="1:21" x14ac:dyDescent="0.25">
      <c r="A596" s="4" t="s">
        <v>1722</v>
      </c>
      <c r="B596" s="4" t="s">
        <v>1723</v>
      </c>
      <c r="C596" s="4" t="s">
        <v>1724</v>
      </c>
      <c r="D596" s="4" t="s">
        <v>1725</v>
      </c>
      <c r="E596" s="4" t="s">
        <v>1726</v>
      </c>
      <c r="F596" s="4">
        <v>47106</v>
      </c>
      <c r="G596" s="4">
        <v>38.412700000000001</v>
      </c>
      <c r="H596" s="4">
        <v>-85.9328</v>
      </c>
      <c r="I596" s="2" t="s">
        <v>14</v>
      </c>
      <c r="J596" s="11"/>
      <c r="K596" s="2">
        <v>8192211</v>
      </c>
      <c r="L596" s="4" t="str">
        <f t="shared" si="18"/>
        <v>8192211</v>
      </c>
      <c r="M596" s="4"/>
      <c r="N596" s="4"/>
      <c r="O596" s="7" t="str">
        <f t="shared" si="19"/>
        <v>No</v>
      </c>
      <c r="P596" s="7" t="str">
        <f>IF(COUNTIF('DBP Programmatic Data'!A:A,'Releasing Sites w Mult Phths'!L596)&gt;0,"X","")</f>
        <v/>
      </c>
      <c r="Q596" s="7" t="str">
        <f>IF(COUNTIF('DEHP Programmatic Data'!A:A,'Releasing Sites w Mult Phths'!L596)&gt;0,"X","")</f>
        <v>X</v>
      </c>
      <c r="R596" s="7"/>
      <c r="S596" s="7"/>
      <c r="T596" s="7" t="str">
        <f>IF(COUNTIF('BBP Programmatic Data'!A:A,'Releasing Sites w Mult Phths'!L596)&gt;0,"X","")</f>
        <v/>
      </c>
      <c r="U596" s="7"/>
    </row>
    <row r="597" spans="1:21" x14ac:dyDescent="0.25">
      <c r="A597" s="4" t="s">
        <v>1727</v>
      </c>
      <c r="B597" s="4" t="s">
        <v>1728</v>
      </c>
      <c r="C597" s="4" t="s">
        <v>1729</v>
      </c>
      <c r="D597" s="4" t="s">
        <v>1725</v>
      </c>
      <c r="E597" s="4" t="s">
        <v>1730</v>
      </c>
      <c r="F597" s="4">
        <v>46506</v>
      </c>
      <c r="G597" s="4">
        <v>41.458472</v>
      </c>
      <c r="H597" s="4">
        <v>-86.152511000000004</v>
      </c>
      <c r="I597" s="4" t="s">
        <v>1731</v>
      </c>
      <c r="J597" s="6">
        <v>110025333066</v>
      </c>
      <c r="K597" s="4"/>
      <c r="L597" s="4" t="str">
        <f t="shared" si="18"/>
        <v>46506CPPRF515CP110025333066</v>
      </c>
      <c r="M597" s="4" t="s">
        <v>1732</v>
      </c>
      <c r="N597" s="4"/>
      <c r="O597" s="7" t="str">
        <f t="shared" si="19"/>
        <v>No</v>
      </c>
      <c r="P597" s="7" t="str">
        <f>IF(COUNTIF('DBP Programmatic Data'!A:A,'Releasing Sites w Mult Phths'!L597)&gt;0,"X","")</f>
        <v/>
      </c>
      <c r="Q597" s="7" t="str">
        <f>IF(COUNTIF('DEHP Programmatic Data'!A:A,'Releasing Sites w Mult Phths'!L597)&gt;0,"X","")</f>
        <v>X</v>
      </c>
      <c r="R597" s="7"/>
      <c r="S597" s="7"/>
      <c r="T597" s="7" t="str">
        <f>IF(COUNTIF('BBP Programmatic Data'!A:A,'Releasing Sites w Mult Phths'!L597)&gt;0,"X","")</f>
        <v/>
      </c>
      <c r="U597" s="7"/>
    </row>
    <row r="598" spans="1:21" x14ac:dyDescent="0.25">
      <c r="A598" s="12" t="s">
        <v>1733</v>
      </c>
      <c r="B598" s="12" t="s">
        <v>1734</v>
      </c>
      <c r="C598" s="12" t="s">
        <v>1735</v>
      </c>
      <c r="D598" s="12" t="s">
        <v>1725</v>
      </c>
      <c r="E598" s="12" t="s">
        <v>1736</v>
      </c>
      <c r="F598" s="12">
        <v>47522</v>
      </c>
      <c r="G598" s="12">
        <v>38.87471</v>
      </c>
      <c r="H598" s="12">
        <v>-86.875510000000006</v>
      </c>
      <c r="I598" s="16" t="s">
        <v>14</v>
      </c>
      <c r="J598" s="17"/>
      <c r="K598" s="13">
        <v>4552511</v>
      </c>
      <c r="L598" s="12" t="str">
        <f t="shared" si="18"/>
        <v>4552511</v>
      </c>
      <c r="M598" s="12"/>
      <c r="N598" s="12" t="s">
        <v>65</v>
      </c>
      <c r="O598" s="7" t="str">
        <f t="shared" si="19"/>
        <v>No</v>
      </c>
      <c r="P598" s="7" t="str">
        <f>IF(COUNTIF('DBP Programmatic Data'!A:A,'Releasing Sites w Mult Phths'!L598)&gt;0,"X","")</f>
        <v>X</v>
      </c>
      <c r="Q598" s="7" t="str">
        <f>IF(COUNTIF('DEHP Programmatic Data'!A:A,'Releasing Sites w Mult Phths'!L598)&gt;0,"X","")</f>
        <v/>
      </c>
      <c r="R598" s="7"/>
      <c r="S598" s="7"/>
      <c r="T598" s="7" t="str">
        <f>IF(COUNTIF('BBP Programmatic Data'!A:A,'Releasing Sites w Mult Phths'!L598)&gt;0,"X","")</f>
        <v/>
      </c>
      <c r="U598" s="7"/>
    </row>
    <row r="599" spans="1:21" x14ac:dyDescent="0.25">
      <c r="A599" s="12" t="s">
        <v>1737</v>
      </c>
      <c r="B599" s="12" t="s">
        <v>1738</v>
      </c>
      <c r="C599" s="12" t="s">
        <v>1739</v>
      </c>
      <c r="D599" s="12" t="s">
        <v>1725</v>
      </c>
      <c r="E599" s="12" t="s">
        <v>1740</v>
      </c>
      <c r="F599" s="12">
        <v>475225001</v>
      </c>
      <c r="G599" s="12">
        <v>38.841611</v>
      </c>
      <c r="H599" s="12">
        <v>-86.848304999999996</v>
      </c>
      <c r="I599" s="12" t="s">
        <v>1741</v>
      </c>
      <c r="J599" s="15">
        <v>110000403359</v>
      </c>
      <c r="K599" s="12"/>
      <c r="L599" s="12" t="str">
        <f t="shared" si="18"/>
        <v>47522NVLSR300HW110000403359</v>
      </c>
      <c r="M599" s="12" t="s">
        <v>538</v>
      </c>
      <c r="N599" s="12" t="s">
        <v>65</v>
      </c>
      <c r="O599" s="7" t="s">
        <v>125</v>
      </c>
      <c r="P599" s="7" t="str">
        <f>IF(COUNTIF('DBP Programmatic Data'!A:A,'Releasing Sites w Mult Phths'!L599)&gt;0,"X","")</f>
        <v>X</v>
      </c>
      <c r="Q599" s="7" t="str">
        <f>IF(COUNTIF('DEHP Programmatic Data'!A:A,'Releasing Sites w Mult Phths'!L599)&gt;0,"X","")</f>
        <v/>
      </c>
      <c r="R599" s="7"/>
      <c r="S599" s="7"/>
      <c r="T599" s="7" t="str">
        <f>IF(COUNTIF('BBP Programmatic Data'!A:A,'Releasing Sites w Mult Phths'!L599)&gt;0,"X","")</f>
        <v/>
      </c>
      <c r="U599" s="7"/>
    </row>
    <row r="600" spans="1:21" x14ac:dyDescent="0.25">
      <c r="A600" s="4" t="s">
        <v>1742</v>
      </c>
      <c r="B600" s="4" t="s">
        <v>1743</v>
      </c>
      <c r="C600" s="4" t="s">
        <v>1744</v>
      </c>
      <c r="D600" s="4" t="s">
        <v>1725</v>
      </c>
      <c r="E600" s="4" t="s">
        <v>1745</v>
      </c>
      <c r="F600" s="4">
        <v>46312</v>
      </c>
      <c r="G600" s="4">
        <v>41.633440999999998</v>
      </c>
      <c r="H600" s="4">
        <v>-87.461568</v>
      </c>
      <c r="I600" s="4" t="s">
        <v>1746</v>
      </c>
      <c r="J600" s="6">
        <v>110000397874</v>
      </c>
      <c r="K600" s="4"/>
      <c r="L600" s="4" t="str">
        <f t="shared" si="18"/>
        <v>46312PLLTN4343K110000397874</v>
      </c>
      <c r="M600" s="4" t="s">
        <v>1747</v>
      </c>
      <c r="N600" s="4"/>
      <c r="O600" s="7" t="str">
        <f t="shared" si="19"/>
        <v>No</v>
      </c>
      <c r="P600" s="7" t="str">
        <f>IF(COUNTIF('DBP Programmatic Data'!A:A,'Releasing Sites w Mult Phths'!L600)&gt;0,"X","")</f>
        <v>X</v>
      </c>
      <c r="Q600" s="7" t="str">
        <f>IF(COUNTIF('DEHP Programmatic Data'!A:A,'Releasing Sites w Mult Phths'!L600)&gt;0,"X","")</f>
        <v/>
      </c>
      <c r="R600" s="7"/>
      <c r="S600" s="7"/>
      <c r="T600" s="7" t="str">
        <f>IF(COUNTIF('BBP Programmatic Data'!A:A,'Releasing Sites w Mult Phths'!L600)&gt;0,"X","")</f>
        <v/>
      </c>
      <c r="U600" s="7"/>
    </row>
    <row r="601" spans="1:21" x14ac:dyDescent="0.25">
      <c r="A601" s="4" t="s">
        <v>1748</v>
      </c>
      <c r="B601" s="4" t="s">
        <v>1749</v>
      </c>
      <c r="C601" s="4" t="s">
        <v>1750</v>
      </c>
      <c r="D601" s="4" t="s">
        <v>1725</v>
      </c>
      <c r="E601" s="4" t="s">
        <v>1751</v>
      </c>
      <c r="F601" s="4">
        <v>47850</v>
      </c>
      <c r="G601" s="4">
        <v>39.221454999999999</v>
      </c>
      <c r="H601" s="4">
        <v>-87.384939000000003</v>
      </c>
      <c r="I601" s="9" t="s">
        <v>14</v>
      </c>
      <c r="J601" s="10"/>
      <c r="K601" s="2">
        <v>15007011</v>
      </c>
      <c r="L601" s="4" t="str">
        <f t="shared" si="18"/>
        <v>15007011</v>
      </c>
      <c r="M601" s="4"/>
      <c r="N601" s="4"/>
      <c r="O601" s="7" t="str">
        <f t="shared" si="19"/>
        <v>Yes</v>
      </c>
      <c r="P601" s="7" t="str">
        <f>IF(COUNTIF('DBP Programmatic Data'!A:A,'Releasing Sites w Mult Phths'!L601)&gt;0,"X","")</f>
        <v>X</v>
      </c>
      <c r="Q601" s="7" t="str">
        <f>IF(COUNTIF('DEHP Programmatic Data'!A:A,'Releasing Sites w Mult Phths'!L601)&gt;0,"X","")</f>
        <v>X</v>
      </c>
      <c r="R601" s="7"/>
      <c r="S601" s="7"/>
      <c r="T601" s="7" t="str">
        <f>IF(COUNTIF('BBP Programmatic Data'!A:A,'Releasing Sites w Mult Phths'!L601)&gt;0,"X","")</f>
        <v/>
      </c>
      <c r="U601" s="7"/>
    </row>
    <row r="602" spans="1:21" x14ac:dyDescent="0.25">
      <c r="A602" s="4" t="s">
        <v>1752</v>
      </c>
      <c r="B602" s="4" t="s">
        <v>1753</v>
      </c>
      <c r="C602" s="4" t="s">
        <v>1754</v>
      </c>
      <c r="D602" s="4" t="s">
        <v>1725</v>
      </c>
      <c r="E602" s="4" t="s">
        <v>1589</v>
      </c>
      <c r="F602" s="4">
        <v>46135</v>
      </c>
      <c r="G602" s="4">
        <v>39.616615000000003</v>
      </c>
      <c r="H602" s="4">
        <v>-86.868632000000005</v>
      </c>
      <c r="I602" s="2" t="s">
        <v>14</v>
      </c>
      <c r="J602" s="11"/>
      <c r="K602" s="2">
        <v>7431611</v>
      </c>
      <c r="L602" s="4" t="str">
        <f t="shared" si="18"/>
        <v>7431611</v>
      </c>
      <c r="M602" s="4"/>
      <c r="N602" s="4"/>
      <c r="O602" s="7" t="str">
        <f t="shared" si="19"/>
        <v>Yes</v>
      </c>
      <c r="P602" s="7" t="str">
        <f>IF(COUNTIF('DBP Programmatic Data'!A:A,'Releasing Sites w Mult Phths'!L602)&gt;0,"X","")</f>
        <v>X</v>
      </c>
      <c r="Q602" s="7" t="str">
        <f>IF(COUNTIF('DEHP Programmatic Data'!A:A,'Releasing Sites w Mult Phths'!L602)&gt;0,"X","")</f>
        <v>X</v>
      </c>
      <c r="R602" s="7"/>
      <c r="S602" s="7"/>
      <c r="T602" s="7" t="str">
        <f>IF(COUNTIF('BBP Programmatic Data'!A:A,'Releasing Sites w Mult Phths'!L602)&gt;0,"X","")</f>
        <v/>
      </c>
      <c r="U602" s="7"/>
    </row>
    <row r="603" spans="1:21" x14ac:dyDescent="0.25">
      <c r="A603" s="4" t="s">
        <v>1755</v>
      </c>
      <c r="B603" s="4"/>
      <c r="C603" s="4" t="s">
        <v>1756</v>
      </c>
      <c r="D603" s="4" t="s">
        <v>1725</v>
      </c>
      <c r="E603" s="4" t="s">
        <v>1709</v>
      </c>
      <c r="F603" s="4">
        <v>46320</v>
      </c>
      <c r="G603" s="4">
        <v>41.608150000000002</v>
      </c>
      <c r="H603" s="4">
        <v>-87.478819999999999</v>
      </c>
      <c r="I603" s="9" t="s">
        <v>14</v>
      </c>
      <c r="J603" s="10"/>
      <c r="K603" s="2">
        <v>8197711</v>
      </c>
      <c r="L603" s="4" t="str">
        <f t="shared" si="18"/>
        <v>8197711</v>
      </c>
      <c r="M603" s="4"/>
      <c r="N603" s="4"/>
      <c r="O603" s="7" t="str">
        <f t="shared" si="19"/>
        <v>No</v>
      </c>
      <c r="P603" s="7" t="str">
        <f>IF(COUNTIF('DBP Programmatic Data'!A:A,'Releasing Sites w Mult Phths'!L603)&gt;0,"X","")</f>
        <v>X</v>
      </c>
      <c r="Q603" s="7" t="str">
        <f>IF(COUNTIF('DEHP Programmatic Data'!A:A,'Releasing Sites w Mult Phths'!L603)&gt;0,"X","")</f>
        <v/>
      </c>
      <c r="R603" s="7"/>
      <c r="S603" s="7"/>
      <c r="T603" s="7" t="str">
        <f>IF(COUNTIF('BBP Programmatic Data'!A:A,'Releasing Sites w Mult Phths'!L603)&gt;0,"X","")</f>
        <v/>
      </c>
      <c r="U603" s="7"/>
    </row>
    <row r="604" spans="1:21" x14ac:dyDescent="0.25">
      <c r="A604" s="4" t="s">
        <v>1757</v>
      </c>
      <c r="B604" s="4" t="s">
        <v>1758</v>
      </c>
      <c r="C604" s="4" t="s">
        <v>1759</v>
      </c>
      <c r="D604" s="4" t="s">
        <v>1725</v>
      </c>
      <c r="E604" s="4" t="s">
        <v>1745</v>
      </c>
      <c r="F604" s="4">
        <v>46320</v>
      </c>
      <c r="G604" s="4">
        <v>41.61007</v>
      </c>
      <c r="H604" s="4">
        <v>-87.480670000000003</v>
      </c>
      <c r="I604" s="4" t="s">
        <v>1760</v>
      </c>
      <c r="J604" s="6">
        <v>110000592109</v>
      </c>
      <c r="K604" s="4"/>
      <c r="L604" s="4" t="str">
        <f t="shared" si="18"/>
        <v>46320STFFR2000M110000592109</v>
      </c>
      <c r="M604" s="4" t="s">
        <v>1761</v>
      </c>
      <c r="N604" s="4"/>
      <c r="O604" s="7" t="str">
        <f t="shared" si="19"/>
        <v>No</v>
      </c>
      <c r="P604" s="7" t="str">
        <f>IF(COUNTIF('DBP Programmatic Data'!A:A,'Releasing Sites w Mult Phths'!L604)&gt;0,"X","")</f>
        <v>X</v>
      </c>
      <c r="Q604" s="7" t="str">
        <f>IF(COUNTIF('DEHP Programmatic Data'!A:A,'Releasing Sites w Mult Phths'!L604)&gt;0,"X","")</f>
        <v/>
      </c>
      <c r="R604" s="7"/>
      <c r="S604" s="7"/>
      <c r="T604" s="7" t="str">
        <f>IF(COUNTIF('BBP Programmatic Data'!A:A,'Releasing Sites w Mult Phths'!L604)&gt;0,"X","")</f>
        <v/>
      </c>
      <c r="U604" s="7"/>
    </row>
    <row r="605" spans="1:21" x14ac:dyDescent="0.25">
      <c r="A605" s="4" t="s">
        <v>1762</v>
      </c>
      <c r="B605" s="4" t="s">
        <v>1763</v>
      </c>
      <c r="C605" s="4" t="s">
        <v>1764</v>
      </c>
      <c r="D605" s="4" t="s">
        <v>1725</v>
      </c>
      <c r="E605" s="4" t="s">
        <v>1625</v>
      </c>
      <c r="F605" s="4">
        <v>46225</v>
      </c>
      <c r="G605" s="4">
        <v>39.737769999999998</v>
      </c>
      <c r="H605" s="4">
        <v>-86.164240000000007</v>
      </c>
      <c r="I605" s="4" t="s">
        <v>1765</v>
      </c>
      <c r="J605" s="6">
        <v>110042082590</v>
      </c>
      <c r="K605" s="4"/>
      <c r="L605" s="4" t="str">
        <f t="shared" si="18"/>
        <v>46225SPRRL400WR110042082590</v>
      </c>
      <c r="M605" s="4" t="s">
        <v>51</v>
      </c>
      <c r="N605" s="4"/>
      <c r="O605" s="7" t="str">
        <f t="shared" si="19"/>
        <v>No</v>
      </c>
      <c r="P605" s="7" t="str">
        <f>IF(COUNTIF('DBP Programmatic Data'!A:A,'Releasing Sites w Mult Phths'!L605)&gt;0,"X","")</f>
        <v>X</v>
      </c>
      <c r="Q605" s="7" t="str">
        <f>IF(COUNTIF('DEHP Programmatic Data'!A:A,'Releasing Sites w Mult Phths'!L605)&gt;0,"X","")</f>
        <v/>
      </c>
      <c r="R605" s="7"/>
      <c r="S605" s="7"/>
      <c r="T605" s="7" t="str">
        <f>IF(COUNTIF('BBP Programmatic Data'!A:A,'Releasing Sites w Mult Phths'!L605)&gt;0,"X","")</f>
        <v/>
      </c>
      <c r="U605" s="7"/>
    </row>
    <row r="606" spans="1:21" x14ac:dyDescent="0.25">
      <c r="A606" s="4" t="s">
        <v>1766</v>
      </c>
      <c r="B606" s="4"/>
      <c r="C606" s="4" t="s">
        <v>1767</v>
      </c>
      <c r="D606" s="4" t="s">
        <v>1725</v>
      </c>
      <c r="E606" s="4" t="s">
        <v>179</v>
      </c>
      <c r="F606" s="4">
        <v>46241</v>
      </c>
      <c r="G606" s="4">
        <v>39.743200000000002</v>
      </c>
      <c r="H606" s="4">
        <v>-86.218599999999995</v>
      </c>
      <c r="I606" s="9" t="s">
        <v>14</v>
      </c>
      <c r="J606" s="10"/>
      <c r="K606" s="2">
        <v>7972111</v>
      </c>
      <c r="L606" s="4" t="str">
        <f t="shared" si="18"/>
        <v>7972111</v>
      </c>
      <c r="M606" s="4"/>
      <c r="N606" s="4"/>
      <c r="O606" s="7" t="str">
        <f t="shared" si="19"/>
        <v>No</v>
      </c>
      <c r="P606" s="7" t="str">
        <f>IF(COUNTIF('DBP Programmatic Data'!A:A,'Releasing Sites w Mult Phths'!L606)&gt;0,"X","")</f>
        <v>X</v>
      </c>
      <c r="Q606" s="7" t="str">
        <f>IF(COUNTIF('DEHP Programmatic Data'!A:A,'Releasing Sites w Mult Phths'!L606)&gt;0,"X","")</f>
        <v/>
      </c>
      <c r="R606" s="7"/>
      <c r="S606" s="7"/>
      <c r="T606" s="7" t="str">
        <f>IF(COUNTIF('BBP Programmatic Data'!A:A,'Releasing Sites w Mult Phths'!L606)&gt;0,"X","")</f>
        <v/>
      </c>
      <c r="U606" s="7"/>
    </row>
    <row r="607" spans="1:21" x14ac:dyDescent="0.25">
      <c r="A607" s="4" t="s">
        <v>609</v>
      </c>
      <c r="B607" s="4" t="s">
        <v>1768</v>
      </c>
      <c r="C607" s="4" t="s">
        <v>1769</v>
      </c>
      <c r="D607" s="4" t="s">
        <v>1725</v>
      </c>
      <c r="E607" s="4" t="s">
        <v>1770</v>
      </c>
      <c r="F607" s="4">
        <v>46350</v>
      </c>
      <c r="G607" s="4">
        <v>41.623240000000003</v>
      </c>
      <c r="H607" s="4">
        <v>-86.694900000000004</v>
      </c>
      <c r="I607" s="4" t="s">
        <v>1771</v>
      </c>
      <c r="J607" s="6">
        <v>110000863343</v>
      </c>
      <c r="K607" s="4"/>
      <c r="L607" s="4" t="str">
        <f t="shared" si="18"/>
        <v>46350SLVYN1207E110000863343</v>
      </c>
      <c r="M607" s="4" t="s">
        <v>609</v>
      </c>
      <c r="N607" s="4"/>
      <c r="O607" s="7" t="str">
        <f t="shared" si="19"/>
        <v>No</v>
      </c>
      <c r="P607" s="7" t="str">
        <f>IF(COUNTIF('DBP Programmatic Data'!A:A,'Releasing Sites w Mult Phths'!L607)&gt;0,"X","")</f>
        <v/>
      </c>
      <c r="Q607" s="7" t="str">
        <f>IF(COUNTIF('DEHP Programmatic Data'!A:A,'Releasing Sites w Mult Phths'!L607)&gt;0,"X","")</f>
        <v>X</v>
      </c>
      <c r="R607" s="7"/>
      <c r="S607" s="7"/>
      <c r="T607" s="7" t="str">
        <f>IF(COUNTIF('BBP Programmatic Data'!A:A,'Releasing Sites w Mult Phths'!L607)&gt;0,"X","")</f>
        <v/>
      </c>
      <c r="U607" s="7"/>
    </row>
    <row r="608" spans="1:21" x14ac:dyDescent="0.25">
      <c r="A608" s="4" t="s">
        <v>1772</v>
      </c>
      <c r="B608" s="4"/>
      <c r="C608" s="4" t="s">
        <v>1773</v>
      </c>
      <c r="D608" s="4" t="s">
        <v>1725</v>
      </c>
      <c r="E608" s="4" t="s">
        <v>1773</v>
      </c>
      <c r="F608" s="4">
        <v>46350</v>
      </c>
      <c r="G608" s="4">
        <v>41.622297000000003</v>
      </c>
      <c r="H608" s="4">
        <v>-86.696859000000003</v>
      </c>
      <c r="I608" s="2" t="s">
        <v>14</v>
      </c>
      <c r="J608" s="11"/>
      <c r="K608" s="2">
        <v>4883311</v>
      </c>
      <c r="L608" s="4" t="str">
        <f t="shared" si="18"/>
        <v>4883311</v>
      </c>
      <c r="M608" s="4"/>
      <c r="N608" s="4"/>
      <c r="O608" s="7" t="str">
        <f t="shared" si="19"/>
        <v>No</v>
      </c>
      <c r="P608" s="7" t="str">
        <f>IF(COUNTIF('DBP Programmatic Data'!A:A,'Releasing Sites w Mult Phths'!L608)&gt;0,"X","")</f>
        <v/>
      </c>
      <c r="Q608" s="7" t="str">
        <f>IF(COUNTIF('DEHP Programmatic Data'!A:A,'Releasing Sites w Mult Phths'!L608)&gt;0,"X","")</f>
        <v>X</v>
      </c>
      <c r="R608" s="7"/>
      <c r="S608" s="7"/>
      <c r="T608" s="7" t="str">
        <f>IF(COUNTIF('BBP Programmatic Data'!A:A,'Releasing Sites w Mult Phths'!L608)&gt;0,"X","")</f>
        <v/>
      </c>
      <c r="U608" s="7"/>
    </row>
    <row r="609" spans="1:21" x14ac:dyDescent="0.25">
      <c r="A609" s="4" t="s">
        <v>1774</v>
      </c>
      <c r="B609" s="4" t="s">
        <v>1775</v>
      </c>
      <c r="C609" s="4" t="s">
        <v>1769</v>
      </c>
      <c r="D609" s="4" t="s">
        <v>1725</v>
      </c>
      <c r="E609" s="4" t="s">
        <v>1770</v>
      </c>
      <c r="F609" s="4">
        <v>46350</v>
      </c>
      <c r="G609" s="4">
        <v>41.628320000000002</v>
      </c>
      <c r="H609" s="4">
        <v>-86.678210000000007</v>
      </c>
      <c r="I609" s="4" t="s">
        <v>1776</v>
      </c>
      <c r="J609" s="6">
        <v>110008057841</v>
      </c>
      <c r="K609" s="4"/>
      <c r="L609" s="4" t="str">
        <f t="shared" si="18"/>
        <v>46350RTDYN1164E110008057841</v>
      </c>
      <c r="M609" s="4" t="s">
        <v>1777</v>
      </c>
      <c r="N609" s="4"/>
      <c r="O609" s="7" t="str">
        <f t="shared" si="19"/>
        <v>No</v>
      </c>
      <c r="P609" s="7" t="str">
        <f>IF(COUNTIF('DBP Programmatic Data'!A:A,'Releasing Sites w Mult Phths'!L609)&gt;0,"X","")</f>
        <v/>
      </c>
      <c r="Q609" s="7" t="str">
        <f>IF(COUNTIF('DEHP Programmatic Data'!A:A,'Releasing Sites w Mult Phths'!L609)&gt;0,"X","")</f>
        <v>X</v>
      </c>
      <c r="R609" s="7"/>
      <c r="S609" s="7"/>
      <c r="T609" s="7" t="str">
        <f>IF(COUNTIF('BBP Programmatic Data'!A:A,'Releasing Sites w Mult Phths'!L609)&gt;0,"X","")</f>
        <v/>
      </c>
      <c r="U609" s="7"/>
    </row>
    <row r="610" spans="1:21" x14ac:dyDescent="0.25">
      <c r="A610" s="4" t="s">
        <v>1778</v>
      </c>
      <c r="B610" s="4" t="s">
        <v>1779</v>
      </c>
      <c r="C610" s="4" t="s">
        <v>1780</v>
      </c>
      <c r="D610" s="4" t="s">
        <v>1725</v>
      </c>
      <c r="E610" s="4" t="s">
        <v>1781</v>
      </c>
      <c r="F610" s="4">
        <v>46947</v>
      </c>
      <c r="G610" s="4">
        <v>40.734521000000001</v>
      </c>
      <c r="H610" s="4">
        <v>-86.433441000000002</v>
      </c>
      <c r="I610" s="4" t="s">
        <v>1782</v>
      </c>
      <c r="J610" s="6">
        <v>110000401459</v>
      </c>
      <c r="K610" s="4"/>
      <c r="L610" s="4" t="str">
        <f t="shared" si="18"/>
        <v>46947CPLYCSTATE110000401459</v>
      </c>
      <c r="M610" s="4" t="s">
        <v>42</v>
      </c>
      <c r="N610" s="4"/>
      <c r="O610" s="7" t="str">
        <f t="shared" si="19"/>
        <v>Yes</v>
      </c>
      <c r="P610" s="7" t="str">
        <f>IF(COUNTIF('DBP Programmatic Data'!A:A,'Releasing Sites w Mult Phths'!L610)&gt;0,"X","")</f>
        <v>X</v>
      </c>
      <c r="Q610" s="7" t="str">
        <f>IF(COUNTIF('DEHP Programmatic Data'!A:A,'Releasing Sites w Mult Phths'!L610)&gt;0,"X","")</f>
        <v>X</v>
      </c>
      <c r="R610" s="7"/>
      <c r="S610" s="7"/>
      <c r="T610" s="7" t="str">
        <f>IF(COUNTIF('BBP Programmatic Data'!A:A,'Releasing Sites w Mult Phths'!L610)&gt;0,"X","")</f>
        <v/>
      </c>
      <c r="U610" s="7"/>
    </row>
    <row r="611" spans="1:21" x14ac:dyDescent="0.25">
      <c r="A611" s="4" t="s">
        <v>1783</v>
      </c>
      <c r="B611" s="4" t="s">
        <v>1784</v>
      </c>
      <c r="C611" s="4" t="s">
        <v>1785</v>
      </c>
      <c r="D611" s="4" t="s">
        <v>1725</v>
      </c>
      <c r="E611" s="4" t="s">
        <v>1786</v>
      </c>
      <c r="F611" s="4">
        <v>46947</v>
      </c>
      <c r="G611" s="4">
        <v>40.733330000000002</v>
      </c>
      <c r="H611" s="4">
        <v>-86.433329999999998</v>
      </c>
      <c r="I611" s="9" t="s">
        <v>14</v>
      </c>
      <c r="J611" s="10"/>
      <c r="K611" s="2">
        <v>8224411</v>
      </c>
      <c r="L611" s="4" t="str">
        <f t="shared" si="18"/>
        <v>8224411</v>
      </c>
      <c r="M611" s="4"/>
      <c r="N611" s="4"/>
      <c r="O611" s="7" t="str">
        <f t="shared" si="19"/>
        <v>Yes</v>
      </c>
      <c r="P611" s="7" t="str">
        <f>IF(COUNTIF('DBP Programmatic Data'!A:A,'Releasing Sites w Mult Phths'!L611)&gt;0,"X","")</f>
        <v>X</v>
      </c>
      <c r="Q611" s="7" t="str">
        <f>IF(COUNTIF('DEHP Programmatic Data'!A:A,'Releasing Sites w Mult Phths'!L611)&gt;0,"X","")</f>
        <v>X</v>
      </c>
      <c r="R611" s="7"/>
      <c r="S611" s="7"/>
      <c r="T611" s="7" t="str">
        <f>IF(COUNTIF('BBP Programmatic Data'!A:A,'Releasing Sites w Mult Phths'!L611)&gt;0,"X","")</f>
        <v/>
      </c>
      <c r="U611" s="7"/>
    </row>
    <row r="612" spans="1:21" x14ac:dyDescent="0.25">
      <c r="A612" s="4" t="s">
        <v>1787</v>
      </c>
      <c r="B612" s="4"/>
      <c r="C612" s="4" t="s">
        <v>1788</v>
      </c>
      <c r="D612" s="4" t="s">
        <v>1725</v>
      </c>
      <c r="E612" s="4" t="s">
        <v>1789</v>
      </c>
      <c r="F612" s="4"/>
      <c r="G612" s="4">
        <v>37.907200000000003</v>
      </c>
      <c r="H612" s="4">
        <v>-87.927099999999996</v>
      </c>
      <c r="I612" s="4" t="s">
        <v>1790</v>
      </c>
      <c r="J612" s="6">
        <v>110000403670</v>
      </c>
      <c r="K612" s="4"/>
      <c r="L612" s="4" t="str">
        <f t="shared" si="18"/>
        <v>47620GPLSTLEXAN110000403670</v>
      </c>
      <c r="M612" s="4"/>
      <c r="N612" s="4"/>
      <c r="O612" s="7" t="str">
        <f t="shared" si="19"/>
        <v>No</v>
      </c>
      <c r="P612" s="7" t="str">
        <f>IF(COUNTIF('DBP Programmatic Data'!A:A,'Releasing Sites w Mult Phths'!L612)&gt;0,"X","")</f>
        <v/>
      </c>
      <c r="Q612" s="7" t="str">
        <f>IF(COUNTIF('DEHP Programmatic Data'!A:A,'Releasing Sites w Mult Phths'!L612)&gt;0,"X","")</f>
        <v>X</v>
      </c>
      <c r="R612" s="7"/>
      <c r="S612" s="7"/>
      <c r="T612" s="7" t="str">
        <f>IF(COUNTIF('BBP Programmatic Data'!A:A,'Releasing Sites w Mult Phths'!L612)&gt;0,"X","")</f>
        <v/>
      </c>
      <c r="U612" s="7"/>
    </row>
    <row r="613" spans="1:21" x14ac:dyDescent="0.25">
      <c r="A613" s="4" t="s">
        <v>1791</v>
      </c>
      <c r="B613" s="4" t="s">
        <v>1792</v>
      </c>
      <c r="C613" s="4" t="s">
        <v>1793</v>
      </c>
      <c r="D613" s="4" t="s">
        <v>1725</v>
      </c>
      <c r="E613" s="4" t="s">
        <v>1794</v>
      </c>
      <c r="F613" s="4">
        <v>46553</v>
      </c>
      <c r="G613" s="4">
        <v>41.494473999999997</v>
      </c>
      <c r="H613" s="4">
        <v>-85.846759000000006</v>
      </c>
      <c r="I613" s="2" t="s">
        <v>14</v>
      </c>
      <c r="J613" s="11"/>
      <c r="K613" s="2">
        <v>5316311</v>
      </c>
      <c r="L613" s="4" t="str">
        <f t="shared" si="18"/>
        <v>5316311</v>
      </c>
      <c r="M613" s="4"/>
      <c r="N613" s="4"/>
      <c r="O613" s="7" t="str">
        <f t="shared" si="19"/>
        <v>No</v>
      </c>
      <c r="P613" s="7" t="str">
        <f>IF(COUNTIF('DBP Programmatic Data'!A:A,'Releasing Sites w Mult Phths'!L613)&gt;0,"X","")</f>
        <v/>
      </c>
      <c r="Q613" s="7" t="str">
        <f>IF(COUNTIF('DEHP Programmatic Data'!A:A,'Releasing Sites w Mult Phths'!L613)&gt;0,"X","")</f>
        <v>X</v>
      </c>
      <c r="R613" s="7"/>
      <c r="S613" s="7"/>
      <c r="T613" s="7" t="str">
        <f>IF(COUNTIF('BBP Programmatic Data'!A:A,'Releasing Sites w Mult Phths'!L613)&gt;0,"X","")</f>
        <v/>
      </c>
      <c r="U613" s="7"/>
    </row>
    <row r="614" spans="1:21" x14ac:dyDescent="0.25">
      <c r="A614" s="4" t="s">
        <v>1795</v>
      </c>
      <c r="B614" s="4" t="s">
        <v>1796</v>
      </c>
      <c r="C614" s="4" t="s">
        <v>1797</v>
      </c>
      <c r="D614" s="4" t="s">
        <v>1725</v>
      </c>
      <c r="E614" s="4" t="s">
        <v>1798</v>
      </c>
      <c r="F614" s="4">
        <v>47630</v>
      </c>
      <c r="G614" s="4">
        <v>37.914700000000003</v>
      </c>
      <c r="H614" s="4">
        <v>-87.332899999999995</v>
      </c>
      <c r="I614" s="2" t="s">
        <v>14</v>
      </c>
      <c r="J614" s="11"/>
      <c r="K614" s="2">
        <v>8183111</v>
      </c>
      <c r="L614" s="4" t="str">
        <f t="shared" si="18"/>
        <v>8183111</v>
      </c>
      <c r="M614" s="4"/>
      <c r="N614" s="4"/>
      <c r="O614" s="7" t="str">
        <f t="shared" si="19"/>
        <v>No</v>
      </c>
      <c r="P614" s="7" t="str">
        <f>IF(COUNTIF('DBP Programmatic Data'!A:A,'Releasing Sites w Mult Phths'!L614)&gt;0,"X","")</f>
        <v/>
      </c>
      <c r="Q614" s="7" t="str">
        <f>IF(COUNTIF('DEHP Programmatic Data'!A:A,'Releasing Sites w Mult Phths'!L614)&gt;0,"X","")</f>
        <v>X</v>
      </c>
      <c r="R614" s="7"/>
      <c r="S614" s="7"/>
      <c r="T614" s="7" t="str">
        <f>IF(COUNTIF('BBP Programmatic Data'!A:A,'Releasing Sites w Mult Phths'!L614)&gt;0,"X","")</f>
        <v/>
      </c>
      <c r="U614" s="7"/>
    </row>
    <row r="615" spans="1:21" x14ac:dyDescent="0.25">
      <c r="A615" s="4" t="s">
        <v>1799</v>
      </c>
      <c r="B615" s="4"/>
      <c r="C615" s="4" t="s">
        <v>1800</v>
      </c>
      <c r="D615" s="4" t="s">
        <v>1725</v>
      </c>
      <c r="E615" s="4" t="s">
        <v>1801</v>
      </c>
      <c r="F615" s="4">
        <v>46565</v>
      </c>
      <c r="G615" s="4">
        <v>41.670577999999999</v>
      </c>
      <c r="H615" s="4">
        <v>-85.528451000000004</v>
      </c>
      <c r="I615" s="2" t="s">
        <v>14</v>
      </c>
      <c r="J615" s="11"/>
      <c r="K615" s="2">
        <v>4481211</v>
      </c>
      <c r="L615" s="4" t="str">
        <f t="shared" si="18"/>
        <v>4481211</v>
      </c>
      <c r="M615" s="4"/>
      <c r="N615" s="4"/>
      <c r="O615" s="7" t="str">
        <f t="shared" si="19"/>
        <v>No</v>
      </c>
      <c r="P615" s="7" t="str">
        <f>IF(COUNTIF('DBP Programmatic Data'!A:A,'Releasing Sites w Mult Phths'!L615)&gt;0,"X","")</f>
        <v/>
      </c>
      <c r="Q615" s="7" t="str">
        <f>IF(COUNTIF('DEHP Programmatic Data'!A:A,'Releasing Sites w Mult Phths'!L615)&gt;0,"X","")</f>
        <v>X</v>
      </c>
      <c r="R615" s="7"/>
      <c r="S615" s="7"/>
      <c r="T615" s="7" t="str">
        <f>IF(COUNTIF('BBP Programmatic Data'!A:A,'Releasing Sites w Mult Phths'!L615)&gt;0,"X","")</f>
        <v/>
      </c>
      <c r="U615" s="7"/>
    </row>
    <row r="616" spans="1:21" x14ac:dyDescent="0.25">
      <c r="A616" s="4" t="s">
        <v>1802</v>
      </c>
      <c r="B616" s="4" t="s">
        <v>1803</v>
      </c>
      <c r="C616" s="4" t="s">
        <v>1804</v>
      </c>
      <c r="D616" s="4" t="s">
        <v>1725</v>
      </c>
      <c r="E616" s="4" t="s">
        <v>1805</v>
      </c>
      <c r="F616" s="4">
        <v>47804</v>
      </c>
      <c r="G616" s="4">
        <v>39.504519999999999</v>
      </c>
      <c r="H616" s="4">
        <v>-87.363870000000006</v>
      </c>
      <c r="I616" s="4" t="s">
        <v>1806</v>
      </c>
      <c r="J616" s="6">
        <v>110000404063</v>
      </c>
      <c r="K616" s="4"/>
      <c r="L616" s="4" t="str">
        <f t="shared" si="18"/>
        <v>47804BFGDR3100N110000404063</v>
      </c>
      <c r="M616" s="4" t="s">
        <v>1807</v>
      </c>
      <c r="N616" s="4"/>
      <c r="O616" s="7" t="str">
        <f t="shared" si="19"/>
        <v>No</v>
      </c>
      <c r="P616" s="7" t="str">
        <f>IF(COUNTIF('DBP Programmatic Data'!A:A,'Releasing Sites w Mult Phths'!L616)&gt;0,"X","")</f>
        <v/>
      </c>
      <c r="Q616" s="7" t="str">
        <f>IF(COUNTIF('DEHP Programmatic Data'!A:A,'Releasing Sites w Mult Phths'!L616)&gt;0,"X","")</f>
        <v>X</v>
      </c>
      <c r="R616" s="7"/>
      <c r="S616" s="7"/>
      <c r="T616" s="7" t="str">
        <f>IF(COUNTIF('BBP Programmatic Data'!A:A,'Releasing Sites w Mult Phths'!L616)&gt;0,"X","")</f>
        <v/>
      </c>
      <c r="U616" s="7"/>
    </row>
    <row r="617" spans="1:21" x14ac:dyDescent="0.25">
      <c r="A617" s="4" t="s">
        <v>1808</v>
      </c>
      <c r="B617" s="4" t="s">
        <v>1809</v>
      </c>
      <c r="C617" s="4" t="s">
        <v>1810</v>
      </c>
      <c r="D617" s="4" t="s">
        <v>1725</v>
      </c>
      <c r="E617" s="4" t="s">
        <v>1811</v>
      </c>
      <c r="F617" s="4">
        <v>46580</v>
      </c>
      <c r="G617" s="4">
        <v>41.241570000000003</v>
      </c>
      <c r="H617" s="4">
        <v>-85.876949999999994</v>
      </c>
      <c r="I617" s="4" t="s">
        <v>1812</v>
      </c>
      <c r="J617" s="6">
        <v>110003131165</v>
      </c>
      <c r="K617" s="4"/>
      <c r="L617" s="4" t="str">
        <f t="shared" si="18"/>
        <v>46581THFLX1510A110003131165</v>
      </c>
      <c r="M617" s="4" t="s">
        <v>1813</v>
      </c>
      <c r="N617" s="4"/>
      <c r="O617" s="7" t="str">
        <f t="shared" si="19"/>
        <v>No</v>
      </c>
      <c r="P617" s="7" t="str">
        <f>IF(COUNTIF('DBP Programmatic Data'!A:A,'Releasing Sites w Mult Phths'!L617)&gt;0,"X","")</f>
        <v/>
      </c>
      <c r="Q617" s="7" t="str">
        <f>IF(COUNTIF('DEHP Programmatic Data'!A:A,'Releasing Sites w Mult Phths'!L617)&gt;0,"X","")</f>
        <v>X</v>
      </c>
      <c r="R617" s="7"/>
      <c r="S617" s="7"/>
      <c r="T617" s="7" t="str">
        <f>IF(COUNTIF('BBP Programmatic Data'!A:A,'Releasing Sites w Mult Phths'!L617)&gt;0,"X","")</f>
        <v/>
      </c>
      <c r="U617" s="7"/>
    </row>
    <row r="618" spans="1:21" x14ac:dyDescent="0.25">
      <c r="A618" s="4" t="s">
        <v>1814</v>
      </c>
      <c r="B618" s="4" t="s">
        <v>1815</v>
      </c>
      <c r="C618" s="4" t="s">
        <v>1816</v>
      </c>
      <c r="D618" s="4" t="s">
        <v>1725</v>
      </c>
      <c r="E618" s="4" t="s">
        <v>1817</v>
      </c>
      <c r="F618" s="4">
        <v>47907</v>
      </c>
      <c r="G618" s="4">
        <v>40.417203999999998</v>
      </c>
      <c r="H618" s="4">
        <v>-86.912138999999996</v>
      </c>
      <c r="I618" s="2" t="s">
        <v>14</v>
      </c>
      <c r="J618" s="11"/>
      <c r="K618" s="2">
        <v>4912511</v>
      </c>
      <c r="L618" s="4" t="str">
        <f t="shared" si="18"/>
        <v>4912511</v>
      </c>
      <c r="M618" s="4"/>
      <c r="N618" s="4"/>
      <c r="O618" s="7" t="str">
        <f t="shared" si="19"/>
        <v>No</v>
      </c>
      <c r="P618" s="7" t="str">
        <f>IF(COUNTIF('DBP Programmatic Data'!A:A,'Releasing Sites w Mult Phths'!L618)&gt;0,"X","")</f>
        <v/>
      </c>
      <c r="Q618" s="7" t="str">
        <f>IF(COUNTIF('DEHP Programmatic Data'!A:A,'Releasing Sites w Mult Phths'!L618)&gt;0,"X","")</f>
        <v>X</v>
      </c>
      <c r="R618" s="7"/>
      <c r="S618" s="7"/>
      <c r="T618" s="7" t="str">
        <f>IF(COUNTIF('BBP Programmatic Data'!A:A,'Releasing Sites w Mult Phths'!L618)&gt;0,"X","")</f>
        <v/>
      </c>
      <c r="U618" s="7"/>
    </row>
    <row r="619" spans="1:21" x14ac:dyDescent="0.25">
      <c r="A619" s="4" t="s">
        <v>1818</v>
      </c>
      <c r="B619" s="4" t="s">
        <v>1819</v>
      </c>
      <c r="C619" s="4" t="s">
        <v>1820</v>
      </c>
      <c r="D619" s="4" t="s">
        <v>1821</v>
      </c>
      <c r="E619" s="4" t="s">
        <v>1822</v>
      </c>
      <c r="F619" s="4">
        <v>66711</v>
      </c>
      <c r="G619" s="4">
        <v>37.632320999999997</v>
      </c>
      <c r="H619" s="4">
        <v>-94.642426</v>
      </c>
      <c r="I619" s="9" t="s">
        <v>14</v>
      </c>
      <c r="J619" s="10"/>
      <c r="K619" s="2">
        <v>4754411</v>
      </c>
      <c r="L619" s="4" t="str">
        <f t="shared" si="18"/>
        <v>4754411</v>
      </c>
      <c r="M619" s="4"/>
      <c r="N619" s="4"/>
      <c r="O619" s="7" t="str">
        <f t="shared" si="19"/>
        <v>No</v>
      </c>
      <c r="P619" s="7" t="str">
        <f>IF(COUNTIF('DBP Programmatic Data'!A:A,'Releasing Sites w Mult Phths'!L619)&gt;0,"X","")</f>
        <v>X</v>
      </c>
      <c r="Q619" s="7" t="str">
        <f>IF(COUNTIF('DEHP Programmatic Data'!A:A,'Releasing Sites w Mult Phths'!L619)&gt;0,"X","")</f>
        <v/>
      </c>
      <c r="R619" s="7"/>
      <c r="S619" s="7"/>
      <c r="T619" s="7" t="str">
        <f>IF(COUNTIF('BBP Programmatic Data'!A:A,'Releasing Sites w Mult Phths'!L619)&gt;0,"X","")</f>
        <v/>
      </c>
      <c r="U619" s="7"/>
    </row>
    <row r="620" spans="1:21" x14ac:dyDescent="0.25">
      <c r="A620" s="4" t="s">
        <v>1823</v>
      </c>
      <c r="B620" s="4"/>
      <c r="C620" s="4" t="s">
        <v>1824</v>
      </c>
      <c r="D620" s="4" t="s">
        <v>1821</v>
      </c>
      <c r="E620" s="4" t="s">
        <v>1825</v>
      </c>
      <c r="F620" s="4">
        <v>66720</v>
      </c>
      <c r="G620" s="4">
        <v>37.698785999999998</v>
      </c>
      <c r="H620" s="4">
        <v>-95.459748000000005</v>
      </c>
      <c r="I620" s="2" t="s">
        <v>14</v>
      </c>
      <c r="J620" s="11"/>
      <c r="K620" s="2">
        <v>8066411</v>
      </c>
      <c r="L620" s="4" t="str">
        <f t="shared" si="18"/>
        <v>8066411</v>
      </c>
      <c r="M620" s="4"/>
      <c r="N620" s="4"/>
      <c r="O620" s="7" t="str">
        <f t="shared" si="19"/>
        <v>No</v>
      </c>
      <c r="P620" s="7" t="str">
        <f>IF(COUNTIF('DBP Programmatic Data'!A:A,'Releasing Sites w Mult Phths'!L620)&gt;0,"X","")</f>
        <v/>
      </c>
      <c r="Q620" s="7" t="str">
        <f>IF(COUNTIF('DEHP Programmatic Data'!A:A,'Releasing Sites w Mult Phths'!L620)&gt;0,"X","")</f>
        <v>X</v>
      </c>
      <c r="R620" s="7"/>
      <c r="S620" s="7"/>
      <c r="T620" s="7" t="str">
        <f>IF(COUNTIF('BBP Programmatic Data'!A:A,'Releasing Sites w Mult Phths'!L620)&gt;0,"X","")</f>
        <v/>
      </c>
      <c r="U620" s="7"/>
    </row>
    <row r="621" spans="1:21" x14ac:dyDescent="0.25">
      <c r="A621" s="4" t="s">
        <v>1826</v>
      </c>
      <c r="B621" s="4" t="s">
        <v>1827</v>
      </c>
      <c r="C621" s="4" t="s">
        <v>1824</v>
      </c>
      <c r="D621" s="4" t="s">
        <v>1821</v>
      </c>
      <c r="E621" s="4" t="s">
        <v>1828</v>
      </c>
      <c r="F621" s="4">
        <v>66720</v>
      </c>
      <c r="G621" s="4">
        <v>37.698785999999998</v>
      </c>
      <c r="H621" s="4">
        <v>-95.459748000000005</v>
      </c>
      <c r="I621" s="4" t="s">
        <v>1829</v>
      </c>
      <c r="J621" s="6">
        <v>110000445929</v>
      </c>
      <c r="K621" s="4"/>
      <c r="L621" s="4" t="str">
        <f t="shared" si="18"/>
        <v>66720SHGRVNORTH110000445929</v>
      </c>
      <c r="M621" s="4" t="s">
        <v>299</v>
      </c>
      <c r="N621" s="4"/>
      <c r="O621" s="7" t="str">
        <f t="shared" si="19"/>
        <v>No</v>
      </c>
      <c r="P621" s="7" t="str">
        <f>IF(COUNTIF('DBP Programmatic Data'!A:A,'Releasing Sites w Mult Phths'!L621)&gt;0,"X","")</f>
        <v/>
      </c>
      <c r="Q621" s="7" t="str">
        <f>IF(COUNTIF('DEHP Programmatic Data'!A:A,'Releasing Sites w Mult Phths'!L621)&gt;0,"X","")</f>
        <v>X</v>
      </c>
      <c r="R621" s="7"/>
      <c r="S621" s="7"/>
      <c r="T621" s="7" t="str">
        <f>IF(COUNTIF('BBP Programmatic Data'!A:A,'Releasing Sites w Mult Phths'!L621)&gt;0,"X","")</f>
        <v/>
      </c>
      <c r="U621" s="7"/>
    </row>
    <row r="622" spans="1:21" x14ac:dyDescent="0.25">
      <c r="A622" s="4" t="s">
        <v>1830</v>
      </c>
      <c r="B622" s="4" t="s">
        <v>1831</v>
      </c>
      <c r="C622" s="4" t="s">
        <v>1832</v>
      </c>
      <c r="D622" s="4" t="s">
        <v>1821</v>
      </c>
      <c r="E622" s="4" t="s">
        <v>1833</v>
      </c>
      <c r="F622" s="4">
        <v>66901</v>
      </c>
      <c r="G622" s="4">
        <v>39.550237000000003</v>
      </c>
      <c r="H622" s="4">
        <v>-97.609870999999998</v>
      </c>
      <c r="I622" s="9" t="s">
        <v>14</v>
      </c>
      <c r="J622" s="10"/>
      <c r="K622" s="2">
        <v>8060011</v>
      </c>
      <c r="L622" s="4" t="str">
        <f t="shared" si="18"/>
        <v>8060011</v>
      </c>
      <c r="M622" s="4"/>
      <c r="N622" s="4"/>
      <c r="O622" s="7" t="str">
        <f t="shared" si="19"/>
        <v>Yes</v>
      </c>
      <c r="P622" s="7" t="str">
        <f>IF(COUNTIF('DBP Programmatic Data'!A:A,'Releasing Sites w Mult Phths'!L622)&gt;0,"X","")</f>
        <v>X</v>
      </c>
      <c r="Q622" s="7" t="str">
        <f>IF(COUNTIF('DEHP Programmatic Data'!A:A,'Releasing Sites w Mult Phths'!L622)&gt;0,"X","")</f>
        <v>X</v>
      </c>
      <c r="R622" s="7"/>
      <c r="S622" s="7"/>
      <c r="T622" s="7" t="str">
        <f>IF(COUNTIF('BBP Programmatic Data'!A:A,'Releasing Sites w Mult Phths'!L622)&gt;0,"X","")</f>
        <v/>
      </c>
      <c r="U622" s="7"/>
    </row>
    <row r="623" spans="1:21" x14ac:dyDescent="0.25">
      <c r="A623" s="4" t="s">
        <v>1834</v>
      </c>
      <c r="B623" s="4" t="s">
        <v>1835</v>
      </c>
      <c r="C623" s="4" t="s">
        <v>1836</v>
      </c>
      <c r="D623" s="4" t="s">
        <v>1821</v>
      </c>
      <c r="E623" s="4" t="s">
        <v>1837</v>
      </c>
      <c r="F623" s="4">
        <v>67544</v>
      </c>
      <c r="G623" s="4">
        <v>38.473720999999998</v>
      </c>
      <c r="H623" s="4">
        <v>-98.776242999999994</v>
      </c>
      <c r="I623" s="9" t="s">
        <v>14</v>
      </c>
      <c r="J623" s="10"/>
      <c r="K623" s="2">
        <v>3773311</v>
      </c>
      <c r="L623" s="4" t="str">
        <f t="shared" si="18"/>
        <v>3773311</v>
      </c>
      <c r="M623" s="4"/>
      <c r="N623" s="4"/>
      <c r="O623" s="7" t="str">
        <f t="shared" si="19"/>
        <v>Yes</v>
      </c>
      <c r="P623" s="7" t="str">
        <f>IF(COUNTIF('DBP Programmatic Data'!A:A,'Releasing Sites w Mult Phths'!L623)&gt;0,"X","")</f>
        <v>X</v>
      </c>
      <c r="Q623" s="7" t="str">
        <f>IF(COUNTIF('DEHP Programmatic Data'!A:A,'Releasing Sites w Mult Phths'!L623)&gt;0,"X","")</f>
        <v>X</v>
      </c>
      <c r="R623" s="7"/>
      <c r="S623" s="7"/>
      <c r="T623" s="7" t="str">
        <f>IF(COUNTIF('BBP Programmatic Data'!A:A,'Releasing Sites w Mult Phths'!L623)&gt;0,"X","")</f>
        <v/>
      </c>
      <c r="U623" s="7"/>
    </row>
    <row r="624" spans="1:21" x14ac:dyDescent="0.25">
      <c r="A624" s="4" t="s">
        <v>1838</v>
      </c>
      <c r="B624" s="4" t="s">
        <v>1839</v>
      </c>
      <c r="C624" s="4" t="s">
        <v>31</v>
      </c>
      <c r="D624" s="4" t="s">
        <v>1821</v>
      </c>
      <c r="E624" s="4" t="s">
        <v>212</v>
      </c>
      <c r="F624" s="4">
        <v>67301</v>
      </c>
      <c r="G624" s="4">
        <v>37.168959000000001</v>
      </c>
      <c r="H624" s="4">
        <v>-95.766841999999997</v>
      </c>
      <c r="I624" s="9" t="s">
        <v>14</v>
      </c>
      <c r="J624" s="10"/>
      <c r="K624" s="2">
        <v>2965511</v>
      </c>
      <c r="L624" s="4" t="str">
        <f t="shared" si="18"/>
        <v>2965511</v>
      </c>
      <c r="M624" s="4"/>
      <c r="N624" s="4"/>
      <c r="O624" s="7" t="str">
        <f t="shared" si="19"/>
        <v>No</v>
      </c>
      <c r="P624" s="7" t="str">
        <f>IF(COUNTIF('DBP Programmatic Data'!A:A,'Releasing Sites w Mult Phths'!L624)&gt;0,"X","")</f>
        <v>X</v>
      </c>
      <c r="Q624" s="7" t="str">
        <f>IF(COUNTIF('DEHP Programmatic Data'!A:A,'Releasing Sites w Mult Phths'!L624)&gt;0,"X","")</f>
        <v/>
      </c>
      <c r="R624" s="7"/>
      <c r="S624" s="7"/>
      <c r="T624" s="7" t="str">
        <f>IF(COUNTIF('BBP Programmatic Data'!A:A,'Releasing Sites w Mult Phths'!L624)&gt;0,"X","")</f>
        <v/>
      </c>
      <c r="U624" s="7"/>
    </row>
    <row r="625" spans="1:21" x14ac:dyDescent="0.25">
      <c r="A625" s="4" t="s">
        <v>1840</v>
      </c>
      <c r="B625" s="4" t="s">
        <v>1841</v>
      </c>
      <c r="C625" s="4" t="s">
        <v>1842</v>
      </c>
      <c r="D625" s="4" t="s">
        <v>1821</v>
      </c>
      <c r="E625" s="4" t="s">
        <v>1843</v>
      </c>
      <c r="F625" s="4">
        <v>66749</v>
      </c>
      <c r="G625" s="4">
        <v>37.901280999999997</v>
      </c>
      <c r="H625" s="4">
        <v>-95.403728999999998</v>
      </c>
      <c r="I625" s="2" t="s">
        <v>14</v>
      </c>
      <c r="J625" s="11"/>
      <c r="K625" s="2">
        <v>2960111</v>
      </c>
      <c r="L625" s="4" t="str">
        <f t="shared" si="18"/>
        <v>2960111</v>
      </c>
      <c r="M625" s="4"/>
      <c r="N625" s="4"/>
      <c r="O625" s="7" t="str">
        <f t="shared" si="19"/>
        <v>No</v>
      </c>
      <c r="P625" s="7" t="str">
        <f>IF(COUNTIF('DBP Programmatic Data'!A:A,'Releasing Sites w Mult Phths'!L625)&gt;0,"X","")</f>
        <v/>
      </c>
      <c r="Q625" s="7" t="str">
        <f>IF(COUNTIF('DEHP Programmatic Data'!A:A,'Releasing Sites w Mult Phths'!L625)&gt;0,"X","")</f>
        <v>X</v>
      </c>
      <c r="R625" s="7"/>
      <c r="S625" s="7"/>
      <c r="T625" s="7" t="str">
        <f>IF(COUNTIF('BBP Programmatic Data'!A:A,'Releasing Sites w Mult Phths'!L625)&gt;0,"X","")</f>
        <v/>
      </c>
      <c r="U625" s="7"/>
    </row>
    <row r="626" spans="1:21" x14ac:dyDescent="0.25">
      <c r="A626" s="4" t="s">
        <v>1844</v>
      </c>
      <c r="B626" s="4"/>
      <c r="C626" s="4" t="s">
        <v>1845</v>
      </c>
      <c r="D626" s="4" t="s">
        <v>1821</v>
      </c>
      <c r="E626" s="4" t="s">
        <v>1846</v>
      </c>
      <c r="F626" s="4">
        <v>67454</v>
      </c>
      <c r="G626" s="4">
        <v>38.712226999999999</v>
      </c>
      <c r="H626" s="4">
        <v>-98.150531999999998</v>
      </c>
      <c r="I626" s="9" t="s">
        <v>14</v>
      </c>
      <c r="J626" s="10"/>
      <c r="K626" s="2">
        <v>8414611</v>
      </c>
      <c r="L626" s="4" t="str">
        <f t="shared" si="18"/>
        <v>8414611</v>
      </c>
      <c r="M626" s="4"/>
      <c r="N626" s="4"/>
      <c r="O626" s="7" t="str">
        <f t="shared" si="19"/>
        <v>Yes</v>
      </c>
      <c r="P626" s="7" t="str">
        <f>IF(COUNTIF('DBP Programmatic Data'!A:A,'Releasing Sites w Mult Phths'!L626)&gt;0,"X","")</f>
        <v>X</v>
      </c>
      <c r="Q626" s="7" t="str">
        <f>IF(COUNTIF('DEHP Programmatic Data'!A:A,'Releasing Sites w Mult Phths'!L626)&gt;0,"X","")</f>
        <v>X</v>
      </c>
      <c r="R626" s="7"/>
      <c r="S626" s="7"/>
      <c r="T626" s="7" t="str">
        <f>IF(COUNTIF('BBP Programmatic Data'!A:A,'Releasing Sites w Mult Phths'!L626)&gt;0,"X","")</f>
        <v/>
      </c>
      <c r="U626" s="7"/>
    </row>
    <row r="627" spans="1:21" x14ac:dyDescent="0.25">
      <c r="A627" s="4" t="s">
        <v>1847</v>
      </c>
      <c r="B627" s="4" t="s">
        <v>1848</v>
      </c>
      <c r="C627" s="4" t="s">
        <v>1849</v>
      </c>
      <c r="D627" s="4" t="s">
        <v>1821</v>
      </c>
      <c r="E627" s="4" t="s">
        <v>1850</v>
      </c>
      <c r="F627" s="4">
        <v>66104</v>
      </c>
      <c r="G627" s="4">
        <v>39.169279000000003</v>
      </c>
      <c r="H627" s="4">
        <v>-94.697230000000005</v>
      </c>
      <c r="I627" s="2" t="s">
        <v>14</v>
      </c>
      <c r="J627" s="11"/>
      <c r="K627" s="2">
        <v>4633811</v>
      </c>
      <c r="L627" s="4" t="str">
        <f t="shared" si="18"/>
        <v>4633811</v>
      </c>
      <c r="M627" s="4"/>
      <c r="N627" s="4"/>
      <c r="O627" s="7" t="str">
        <f t="shared" si="19"/>
        <v>No</v>
      </c>
      <c r="P627" s="7" t="str">
        <f>IF(COUNTIF('DBP Programmatic Data'!A:A,'Releasing Sites w Mult Phths'!L627)&gt;0,"X","")</f>
        <v/>
      </c>
      <c r="Q627" s="7" t="str">
        <f>IF(COUNTIF('DEHP Programmatic Data'!A:A,'Releasing Sites w Mult Phths'!L627)&gt;0,"X","")</f>
        <v>X</v>
      </c>
      <c r="R627" s="7"/>
      <c r="S627" s="7"/>
      <c r="T627" s="7" t="str">
        <f>IF(COUNTIF('BBP Programmatic Data'!A:A,'Releasing Sites w Mult Phths'!L627)&gt;0,"X","")</f>
        <v/>
      </c>
      <c r="U627" s="7"/>
    </row>
    <row r="628" spans="1:21" x14ac:dyDescent="0.25">
      <c r="A628" s="4" t="s">
        <v>1851</v>
      </c>
      <c r="B628" s="4"/>
      <c r="C628" s="4" t="s">
        <v>1849</v>
      </c>
      <c r="D628" s="4" t="s">
        <v>1821</v>
      </c>
      <c r="E628" s="4" t="s">
        <v>1850</v>
      </c>
      <c r="F628" s="4">
        <v>66104</v>
      </c>
      <c r="G628" s="4">
        <v>39.150291000000003</v>
      </c>
      <c r="H628" s="4">
        <v>-94.640353000000005</v>
      </c>
      <c r="I628" s="9" t="s">
        <v>14</v>
      </c>
      <c r="J628" s="10"/>
      <c r="K628" s="2">
        <v>4627911</v>
      </c>
      <c r="L628" s="4" t="str">
        <f t="shared" si="18"/>
        <v>4627911</v>
      </c>
      <c r="M628" s="4"/>
      <c r="N628" s="4"/>
      <c r="O628" s="7" t="str">
        <f t="shared" si="19"/>
        <v>No</v>
      </c>
      <c r="P628" s="7" t="str">
        <f>IF(COUNTIF('DBP Programmatic Data'!A:A,'Releasing Sites w Mult Phths'!L628)&gt;0,"X","")</f>
        <v>X</v>
      </c>
      <c r="Q628" s="7" t="str">
        <f>IF(COUNTIF('DEHP Programmatic Data'!A:A,'Releasing Sites w Mult Phths'!L628)&gt;0,"X","")</f>
        <v/>
      </c>
      <c r="R628" s="7"/>
      <c r="S628" s="7"/>
      <c r="T628" s="7" t="str">
        <f>IF(COUNTIF('BBP Programmatic Data'!A:A,'Releasing Sites w Mult Phths'!L628)&gt;0,"X","")</f>
        <v/>
      </c>
      <c r="U628" s="7"/>
    </row>
    <row r="629" spans="1:21" x14ac:dyDescent="0.25">
      <c r="A629" s="4" t="s">
        <v>1852</v>
      </c>
      <c r="B629" s="4" t="s">
        <v>1853</v>
      </c>
      <c r="C629" s="4" t="s">
        <v>1854</v>
      </c>
      <c r="D629" s="4" t="s">
        <v>1821</v>
      </c>
      <c r="E629" s="4" t="s">
        <v>1364</v>
      </c>
      <c r="F629" s="4">
        <v>66040</v>
      </c>
      <c r="G629" s="4">
        <v>38.347268999999997</v>
      </c>
      <c r="H629" s="4">
        <v>-94.646906000000001</v>
      </c>
      <c r="I629" s="2" t="s">
        <v>14</v>
      </c>
      <c r="J629" s="11"/>
      <c r="K629" s="2">
        <v>5367811</v>
      </c>
      <c r="L629" s="4" t="str">
        <f t="shared" si="18"/>
        <v>5367811</v>
      </c>
      <c r="M629" s="4"/>
      <c r="N629" s="4"/>
      <c r="O629" s="7" t="str">
        <f t="shared" si="19"/>
        <v>Yes</v>
      </c>
      <c r="P629" s="7" t="str">
        <f>IF(COUNTIF('DBP Programmatic Data'!A:A,'Releasing Sites w Mult Phths'!L629)&gt;0,"X","")</f>
        <v>X</v>
      </c>
      <c r="Q629" s="7" t="str">
        <f>IF(COUNTIF('DEHP Programmatic Data'!A:A,'Releasing Sites w Mult Phths'!L629)&gt;0,"X","")</f>
        <v>X</v>
      </c>
      <c r="R629" s="7"/>
      <c r="S629" s="7"/>
      <c r="T629" s="7" t="str">
        <f>IF(COUNTIF('BBP Programmatic Data'!A:A,'Releasing Sites w Mult Phths'!L629)&gt;0,"X","")</f>
        <v/>
      </c>
      <c r="U629" s="7"/>
    </row>
    <row r="630" spans="1:21" x14ac:dyDescent="0.25">
      <c r="A630" s="4" t="s">
        <v>1855</v>
      </c>
      <c r="B630" s="4" t="s">
        <v>1856</v>
      </c>
      <c r="C630" s="4" t="s">
        <v>1857</v>
      </c>
      <c r="D630" s="4" t="s">
        <v>1821</v>
      </c>
      <c r="E630" s="4" t="s">
        <v>1017</v>
      </c>
      <c r="F630" s="4">
        <v>66044</v>
      </c>
      <c r="G630" s="4">
        <v>39.008099999999999</v>
      </c>
      <c r="H630" s="4">
        <v>-95.269499999999994</v>
      </c>
      <c r="I630" s="2" t="s">
        <v>14</v>
      </c>
      <c r="J630" s="11"/>
      <c r="K630" s="2">
        <v>4827111</v>
      </c>
      <c r="L630" s="4" t="str">
        <f t="shared" si="18"/>
        <v>4827111</v>
      </c>
      <c r="M630" s="4"/>
      <c r="N630" s="4"/>
      <c r="O630" s="7" t="str">
        <f t="shared" si="19"/>
        <v>No</v>
      </c>
      <c r="P630" s="7" t="str">
        <f>IF(COUNTIF('DBP Programmatic Data'!A:A,'Releasing Sites w Mult Phths'!L630)&gt;0,"X","")</f>
        <v/>
      </c>
      <c r="Q630" s="7" t="str">
        <f>IF(COUNTIF('DEHP Programmatic Data'!A:A,'Releasing Sites w Mult Phths'!L630)&gt;0,"X","")</f>
        <v>X</v>
      </c>
      <c r="R630" s="7"/>
      <c r="S630" s="7"/>
      <c r="T630" s="7" t="str">
        <f>IF(COUNTIF('BBP Programmatic Data'!A:A,'Releasing Sites w Mult Phths'!L630)&gt;0,"X","")</f>
        <v/>
      </c>
      <c r="U630" s="7"/>
    </row>
    <row r="631" spans="1:21" x14ac:dyDescent="0.25">
      <c r="A631" s="4" t="s">
        <v>1858</v>
      </c>
      <c r="B631" s="4" t="s">
        <v>1859</v>
      </c>
      <c r="C631" s="4" t="s">
        <v>1857</v>
      </c>
      <c r="D631" s="4" t="s">
        <v>1821</v>
      </c>
      <c r="E631" s="4" t="s">
        <v>1017</v>
      </c>
      <c r="F631" s="4">
        <v>66044</v>
      </c>
      <c r="G631" s="4">
        <v>38.984403</v>
      </c>
      <c r="H631" s="4">
        <v>-95.259382000000002</v>
      </c>
      <c r="I631" s="2" t="s">
        <v>14</v>
      </c>
      <c r="J631" s="11"/>
      <c r="K631" s="2">
        <v>4826511</v>
      </c>
      <c r="L631" s="4" t="str">
        <f t="shared" si="18"/>
        <v>4826511</v>
      </c>
      <c r="M631" s="4"/>
      <c r="N631" s="4"/>
      <c r="O631" s="7" t="str">
        <f t="shared" si="19"/>
        <v>No</v>
      </c>
      <c r="P631" s="7" t="str">
        <f>IF(COUNTIF('DBP Programmatic Data'!A:A,'Releasing Sites w Mult Phths'!L631)&gt;0,"X","")</f>
        <v>X</v>
      </c>
      <c r="Q631" s="7" t="str">
        <f>IF(COUNTIF('DEHP Programmatic Data'!A:A,'Releasing Sites w Mult Phths'!L631)&gt;0,"X","")</f>
        <v/>
      </c>
      <c r="R631" s="7"/>
      <c r="S631" s="7"/>
      <c r="T631" s="7" t="str">
        <f>IF(COUNTIF('BBP Programmatic Data'!A:A,'Releasing Sites w Mult Phths'!L631)&gt;0,"X","")</f>
        <v/>
      </c>
      <c r="U631" s="7"/>
    </row>
    <row r="632" spans="1:21" x14ac:dyDescent="0.25">
      <c r="A632" s="4" t="s">
        <v>1860</v>
      </c>
      <c r="B632" s="4" t="s">
        <v>1861</v>
      </c>
      <c r="C632" s="4" t="s">
        <v>1862</v>
      </c>
      <c r="D632" s="4" t="s">
        <v>1821</v>
      </c>
      <c r="E632" s="4" t="s">
        <v>1863</v>
      </c>
      <c r="F632" s="4">
        <v>66534</v>
      </c>
      <c r="G632" s="4">
        <v>39.897438999999999</v>
      </c>
      <c r="H632" s="4">
        <v>-95.787593999999999</v>
      </c>
      <c r="I632" s="9" t="s">
        <v>14</v>
      </c>
      <c r="J632" s="10"/>
      <c r="K632" s="2">
        <v>15589311</v>
      </c>
      <c r="L632" s="4" t="str">
        <f t="shared" si="18"/>
        <v>15589311</v>
      </c>
      <c r="M632" s="4"/>
      <c r="N632" s="4"/>
      <c r="O632" s="7" t="str">
        <f t="shared" si="19"/>
        <v>No</v>
      </c>
      <c r="P632" s="7" t="str">
        <f>IF(COUNTIF('DBP Programmatic Data'!A:A,'Releasing Sites w Mult Phths'!L632)&gt;0,"X","")</f>
        <v>X</v>
      </c>
      <c r="Q632" s="7" t="str">
        <f>IF(COUNTIF('DEHP Programmatic Data'!A:A,'Releasing Sites w Mult Phths'!L632)&gt;0,"X","")</f>
        <v/>
      </c>
      <c r="R632" s="7"/>
      <c r="S632" s="7"/>
      <c r="T632" s="7" t="str">
        <f>IF(COUNTIF('BBP Programmatic Data'!A:A,'Releasing Sites w Mult Phths'!L632)&gt;0,"X","")</f>
        <v/>
      </c>
      <c r="U632" s="7"/>
    </row>
    <row r="633" spans="1:21" x14ac:dyDescent="0.25">
      <c r="A633" s="4" t="s">
        <v>1864</v>
      </c>
      <c r="B633" s="4" t="s">
        <v>1865</v>
      </c>
      <c r="C633" s="4" t="s">
        <v>1866</v>
      </c>
      <c r="D633" s="4" t="s">
        <v>1821</v>
      </c>
      <c r="E633" s="4" t="s">
        <v>1867</v>
      </c>
      <c r="F633" s="4">
        <v>67401</v>
      </c>
      <c r="G633" s="4">
        <v>38.770282999999999</v>
      </c>
      <c r="H633" s="4">
        <v>-97.601726999999997</v>
      </c>
      <c r="I633" s="9" t="s">
        <v>14</v>
      </c>
      <c r="J633" s="10"/>
      <c r="K633" s="2">
        <v>3122111</v>
      </c>
      <c r="L633" s="4" t="str">
        <f t="shared" si="18"/>
        <v>3122111</v>
      </c>
      <c r="M633" s="4"/>
      <c r="N633" s="4"/>
      <c r="O633" s="7" t="str">
        <f t="shared" si="19"/>
        <v>No</v>
      </c>
      <c r="P633" s="7" t="str">
        <f>IF(COUNTIF('DBP Programmatic Data'!A:A,'Releasing Sites w Mult Phths'!L633)&gt;0,"X","")</f>
        <v>X</v>
      </c>
      <c r="Q633" s="7" t="str">
        <f>IF(COUNTIF('DEHP Programmatic Data'!A:A,'Releasing Sites w Mult Phths'!L633)&gt;0,"X","")</f>
        <v/>
      </c>
      <c r="R633" s="7"/>
      <c r="S633" s="7"/>
      <c r="T633" s="7" t="str">
        <f>IF(COUNTIF('BBP Programmatic Data'!A:A,'Releasing Sites w Mult Phths'!L633)&gt;0,"X","")</f>
        <v/>
      </c>
      <c r="U633" s="7"/>
    </row>
    <row r="634" spans="1:21" x14ac:dyDescent="0.25">
      <c r="A634" s="4" t="s">
        <v>1868</v>
      </c>
      <c r="B634" s="4" t="s">
        <v>1869</v>
      </c>
      <c r="C634" s="4" t="s">
        <v>1866</v>
      </c>
      <c r="D634" s="4" t="s">
        <v>1821</v>
      </c>
      <c r="E634" s="4" t="s">
        <v>1867</v>
      </c>
      <c r="F634" s="4">
        <v>67402</v>
      </c>
      <c r="G634" s="4">
        <v>38.762999999999998</v>
      </c>
      <c r="H634" s="4">
        <v>-97.697000000000003</v>
      </c>
      <c r="I634" s="9" t="s">
        <v>14</v>
      </c>
      <c r="J634" s="10"/>
      <c r="K634" s="2">
        <v>2837811</v>
      </c>
      <c r="L634" s="4" t="str">
        <f t="shared" si="18"/>
        <v>2837811</v>
      </c>
      <c r="M634" s="4"/>
      <c r="N634" s="4"/>
      <c r="O634" s="7" t="str">
        <f t="shared" si="19"/>
        <v>No</v>
      </c>
      <c r="P634" s="7" t="str">
        <f>IF(COUNTIF('DBP Programmatic Data'!A:A,'Releasing Sites w Mult Phths'!L634)&gt;0,"X","")</f>
        <v>X</v>
      </c>
      <c r="Q634" s="7" t="str">
        <f>IF(COUNTIF('DEHP Programmatic Data'!A:A,'Releasing Sites w Mult Phths'!L634)&gt;0,"X","")</f>
        <v/>
      </c>
      <c r="R634" s="7"/>
      <c r="S634" s="7"/>
      <c r="T634" s="7" t="str">
        <f>IF(COUNTIF('BBP Programmatic Data'!A:A,'Releasing Sites w Mult Phths'!L634)&gt;0,"X","")</f>
        <v/>
      </c>
      <c r="U634" s="7"/>
    </row>
    <row r="635" spans="1:21" x14ac:dyDescent="0.25">
      <c r="A635" s="4" t="s">
        <v>1870</v>
      </c>
      <c r="B635" s="4"/>
      <c r="C635" s="4" t="s">
        <v>1871</v>
      </c>
      <c r="D635" s="4" t="s">
        <v>1821</v>
      </c>
      <c r="E635" s="4" t="s">
        <v>1387</v>
      </c>
      <c r="F635" s="4">
        <v>66217</v>
      </c>
      <c r="G635" s="4">
        <v>39.031770000000002</v>
      </c>
      <c r="H635" s="4">
        <v>-94.796469999999999</v>
      </c>
      <c r="I635" s="9" t="s">
        <v>14</v>
      </c>
      <c r="J635" s="10"/>
      <c r="K635" s="2">
        <v>4538911</v>
      </c>
      <c r="L635" s="4" t="str">
        <f t="shared" si="18"/>
        <v>4538911</v>
      </c>
      <c r="M635" s="4"/>
      <c r="N635" s="4"/>
      <c r="O635" s="7" t="str">
        <f t="shared" si="19"/>
        <v>No</v>
      </c>
      <c r="P635" s="7" t="str">
        <f>IF(COUNTIF('DBP Programmatic Data'!A:A,'Releasing Sites w Mult Phths'!L635)&gt;0,"X","")</f>
        <v>X</v>
      </c>
      <c r="Q635" s="7" t="str">
        <f>IF(COUNTIF('DEHP Programmatic Data'!A:A,'Releasing Sites w Mult Phths'!L635)&gt;0,"X","")</f>
        <v/>
      </c>
      <c r="R635" s="7"/>
      <c r="S635" s="7"/>
      <c r="T635" s="7" t="str">
        <f>IF(COUNTIF('BBP Programmatic Data'!A:A,'Releasing Sites w Mult Phths'!L635)&gt;0,"X","")</f>
        <v/>
      </c>
      <c r="U635" s="7"/>
    </row>
    <row r="636" spans="1:21" x14ac:dyDescent="0.25">
      <c r="A636" s="4" t="s">
        <v>1872</v>
      </c>
      <c r="B636" s="4" t="s">
        <v>1873</v>
      </c>
      <c r="C636" s="4" t="s">
        <v>1874</v>
      </c>
      <c r="D636" s="4" t="s">
        <v>1821</v>
      </c>
      <c r="E636" s="4" t="s">
        <v>1875</v>
      </c>
      <c r="F636" s="4">
        <v>66536</v>
      </c>
      <c r="G636" s="4">
        <v>39.285846999999997</v>
      </c>
      <c r="H636" s="4">
        <v>-96.117226000000002</v>
      </c>
      <c r="I636" s="2" t="s">
        <v>14</v>
      </c>
      <c r="J636" s="11"/>
      <c r="K636" s="2">
        <v>5406811</v>
      </c>
      <c r="L636" s="4" t="str">
        <f t="shared" si="18"/>
        <v>5406811</v>
      </c>
      <c r="M636" s="4"/>
      <c r="N636" s="4"/>
      <c r="O636" s="7" t="str">
        <f t="shared" si="19"/>
        <v>Yes</v>
      </c>
      <c r="P636" s="7" t="str">
        <f>IF(COUNTIF('DBP Programmatic Data'!A:A,'Releasing Sites w Mult Phths'!L636)&gt;0,"X","")</f>
        <v>X</v>
      </c>
      <c r="Q636" s="7" t="str">
        <f>IF(COUNTIF('DEHP Programmatic Data'!A:A,'Releasing Sites w Mult Phths'!L636)&gt;0,"X","")</f>
        <v>X</v>
      </c>
      <c r="R636" s="7"/>
      <c r="S636" s="7"/>
      <c r="T636" s="7" t="str">
        <f>IF(COUNTIF('BBP Programmatic Data'!A:A,'Releasing Sites w Mult Phths'!L636)&gt;0,"X","")</f>
        <v/>
      </c>
      <c r="U636" s="7"/>
    </row>
    <row r="637" spans="1:21" x14ac:dyDescent="0.25">
      <c r="A637" s="4" t="s">
        <v>1876</v>
      </c>
      <c r="B637" s="4" t="s">
        <v>1877</v>
      </c>
      <c r="C637" s="4" t="s">
        <v>1878</v>
      </c>
      <c r="D637" s="4" t="s">
        <v>1821</v>
      </c>
      <c r="E637" s="4" t="s">
        <v>1871</v>
      </c>
      <c r="F637" s="4">
        <v>66618</v>
      </c>
      <c r="G637" s="4">
        <v>39.095745999999998</v>
      </c>
      <c r="H637" s="4">
        <v>-95.691035999999997</v>
      </c>
      <c r="I637" s="9" t="s">
        <v>14</v>
      </c>
      <c r="J637" s="10"/>
      <c r="K637" s="2">
        <v>8065911</v>
      </c>
      <c r="L637" s="4" t="str">
        <f t="shared" si="18"/>
        <v>8065911</v>
      </c>
      <c r="M637" s="4"/>
      <c r="N637" s="4"/>
      <c r="O637" s="7" t="str">
        <f t="shared" si="19"/>
        <v>Yes</v>
      </c>
      <c r="P637" s="7" t="str">
        <f>IF(COUNTIF('DBP Programmatic Data'!A:A,'Releasing Sites w Mult Phths'!L637)&gt;0,"X","")</f>
        <v>X</v>
      </c>
      <c r="Q637" s="7" t="str">
        <f>IF(COUNTIF('DEHP Programmatic Data'!A:A,'Releasing Sites w Mult Phths'!L637)&gt;0,"X","")</f>
        <v>X</v>
      </c>
      <c r="R637" s="7"/>
      <c r="S637" s="7"/>
      <c r="T637" s="7" t="str">
        <f>IF(COUNTIF('BBP Programmatic Data'!A:A,'Releasing Sites w Mult Phths'!L637)&gt;0,"X","")</f>
        <v/>
      </c>
      <c r="U637" s="7"/>
    </row>
    <row r="638" spans="1:21" x14ac:dyDescent="0.25">
      <c r="A638" s="4" t="s">
        <v>1879</v>
      </c>
      <c r="B638" s="4" t="s">
        <v>1880</v>
      </c>
      <c r="C638" s="4" t="s">
        <v>1878</v>
      </c>
      <c r="D638" s="4" t="s">
        <v>1821</v>
      </c>
      <c r="E638" s="4" t="s">
        <v>1871</v>
      </c>
      <c r="F638" s="4">
        <v>66618</v>
      </c>
      <c r="G638" s="4">
        <v>39.098509999999997</v>
      </c>
      <c r="H638" s="4">
        <v>-95.705072999999999</v>
      </c>
      <c r="I638" s="9" t="s">
        <v>14</v>
      </c>
      <c r="J638" s="10"/>
      <c r="K638" s="2">
        <v>15259511</v>
      </c>
      <c r="L638" s="4" t="str">
        <f t="shared" si="18"/>
        <v>15259511</v>
      </c>
      <c r="M638" s="4"/>
      <c r="N638" s="4"/>
      <c r="O638" s="7" t="str">
        <f t="shared" si="19"/>
        <v>No</v>
      </c>
      <c r="P638" s="7" t="str">
        <f>IF(COUNTIF('DBP Programmatic Data'!A:A,'Releasing Sites w Mult Phths'!L638)&gt;0,"X","")</f>
        <v>X</v>
      </c>
      <c r="Q638" s="7" t="str">
        <f>IF(COUNTIF('DEHP Programmatic Data'!A:A,'Releasing Sites w Mult Phths'!L638)&gt;0,"X","")</f>
        <v/>
      </c>
      <c r="R638" s="7"/>
      <c r="S638" s="7"/>
      <c r="T638" s="7" t="str">
        <f>IF(COUNTIF('BBP Programmatic Data'!A:A,'Releasing Sites w Mult Phths'!L638)&gt;0,"X","")</f>
        <v/>
      </c>
      <c r="U638" s="7"/>
    </row>
    <row r="639" spans="1:21" x14ac:dyDescent="0.25">
      <c r="A639" s="4" t="s">
        <v>1881</v>
      </c>
      <c r="B639" s="4" t="s">
        <v>1882</v>
      </c>
      <c r="C639" s="4" t="s">
        <v>1878</v>
      </c>
      <c r="D639" s="4" t="s">
        <v>1821</v>
      </c>
      <c r="E639" s="4" t="s">
        <v>1871</v>
      </c>
      <c r="F639" s="4">
        <v>66618</v>
      </c>
      <c r="G639" s="4">
        <v>39.093212999999999</v>
      </c>
      <c r="H639" s="4">
        <v>-95.739459999999994</v>
      </c>
      <c r="I639" s="2" t="s">
        <v>14</v>
      </c>
      <c r="J639" s="11"/>
      <c r="K639" s="2">
        <v>18863711</v>
      </c>
      <c r="L639" s="4" t="str">
        <f t="shared" si="18"/>
        <v>18863711</v>
      </c>
      <c r="M639" s="4"/>
      <c r="N639" s="4"/>
      <c r="O639" s="7" t="str">
        <f t="shared" si="19"/>
        <v>No</v>
      </c>
      <c r="P639" s="7" t="str">
        <f>IF(COUNTIF('DBP Programmatic Data'!A:A,'Releasing Sites w Mult Phths'!L639)&gt;0,"X","")</f>
        <v/>
      </c>
      <c r="Q639" s="7" t="str">
        <f>IF(COUNTIF('DEHP Programmatic Data'!A:A,'Releasing Sites w Mult Phths'!L639)&gt;0,"X","")</f>
        <v>X</v>
      </c>
      <c r="R639" s="7"/>
      <c r="S639" s="7"/>
      <c r="T639" s="7" t="str">
        <f>IF(COUNTIF('BBP Programmatic Data'!A:A,'Releasing Sites w Mult Phths'!L639)&gt;0,"X","")</f>
        <v/>
      </c>
      <c r="U639" s="7"/>
    </row>
    <row r="640" spans="1:21" x14ac:dyDescent="0.25">
      <c r="A640" s="4" t="s">
        <v>1883</v>
      </c>
      <c r="B640" s="4" t="s">
        <v>1884</v>
      </c>
      <c r="C640" s="4" t="s">
        <v>1885</v>
      </c>
      <c r="D640" s="4" t="s">
        <v>1821</v>
      </c>
      <c r="E640" s="4" t="s">
        <v>1886</v>
      </c>
      <c r="F640" s="4">
        <v>67203</v>
      </c>
      <c r="G640" s="4">
        <v>37.688673000000001</v>
      </c>
      <c r="H640" s="4">
        <v>-97.362761000000006</v>
      </c>
      <c r="I640" s="9" t="s">
        <v>14</v>
      </c>
      <c r="J640" s="10"/>
      <c r="K640" s="2">
        <v>12650211</v>
      </c>
      <c r="L640" s="4" t="str">
        <f t="shared" si="18"/>
        <v>12650211</v>
      </c>
      <c r="M640" s="4"/>
      <c r="N640" s="4"/>
      <c r="O640" s="7" t="str">
        <f t="shared" si="19"/>
        <v>No</v>
      </c>
      <c r="P640" s="7" t="str">
        <f>IF(COUNTIF('DBP Programmatic Data'!A:A,'Releasing Sites w Mult Phths'!L640)&gt;0,"X","")</f>
        <v>X</v>
      </c>
      <c r="Q640" s="7" t="str">
        <f>IF(COUNTIF('DEHP Programmatic Data'!A:A,'Releasing Sites w Mult Phths'!L640)&gt;0,"X","")</f>
        <v/>
      </c>
      <c r="R640" s="7"/>
      <c r="S640" s="7"/>
      <c r="T640" s="7" t="str">
        <f>IF(COUNTIF('BBP Programmatic Data'!A:A,'Releasing Sites w Mult Phths'!L640)&gt;0,"X","")</f>
        <v/>
      </c>
      <c r="U640" s="7"/>
    </row>
    <row r="641" spans="1:21" x14ac:dyDescent="0.25">
      <c r="A641" s="4" t="s">
        <v>1887</v>
      </c>
      <c r="B641" s="4" t="s">
        <v>1888</v>
      </c>
      <c r="C641" s="4" t="s">
        <v>1885</v>
      </c>
      <c r="D641" s="4" t="s">
        <v>1821</v>
      </c>
      <c r="E641" s="4" t="s">
        <v>1886</v>
      </c>
      <c r="F641" s="4">
        <v>67210</v>
      </c>
      <c r="G641" s="4">
        <v>37.621665</v>
      </c>
      <c r="H641" s="4">
        <v>-97.282695000000004</v>
      </c>
      <c r="I641" s="9" t="s">
        <v>14</v>
      </c>
      <c r="J641" s="10"/>
      <c r="K641" s="2">
        <v>9621411</v>
      </c>
      <c r="L641" s="4" t="str">
        <f t="shared" si="18"/>
        <v>9621411</v>
      </c>
      <c r="M641" s="4"/>
      <c r="N641" s="4"/>
      <c r="O641" s="7" t="str">
        <f t="shared" si="19"/>
        <v>Yes</v>
      </c>
      <c r="P641" s="7" t="str">
        <f>IF(COUNTIF('DBP Programmatic Data'!A:A,'Releasing Sites w Mult Phths'!L641)&gt;0,"X","")</f>
        <v>X</v>
      </c>
      <c r="Q641" s="7" t="str">
        <f>IF(COUNTIF('DEHP Programmatic Data'!A:A,'Releasing Sites w Mult Phths'!L641)&gt;0,"X","")</f>
        <v>X</v>
      </c>
      <c r="R641" s="7"/>
      <c r="S641" s="7"/>
      <c r="T641" s="7" t="str">
        <f>IF(COUNTIF('BBP Programmatic Data'!A:A,'Releasing Sites w Mult Phths'!L641)&gt;0,"X","")</f>
        <v/>
      </c>
      <c r="U641" s="7"/>
    </row>
    <row r="642" spans="1:21" x14ac:dyDescent="0.25">
      <c r="A642" s="4" t="s">
        <v>1889</v>
      </c>
      <c r="B642" s="4" t="s">
        <v>1890</v>
      </c>
      <c r="C642" s="4" t="s">
        <v>1891</v>
      </c>
      <c r="D642" s="4" t="s">
        <v>1821</v>
      </c>
      <c r="E642" s="4" t="s">
        <v>1886</v>
      </c>
      <c r="F642" s="4">
        <v>67206</v>
      </c>
      <c r="G642" s="4">
        <v>37.692779000000002</v>
      </c>
      <c r="H642" s="4">
        <v>-97.223533000000003</v>
      </c>
      <c r="I642" s="2" t="s">
        <v>14</v>
      </c>
      <c r="J642" s="11"/>
      <c r="K642" s="2">
        <v>8066711</v>
      </c>
      <c r="L642" s="4" t="str">
        <f t="shared" si="18"/>
        <v>8066711</v>
      </c>
      <c r="M642" s="4"/>
      <c r="N642" s="4"/>
      <c r="O642" s="7" t="str">
        <f t="shared" si="19"/>
        <v>No</v>
      </c>
      <c r="P642" s="7" t="str">
        <f>IF(COUNTIF('DBP Programmatic Data'!A:A,'Releasing Sites w Mult Phths'!L642)&gt;0,"X","")</f>
        <v>X</v>
      </c>
      <c r="Q642" s="7" t="str">
        <f>IF(COUNTIF('DEHP Programmatic Data'!A:A,'Releasing Sites w Mult Phths'!L642)&gt;0,"X","")</f>
        <v/>
      </c>
      <c r="R642" s="7"/>
      <c r="S642" s="7"/>
      <c r="T642" s="7" t="str">
        <f>IF(COUNTIF('BBP Programmatic Data'!A:A,'Releasing Sites w Mult Phths'!L642)&gt;0,"X","")</f>
        <v/>
      </c>
      <c r="U642" s="7"/>
    </row>
    <row r="643" spans="1:21" x14ac:dyDescent="0.25">
      <c r="A643" s="4" t="s">
        <v>1892</v>
      </c>
      <c r="B643" s="4" t="s">
        <v>1893</v>
      </c>
      <c r="C643" s="4" t="s">
        <v>1885</v>
      </c>
      <c r="D643" s="4" t="s">
        <v>1821</v>
      </c>
      <c r="E643" s="4" t="s">
        <v>1886</v>
      </c>
      <c r="F643" s="4">
        <v>67218</v>
      </c>
      <c r="G643" s="4">
        <v>37.648052999999997</v>
      </c>
      <c r="H643" s="4">
        <v>-97.265471000000005</v>
      </c>
      <c r="I643" s="9" t="s">
        <v>14</v>
      </c>
      <c r="J643" s="10"/>
      <c r="K643" s="2">
        <v>5604011</v>
      </c>
      <c r="L643" s="4" t="str">
        <f t="shared" ref="L643:L706" si="20">I643&amp;J643&amp;K643</f>
        <v>5604011</v>
      </c>
      <c r="M643" s="4"/>
      <c r="N643" s="4"/>
      <c r="O643" s="7" t="str">
        <f t="shared" ref="O643:O706" si="21">IF(COUNTIF(P643:U643,"X")&gt;1,"Yes","No")</f>
        <v>No</v>
      </c>
      <c r="P643" s="7" t="str">
        <f>IF(COUNTIF('DBP Programmatic Data'!A:A,'Releasing Sites w Mult Phths'!L643)&gt;0,"X","")</f>
        <v>X</v>
      </c>
      <c r="Q643" s="7" t="str">
        <f>IF(COUNTIF('DEHP Programmatic Data'!A:A,'Releasing Sites w Mult Phths'!L643)&gt;0,"X","")</f>
        <v/>
      </c>
      <c r="R643" s="7"/>
      <c r="S643" s="7"/>
      <c r="T643" s="7" t="str">
        <f>IF(COUNTIF('BBP Programmatic Data'!A:A,'Releasing Sites w Mult Phths'!L643)&gt;0,"X","")</f>
        <v/>
      </c>
      <c r="U643" s="7"/>
    </row>
    <row r="644" spans="1:21" x14ac:dyDescent="0.25">
      <c r="A644" s="4" t="s">
        <v>1894</v>
      </c>
      <c r="B644" s="4" t="s">
        <v>1839</v>
      </c>
      <c r="C644" s="4" t="s">
        <v>1885</v>
      </c>
      <c r="D644" s="4" t="s">
        <v>1821</v>
      </c>
      <c r="E644" s="4" t="s">
        <v>1886</v>
      </c>
      <c r="F644" s="4">
        <v>67215</v>
      </c>
      <c r="G644" s="4">
        <v>37.642865999999998</v>
      </c>
      <c r="H644" s="4">
        <v>-97.414501999999999</v>
      </c>
      <c r="I644" s="9" t="s">
        <v>14</v>
      </c>
      <c r="J644" s="10"/>
      <c r="K644" s="2">
        <v>5603411</v>
      </c>
      <c r="L644" s="4" t="str">
        <f t="shared" si="20"/>
        <v>5603411</v>
      </c>
      <c r="M644" s="4"/>
      <c r="N644" s="4"/>
      <c r="O644" s="7" t="str">
        <f t="shared" si="21"/>
        <v>No</v>
      </c>
      <c r="P644" s="7" t="str">
        <f>IF(COUNTIF('DBP Programmatic Data'!A:A,'Releasing Sites w Mult Phths'!L644)&gt;0,"X","")</f>
        <v>X</v>
      </c>
      <c r="Q644" s="7" t="str">
        <f>IF(COUNTIF('DEHP Programmatic Data'!A:A,'Releasing Sites w Mult Phths'!L644)&gt;0,"X","")</f>
        <v/>
      </c>
      <c r="R644" s="7"/>
      <c r="S644" s="7"/>
      <c r="T644" s="7" t="str">
        <f>IF(COUNTIF('BBP Programmatic Data'!A:A,'Releasing Sites w Mult Phths'!L644)&gt;0,"X","")</f>
        <v/>
      </c>
      <c r="U644" s="7"/>
    </row>
    <row r="645" spans="1:21" x14ac:dyDescent="0.25">
      <c r="A645" s="4" t="s">
        <v>1895</v>
      </c>
      <c r="B645" s="4"/>
      <c r="C645" s="4" t="s">
        <v>1896</v>
      </c>
      <c r="D645" s="4" t="s">
        <v>1897</v>
      </c>
      <c r="E645" s="4" t="s">
        <v>1898</v>
      </c>
      <c r="F645" s="4"/>
      <c r="G645" s="4">
        <v>36.848332999999997</v>
      </c>
      <c r="H645" s="4">
        <v>-83.905000000000001</v>
      </c>
      <c r="I645" s="4"/>
      <c r="J645" s="8">
        <v>110006644765</v>
      </c>
      <c r="K645" s="4"/>
      <c r="L645" s="4" t="str">
        <f t="shared" si="20"/>
        <v>110006644765</v>
      </c>
      <c r="M645" s="4"/>
      <c r="N645" s="4"/>
      <c r="O645" s="7" t="str">
        <f t="shared" si="21"/>
        <v>Yes</v>
      </c>
      <c r="P645" s="7" t="str">
        <f>IF(COUNTIF('DBP Programmatic Data'!A:A,'Releasing Sites w Mult Phths'!L645)&gt;0,"X","")</f>
        <v>X</v>
      </c>
      <c r="Q645" s="7" t="str">
        <f>IF(COUNTIF('DEHP Programmatic Data'!A:A,'Releasing Sites w Mult Phths'!L645)&gt;0,"X","")</f>
        <v>X</v>
      </c>
      <c r="R645" s="7"/>
      <c r="S645" s="7"/>
      <c r="T645" s="7" t="str">
        <f>IF(COUNTIF('BBP Programmatic Data'!A:A,'Releasing Sites w Mult Phths'!L645)&gt;0,"X","")</f>
        <v>X</v>
      </c>
      <c r="U645" s="7"/>
    </row>
    <row r="646" spans="1:21" x14ac:dyDescent="0.25">
      <c r="A646" s="4" t="s">
        <v>1899</v>
      </c>
      <c r="B646" s="4" t="s">
        <v>1900</v>
      </c>
      <c r="C646" s="4" t="s">
        <v>1901</v>
      </c>
      <c r="D646" s="4" t="s">
        <v>1897</v>
      </c>
      <c r="E646" s="4" t="s">
        <v>1555</v>
      </c>
      <c r="F646" s="4"/>
      <c r="G646" s="4">
        <v>37.640973000000002</v>
      </c>
      <c r="H646" s="4">
        <v>-84.312661000000006</v>
      </c>
      <c r="I646" s="4"/>
      <c r="J646" s="8">
        <v>110009933484</v>
      </c>
      <c r="K646" s="4"/>
      <c r="L646" s="4" t="str">
        <f t="shared" si="20"/>
        <v>110009933484</v>
      </c>
      <c r="M646" s="4"/>
      <c r="N646" s="4"/>
      <c r="O646" s="7" t="str">
        <f t="shared" si="21"/>
        <v>Yes</v>
      </c>
      <c r="P646" s="7" t="str">
        <f>IF(COUNTIF('DBP Programmatic Data'!A:A,'Releasing Sites w Mult Phths'!L646)&gt;0,"X","")</f>
        <v>X</v>
      </c>
      <c r="Q646" s="7" t="str">
        <f>IF(COUNTIF('DEHP Programmatic Data'!A:A,'Releasing Sites w Mult Phths'!L646)&gt;0,"X","")</f>
        <v>X</v>
      </c>
      <c r="R646" s="7"/>
      <c r="S646" s="7"/>
      <c r="T646" s="7" t="str">
        <f>IF(COUNTIF('BBP Programmatic Data'!A:A,'Releasing Sites w Mult Phths'!L646)&gt;0,"X","")</f>
        <v>X</v>
      </c>
      <c r="U646" s="7"/>
    </row>
    <row r="647" spans="1:21" x14ac:dyDescent="0.25">
      <c r="A647" s="4" t="s">
        <v>1902</v>
      </c>
      <c r="B647" s="4"/>
      <c r="C647" s="4" t="s">
        <v>1903</v>
      </c>
      <c r="D647" s="4" t="s">
        <v>1897</v>
      </c>
      <c r="E647" s="4" t="s">
        <v>1904</v>
      </c>
      <c r="F647" s="4">
        <v>42101</v>
      </c>
      <c r="G647" s="4">
        <v>36.927652999999999</v>
      </c>
      <c r="H647" s="4">
        <v>-86.510716000000002</v>
      </c>
      <c r="I647" s="9" t="s">
        <v>14</v>
      </c>
      <c r="J647" s="10"/>
      <c r="K647" s="2">
        <v>8465111</v>
      </c>
      <c r="L647" s="4" t="str">
        <f t="shared" si="20"/>
        <v>8465111</v>
      </c>
      <c r="M647" s="4"/>
      <c r="N647" s="4"/>
      <c r="O647" s="7" t="str">
        <f t="shared" si="21"/>
        <v>No</v>
      </c>
      <c r="P647" s="7" t="str">
        <f>IF(COUNTIF('DBP Programmatic Data'!A:A,'Releasing Sites w Mult Phths'!L647)&gt;0,"X","")</f>
        <v>X</v>
      </c>
      <c r="Q647" s="7" t="str">
        <f>IF(COUNTIF('DEHP Programmatic Data'!A:A,'Releasing Sites w Mult Phths'!L647)&gt;0,"X","")</f>
        <v/>
      </c>
      <c r="R647" s="7"/>
      <c r="S647" s="7"/>
      <c r="T647" s="7" t="str">
        <f>IF(COUNTIF('BBP Programmatic Data'!A:A,'Releasing Sites w Mult Phths'!L647)&gt;0,"X","")</f>
        <v/>
      </c>
      <c r="U647" s="7"/>
    </row>
    <row r="648" spans="1:21" x14ac:dyDescent="0.25">
      <c r="A648" s="4" t="s">
        <v>1905</v>
      </c>
      <c r="B648" s="4"/>
      <c r="C648" s="4" t="s">
        <v>1906</v>
      </c>
      <c r="D648" s="4" t="s">
        <v>1897</v>
      </c>
      <c r="E648" s="4" t="s">
        <v>1907</v>
      </c>
      <c r="F648" s="4"/>
      <c r="G648" s="4">
        <v>36.787260000000003</v>
      </c>
      <c r="H648" s="4">
        <v>-85.369240000000005</v>
      </c>
      <c r="I648" s="4"/>
      <c r="J648" s="6">
        <v>110009938265</v>
      </c>
      <c r="K648" s="4"/>
      <c r="L648" s="4" t="str">
        <f t="shared" si="20"/>
        <v>110009938265</v>
      </c>
      <c r="M648" s="4"/>
      <c r="N648" s="4"/>
      <c r="O648" s="7" t="str">
        <f t="shared" si="21"/>
        <v>No</v>
      </c>
      <c r="P648" s="7" t="str">
        <f>IF(COUNTIF('DBP Programmatic Data'!A:A,'Releasing Sites w Mult Phths'!L648)&gt;0,"X","")</f>
        <v/>
      </c>
      <c r="Q648" s="7" t="str">
        <f>IF(COUNTIF('DEHP Programmatic Data'!A:A,'Releasing Sites w Mult Phths'!L648)&gt;0,"X","")</f>
        <v>X</v>
      </c>
      <c r="R648" s="7"/>
      <c r="S648" s="7"/>
      <c r="T648" s="7" t="str">
        <f>IF(COUNTIF('BBP Programmatic Data'!A:A,'Releasing Sites w Mult Phths'!L648)&gt;0,"X","")</f>
        <v/>
      </c>
      <c r="U648" s="7"/>
    </row>
    <row r="649" spans="1:21" x14ac:dyDescent="0.25">
      <c r="A649" s="4" t="s">
        <v>1908</v>
      </c>
      <c r="B649" s="4"/>
      <c r="C649" s="4" t="s">
        <v>1909</v>
      </c>
      <c r="D649" s="4" t="s">
        <v>1897</v>
      </c>
      <c r="E649" s="4" t="s">
        <v>1730</v>
      </c>
      <c r="F649" s="4"/>
      <c r="G649" s="4">
        <v>37.037230000000001</v>
      </c>
      <c r="H649" s="4">
        <v>-88.351152999999996</v>
      </c>
      <c r="I649" s="4" t="s">
        <v>1910</v>
      </c>
      <c r="J649" s="6">
        <v>110039498674</v>
      </c>
      <c r="K649" s="4"/>
      <c r="L649" s="4" t="str">
        <f t="shared" si="20"/>
        <v>4202WWCKRC412NR110039498674</v>
      </c>
      <c r="M649" s="4"/>
      <c r="N649" s="4"/>
      <c r="O649" s="7" t="str">
        <f t="shared" si="21"/>
        <v>No</v>
      </c>
      <c r="P649" s="7" t="str">
        <f>IF(COUNTIF('DBP Programmatic Data'!A:A,'Releasing Sites w Mult Phths'!L649)&gt;0,"X","")</f>
        <v/>
      </c>
      <c r="Q649" s="7" t="str">
        <f>IF(COUNTIF('DEHP Programmatic Data'!A:A,'Releasing Sites w Mult Phths'!L649)&gt;0,"X","")</f>
        <v>X</v>
      </c>
      <c r="R649" s="7"/>
      <c r="S649" s="7"/>
      <c r="T649" s="7" t="str">
        <f>IF(COUNTIF('BBP Programmatic Data'!A:A,'Releasing Sites w Mult Phths'!L649)&gt;0,"X","")</f>
        <v/>
      </c>
      <c r="U649" s="7"/>
    </row>
    <row r="650" spans="1:21" x14ac:dyDescent="0.25">
      <c r="A650" s="4" t="s">
        <v>1911</v>
      </c>
      <c r="B650" s="4"/>
      <c r="C650" s="4" t="s">
        <v>1909</v>
      </c>
      <c r="D650" s="4" t="s">
        <v>1897</v>
      </c>
      <c r="E650" s="4" t="s">
        <v>1730</v>
      </c>
      <c r="F650" s="4"/>
      <c r="G650" s="4">
        <v>37.047736999999998</v>
      </c>
      <c r="H650" s="4">
        <v>-88.35866</v>
      </c>
      <c r="I650" s="4" t="s">
        <v>1912</v>
      </c>
      <c r="J650" s="8">
        <v>110000741608</v>
      </c>
      <c r="K650" s="4"/>
      <c r="L650" s="4" t="str">
        <f t="shared" si="20"/>
        <v>42029GFCHMHIGHW110000741608</v>
      </c>
      <c r="M650" s="4"/>
      <c r="N650" s="4"/>
      <c r="O650" s="7" t="str">
        <f t="shared" si="21"/>
        <v>No</v>
      </c>
      <c r="P650" s="7" t="str">
        <f>IF(COUNTIF('DBP Programmatic Data'!A:A,'Releasing Sites w Mult Phths'!L650)&gt;0,"X","")</f>
        <v>X</v>
      </c>
      <c r="Q650" s="7" t="str">
        <f>IF(COUNTIF('DEHP Programmatic Data'!A:A,'Releasing Sites w Mult Phths'!L650)&gt;0,"X","")</f>
        <v/>
      </c>
      <c r="R650" s="7"/>
      <c r="S650" s="7"/>
      <c r="T650" s="7" t="str">
        <f>IF(COUNTIF('BBP Programmatic Data'!A:A,'Releasing Sites w Mult Phths'!L650)&gt;0,"X","")</f>
        <v/>
      </c>
      <c r="U650" s="7"/>
    </row>
    <row r="651" spans="1:21" x14ac:dyDescent="0.25">
      <c r="A651" s="4" t="s">
        <v>1913</v>
      </c>
      <c r="B651" s="4"/>
      <c r="C651" s="4" t="s">
        <v>1914</v>
      </c>
      <c r="D651" s="4" t="s">
        <v>1897</v>
      </c>
      <c r="E651" s="4" t="s">
        <v>1597</v>
      </c>
      <c r="F651" s="4">
        <v>42029</v>
      </c>
      <c r="G651" s="4">
        <v>37.026842000000002</v>
      </c>
      <c r="H651" s="4">
        <v>-88.458781000000002</v>
      </c>
      <c r="I651" s="9" t="s">
        <v>14</v>
      </c>
      <c r="J651" s="10"/>
      <c r="K651" s="2">
        <v>13685311</v>
      </c>
      <c r="L651" s="4" t="str">
        <f t="shared" si="20"/>
        <v>13685311</v>
      </c>
      <c r="M651" s="4"/>
      <c r="N651" s="4"/>
      <c r="O651" s="7" t="str">
        <f t="shared" si="21"/>
        <v>No</v>
      </c>
      <c r="P651" s="7" t="str">
        <f>IF(COUNTIF('DBP Programmatic Data'!A:A,'Releasing Sites w Mult Phths'!L651)&gt;0,"X","")</f>
        <v>X</v>
      </c>
      <c r="Q651" s="7" t="str">
        <f>IF(COUNTIF('DEHP Programmatic Data'!A:A,'Releasing Sites w Mult Phths'!L651)&gt;0,"X","")</f>
        <v/>
      </c>
      <c r="R651" s="7"/>
      <c r="S651" s="7"/>
      <c r="T651" s="7" t="str">
        <f>IF(COUNTIF('BBP Programmatic Data'!A:A,'Releasing Sites w Mult Phths'!L651)&gt;0,"X","")</f>
        <v/>
      </c>
      <c r="U651" s="7"/>
    </row>
    <row r="652" spans="1:21" x14ac:dyDescent="0.25">
      <c r="A652" s="4" t="s">
        <v>1915</v>
      </c>
      <c r="B652" s="4"/>
      <c r="C652" s="4" t="s">
        <v>1914</v>
      </c>
      <c r="D652" s="4" t="s">
        <v>1897</v>
      </c>
      <c r="E652" s="4" t="s">
        <v>1597</v>
      </c>
      <c r="F652" s="4">
        <v>42029</v>
      </c>
      <c r="G652" s="4">
        <v>37.050432000000001</v>
      </c>
      <c r="H652" s="4">
        <v>-88.323925000000003</v>
      </c>
      <c r="I652" s="2" t="s">
        <v>14</v>
      </c>
      <c r="J652" s="11"/>
      <c r="K652" s="2">
        <v>5928811</v>
      </c>
      <c r="L652" s="4" t="str">
        <f t="shared" si="20"/>
        <v>5928811</v>
      </c>
      <c r="M652" s="4"/>
      <c r="N652" s="4"/>
      <c r="O652" s="7" t="str">
        <f t="shared" si="21"/>
        <v>No</v>
      </c>
      <c r="P652" s="7" t="str">
        <f>IF(COUNTIF('DBP Programmatic Data'!A:A,'Releasing Sites w Mult Phths'!L652)&gt;0,"X","")</f>
        <v/>
      </c>
      <c r="Q652" s="7" t="str">
        <f>IF(COUNTIF('DEHP Programmatic Data'!A:A,'Releasing Sites w Mult Phths'!L652)&gt;0,"X","")</f>
        <v>X</v>
      </c>
      <c r="R652" s="7"/>
      <c r="S652" s="7"/>
      <c r="T652" s="7" t="str">
        <f>IF(COUNTIF('BBP Programmatic Data'!A:A,'Releasing Sites w Mult Phths'!L652)&gt;0,"X","")</f>
        <v/>
      </c>
      <c r="U652" s="7"/>
    </row>
    <row r="653" spans="1:21" x14ac:dyDescent="0.25">
      <c r="A653" s="4" t="s">
        <v>1916</v>
      </c>
      <c r="B653" s="4" t="s">
        <v>1917</v>
      </c>
      <c r="C653" s="4" t="s">
        <v>1918</v>
      </c>
      <c r="D653" s="4" t="s">
        <v>1897</v>
      </c>
      <c r="E653" s="4" t="s">
        <v>1919</v>
      </c>
      <c r="F653" s="4">
        <v>40702</v>
      </c>
      <c r="G653" s="4">
        <v>36.940556000000001</v>
      </c>
      <c r="H653" s="4">
        <v>-84.061667</v>
      </c>
      <c r="I653" s="9" t="s">
        <v>14</v>
      </c>
      <c r="J653" s="10"/>
      <c r="K653" s="2">
        <v>5501411</v>
      </c>
      <c r="L653" s="4" t="str">
        <f t="shared" si="20"/>
        <v>5501411</v>
      </c>
      <c r="M653" s="4"/>
      <c r="N653" s="4"/>
      <c r="O653" s="7" t="str">
        <f t="shared" si="21"/>
        <v>No</v>
      </c>
      <c r="P653" s="7" t="str">
        <f>IF(COUNTIF('DBP Programmatic Data'!A:A,'Releasing Sites w Mult Phths'!L653)&gt;0,"X","")</f>
        <v>X</v>
      </c>
      <c r="Q653" s="7" t="str">
        <f>IF(COUNTIF('DEHP Programmatic Data'!A:A,'Releasing Sites w Mult Phths'!L653)&gt;0,"X","")</f>
        <v/>
      </c>
      <c r="R653" s="7"/>
      <c r="S653" s="7"/>
      <c r="T653" s="7" t="str">
        <f>IF(COUNTIF('BBP Programmatic Data'!A:A,'Releasing Sites w Mult Phths'!L653)&gt;0,"X","")</f>
        <v/>
      </c>
      <c r="U653" s="7"/>
    </row>
    <row r="654" spans="1:21" x14ac:dyDescent="0.25">
      <c r="A654" s="4" t="s">
        <v>1920</v>
      </c>
      <c r="B654" s="4"/>
      <c r="C654" s="4" t="s">
        <v>1921</v>
      </c>
      <c r="D654" s="4" t="s">
        <v>1897</v>
      </c>
      <c r="E654" s="4" t="s">
        <v>1922</v>
      </c>
      <c r="F654" s="4">
        <v>42701</v>
      </c>
      <c r="G654" s="4">
        <v>37.681668999999999</v>
      </c>
      <c r="H654" s="4">
        <v>-85.840434000000002</v>
      </c>
      <c r="I654" s="9" t="s">
        <v>14</v>
      </c>
      <c r="J654" s="10"/>
      <c r="K654" s="2">
        <v>5153811</v>
      </c>
      <c r="L654" s="4" t="str">
        <f t="shared" si="20"/>
        <v>5153811</v>
      </c>
      <c r="M654" s="4"/>
      <c r="N654" s="4"/>
      <c r="O654" s="7" t="str">
        <f t="shared" si="21"/>
        <v>No</v>
      </c>
      <c r="P654" s="7" t="str">
        <f>IF(COUNTIF('DBP Programmatic Data'!A:A,'Releasing Sites w Mult Phths'!L654)&gt;0,"X","")</f>
        <v>X</v>
      </c>
      <c r="Q654" s="7" t="str">
        <f>IF(COUNTIF('DEHP Programmatic Data'!A:A,'Releasing Sites w Mult Phths'!L654)&gt;0,"X","")</f>
        <v/>
      </c>
      <c r="R654" s="7"/>
      <c r="S654" s="7"/>
      <c r="T654" s="7" t="str">
        <f>IF(COUNTIF('BBP Programmatic Data'!A:A,'Releasing Sites w Mult Phths'!L654)&gt;0,"X","")</f>
        <v/>
      </c>
      <c r="U654" s="7"/>
    </row>
    <row r="655" spans="1:21" x14ac:dyDescent="0.25">
      <c r="A655" s="4" t="s">
        <v>1923</v>
      </c>
      <c r="B655" s="4" t="s">
        <v>1924</v>
      </c>
      <c r="C655" s="4" t="s">
        <v>1925</v>
      </c>
      <c r="D655" s="4" t="s">
        <v>1897</v>
      </c>
      <c r="E655" s="4" t="s">
        <v>1596</v>
      </c>
      <c r="F655" s="4">
        <v>40019</v>
      </c>
      <c r="G655" s="4">
        <v>38.359274999999997</v>
      </c>
      <c r="H655" s="4">
        <v>-85.165639999999996</v>
      </c>
      <c r="I655" s="9" t="s">
        <v>14</v>
      </c>
      <c r="J655" s="10"/>
      <c r="K655" s="2">
        <v>16646211</v>
      </c>
      <c r="L655" s="4" t="str">
        <f t="shared" si="20"/>
        <v>16646211</v>
      </c>
      <c r="M655" s="4"/>
      <c r="N655" s="4"/>
      <c r="O655" s="7" t="str">
        <f t="shared" si="21"/>
        <v>No</v>
      </c>
      <c r="P655" s="7" t="str">
        <f>IF(COUNTIF('DBP Programmatic Data'!A:A,'Releasing Sites w Mult Phths'!L655)&gt;0,"X","")</f>
        <v>X</v>
      </c>
      <c r="Q655" s="7" t="str">
        <f>IF(COUNTIF('DEHP Programmatic Data'!A:A,'Releasing Sites w Mult Phths'!L655)&gt;0,"X","")</f>
        <v/>
      </c>
      <c r="R655" s="7"/>
      <c r="S655" s="7"/>
      <c r="T655" s="7" t="str">
        <f>IF(COUNTIF('BBP Programmatic Data'!A:A,'Releasing Sites w Mult Phths'!L655)&gt;0,"X","")</f>
        <v/>
      </c>
      <c r="U655" s="7"/>
    </row>
    <row r="656" spans="1:21" x14ac:dyDescent="0.25">
      <c r="A656" s="4" t="s">
        <v>1926</v>
      </c>
      <c r="B656" s="4" t="s">
        <v>1927</v>
      </c>
      <c r="C656" s="4" t="s">
        <v>1928</v>
      </c>
      <c r="D656" s="4" t="s">
        <v>1897</v>
      </c>
      <c r="E656" s="4" t="s">
        <v>1475</v>
      </c>
      <c r="F656" s="4">
        <v>41018</v>
      </c>
      <c r="G656" s="4">
        <v>39.044167000000002</v>
      </c>
      <c r="H656" s="4">
        <v>-84.632499999999993</v>
      </c>
      <c r="I656" s="9" t="s">
        <v>14</v>
      </c>
      <c r="J656" s="10"/>
      <c r="K656" s="2">
        <v>13424111</v>
      </c>
      <c r="L656" s="4" t="str">
        <f t="shared" si="20"/>
        <v>13424111</v>
      </c>
      <c r="M656" s="4"/>
      <c r="N656" s="4"/>
      <c r="O656" s="7" t="str">
        <f t="shared" si="21"/>
        <v>No</v>
      </c>
      <c r="P656" s="7" t="str">
        <f>IF(COUNTIF('DBP Programmatic Data'!A:A,'Releasing Sites w Mult Phths'!L656)&gt;0,"X","")</f>
        <v>X</v>
      </c>
      <c r="Q656" s="7" t="str">
        <f>IF(COUNTIF('DEHP Programmatic Data'!A:A,'Releasing Sites w Mult Phths'!L656)&gt;0,"X","")</f>
        <v/>
      </c>
      <c r="R656" s="7"/>
      <c r="S656" s="7"/>
      <c r="T656" s="7" t="str">
        <f>IF(COUNTIF('BBP Programmatic Data'!A:A,'Releasing Sites w Mult Phths'!L656)&gt;0,"X","")</f>
        <v/>
      </c>
      <c r="U656" s="7"/>
    </row>
    <row r="657" spans="1:21" x14ac:dyDescent="0.25">
      <c r="A657" s="4" t="s">
        <v>1929</v>
      </c>
      <c r="B657" s="4" t="s">
        <v>1930</v>
      </c>
      <c r="C657" s="4" t="s">
        <v>1928</v>
      </c>
      <c r="D657" s="4" t="s">
        <v>1897</v>
      </c>
      <c r="E657" s="4" t="s">
        <v>1475</v>
      </c>
      <c r="F657" s="4">
        <v>41018</v>
      </c>
      <c r="G657" s="4">
        <v>39.054108999999997</v>
      </c>
      <c r="H657" s="4">
        <v>-84.621594999999999</v>
      </c>
      <c r="I657" s="2" t="s">
        <v>14</v>
      </c>
      <c r="J657" s="11"/>
      <c r="K657" s="2">
        <v>13420811</v>
      </c>
      <c r="L657" s="4" t="str">
        <f t="shared" si="20"/>
        <v>13420811</v>
      </c>
      <c r="M657" s="4"/>
      <c r="N657" s="4"/>
      <c r="O657" s="7" t="str">
        <f t="shared" si="21"/>
        <v>No</v>
      </c>
      <c r="P657" s="7" t="str">
        <f>IF(COUNTIF('DBP Programmatic Data'!A:A,'Releasing Sites w Mult Phths'!L657)&gt;0,"X","")</f>
        <v/>
      </c>
      <c r="Q657" s="7" t="str">
        <f>IF(COUNTIF('DEHP Programmatic Data'!A:A,'Releasing Sites w Mult Phths'!L657)&gt;0,"X","")</f>
        <v>X</v>
      </c>
      <c r="R657" s="7"/>
      <c r="S657" s="7"/>
      <c r="T657" s="7" t="str">
        <f>IF(COUNTIF('BBP Programmatic Data'!A:A,'Releasing Sites w Mult Phths'!L657)&gt;0,"X","")</f>
        <v/>
      </c>
      <c r="U657" s="7"/>
    </row>
    <row r="658" spans="1:21" x14ac:dyDescent="0.25">
      <c r="A658" s="4" t="s">
        <v>1931</v>
      </c>
      <c r="B658" s="4"/>
      <c r="C658" s="4" t="s">
        <v>1932</v>
      </c>
      <c r="D658" s="4" t="s">
        <v>1897</v>
      </c>
      <c r="E658" s="4" t="s">
        <v>1922</v>
      </c>
      <c r="F658" s="4">
        <v>40121</v>
      </c>
      <c r="G658" s="4">
        <v>37.926667000000002</v>
      </c>
      <c r="H658" s="4">
        <v>-85.948611</v>
      </c>
      <c r="I658" s="9" t="s">
        <v>14</v>
      </c>
      <c r="J658" s="10"/>
      <c r="K658" s="2">
        <v>14626311</v>
      </c>
      <c r="L658" s="4" t="str">
        <f t="shared" si="20"/>
        <v>14626311</v>
      </c>
      <c r="M658" s="4"/>
      <c r="N658" s="4"/>
      <c r="O658" s="7" t="str">
        <f t="shared" si="21"/>
        <v>No</v>
      </c>
      <c r="P658" s="7" t="str">
        <f>IF(COUNTIF('DBP Programmatic Data'!A:A,'Releasing Sites w Mult Phths'!L658)&gt;0,"X","")</f>
        <v>X</v>
      </c>
      <c r="Q658" s="7" t="str">
        <f>IF(COUNTIF('DEHP Programmatic Data'!A:A,'Releasing Sites w Mult Phths'!L658)&gt;0,"X","")</f>
        <v/>
      </c>
      <c r="R658" s="7"/>
      <c r="S658" s="7"/>
      <c r="T658" s="7" t="str">
        <f>IF(COUNTIF('BBP Programmatic Data'!A:A,'Releasing Sites w Mult Phths'!L658)&gt;0,"X","")</f>
        <v/>
      </c>
      <c r="U658" s="7"/>
    </row>
    <row r="659" spans="1:21" x14ac:dyDescent="0.25">
      <c r="A659" s="4" t="s">
        <v>1933</v>
      </c>
      <c r="B659" s="4" t="s">
        <v>1934</v>
      </c>
      <c r="C659" s="4" t="s">
        <v>1935</v>
      </c>
      <c r="D659" s="4" t="s">
        <v>1897</v>
      </c>
      <c r="E659" s="4" t="s">
        <v>1355</v>
      </c>
      <c r="F659" s="4">
        <v>40324</v>
      </c>
      <c r="G659" s="4">
        <v>38.260350000000003</v>
      </c>
      <c r="H659" s="4">
        <v>-84.534367000000003</v>
      </c>
      <c r="I659" s="2" t="s">
        <v>14</v>
      </c>
      <c r="J659" s="11"/>
      <c r="K659" s="2">
        <v>7203211</v>
      </c>
      <c r="L659" s="4" t="str">
        <f t="shared" si="20"/>
        <v>7203211</v>
      </c>
      <c r="M659" s="4"/>
      <c r="N659" s="4"/>
      <c r="O659" s="7" t="str">
        <f t="shared" si="21"/>
        <v>No</v>
      </c>
      <c r="P659" s="7" t="str">
        <f>IF(COUNTIF('DBP Programmatic Data'!A:A,'Releasing Sites w Mult Phths'!L659)&gt;0,"X","")</f>
        <v/>
      </c>
      <c r="Q659" s="7" t="str">
        <f>IF(COUNTIF('DEHP Programmatic Data'!A:A,'Releasing Sites w Mult Phths'!L659)&gt;0,"X","")</f>
        <v>X</v>
      </c>
      <c r="R659" s="7"/>
      <c r="S659" s="7"/>
      <c r="T659" s="7" t="str">
        <f>IF(COUNTIF('BBP Programmatic Data'!A:A,'Releasing Sites w Mult Phths'!L659)&gt;0,"X","")</f>
        <v/>
      </c>
      <c r="U659" s="7"/>
    </row>
    <row r="660" spans="1:21" x14ac:dyDescent="0.25">
      <c r="A660" s="4" t="s">
        <v>1936</v>
      </c>
      <c r="B660" s="4"/>
      <c r="C660" s="4" t="s">
        <v>1937</v>
      </c>
      <c r="D660" s="4" t="s">
        <v>1897</v>
      </c>
      <c r="E660" s="4" t="s">
        <v>1938</v>
      </c>
      <c r="F660" s="4"/>
      <c r="G660" s="4">
        <v>36.644849999999998</v>
      </c>
      <c r="H660" s="4">
        <v>-87.187950000000001</v>
      </c>
      <c r="I660" s="4"/>
      <c r="J660" s="8">
        <v>110009937499</v>
      </c>
      <c r="K660" s="4"/>
      <c r="L660" s="4" t="str">
        <f t="shared" si="20"/>
        <v>110009937499</v>
      </c>
      <c r="M660" s="4"/>
      <c r="N660" s="4"/>
      <c r="O660" s="7" t="str">
        <f t="shared" si="21"/>
        <v>No</v>
      </c>
      <c r="P660" s="7" t="str">
        <f>IF(COUNTIF('DBP Programmatic Data'!A:A,'Releasing Sites w Mult Phths'!L660)&gt;0,"X","")</f>
        <v>X</v>
      </c>
      <c r="Q660" s="7" t="str">
        <f>IF(COUNTIF('DEHP Programmatic Data'!A:A,'Releasing Sites w Mult Phths'!L660)&gt;0,"X","")</f>
        <v/>
      </c>
      <c r="R660" s="7"/>
      <c r="S660" s="7"/>
      <c r="T660" s="7" t="str">
        <f>IF(COUNTIF('BBP Programmatic Data'!A:A,'Releasing Sites w Mult Phths'!L660)&gt;0,"X","")</f>
        <v/>
      </c>
      <c r="U660" s="7"/>
    </row>
    <row r="661" spans="1:21" x14ac:dyDescent="0.25">
      <c r="A661" s="4" t="s">
        <v>1939</v>
      </c>
      <c r="B661" s="4"/>
      <c r="C661" s="4" t="s">
        <v>1940</v>
      </c>
      <c r="D661" s="4" t="s">
        <v>1897</v>
      </c>
      <c r="E661" s="4" t="s">
        <v>1941</v>
      </c>
      <c r="F661" s="4">
        <v>42348</v>
      </c>
      <c r="G661" s="4">
        <v>37.894846999999999</v>
      </c>
      <c r="H661" s="4">
        <v>-86.685793000000004</v>
      </c>
      <c r="I661" s="9" t="s">
        <v>14</v>
      </c>
      <c r="J661" s="10"/>
      <c r="K661" s="2">
        <v>9619211</v>
      </c>
      <c r="L661" s="4" t="str">
        <f t="shared" si="20"/>
        <v>9619211</v>
      </c>
      <c r="M661" s="4"/>
      <c r="N661" s="4"/>
      <c r="O661" s="7" t="str">
        <f t="shared" si="21"/>
        <v>No</v>
      </c>
      <c r="P661" s="7" t="str">
        <f>IF(COUNTIF('DBP Programmatic Data'!A:A,'Releasing Sites w Mult Phths'!L661)&gt;0,"X","")</f>
        <v>X</v>
      </c>
      <c r="Q661" s="7" t="str">
        <f>IF(COUNTIF('DEHP Programmatic Data'!A:A,'Releasing Sites w Mult Phths'!L661)&gt;0,"X","")</f>
        <v/>
      </c>
      <c r="R661" s="7"/>
      <c r="S661" s="7"/>
      <c r="T661" s="7" t="str">
        <f>IF(COUNTIF('BBP Programmatic Data'!A:A,'Releasing Sites w Mult Phths'!L661)&gt;0,"X","")</f>
        <v/>
      </c>
      <c r="U661" s="7"/>
    </row>
    <row r="662" spans="1:21" x14ac:dyDescent="0.25">
      <c r="A662" s="4" t="s">
        <v>1942</v>
      </c>
      <c r="B662" s="4" t="s">
        <v>1943</v>
      </c>
      <c r="C662" s="4" t="s">
        <v>1944</v>
      </c>
      <c r="D662" s="4" t="s">
        <v>1897</v>
      </c>
      <c r="E662" s="4" t="s">
        <v>1945</v>
      </c>
      <c r="F662" s="4">
        <v>41146</v>
      </c>
      <c r="G662" s="4">
        <v>38.328888999999997</v>
      </c>
      <c r="H662" s="4">
        <v>-82.932221999999996</v>
      </c>
      <c r="I662" s="2" t="s">
        <v>14</v>
      </c>
      <c r="J662" s="11"/>
      <c r="K662" s="2">
        <v>5199311</v>
      </c>
      <c r="L662" s="4" t="str">
        <f t="shared" si="20"/>
        <v>5199311</v>
      </c>
      <c r="M662" s="4"/>
      <c r="N662" s="4"/>
      <c r="O662" s="7" t="str">
        <f t="shared" si="21"/>
        <v>No</v>
      </c>
      <c r="P662" s="7" t="str">
        <f>IF(COUNTIF('DBP Programmatic Data'!A:A,'Releasing Sites w Mult Phths'!L662)&gt;0,"X","")</f>
        <v/>
      </c>
      <c r="Q662" s="7" t="str">
        <f>IF(COUNTIF('DEHP Programmatic Data'!A:A,'Releasing Sites w Mult Phths'!L662)&gt;0,"X","")</f>
        <v>X</v>
      </c>
      <c r="R662" s="7"/>
      <c r="S662" s="7"/>
      <c r="T662" s="7" t="str">
        <f>IF(COUNTIF('BBP Programmatic Data'!A:A,'Releasing Sites w Mult Phths'!L662)&gt;0,"X","")</f>
        <v/>
      </c>
      <c r="U662" s="7"/>
    </row>
    <row r="663" spans="1:21" x14ac:dyDescent="0.25">
      <c r="A663" s="4" t="s">
        <v>1946</v>
      </c>
      <c r="B663" s="4"/>
      <c r="C663" s="4" t="s">
        <v>1947</v>
      </c>
      <c r="D663" s="4" t="s">
        <v>1897</v>
      </c>
      <c r="E663" s="4" t="s">
        <v>448</v>
      </c>
      <c r="F663" s="4"/>
      <c r="G663" s="4">
        <v>38.043332999999997</v>
      </c>
      <c r="H663" s="4">
        <v>-84.922499999999999</v>
      </c>
      <c r="I663" s="4"/>
      <c r="J663" s="6">
        <v>110006367127</v>
      </c>
      <c r="K663" s="4"/>
      <c r="L663" s="4" t="str">
        <f t="shared" si="20"/>
        <v>110006367127</v>
      </c>
      <c r="M663" s="4"/>
      <c r="N663" s="4"/>
      <c r="O663" s="7" t="str">
        <f t="shared" si="21"/>
        <v>No</v>
      </c>
      <c r="P663" s="7" t="str">
        <f>IF(COUNTIF('DBP Programmatic Data'!A:A,'Releasing Sites w Mult Phths'!L663)&gt;0,"X","")</f>
        <v/>
      </c>
      <c r="Q663" s="7" t="str">
        <f>IF(COUNTIF('DEHP Programmatic Data'!A:A,'Releasing Sites w Mult Phths'!L663)&gt;0,"X","")</f>
        <v>X</v>
      </c>
      <c r="R663" s="7"/>
      <c r="S663" s="7"/>
      <c r="T663" s="7" t="str">
        <f>IF(COUNTIF('BBP Programmatic Data'!A:A,'Releasing Sites w Mult Phths'!L663)&gt;0,"X","")</f>
        <v/>
      </c>
      <c r="U663" s="7"/>
    </row>
    <row r="664" spans="1:21" x14ac:dyDescent="0.25">
      <c r="A664" s="4" t="s">
        <v>1948</v>
      </c>
      <c r="B664" s="4" t="s">
        <v>1949</v>
      </c>
      <c r="C664" s="4" t="s">
        <v>1950</v>
      </c>
      <c r="D664" s="4" t="s">
        <v>1897</v>
      </c>
      <c r="E664" s="4" t="s">
        <v>1951</v>
      </c>
      <c r="F664" s="4">
        <v>42754</v>
      </c>
      <c r="G664" s="4">
        <v>37.520277999999998</v>
      </c>
      <c r="H664" s="4">
        <v>-86.294167000000002</v>
      </c>
      <c r="I664" s="2" t="s">
        <v>14</v>
      </c>
      <c r="J664" s="11"/>
      <c r="K664" s="2">
        <v>16646111</v>
      </c>
      <c r="L664" s="4" t="str">
        <f t="shared" si="20"/>
        <v>16646111</v>
      </c>
      <c r="M664" s="4"/>
      <c r="N664" s="4"/>
      <c r="O664" s="7" t="str">
        <f t="shared" si="21"/>
        <v>No</v>
      </c>
      <c r="P664" s="7" t="str">
        <f>IF(COUNTIF('DBP Programmatic Data'!A:A,'Releasing Sites w Mult Phths'!L664)&gt;0,"X","")</f>
        <v>X</v>
      </c>
      <c r="Q664" s="7" t="str">
        <f>IF(COUNTIF('DEHP Programmatic Data'!A:A,'Releasing Sites w Mult Phths'!L664)&gt;0,"X","")</f>
        <v/>
      </c>
      <c r="R664" s="7"/>
      <c r="S664" s="7"/>
      <c r="T664" s="7" t="str">
        <f>IF(COUNTIF('BBP Programmatic Data'!A:A,'Releasing Sites w Mult Phths'!L664)&gt;0,"X","")</f>
        <v/>
      </c>
      <c r="U664" s="7"/>
    </row>
    <row r="665" spans="1:21" x14ac:dyDescent="0.25">
      <c r="A665" s="4" t="s">
        <v>1952</v>
      </c>
      <c r="B665" s="4"/>
      <c r="C665" s="4" t="s">
        <v>1953</v>
      </c>
      <c r="D665" s="4" t="s">
        <v>1897</v>
      </c>
      <c r="E665" s="4" t="s">
        <v>1941</v>
      </c>
      <c r="F665" s="4">
        <v>42351</v>
      </c>
      <c r="G665" s="4">
        <v>37.949167000000003</v>
      </c>
      <c r="H665" s="4">
        <v>-86.846943999999993</v>
      </c>
      <c r="I665" s="9" t="s">
        <v>14</v>
      </c>
      <c r="J665" s="10"/>
      <c r="K665" s="2">
        <v>5344111</v>
      </c>
      <c r="L665" s="4" t="str">
        <f t="shared" si="20"/>
        <v>5344111</v>
      </c>
      <c r="M665" s="4"/>
      <c r="N665" s="4"/>
      <c r="O665" s="7" t="str">
        <f t="shared" si="21"/>
        <v>No</v>
      </c>
      <c r="P665" s="7" t="str">
        <f>IF(COUNTIF('DBP Programmatic Data'!A:A,'Releasing Sites w Mult Phths'!L665)&gt;0,"X","")</f>
        <v>X</v>
      </c>
      <c r="Q665" s="7" t="str">
        <f>IF(COUNTIF('DEHP Programmatic Data'!A:A,'Releasing Sites w Mult Phths'!L665)&gt;0,"X","")</f>
        <v/>
      </c>
      <c r="R665" s="7"/>
      <c r="S665" s="7"/>
      <c r="T665" s="7" t="str">
        <f>IF(COUNTIF('BBP Programmatic Data'!A:A,'Releasing Sites w Mult Phths'!L665)&gt;0,"X","")</f>
        <v/>
      </c>
      <c r="U665" s="7"/>
    </row>
    <row r="666" spans="1:21" x14ac:dyDescent="0.25">
      <c r="A666" s="4" t="s">
        <v>1954</v>
      </c>
      <c r="B666" s="4" t="s">
        <v>1955</v>
      </c>
      <c r="C666" s="4" t="s">
        <v>1956</v>
      </c>
      <c r="D666" s="4" t="s">
        <v>1897</v>
      </c>
      <c r="E666" s="4" t="s">
        <v>117</v>
      </c>
      <c r="F666" s="4" t="s">
        <v>1957</v>
      </c>
      <c r="G666" s="4">
        <v>38.208069999999999</v>
      </c>
      <c r="H666" s="4">
        <v>-85.847130000000007</v>
      </c>
      <c r="I666" s="2" t="s">
        <v>14</v>
      </c>
      <c r="J666" s="11"/>
      <c r="K666" s="2">
        <v>7367811</v>
      </c>
      <c r="L666" s="4" t="str">
        <f t="shared" si="20"/>
        <v>7367811</v>
      </c>
      <c r="M666" s="4"/>
      <c r="N666" s="4"/>
      <c r="O666" s="7" t="str">
        <f t="shared" si="21"/>
        <v>No</v>
      </c>
      <c r="P666" s="7" t="str">
        <f>IF(COUNTIF('DBP Programmatic Data'!A:A,'Releasing Sites w Mult Phths'!L666)&gt;0,"X","")</f>
        <v/>
      </c>
      <c r="Q666" s="7" t="str">
        <f>IF(COUNTIF('DEHP Programmatic Data'!A:A,'Releasing Sites w Mult Phths'!L666)&gt;0,"X","")</f>
        <v>X</v>
      </c>
      <c r="R666" s="7"/>
      <c r="S666" s="7"/>
      <c r="T666" s="7" t="str">
        <f>IF(COUNTIF('BBP Programmatic Data'!A:A,'Releasing Sites w Mult Phths'!L666)&gt;0,"X","")</f>
        <v/>
      </c>
      <c r="U666" s="7"/>
    </row>
    <row r="667" spans="1:21" x14ac:dyDescent="0.25">
      <c r="A667" s="4" t="s">
        <v>1958</v>
      </c>
      <c r="B667" s="4" t="s">
        <v>1959</v>
      </c>
      <c r="C667" s="4" t="s">
        <v>1956</v>
      </c>
      <c r="D667" s="4" t="s">
        <v>1897</v>
      </c>
      <c r="E667" s="4" t="s">
        <v>117</v>
      </c>
      <c r="F667" s="4" t="s">
        <v>1960</v>
      </c>
      <c r="G667" s="4">
        <v>38.174480000000003</v>
      </c>
      <c r="H667" s="4">
        <v>-85.751300000000001</v>
      </c>
      <c r="I667" s="2" t="s">
        <v>14</v>
      </c>
      <c r="J667" s="11"/>
      <c r="K667" s="2">
        <v>5701311</v>
      </c>
      <c r="L667" s="4" t="str">
        <f t="shared" si="20"/>
        <v>5701311</v>
      </c>
      <c r="M667" s="4"/>
      <c r="N667" s="4"/>
      <c r="O667" s="7" t="str">
        <f t="shared" si="21"/>
        <v>No</v>
      </c>
      <c r="P667" s="7" t="str">
        <f>IF(COUNTIF('DBP Programmatic Data'!A:A,'Releasing Sites w Mult Phths'!L667)&gt;0,"X","")</f>
        <v/>
      </c>
      <c r="Q667" s="7" t="str">
        <f>IF(COUNTIF('DEHP Programmatic Data'!A:A,'Releasing Sites w Mult Phths'!L667)&gt;0,"X","")</f>
        <v>X</v>
      </c>
      <c r="R667" s="7"/>
      <c r="S667" s="7"/>
      <c r="T667" s="7" t="str">
        <f>IF(COUNTIF('BBP Programmatic Data'!A:A,'Releasing Sites w Mult Phths'!L667)&gt;0,"X","")</f>
        <v/>
      </c>
      <c r="U667" s="7"/>
    </row>
    <row r="668" spans="1:21" x14ac:dyDescent="0.25">
      <c r="A668" s="4" t="s">
        <v>1961</v>
      </c>
      <c r="B668" s="4"/>
      <c r="C668" s="4" t="s">
        <v>1956</v>
      </c>
      <c r="D668" s="4" t="s">
        <v>1897</v>
      </c>
      <c r="E668" s="4" t="s">
        <v>117</v>
      </c>
      <c r="F668" s="4" t="s">
        <v>1962</v>
      </c>
      <c r="G668" s="4">
        <v>38.206690000000002</v>
      </c>
      <c r="H668" s="4">
        <v>-85.794560000000004</v>
      </c>
      <c r="I668" s="2" t="s">
        <v>14</v>
      </c>
      <c r="J668" s="11"/>
      <c r="K668" s="2">
        <v>9612011</v>
      </c>
      <c r="L668" s="4" t="str">
        <f t="shared" si="20"/>
        <v>9612011</v>
      </c>
      <c r="M668" s="4"/>
      <c r="N668" s="4"/>
      <c r="O668" s="7" t="str">
        <f t="shared" si="21"/>
        <v>No</v>
      </c>
      <c r="P668" s="7" t="str">
        <f>IF(COUNTIF('DBP Programmatic Data'!A:A,'Releasing Sites w Mult Phths'!L668)&gt;0,"X","")</f>
        <v/>
      </c>
      <c r="Q668" s="7" t="str">
        <f>IF(COUNTIF('DEHP Programmatic Data'!A:A,'Releasing Sites w Mult Phths'!L668)&gt;0,"X","")</f>
        <v>X</v>
      </c>
      <c r="R668" s="7"/>
      <c r="S668" s="7"/>
      <c r="T668" s="7" t="str">
        <f>IF(COUNTIF('BBP Programmatic Data'!A:A,'Releasing Sites w Mult Phths'!L668)&gt;0,"X","")</f>
        <v/>
      </c>
      <c r="U668" s="7"/>
    </row>
    <row r="669" spans="1:21" x14ac:dyDescent="0.25">
      <c r="A669" s="4" t="s">
        <v>1963</v>
      </c>
      <c r="B669" s="4"/>
      <c r="C669" s="4" t="s">
        <v>1956</v>
      </c>
      <c r="D669" s="4" t="s">
        <v>1897</v>
      </c>
      <c r="E669" s="4" t="s">
        <v>117</v>
      </c>
      <c r="F669" s="4" t="s">
        <v>1964</v>
      </c>
      <c r="G669" s="4">
        <v>38.151560000000003</v>
      </c>
      <c r="H669" s="4">
        <v>-85.688850000000002</v>
      </c>
      <c r="I669" s="9" t="s">
        <v>14</v>
      </c>
      <c r="J669" s="10"/>
      <c r="K669" s="2">
        <v>7350311</v>
      </c>
      <c r="L669" s="4" t="str">
        <f t="shared" si="20"/>
        <v>7350311</v>
      </c>
      <c r="M669" s="4"/>
      <c r="N669" s="4"/>
      <c r="O669" s="7" t="str">
        <f t="shared" si="21"/>
        <v>No</v>
      </c>
      <c r="P669" s="7" t="str">
        <f>IF(COUNTIF('DBP Programmatic Data'!A:A,'Releasing Sites w Mult Phths'!L669)&gt;0,"X","")</f>
        <v>X</v>
      </c>
      <c r="Q669" s="7" t="str">
        <f>IF(COUNTIF('DEHP Programmatic Data'!A:A,'Releasing Sites w Mult Phths'!L669)&gt;0,"X","")</f>
        <v/>
      </c>
      <c r="R669" s="7"/>
      <c r="S669" s="7"/>
      <c r="T669" s="7" t="str">
        <f>IF(COUNTIF('BBP Programmatic Data'!A:A,'Releasing Sites w Mult Phths'!L669)&gt;0,"X","")</f>
        <v/>
      </c>
      <c r="U669" s="7"/>
    </row>
    <row r="670" spans="1:21" x14ac:dyDescent="0.25">
      <c r="A670" s="4" t="s">
        <v>1965</v>
      </c>
      <c r="B670" s="4"/>
      <c r="C670" s="4" t="s">
        <v>1956</v>
      </c>
      <c r="D670" s="4" t="s">
        <v>1897</v>
      </c>
      <c r="E670" s="4" t="s">
        <v>158</v>
      </c>
      <c r="F670" s="4"/>
      <c r="G670" s="4">
        <v>38.236699999999999</v>
      </c>
      <c r="H670" s="4">
        <v>-85.466710000000006</v>
      </c>
      <c r="I670" s="4"/>
      <c r="J670" s="6">
        <v>110043486457</v>
      </c>
      <c r="K670" s="4"/>
      <c r="L670" s="4" t="str">
        <f t="shared" si="20"/>
        <v>110043486457</v>
      </c>
      <c r="M670" s="4"/>
      <c r="N670" s="4"/>
      <c r="O670" s="7" t="str">
        <f t="shared" si="21"/>
        <v>No</v>
      </c>
      <c r="P670" s="7" t="str">
        <f>IF(COUNTIF('DBP Programmatic Data'!A:A,'Releasing Sites w Mult Phths'!L670)&gt;0,"X","")</f>
        <v/>
      </c>
      <c r="Q670" s="7" t="str">
        <f>IF(COUNTIF('DEHP Programmatic Data'!A:A,'Releasing Sites w Mult Phths'!L670)&gt;0,"X","")</f>
        <v>X</v>
      </c>
      <c r="R670" s="7"/>
      <c r="S670" s="7"/>
      <c r="T670" s="7" t="str">
        <f>IF(COUNTIF('BBP Programmatic Data'!A:A,'Releasing Sites w Mult Phths'!L670)&gt;0,"X","")</f>
        <v/>
      </c>
      <c r="U670" s="7"/>
    </row>
    <row r="671" spans="1:21" x14ac:dyDescent="0.25">
      <c r="A671" s="4" t="s">
        <v>1966</v>
      </c>
      <c r="B671" s="4"/>
      <c r="C671" s="4" t="s">
        <v>1956</v>
      </c>
      <c r="D671" s="4" t="s">
        <v>1897</v>
      </c>
      <c r="E671" s="4" t="s">
        <v>158</v>
      </c>
      <c r="F671" s="4"/>
      <c r="G671" s="4">
        <v>38.195278000000002</v>
      </c>
      <c r="H671" s="4">
        <v>-85.872221999999994</v>
      </c>
      <c r="I671" s="4" t="s">
        <v>1967</v>
      </c>
      <c r="J671" s="8">
        <v>110000378467</v>
      </c>
      <c r="K671" s="4"/>
      <c r="L671" s="4" t="str">
        <f t="shared" si="20"/>
        <v>40216BRDNN6200C110000378467</v>
      </c>
      <c r="M671" s="4"/>
      <c r="N671" s="4"/>
      <c r="O671" s="7" t="str">
        <f t="shared" si="21"/>
        <v>Yes</v>
      </c>
      <c r="P671" s="7" t="str">
        <f>IF(COUNTIF('DBP Programmatic Data'!A:A,'Releasing Sites w Mult Phths'!L671)&gt;0,"X","")</f>
        <v>X</v>
      </c>
      <c r="Q671" s="7" t="str">
        <f>IF(COUNTIF('DEHP Programmatic Data'!A:A,'Releasing Sites w Mult Phths'!L671)&gt;0,"X","")</f>
        <v>X</v>
      </c>
      <c r="R671" s="7"/>
      <c r="S671" s="7"/>
      <c r="T671" s="7" t="str">
        <f>IF(COUNTIF('BBP Programmatic Data'!A:A,'Releasing Sites w Mult Phths'!L671)&gt;0,"X","")</f>
        <v/>
      </c>
      <c r="U671" s="7"/>
    </row>
    <row r="672" spans="1:21" x14ac:dyDescent="0.25">
      <c r="A672" s="4" t="s">
        <v>1968</v>
      </c>
      <c r="B672" s="4" t="s">
        <v>1969</v>
      </c>
      <c r="C672" s="4" t="s">
        <v>1956</v>
      </c>
      <c r="D672" s="4" t="s">
        <v>1897</v>
      </c>
      <c r="E672" s="4" t="s">
        <v>117</v>
      </c>
      <c r="F672" s="4" t="s">
        <v>1970</v>
      </c>
      <c r="G672" s="4">
        <v>38.054609999999997</v>
      </c>
      <c r="H672" s="4">
        <v>-85.907669999999996</v>
      </c>
      <c r="I672" s="9" t="s">
        <v>14</v>
      </c>
      <c r="J672" s="10"/>
      <c r="K672" s="2">
        <v>7353711</v>
      </c>
      <c r="L672" s="4" t="str">
        <f t="shared" si="20"/>
        <v>7353711</v>
      </c>
      <c r="M672" s="4"/>
      <c r="N672" s="4"/>
      <c r="O672" s="7" t="str">
        <f t="shared" si="21"/>
        <v>Yes</v>
      </c>
      <c r="P672" s="7" t="str">
        <f>IF(COUNTIF('DBP Programmatic Data'!A:A,'Releasing Sites w Mult Phths'!L672)&gt;0,"X","")</f>
        <v>X</v>
      </c>
      <c r="Q672" s="7" t="str">
        <f>IF(COUNTIF('DEHP Programmatic Data'!A:A,'Releasing Sites w Mult Phths'!L672)&gt;0,"X","")</f>
        <v>X</v>
      </c>
      <c r="R672" s="7"/>
      <c r="S672" s="7"/>
      <c r="T672" s="7" t="str">
        <f>IF(COUNTIF('BBP Programmatic Data'!A:A,'Releasing Sites w Mult Phths'!L672)&gt;0,"X","")</f>
        <v/>
      </c>
      <c r="U672" s="7"/>
    </row>
    <row r="673" spans="1:21" x14ac:dyDescent="0.25">
      <c r="A673" s="4" t="s">
        <v>1971</v>
      </c>
      <c r="B673" s="4" t="s">
        <v>1972</v>
      </c>
      <c r="C673" s="4" t="s">
        <v>1956</v>
      </c>
      <c r="D673" s="4" t="s">
        <v>1897</v>
      </c>
      <c r="E673" s="4" t="s">
        <v>117</v>
      </c>
      <c r="F673" s="4" t="s">
        <v>1973</v>
      </c>
      <c r="G673" s="4">
        <v>38.249699999999997</v>
      </c>
      <c r="H673" s="4">
        <v>-85.750299999999996</v>
      </c>
      <c r="I673" s="2" t="s">
        <v>14</v>
      </c>
      <c r="J673" s="11"/>
      <c r="K673" s="2">
        <v>9613611</v>
      </c>
      <c r="L673" s="4" t="str">
        <f t="shared" si="20"/>
        <v>9613611</v>
      </c>
      <c r="M673" s="4"/>
      <c r="N673" s="4"/>
      <c r="O673" s="7" t="str">
        <f t="shared" si="21"/>
        <v>No</v>
      </c>
      <c r="P673" s="7" t="str">
        <f>IF(COUNTIF('DBP Programmatic Data'!A:A,'Releasing Sites w Mult Phths'!L673)&gt;0,"X","")</f>
        <v/>
      </c>
      <c r="Q673" s="7" t="str">
        <f>IF(COUNTIF('DEHP Programmatic Data'!A:A,'Releasing Sites w Mult Phths'!L673)&gt;0,"X","")</f>
        <v>X</v>
      </c>
      <c r="R673" s="7"/>
      <c r="S673" s="7"/>
      <c r="T673" s="7" t="str">
        <f>IF(COUNTIF('BBP Programmatic Data'!A:A,'Releasing Sites w Mult Phths'!L673)&gt;0,"X","")</f>
        <v/>
      </c>
      <c r="U673" s="7"/>
    </row>
    <row r="674" spans="1:21" x14ac:dyDescent="0.25">
      <c r="A674" s="4" t="s">
        <v>1974</v>
      </c>
      <c r="B674" s="4" t="s">
        <v>1975</v>
      </c>
      <c r="C674" s="4" t="s">
        <v>1956</v>
      </c>
      <c r="D674" s="4" t="s">
        <v>1897</v>
      </c>
      <c r="E674" s="4" t="s">
        <v>117</v>
      </c>
      <c r="F674" s="4" t="s">
        <v>1976</v>
      </c>
      <c r="G674" s="4">
        <v>38.22137</v>
      </c>
      <c r="H674" s="4">
        <v>-85.827100000000002</v>
      </c>
      <c r="I674" s="2" t="s">
        <v>14</v>
      </c>
      <c r="J674" s="11"/>
      <c r="K674" s="2">
        <v>8370811</v>
      </c>
      <c r="L674" s="4" t="str">
        <f t="shared" si="20"/>
        <v>8370811</v>
      </c>
      <c r="M674" s="4"/>
      <c r="N674" s="4"/>
      <c r="O674" s="7" t="str">
        <f t="shared" si="21"/>
        <v>No</v>
      </c>
      <c r="P674" s="7" t="str">
        <f>IF(COUNTIF('DBP Programmatic Data'!A:A,'Releasing Sites w Mult Phths'!L674)&gt;0,"X","")</f>
        <v/>
      </c>
      <c r="Q674" s="7" t="str">
        <f>IF(COUNTIF('DEHP Programmatic Data'!A:A,'Releasing Sites w Mult Phths'!L674)&gt;0,"X","")</f>
        <v>X</v>
      </c>
      <c r="R674" s="7"/>
      <c r="S674" s="7"/>
      <c r="T674" s="7" t="str">
        <f>IF(COUNTIF('BBP Programmatic Data'!A:A,'Releasing Sites w Mult Phths'!L674)&gt;0,"X","")</f>
        <v/>
      </c>
      <c r="U674" s="7"/>
    </row>
    <row r="675" spans="1:21" x14ac:dyDescent="0.25">
      <c r="A675" s="4" t="s">
        <v>1977</v>
      </c>
      <c r="B675" s="4" t="s">
        <v>1978</v>
      </c>
      <c r="C675" s="4" t="s">
        <v>1956</v>
      </c>
      <c r="D675" s="4" t="s">
        <v>1897</v>
      </c>
      <c r="E675" s="4" t="s">
        <v>117</v>
      </c>
      <c r="F675" s="4" t="s">
        <v>1979</v>
      </c>
      <c r="G675" s="4">
        <v>38.219990000000003</v>
      </c>
      <c r="H675" s="4">
        <v>-85.828720000000004</v>
      </c>
      <c r="I675" s="2" t="s">
        <v>14</v>
      </c>
      <c r="J675" s="11"/>
      <c r="K675" s="2">
        <v>8097011</v>
      </c>
      <c r="L675" s="4" t="str">
        <f t="shared" si="20"/>
        <v>8097011</v>
      </c>
      <c r="M675" s="4"/>
      <c r="N675" s="4"/>
      <c r="O675" s="7" t="str">
        <f t="shared" si="21"/>
        <v>No</v>
      </c>
      <c r="P675" s="7" t="str">
        <f>IF(COUNTIF('DBP Programmatic Data'!A:A,'Releasing Sites w Mult Phths'!L675)&gt;0,"X","")</f>
        <v/>
      </c>
      <c r="Q675" s="7" t="str">
        <f>IF(COUNTIF('DEHP Programmatic Data'!A:A,'Releasing Sites w Mult Phths'!L675)&gt;0,"X","")</f>
        <v>X</v>
      </c>
      <c r="R675" s="7"/>
      <c r="S675" s="7"/>
      <c r="T675" s="7" t="str">
        <f>IF(COUNTIF('BBP Programmatic Data'!A:A,'Releasing Sites w Mult Phths'!L675)&gt;0,"X","")</f>
        <v/>
      </c>
      <c r="U675" s="7"/>
    </row>
    <row r="676" spans="1:21" x14ac:dyDescent="0.25">
      <c r="A676" s="4" t="s">
        <v>1980</v>
      </c>
      <c r="B676" s="4"/>
      <c r="C676" s="4" t="s">
        <v>1956</v>
      </c>
      <c r="D676" s="4" t="s">
        <v>1897</v>
      </c>
      <c r="E676" s="4" t="s">
        <v>117</v>
      </c>
      <c r="F676" s="4" t="s">
        <v>1981</v>
      </c>
      <c r="G676" s="4">
        <v>38.160209999999999</v>
      </c>
      <c r="H676" s="4">
        <v>-85.728520000000003</v>
      </c>
      <c r="I676" s="9" t="s">
        <v>14</v>
      </c>
      <c r="J676" s="10"/>
      <c r="K676" s="2">
        <v>5716311</v>
      </c>
      <c r="L676" s="4" t="str">
        <f t="shared" si="20"/>
        <v>5716311</v>
      </c>
      <c r="M676" s="4"/>
      <c r="N676" s="4"/>
      <c r="O676" s="7" t="str">
        <f t="shared" si="21"/>
        <v>No</v>
      </c>
      <c r="P676" s="7" t="str">
        <f>IF(COUNTIF('DBP Programmatic Data'!A:A,'Releasing Sites w Mult Phths'!L676)&gt;0,"X","")</f>
        <v>X</v>
      </c>
      <c r="Q676" s="7" t="str">
        <f>IF(COUNTIF('DEHP Programmatic Data'!A:A,'Releasing Sites w Mult Phths'!L676)&gt;0,"X","")</f>
        <v/>
      </c>
      <c r="R676" s="7"/>
      <c r="S676" s="7"/>
      <c r="T676" s="7" t="str">
        <f>IF(COUNTIF('BBP Programmatic Data'!A:A,'Releasing Sites w Mult Phths'!L676)&gt;0,"X","")</f>
        <v/>
      </c>
      <c r="U676" s="7"/>
    </row>
    <row r="677" spans="1:21" x14ac:dyDescent="0.25">
      <c r="A677" s="4" t="s">
        <v>1982</v>
      </c>
      <c r="B677" s="4"/>
      <c r="C677" s="4" t="s">
        <v>1983</v>
      </c>
      <c r="D677" s="4" t="s">
        <v>1897</v>
      </c>
      <c r="E677" s="4" t="s">
        <v>1984</v>
      </c>
      <c r="F677" s="4"/>
      <c r="G677" s="4">
        <v>37.318492999999997</v>
      </c>
      <c r="H677" s="4">
        <v>-87.549857000000003</v>
      </c>
      <c r="I677" s="4"/>
      <c r="J677" s="6">
        <v>110002041380</v>
      </c>
      <c r="K677" s="4"/>
      <c r="L677" s="4" t="str">
        <f t="shared" si="20"/>
        <v>110002041380</v>
      </c>
      <c r="M677" s="4"/>
      <c r="N677" s="4"/>
      <c r="O677" s="7" t="str">
        <f t="shared" si="21"/>
        <v>No</v>
      </c>
      <c r="P677" s="7" t="str">
        <f>IF(COUNTIF('DBP Programmatic Data'!A:A,'Releasing Sites w Mult Phths'!L677)&gt;0,"X","")</f>
        <v/>
      </c>
      <c r="Q677" s="7" t="str">
        <f>IF(COUNTIF('DEHP Programmatic Data'!A:A,'Releasing Sites w Mult Phths'!L677)&gt;0,"X","")</f>
        <v>X</v>
      </c>
      <c r="R677" s="7"/>
      <c r="S677" s="7"/>
      <c r="T677" s="7" t="str">
        <f>IF(COUNTIF('BBP Programmatic Data'!A:A,'Releasing Sites w Mult Phths'!L677)&gt;0,"X","")</f>
        <v/>
      </c>
      <c r="U677" s="7"/>
    </row>
    <row r="678" spans="1:21" x14ac:dyDescent="0.25">
      <c r="A678" s="4" t="s">
        <v>1985</v>
      </c>
      <c r="B678" s="4"/>
      <c r="C678" s="4" t="s">
        <v>1986</v>
      </c>
      <c r="D678" s="4" t="s">
        <v>1897</v>
      </c>
      <c r="E678" s="4" t="s">
        <v>1987</v>
      </c>
      <c r="F678" s="4"/>
      <c r="G678" s="4">
        <v>37.177222</v>
      </c>
      <c r="H678" s="4">
        <v>-83.761388999999994</v>
      </c>
      <c r="I678" s="4"/>
      <c r="J678" s="6">
        <v>110009938808</v>
      </c>
      <c r="K678" s="4"/>
      <c r="L678" s="4" t="str">
        <f t="shared" si="20"/>
        <v>110009938808</v>
      </c>
      <c r="M678" s="4"/>
      <c r="N678" s="4"/>
      <c r="O678" s="7" t="str">
        <f t="shared" si="21"/>
        <v>No</v>
      </c>
      <c r="P678" s="7" t="str">
        <f>IF(COUNTIF('DBP Programmatic Data'!A:A,'Releasing Sites w Mult Phths'!L678)&gt;0,"X","")</f>
        <v/>
      </c>
      <c r="Q678" s="7" t="str">
        <f>IF(COUNTIF('DEHP Programmatic Data'!A:A,'Releasing Sites w Mult Phths'!L678)&gt;0,"X","")</f>
        <v>X</v>
      </c>
      <c r="R678" s="7"/>
      <c r="S678" s="7"/>
      <c r="T678" s="7" t="str">
        <f>IF(COUNTIF('BBP Programmatic Data'!A:A,'Releasing Sites w Mult Phths'!L678)&gt;0,"X","")</f>
        <v/>
      </c>
      <c r="U678" s="7"/>
    </row>
    <row r="679" spans="1:21" x14ac:dyDescent="0.25">
      <c r="A679" s="4" t="s">
        <v>1988</v>
      </c>
      <c r="B679" s="4" t="s">
        <v>1989</v>
      </c>
      <c r="C679" s="4" t="s">
        <v>1990</v>
      </c>
      <c r="D679" s="4" t="s">
        <v>1897</v>
      </c>
      <c r="E679" s="4" t="s">
        <v>1991</v>
      </c>
      <c r="F679" s="4">
        <v>40962</v>
      </c>
      <c r="G679" s="4">
        <v>37.141806000000003</v>
      </c>
      <c r="H679" s="4">
        <v>-83.776925000000006</v>
      </c>
      <c r="I679" s="9" t="s">
        <v>14</v>
      </c>
      <c r="J679" s="10"/>
      <c r="K679" s="2">
        <v>18097511</v>
      </c>
      <c r="L679" s="4" t="str">
        <f t="shared" si="20"/>
        <v>18097511</v>
      </c>
      <c r="M679" s="4"/>
      <c r="N679" s="4"/>
      <c r="O679" s="7" t="str">
        <f t="shared" si="21"/>
        <v>No</v>
      </c>
      <c r="P679" s="7" t="str">
        <f>IF(COUNTIF('DBP Programmatic Data'!A:A,'Releasing Sites w Mult Phths'!L679)&gt;0,"X","")</f>
        <v>X</v>
      </c>
      <c r="Q679" s="7" t="str">
        <f>IF(COUNTIF('DEHP Programmatic Data'!A:A,'Releasing Sites w Mult Phths'!L679)&gt;0,"X","")</f>
        <v/>
      </c>
      <c r="R679" s="7"/>
      <c r="S679" s="7"/>
      <c r="T679" s="7" t="str">
        <f>IF(COUNTIF('BBP Programmatic Data'!A:A,'Releasing Sites w Mult Phths'!L679)&gt;0,"X","")</f>
        <v/>
      </c>
      <c r="U679" s="7"/>
    </row>
    <row r="680" spans="1:21" x14ac:dyDescent="0.25">
      <c r="A680" s="4" t="s">
        <v>1992</v>
      </c>
      <c r="B680" s="4"/>
      <c r="C680" s="4" t="s">
        <v>1993</v>
      </c>
      <c r="D680" s="4" t="s">
        <v>1897</v>
      </c>
      <c r="E680" s="4" t="s">
        <v>1994</v>
      </c>
      <c r="F680" s="4">
        <v>40965</v>
      </c>
      <c r="G680" s="4">
        <v>36.678333000000002</v>
      </c>
      <c r="H680" s="4">
        <v>-83.683333000000005</v>
      </c>
      <c r="I680" s="9" t="s">
        <v>14</v>
      </c>
      <c r="J680" s="10"/>
      <c r="K680" s="2">
        <v>16646411</v>
      </c>
      <c r="L680" s="4" t="str">
        <f t="shared" si="20"/>
        <v>16646411</v>
      </c>
      <c r="M680" s="4"/>
      <c r="N680" s="4"/>
      <c r="O680" s="7" t="str">
        <f t="shared" si="21"/>
        <v>No</v>
      </c>
      <c r="P680" s="7" t="str">
        <f>IF(COUNTIF('DBP Programmatic Data'!A:A,'Releasing Sites w Mult Phths'!L680)&gt;0,"X","")</f>
        <v>X</v>
      </c>
      <c r="Q680" s="7" t="str">
        <f>IF(COUNTIF('DEHP Programmatic Data'!A:A,'Releasing Sites w Mult Phths'!L680)&gt;0,"X","")</f>
        <v/>
      </c>
      <c r="R680" s="7"/>
      <c r="S680" s="7"/>
      <c r="T680" s="7" t="str">
        <f>IF(COUNTIF('BBP Programmatic Data'!A:A,'Releasing Sites w Mult Phths'!L680)&gt;0,"X","")</f>
        <v/>
      </c>
      <c r="U680" s="7"/>
    </row>
    <row r="681" spans="1:21" x14ac:dyDescent="0.25">
      <c r="A681" s="4" t="s">
        <v>1995</v>
      </c>
      <c r="B681" s="4" t="s">
        <v>1996</v>
      </c>
      <c r="C681" s="4" t="s">
        <v>1997</v>
      </c>
      <c r="D681" s="4" t="s">
        <v>1897</v>
      </c>
      <c r="E681" s="4" t="s">
        <v>1998</v>
      </c>
      <c r="F681" s="4">
        <v>42301</v>
      </c>
      <c r="G681" s="4">
        <v>37.788922999999997</v>
      </c>
      <c r="H681" s="4">
        <v>-87.144226000000003</v>
      </c>
      <c r="I681" s="9" t="s">
        <v>14</v>
      </c>
      <c r="J681" s="10"/>
      <c r="K681" s="2">
        <v>8415411</v>
      </c>
      <c r="L681" s="4" t="str">
        <f t="shared" si="20"/>
        <v>8415411</v>
      </c>
      <c r="M681" s="4"/>
      <c r="N681" s="4"/>
      <c r="O681" s="7" t="str">
        <f t="shared" si="21"/>
        <v>Yes</v>
      </c>
      <c r="P681" s="7" t="str">
        <f>IF(COUNTIF('DBP Programmatic Data'!A:A,'Releasing Sites w Mult Phths'!L681)&gt;0,"X","")</f>
        <v>X</v>
      </c>
      <c r="Q681" s="7" t="str">
        <f>IF(COUNTIF('DEHP Programmatic Data'!A:A,'Releasing Sites w Mult Phths'!L681)&gt;0,"X","")</f>
        <v>X</v>
      </c>
      <c r="R681" s="7"/>
      <c r="S681" s="7"/>
      <c r="T681" s="7" t="str">
        <f>IF(COUNTIF('BBP Programmatic Data'!A:A,'Releasing Sites w Mult Phths'!L681)&gt;0,"X","")</f>
        <v/>
      </c>
      <c r="U681" s="7"/>
    </row>
    <row r="682" spans="1:21" x14ac:dyDescent="0.25">
      <c r="A682" s="4" t="s">
        <v>1999</v>
      </c>
      <c r="B682" s="4"/>
      <c r="C682" s="4" t="s">
        <v>2000</v>
      </c>
      <c r="D682" s="4" t="s">
        <v>1897</v>
      </c>
      <c r="E682" s="4" t="s">
        <v>2001</v>
      </c>
      <c r="F682" s="4"/>
      <c r="G682" s="4">
        <v>37.8125</v>
      </c>
      <c r="H682" s="4">
        <v>-87.045833000000002</v>
      </c>
      <c r="I682" s="4" t="s">
        <v>2002</v>
      </c>
      <c r="J682" s="8">
        <v>110000747835</v>
      </c>
      <c r="K682" s="4"/>
      <c r="L682" s="4" t="str">
        <f t="shared" si="20"/>
        <v>42303HMPSH5529U110000747835</v>
      </c>
      <c r="M682" s="4"/>
      <c r="N682" s="4"/>
      <c r="O682" s="7" t="str">
        <f t="shared" si="21"/>
        <v>Yes</v>
      </c>
      <c r="P682" s="7" t="str">
        <f>IF(COUNTIF('DBP Programmatic Data'!A:A,'Releasing Sites w Mult Phths'!L682)&gt;0,"X","")</f>
        <v>X</v>
      </c>
      <c r="Q682" s="7" t="str">
        <f>IF(COUNTIF('DEHP Programmatic Data'!A:A,'Releasing Sites w Mult Phths'!L682)&gt;0,"X","")</f>
        <v>X</v>
      </c>
      <c r="R682" s="7"/>
      <c r="S682" s="7"/>
      <c r="T682" s="7" t="str">
        <f>IF(COUNTIF('BBP Programmatic Data'!A:A,'Releasing Sites w Mult Phths'!L682)&gt;0,"X","")</f>
        <v/>
      </c>
      <c r="U682" s="7"/>
    </row>
    <row r="683" spans="1:21" x14ac:dyDescent="0.25">
      <c r="A683" s="4" t="s">
        <v>2003</v>
      </c>
      <c r="B683" s="4"/>
      <c r="C683" s="4" t="s">
        <v>1997</v>
      </c>
      <c r="D683" s="4" t="s">
        <v>1897</v>
      </c>
      <c r="E683" s="4" t="s">
        <v>1998</v>
      </c>
      <c r="F683" s="4">
        <v>42301</v>
      </c>
      <c r="G683" s="4">
        <v>37.7425</v>
      </c>
      <c r="H683" s="4">
        <v>-87.176944000000006</v>
      </c>
      <c r="I683" s="9" t="s">
        <v>14</v>
      </c>
      <c r="J683" s="10"/>
      <c r="K683" s="2">
        <v>13418511</v>
      </c>
      <c r="L683" s="4" t="str">
        <f t="shared" si="20"/>
        <v>13418511</v>
      </c>
      <c r="M683" s="4"/>
      <c r="N683" s="4"/>
      <c r="O683" s="7" t="str">
        <f t="shared" si="21"/>
        <v>No</v>
      </c>
      <c r="P683" s="7" t="str">
        <f>IF(COUNTIF('DBP Programmatic Data'!A:A,'Releasing Sites w Mult Phths'!L683)&gt;0,"X","")</f>
        <v>X</v>
      </c>
      <c r="Q683" s="7" t="str">
        <f>IF(COUNTIF('DEHP Programmatic Data'!A:A,'Releasing Sites w Mult Phths'!L683)&gt;0,"X","")</f>
        <v/>
      </c>
      <c r="R683" s="7"/>
      <c r="S683" s="7"/>
      <c r="T683" s="7" t="str">
        <f>IF(COUNTIF('BBP Programmatic Data'!A:A,'Releasing Sites w Mult Phths'!L683)&gt;0,"X","")</f>
        <v/>
      </c>
      <c r="U683" s="7"/>
    </row>
    <row r="684" spans="1:21" x14ac:dyDescent="0.25">
      <c r="A684" s="4" t="s">
        <v>2004</v>
      </c>
      <c r="B684" s="4"/>
      <c r="C684" s="4" t="s">
        <v>1997</v>
      </c>
      <c r="D684" s="4" t="s">
        <v>1897</v>
      </c>
      <c r="E684" s="4" t="s">
        <v>1998</v>
      </c>
      <c r="F684" s="4">
        <v>42303</v>
      </c>
      <c r="G684" s="4">
        <v>37.772072000000001</v>
      </c>
      <c r="H684" s="4">
        <v>-87.081971999999993</v>
      </c>
      <c r="I684" s="2" t="s">
        <v>14</v>
      </c>
      <c r="J684" s="11"/>
      <c r="K684" s="2">
        <v>20220711</v>
      </c>
      <c r="L684" s="4" t="str">
        <f t="shared" si="20"/>
        <v>20220711</v>
      </c>
      <c r="M684" s="4"/>
      <c r="N684" s="4"/>
      <c r="O684" s="7" t="str">
        <f t="shared" si="21"/>
        <v>No</v>
      </c>
      <c r="P684" s="7" t="str">
        <f>IF(COUNTIF('DBP Programmatic Data'!A:A,'Releasing Sites w Mult Phths'!L684)&gt;0,"X","")</f>
        <v>X</v>
      </c>
      <c r="Q684" s="7" t="str">
        <f>IF(COUNTIF('DEHP Programmatic Data'!A:A,'Releasing Sites w Mult Phths'!L684)&gt;0,"X","")</f>
        <v/>
      </c>
      <c r="R684" s="7"/>
      <c r="S684" s="7"/>
      <c r="T684" s="7" t="str">
        <f>IF(COUNTIF('BBP Programmatic Data'!A:A,'Releasing Sites w Mult Phths'!L684)&gt;0,"X","")</f>
        <v/>
      </c>
      <c r="U684" s="7"/>
    </row>
    <row r="685" spans="1:21" x14ac:dyDescent="0.25">
      <c r="A685" s="4" t="s">
        <v>2005</v>
      </c>
      <c r="B685" s="4"/>
      <c r="C685" s="4" t="s">
        <v>2006</v>
      </c>
      <c r="D685" s="4" t="s">
        <v>1897</v>
      </c>
      <c r="E685" s="4" t="s">
        <v>2007</v>
      </c>
      <c r="F685" s="4">
        <v>41169</v>
      </c>
      <c r="G685" s="4">
        <v>38.526600000000002</v>
      </c>
      <c r="H685" s="4">
        <v>-82.6845</v>
      </c>
      <c r="I685" s="9" t="s">
        <v>14</v>
      </c>
      <c r="J685" s="10"/>
      <c r="K685" s="2">
        <v>6096511</v>
      </c>
      <c r="L685" s="4" t="str">
        <f t="shared" si="20"/>
        <v>6096511</v>
      </c>
      <c r="M685" s="4"/>
      <c r="N685" s="4"/>
      <c r="O685" s="7" t="str">
        <f t="shared" si="21"/>
        <v>No</v>
      </c>
      <c r="P685" s="7" t="str">
        <f>IF(COUNTIF('DBP Programmatic Data'!A:A,'Releasing Sites w Mult Phths'!L685)&gt;0,"X","")</f>
        <v>X</v>
      </c>
      <c r="Q685" s="7" t="str">
        <f>IF(COUNTIF('DEHP Programmatic Data'!A:A,'Releasing Sites w Mult Phths'!L685)&gt;0,"X","")</f>
        <v/>
      </c>
      <c r="R685" s="7"/>
      <c r="S685" s="7"/>
      <c r="T685" s="7" t="str">
        <f>IF(COUNTIF('BBP Programmatic Data'!A:A,'Releasing Sites w Mult Phths'!L685)&gt;0,"X","")</f>
        <v/>
      </c>
      <c r="U685" s="7"/>
    </row>
    <row r="686" spans="1:21" x14ac:dyDescent="0.25">
      <c r="A686" s="12" t="s">
        <v>2008</v>
      </c>
      <c r="B686" s="12" t="s">
        <v>2009</v>
      </c>
      <c r="C686" s="12" t="s">
        <v>1223</v>
      </c>
      <c r="D686" s="12" t="s">
        <v>1897</v>
      </c>
      <c r="E686" s="12" t="s">
        <v>247</v>
      </c>
      <c r="F686" s="12" t="s">
        <v>2010</v>
      </c>
      <c r="G686" s="12">
        <v>37.701099999999997</v>
      </c>
      <c r="H686" s="12">
        <v>-84.234700000000004</v>
      </c>
      <c r="I686" s="16" t="s">
        <v>14</v>
      </c>
      <c r="J686" s="17"/>
      <c r="K686" s="13">
        <v>5924511</v>
      </c>
      <c r="L686" s="12" t="str">
        <f t="shared" si="20"/>
        <v>5924511</v>
      </c>
      <c r="M686" s="12"/>
      <c r="N686" s="12" t="s">
        <v>65</v>
      </c>
      <c r="O686" s="7" t="str">
        <f t="shared" si="21"/>
        <v>Yes</v>
      </c>
      <c r="P686" s="7" t="str">
        <f>IF(COUNTIF('DBP Programmatic Data'!A:A,'Releasing Sites w Mult Phths'!L686)&gt;0,"X","")</f>
        <v>X</v>
      </c>
      <c r="Q686" s="7" t="str">
        <f>IF(COUNTIF('DEHP Programmatic Data'!A:A,'Releasing Sites w Mult Phths'!L686)&gt;0,"X","")</f>
        <v>X</v>
      </c>
      <c r="R686" s="7"/>
      <c r="S686" s="7"/>
      <c r="T686" s="7" t="str">
        <f>IF(COUNTIF('BBP Programmatic Data'!A:A,'Releasing Sites w Mult Phths'!L686)&gt;0,"X","")</f>
        <v/>
      </c>
      <c r="U686" s="7"/>
    </row>
    <row r="687" spans="1:21" x14ac:dyDescent="0.25">
      <c r="A687" s="12" t="s">
        <v>2011</v>
      </c>
      <c r="B687" s="12" t="s">
        <v>2012</v>
      </c>
      <c r="C687" s="12" t="s">
        <v>884</v>
      </c>
      <c r="D687" s="12" t="s">
        <v>1897</v>
      </c>
      <c r="E687" s="12" t="s">
        <v>1555</v>
      </c>
      <c r="F687" s="12">
        <v>40475</v>
      </c>
      <c r="G687" s="12">
        <v>37.707777999999998</v>
      </c>
      <c r="H687" s="12">
        <v>-84.175278000000006</v>
      </c>
      <c r="I687" s="12" t="s">
        <v>2013</v>
      </c>
      <c r="J687" s="15">
        <v>110064109771</v>
      </c>
      <c r="K687" s="12"/>
      <c r="L687" s="12" t="str">
        <f t="shared" si="20"/>
        <v>40475SRMYB2091K110064109771</v>
      </c>
      <c r="M687" s="12" t="s">
        <v>538</v>
      </c>
      <c r="N687" s="12" t="s">
        <v>65</v>
      </c>
      <c r="O687" s="7" t="s">
        <v>125</v>
      </c>
      <c r="P687" s="7" t="str">
        <f>IF(COUNTIF('DBP Programmatic Data'!A:A,'Releasing Sites w Mult Phths'!L687)&gt;0,"X","")</f>
        <v>X</v>
      </c>
      <c r="Q687" s="7" t="str">
        <f>IF(COUNTIF('DEHP Programmatic Data'!A:A,'Releasing Sites w Mult Phths'!L687)&gt;0,"X","")</f>
        <v/>
      </c>
      <c r="R687" s="7"/>
      <c r="S687" s="7"/>
      <c r="T687" s="7" t="str">
        <f>IF(COUNTIF('BBP Programmatic Data'!A:A,'Releasing Sites w Mult Phths'!L687)&gt;0,"X","")</f>
        <v/>
      </c>
      <c r="U687" s="7"/>
    </row>
    <row r="688" spans="1:21" x14ac:dyDescent="0.25">
      <c r="A688" s="4" t="s">
        <v>2014</v>
      </c>
      <c r="B688" s="4"/>
      <c r="C688" s="4" t="s">
        <v>884</v>
      </c>
      <c r="D688" s="4" t="s">
        <v>1897</v>
      </c>
      <c r="E688" s="4" t="s">
        <v>1555</v>
      </c>
      <c r="F688" s="4"/>
      <c r="G688" s="4">
        <v>37.852220000000003</v>
      </c>
      <c r="H688" s="4">
        <v>-84.363079999999997</v>
      </c>
      <c r="I688" s="4"/>
      <c r="J688" s="8">
        <v>110016759444</v>
      </c>
      <c r="K688" s="4"/>
      <c r="L688" s="4" t="str">
        <f t="shared" si="20"/>
        <v>110016759444</v>
      </c>
      <c r="M688" s="4"/>
      <c r="N688" s="4"/>
      <c r="O688" s="7" t="str">
        <f t="shared" si="21"/>
        <v>Yes</v>
      </c>
      <c r="P688" s="7" t="str">
        <f>IF(COUNTIF('DBP Programmatic Data'!A:A,'Releasing Sites w Mult Phths'!L688)&gt;0,"X","")</f>
        <v>X</v>
      </c>
      <c r="Q688" s="7" t="str">
        <f>IF(COUNTIF('DEHP Programmatic Data'!A:A,'Releasing Sites w Mult Phths'!L688)&gt;0,"X","")</f>
        <v>X</v>
      </c>
      <c r="R688" s="7"/>
      <c r="S688" s="7"/>
      <c r="T688" s="7" t="str">
        <f>IF(COUNTIF('BBP Programmatic Data'!A:A,'Releasing Sites w Mult Phths'!L688)&gt;0,"X","")</f>
        <v>X</v>
      </c>
      <c r="U688" s="7"/>
    </row>
    <row r="689" spans="1:21" x14ac:dyDescent="0.25">
      <c r="A689" s="4" t="s">
        <v>2015</v>
      </c>
      <c r="B689" s="4"/>
      <c r="C689" s="4" t="s">
        <v>884</v>
      </c>
      <c r="D689" s="4" t="s">
        <v>1897</v>
      </c>
      <c r="E689" s="4" t="s">
        <v>1555</v>
      </c>
      <c r="F689" s="4"/>
      <c r="G689" s="4">
        <v>37.801943999999999</v>
      </c>
      <c r="H689" s="4">
        <v>-84.261111</v>
      </c>
      <c r="I689" s="4"/>
      <c r="J689" s="8">
        <v>110031112659</v>
      </c>
      <c r="K689" s="4"/>
      <c r="L689" s="4" t="str">
        <f t="shared" si="20"/>
        <v>110031112659</v>
      </c>
      <c r="M689" s="4"/>
      <c r="N689" s="4"/>
      <c r="O689" s="7" t="str">
        <f t="shared" si="21"/>
        <v>Yes</v>
      </c>
      <c r="P689" s="7" t="str">
        <f>IF(COUNTIF('DBP Programmatic Data'!A:A,'Releasing Sites w Mult Phths'!L689)&gt;0,"X","")</f>
        <v>X</v>
      </c>
      <c r="Q689" s="7" t="str">
        <f>IF(COUNTIF('DEHP Programmatic Data'!A:A,'Releasing Sites w Mult Phths'!L689)&gt;0,"X","")</f>
        <v>X</v>
      </c>
      <c r="R689" s="7"/>
      <c r="S689" s="7"/>
      <c r="T689" s="7" t="str">
        <f>IF(COUNTIF('BBP Programmatic Data'!A:A,'Releasing Sites w Mult Phths'!L689)&gt;0,"X","")</f>
        <v>X</v>
      </c>
      <c r="U689" s="7"/>
    </row>
    <row r="690" spans="1:21" x14ac:dyDescent="0.25">
      <c r="A690" s="4" t="s">
        <v>2016</v>
      </c>
      <c r="B690" s="4" t="s">
        <v>2017</v>
      </c>
      <c r="C690" s="4" t="s">
        <v>2018</v>
      </c>
      <c r="D690" s="4" t="s">
        <v>1897</v>
      </c>
      <c r="E690" s="4" t="s">
        <v>90</v>
      </c>
      <c r="F690" s="4">
        <v>40065</v>
      </c>
      <c r="G690" s="4">
        <v>38.227615</v>
      </c>
      <c r="H690" s="4">
        <v>-85.256777</v>
      </c>
      <c r="I690" s="9" t="s">
        <v>14</v>
      </c>
      <c r="J690" s="10"/>
      <c r="K690" s="2">
        <v>15075811</v>
      </c>
      <c r="L690" s="4" t="str">
        <f t="shared" si="20"/>
        <v>15075811</v>
      </c>
      <c r="M690" s="4"/>
      <c r="N690" s="4"/>
      <c r="O690" s="7" t="str">
        <f t="shared" si="21"/>
        <v>No</v>
      </c>
      <c r="P690" s="7" t="str">
        <f>IF(COUNTIF('DBP Programmatic Data'!A:A,'Releasing Sites w Mult Phths'!L690)&gt;0,"X","")</f>
        <v>X</v>
      </c>
      <c r="Q690" s="7" t="str">
        <f>IF(COUNTIF('DEHP Programmatic Data'!A:A,'Releasing Sites w Mult Phths'!L690)&gt;0,"X","")</f>
        <v/>
      </c>
      <c r="R690" s="7"/>
      <c r="S690" s="7"/>
      <c r="T690" s="7" t="str">
        <f>IF(COUNTIF('BBP Programmatic Data'!A:A,'Releasing Sites w Mult Phths'!L690)&gt;0,"X","")</f>
        <v/>
      </c>
      <c r="U690" s="7"/>
    </row>
    <row r="691" spans="1:21" x14ac:dyDescent="0.25">
      <c r="A691" s="4" t="s">
        <v>2019</v>
      </c>
      <c r="B691" s="4"/>
      <c r="C691" s="4" t="s">
        <v>2020</v>
      </c>
      <c r="D691" s="4" t="s">
        <v>1897</v>
      </c>
      <c r="E691" s="4" t="s">
        <v>2021</v>
      </c>
      <c r="F691" s="4"/>
      <c r="G691" s="4">
        <v>37.985444000000001</v>
      </c>
      <c r="H691" s="4">
        <v>-85.720056</v>
      </c>
      <c r="I691" s="4"/>
      <c r="J691" s="6">
        <v>110020941383</v>
      </c>
      <c r="K691" s="4"/>
      <c r="L691" s="4" t="str">
        <f t="shared" si="20"/>
        <v>110020941383</v>
      </c>
      <c r="M691" s="4"/>
      <c r="N691" s="4"/>
      <c r="O691" s="7" t="str">
        <f t="shared" si="21"/>
        <v>No</v>
      </c>
      <c r="P691" s="7" t="str">
        <f>IF(COUNTIF('DBP Programmatic Data'!A:A,'Releasing Sites w Mult Phths'!L691)&gt;0,"X","")</f>
        <v/>
      </c>
      <c r="Q691" s="7" t="str">
        <f>IF(COUNTIF('DEHP Programmatic Data'!A:A,'Releasing Sites w Mult Phths'!L691)&gt;0,"X","")</f>
        <v>X</v>
      </c>
      <c r="R691" s="7"/>
      <c r="S691" s="7"/>
      <c r="T691" s="7" t="str">
        <f>IF(COUNTIF('BBP Programmatic Data'!A:A,'Releasing Sites w Mult Phths'!L691)&gt;0,"X","")</f>
        <v/>
      </c>
      <c r="U691" s="7"/>
    </row>
    <row r="692" spans="1:21" x14ac:dyDescent="0.25">
      <c r="A692" s="4" t="s">
        <v>2022</v>
      </c>
      <c r="B692" s="4"/>
      <c r="C692" s="4" t="s">
        <v>2023</v>
      </c>
      <c r="D692" s="4" t="s">
        <v>1897</v>
      </c>
      <c r="E692" s="4" t="s">
        <v>2024</v>
      </c>
      <c r="F692" s="4">
        <v>42501</v>
      </c>
      <c r="G692" s="4">
        <v>37.053888999999998</v>
      </c>
      <c r="H692" s="4">
        <v>-84.578889000000004</v>
      </c>
      <c r="I692" s="2" t="s">
        <v>14</v>
      </c>
      <c r="J692" s="11"/>
      <c r="K692" s="2">
        <v>8466211</v>
      </c>
      <c r="L692" s="4" t="str">
        <f t="shared" si="20"/>
        <v>8466211</v>
      </c>
      <c r="M692" s="4"/>
      <c r="N692" s="4"/>
      <c r="O692" s="7" t="str">
        <f t="shared" si="21"/>
        <v>No</v>
      </c>
      <c r="P692" s="7" t="str">
        <f>IF(COUNTIF('DBP Programmatic Data'!A:A,'Releasing Sites w Mult Phths'!L692)&gt;0,"X","")</f>
        <v/>
      </c>
      <c r="Q692" s="7" t="str">
        <f>IF(COUNTIF('DEHP Programmatic Data'!A:A,'Releasing Sites w Mult Phths'!L692)&gt;0,"X","")</f>
        <v>X</v>
      </c>
      <c r="R692" s="7"/>
      <c r="S692" s="7"/>
      <c r="T692" s="7" t="str">
        <f>IF(COUNTIF('BBP Programmatic Data'!A:A,'Releasing Sites w Mult Phths'!L692)&gt;0,"X","")</f>
        <v/>
      </c>
      <c r="U692" s="7"/>
    </row>
    <row r="693" spans="1:21" x14ac:dyDescent="0.25">
      <c r="A693" s="4" t="s">
        <v>2025</v>
      </c>
      <c r="B693" s="4"/>
      <c r="C693" s="4" t="s">
        <v>2026</v>
      </c>
      <c r="D693" s="4" t="s">
        <v>1897</v>
      </c>
      <c r="E693" s="4" t="s">
        <v>2007</v>
      </c>
      <c r="F693" s="4">
        <v>41175</v>
      </c>
      <c r="G693" s="4">
        <v>38.721944000000001</v>
      </c>
      <c r="H693" s="4">
        <v>-82.956943999999993</v>
      </c>
      <c r="I693" s="9" t="s">
        <v>14</v>
      </c>
      <c r="J693" s="10"/>
      <c r="K693" s="2">
        <v>7350511</v>
      </c>
      <c r="L693" s="4" t="str">
        <f t="shared" si="20"/>
        <v>7350511</v>
      </c>
      <c r="M693" s="4"/>
      <c r="N693" s="4"/>
      <c r="O693" s="7" t="str">
        <f t="shared" si="21"/>
        <v>Yes</v>
      </c>
      <c r="P693" s="7" t="str">
        <f>IF(COUNTIF('DBP Programmatic Data'!A:A,'Releasing Sites w Mult Phths'!L693)&gt;0,"X","")</f>
        <v>X</v>
      </c>
      <c r="Q693" s="7" t="str">
        <f>IF(COUNTIF('DEHP Programmatic Data'!A:A,'Releasing Sites w Mult Phths'!L693)&gt;0,"X","")</f>
        <v>X</v>
      </c>
      <c r="R693" s="7"/>
      <c r="S693" s="7"/>
      <c r="T693" s="7" t="str">
        <f>IF(COUNTIF('BBP Programmatic Data'!A:A,'Releasing Sites w Mult Phths'!L693)&gt;0,"X","")</f>
        <v/>
      </c>
      <c r="U693" s="7"/>
    </row>
    <row r="694" spans="1:21" x14ac:dyDescent="0.25">
      <c r="A694" s="4" t="s">
        <v>2027</v>
      </c>
      <c r="B694" s="4" t="s">
        <v>2028</v>
      </c>
      <c r="C694" s="4" t="s">
        <v>1696</v>
      </c>
      <c r="D694" s="4" t="s">
        <v>1897</v>
      </c>
      <c r="E694" s="4" t="s">
        <v>188</v>
      </c>
      <c r="F694" s="4">
        <v>40069</v>
      </c>
      <c r="G694" s="4">
        <v>37.692222000000001</v>
      </c>
      <c r="H694" s="4">
        <v>-85.231388999999993</v>
      </c>
      <c r="I694" s="9" t="s">
        <v>14</v>
      </c>
      <c r="J694" s="10"/>
      <c r="K694" s="2">
        <v>5957511</v>
      </c>
      <c r="L694" s="4" t="str">
        <f t="shared" si="20"/>
        <v>5957511</v>
      </c>
      <c r="M694" s="4"/>
      <c r="N694" s="4"/>
      <c r="O694" s="7" t="str">
        <f t="shared" si="21"/>
        <v>No</v>
      </c>
      <c r="P694" s="7" t="str">
        <f>IF(COUNTIF('DBP Programmatic Data'!A:A,'Releasing Sites w Mult Phths'!L694)&gt;0,"X","")</f>
        <v>X</v>
      </c>
      <c r="Q694" s="7" t="str">
        <f>IF(COUNTIF('DEHP Programmatic Data'!A:A,'Releasing Sites w Mult Phths'!L694)&gt;0,"X","")</f>
        <v/>
      </c>
      <c r="R694" s="7"/>
      <c r="S694" s="7"/>
      <c r="T694" s="7" t="str">
        <f>IF(COUNTIF('BBP Programmatic Data'!A:A,'Releasing Sites w Mult Phths'!L694)&gt;0,"X","")</f>
        <v/>
      </c>
      <c r="U694" s="7"/>
    </row>
    <row r="695" spans="1:21" x14ac:dyDescent="0.25">
      <c r="A695" s="4" t="s">
        <v>2029</v>
      </c>
      <c r="B695" s="4" t="s">
        <v>2030</v>
      </c>
      <c r="C695" s="4" t="s">
        <v>2031</v>
      </c>
      <c r="D695" s="4" t="s">
        <v>1897</v>
      </c>
      <c r="E695" s="4" t="s">
        <v>2032</v>
      </c>
      <c r="F695" s="4">
        <v>40380</v>
      </c>
      <c r="G695" s="4">
        <v>37.874451000000001</v>
      </c>
      <c r="H695" s="4">
        <v>-83.860117000000002</v>
      </c>
      <c r="I695" s="9" t="s">
        <v>14</v>
      </c>
      <c r="J695" s="10"/>
      <c r="K695" s="2">
        <v>5774511</v>
      </c>
      <c r="L695" s="4" t="str">
        <f t="shared" si="20"/>
        <v>5774511</v>
      </c>
      <c r="M695" s="4"/>
      <c r="N695" s="4"/>
      <c r="O695" s="7" t="str">
        <f t="shared" si="21"/>
        <v>Yes</v>
      </c>
      <c r="P695" s="7" t="str">
        <f>IF(COUNTIF('DBP Programmatic Data'!A:A,'Releasing Sites w Mult Phths'!L695)&gt;0,"X","")</f>
        <v>X</v>
      </c>
      <c r="Q695" s="7" t="str">
        <f>IF(COUNTIF('DEHP Programmatic Data'!A:A,'Releasing Sites w Mult Phths'!L695)&gt;0,"X","")</f>
        <v>X</v>
      </c>
      <c r="R695" s="7"/>
      <c r="S695" s="7"/>
      <c r="T695" s="7" t="str">
        <f>IF(COUNTIF('BBP Programmatic Data'!A:A,'Releasing Sites w Mult Phths'!L695)&gt;0,"X","")</f>
        <v/>
      </c>
      <c r="U695" s="7"/>
    </row>
    <row r="696" spans="1:21" x14ac:dyDescent="0.25">
      <c r="A696" s="4" t="s">
        <v>2033</v>
      </c>
      <c r="B696" s="4"/>
      <c r="C696" s="4" t="s">
        <v>2034</v>
      </c>
      <c r="D696" s="4" t="s">
        <v>1897</v>
      </c>
      <c r="E696" s="4" t="s">
        <v>2035</v>
      </c>
      <c r="F696" s="4"/>
      <c r="G696" s="4">
        <v>37.857500000000002</v>
      </c>
      <c r="H696" s="4">
        <v>-83.865278000000004</v>
      </c>
      <c r="I696" s="4"/>
      <c r="J696" s="6">
        <v>110009938470</v>
      </c>
      <c r="K696" s="4"/>
      <c r="L696" s="4" t="str">
        <f t="shared" si="20"/>
        <v>110009938470</v>
      </c>
      <c r="M696" s="4"/>
      <c r="N696" s="4"/>
      <c r="O696" s="7" t="str">
        <f t="shared" si="21"/>
        <v>No</v>
      </c>
      <c r="P696" s="7" t="str">
        <f>IF(COUNTIF('DBP Programmatic Data'!A:A,'Releasing Sites w Mult Phths'!L696)&gt;0,"X","")</f>
        <v/>
      </c>
      <c r="Q696" s="7" t="str">
        <f>IF(COUNTIF('DEHP Programmatic Data'!A:A,'Releasing Sites w Mult Phths'!L696)&gt;0,"X","")</f>
        <v>X</v>
      </c>
      <c r="R696" s="7"/>
      <c r="S696" s="7"/>
      <c r="T696" s="7" t="str">
        <f>IF(COUNTIF('BBP Programmatic Data'!A:A,'Releasing Sites w Mult Phths'!L696)&gt;0,"X","")</f>
        <v/>
      </c>
      <c r="U696" s="7"/>
    </row>
    <row r="697" spans="1:21" x14ac:dyDescent="0.25">
      <c r="A697" s="4" t="s">
        <v>2036</v>
      </c>
      <c r="B697" s="4" t="s">
        <v>2037</v>
      </c>
      <c r="C697" s="4" t="s">
        <v>2038</v>
      </c>
      <c r="D697" s="4" t="s">
        <v>1897</v>
      </c>
      <c r="E697" s="4" t="s">
        <v>2039</v>
      </c>
      <c r="F697" s="4">
        <v>41015</v>
      </c>
      <c r="G697" s="4">
        <v>39.000833</v>
      </c>
      <c r="H697" s="4">
        <v>-84.467500000000001</v>
      </c>
      <c r="I697" s="9" t="s">
        <v>14</v>
      </c>
      <c r="J697" s="10"/>
      <c r="K697" s="2">
        <v>7335111</v>
      </c>
      <c r="L697" s="4" t="str">
        <f t="shared" si="20"/>
        <v>7335111</v>
      </c>
      <c r="M697" s="4"/>
      <c r="N697" s="4"/>
      <c r="O697" s="7" t="str">
        <f t="shared" si="21"/>
        <v>No</v>
      </c>
      <c r="P697" s="7" t="str">
        <f>IF(COUNTIF('DBP Programmatic Data'!A:A,'Releasing Sites w Mult Phths'!L697)&gt;0,"X","")</f>
        <v>X</v>
      </c>
      <c r="Q697" s="7" t="str">
        <f>IF(COUNTIF('DEHP Programmatic Data'!A:A,'Releasing Sites w Mult Phths'!L697)&gt;0,"X","")</f>
        <v/>
      </c>
      <c r="R697" s="7"/>
      <c r="S697" s="7"/>
      <c r="T697" s="7" t="str">
        <f>IF(COUNTIF('BBP Programmatic Data'!A:A,'Releasing Sites w Mult Phths'!L697)&gt;0,"X","")</f>
        <v/>
      </c>
      <c r="U697" s="7"/>
    </row>
    <row r="698" spans="1:21" x14ac:dyDescent="0.25">
      <c r="A698" s="4" t="s">
        <v>2040</v>
      </c>
      <c r="B698" s="4"/>
      <c r="C698" s="4" t="s">
        <v>2041</v>
      </c>
      <c r="D698" s="4" t="s">
        <v>1897</v>
      </c>
      <c r="E698" s="4" t="s">
        <v>2042</v>
      </c>
      <c r="F698" s="4">
        <v>40383</v>
      </c>
      <c r="G698" s="4">
        <v>38.061388999999998</v>
      </c>
      <c r="H698" s="4">
        <v>-84.722778000000005</v>
      </c>
      <c r="I698" s="9" t="s">
        <v>14</v>
      </c>
      <c r="J698" s="10"/>
      <c r="K698" s="2">
        <v>6081611</v>
      </c>
      <c r="L698" s="4" t="str">
        <f t="shared" si="20"/>
        <v>6081611</v>
      </c>
      <c r="M698" s="4"/>
      <c r="N698" s="4"/>
      <c r="O698" s="7" t="str">
        <f t="shared" si="21"/>
        <v>No</v>
      </c>
      <c r="P698" s="7" t="str">
        <f>IF(COUNTIF('DBP Programmatic Data'!A:A,'Releasing Sites w Mult Phths'!L698)&gt;0,"X","")</f>
        <v>X</v>
      </c>
      <c r="Q698" s="7" t="str">
        <f>IF(COUNTIF('DEHP Programmatic Data'!A:A,'Releasing Sites w Mult Phths'!L698)&gt;0,"X","")</f>
        <v/>
      </c>
      <c r="R698" s="7"/>
      <c r="S698" s="7"/>
      <c r="T698" s="7" t="str">
        <f>IF(COUNTIF('BBP Programmatic Data'!A:A,'Releasing Sites w Mult Phths'!L698)&gt;0,"X","")</f>
        <v/>
      </c>
      <c r="U698" s="7"/>
    </row>
    <row r="699" spans="1:21" x14ac:dyDescent="0.25">
      <c r="A699" s="4" t="s">
        <v>2043</v>
      </c>
      <c r="B699" s="4" t="s">
        <v>2044</v>
      </c>
      <c r="C699" s="4" t="s">
        <v>2045</v>
      </c>
      <c r="D699" s="4" t="s">
        <v>1897</v>
      </c>
      <c r="E699" s="4" t="s">
        <v>2046</v>
      </c>
      <c r="F699" s="4"/>
      <c r="G699" s="4">
        <v>38.631208000000001</v>
      </c>
      <c r="H699" s="4">
        <v>-84.618809999999996</v>
      </c>
      <c r="I699" s="4"/>
      <c r="J699" s="6">
        <v>110045091379</v>
      </c>
      <c r="K699" s="4"/>
      <c r="L699" s="4" t="str">
        <f t="shared" si="20"/>
        <v>110045091379</v>
      </c>
      <c r="M699" s="4"/>
      <c r="N699" s="4"/>
      <c r="O699" s="7" t="str">
        <f t="shared" si="21"/>
        <v>No</v>
      </c>
      <c r="P699" s="7" t="str">
        <f>IF(COUNTIF('DBP Programmatic Data'!A:A,'Releasing Sites w Mult Phths'!L699)&gt;0,"X","")</f>
        <v/>
      </c>
      <c r="Q699" s="7" t="str">
        <f>IF(COUNTIF('DEHP Programmatic Data'!A:A,'Releasing Sites w Mult Phths'!L699)&gt;0,"X","")</f>
        <v>X</v>
      </c>
      <c r="R699" s="7"/>
      <c r="S699" s="7"/>
      <c r="T699" s="7" t="str">
        <f>IF(COUNTIF('BBP Programmatic Data'!A:A,'Releasing Sites w Mult Phths'!L699)&gt;0,"X","")</f>
        <v/>
      </c>
      <c r="U699" s="7"/>
    </row>
    <row r="700" spans="1:21" x14ac:dyDescent="0.25">
      <c r="A700" s="4" t="s">
        <v>2047</v>
      </c>
      <c r="B700" s="4" t="s">
        <v>2048</v>
      </c>
      <c r="C700" s="4" t="s">
        <v>2049</v>
      </c>
      <c r="D700" s="4" t="s">
        <v>2050</v>
      </c>
      <c r="E700" s="4" t="s">
        <v>117</v>
      </c>
      <c r="F700" s="4">
        <v>70094</v>
      </c>
      <c r="G700" s="4">
        <v>29.932179999999999</v>
      </c>
      <c r="H700" s="4">
        <v>-90.252979999999994</v>
      </c>
      <c r="I700" s="2" t="s">
        <v>14</v>
      </c>
      <c r="J700" s="11"/>
      <c r="K700" s="2">
        <v>5281611</v>
      </c>
      <c r="L700" s="4" t="str">
        <f t="shared" si="20"/>
        <v>5281611</v>
      </c>
      <c r="M700" s="4"/>
      <c r="N700" s="4"/>
      <c r="O700" s="7" t="str">
        <f t="shared" si="21"/>
        <v>No</v>
      </c>
      <c r="P700" s="7" t="str">
        <f>IF(COUNTIF('DBP Programmatic Data'!A:A,'Releasing Sites w Mult Phths'!L700)&gt;0,"X","")</f>
        <v/>
      </c>
      <c r="Q700" s="7" t="str">
        <f>IF(COUNTIF('DEHP Programmatic Data'!A:A,'Releasing Sites w Mult Phths'!L700)&gt;0,"X","")</f>
        <v>X</v>
      </c>
      <c r="R700" s="7"/>
      <c r="S700" s="7"/>
      <c r="T700" s="7" t="str">
        <f>IF(COUNTIF('BBP Programmatic Data'!A:A,'Releasing Sites w Mult Phths'!L700)&gt;0,"X","")</f>
        <v/>
      </c>
      <c r="U700" s="7"/>
    </row>
    <row r="701" spans="1:21" x14ac:dyDescent="0.25">
      <c r="A701" s="4" t="s">
        <v>2051</v>
      </c>
      <c r="B701" s="4" t="s">
        <v>2052</v>
      </c>
      <c r="C701" s="4" t="s">
        <v>2053</v>
      </c>
      <c r="D701" s="4" t="s">
        <v>2050</v>
      </c>
      <c r="E701" s="4" t="s">
        <v>2054</v>
      </c>
      <c r="F701" s="4"/>
      <c r="G701" s="4">
        <v>30.567550000000001</v>
      </c>
      <c r="H701" s="4">
        <v>-91.206370000000007</v>
      </c>
      <c r="I701" s="4" t="s">
        <v>2055</v>
      </c>
      <c r="J701" s="6">
        <v>110000450039</v>
      </c>
      <c r="K701" s="4"/>
      <c r="L701" s="4" t="str">
        <f t="shared" si="20"/>
        <v>70807SFTYK13351110000450039</v>
      </c>
      <c r="M701" s="4"/>
      <c r="N701" s="4"/>
      <c r="O701" s="7" t="str">
        <f t="shared" si="21"/>
        <v>No</v>
      </c>
      <c r="P701" s="7" t="str">
        <f>IF(COUNTIF('DBP Programmatic Data'!A:A,'Releasing Sites w Mult Phths'!L701)&gt;0,"X","")</f>
        <v/>
      </c>
      <c r="Q701" s="7" t="str">
        <f>IF(COUNTIF('DEHP Programmatic Data'!A:A,'Releasing Sites w Mult Phths'!L701)&gt;0,"X","")</f>
        <v>X</v>
      </c>
      <c r="R701" s="7"/>
      <c r="S701" s="7"/>
      <c r="T701" s="7" t="str">
        <f>IF(COUNTIF('BBP Programmatic Data'!A:A,'Releasing Sites w Mult Phths'!L701)&gt;0,"X","")</f>
        <v/>
      </c>
      <c r="U701" s="7"/>
    </row>
    <row r="702" spans="1:21" x14ac:dyDescent="0.25">
      <c r="A702" s="4" t="s">
        <v>2056</v>
      </c>
      <c r="B702" s="4" t="s">
        <v>2057</v>
      </c>
      <c r="C702" s="4" t="s">
        <v>2058</v>
      </c>
      <c r="D702" s="4" t="s">
        <v>2050</v>
      </c>
      <c r="E702" s="4" t="s">
        <v>2059</v>
      </c>
      <c r="F702" s="4">
        <v>70805</v>
      </c>
      <c r="G702" s="4">
        <v>30.484000000000002</v>
      </c>
      <c r="H702" s="4">
        <v>-91.17859</v>
      </c>
      <c r="I702" s="9" t="s">
        <v>14</v>
      </c>
      <c r="J702" s="10"/>
      <c r="K702" s="2">
        <v>8467211</v>
      </c>
      <c r="L702" s="4" t="str">
        <f t="shared" si="20"/>
        <v>8467211</v>
      </c>
      <c r="M702" s="4"/>
      <c r="N702" s="4"/>
      <c r="O702" s="7" t="str">
        <f t="shared" si="21"/>
        <v>Yes</v>
      </c>
      <c r="P702" s="7" t="str">
        <f>IF(COUNTIF('DBP Programmatic Data'!A:A,'Releasing Sites w Mult Phths'!L702)&gt;0,"X","")</f>
        <v>X</v>
      </c>
      <c r="Q702" s="7" t="str">
        <f>IF(COUNTIF('DEHP Programmatic Data'!A:A,'Releasing Sites w Mult Phths'!L702)&gt;0,"X","")</f>
        <v>X</v>
      </c>
      <c r="R702" s="7"/>
      <c r="S702" s="7"/>
      <c r="T702" s="7" t="str">
        <f>IF(COUNTIF('BBP Programmatic Data'!A:A,'Releasing Sites w Mult Phths'!L702)&gt;0,"X","")</f>
        <v/>
      </c>
      <c r="U702" s="7"/>
    </row>
    <row r="703" spans="1:21" x14ac:dyDescent="0.25">
      <c r="A703" s="4" t="s">
        <v>2060</v>
      </c>
      <c r="B703" s="4"/>
      <c r="C703" s="4" t="s">
        <v>2053</v>
      </c>
      <c r="D703" s="4" t="s">
        <v>2050</v>
      </c>
      <c r="E703" s="4" t="s">
        <v>2054</v>
      </c>
      <c r="F703" s="4"/>
      <c r="G703" s="4">
        <v>30.474443999999998</v>
      </c>
      <c r="H703" s="4">
        <v>-91.183055999999993</v>
      </c>
      <c r="I703" s="4" t="s">
        <v>2061</v>
      </c>
      <c r="J703" s="8">
        <v>110003266849</v>
      </c>
      <c r="K703" s="4"/>
      <c r="L703" s="4" t="str">
        <f t="shared" si="20"/>
        <v>70805LLDSGCORNE110003266849</v>
      </c>
      <c r="M703" s="4"/>
      <c r="N703" s="4"/>
      <c r="O703" s="7" t="str">
        <f t="shared" si="21"/>
        <v>Yes</v>
      </c>
      <c r="P703" s="7" t="str">
        <f>IF(COUNTIF('DBP Programmatic Data'!A:A,'Releasing Sites w Mult Phths'!L703)&gt;0,"X","")</f>
        <v>X</v>
      </c>
      <c r="Q703" s="7" t="str">
        <f>IF(COUNTIF('DEHP Programmatic Data'!A:A,'Releasing Sites w Mult Phths'!L703)&gt;0,"X","")</f>
        <v>X</v>
      </c>
      <c r="R703" s="7"/>
      <c r="S703" s="7"/>
      <c r="T703" s="7" t="str">
        <f>IF(COUNTIF('BBP Programmatic Data'!A:A,'Releasing Sites w Mult Phths'!L703)&gt;0,"X","")</f>
        <v/>
      </c>
      <c r="U703" s="7"/>
    </row>
    <row r="704" spans="1:21" x14ac:dyDescent="0.25">
      <c r="A704" s="4" t="s">
        <v>2062</v>
      </c>
      <c r="B704" s="4" t="s">
        <v>2063</v>
      </c>
      <c r="C704" s="4" t="s">
        <v>2058</v>
      </c>
      <c r="D704" s="4" t="s">
        <v>2050</v>
      </c>
      <c r="E704" s="4" t="s">
        <v>2059</v>
      </c>
      <c r="F704" s="4">
        <v>70807</v>
      </c>
      <c r="G704" s="4">
        <v>30.58343</v>
      </c>
      <c r="H704" s="4">
        <v>-91.241290000000006</v>
      </c>
      <c r="I704" s="9" t="s">
        <v>14</v>
      </c>
      <c r="J704" s="10"/>
      <c r="K704" s="2">
        <v>7229511</v>
      </c>
      <c r="L704" s="4" t="str">
        <f t="shared" si="20"/>
        <v>7229511</v>
      </c>
      <c r="M704" s="4"/>
      <c r="N704" s="4"/>
      <c r="O704" s="7" t="str">
        <f t="shared" si="21"/>
        <v>Yes</v>
      </c>
      <c r="P704" s="7" t="str">
        <f>IF(COUNTIF('DBP Programmatic Data'!A:A,'Releasing Sites w Mult Phths'!L704)&gt;0,"X","")</f>
        <v>X</v>
      </c>
      <c r="Q704" s="7" t="str">
        <f>IF(COUNTIF('DEHP Programmatic Data'!A:A,'Releasing Sites w Mult Phths'!L704)&gt;0,"X","")</f>
        <v>X</v>
      </c>
      <c r="R704" s="7"/>
      <c r="S704" s="7"/>
      <c r="T704" s="7" t="str">
        <f>IF(COUNTIF('BBP Programmatic Data'!A:A,'Releasing Sites w Mult Phths'!L704)&gt;0,"X","")</f>
        <v/>
      </c>
      <c r="U704" s="7"/>
    </row>
    <row r="705" spans="1:21" x14ac:dyDescent="0.25">
      <c r="A705" s="4" t="s">
        <v>2064</v>
      </c>
      <c r="B705" s="4"/>
      <c r="C705" s="4" t="s">
        <v>2065</v>
      </c>
      <c r="D705" s="4" t="s">
        <v>2050</v>
      </c>
      <c r="E705" s="4" t="s">
        <v>2066</v>
      </c>
      <c r="F705" s="4"/>
      <c r="G705" s="4">
        <v>29.808250000000001</v>
      </c>
      <c r="H705" s="4">
        <v>-90.01</v>
      </c>
      <c r="I705" s="4" t="s">
        <v>2067</v>
      </c>
      <c r="J705" s="8">
        <v>110000575244</v>
      </c>
      <c r="K705" s="4"/>
      <c r="L705" s="4" t="str">
        <f t="shared" si="20"/>
        <v>70037CHVRNHIGHW110000575244</v>
      </c>
      <c r="M705" s="4"/>
      <c r="N705" s="4"/>
      <c r="O705" s="7" t="str">
        <f t="shared" si="21"/>
        <v>Yes</v>
      </c>
      <c r="P705" s="7" t="str">
        <f>IF(COUNTIF('DBP Programmatic Data'!A:A,'Releasing Sites w Mult Phths'!L705)&gt;0,"X","")</f>
        <v>X</v>
      </c>
      <c r="Q705" s="7" t="str">
        <f>IF(COUNTIF('DEHP Programmatic Data'!A:A,'Releasing Sites w Mult Phths'!L705)&gt;0,"X","")</f>
        <v>X</v>
      </c>
      <c r="R705" s="7"/>
      <c r="S705" s="7"/>
      <c r="T705" s="7" t="str">
        <f>IF(COUNTIF('BBP Programmatic Data'!A:A,'Releasing Sites w Mult Phths'!L705)&gt;0,"X","")</f>
        <v/>
      </c>
      <c r="U705" s="7"/>
    </row>
    <row r="706" spans="1:21" x14ac:dyDescent="0.25">
      <c r="A706" s="4" t="s">
        <v>2068</v>
      </c>
      <c r="B706" s="4" t="s">
        <v>2069</v>
      </c>
      <c r="C706" s="4" t="s">
        <v>2065</v>
      </c>
      <c r="D706" s="4" t="s">
        <v>2050</v>
      </c>
      <c r="E706" s="4" t="s">
        <v>2066</v>
      </c>
      <c r="F706" s="4"/>
      <c r="G706" s="4">
        <v>29.671111</v>
      </c>
      <c r="H706" s="4">
        <v>-89.970556000000002</v>
      </c>
      <c r="I706" s="4"/>
      <c r="J706" s="6">
        <v>110022408349</v>
      </c>
      <c r="K706" s="4"/>
      <c r="L706" s="4" t="str">
        <f t="shared" si="20"/>
        <v>110022408349</v>
      </c>
      <c r="M706" s="4"/>
      <c r="N706" s="4"/>
      <c r="O706" s="7" t="str">
        <f t="shared" si="21"/>
        <v>Yes</v>
      </c>
      <c r="P706" s="7" t="str">
        <f>IF(COUNTIF('DBP Programmatic Data'!A:A,'Releasing Sites w Mult Phths'!L706)&gt;0,"X","")</f>
        <v/>
      </c>
      <c r="Q706" s="7" t="str">
        <f>IF(COUNTIF('DEHP Programmatic Data'!A:A,'Releasing Sites w Mult Phths'!L706)&gt;0,"X","")</f>
        <v>X</v>
      </c>
      <c r="R706" s="7"/>
      <c r="S706" s="7"/>
      <c r="T706" s="7" t="str">
        <f>IF(COUNTIF('BBP Programmatic Data'!A:A,'Releasing Sites w Mult Phths'!L706)&gt;0,"X","")</f>
        <v>X</v>
      </c>
      <c r="U706" s="7"/>
    </row>
    <row r="707" spans="1:21" x14ac:dyDescent="0.25">
      <c r="A707" s="4" t="s">
        <v>2070</v>
      </c>
      <c r="B707" s="4" t="s">
        <v>2071</v>
      </c>
      <c r="C707" s="4" t="s">
        <v>2072</v>
      </c>
      <c r="D707" s="4" t="s">
        <v>2050</v>
      </c>
      <c r="E707" s="4" t="s">
        <v>188</v>
      </c>
      <c r="F707" s="4">
        <v>70427</v>
      </c>
      <c r="G707" s="4">
        <v>30.833639999999999</v>
      </c>
      <c r="H707" s="4">
        <v>-89.849580000000003</v>
      </c>
      <c r="I707" s="2" t="s">
        <v>14</v>
      </c>
      <c r="J707" s="11"/>
      <c r="K707" s="2">
        <v>7204411</v>
      </c>
      <c r="L707" s="4" t="str">
        <f t="shared" ref="L707:L770" si="22">I707&amp;J707&amp;K707</f>
        <v>7204411</v>
      </c>
      <c r="M707" s="4"/>
      <c r="N707" s="4"/>
      <c r="O707" s="7" t="str">
        <f t="shared" ref="O707:O770" si="23">IF(COUNTIF(P707:U707,"X")&gt;1,"Yes","No")</f>
        <v>No</v>
      </c>
      <c r="P707" s="7" t="str">
        <f>IF(COUNTIF('DBP Programmatic Data'!A:A,'Releasing Sites w Mult Phths'!L707)&gt;0,"X","")</f>
        <v/>
      </c>
      <c r="Q707" s="7" t="str">
        <f>IF(COUNTIF('DEHP Programmatic Data'!A:A,'Releasing Sites w Mult Phths'!L707)&gt;0,"X","")</f>
        <v>X</v>
      </c>
      <c r="R707" s="7"/>
      <c r="S707" s="7"/>
      <c r="T707" s="7" t="str">
        <f>IF(COUNTIF('BBP Programmatic Data'!A:A,'Releasing Sites w Mult Phths'!L707)&gt;0,"X","")</f>
        <v/>
      </c>
      <c r="U707" s="7"/>
    </row>
    <row r="708" spans="1:21" x14ac:dyDescent="0.25">
      <c r="A708" s="4" t="s">
        <v>2073</v>
      </c>
      <c r="B708" s="4" t="s">
        <v>2074</v>
      </c>
      <c r="C708" s="4" t="s">
        <v>2072</v>
      </c>
      <c r="D708" s="4" t="s">
        <v>2050</v>
      </c>
      <c r="E708" s="4" t="s">
        <v>188</v>
      </c>
      <c r="F708" s="4">
        <v>70427</v>
      </c>
      <c r="G708" s="4">
        <v>30.779879999999999</v>
      </c>
      <c r="H708" s="4">
        <v>-89.860309999999998</v>
      </c>
      <c r="I708" s="9" t="s">
        <v>14</v>
      </c>
      <c r="J708" s="10"/>
      <c r="K708" s="2">
        <v>7203811</v>
      </c>
      <c r="L708" s="4" t="str">
        <f t="shared" si="22"/>
        <v>7203811</v>
      </c>
      <c r="M708" s="4"/>
      <c r="N708" s="4"/>
      <c r="O708" s="7" t="str">
        <f t="shared" si="23"/>
        <v>Yes</v>
      </c>
      <c r="P708" s="7" t="str">
        <f>IF(COUNTIF('DBP Programmatic Data'!A:A,'Releasing Sites w Mult Phths'!L708)&gt;0,"X","")</f>
        <v>X</v>
      </c>
      <c r="Q708" s="7" t="str">
        <f>IF(COUNTIF('DEHP Programmatic Data'!A:A,'Releasing Sites w Mult Phths'!L708)&gt;0,"X","")</f>
        <v>X</v>
      </c>
      <c r="R708" s="7"/>
      <c r="S708" s="7"/>
      <c r="T708" s="7" t="str">
        <f>IF(COUNTIF('BBP Programmatic Data'!A:A,'Releasing Sites w Mult Phths'!L708)&gt;0,"X","")</f>
        <v/>
      </c>
      <c r="U708" s="7"/>
    </row>
    <row r="709" spans="1:21" x14ac:dyDescent="0.25">
      <c r="A709" s="4" t="s">
        <v>2075</v>
      </c>
      <c r="B709" s="4"/>
      <c r="C709" s="4" t="s">
        <v>2076</v>
      </c>
      <c r="D709" s="4" t="s">
        <v>2050</v>
      </c>
      <c r="E709" s="4" t="s">
        <v>2077</v>
      </c>
      <c r="F709" s="4"/>
      <c r="G709" s="4">
        <v>29.572893000000001</v>
      </c>
      <c r="H709" s="4">
        <v>-90.595190000000002</v>
      </c>
      <c r="I709" s="4"/>
      <c r="J709" s="6">
        <v>110003321245</v>
      </c>
      <c r="K709" s="4"/>
      <c r="L709" s="4" t="str">
        <f t="shared" si="22"/>
        <v>110003321245</v>
      </c>
      <c r="M709" s="4"/>
      <c r="N709" s="4"/>
      <c r="O709" s="7" t="str">
        <f t="shared" si="23"/>
        <v>No</v>
      </c>
      <c r="P709" s="7" t="str">
        <f>IF(COUNTIF('DBP Programmatic Data'!A:A,'Releasing Sites w Mult Phths'!L709)&gt;0,"X","")</f>
        <v/>
      </c>
      <c r="Q709" s="7" t="str">
        <f>IF(COUNTIF('DEHP Programmatic Data'!A:A,'Releasing Sites w Mult Phths'!L709)&gt;0,"X","")</f>
        <v>X</v>
      </c>
      <c r="R709" s="7"/>
      <c r="S709" s="7"/>
      <c r="T709" s="7" t="str">
        <f>IF(COUNTIF('BBP Programmatic Data'!A:A,'Releasing Sites w Mult Phths'!L709)&gt;0,"X","")</f>
        <v/>
      </c>
      <c r="U709" s="7"/>
    </row>
    <row r="710" spans="1:21" x14ac:dyDescent="0.25">
      <c r="A710" s="4" t="s">
        <v>2078</v>
      </c>
      <c r="B710" s="4" t="s">
        <v>2079</v>
      </c>
      <c r="C710" s="4" t="s">
        <v>2080</v>
      </c>
      <c r="D710" s="4" t="s">
        <v>2050</v>
      </c>
      <c r="E710" s="4" t="s">
        <v>2081</v>
      </c>
      <c r="F710" s="4">
        <v>71411</v>
      </c>
      <c r="G710" s="4">
        <v>31.903410000000001</v>
      </c>
      <c r="H710" s="4">
        <v>-93.172830000000005</v>
      </c>
      <c r="I710" s="9" t="s">
        <v>14</v>
      </c>
      <c r="J710" s="10"/>
      <c r="K710" s="2">
        <v>7226811</v>
      </c>
      <c r="L710" s="4" t="str">
        <f t="shared" si="22"/>
        <v>7226811</v>
      </c>
      <c r="M710" s="4"/>
      <c r="N710" s="4"/>
      <c r="O710" s="7" t="str">
        <f t="shared" si="23"/>
        <v>Yes</v>
      </c>
      <c r="P710" s="7" t="str">
        <f>IF(COUNTIF('DBP Programmatic Data'!A:A,'Releasing Sites w Mult Phths'!L710)&gt;0,"X","")</f>
        <v>X</v>
      </c>
      <c r="Q710" s="7" t="str">
        <f>IF(COUNTIF('DEHP Programmatic Data'!A:A,'Releasing Sites w Mult Phths'!L710)&gt;0,"X","")</f>
        <v>X</v>
      </c>
      <c r="R710" s="7"/>
      <c r="S710" s="7"/>
      <c r="T710" s="7" t="str">
        <f>IF(COUNTIF('BBP Programmatic Data'!A:A,'Releasing Sites w Mult Phths'!L710)&gt;0,"X","")</f>
        <v/>
      </c>
      <c r="U710" s="7"/>
    </row>
    <row r="711" spans="1:21" x14ac:dyDescent="0.25">
      <c r="A711" s="4" t="s">
        <v>2082</v>
      </c>
      <c r="B711" s="4"/>
      <c r="C711" s="4" t="s">
        <v>2083</v>
      </c>
      <c r="D711" s="4" t="s">
        <v>2050</v>
      </c>
      <c r="E711" s="4" t="s">
        <v>2084</v>
      </c>
      <c r="F711" s="4"/>
      <c r="G711" s="4">
        <v>30.225083000000001</v>
      </c>
      <c r="H711" s="4">
        <v>-91.069423999999998</v>
      </c>
      <c r="I711" s="4" t="s">
        <v>2085</v>
      </c>
      <c r="J711" s="6">
        <v>110000597319</v>
      </c>
      <c r="K711" s="4"/>
      <c r="L711" s="4" t="str">
        <f t="shared" si="22"/>
        <v>70721CSMRPLAHWY110000597319</v>
      </c>
      <c r="M711" s="4"/>
      <c r="N711" s="4"/>
      <c r="O711" s="7" t="str">
        <f t="shared" si="23"/>
        <v>No</v>
      </c>
      <c r="P711" s="7" t="str">
        <f>IF(COUNTIF('DBP Programmatic Data'!A:A,'Releasing Sites w Mult Phths'!L711)&gt;0,"X","")</f>
        <v/>
      </c>
      <c r="Q711" s="7" t="str">
        <f>IF(COUNTIF('DEHP Programmatic Data'!A:A,'Releasing Sites w Mult Phths'!L711)&gt;0,"X","")</f>
        <v>X</v>
      </c>
      <c r="R711" s="7"/>
      <c r="S711" s="7"/>
      <c r="T711" s="7" t="str">
        <f>IF(COUNTIF('BBP Programmatic Data'!A:A,'Releasing Sites w Mult Phths'!L711)&gt;0,"X","")</f>
        <v/>
      </c>
      <c r="U711" s="7"/>
    </row>
    <row r="712" spans="1:21" x14ac:dyDescent="0.25">
      <c r="A712" s="4" t="s">
        <v>2086</v>
      </c>
      <c r="B712" s="4"/>
      <c r="C712" s="4" t="s">
        <v>2087</v>
      </c>
      <c r="D712" s="4" t="s">
        <v>2050</v>
      </c>
      <c r="E712" s="4" t="s">
        <v>2088</v>
      </c>
      <c r="F712" s="4">
        <v>70522</v>
      </c>
      <c r="G712" s="4">
        <v>29.685759999999998</v>
      </c>
      <c r="H712" s="4">
        <v>-91.473529999999997</v>
      </c>
      <c r="I712" s="9" t="s">
        <v>14</v>
      </c>
      <c r="J712" s="10"/>
      <c r="K712" s="2">
        <v>8019111</v>
      </c>
      <c r="L712" s="4" t="str">
        <f t="shared" si="22"/>
        <v>8019111</v>
      </c>
      <c r="M712" s="4"/>
      <c r="N712" s="4"/>
      <c r="O712" s="7" t="str">
        <f t="shared" si="23"/>
        <v>No</v>
      </c>
      <c r="P712" s="7" t="str">
        <f>IF(COUNTIF('DBP Programmatic Data'!A:A,'Releasing Sites w Mult Phths'!L712)&gt;0,"X","")</f>
        <v>X</v>
      </c>
      <c r="Q712" s="7" t="str">
        <f>IF(COUNTIF('DEHP Programmatic Data'!A:A,'Releasing Sites w Mult Phths'!L712)&gt;0,"X","")</f>
        <v/>
      </c>
      <c r="R712" s="7"/>
      <c r="S712" s="7"/>
      <c r="T712" s="7" t="str">
        <f>IF(COUNTIF('BBP Programmatic Data'!A:A,'Releasing Sites w Mult Phths'!L712)&gt;0,"X","")</f>
        <v/>
      </c>
      <c r="U712" s="7"/>
    </row>
    <row r="713" spans="1:21" x14ac:dyDescent="0.25">
      <c r="A713" s="4" t="s">
        <v>2089</v>
      </c>
      <c r="B713" s="4" t="s">
        <v>2090</v>
      </c>
      <c r="C713" s="4" t="s">
        <v>2091</v>
      </c>
      <c r="D713" s="4" t="s">
        <v>2050</v>
      </c>
      <c r="E713" s="4" t="s">
        <v>2092</v>
      </c>
      <c r="F713" s="4">
        <v>70044</v>
      </c>
      <c r="G713" s="4">
        <v>29.934539999999998</v>
      </c>
      <c r="H713" s="4">
        <v>-89.970420000000004</v>
      </c>
      <c r="I713" s="9" t="s">
        <v>14</v>
      </c>
      <c r="J713" s="10"/>
      <c r="K713" s="2">
        <v>8020411</v>
      </c>
      <c r="L713" s="4" t="str">
        <f t="shared" si="22"/>
        <v>8020411</v>
      </c>
      <c r="M713" s="4"/>
      <c r="N713" s="4"/>
      <c r="O713" s="7" t="str">
        <f t="shared" si="23"/>
        <v>Yes</v>
      </c>
      <c r="P713" s="7" t="str">
        <f>IF(COUNTIF('DBP Programmatic Data'!A:A,'Releasing Sites w Mult Phths'!L713)&gt;0,"X","")</f>
        <v>X</v>
      </c>
      <c r="Q713" s="7" t="str">
        <f>IF(COUNTIF('DEHP Programmatic Data'!A:A,'Releasing Sites w Mult Phths'!L713)&gt;0,"X","")</f>
        <v>X</v>
      </c>
      <c r="R713" s="7"/>
      <c r="S713" s="7"/>
      <c r="T713" s="7" t="str">
        <f>IF(COUNTIF('BBP Programmatic Data'!A:A,'Releasing Sites w Mult Phths'!L713)&gt;0,"X","")</f>
        <v/>
      </c>
      <c r="U713" s="7"/>
    </row>
    <row r="714" spans="1:21" x14ac:dyDescent="0.25">
      <c r="A714" s="4" t="s">
        <v>2093</v>
      </c>
      <c r="B714" s="4" t="s">
        <v>2094</v>
      </c>
      <c r="C714" s="4" t="s">
        <v>2095</v>
      </c>
      <c r="D714" s="4" t="s">
        <v>2050</v>
      </c>
      <c r="E714" s="4" t="s">
        <v>2096</v>
      </c>
      <c r="F714" s="4">
        <v>70723</v>
      </c>
      <c r="G714" s="4">
        <v>30.10962</v>
      </c>
      <c r="H714" s="4">
        <v>-90.895979999999994</v>
      </c>
      <c r="I714" s="9" t="s">
        <v>14</v>
      </c>
      <c r="J714" s="10"/>
      <c r="K714" s="2">
        <v>8239611</v>
      </c>
      <c r="L714" s="4" t="str">
        <f t="shared" si="22"/>
        <v>8239611</v>
      </c>
      <c r="M714" s="4"/>
      <c r="N714" s="4"/>
      <c r="O714" s="7" t="str">
        <f t="shared" si="23"/>
        <v>Yes</v>
      </c>
      <c r="P714" s="7" t="str">
        <f>IF(COUNTIF('DBP Programmatic Data'!A:A,'Releasing Sites w Mult Phths'!L714)&gt;0,"X","")</f>
        <v>X</v>
      </c>
      <c r="Q714" s="7" t="str">
        <f>IF(COUNTIF('DEHP Programmatic Data'!A:A,'Releasing Sites w Mult Phths'!L714)&gt;0,"X","")</f>
        <v>X</v>
      </c>
      <c r="R714" s="7"/>
      <c r="S714" s="7"/>
      <c r="T714" s="7" t="str">
        <f>IF(COUNTIF('BBP Programmatic Data'!A:A,'Releasing Sites w Mult Phths'!L714)&gt;0,"X","")</f>
        <v/>
      </c>
      <c r="U714" s="7"/>
    </row>
    <row r="715" spans="1:21" x14ac:dyDescent="0.25">
      <c r="A715" s="4" t="s">
        <v>2097</v>
      </c>
      <c r="B715" s="4"/>
      <c r="C715" s="4" t="s">
        <v>2098</v>
      </c>
      <c r="D715" s="4" t="s">
        <v>2050</v>
      </c>
      <c r="E715" s="4" t="s">
        <v>2099</v>
      </c>
      <c r="F715" s="4">
        <v>70634</v>
      </c>
      <c r="G715" s="4">
        <v>30.861830000000001</v>
      </c>
      <c r="H715" s="4">
        <v>-93.374579999999995</v>
      </c>
      <c r="I715" s="2" t="s">
        <v>14</v>
      </c>
      <c r="J715" s="11"/>
      <c r="K715" s="2">
        <v>7225711</v>
      </c>
      <c r="L715" s="4" t="str">
        <f t="shared" si="22"/>
        <v>7225711</v>
      </c>
      <c r="M715" s="4"/>
      <c r="N715" s="4"/>
      <c r="O715" s="7" t="str">
        <f t="shared" si="23"/>
        <v>No</v>
      </c>
      <c r="P715" s="7" t="str">
        <f>IF(COUNTIF('DBP Programmatic Data'!A:A,'Releasing Sites w Mult Phths'!L715)&gt;0,"X","")</f>
        <v>X</v>
      </c>
      <c r="Q715" s="7" t="str">
        <f>IF(COUNTIF('DEHP Programmatic Data'!A:A,'Releasing Sites w Mult Phths'!L715)&gt;0,"X","")</f>
        <v/>
      </c>
      <c r="R715" s="7"/>
      <c r="S715" s="7"/>
      <c r="T715" s="7" t="str">
        <f>IF(COUNTIF('BBP Programmatic Data'!A:A,'Releasing Sites w Mult Phths'!L715)&gt;0,"X","")</f>
        <v/>
      </c>
      <c r="U715" s="7"/>
    </row>
    <row r="716" spans="1:21" x14ac:dyDescent="0.25">
      <c r="A716" s="4" t="s">
        <v>2100</v>
      </c>
      <c r="B716" s="4"/>
      <c r="C716" s="4" t="s">
        <v>2101</v>
      </c>
      <c r="D716" s="4" t="s">
        <v>2050</v>
      </c>
      <c r="E716" s="4" t="s">
        <v>735</v>
      </c>
      <c r="F716" s="4"/>
      <c r="G716" s="4">
        <v>30.486578000000002</v>
      </c>
      <c r="H716" s="4">
        <v>-90.925379000000007</v>
      </c>
      <c r="I716" s="4" t="s">
        <v>2102</v>
      </c>
      <c r="J716" s="6">
        <v>110000597355</v>
      </c>
      <c r="K716" s="4"/>
      <c r="L716" s="4" t="str">
        <f t="shared" si="22"/>
        <v>70727BRCNNEDENC110000597355</v>
      </c>
      <c r="M716" s="4"/>
      <c r="N716" s="4"/>
      <c r="O716" s="7" t="str">
        <f t="shared" si="23"/>
        <v>No</v>
      </c>
      <c r="P716" s="7" t="str">
        <f>IF(COUNTIF('DBP Programmatic Data'!A:A,'Releasing Sites w Mult Phths'!L716)&gt;0,"X","")</f>
        <v/>
      </c>
      <c r="Q716" s="7" t="str">
        <f>IF(COUNTIF('DEHP Programmatic Data'!A:A,'Releasing Sites w Mult Phths'!L716)&gt;0,"X","")</f>
        <v>X</v>
      </c>
      <c r="R716" s="7"/>
      <c r="S716" s="7"/>
      <c r="T716" s="7" t="str">
        <f>IF(COUNTIF('BBP Programmatic Data'!A:A,'Releasing Sites w Mult Phths'!L716)&gt;0,"X","")</f>
        <v/>
      </c>
      <c r="U716" s="7"/>
    </row>
    <row r="717" spans="1:21" x14ac:dyDescent="0.25">
      <c r="A717" s="4" t="s">
        <v>2103</v>
      </c>
      <c r="B717" s="4"/>
      <c r="C717" s="4" t="s">
        <v>2104</v>
      </c>
      <c r="D717" s="4" t="s">
        <v>2050</v>
      </c>
      <c r="E717" s="4" t="s">
        <v>2099</v>
      </c>
      <c r="F717" s="4">
        <v>70633</v>
      </c>
      <c r="G717" s="4">
        <v>30.481940000000002</v>
      </c>
      <c r="H717" s="4">
        <v>-93.322730000000007</v>
      </c>
      <c r="I717" s="2" t="s">
        <v>14</v>
      </c>
      <c r="J717" s="11"/>
      <c r="K717" s="2">
        <v>5998911</v>
      </c>
      <c r="L717" s="4" t="str">
        <f t="shared" si="22"/>
        <v>5998911</v>
      </c>
      <c r="M717" s="4"/>
      <c r="N717" s="4"/>
      <c r="O717" s="7" t="str">
        <f t="shared" si="23"/>
        <v>No</v>
      </c>
      <c r="P717" s="7" t="str">
        <f>IF(COUNTIF('DBP Programmatic Data'!A:A,'Releasing Sites w Mult Phths'!L717)&gt;0,"X","")</f>
        <v/>
      </c>
      <c r="Q717" s="7" t="str">
        <f>IF(COUNTIF('DEHP Programmatic Data'!A:A,'Releasing Sites w Mult Phths'!L717)&gt;0,"X","")</f>
        <v>X</v>
      </c>
      <c r="R717" s="7"/>
      <c r="S717" s="7"/>
      <c r="T717" s="7" t="str">
        <f>IF(COUNTIF('BBP Programmatic Data'!A:A,'Releasing Sites w Mult Phths'!L717)&gt;0,"X","")</f>
        <v/>
      </c>
      <c r="U717" s="7"/>
    </row>
    <row r="718" spans="1:21" x14ac:dyDescent="0.25">
      <c r="A718" s="4" t="s">
        <v>2105</v>
      </c>
      <c r="B718" s="4"/>
      <c r="C718" s="4" t="s">
        <v>2106</v>
      </c>
      <c r="D718" s="4" t="s">
        <v>2050</v>
      </c>
      <c r="E718" s="4" t="s">
        <v>2107</v>
      </c>
      <c r="F718" s="4"/>
      <c r="G718" s="4">
        <v>32.039444000000003</v>
      </c>
      <c r="H718" s="4">
        <v>-92.655000000000001</v>
      </c>
      <c r="I718" s="4" t="s">
        <v>2108</v>
      </c>
      <c r="J718" s="6">
        <v>110000597596</v>
      </c>
      <c r="K718" s="4"/>
      <c r="L718" s="4" t="str">
        <f t="shared" si="22"/>
        <v>71483CHMBNHIGHW110000597596</v>
      </c>
      <c r="M718" s="4"/>
      <c r="N718" s="4"/>
      <c r="O718" s="7" t="str">
        <f t="shared" si="23"/>
        <v>No</v>
      </c>
      <c r="P718" s="7" t="str">
        <f>IF(COUNTIF('DBP Programmatic Data'!A:A,'Releasing Sites w Mult Phths'!L718)&gt;0,"X","")</f>
        <v/>
      </c>
      <c r="Q718" s="7" t="str">
        <f>IF(COUNTIF('DEHP Programmatic Data'!A:A,'Releasing Sites w Mult Phths'!L718)&gt;0,"X","")</f>
        <v>X</v>
      </c>
      <c r="R718" s="7"/>
      <c r="S718" s="7"/>
      <c r="T718" s="7" t="str">
        <f>IF(COUNTIF('BBP Programmatic Data'!A:A,'Releasing Sites w Mult Phths'!L718)&gt;0,"X","")</f>
        <v/>
      </c>
      <c r="U718" s="7"/>
    </row>
    <row r="719" spans="1:21" x14ac:dyDescent="0.25">
      <c r="A719" s="4" t="s">
        <v>2109</v>
      </c>
      <c r="B719" s="4" t="s">
        <v>2110</v>
      </c>
      <c r="C719" s="4" t="s">
        <v>2111</v>
      </c>
      <c r="D719" s="4" t="s">
        <v>2050</v>
      </c>
      <c r="E719" s="4" t="s">
        <v>2112</v>
      </c>
      <c r="F719" s="4">
        <v>71422</v>
      </c>
      <c r="G719" s="4">
        <v>32.035380000000004</v>
      </c>
      <c r="H719" s="4">
        <v>-92.648009999999999</v>
      </c>
      <c r="I719" s="2" t="s">
        <v>14</v>
      </c>
      <c r="J719" s="11"/>
      <c r="K719" s="2">
        <v>16858611</v>
      </c>
      <c r="L719" s="4" t="str">
        <f t="shared" si="22"/>
        <v>16858611</v>
      </c>
      <c r="M719" s="4"/>
      <c r="N719" s="4"/>
      <c r="O719" s="7" t="str">
        <f t="shared" si="23"/>
        <v>No</v>
      </c>
      <c r="P719" s="7" t="str">
        <f>IF(COUNTIF('DBP Programmatic Data'!A:A,'Releasing Sites w Mult Phths'!L719)&gt;0,"X","")</f>
        <v/>
      </c>
      <c r="Q719" s="7" t="str">
        <f>IF(COUNTIF('DEHP Programmatic Data'!A:A,'Releasing Sites w Mult Phths'!L719)&gt;0,"X","")</f>
        <v>X</v>
      </c>
      <c r="R719" s="7"/>
      <c r="S719" s="7"/>
      <c r="T719" s="7" t="str">
        <f>IF(COUNTIF('BBP Programmatic Data'!A:A,'Releasing Sites w Mult Phths'!L719)&gt;0,"X","")</f>
        <v/>
      </c>
      <c r="U719" s="7"/>
    </row>
    <row r="720" spans="1:21" x14ac:dyDescent="0.25">
      <c r="A720" s="4" t="s">
        <v>2113</v>
      </c>
      <c r="B720" s="4" t="s">
        <v>2114</v>
      </c>
      <c r="C720" s="4" t="s">
        <v>2115</v>
      </c>
      <c r="D720" s="4" t="s">
        <v>2050</v>
      </c>
      <c r="E720" s="4" t="s">
        <v>2116</v>
      </c>
      <c r="F720" s="4">
        <v>70051</v>
      </c>
      <c r="G720" s="4">
        <v>30.060590000000001</v>
      </c>
      <c r="H720" s="4">
        <v>-90.599149999999995</v>
      </c>
      <c r="I720" s="2" t="s">
        <v>14</v>
      </c>
      <c r="J720" s="11"/>
      <c r="K720" s="2">
        <v>8241011</v>
      </c>
      <c r="L720" s="4" t="str">
        <f t="shared" si="22"/>
        <v>8241011</v>
      </c>
      <c r="M720" s="4"/>
      <c r="N720" s="4"/>
      <c r="O720" s="7" t="str">
        <f t="shared" si="23"/>
        <v>Yes</v>
      </c>
      <c r="P720" s="7" t="str">
        <f>IF(COUNTIF('DBP Programmatic Data'!A:A,'Releasing Sites w Mult Phths'!L720)&gt;0,"X","")</f>
        <v>X</v>
      </c>
      <c r="Q720" s="7" t="str">
        <f>IF(COUNTIF('DEHP Programmatic Data'!A:A,'Releasing Sites w Mult Phths'!L720)&gt;0,"X","")</f>
        <v>X</v>
      </c>
      <c r="R720" s="7"/>
      <c r="S720" s="7"/>
      <c r="T720" s="7" t="str">
        <f>IF(COUNTIF('BBP Programmatic Data'!A:A,'Releasing Sites w Mult Phths'!L720)&gt;0,"X","")</f>
        <v/>
      </c>
      <c r="U720" s="7"/>
    </row>
    <row r="721" spans="1:21" x14ac:dyDescent="0.25">
      <c r="A721" s="4" t="s">
        <v>2117</v>
      </c>
      <c r="B721" s="4" t="s">
        <v>2118</v>
      </c>
      <c r="C721" s="4" t="s">
        <v>2119</v>
      </c>
      <c r="D721" s="4" t="s">
        <v>2050</v>
      </c>
      <c r="E721" s="4" t="s">
        <v>2120</v>
      </c>
      <c r="F721" s="4"/>
      <c r="G721" s="4">
        <v>30.221900000000002</v>
      </c>
      <c r="H721" s="4">
        <v>-91.051500000000004</v>
      </c>
      <c r="I721" s="4"/>
      <c r="J721" s="8">
        <v>110033659878</v>
      </c>
      <c r="K721" s="4"/>
      <c r="L721" s="4" t="str">
        <f t="shared" si="22"/>
        <v>110033659878</v>
      </c>
      <c r="M721" s="4"/>
      <c r="N721" s="4"/>
      <c r="O721" s="7" t="str">
        <f t="shared" si="23"/>
        <v>Yes</v>
      </c>
      <c r="P721" s="7" t="str">
        <f>IF(COUNTIF('DBP Programmatic Data'!A:A,'Releasing Sites w Mult Phths'!L721)&gt;0,"X","")</f>
        <v>X</v>
      </c>
      <c r="Q721" s="7" t="str">
        <f>IF(COUNTIF('DEHP Programmatic Data'!A:A,'Releasing Sites w Mult Phths'!L721)&gt;0,"X","")</f>
        <v>X</v>
      </c>
      <c r="R721" s="7"/>
      <c r="S721" s="7"/>
      <c r="T721" s="7" t="str">
        <f>IF(COUNTIF('BBP Programmatic Data'!A:A,'Releasing Sites w Mult Phths'!L721)&gt;0,"X","")</f>
        <v/>
      </c>
      <c r="U721" s="7"/>
    </row>
    <row r="722" spans="1:21" x14ac:dyDescent="0.25">
      <c r="A722" s="4" t="s">
        <v>2121</v>
      </c>
      <c r="B722" s="4"/>
      <c r="C722" s="4" t="s">
        <v>2119</v>
      </c>
      <c r="D722" s="4" t="s">
        <v>2050</v>
      </c>
      <c r="E722" s="4" t="s">
        <v>2120</v>
      </c>
      <c r="F722" s="4"/>
      <c r="G722" s="4">
        <v>30.233183</v>
      </c>
      <c r="H722" s="4">
        <v>-91.051000000000002</v>
      </c>
      <c r="I722" s="4" t="s">
        <v>2122</v>
      </c>
      <c r="J722" s="6">
        <v>110000746337</v>
      </c>
      <c r="K722" s="4"/>
      <c r="L722" s="4" t="str">
        <f t="shared" si="22"/>
        <v>70734NNTXSLAHWY110000746337</v>
      </c>
      <c r="M722" s="4"/>
      <c r="N722" s="4"/>
      <c r="O722" s="7" t="str">
        <f t="shared" si="23"/>
        <v>No</v>
      </c>
      <c r="P722" s="7" t="str">
        <f>IF(COUNTIF('DBP Programmatic Data'!A:A,'Releasing Sites w Mult Phths'!L722)&gt;0,"X","")</f>
        <v/>
      </c>
      <c r="Q722" s="7" t="str">
        <f>IF(COUNTIF('DEHP Programmatic Data'!A:A,'Releasing Sites w Mult Phths'!L722)&gt;0,"X","")</f>
        <v>X</v>
      </c>
      <c r="R722" s="7"/>
      <c r="S722" s="7"/>
      <c r="T722" s="7" t="str">
        <f>IF(COUNTIF('BBP Programmatic Data'!A:A,'Releasing Sites w Mult Phths'!L722)&gt;0,"X","")</f>
        <v/>
      </c>
      <c r="U722" s="7"/>
    </row>
    <row r="723" spans="1:21" x14ac:dyDescent="0.25">
      <c r="A723" s="4" t="s">
        <v>2123</v>
      </c>
      <c r="B723" s="4" t="s">
        <v>2124</v>
      </c>
      <c r="C723" s="4" t="s">
        <v>2119</v>
      </c>
      <c r="D723" s="4" t="s">
        <v>2050</v>
      </c>
      <c r="E723" s="4" t="s">
        <v>2125</v>
      </c>
      <c r="F723" s="4">
        <v>70734</v>
      </c>
      <c r="G723" s="4">
        <v>30.198899999999998</v>
      </c>
      <c r="H723" s="4">
        <v>-91.008499999999998</v>
      </c>
      <c r="I723" s="4" t="s">
        <v>2126</v>
      </c>
      <c r="J723" s="6">
        <v>110000597373</v>
      </c>
      <c r="K723" s="2">
        <v>8465311</v>
      </c>
      <c r="L723" s="4" t="str">
        <f t="shared" si="22"/>
        <v>70734RBCNN9156H1100005973738465311</v>
      </c>
      <c r="M723" s="4"/>
      <c r="N723" s="4"/>
      <c r="O723" s="7" t="str">
        <f t="shared" si="23"/>
        <v>No</v>
      </c>
      <c r="P723" s="7" t="str">
        <f>IF(COUNTIF('DBP Programmatic Data'!A:A,'Releasing Sites w Mult Phths'!L723)&gt;0,"X","")</f>
        <v>X</v>
      </c>
      <c r="Q723" s="7" t="str">
        <f>IF(COUNTIF('DEHP Programmatic Data'!A:A,'Releasing Sites w Mult Phths'!L723)&gt;0,"X","")</f>
        <v/>
      </c>
      <c r="R723" s="7"/>
      <c r="S723" s="7"/>
      <c r="T723" s="7" t="str">
        <f>IF(COUNTIF('BBP Programmatic Data'!A:A,'Releasing Sites w Mult Phths'!L723)&gt;0,"X","")</f>
        <v/>
      </c>
      <c r="U723" s="7"/>
    </row>
    <row r="724" spans="1:21" x14ac:dyDescent="0.25">
      <c r="A724" s="4" t="s">
        <v>2127</v>
      </c>
      <c r="B724" s="4"/>
      <c r="C724" s="4" t="s">
        <v>2119</v>
      </c>
      <c r="D724" s="4" t="s">
        <v>2050</v>
      </c>
      <c r="E724" s="4" t="s">
        <v>2120</v>
      </c>
      <c r="F724" s="4"/>
      <c r="G724" s="4">
        <v>30.184161</v>
      </c>
      <c r="H724" s="4">
        <v>-90.992889000000005</v>
      </c>
      <c r="I724" s="4" t="s">
        <v>2128</v>
      </c>
      <c r="J724" s="8">
        <v>110000743394</v>
      </c>
      <c r="K724" s="4"/>
      <c r="L724" s="4" t="str">
        <f t="shared" si="22"/>
        <v>70737SHLLCRIVER110000743394</v>
      </c>
      <c r="M724" s="4"/>
      <c r="N724" s="4"/>
      <c r="O724" s="7" t="str">
        <f t="shared" si="23"/>
        <v>No</v>
      </c>
      <c r="P724" s="7" t="str">
        <f>IF(COUNTIF('DBP Programmatic Data'!A:A,'Releasing Sites w Mult Phths'!L724)&gt;0,"X","")</f>
        <v>X</v>
      </c>
      <c r="Q724" s="7" t="str">
        <f>IF(COUNTIF('DEHP Programmatic Data'!A:A,'Releasing Sites w Mult Phths'!L724)&gt;0,"X","")</f>
        <v/>
      </c>
      <c r="R724" s="7"/>
      <c r="S724" s="7"/>
      <c r="T724" s="7" t="str">
        <f>IF(COUNTIF('BBP Programmatic Data'!A:A,'Releasing Sites w Mult Phths'!L724)&gt;0,"X","")</f>
        <v/>
      </c>
      <c r="U724" s="7"/>
    </row>
    <row r="725" spans="1:21" x14ac:dyDescent="0.25">
      <c r="A725" s="4" t="s">
        <v>2129</v>
      </c>
      <c r="B725" s="4"/>
      <c r="C725" s="4" t="s">
        <v>2119</v>
      </c>
      <c r="D725" s="4" t="s">
        <v>2050</v>
      </c>
      <c r="E725" s="4" t="s">
        <v>2120</v>
      </c>
      <c r="F725" s="4"/>
      <c r="G725" s="4">
        <v>30.233011999999999</v>
      </c>
      <c r="H725" s="4">
        <v>-91.022057000000004</v>
      </c>
      <c r="I725" s="4"/>
      <c r="J725" s="6">
        <v>110000911309</v>
      </c>
      <c r="K725" s="4"/>
      <c r="L725" s="4" t="str">
        <f t="shared" si="22"/>
        <v>110000911309</v>
      </c>
      <c r="M725" s="4"/>
      <c r="N725" s="4"/>
      <c r="O725" s="7" t="str">
        <f t="shared" si="23"/>
        <v>Yes</v>
      </c>
      <c r="P725" s="7" t="str">
        <f>IF(COUNTIF('DBP Programmatic Data'!A:A,'Releasing Sites w Mult Phths'!L725)&gt;0,"X","")</f>
        <v/>
      </c>
      <c r="Q725" s="7" t="str">
        <f>IF(COUNTIF('DEHP Programmatic Data'!A:A,'Releasing Sites w Mult Phths'!L725)&gt;0,"X","")</f>
        <v>X</v>
      </c>
      <c r="R725" s="7"/>
      <c r="S725" s="7"/>
      <c r="T725" s="7" t="str">
        <f>IF(COUNTIF('BBP Programmatic Data'!A:A,'Releasing Sites w Mult Phths'!L725)&gt;0,"X","")</f>
        <v>X</v>
      </c>
      <c r="U725" s="7"/>
    </row>
    <row r="726" spans="1:21" x14ac:dyDescent="0.25">
      <c r="A726" s="4" t="s">
        <v>2130</v>
      </c>
      <c r="B726" s="4" t="s">
        <v>2131</v>
      </c>
      <c r="C726" s="4" t="s">
        <v>2132</v>
      </c>
      <c r="D726" s="4" t="s">
        <v>2050</v>
      </c>
      <c r="E726" s="4" t="s">
        <v>2096</v>
      </c>
      <c r="F726" s="4">
        <v>70052</v>
      </c>
      <c r="G726" s="4">
        <v>30.054179999999999</v>
      </c>
      <c r="H726" s="4">
        <v>-90.667789999999997</v>
      </c>
      <c r="I726" s="9" t="s">
        <v>14</v>
      </c>
      <c r="J726" s="10"/>
      <c r="K726" s="2">
        <v>5273111</v>
      </c>
      <c r="L726" s="4" t="str">
        <f t="shared" si="22"/>
        <v>5273111</v>
      </c>
      <c r="M726" s="4"/>
      <c r="N726" s="4"/>
      <c r="O726" s="7" t="str">
        <f t="shared" si="23"/>
        <v>Yes</v>
      </c>
      <c r="P726" s="7" t="str">
        <f>IF(COUNTIF('DBP Programmatic Data'!A:A,'Releasing Sites w Mult Phths'!L726)&gt;0,"X","")</f>
        <v>X</v>
      </c>
      <c r="Q726" s="7" t="str">
        <f>IF(COUNTIF('DEHP Programmatic Data'!A:A,'Releasing Sites w Mult Phths'!L726)&gt;0,"X","")</f>
        <v>X</v>
      </c>
      <c r="R726" s="7"/>
      <c r="S726" s="7"/>
      <c r="T726" s="7" t="str">
        <f>IF(COUNTIF('BBP Programmatic Data'!A:A,'Releasing Sites w Mult Phths'!L726)&gt;0,"X","")</f>
        <v/>
      </c>
      <c r="U726" s="7"/>
    </row>
    <row r="727" spans="1:21" x14ac:dyDescent="0.25">
      <c r="A727" s="4" t="s">
        <v>2133</v>
      </c>
      <c r="B727" s="4"/>
      <c r="C727" s="4" t="s">
        <v>2134</v>
      </c>
      <c r="D727" s="4" t="s">
        <v>2050</v>
      </c>
      <c r="E727" s="4" t="s">
        <v>2135</v>
      </c>
      <c r="F727" s="4"/>
      <c r="G727" s="4">
        <v>30.795088</v>
      </c>
      <c r="H727" s="4">
        <v>-90.651860999999997</v>
      </c>
      <c r="I727" s="4" t="s">
        <v>2136</v>
      </c>
      <c r="J727" s="6">
        <v>110000597202</v>
      </c>
      <c r="K727" s="4"/>
      <c r="L727" s="4" t="str">
        <f t="shared" si="22"/>
        <v>70441CLLLSHWY43110000597202</v>
      </c>
      <c r="M727" s="4"/>
      <c r="N727" s="4"/>
      <c r="O727" s="7" t="str">
        <f t="shared" si="23"/>
        <v>No</v>
      </c>
      <c r="P727" s="7" t="str">
        <f>IF(COUNTIF('DBP Programmatic Data'!A:A,'Releasing Sites w Mult Phths'!L727)&gt;0,"X","")</f>
        <v/>
      </c>
      <c r="Q727" s="7" t="str">
        <f>IF(COUNTIF('DEHP Programmatic Data'!A:A,'Releasing Sites w Mult Phths'!L727)&gt;0,"X","")</f>
        <v>X</v>
      </c>
      <c r="R727" s="7"/>
      <c r="S727" s="7"/>
      <c r="T727" s="7" t="str">
        <f>IF(COUNTIF('BBP Programmatic Data'!A:A,'Releasing Sites w Mult Phths'!L727)&gt;0,"X","")</f>
        <v/>
      </c>
      <c r="U727" s="7"/>
    </row>
    <row r="728" spans="1:21" x14ac:dyDescent="0.25">
      <c r="A728" s="4" t="s">
        <v>2137</v>
      </c>
      <c r="B728" s="4" t="s">
        <v>2138</v>
      </c>
      <c r="C728" s="4" t="s">
        <v>2139</v>
      </c>
      <c r="D728" s="4" t="s">
        <v>2050</v>
      </c>
      <c r="E728" s="4" t="s">
        <v>2140</v>
      </c>
      <c r="F728" s="4"/>
      <c r="G728" s="4">
        <v>29.98217</v>
      </c>
      <c r="H728" s="4">
        <v>-90.408000000000001</v>
      </c>
      <c r="I728" s="4"/>
      <c r="J728" s="6">
        <v>110062635698</v>
      </c>
      <c r="K728" s="4"/>
      <c r="L728" s="4" t="str">
        <f t="shared" si="22"/>
        <v>110062635698</v>
      </c>
      <c r="M728" s="4"/>
      <c r="N728" s="4"/>
      <c r="O728" s="7" t="str">
        <f t="shared" si="23"/>
        <v>Yes</v>
      </c>
      <c r="P728" s="7" t="str">
        <f>IF(COUNTIF('DBP Programmatic Data'!A:A,'Releasing Sites w Mult Phths'!L728)&gt;0,"X","")</f>
        <v/>
      </c>
      <c r="Q728" s="7" t="str">
        <f>IF(COUNTIF('DEHP Programmatic Data'!A:A,'Releasing Sites w Mult Phths'!L728)&gt;0,"X","")</f>
        <v>X</v>
      </c>
      <c r="R728" s="7"/>
      <c r="S728" s="7"/>
      <c r="T728" s="7" t="str">
        <f>IF(COUNTIF('BBP Programmatic Data'!A:A,'Releasing Sites w Mult Phths'!L728)&gt;0,"X","")</f>
        <v>X</v>
      </c>
      <c r="U728" s="7"/>
    </row>
    <row r="729" spans="1:21" x14ac:dyDescent="0.25">
      <c r="A729" s="4" t="s">
        <v>2141</v>
      </c>
      <c r="B729" s="4" t="s">
        <v>2142</v>
      </c>
      <c r="C729" s="4" t="s">
        <v>2143</v>
      </c>
      <c r="D729" s="4" t="s">
        <v>2050</v>
      </c>
      <c r="E729" s="4" t="s">
        <v>255</v>
      </c>
      <c r="F729" s="4">
        <v>71247</v>
      </c>
      <c r="G729" s="4">
        <v>32.275260000000003</v>
      </c>
      <c r="H729" s="4">
        <v>-92.727429999999998</v>
      </c>
      <c r="I729" s="9" t="s">
        <v>14</v>
      </c>
      <c r="J729" s="10"/>
      <c r="K729" s="2">
        <v>8215211</v>
      </c>
      <c r="L729" s="4" t="str">
        <f t="shared" si="22"/>
        <v>8215211</v>
      </c>
      <c r="M729" s="4"/>
      <c r="N729" s="4"/>
      <c r="O729" s="7" t="str">
        <f t="shared" si="23"/>
        <v>Yes</v>
      </c>
      <c r="P729" s="7" t="str">
        <f>IF(COUNTIF('DBP Programmatic Data'!A:A,'Releasing Sites w Mult Phths'!L729)&gt;0,"X","")</f>
        <v>X</v>
      </c>
      <c r="Q729" s="7" t="str">
        <f>IF(COUNTIF('DEHP Programmatic Data'!A:A,'Releasing Sites w Mult Phths'!L729)&gt;0,"X","")</f>
        <v>X</v>
      </c>
      <c r="R729" s="7"/>
      <c r="S729" s="7"/>
      <c r="T729" s="7" t="str">
        <f>IF(COUNTIF('BBP Programmatic Data'!A:A,'Releasing Sites w Mult Phths'!L729)&gt;0,"X","")</f>
        <v/>
      </c>
      <c r="U729" s="7"/>
    </row>
    <row r="730" spans="1:21" x14ac:dyDescent="0.25">
      <c r="A730" s="4" t="s">
        <v>2144</v>
      </c>
      <c r="B730" s="4"/>
      <c r="C730" s="4" t="s">
        <v>2145</v>
      </c>
      <c r="D730" s="4" t="s">
        <v>2050</v>
      </c>
      <c r="E730" s="4" t="s">
        <v>2077</v>
      </c>
      <c r="F730" s="4"/>
      <c r="G730" s="4">
        <v>29.595610000000001</v>
      </c>
      <c r="H730" s="4">
        <v>-90.669150000000002</v>
      </c>
      <c r="I730" s="4"/>
      <c r="J730" s="6">
        <v>110024584252</v>
      </c>
      <c r="K730" s="4"/>
      <c r="L730" s="4" t="str">
        <f t="shared" si="22"/>
        <v>110024584252</v>
      </c>
      <c r="M730" s="4"/>
      <c r="N730" s="4"/>
      <c r="O730" s="7" t="str">
        <f t="shared" si="23"/>
        <v>No</v>
      </c>
      <c r="P730" s="7" t="str">
        <f>IF(COUNTIF('DBP Programmatic Data'!A:A,'Releasing Sites w Mult Phths'!L730)&gt;0,"X","")</f>
        <v/>
      </c>
      <c r="Q730" s="7" t="str">
        <f>IF(COUNTIF('DEHP Programmatic Data'!A:A,'Releasing Sites w Mult Phths'!L730)&gt;0,"X","")</f>
        <v>X</v>
      </c>
      <c r="R730" s="7"/>
      <c r="S730" s="7"/>
      <c r="T730" s="7" t="str">
        <f>IF(COUNTIF('BBP Programmatic Data'!A:A,'Releasing Sites w Mult Phths'!L730)&gt;0,"X","")</f>
        <v/>
      </c>
      <c r="U730" s="7"/>
    </row>
    <row r="731" spans="1:21" x14ac:dyDescent="0.25">
      <c r="A731" s="4" t="s">
        <v>2146</v>
      </c>
      <c r="B731" s="4" t="s">
        <v>2147</v>
      </c>
      <c r="C731" s="4" t="s">
        <v>255</v>
      </c>
      <c r="D731" s="4" t="s">
        <v>2050</v>
      </c>
      <c r="E731" s="4" t="s">
        <v>2148</v>
      </c>
      <c r="F731" s="4">
        <v>70748</v>
      </c>
      <c r="G731" s="4">
        <v>30.71115</v>
      </c>
      <c r="H731" s="4">
        <v>-91.284139999999994</v>
      </c>
      <c r="I731" s="2" t="s">
        <v>14</v>
      </c>
      <c r="J731" s="11"/>
      <c r="K731" s="2">
        <v>5173011</v>
      </c>
      <c r="L731" s="4" t="str">
        <f t="shared" si="22"/>
        <v>5173011</v>
      </c>
      <c r="M731" s="4"/>
      <c r="N731" s="4"/>
      <c r="O731" s="7" t="str">
        <f t="shared" si="23"/>
        <v>No</v>
      </c>
      <c r="P731" s="7" t="str">
        <f>IF(COUNTIF('DBP Programmatic Data'!A:A,'Releasing Sites w Mult Phths'!L731)&gt;0,"X","")</f>
        <v/>
      </c>
      <c r="Q731" s="7" t="str">
        <f>IF(COUNTIF('DEHP Programmatic Data'!A:A,'Releasing Sites w Mult Phths'!L731)&gt;0,"X","")</f>
        <v>X</v>
      </c>
      <c r="R731" s="7"/>
      <c r="S731" s="7"/>
      <c r="T731" s="7" t="str">
        <f>IF(COUNTIF('BBP Programmatic Data'!A:A,'Releasing Sites w Mult Phths'!L731)&gt;0,"X","")</f>
        <v/>
      </c>
      <c r="U731" s="7"/>
    </row>
    <row r="732" spans="1:21" x14ac:dyDescent="0.25">
      <c r="A732" s="4" t="s">
        <v>2149</v>
      </c>
      <c r="B732" s="4"/>
      <c r="C732" s="4" t="s">
        <v>2150</v>
      </c>
      <c r="D732" s="4" t="s">
        <v>2050</v>
      </c>
      <c r="E732" s="4" t="s">
        <v>2151</v>
      </c>
      <c r="F732" s="4"/>
      <c r="G732" s="4">
        <v>30.236343000000002</v>
      </c>
      <c r="H732" s="4">
        <v>-92.633492000000004</v>
      </c>
      <c r="I732" s="4"/>
      <c r="J732" s="6">
        <v>110040012580</v>
      </c>
      <c r="K732" s="4"/>
      <c r="L732" s="4" t="str">
        <f t="shared" si="22"/>
        <v>110040012580</v>
      </c>
      <c r="M732" s="4"/>
      <c r="N732" s="4"/>
      <c r="O732" s="7" t="str">
        <f t="shared" si="23"/>
        <v>No</v>
      </c>
      <c r="P732" s="7" t="str">
        <f>IF(COUNTIF('DBP Programmatic Data'!A:A,'Releasing Sites w Mult Phths'!L732)&gt;0,"X","")</f>
        <v/>
      </c>
      <c r="Q732" s="7" t="str">
        <f>IF(COUNTIF('DEHP Programmatic Data'!A:A,'Releasing Sites w Mult Phths'!L732)&gt;0,"X","")</f>
        <v>X</v>
      </c>
      <c r="R732" s="7"/>
      <c r="S732" s="7"/>
      <c r="T732" s="7" t="str">
        <f>IF(COUNTIF('BBP Programmatic Data'!A:A,'Releasing Sites w Mult Phths'!L732)&gt;0,"X","")</f>
        <v/>
      </c>
      <c r="U732" s="7"/>
    </row>
    <row r="733" spans="1:21" x14ac:dyDescent="0.25">
      <c r="A733" s="4" t="s">
        <v>2152</v>
      </c>
      <c r="B733" s="4"/>
      <c r="C733" s="4" t="s">
        <v>2153</v>
      </c>
      <c r="D733" s="4" t="s">
        <v>2050</v>
      </c>
      <c r="E733" s="4" t="s">
        <v>2153</v>
      </c>
      <c r="F733" s="4"/>
      <c r="G733" s="4">
        <v>30.27083</v>
      </c>
      <c r="H733" s="4">
        <v>-92.037279999999996</v>
      </c>
      <c r="I733" s="4"/>
      <c r="J733" s="8">
        <v>110000846602</v>
      </c>
      <c r="K733" s="4"/>
      <c r="L733" s="4" t="str">
        <f t="shared" si="22"/>
        <v>110000846602</v>
      </c>
      <c r="M733" s="4"/>
      <c r="N733" s="4"/>
      <c r="O733" s="7" t="str">
        <f t="shared" si="23"/>
        <v>Yes</v>
      </c>
      <c r="P733" s="7" t="str">
        <f>IF(COUNTIF('DBP Programmatic Data'!A:A,'Releasing Sites w Mult Phths'!L733)&gt;0,"X","")</f>
        <v>X</v>
      </c>
      <c r="Q733" s="7" t="str">
        <f>IF(COUNTIF('DEHP Programmatic Data'!A:A,'Releasing Sites w Mult Phths'!L733)&gt;0,"X","")</f>
        <v>X</v>
      </c>
      <c r="R733" s="7"/>
      <c r="S733" s="7"/>
      <c r="T733" s="7" t="str">
        <f>IF(COUNTIF('BBP Programmatic Data'!A:A,'Releasing Sites w Mult Phths'!L733)&gt;0,"X","")</f>
        <v/>
      </c>
      <c r="U733" s="7"/>
    </row>
    <row r="734" spans="1:21" x14ac:dyDescent="0.25">
      <c r="A734" s="4" t="s">
        <v>2154</v>
      </c>
      <c r="B734" s="4"/>
      <c r="C734" s="4" t="s">
        <v>2155</v>
      </c>
      <c r="D734" s="4" t="s">
        <v>2050</v>
      </c>
      <c r="E734" s="4" t="s">
        <v>2156</v>
      </c>
      <c r="F734" s="4">
        <v>70605</v>
      </c>
      <c r="G734" s="4">
        <v>30.114450000000001</v>
      </c>
      <c r="H734" s="4">
        <v>-93.296530000000004</v>
      </c>
      <c r="I734" s="9" t="s">
        <v>14</v>
      </c>
      <c r="J734" s="10"/>
      <c r="K734" s="2">
        <v>7928511</v>
      </c>
      <c r="L734" s="4" t="str">
        <f t="shared" si="22"/>
        <v>7928511</v>
      </c>
      <c r="M734" s="4"/>
      <c r="N734" s="4"/>
      <c r="O734" s="7" t="str">
        <f t="shared" si="23"/>
        <v>No</v>
      </c>
      <c r="P734" s="7" t="str">
        <f>IF(COUNTIF('DBP Programmatic Data'!A:A,'Releasing Sites w Mult Phths'!L734)&gt;0,"X","")</f>
        <v>X</v>
      </c>
      <c r="Q734" s="7" t="str">
        <f>IF(COUNTIF('DEHP Programmatic Data'!A:A,'Releasing Sites w Mult Phths'!L734)&gt;0,"X","")</f>
        <v/>
      </c>
      <c r="R734" s="7"/>
      <c r="S734" s="7"/>
      <c r="T734" s="7" t="str">
        <f>IF(COUNTIF('BBP Programmatic Data'!A:A,'Releasing Sites w Mult Phths'!L734)&gt;0,"X","")</f>
        <v/>
      </c>
      <c r="U734" s="7"/>
    </row>
    <row r="735" spans="1:21" x14ac:dyDescent="0.25">
      <c r="A735" s="4" t="s">
        <v>2157</v>
      </c>
      <c r="B735" s="4" t="s">
        <v>2158</v>
      </c>
      <c r="C735" s="4" t="s">
        <v>2159</v>
      </c>
      <c r="D735" s="4" t="s">
        <v>2050</v>
      </c>
      <c r="E735" s="4" t="s">
        <v>2160</v>
      </c>
      <c r="F735" s="4">
        <v>71052</v>
      </c>
      <c r="G735" s="4">
        <v>32.158659999999998</v>
      </c>
      <c r="H735" s="4">
        <v>-93.556290000000004</v>
      </c>
      <c r="I735" s="9" t="s">
        <v>14</v>
      </c>
      <c r="J735" s="10"/>
      <c r="K735" s="2">
        <v>7225811</v>
      </c>
      <c r="L735" s="4" t="str">
        <f t="shared" si="22"/>
        <v>7225811</v>
      </c>
      <c r="M735" s="4"/>
      <c r="N735" s="4"/>
      <c r="O735" s="7" t="str">
        <f t="shared" si="23"/>
        <v>Yes</v>
      </c>
      <c r="P735" s="7" t="str">
        <f>IF(COUNTIF('DBP Programmatic Data'!A:A,'Releasing Sites w Mult Phths'!L735)&gt;0,"X","")</f>
        <v>X</v>
      </c>
      <c r="Q735" s="7" t="str">
        <f>IF(COUNTIF('DEHP Programmatic Data'!A:A,'Releasing Sites w Mult Phths'!L735)&gt;0,"X","")</f>
        <v>X</v>
      </c>
      <c r="R735" s="7"/>
      <c r="S735" s="7"/>
      <c r="T735" s="7" t="str">
        <f>IF(COUNTIF('BBP Programmatic Data'!A:A,'Releasing Sites w Mult Phths'!L735)&gt;0,"X","")</f>
        <v/>
      </c>
      <c r="U735" s="7"/>
    </row>
    <row r="736" spans="1:21" x14ac:dyDescent="0.25">
      <c r="A736" s="4" t="s">
        <v>2161</v>
      </c>
      <c r="B736" s="4"/>
      <c r="C736" s="4" t="s">
        <v>2162</v>
      </c>
      <c r="D736" s="4" t="s">
        <v>2050</v>
      </c>
      <c r="E736" s="4" t="s">
        <v>2163</v>
      </c>
      <c r="F736" s="4"/>
      <c r="G736" s="4">
        <v>29.701419999999999</v>
      </c>
      <c r="H736" s="4">
        <v>-91.213369999999998</v>
      </c>
      <c r="I736" s="4"/>
      <c r="J736" s="6">
        <v>110037392112</v>
      </c>
      <c r="K736" s="4"/>
      <c r="L736" s="4" t="str">
        <f t="shared" si="22"/>
        <v>110037392112</v>
      </c>
      <c r="M736" s="4"/>
      <c r="N736" s="4"/>
      <c r="O736" s="7" t="str">
        <f t="shared" si="23"/>
        <v>Yes</v>
      </c>
      <c r="P736" s="7" t="str">
        <f>IF(COUNTIF('DBP Programmatic Data'!A:A,'Releasing Sites w Mult Phths'!L736)&gt;0,"X","")</f>
        <v/>
      </c>
      <c r="Q736" s="7" t="str">
        <f>IF(COUNTIF('DEHP Programmatic Data'!A:A,'Releasing Sites w Mult Phths'!L736)&gt;0,"X","")</f>
        <v>X</v>
      </c>
      <c r="R736" s="7"/>
      <c r="S736" s="7"/>
      <c r="T736" s="7" t="str">
        <f>IF(COUNTIF('BBP Programmatic Data'!A:A,'Releasing Sites w Mult Phths'!L736)&gt;0,"X","")</f>
        <v>X</v>
      </c>
      <c r="U736" s="7"/>
    </row>
    <row r="737" spans="1:21" x14ac:dyDescent="0.25">
      <c r="A737" s="4" t="s">
        <v>2164</v>
      </c>
      <c r="B737" s="4"/>
      <c r="C737" s="4" t="s">
        <v>2165</v>
      </c>
      <c r="D737" s="4" t="s">
        <v>2050</v>
      </c>
      <c r="E737" s="4" t="s">
        <v>2166</v>
      </c>
      <c r="F737" s="4"/>
      <c r="G737" s="4">
        <v>29.927209999999999</v>
      </c>
      <c r="H737" s="4">
        <v>-90.027280000000005</v>
      </c>
      <c r="I737" s="4"/>
      <c r="J737" s="6">
        <v>110044896976</v>
      </c>
      <c r="K737" s="4"/>
      <c r="L737" s="4" t="str">
        <f t="shared" si="22"/>
        <v>110044896976</v>
      </c>
      <c r="M737" s="4"/>
      <c r="N737" s="4"/>
      <c r="O737" s="7" t="str">
        <f t="shared" si="23"/>
        <v>No</v>
      </c>
      <c r="P737" s="7" t="str">
        <f>IF(COUNTIF('DBP Programmatic Data'!A:A,'Releasing Sites w Mult Phths'!L737)&gt;0,"X","")</f>
        <v/>
      </c>
      <c r="Q737" s="7" t="str">
        <f>IF(COUNTIF('DEHP Programmatic Data'!A:A,'Releasing Sites w Mult Phths'!L737)&gt;0,"X","")</f>
        <v>X</v>
      </c>
      <c r="R737" s="7"/>
      <c r="S737" s="7"/>
      <c r="T737" s="7" t="str">
        <f>IF(COUNTIF('BBP Programmatic Data'!A:A,'Releasing Sites w Mult Phths'!L737)&gt;0,"X","")</f>
        <v/>
      </c>
      <c r="U737" s="7"/>
    </row>
    <row r="738" spans="1:21" x14ac:dyDescent="0.25">
      <c r="A738" s="4" t="s">
        <v>2167</v>
      </c>
      <c r="B738" s="4" t="s">
        <v>2168</v>
      </c>
      <c r="C738" s="4" t="s">
        <v>2165</v>
      </c>
      <c r="D738" s="4" t="s">
        <v>2050</v>
      </c>
      <c r="E738" s="4" t="s">
        <v>2166</v>
      </c>
      <c r="F738" s="4"/>
      <c r="G738" s="4">
        <v>29.873023</v>
      </c>
      <c r="H738" s="4">
        <v>-89.950913999999997</v>
      </c>
      <c r="I738" s="4"/>
      <c r="J738" s="6">
        <v>110064420951</v>
      </c>
      <c r="K738" s="4"/>
      <c r="L738" s="4" t="str">
        <f t="shared" si="22"/>
        <v>110064420951</v>
      </c>
      <c r="M738" s="4"/>
      <c r="N738" s="4"/>
      <c r="O738" s="7" t="str">
        <f t="shared" si="23"/>
        <v>Yes</v>
      </c>
      <c r="P738" s="7" t="str">
        <f>IF(COUNTIF('DBP Programmatic Data'!A:A,'Releasing Sites w Mult Phths'!L738)&gt;0,"X","")</f>
        <v/>
      </c>
      <c r="Q738" s="7" t="str">
        <f>IF(COUNTIF('DEHP Programmatic Data'!A:A,'Releasing Sites w Mult Phths'!L738)&gt;0,"X","")</f>
        <v>X</v>
      </c>
      <c r="R738" s="7"/>
      <c r="S738" s="7"/>
      <c r="T738" s="7" t="str">
        <f>IF(COUNTIF('BBP Programmatic Data'!A:A,'Releasing Sites w Mult Phths'!L738)&gt;0,"X","")</f>
        <v>X</v>
      </c>
      <c r="U738" s="7"/>
    </row>
    <row r="739" spans="1:21" x14ac:dyDescent="0.25">
      <c r="A739" s="12" t="s">
        <v>2169</v>
      </c>
      <c r="B739" s="12" t="s">
        <v>2170</v>
      </c>
      <c r="C739" s="12" t="s">
        <v>2171</v>
      </c>
      <c r="D739" s="12" t="s">
        <v>2050</v>
      </c>
      <c r="E739" s="12" t="s">
        <v>2172</v>
      </c>
      <c r="F739" s="12">
        <v>70764</v>
      </c>
      <c r="G739" s="12">
        <v>30.259219999999999</v>
      </c>
      <c r="H739" s="12">
        <v>-91.187190000000001</v>
      </c>
      <c r="I739" s="16" t="s">
        <v>14</v>
      </c>
      <c r="J739" s="17"/>
      <c r="K739" s="13">
        <v>7227011</v>
      </c>
      <c r="L739" s="12" t="str">
        <f t="shared" si="22"/>
        <v>7227011</v>
      </c>
      <c r="M739" s="12"/>
      <c r="N739" s="12" t="s">
        <v>65</v>
      </c>
      <c r="O739" s="7" t="s">
        <v>861</v>
      </c>
      <c r="P739" s="7" t="str">
        <f>IF(COUNTIF('DBP Programmatic Data'!A:A,'Releasing Sites w Mult Phths'!L739)&gt;0,"X","")</f>
        <v>X</v>
      </c>
      <c r="Q739" s="7" t="str">
        <f>IF(COUNTIF('DEHP Programmatic Data'!A:A,'Releasing Sites w Mult Phths'!L739)&gt;0,"X","")</f>
        <v/>
      </c>
      <c r="R739" s="7"/>
      <c r="S739" s="7"/>
      <c r="T739" s="7" t="str">
        <f>IF(COUNTIF('BBP Programmatic Data'!A:A,'Releasing Sites w Mult Phths'!L739)&gt;0,"X","")</f>
        <v/>
      </c>
      <c r="U739" s="7"/>
    </row>
    <row r="740" spans="1:21" x14ac:dyDescent="0.25">
      <c r="A740" s="12" t="s">
        <v>2169</v>
      </c>
      <c r="B740" s="12" t="s">
        <v>2170</v>
      </c>
      <c r="C740" s="12" t="s">
        <v>2171</v>
      </c>
      <c r="D740" s="12" t="s">
        <v>2050</v>
      </c>
      <c r="E740" s="12" t="s">
        <v>2172</v>
      </c>
      <c r="F740" s="12">
        <v>70764</v>
      </c>
      <c r="G740" s="12">
        <v>30.261610000000001</v>
      </c>
      <c r="H740" s="12">
        <v>-91.188220000000001</v>
      </c>
      <c r="I740" s="13" t="s">
        <v>2173</v>
      </c>
      <c r="J740" s="14">
        <v>110000613747</v>
      </c>
      <c r="K740" s="13">
        <v>7227011</v>
      </c>
      <c r="L740" s="12" t="str">
        <f t="shared" si="22"/>
        <v>70765GRGGLHIGHW1100006137477227011</v>
      </c>
      <c r="M740" s="12" t="s">
        <v>2174</v>
      </c>
      <c r="N740" s="12" t="s">
        <v>65</v>
      </c>
      <c r="O740" s="7" t="s">
        <v>125</v>
      </c>
      <c r="P740" s="7" t="str">
        <f>IF(COUNTIF('DBP Programmatic Data'!A:A,'Releasing Sites w Mult Phths'!L740)&gt;0,"X","")</f>
        <v/>
      </c>
      <c r="Q740" s="7" t="str">
        <f>IF(COUNTIF('DEHP Programmatic Data'!A:A,'Releasing Sites w Mult Phths'!L740)&gt;0,"X","")</f>
        <v>X</v>
      </c>
      <c r="R740" s="7"/>
      <c r="S740" s="7"/>
      <c r="T740" s="7" t="str">
        <f>IF(COUNTIF('BBP Programmatic Data'!A:A,'Releasing Sites w Mult Phths'!L740)&gt;0,"X","")</f>
        <v/>
      </c>
      <c r="U740" s="7"/>
    </row>
    <row r="741" spans="1:21" x14ac:dyDescent="0.25">
      <c r="A741" s="4" t="s">
        <v>2175</v>
      </c>
      <c r="B741" s="4" t="s">
        <v>2176</v>
      </c>
      <c r="C741" s="4" t="s">
        <v>2177</v>
      </c>
      <c r="D741" s="4" t="s">
        <v>2050</v>
      </c>
      <c r="E741" s="4" t="s">
        <v>2178</v>
      </c>
      <c r="F741" s="4">
        <v>70764</v>
      </c>
      <c r="G741" s="4">
        <v>30.320903000000001</v>
      </c>
      <c r="H741" s="4">
        <v>-91.239014999999995</v>
      </c>
      <c r="I741" s="4" t="s">
        <v>2179</v>
      </c>
      <c r="J741" s="6">
        <v>110001244724</v>
      </c>
      <c r="K741" s="4"/>
      <c r="L741" s="4" t="str">
        <f t="shared" si="22"/>
        <v>70765THDWCHIGHW110001244724</v>
      </c>
      <c r="M741" s="4" t="s">
        <v>22</v>
      </c>
      <c r="N741" s="4"/>
      <c r="O741" s="7" t="str">
        <f t="shared" si="23"/>
        <v>Yes</v>
      </c>
      <c r="P741" s="7" t="str">
        <f>IF(COUNTIF('DBP Programmatic Data'!A:A,'Releasing Sites w Mult Phths'!L741)&gt;0,"X","")</f>
        <v>X</v>
      </c>
      <c r="Q741" s="7" t="str">
        <f>IF(COUNTIF('DEHP Programmatic Data'!A:A,'Releasing Sites w Mult Phths'!L741)&gt;0,"X","")</f>
        <v>X</v>
      </c>
      <c r="R741" s="7"/>
      <c r="S741" s="7"/>
      <c r="T741" s="7" t="str">
        <f>IF(COUNTIF('BBP Programmatic Data'!A:A,'Releasing Sites w Mult Phths'!L741)&gt;0,"X","")</f>
        <v/>
      </c>
      <c r="U741" s="7"/>
    </row>
    <row r="742" spans="1:21" x14ac:dyDescent="0.25">
      <c r="A742" s="4" t="s">
        <v>2180</v>
      </c>
      <c r="B742" s="4" t="s">
        <v>2181</v>
      </c>
      <c r="C742" s="4" t="s">
        <v>2182</v>
      </c>
      <c r="D742" s="4" t="s">
        <v>2050</v>
      </c>
      <c r="E742" s="4" t="s">
        <v>2183</v>
      </c>
      <c r="F742" s="4">
        <v>70767</v>
      </c>
      <c r="G742" s="4">
        <v>30.475159999999999</v>
      </c>
      <c r="H742" s="4">
        <v>-91.207809999999995</v>
      </c>
      <c r="I742" s="9" t="s">
        <v>14</v>
      </c>
      <c r="J742" s="10"/>
      <c r="K742" s="2">
        <v>7206411</v>
      </c>
      <c r="L742" s="4" t="str">
        <f t="shared" si="22"/>
        <v>7206411</v>
      </c>
      <c r="M742" s="4"/>
      <c r="N742" s="4"/>
      <c r="O742" s="7" t="str">
        <f t="shared" si="23"/>
        <v>Yes</v>
      </c>
      <c r="P742" s="7" t="str">
        <f>IF(COUNTIF('DBP Programmatic Data'!A:A,'Releasing Sites w Mult Phths'!L742)&gt;0,"X","")</f>
        <v>X</v>
      </c>
      <c r="Q742" s="7" t="str">
        <f>IF(COUNTIF('DEHP Programmatic Data'!A:A,'Releasing Sites w Mult Phths'!L742)&gt;0,"X","")</f>
        <v>X</v>
      </c>
      <c r="R742" s="7"/>
      <c r="S742" s="7"/>
      <c r="T742" s="7" t="str">
        <f>IF(COUNTIF('BBP Programmatic Data'!A:A,'Releasing Sites w Mult Phths'!L742)&gt;0,"X","")</f>
        <v/>
      </c>
      <c r="U742" s="7"/>
    </row>
    <row r="743" spans="1:21" x14ac:dyDescent="0.25">
      <c r="A743" s="4" t="s">
        <v>2184</v>
      </c>
      <c r="B743" s="4"/>
      <c r="C743" s="4" t="s">
        <v>2185</v>
      </c>
      <c r="D743" s="4" t="s">
        <v>2050</v>
      </c>
      <c r="E743" s="4" t="s">
        <v>2186</v>
      </c>
      <c r="F743" s="4"/>
      <c r="G743" s="4">
        <v>30.431667000000001</v>
      </c>
      <c r="H743" s="4">
        <v>-91.242221999999998</v>
      </c>
      <c r="I743" s="4"/>
      <c r="J743" s="6">
        <v>110055446450</v>
      </c>
      <c r="K743" s="4"/>
      <c r="L743" s="4" t="str">
        <f t="shared" si="22"/>
        <v>110055446450</v>
      </c>
      <c r="M743" s="4"/>
      <c r="N743" s="4"/>
      <c r="O743" s="7" t="str">
        <f t="shared" si="23"/>
        <v>Yes</v>
      </c>
      <c r="P743" s="7" t="str">
        <f>IF(COUNTIF('DBP Programmatic Data'!A:A,'Releasing Sites w Mult Phths'!L743)&gt;0,"X","")</f>
        <v/>
      </c>
      <c r="Q743" s="7" t="str">
        <f>IF(COUNTIF('DEHP Programmatic Data'!A:A,'Releasing Sites w Mult Phths'!L743)&gt;0,"X","")</f>
        <v>X</v>
      </c>
      <c r="R743" s="7"/>
      <c r="S743" s="7"/>
      <c r="T743" s="7" t="str">
        <f>IF(COUNTIF('BBP Programmatic Data'!A:A,'Releasing Sites w Mult Phths'!L743)&gt;0,"X","")</f>
        <v>X</v>
      </c>
      <c r="U743" s="7"/>
    </row>
    <row r="744" spans="1:21" x14ac:dyDescent="0.25">
      <c r="A744" s="4" t="s">
        <v>2187</v>
      </c>
      <c r="B744" s="4"/>
      <c r="C744" s="4" t="s">
        <v>2188</v>
      </c>
      <c r="D744" s="4" t="s">
        <v>2050</v>
      </c>
      <c r="E744" s="4" t="s">
        <v>2084</v>
      </c>
      <c r="F744" s="4"/>
      <c r="G744" s="4">
        <v>30.241299999999999</v>
      </c>
      <c r="H744" s="4">
        <v>-91.100899999999996</v>
      </c>
      <c r="I744" s="4" t="s">
        <v>2189</v>
      </c>
      <c r="J744" s="6">
        <v>110000597426</v>
      </c>
      <c r="K744" s="4"/>
      <c r="L744" s="4" t="str">
        <f t="shared" si="22"/>
        <v>70776CBGGYRIVER110000597426</v>
      </c>
      <c r="M744" s="4"/>
      <c r="N744" s="4"/>
      <c r="O744" s="7" t="str">
        <f t="shared" si="23"/>
        <v>No</v>
      </c>
      <c r="P744" s="7" t="str">
        <f>IF(COUNTIF('DBP Programmatic Data'!A:A,'Releasing Sites w Mult Phths'!L744)&gt;0,"X","")</f>
        <v/>
      </c>
      <c r="Q744" s="7" t="str">
        <f>IF(COUNTIF('DEHP Programmatic Data'!A:A,'Releasing Sites w Mult Phths'!L744)&gt;0,"X","")</f>
        <v>X</v>
      </c>
      <c r="R744" s="7"/>
      <c r="S744" s="7"/>
      <c r="T744" s="7" t="str">
        <f>IF(COUNTIF('BBP Programmatic Data'!A:A,'Releasing Sites w Mult Phths'!L744)&gt;0,"X","")</f>
        <v/>
      </c>
      <c r="U744" s="7"/>
    </row>
    <row r="745" spans="1:21" x14ac:dyDescent="0.25">
      <c r="A745" s="4" t="s">
        <v>2190</v>
      </c>
      <c r="B745" s="4" t="s">
        <v>2191</v>
      </c>
      <c r="C745" s="4" t="s">
        <v>2192</v>
      </c>
      <c r="D745" s="4" t="s">
        <v>2050</v>
      </c>
      <c r="E745" s="4" t="s">
        <v>2156</v>
      </c>
      <c r="F745" s="4">
        <v>70665</v>
      </c>
      <c r="G745" s="4">
        <v>30.148250000000001</v>
      </c>
      <c r="H745" s="4">
        <v>-93.335390000000004</v>
      </c>
      <c r="I745" s="2" t="s">
        <v>14</v>
      </c>
      <c r="J745" s="11"/>
      <c r="K745" s="2">
        <v>7355211</v>
      </c>
      <c r="L745" s="4" t="str">
        <f t="shared" si="22"/>
        <v>7355211</v>
      </c>
      <c r="M745" s="4"/>
      <c r="N745" s="4"/>
      <c r="O745" s="7" t="str">
        <f t="shared" si="23"/>
        <v>No</v>
      </c>
      <c r="P745" s="7" t="str">
        <f>IF(COUNTIF('DBP Programmatic Data'!A:A,'Releasing Sites w Mult Phths'!L745)&gt;0,"X","")</f>
        <v/>
      </c>
      <c r="Q745" s="7" t="str">
        <f>IF(COUNTIF('DEHP Programmatic Data'!A:A,'Releasing Sites w Mult Phths'!L745)&gt;0,"X","")</f>
        <v>X</v>
      </c>
      <c r="R745" s="7"/>
      <c r="S745" s="7"/>
      <c r="T745" s="7" t="str">
        <f>IF(COUNTIF('BBP Programmatic Data'!A:A,'Releasing Sites w Mult Phths'!L745)&gt;0,"X","")</f>
        <v/>
      </c>
      <c r="U745" s="7"/>
    </row>
    <row r="746" spans="1:21" x14ac:dyDescent="0.25">
      <c r="A746" s="4" t="s">
        <v>2193</v>
      </c>
      <c r="B746" s="4"/>
      <c r="C746" s="4" t="s">
        <v>2194</v>
      </c>
      <c r="D746" s="4" t="s">
        <v>2050</v>
      </c>
      <c r="E746" s="4" t="s">
        <v>2195</v>
      </c>
      <c r="F746" s="4">
        <v>70586</v>
      </c>
      <c r="G746" s="4">
        <v>30.74954</v>
      </c>
      <c r="H746" s="4">
        <v>-92.253010000000003</v>
      </c>
      <c r="I746" s="9" t="s">
        <v>14</v>
      </c>
      <c r="J746" s="10"/>
      <c r="K746" s="2">
        <v>8468111</v>
      </c>
      <c r="L746" s="4" t="str">
        <f t="shared" si="22"/>
        <v>8468111</v>
      </c>
      <c r="M746" s="4"/>
      <c r="N746" s="4"/>
      <c r="O746" s="7" t="str">
        <f t="shared" si="23"/>
        <v>No</v>
      </c>
      <c r="P746" s="7" t="str">
        <f>IF(COUNTIF('DBP Programmatic Data'!A:A,'Releasing Sites w Mult Phths'!L746)&gt;0,"X","")</f>
        <v>X</v>
      </c>
      <c r="Q746" s="7" t="str">
        <f>IF(COUNTIF('DEHP Programmatic Data'!A:A,'Releasing Sites w Mult Phths'!L746)&gt;0,"X","")</f>
        <v/>
      </c>
      <c r="R746" s="7"/>
      <c r="S746" s="7"/>
      <c r="T746" s="7" t="str">
        <f>IF(COUNTIF('BBP Programmatic Data'!A:A,'Releasing Sites w Mult Phths'!L746)&gt;0,"X","")</f>
        <v/>
      </c>
      <c r="U746" s="7"/>
    </row>
    <row r="747" spans="1:21" x14ac:dyDescent="0.25">
      <c r="A747" s="4" t="s">
        <v>2196</v>
      </c>
      <c r="B747" s="4"/>
      <c r="C747" s="4" t="s">
        <v>2197</v>
      </c>
      <c r="D747" s="4" t="s">
        <v>2050</v>
      </c>
      <c r="E747" s="4" t="s">
        <v>2198</v>
      </c>
      <c r="F747" s="4">
        <v>71292</v>
      </c>
      <c r="G747" s="4">
        <v>32.485080000000004</v>
      </c>
      <c r="H747" s="4">
        <v>-92.151539999999997</v>
      </c>
      <c r="I747" s="9" t="s">
        <v>14</v>
      </c>
      <c r="J747" s="10"/>
      <c r="K747" s="2">
        <v>5734011</v>
      </c>
      <c r="L747" s="4" t="str">
        <f t="shared" si="22"/>
        <v>5734011</v>
      </c>
      <c r="M747" s="4"/>
      <c r="N747" s="4"/>
      <c r="O747" s="7" t="str">
        <f t="shared" si="23"/>
        <v>No</v>
      </c>
      <c r="P747" s="7" t="str">
        <f>IF(COUNTIF('DBP Programmatic Data'!A:A,'Releasing Sites w Mult Phths'!L747)&gt;0,"X","")</f>
        <v>X</v>
      </c>
      <c r="Q747" s="7" t="str">
        <f>IF(COUNTIF('DEHP Programmatic Data'!A:A,'Releasing Sites w Mult Phths'!L747)&gt;0,"X","")</f>
        <v/>
      </c>
      <c r="R747" s="7"/>
      <c r="S747" s="7"/>
      <c r="T747" s="7" t="str">
        <f>IF(COUNTIF('BBP Programmatic Data'!A:A,'Releasing Sites w Mult Phths'!L747)&gt;0,"X","")</f>
        <v/>
      </c>
      <c r="U747" s="7"/>
    </row>
    <row r="748" spans="1:21" x14ac:dyDescent="0.25">
      <c r="A748" s="4" t="s">
        <v>2199</v>
      </c>
      <c r="B748" s="4"/>
      <c r="C748" s="4" t="s">
        <v>2200</v>
      </c>
      <c r="D748" s="4" t="s">
        <v>2050</v>
      </c>
      <c r="E748" s="4" t="s">
        <v>2201</v>
      </c>
      <c r="F748" s="4"/>
      <c r="G748" s="4">
        <v>30.23771</v>
      </c>
      <c r="H748" s="4">
        <v>-93.258650000000003</v>
      </c>
      <c r="I748" s="4"/>
      <c r="J748" s="6">
        <v>110064611969</v>
      </c>
      <c r="K748" s="4"/>
      <c r="L748" s="4" t="str">
        <f t="shared" si="22"/>
        <v>110064611969</v>
      </c>
      <c r="M748" s="4"/>
      <c r="N748" s="4"/>
      <c r="O748" s="7" t="str">
        <f t="shared" si="23"/>
        <v>No</v>
      </c>
      <c r="P748" s="7" t="str">
        <f>IF(COUNTIF('DBP Programmatic Data'!A:A,'Releasing Sites w Mult Phths'!L748)&gt;0,"X","")</f>
        <v/>
      </c>
      <c r="Q748" s="7" t="str">
        <f>IF(COUNTIF('DEHP Programmatic Data'!A:A,'Releasing Sites w Mult Phths'!L748)&gt;0,"X","")</f>
        <v>X</v>
      </c>
      <c r="R748" s="7"/>
      <c r="S748" s="7"/>
      <c r="T748" s="7" t="str">
        <f>IF(COUNTIF('BBP Programmatic Data'!A:A,'Releasing Sites w Mult Phths'!L748)&gt;0,"X","")</f>
        <v/>
      </c>
      <c r="U748" s="7"/>
    </row>
    <row r="749" spans="1:21" x14ac:dyDescent="0.25">
      <c r="A749" s="4" t="s">
        <v>2202</v>
      </c>
      <c r="B749" s="4" t="s">
        <v>2203</v>
      </c>
      <c r="C749" s="4" t="s">
        <v>27</v>
      </c>
      <c r="D749" s="4" t="s">
        <v>2050</v>
      </c>
      <c r="E749" s="4" t="s">
        <v>2156</v>
      </c>
      <c r="F749" s="4">
        <v>70669</v>
      </c>
      <c r="G749" s="4">
        <v>30.224489999999999</v>
      </c>
      <c r="H749" s="4">
        <v>-93.287099999999995</v>
      </c>
      <c r="I749" s="2" t="s">
        <v>14</v>
      </c>
      <c r="J749" s="11"/>
      <c r="K749" s="2">
        <v>7354911</v>
      </c>
      <c r="L749" s="4" t="str">
        <f t="shared" si="22"/>
        <v>7354911</v>
      </c>
      <c r="M749" s="4"/>
      <c r="N749" s="4"/>
      <c r="O749" s="7" t="str">
        <f t="shared" si="23"/>
        <v>No</v>
      </c>
      <c r="P749" s="7" t="str">
        <f>IF(COUNTIF('DBP Programmatic Data'!A:A,'Releasing Sites w Mult Phths'!L749)&gt;0,"X","")</f>
        <v/>
      </c>
      <c r="Q749" s="7" t="str">
        <f>IF(COUNTIF('DEHP Programmatic Data'!A:A,'Releasing Sites w Mult Phths'!L749)&gt;0,"X","")</f>
        <v>X</v>
      </c>
      <c r="R749" s="7"/>
      <c r="S749" s="7"/>
      <c r="T749" s="7" t="str">
        <f>IF(COUNTIF('BBP Programmatic Data'!A:A,'Releasing Sites w Mult Phths'!L749)&gt;0,"X","")</f>
        <v/>
      </c>
      <c r="U749" s="7"/>
    </row>
    <row r="750" spans="1:21" x14ac:dyDescent="0.25">
      <c r="A750" s="4" t="s">
        <v>2204</v>
      </c>
      <c r="B750" s="4"/>
      <c r="C750" s="4" t="s">
        <v>27</v>
      </c>
      <c r="D750" s="4" t="s">
        <v>2050</v>
      </c>
      <c r="E750" s="4" t="s">
        <v>2156</v>
      </c>
      <c r="F750" s="4">
        <v>70669</v>
      </c>
      <c r="G750" s="4">
        <v>30.282900000000001</v>
      </c>
      <c r="H750" s="4">
        <v>-93.287909999999997</v>
      </c>
      <c r="I750" s="2" t="s">
        <v>14</v>
      </c>
      <c r="J750" s="11"/>
      <c r="K750" s="2">
        <v>7380711</v>
      </c>
      <c r="L750" s="4" t="str">
        <f t="shared" si="22"/>
        <v>7380711</v>
      </c>
      <c r="M750" s="4"/>
      <c r="N750" s="4"/>
      <c r="O750" s="7" t="str">
        <f t="shared" si="23"/>
        <v>No</v>
      </c>
      <c r="P750" s="7" t="str">
        <f>IF(COUNTIF('DBP Programmatic Data'!A:A,'Releasing Sites w Mult Phths'!L750)&gt;0,"X","")</f>
        <v/>
      </c>
      <c r="Q750" s="7" t="str">
        <f>IF(COUNTIF('DEHP Programmatic Data'!A:A,'Releasing Sites w Mult Phths'!L750)&gt;0,"X","")</f>
        <v>X</v>
      </c>
      <c r="R750" s="7"/>
      <c r="S750" s="7"/>
      <c r="T750" s="7" t="str">
        <f>IF(COUNTIF('BBP Programmatic Data'!A:A,'Releasing Sites w Mult Phths'!L750)&gt;0,"X","")</f>
        <v/>
      </c>
      <c r="U750" s="7"/>
    </row>
    <row r="751" spans="1:21" x14ac:dyDescent="0.25">
      <c r="A751" s="4" t="s">
        <v>2205</v>
      </c>
      <c r="B751" s="4"/>
      <c r="C751" s="4" t="s">
        <v>2200</v>
      </c>
      <c r="D751" s="4" t="s">
        <v>2050</v>
      </c>
      <c r="E751" s="4" t="s">
        <v>2201</v>
      </c>
      <c r="F751" s="4"/>
      <c r="G751" s="4">
        <v>30.193916000000002</v>
      </c>
      <c r="H751" s="4">
        <v>-93.321347000000003</v>
      </c>
      <c r="I751" s="4" t="s">
        <v>2206</v>
      </c>
      <c r="J751" s="8">
        <v>110000597266</v>
      </c>
      <c r="K751" s="4"/>
      <c r="L751" s="4" t="str">
        <f t="shared" si="22"/>
        <v>70602HMNTSLAHWY110000597266</v>
      </c>
      <c r="M751" s="4"/>
      <c r="N751" s="4"/>
      <c r="O751" s="7" t="str">
        <f t="shared" si="23"/>
        <v>Yes</v>
      </c>
      <c r="P751" s="7" t="str">
        <f>IF(COUNTIF('DBP Programmatic Data'!A:A,'Releasing Sites w Mult Phths'!L751)&gt;0,"X","")</f>
        <v>X</v>
      </c>
      <c r="Q751" s="7" t="str">
        <f>IF(COUNTIF('DEHP Programmatic Data'!A:A,'Releasing Sites w Mult Phths'!L751)&gt;0,"X","")</f>
        <v>X</v>
      </c>
      <c r="R751" s="7"/>
      <c r="S751" s="7"/>
      <c r="T751" s="7" t="str">
        <f>IF(COUNTIF('BBP Programmatic Data'!A:A,'Releasing Sites w Mult Phths'!L751)&gt;0,"X","")</f>
        <v/>
      </c>
      <c r="U751" s="7"/>
    </row>
    <row r="752" spans="1:21" x14ac:dyDescent="0.25">
      <c r="A752" s="4" t="s">
        <v>2207</v>
      </c>
      <c r="B752" s="4"/>
      <c r="C752" s="4" t="s">
        <v>2200</v>
      </c>
      <c r="D752" s="4" t="s">
        <v>2050</v>
      </c>
      <c r="E752" s="4" t="s">
        <v>2201</v>
      </c>
      <c r="F752" s="4"/>
      <c r="G752" s="4">
        <v>30.190567999999999</v>
      </c>
      <c r="H752" s="4">
        <v>-93.325823</v>
      </c>
      <c r="I752" s="4" t="s">
        <v>2208</v>
      </c>
      <c r="J752" s="8">
        <v>110000748040</v>
      </c>
      <c r="K752" s="4"/>
      <c r="L752" s="4" t="str">
        <f t="shared" si="22"/>
        <v>70663CCDNTHIGHW110000748040</v>
      </c>
      <c r="M752" s="4"/>
      <c r="N752" s="4"/>
      <c r="O752" s="7" t="str">
        <f t="shared" si="23"/>
        <v>Yes</v>
      </c>
      <c r="P752" s="7" t="str">
        <f>IF(COUNTIF('DBP Programmatic Data'!A:A,'Releasing Sites w Mult Phths'!L752)&gt;0,"X","")</f>
        <v>X</v>
      </c>
      <c r="Q752" s="7" t="str">
        <f>IF(COUNTIF('DEHP Programmatic Data'!A:A,'Releasing Sites w Mult Phths'!L752)&gt;0,"X","")</f>
        <v>X</v>
      </c>
      <c r="R752" s="7"/>
      <c r="S752" s="7"/>
      <c r="T752" s="7" t="str">
        <f>IF(COUNTIF('BBP Programmatic Data'!A:A,'Releasing Sites w Mult Phths'!L752)&gt;0,"X","")</f>
        <v/>
      </c>
      <c r="U752" s="7"/>
    </row>
    <row r="753" spans="1:21" x14ac:dyDescent="0.25">
      <c r="A753" s="4" t="s">
        <v>2209</v>
      </c>
      <c r="B753" s="4"/>
      <c r="C753" s="4" t="s">
        <v>2210</v>
      </c>
      <c r="D753" s="4" t="s">
        <v>2050</v>
      </c>
      <c r="E753" s="4" t="s">
        <v>158</v>
      </c>
      <c r="F753" s="4"/>
      <c r="G753" s="4">
        <v>29.952300000000001</v>
      </c>
      <c r="H753" s="4">
        <v>-90.150469999999999</v>
      </c>
      <c r="I753" s="4"/>
      <c r="J753" s="6">
        <v>110000890377</v>
      </c>
      <c r="K753" s="4"/>
      <c r="L753" s="4" t="str">
        <f t="shared" si="22"/>
        <v>110000890377</v>
      </c>
      <c r="M753" s="4"/>
      <c r="N753" s="4"/>
      <c r="O753" s="7" t="str">
        <f t="shared" si="23"/>
        <v>Yes</v>
      </c>
      <c r="P753" s="7" t="str">
        <f>IF(COUNTIF('DBP Programmatic Data'!A:A,'Releasing Sites w Mult Phths'!L753)&gt;0,"X","")</f>
        <v/>
      </c>
      <c r="Q753" s="7" t="str">
        <f>IF(COUNTIF('DEHP Programmatic Data'!A:A,'Releasing Sites w Mult Phths'!L753)&gt;0,"X","")</f>
        <v>X</v>
      </c>
      <c r="R753" s="7"/>
      <c r="S753" s="7"/>
      <c r="T753" s="7" t="str">
        <f>IF(COUNTIF('BBP Programmatic Data'!A:A,'Releasing Sites w Mult Phths'!L753)&gt;0,"X","")</f>
        <v>X</v>
      </c>
      <c r="U753" s="7"/>
    </row>
    <row r="754" spans="1:21" x14ac:dyDescent="0.25">
      <c r="A754" s="4" t="s">
        <v>2211</v>
      </c>
      <c r="B754" s="4" t="s">
        <v>2212</v>
      </c>
      <c r="C754" s="4" t="s">
        <v>2213</v>
      </c>
      <c r="D754" s="4" t="s">
        <v>2050</v>
      </c>
      <c r="E754" s="4" t="s">
        <v>2084</v>
      </c>
      <c r="F754" s="4"/>
      <c r="G754" s="4">
        <v>30.192178999999999</v>
      </c>
      <c r="H754" s="4">
        <v>-91.113448000000005</v>
      </c>
      <c r="I754" s="4"/>
      <c r="J754" s="8">
        <v>110064258609</v>
      </c>
      <c r="K754" s="4"/>
      <c r="L754" s="4" t="str">
        <f t="shared" si="22"/>
        <v>110064258609</v>
      </c>
      <c r="M754" s="4"/>
      <c r="N754" s="4"/>
      <c r="O754" s="7" t="str">
        <f t="shared" si="23"/>
        <v>Yes</v>
      </c>
      <c r="P754" s="7" t="str">
        <f>IF(COUNTIF('DBP Programmatic Data'!A:A,'Releasing Sites w Mult Phths'!L754)&gt;0,"X","")</f>
        <v>X</v>
      </c>
      <c r="Q754" s="7" t="str">
        <f>IF(COUNTIF('DEHP Programmatic Data'!A:A,'Releasing Sites w Mult Phths'!L754)&gt;0,"X","")</f>
        <v>X</v>
      </c>
      <c r="R754" s="7"/>
      <c r="S754" s="7"/>
      <c r="T754" s="7" t="str">
        <f>IF(COUNTIF('BBP Programmatic Data'!A:A,'Releasing Sites w Mult Phths'!L754)&gt;0,"X","")</f>
        <v/>
      </c>
      <c r="U754" s="7"/>
    </row>
    <row r="755" spans="1:21" x14ac:dyDescent="0.25">
      <c r="A755" s="4" t="s">
        <v>2214</v>
      </c>
      <c r="B755" s="4"/>
      <c r="C755" s="4" t="s">
        <v>2215</v>
      </c>
      <c r="D755" s="4" t="s">
        <v>2050</v>
      </c>
      <c r="E755" s="4" t="s">
        <v>2059</v>
      </c>
      <c r="F755" s="4">
        <v>70791</v>
      </c>
      <c r="G755" s="4">
        <v>30.654070000000001</v>
      </c>
      <c r="H755" s="4">
        <v>-91.279470000000003</v>
      </c>
      <c r="I755" s="9" t="s">
        <v>14</v>
      </c>
      <c r="J755" s="10"/>
      <c r="K755" s="2">
        <v>8214811</v>
      </c>
      <c r="L755" s="4" t="str">
        <f t="shared" si="22"/>
        <v>8214811</v>
      </c>
      <c r="M755" s="4"/>
      <c r="N755" s="4"/>
      <c r="O755" s="7" t="str">
        <f t="shared" si="23"/>
        <v>No</v>
      </c>
      <c r="P755" s="7" t="str">
        <f>IF(COUNTIF('DBP Programmatic Data'!A:A,'Releasing Sites w Mult Phths'!L755)&gt;0,"X","")</f>
        <v>X</v>
      </c>
      <c r="Q755" s="7" t="str">
        <f>IF(COUNTIF('DEHP Programmatic Data'!A:A,'Releasing Sites w Mult Phths'!L755)&gt;0,"X","")</f>
        <v/>
      </c>
      <c r="R755" s="7"/>
      <c r="S755" s="7"/>
      <c r="T755" s="7" t="str">
        <f>IF(COUNTIF('BBP Programmatic Data'!A:A,'Releasing Sites w Mult Phths'!L755)&gt;0,"X","")</f>
        <v/>
      </c>
      <c r="U755" s="7"/>
    </row>
    <row r="756" spans="1:21" x14ac:dyDescent="0.25">
      <c r="A756" s="4" t="s">
        <v>2216</v>
      </c>
      <c r="B756" s="4"/>
      <c r="C756" s="4" t="s">
        <v>2217</v>
      </c>
      <c r="D756" s="4" t="s">
        <v>44</v>
      </c>
      <c r="E756" s="4" t="s">
        <v>2218</v>
      </c>
      <c r="F756" s="4" t="s">
        <v>2219</v>
      </c>
      <c r="G756" s="4">
        <v>42.049059999999997</v>
      </c>
      <c r="H756" s="4">
        <v>-73.317279999999997</v>
      </c>
      <c r="I756" s="9" t="s">
        <v>14</v>
      </c>
      <c r="J756" s="10"/>
      <c r="K756" s="2">
        <v>15985111</v>
      </c>
      <c r="L756" s="4" t="str">
        <f t="shared" si="22"/>
        <v>15985111</v>
      </c>
      <c r="M756" s="4"/>
      <c r="N756" s="4"/>
      <c r="O756" s="7" t="str">
        <f t="shared" si="23"/>
        <v>No</v>
      </c>
      <c r="P756" s="7" t="str">
        <f>IF(COUNTIF('DBP Programmatic Data'!A:A,'Releasing Sites w Mult Phths'!L756)&gt;0,"X","")</f>
        <v>X</v>
      </c>
      <c r="Q756" s="7" t="str">
        <f>IF(COUNTIF('DEHP Programmatic Data'!A:A,'Releasing Sites w Mult Phths'!L756)&gt;0,"X","")</f>
        <v/>
      </c>
      <c r="R756" s="7"/>
      <c r="S756" s="7"/>
      <c r="T756" s="7" t="str">
        <f>IF(COUNTIF('BBP Programmatic Data'!A:A,'Releasing Sites w Mult Phths'!L756)&gt;0,"X","")</f>
        <v/>
      </c>
      <c r="U756" s="7"/>
    </row>
    <row r="757" spans="1:21" x14ac:dyDescent="0.25">
      <c r="A757" s="12" t="s">
        <v>2220</v>
      </c>
      <c r="B757" s="12" t="s">
        <v>2221</v>
      </c>
      <c r="C757" s="12" t="s">
        <v>2222</v>
      </c>
      <c r="D757" s="12" t="s">
        <v>44</v>
      </c>
      <c r="E757" s="12" t="s">
        <v>2223</v>
      </c>
      <c r="F757" s="12">
        <v>1331</v>
      </c>
      <c r="G757" s="12">
        <v>42.584440000000001</v>
      </c>
      <c r="H757" s="12">
        <v>-72.243629999999996</v>
      </c>
      <c r="I757" s="12" t="s">
        <v>2224</v>
      </c>
      <c r="J757" s="15">
        <v>110020899688</v>
      </c>
      <c r="K757" s="12"/>
      <c r="L757" s="12" t="str">
        <f t="shared" si="22"/>
        <v>01331DLLPL764SA110020899688</v>
      </c>
      <c r="M757" s="12" t="s">
        <v>2220</v>
      </c>
      <c r="N757" s="12" t="s">
        <v>65</v>
      </c>
      <c r="O757" s="7" t="str">
        <f t="shared" si="23"/>
        <v>No</v>
      </c>
      <c r="P757" s="7" t="str">
        <f>IF(COUNTIF('DBP Programmatic Data'!A:A,'Releasing Sites w Mult Phths'!L757)&gt;0,"X","")</f>
        <v/>
      </c>
      <c r="Q757" s="7" t="str">
        <f>IF(COUNTIF('DEHP Programmatic Data'!A:A,'Releasing Sites w Mult Phths'!L757)&gt;0,"X","")</f>
        <v>X</v>
      </c>
      <c r="R757" s="7"/>
      <c r="S757" s="7"/>
      <c r="T757" s="7" t="str">
        <f>IF(COUNTIF('BBP Programmatic Data'!A:A,'Releasing Sites w Mult Phths'!L757)&gt;0,"X","")</f>
        <v/>
      </c>
      <c r="U757" s="7"/>
    </row>
    <row r="758" spans="1:21" x14ac:dyDescent="0.25">
      <c r="A758" s="12" t="s">
        <v>2220</v>
      </c>
      <c r="B758" s="12" t="s">
        <v>2221</v>
      </c>
      <c r="C758" s="12" t="s">
        <v>2222</v>
      </c>
      <c r="D758" s="12" t="s">
        <v>44</v>
      </c>
      <c r="E758" s="12" t="s">
        <v>2225</v>
      </c>
      <c r="F758" s="12" t="s">
        <v>2226</v>
      </c>
      <c r="G758" s="12">
        <v>42.583157</v>
      </c>
      <c r="H758" s="12">
        <v>-72.244384999999994</v>
      </c>
      <c r="I758" s="13" t="s">
        <v>14</v>
      </c>
      <c r="J758" s="14"/>
      <c r="K758" s="13">
        <v>14519811</v>
      </c>
      <c r="L758" s="12" t="str">
        <f t="shared" si="22"/>
        <v>14519811</v>
      </c>
      <c r="M758" s="12"/>
      <c r="N758" s="12" t="s">
        <v>65</v>
      </c>
      <c r="O758" s="7" t="s">
        <v>125</v>
      </c>
      <c r="P758" s="7" t="str">
        <f>IF(COUNTIF('DBP Programmatic Data'!A:A,'Releasing Sites w Mult Phths'!L758)&gt;0,"X","")</f>
        <v/>
      </c>
      <c r="Q758" s="7" t="str">
        <f>IF(COUNTIF('DEHP Programmatic Data'!A:A,'Releasing Sites w Mult Phths'!L758)&gt;0,"X","")</f>
        <v>X</v>
      </c>
      <c r="R758" s="7"/>
      <c r="S758" s="7"/>
      <c r="T758" s="7" t="str">
        <f>IF(COUNTIF('BBP Programmatic Data'!A:A,'Releasing Sites w Mult Phths'!L758)&gt;0,"X","")</f>
        <v/>
      </c>
      <c r="U758" s="7"/>
    </row>
    <row r="759" spans="1:21" x14ac:dyDescent="0.25">
      <c r="A759" s="4" t="s">
        <v>2227</v>
      </c>
      <c r="B759" s="4" t="s">
        <v>2228</v>
      </c>
      <c r="C759" s="4" t="s">
        <v>2229</v>
      </c>
      <c r="D759" s="4" t="s">
        <v>44</v>
      </c>
      <c r="E759" s="4" t="s">
        <v>2230</v>
      </c>
      <c r="F759" s="4" t="s">
        <v>2231</v>
      </c>
      <c r="G759" s="4">
        <v>42.147027999999999</v>
      </c>
      <c r="H759" s="4">
        <v>-71.059276999999994</v>
      </c>
      <c r="I759" s="9" t="s">
        <v>14</v>
      </c>
      <c r="J759" s="10"/>
      <c r="K759" s="2">
        <v>6611211</v>
      </c>
      <c r="L759" s="4" t="str">
        <f t="shared" si="22"/>
        <v>6611211</v>
      </c>
      <c r="M759" s="4"/>
      <c r="N759" s="4"/>
      <c r="O759" s="7" t="str">
        <f t="shared" si="23"/>
        <v>No</v>
      </c>
      <c r="P759" s="7" t="str">
        <f>IF(COUNTIF('DBP Programmatic Data'!A:A,'Releasing Sites w Mult Phths'!L759)&gt;0,"X","")</f>
        <v>X</v>
      </c>
      <c r="Q759" s="7" t="str">
        <f>IF(COUNTIF('DEHP Programmatic Data'!A:A,'Releasing Sites w Mult Phths'!L759)&gt;0,"X","")</f>
        <v/>
      </c>
      <c r="R759" s="7"/>
      <c r="S759" s="7"/>
      <c r="T759" s="7" t="str">
        <f>IF(COUNTIF('BBP Programmatic Data'!A:A,'Releasing Sites w Mult Phths'!L759)&gt;0,"X","")</f>
        <v/>
      </c>
      <c r="U759" s="7"/>
    </row>
    <row r="760" spans="1:21" x14ac:dyDescent="0.25">
      <c r="A760" s="4" t="s">
        <v>2232</v>
      </c>
      <c r="B760" s="4"/>
      <c r="C760" s="4" t="s">
        <v>2233</v>
      </c>
      <c r="D760" s="4" t="s">
        <v>44</v>
      </c>
      <c r="E760" s="4" t="s">
        <v>2234</v>
      </c>
      <c r="F760" s="4" t="s">
        <v>2235</v>
      </c>
      <c r="G760" s="4">
        <v>41.682008000000003</v>
      </c>
      <c r="H760" s="4">
        <v>-70.302193000000003</v>
      </c>
      <c r="I760" s="9" t="s">
        <v>14</v>
      </c>
      <c r="J760" s="10"/>
      <c r="K760" s="2">
        <v>5103111</v>
      </c>
      <c r="L760" s="4" t="str">
        <f t="shared" si="22"/>
        <v>5103111</v>
      </c>
      <c r="M760" s="4"/>
      <c r="N760" s="4"/>
      <c r="O760" s="7" t="str">
        <f t="shared" si="23"/>
        <v>No</v>
      </c>
      <c r="P760" s="7" t="str">
        <f>IF(COUNTIF('DBP Programmatic Data'!A:A,'Releasing Sites w Mult Phths'!L760)&gt;0,"X","")</f>
        <v>X</v>
      </c>
      <c r="Q760" s="7" t="str">
        <f>IF(COUNTIF('DEHP Programmatic Data'!A:A,'Releasing Sites w Mult Phths'!L760)&gt;0,"X","")</f>
        <v/>
      </c>
      <c r="R760" s="7"/>
      <c r="S760" s="7"/>
      <c r="T760" s="7" t="str">
        <f>IF(COUNTIF('BBP Programmatic Data'!A:A,'Releasing Sites w Mult Phths'!L760)&gt;0,"X","")</f>
        <v/>
      </c>
      <c r="U760" s="7"/>
    </row>
    <row r="761" spans="1:21" x14ac:dyDescent="0.25">
      <c r="A761" s="12" t="s">
        <v>2236</v>
      </c>
      <c r="B761" s="12" t="s">
        <v>2237</v>
      </c>
      <c r="C761" s="12" t="s">
        <v>2238</v>
      </c>
      <c r="D761" s="12" t="s">
        <v>44</v>
      </c>
      <c r="E761" s="12" t="s">
        <v>2239</v>
      </c>
      <c r="F761" s="12">
        <v>1730</v>
      </c>
      <c r="G761" s="12">
        <v>42.505800000000001</v>
      </c>
      <c r="H761" s="12">
        <v>-71.242429999999999</v>
      </c>
      <c r="I761" s="12" t="s">
        <v>2240</v>
      </c>
      <c r="J761" s="15">
        <v>110056375943</v>
      </c>
      <c r="K761" s="12"/>
      <c r="L761" s="12" t="str">
        <f t="shared" si="22"/>
        <v>0173WNTGRS9CRSB110056375943</v>
      </c>
      <c r="M761" s="12" t="s">
        <v>2236</v>
      </c>
      <c r="N761" s="12" t="s">
        <v>65</v>
      </c>
      <c r="O761" s="7" t="str">
        <f t="shared" si="23"/>
        <v>No</v>
      </c>
      <c r="P761" s="7" t="str">
        <f>IF(COUNTIF('DBP Programmatic Data'!A:A,'Releasing Sites w Mult Phths'!L761)&gt;0,"X","")</f>
        <v/>
      </c>
      <c r="Q761" s="7" t="str">
        <f>IF(COUNTIF('DEHP Programmatic Data'!A:A,'Releasing Sites w Mult Phths'!L761)&gt;0,"X","")</f>
        <v>X</v>
      </c>
      <c r="R761" s="7"/>
      <c r="S761" s="7"/>
      <c r="T761" s="7" t="str">
        <f>IF(COUNTIF('BBP Programmatic Data'!A:A,'Releasing Sites w Mult Phths'!L761)&gt;0,"X","")</f>
        <v/>
      </c>
      <c r="U761" s="7"/>
    </row>
    <row r="762" spans="1:21" x14ac:dyDescent="0.25">
      <c r="A762" s="12" t="s">
        <v>2236</v>
      </c>
      <c r="B762" s="12" t="s">
        <v>2237</v>
      </c>
      <c r="C762" s="12" t="s">
        <v>2238</v>
      </c>
      <c r="D762" s="12" t="s">
        <v>44</v>
      </c>
      <c r="E762" s="12" t="s">
        <v>1073</v>
      </c>
      <c r="F762" s="12" t="s">
        <v>2241</v>
      </c>
      <c r="G762" s="12">
        <v>42.505958999999997</v>
      </c>
      <c r="H762" s="12">
        <v>-71.240527</v>
      </c>
      <c r="I762" s="13" t="s">
        <v>14</v>
      </c>
      <c r="J762" s="14"/>
      <c r="K762" s="13">
        <v>16959711</v>
      </c>
      <c r="L762" s="12" t="str">
        <f t="shared" si="22"/>
        <v>16959711</v>
      </c>
      <c r="M762" s="12"/>
      <c r="N762" s="12" t="s">
        <v>65</v>
      </c>
      <c r="O762" s="7" t="s">
        <v>125</v>
      </c>
      <c r="P762" s="7" t="str">
        <f>IF(COUNTIF('DBP Programmatic Data'!A:A,'Releasing Sites w Mult Phths'!L762)&gt;0,"X","")</f>
        <v/>
      </c>
      <c r="Q762" s="7" t="str">
        <f>IF(COUNTIF('DEHP Programmatic Data'!A:A,'Releasing Sites w Mult Phths'!L762)&gt;0,"X","")</f>
        <v>X</v>
      </c>
      <c r="R762" s="7"/>
      <c r="S762" s="7"/>
      <c r="T762" s="7" t="str">
        <f>IF(COUNTIF('BBP Programmatic Data'!A:A,'Releasing Sites w Mult Phths'!L762)&gt;0,"X","")</f>
        <v/>
      </c>
      <c r="U762" s="7"/>
    </row>
    <row r="763" spans="1:21" x14ac:dyDescent="0.25">
      <c r="A763" s="4" t="s">
        <v>2242</v>
      </c>
      <c r="B763" s="4"/>
      <c r="C763" s="4" t="s">
        <v>2243</v>
      </c>
      <c r="D763" s="4" t="s">
        <v>44</v>
      </c>
      <c r="E763" s="4" t="s">
        <v>2225</v>
      </c>
      <c r="F763" s="4" t="s">
        <v>2244</v>
      </c>
      <c r="G763" s="4">
        <v>42.041066999999998</v>
      </c>
      <c r="H763" s="4">
        <v>-71.508341000000001</v>
      </c>
      <c r="I763" s="2" t="s">
        <v>14</v>
      </c>
      <c r="J763" s="11"/>
      <c r="K763" s="2">
        <v>5648811</v>
      </c>
      <c r="L763" s="4" t="str">
        <f t="shared" si="22"/>
        <v>5648811</v>
      </c>
      <c r="M763" s="4"/>
      <c r="N763" s="4"/>
      <c r="O763" s="7" t="str">
        <f t="shared" si="23"/>
        <v>No</v>
      </c>
      <c r="P763" s="7" t="str">
        <f>IF(COUNTIF('DBP Programmatic Data'!A:A,'Releasing Sites w Mult Phths'!L763)&gt;0,"X","")</f>
        <v>X</v>
      </c>
      <c r="Q763" s="7" t="str">
        <f>IF(COUNTIF('DEHP Programmatic Data'!A:A,'Releasing Sites w Mult Phths'!L763)&gt;0,"X","")</f>
        <v/>
      </c>
      <c r="R763" s="7"/>
      <c r="S763" s="7"/>
      <c r="T763" s="7" t="str">
        <f>IF(COUNTIF('BBP Programmatic Data'!A:A,'Releasing Sites w Mult Phths'!L763)&gt;0,"X","")</f>
        <v/>
      </c>
      <c r="U763" s="7"/>
    </row>
    <row r="764" spans="1:21" x14ac:dyDescent="0.25">
      <c r="A764" s="4" t="s">
        <v>2245</v>
      </c>
      <c r="B764" s="4"/>
      <c r="C764" s="4" t="s">
        <v>2246</v>
      </c>
      <c r="D764" s="4" t="s">
        <v>44</v>
      </c>
      <c r="E764" s="4" t="s">
        <v>2247</v>
      </c>
      <c r="F764" s="4"/>
      <c r="G764" s="4">
        <v>42.235968999999997</v>
      </c>
      <c r="H764" s="4">
        <v>-70.972859999999997</v>
      </c>
      <c r="I764" s="4" t="s">
        <v>2248</v>
      </c>
      <c r="J764" s="6">
        <v>110001940311</v>
      </c>
      <c r="K764" s="4"/>
      <c r="L764" s="4" t="str">
        <f t="shared" si="22"/>
        <v>02184CLNHR385QU110001940311</v>
      </c>
      <c r="M764" s="4"/>
      <c r="N764" s="4"/>
      <c r="O764" s="7" t="str">
        <f t="shared" si="23"/>
        <v>No</v>
      </c>
      <c r="P764" s="7" t="str">
        <f>IF(COUNTIF('DBP Programmatic Data'!A:A,'Releasing Sites w Mult Phths'!L764)&gt;0,"X","")</f>
        <v/>
      </c>
      <c r="Q764" s="7" t="str">
        <f>IF(COUNTIF('DEHP Programmatic Data'!A:A,'Releasing Sites w Mult Phths'!L764)&gt;0,"X","")</f>
        <v>X</v>
      </c>
      <c r="R764" s="7"/>
      <c r="S764" s="7"/>
      <c r="T764" s="7" t="str">
        <f>IF(COUNTIF('BBP Programmatic Data'!A:A,'Releasing Sites w Mult Phths'!L764)&gt;0,"X","")</f>
        <v/>
      </c>
      <c r="U764" s="7"/>
    </row>
    <row r="765" spans="1:21" x14ac:dyDescent="0.25">
      <c r="A765" s="4" t="s">
        <v>2249</v>
      </c>
      <c r="B765" s="4" t="s">
        <v>2250</v>
      </c>
      <c r="C765" s="4" t="s">
        <v>2251</v>
      </c>
      <c r="D765" s="4" t="s">
        <v>44</v>
      </c>
      <c r="E765" s="4" t="s">
        <v>2252</v>
      </c>
      <c r="F765" s="4" t="s">
        <v>2253</v>
      </c>
      <c r="G765" s="4">
        <v>42.278362999999999</v>
      </c>
      <c r="H765" s="4">
        <v>-72.643546999999998</v>
      </c>
      <c r="I765" s="9" t="s">
        <v>14</v>
      </c>
      <c r="J765" s="10"/>
      <c r="K765" s="2">
        <v>7240211</v>
      </c>
      <c r="L765" s="4" t="str">
        <f t="shared" si="22"/>
        <v>7240211</v>
      </c>
      <c r="M765" s="4"/>
      <c r="N765" s="4"/>
      <c r="O765" s="7" t="str">
        <f t="shared" si="23"/>
        <v>No</v>
      </c>
      <c r="P765" s="7" t="str">
        <f>IF(COUNTIF('DBP Programmatic Data'!A:A,'Releasing Sites w Mult Phths'!L765)&gt;0,"X","")</f>
        <v>X</v>
      </c>
      <c r="Q765" s="7" t="str">
        <f>IF(COUNTIF('DEHP Programmatic Data'!A:A,'Releasing Sites w Mult Phths'!L765)&gt;0,"X","")</f>
        <v/>
      </c>
      <c r="R765" s="7"/>
      <c r="S765" s="7"/>
      <c r="T765" s="7" t="str">
        <f>IF(COUNTIF('BBP Programmatic Data'!A:A,'Releasing Sites w Mult Phths'!L765)&gt;0,"X","")</f>
        <v/>
      </c>
      <c r="U765" s="7"/>
    </row>
    <row r="766" spans="1:21" x14ac:dyDescent="0.25">
      <c r="A766" s="4" t="s">
        <v>2254</v>
      </c>
      <c r="B766" s="4"/>
      <c r="C766" s="4" t="s">
        <v>2255</v>
      </c>
      <c r="D766" s="4" t="s">
        <v>44</v>
      </c>
      <c r="E766" s="4" t="s">
        <v>2234</v>
      </c>
      <c r="F766" s="4" t="s">
        <v>2256</v>
      </c>
      <c r="G766" s="4">
        <v>41.613992000000003</v>
      </c>
      <c r="H766" s="4">
        <v>-70.596886999999995</v>
      </c>
      <c r="I766" s="2" t="s">
        <v>14</v>
      </c>
      <c r="J766" s="11"/>
      <c r="K766" s="2">
        <v>5623911</v>
      </c>
      <c r="L766" s="4" t="str">
        <f t="shared" si="22"/>
        <v>5623911</v>
      </c>
      <c r="M766" s="4"/>
      <c r="N766" s="4"/>
      <c r="O766" s="7" t="str">
        <f t="shared" si="23"/>
        <v>No</v>
      </c>
      <c r="P766" s="7" t="str">
        <f>IF(COUNTIF('DBP Programmatic Data'!A:A,'Releasing Sites w Mult Phths'!L766)&gt;0,"X","")</f>
        <v>X</v>
      </c>
      <c r="Q766" s="7" t="str">
        <f>IF(COUNTIF('DEHP Programmatic Data'!A:A,'Releasing Sites w Mult Phths'!L766)&gt;0,"X","")</f>
        <v/>
      </c>
      <c r="R766" s="7"/>
      <c r="S766" s="7"/>
      <c r="T766" s="7" t="str">
        <f>IF(COUNTIF('BBP Programmatic Data'!A:A,'Releasing Sites w Mult Phths'!L766)&gt;0,"X","")</f>
        <v/>
      </c>
      <c r="U766" s="7"/>
    </row>
    <row r="767" spans="1:21" x14ac:dyDescent="0.25">
      <c r="A767" s="4" t="s">
        <v>2257</v>
      </c>
      <c r="B767" s="4"/>
      <c r="C767" s="4" t="s">
        <v>2258</v>
      </c>
      <c r="D767" s="4" t="s">
        <v>44</v>
      </c>
      <c r="E767" s="4" t="s">
        <v>2259</v>
      </c>
      <c r="F767" s="4" t="s">
        <v>2260</v>
      </c>
      <c r="G767" s="4">
        <v>41.815600000000003</v>
      </c>
      <c r="H767" s="4">
        <v>-71.040199999999999</v>
      </c>
      <c r="I767" s="2" t="s">
        <v>14</v>
      </c>
      <c r="J767" s="11"/>
      <c r="K767" s="2">
        <v>14776911</v>
      </c>
      <c r="L767" s="4" t="str">
        <f t="shared" si="22"/>
        <v>14776911</v>
      </c>
      <c r="M767" s="4"/>
      <c r="N767" s="4"/>
      <c r="O767" s="7" t="str">
        <f t="shared" si="23"/>
        <v>No</v>
      </c>
      <c r="P767" s="7" t="str">
        <f>IF(COUNTIF('DBP Programmatic Data'!A:A,'Releasing Sites w Mult Phths'!L767)&gt;0,"X","")</f>
        <v>X</v>
      </c>
      <c r="Q767" s="7" t="str">
        <f>IF(COUNTIF('DEHP Programmatic Data'!A:A,'Releasing Sites w Mult Phths'!L767)&gt;0,"X","")</f>
        <v/>
      </c>
      <c r="R767" s="7"/>
      <c r="S767" s="7"/>
      <c r="T767" s="7" t="str">
        <f>IF(COUNTIF('BBP Programmatic Data'!A:A,'Releasing Sites w Mult Phths'!L767)&gt;0,"X","")</f>
        <v/>
      </c>
      <c r="U767" s="7"/>
    </row>
    <row r="768" spans="1:21" x14ac:dyDescent="0.25">
      <c r="A768" s="4" t="s">
        <v>2261</v>
      </c>
      <c r="B768" s="4"/>
      <c r="C768" s="4" t="s">
        <v>2262</v>
      </c>
      <c r="D768" s="4" t="s">
        <v>44</v>
      </c>
      <c r="E768" s="4" t="s">
        <v>243</v>
      </c>
      <c r="F768" s="4" t="s">
        <v>2263</v>
      </c>
      <c r="G768" s="4">
        <v>42.573650999999998</v>
      </c>
      <c r="H768" s="4">
        <v>-72.581218000000007</v>
      </c>
      <c r="I768" s="2" t="s">
        <v>14</v>
      </c>
      <c r="J768" s="11"/>
      <c r="K768" s="2">
        <v>5186511</v>
      </c>
      <c r="L768" s="4" t="str">
        <f t="shared" si="22"/>
        <v>5186511</v>
      </c>
      <c r="M768" s="4"/>
      <c r="N768" s="4"/>
      <c r="O768" s="7" t="str">
        <f t="shared" si="23"/>
        <v>No</v>
      </c>
      <c r="P768" s="7" t="str">
        <f>IF(COUNTIF('DBP Programmatic Data'!A:A,'Releasing Sites w Mult Phths'!L768)&gt;0,"X","")</f>
        <v>X</v>
      </c>
      <c r="Q768" s="7" t="str">
        <f>IF(COUNTIF('DEHP Programmatic Data'!A:A,'Releasing Sites w Mult Phths'!L768)&gt;0,"X","")</f>
        <v/>
      </c>
      <c r="R768" s="7"/>
      <c r="S768" s="7"/>
      <c r="T768" s="7" t="str">
        <f>IF(COUNTIF('BBP Programmatic Data'!A:A,'Releasing Sites w Mult Phths'!L768)&gt;0,"X","")</f>
        <v/>
      </c>
      <c r="U768" s="7"/>
    </row>
    <row r="769" spans="1:21" x14ac:dyDescent="0.25">
      <c r="A769" s="4" t="s">
        <v>2264</v>
      </c>
      <c r="B769" s="4"/>
      <c r="C769" s="4" t="s">
        <v>2265</v>
      </c>
      <c r="D769" s="4" t="s">
        <v>44</v>
      </c>
      <c r="E769" s="4" t="s">
        <v>1073</v>
      </c>
      <c r="F769" s="4" t="s">
        <v>2266</v>
      </c>
      <c r="G769" s="4">
        <v>42.465508</v>
      </c>
      <c r="H769" s="4">
        <v>-71.280564999999996</v>
      </c>
      <c r="I769" s="9" t="s">
        <v>14</v>
      </c>
      <c r="J769" s="10"/>
      <c r="K769" s="2">
        <v>6399911</v>
      </c>
      <c r="L769" s="4" t="str">
        <f t="shared" si="22"/>
        <v>6399911</v>
      </c>
      <c r="M769" s="4"/>
      <c r="N769" s="4"/>
      <c r="O769" s="7" t="str">
        <f t="shared" si="23"/>
        <v>No</v>
      </c>
      <c r="P769" s="7" t="str">
        <f>IF(COUNTIF('DBP Programmatic Data'!A:A,'Releasing Sites w Mult Phths'!L769)&gt;0,"X","")</f>
        <v>X</v>
      </c>
      <c r="Q769" s="7" t="str">
        <f>IF(COUNTIF('DEHP Programmatic Data'!A:A,'Releasing Sites w Mult Phths'!L769)&gt;0,"X","")</f>
        <v/>
      </c>
      <c r="R769" s="7"/>
      <c r="S769" s="7"/>
      <c r="T769" s="7" t="str">
        <f>IF(COUNTIF('BBP Programmatic Data'!A:A,'Releasing Sites w Mult Phths'!L769)&gt;0,"X","")</f>
        <v/>
      </c>
      <c r="U769" s="7"/>
    </row>
    <row r="770" spans="1:21" x14ac:dyDescent="0.25">
      <c r="A770" s="4" t="s">
        <v>2267</v>
      </c>
      <c r="B770" s="4" t="s">
        <v>2268</v>
      </c>
      <c r="C770" s="4" t="s">
        <v>2269</v>
      </c>
      <c r="D770" s="4" t="s">
        <v>44</v>
      </c>
      <c r="E770" s="4" t="s">
        <v>2223</v>
      </c>
      <c r="F770" s="4">
        <v>1453</v>
      </c>
      <c r="G770" s="4">
        <v>42.532859999999999</v>
      </c>
      <c r="H770" s="4">
        <v>-71.708060000000003</v>
      </c>
      <c r="I770" s="4" t="s">
        <v>2270</v>
      </c>
      <c r="J770" s="6">
        <v>110000308809</v>
      </c>
      <c r="K770" s="4"/>
      <c r="L770" s="4" t="str">
        <f t="shared" si="22"/>
        <v>01453GRYCHPIONE110000308809</v>
      </c>
      <c r="M770" s="4" t="s">
        <v>2271</v>
      </c>
      <c r="N770" s="4"/>
      <c r="O770" s="7" t="str">
        <f t="shared" si="23"/>
        <v>No</v>
      </c>
      <c r="P770" s="7" t="str">
        <f>IF(COUNTIF('DBP Programmatic Data'!A:A,'Releasing Sites w Mult Phths'!L770)&gt;0,"X","")</f>
        <v/>
      </c>
      <c r="Q770" s="7" t="str">
        <f>IF(COUNTIF('DEHP Programmatic Data'!A:A,'Releasing Sites w Mult Phths'!L770)&gt;0,"X","")</f>
        <v>X</v>
      </c>
      <c r="R770" s="7"/>
      <c r="S770" s="7"/>
      <c r="T770" s="7" t="str">
        <f>IF(COUNTIF('BBP Programmatic Data'!A:A,'Releasing Sites w Mult Phths'!L770)&gt;0,"X","")</f>
        <v/>
      </c>
      <c r="U770" s="7"/>
    </row>
    <row r="771" spans="1:21" x14ac:dyDescent="0.25">
      <c r="A771" s="4" t="s">
        <v>2271</v>
      </c>
      <c r="B771" s="4"/>
      <c r="C771" s="4" t="s">
        <v>2269</v>
      </c>
      <c r="D771" s="4" t="s">
        <v>44</v>
      </c>
      <c r="E771" s="4" t="s">
        <v>2225</v>
      </c>
      <c r="F771" s="4" t="s">
        <v>2272</v>
      </c>
      <c r="G771" s="4">
        <v>42.533625999999998</v>
      </c>
      <c r="H771" s="4">
        <v>-71.708742999999998</v>
      </c>
      <c r="I771" s="2" t="s">
        <v>14</v>
      </c>
      <c r="J771" s="11"/>
      <c r="K771" s="2">
        <v>8157311</v>
      </c>
      <c r="L771" s="4" t="str">
        <f t="shared" ref="L771:L834" si="24">I771&amp;J771&amp;K771</f>
        <v>8157311</v>
      </c>
      <c r="M771" s="4"/>
      <c r="N771" s="4"/>
      <c r="O771" s="7" t="str">
        <f t="shared" ref="O771:O834" si="25">IF(COUNTIF(P771:U771,"X")&gt;1,"Yes","No")</f>
        <v>No</v>
      </c>
      <c r="P771" s="7" t="str">
        <f>IF(COUNTIF('DBP Programmatic Data'!A:A,'Releasing Sites w Mult Phths'!L771)&gt;0,"X","")</f>
        <v/>
      </c>
      <c r="Q771" s="7" t="str">
        <f>IF(COUNTIF('DEHP Programmatic Data'!A:A,'Releasing Sites w Mult Phths'!L771)&gt;0,"X","")</f>
        <v>X</v>
      </c>
      <c r="R771" s="7"/>
      <c r="S771" s="7"/>
      <c r="T771" s="7" t="str">
        <f>IF(COUNTIF('BBP Programmatic Data'!A:A,'Releasing Sites w Mult Phths'!L771)&gt;0,"X","")</f>
        <v/>
      </c>
      <c r="U771" s="7"/>
    </row>
    <row r="772" spans="1:21" x14ac:dyDescent="0.25">
      <c r="A772" s="4" t="s">
        <v>2273</v>
      </c>
      <c r="B772" s="4" t="s">
        <v>2274</v>
      </c>
      <c r="C772" s="4" t="s">
        <v>2269</v>
      </c>
      <c r="D772" s="4" t="s">
        <v>44</v>
      </c>
      <c r="E772" s="4" t="s">
        <v>2223</v>
      </c>
      <c r="F772" s="4">
        <v>1453</v>
      </c>
      <c r="G772" s="4">
        <v>42.531334999999999</v>
      </c>
      <c r="H772" s="4">
        <v>-71.709678999999994</v>
      </c>
      <c r="I772" s="4" t="s">
        <v>2275</v>
      </c>
      <c r="J772" s="6">
        <v>110000308827</v>
      </c>
      <c r="K772" s="4"/>
      <c r="L772" s="4" t="str">
        <f t="shared" si="24"/>
        <v>01453MNSNC154PI110000308827</v>
      </c>
      <c r="M772" s="4" t="s">
        <v>2276</v>
      </c>
      <c r="N772" s="4"/>
      <c r="O772" s="7" t="str">
        <f t="shared" si="25"/>
        <v>No</v>
      </c>
      <c r="P772" s="7" t="str">
        <f>IF(COUNTIF('DBP Programmatic Data'!A:A,'Releasing Sites w Mult Phths'!L772)&gt;0,"X","")</f>
        <v/>
      </c>
      <c r="Q772" s="7" t="str">
        <f>IF(COUNTIF('DEHP Programmatic Data'!A:A,'Releasing Sites w Mult Phths'!L772)&gt;0,"X","")</f>
        <v>X</v>
      </c>
      <c r="R772" s="7"/>
      <c r="S772" s="7"/>
      <c r="T772" s="7" t="str">
        <f>IF(COUNTIF('BBP Programmatic Data'!A:A,'Releasing Sites w Mult Phths'!L772)&gt;0,"X","")</f>
        <v/>
      </c>
      <c r="U772" s="7"/>
    </row>
    <row r="773" spans="1:21" x14ac:dyDescent="0.25">
      <c r="A773" s="4" t="s">
        <v>2277</v>
      </c>
      <c r="B773" s="4"/>
      <c r="C773" s="4" t="s">
        <v>2278</v>
      </c>
      <c r="D773" s="4" t="s">
        <v>44</v>
      </c>
      <c r="E773" s="4" t="s">
        <v>2279</v>
      </c>
      <c r="F773" s="4" t="s">
        <v>2280</v>
      </c>
      <c r="G773" s="4">
        <v>42.180185000000002</v>
      </c>
      <c r="H773" s="4">
        <v>-72.485771</v>
      </c>
      <c r="I773" s="2" t="s">
        <v>14</v>
      </c>
      <c r="J773" s="11"/>
      <c r="K773" s="2">
        <v>5922311</v>
      </c>
      <c r="L773" s="4" t="str">
        <f t="shared" si="24"/>
        <v>5922311</v>
      </c>
      <c r="M773" s="4"/>
      <c r="N773" s="4"/>
      <c r="O773" s="7" t="str">
        <f t="shared" si="25"/>
        <v>No</v>
      </c>
      <c r="P773" s="7" t="str">
        <f>IF(COUNTIF('DBP Programmatic Data'!A:A,'Releasing Sites w Mult Phths'!L773)&gt;0,"X","")</f>
        <v>X</v>
      </c>
      <c r="Q773" s="7" t="str">
        <f>IF(COUNTIF('DEHP Programmatic Data'!A:A,'Releasing Sites w Mult Phths'!L773)&gt;0,"X","")</f>
        <v/>
      </c>
      <c r="R773" s="7"/>
      <c r="S773" s="7"/>
      <c r="T773" s="7" t="str">
        <f>IF(COUNTIF('BBP Programmatic Data'!A:A,'Releasing Sites w Mult Phths'!L773)&gt;0,"X","")</f>
        <v/>
      </c>
      <c r="U773" s="7"/>
    </row>
    <row r="774" spans="1:21" x14ac:dyDescent="0.25">
      <c r="A774" s="4" t="s">
        <v>2281</v>
      </c>
      <c r="B774" s="4"/>
      <c r="C774" s="4" t="s">
        <v>2278</v>
      </c>
      <c r="D774" s="4" t="s">
        <v>44</v>
      </c>
      <c r="E774" s="4" t="s">
        <v>2279</v>
      </c>
      <c r="F774" s="4" t="s">
        <v>2280</v>
      </c>
      <c r="G774" s="4">
        <v>42.197740000000003</v>
      </c>
      <c r="H774" s="4">
        <v>-72.510569000000004</v>
      </c>
      <c r="I774" s="9" t="s">
        <v>14</v>
      </c>
      <c r="J774" s="10"/>
      <c r="K774" s="2">
        <v>5979211</v>
      </c>
      <c r="L774" s="4" t="str">
        <f t="shared" si="24"/>
        <v>5979211</v>
      </c>
      <c r="M774" s="4"/>
      <c r="N774" s="4"/>
      <c r="O774" s="7" t="str">
        <f t="shared" si="25"/>
        <v>No</v>
      </c>
      <c r="P774" s="7" t="str">
        <f>IF(COUNTIF('DBP Programmatic Data'!A:A,'Releasing Sites w Mult Phths'!L774)&gt;0,"X","")</f>
        <v>X</v>
      </c>
      <c r="Q774" s="7" t="str">
        <f>IF(COUNTIF('DEHP Programmatic Data'!A:A,'Releasing Sites w Mult Phths'!L774)&gt;0,"X","")</f>
        <v/>
      </c>
      <c r="R774" s="7"/>
      <c r="S774" s="7"/>
      <c r="T774" s="7" t="str">
        <f>IF(COUNTIF('BBP Programmatic Data'!A:A,'Releasing Sites w Mult Phths'!L774)&gt;0,"X","")</f>
        <v/>
      </c>
      <c r="U774" s="7"/>
    </row>
    <row r="775" spans="1:21" x14ac:dyDescent="0.25">
      <c r="A775" s="4" t="s">
        <v>2282</v>
      </c>
      <c r="B775" s="4"/>
      <c r="C775" s="4" t="s">
        <v>2283</v>
      </c>
      <c r="D775" s="4" t="s">
        <v>44</v>
      </c>
      <c r="E775" s="4" t="s">
        <v>2284</v>
      </c>
      <c r="F775" s="4" t="s">
        <v>2285</v>
      </c>
      <c r="G775" s="4">
        <v>42.750320000000002</v>
      </c>
      <c r="H775" s="4">
        <v>-71.138394000000005</v>
      </c>
      <c r="I775" s="9" t="s">
        <v>14</v>
      </c>
      <c r="J775" s="10"/>
      <c r="K775" s="2">
        <v>14509411</v>
      </c>
      <c r="L775" s="4" t="str">
        <f t="shared" si="24"/>
        <v>14509411</v>
      </c>
      <c r="M775" s="4"/>
      <c r="N775" s="4"/>
      <c r="O775" s="7" t="str">
        <f t="shared" si="25"/>
        <v>No</v>
      </c>
      <c r="P775" s="7" t="str">
        <f>IF(COUNTIF('DBP Programmatic Data'!A:A,'Releasing Sites w Mult Phths'!L775)&gt;0,"X","")</f>
        <v>X</v>
      </c>
      <c r="Q775" s="7" t="str">
        <f>IF(COUNTIF('DEHP Programmatic Data'!A:A,'Releasing Sites w Mult Phths'!L775)&gt;0,"X","")</f>
        <v/>
      </c>
      <c r="R775" s="7"/>
      <c r="S775" s="7"/>
      <c r="T775" s="7" t="str">
        <f>IF(COUNTIF('BBP Programmatic Data'!A:A,'Releasing Sites w Mult Phths'!L775)&gt;0,"X","")</f>
        <v/>
      </c>
      <c r="U775" s="7"/>
    </row>
    <row r="776" spans="1:21" x14ac:dyDescent="0.25">
      <c r="A776" s="4" t="s">
        <v>2286</v>
      </c>
      <c r="B776" s="4"/>
      <c r="C776" s="4" t="s">
        <v>2287</v>
      </c>
      <c r="D776" s="4" t="s">
        <v>44</v>
      </c>
      <c r="E776" s="4" t="s">
        <v>2288</v>
      </c>
      <c r="F776" s="4" t="s">
        <v>2289</v>
      </c>
      <c r="G776" s="4">
        <v>41.884999999999998</v>
      </c>
      <c r="H776" s="4">
        <v>-70.885000000000005</v>
      </c>
      <c r="I776" s="9" t="s">
        <v>14</v>
      </c>
      <c r="J776" s="10"/>
      <c r="K776" s="2">
        <v>14505511</v>
      </c>
      <c r="L776" s="4" t="str">
        <f t="shared" si="24"/>
        <v>14505511</v>
      </c>
      <c r="M776" s="4"/>
      <c r="N776" s="4"/>
      <c r="O776" s="7" t="str">
        <f t="shared" si="25"/>
        <v>No</v>
      </c>
      <c r="P776" s="7" t="str">
        <f>IF(COUNTIF('DBP Programmatic Data'!A:A,'Releasing Sites w Mult Phths'!L776)&gt;0,"X","")</f>
        <v>X</v>
      </c>
      <c r="Q776" s="7" t="str">
        <f>IF(COUNTIF('DEHP Programmatic Data'!A:A,'Releasing Sites w Mult Phths'!L776)&gt;0,"X","")</f>
        <v/>
      </c>
      <c r="R776" s="7"/>
      <c r="S776" s="7"/>
      <c r="T776" s="7" t="str">
        <f>IF(COUNTIF('BBP Programmatic Data'!A:A,'Releasing Sites w Mult Phths'!L776)&gt;0,"X","")</f>
        <v/>
      </c>
      <c r="U776" s="7"/>
    </row>
    <row r="777" spans="1:21" x14ac:dyDescent="0.25">
      <c r="A777" s="4" t="s">
        <v>2290</v>
      </c>
      <c r="B777" s="4"/>
      <c r="C777" s="4" t="s">
        <v>2291</v>
      </c>
      <c r="D777" s="4" t="s">
        <v>44</v>
      </c>
      <c r="E777" s="4" t="s">
        <v>2259</v>
      </c>
      <c r="F777" s="4" t="s">
        <v>2292</v>
      </c>
      <c r="G777" s="4">
        <v>42.007826999999999</v>
      </c>
      <c r="H777" s="4">
        <v>-71.290262999999996</v>
      </c>
      <c r="I777" s="2" t="s">
        <v>14</v>
      </c>
      <c r="J777" s="11"/>
      <c r="K777" s="2">
        <v>8167711</v>
      </c>
      <c r="L777" s="4" t="str">
        <f t="shared" si="24"/>
        <v>8167711</v>
      </c>
      <c r="M777" s="4"/>
      <c r="N777" s="4"/>
      <c r="O777" s="7" t="str">
        <f t="shared" si="25"/>
        <v>No</v>
      </c>
      <c r="P777" s="7" t="str">
        <f>IF(COUNTIF('DBP Programmatic Data'!A:A,'Releasing Sites w Mult Phths'!L777)&gt;0,"X","")</f>
        <v>X</v>
      </c>
      <c r="Q777" s="7" t="str">
        <f>IF(COUNTIF('DEHP Programmatic Data'!A:A,'Releasing Sites w Mult Phths'!L777)&gt;0,"X","")</f>
        <v/>
      </c>
      <c r="R777" s="7"/>
      <c r="S777" s="7"/>
      <c r="T777" s="7" t="str">
        <f>IF(COUNTIF('BBP Programmatic Data'!A:A,'Releasing Sites w Mult Phths'!L777)&gt;0,"X","")</f>
        <v/>
      </c>
      <c r="U777" s="7"/>
    </row>
    <row r="778" spans="1:21" x14ac:dyDescent="0.25">
      <c r="A778" s="4" t="s">
        <v>2293</v>
      </c>
      <c r="B778" s="4"/>
      <c r="C778" s="4" t="s">
        <v>2294</v>
      </c>
      <c r="D778" s="4" t="s">
        <v>44</v>
      </c>
      <c r="E778" s="4" t="s">
        <v>2295</v>
      </c>
      <c r="F778" s="4"/>
      <c r="G778" s="4">
        <v>42.407677999999997</v>
      </c>
      <c r="H778" s="4">
        <v>-73.242760000000004</v>
      </c>
      <c r="I778" s="4"/>
      <c r="J778" s="6">
        <v>110007369720</v>
      </c>
      <c r="K778" s="4"/>
      <c r="L778" s="4" t="str">
        <f t="shared" si="24"/>
        <v>110007369720</v>
      </c>
      <c r="M778" s="4"/>
      <c r="N778" s="4"/>
      <c r="O778" s="7" t="str">
        <f t="shared" si="25"/>
        <v>No</v>
      </c>
      <c r="P778" s="7" t="str">
        <f>IF(COUNTIF('DBP Programmatic Data'!A:A,'Releasing Sites w Mult Phths'!L778)&gt;0,"X","")</f>
        <v/>
      </c>
      <c r="Q778" s="7" t="str">
        <f>IF(COUNTIF('DEHP Programmatic Data'!A:A,'Releasing Sites w Mult Phths'!L778)&gt;0,"X","")</f>
        <v>X</v>
      </c>
      <c r="R778" s="7"/>
      <c r="S778" s="7"/>
      <c r="T778" s="7" t="str">
        <f>IF(COUNTIF('BBP Programmatic Data'!A:A,'Releasing Sites w Mult Phths'!L778)&gt;0,"X","")</f>
        <v/>
      </c>
      <c r="U778" s="7"/>
    </row>
    <row r="779" spans="1:21" x14ac:dyDescent="0.25">
      <c r="A779" s="4" t="s">
        <v>2296</v>
      </c>
      <c r="B779" s="4"/>
      <c r="C779" s="4" t="s">
        <v>2297</v>
      </c>
      <c r="D779" s="4" t="s">
        <v>44</v>
      </c>
      <c r="E779" s="4" t="s">
        <v>2284</v>
      </c>
      <c r="F779" s="4" t="s">
        <v>2298</v>
      </c>
      <c r="G779" s="4">
        <v>42.448436999999998</v>
      </c>
      <c r="H779" s="4">
        <v>-71.029902000000007</v>
      </c>
      <c r="I779" s="2" t="s">
        <v>14</v>
      </c>
      <c r="J779" s="11"/>
      <c r="K779" s="2">
        <v>7931711</v>
      </c>
      <c r="L779" s="4" t="str">
        <f t="shared" si="24"/>
        <v>7931711</v>
      </c>
      <c r="M779" s="4"/>
      <c r="N779" s="4"/>
      <c r="O779" s="7" t="str">
        <f t="shared" si="25"/>
        <v>No</v>
      </c>
      <c r="P779" s="7" t="str">
        <f>IF(COUNTIF('DBP Programmatic Data'!A:A,'Releasing Sites w Mult Phths'!L779)&gt;0,"X","")</f>
        <v>X</v>
      </c>
      <c r="Q779" s="7" t="str">
        <f>IF(COUNTIF('DEHP Programmatic Data'!A:A,'Releasing Sites w Mult Phths'!L779)&gt;0,"X","")</f>
        <v/>
      </c>
      <c r="R779" s="7"/>
      <c r="S779" s="7"/>
      <c r="T779" s="7" t="str">
        <f>IF(COUNTIF('BBP Programmatic Data'!A:A,'Releasing Sites w Mult Phths'!L779)&gt;0,"X","")</f>
        <v/>
      </c>
      <c r="U779" s="7"/>
    </row>
    <row r="780" spans="1:21" x14ac:dyDescent="0.25">
      <c r="A780" s="4" t="s">
        <v>2299</v>
      </c>
      <c r="B780" s="4" t="s">
        <v>2300</v>
      </c>
      <c r="C780" s="4" t="s">
        <v>2301</v>
      </c>
      <c r="D780" s="4" t="s">
        <v>44</v>
      </c>
      <c r="E780" s="4" t="s">
        <v>2225</v>
      </c>
      <c r="F780" s="4" t="s">
        <v>2302</v>
      </c>
      <c r="G780" s="4">
        <v>42.105234000000003</v>
      </c>
      <c r="H780" s="4">
        <v>-72.031026999999995</v>
      </c>
      <c r="I780" s="9" t="s">
        <v>14</v>
      </c>
      <c r="J780" s="10"/>
      <c r="K780" s="2">
        <v>5094211</v>
      </c>
      <c r="L780" s="4" t="str">
        <f t="shared" si="24"/>
        <v>5094211</v>
      </c>
      <c r="M780" s="4"/>
      <c r="N780" s="4"/>
      <c r="O780" s="7" t="str">
        <f t="shared" si="25"/>
        <v>No</v>
      </c>
      <c r="P780" s="7" t="str">
        <f>IF(COUNTIF('DBP Programmatic Data'!A:A,'Releasing Sites w Mult Phths'!L780)&gt;0,"X","")</f>
        <v>X</v>
      </c>
      <c r="Q780" s="7" t="str">
        <f>IF(COUNTIF('DEHP Programmatic Data'!A:A,'Releasing Sites w Mult Phths'!L780)&gt;0,"X","")</f>
        <v/>
      </c>
      <c r="R780" s="7"/>
      <c r="S780" s="7"/>
      <c r="T780" s="7" t="str">
        <f>IF(COUNTIF('BBP Programmatic Data'!A:A,'Releasing Sites w Mult Phths'!L780)&gt;0,"X","")</f>
        <v/>
      </c>
      <c r="U780" s="7"/>
    </row>
    <row r="781" spans="1:21" x14ac:dyDescent="0.25">
      <c r="A781" s="4" t="s">
        <v>2303</v>
      </c>
      <c r="B781" s="4"/>
      <c r="C781" s="4" t="s">
        <v>2304</v>
      </c>
      <c r="D781" s="4" t="s">
        <v>44</v>
      </c>
      <c r="E781" s="4" t="s">
        <v>1073</v>
      </c>
      <c r="F781" s="4" t="s">
        <v>2305</v>
      </c>
      <c r="G781" s="4">
        <v>42.504779999999997</v>
      </c>
      <c r="H781" s="4">
        <v>-71.065233000000006</v>
      </c>
      <c r="I781" s="2" t="s">
        <v>14</v>
      </c>
      <c r="J781" s="11"/>
      <c r="K781" s="2">
        <v>6657111</v>
      </c>
      <c r="L781" s="4" t="str">
        <f t="shared" si="24"/>
        <v>6657111</v>
      </c>
      <c r="M781" s="4"/>
      <c r="N781" s="4"/>
      <c r="O781" s="7" t="str">
        <f t="shared" si="25"/>
        <v>No</v>
      </c>
      <c r="P781" s="7" t="str">
        <f>IF(COUNTIF('DBP Programmatic Data'!A:A,'Releasing Sites w Mult Phths'!L781)&gt;0,"X","")</f>
        <v>X</v>
      </c>
      <c r="Q781" s="7" t="str">
        <f>IF(COUNTIF('DEHP Programmatic Data'!A:A,'Releasing Sites w Mult Phths'!L781)&gt;0,"X","")</f>
        <v/>
      </c>
      <c r="R781" s="7"/>
      <c r="S781" s="7"/>
      <c r="T781" s="7" t="str">
        <f>IF(COUNTIF('BBP Programmatic Data'!A:A,'Releasing Sites w Mult Phths'!L781)&gt;0,"X","")</f>
        <v/>
      </c>
      <c r="U781" s="7"/>
    </row>
    <row r="782" spans="1:21" x14ac:dyDescent="0.25">
      <c r="A782" s="4" t="s">
        <v>2306</v>
      </c>
      <c r="B782" s="4"/>
      <c r="C782" s="4" t="s">
        <v>2307</v>
      </c>
      <c r="D782" s="4" t="s">
        <v>44</v>
      </c>
      <c r="E782" s="4" t="s">
        <v>1073</v>
      </c>
      <c r="F782" s="4" t="s">
        <v>2308</v>
      </c>
      <c r="G782" s="4">
        <v>42.363576000000002</v>
      </c>
      <c r="H782" s="4">
        <v>-71.265285000000006</v>
      </c>
      <c r="I782" s="9" t="s">
        <v>14</v>
      </c>
      <c r="J782" s="10"/>
      <c r="K782" s="2">
        <v>8143711</v>
      </c>
      <c r="L782" s="4" t="str">
        <f t="shared" si="24"/>
        <v>8143711</v>
      </c>
      <c r="M782" s="4"/>
      <c r="N782" s="4"/>
      <c r="O782" s="7" t="str">
        <f t="shared" si="25"/>
        <v>No</v>
      </c>
      <c r="P782" s="7" t="str">
        <f>IF(COUNTIF('DBP Programmatic Data'!A:A,'Releasing Sites w Mult Phths'!L782)&gt;0,"X","")</f>
        <v>X</v>
      </c>
      <c r="Q782" s="7" t="str">
        <f>IF(COUNTIF('DEHP Programmatic Data'!A:A,'Releasing Sites w Mult Phths'!L782)&gt;0,"X","")</f>
        <v/>
      </c>
      <c r="R782" s="7"/>
      <c r="S782" s="7"/>
      <c r="T782" s="7" t="str">
        <f>IF(COUNTIF('BBP Programmatic Data'!A:A,'Releasing Sites w Mult Phths'!L782)&gt;0,"X","")</f>
        <v/>
      </c>
      <c r="U782" s="7"/>
    </row>
    <row r="783" spans="1:21" x14ac:dyDescent="0.25">
      <c r="A783" s="4" t="s">
        <v>2309</v>
      </c>
      <c r="B783" s="4"/>
      <c r="C783" s="4" t="s">
        <v>2310</v>
      </c>
      <c r="D783" s="4" t="s">
        <v>44</v>
      </c>
      <c r="E783" s="4" t="s">
        <v>2311</v>
      </c>
      <c r="F783" s="4" t="s">
        <v>2312</v>
      </c>
      <c r="G783" s="4">
        <v>42.267138000000003</v>
      </c>
      <c r="H783" s="4">
        <v>-71.161940000000001</v>
      </c>
      <c r="I783" s="2" t="s">
        <v>14</v>
      </c>
      <c r="J783" s="11"/>
      <c r="K783" s="2">
        <v>5033311</v>
      </c>
      <c r="L783" s="4" t="str">
        <f t="shared" si="24"/>
        <v>5033311</v>
      </c>
      <c r="M783" s="4"/>
      <c r="N783" s="4"/>
      <c r="O783" s="7" t="str">
        <f t="shared" si="25"/>
        <v>No</v>
      </c>
      <c r="P783" s="7" t="str">
        <f>IF(COUNTIF('DBP Programmatic Data'!A:A,'Releasing Sites w Mult Phths'!L783)&gt;0,"X","")</f>
        <v>X</v>
      </c>
      <c r="Q783" s="7" t="str">
        <f>IF(COUNTIF('DEHP Programmatic Data'!A:A,'Releasing Sites w Mult Phths'!L783)&gt;0,"X","")</f>
        <v/>
      </c>
      <c r="R783" s="7"/>
      <c r="S783" s="7"/>
      <c r="T783" s="7" t="str">
        <f>IF(COUNTIF('BBP Programmatic Data'!A:A,'Releasing Sites w Mult Phths'!L783)&gt;0,"X","")</f>
        <v/>
      </c>
      <c r="U783" s="7"/>
    </row>
    <row r="784" spans="1:21" x14ac:dyDescent="0.25">
      <c r="A784" s="4" t="s">
        <v>2313</v>
      </c>
      <c r="B784" s="4"/>
      <c r="C784" s="4" t="s">
        <v>2314</v>
      </c>
      <c r="D784" s="4" t="s">
        <v>44</v>
      </c>
      <c r="E784" s="4" t="s">
        <v>2230</v>
      </c>
      <c r="F784" s="4" t="s">
        <v>2315</v>
      </c>
      <c r="G784" s="4">
        <v>42.186976000000001</v>
      </c>
      <c r="H784" s="4">
        <v>-70.923419999999993</v>
      </c>
      <c r="I784" s="9" t="s">
        <v>14</v>
      </c>
      <c r="J784" s="10"/>
      <c r="K784" s="2">
        <v>9579411</v>
      </c>
      <c r="L784" s="4" t="str">
        <f t="shared" si="24"/>
        <v>9579411</v>
      </c>
      <c r="M784" s="4"/>
      <c r="N784" s="4"/>
      <c r="O784" s="7" t="str">
        <f t="shared" si="25"/>
        <v>No</v>
      </c>
      <c r="P784" s="7" t="str">
        <f>IF(COUNTIF('DBP Programmatic Data'!A:A,'Releasing Sites w Mult Phths'!L784)&gt;0,"X","")</f>
        <v>X</v>
      </c>
      <c r="Q784" s="7" t="str">
        <f>IF(COUNTIF('DEHP Programmatic Data'!A:A,'Releasing Sites w Mult Phths'!L784)&gt;0,"X","")</f>
        <v/>
      </c>
      <c r="R784" s="7"/>
      <c r="S784" s="7"/>
      <c r="T784" s="7" t="str">
        <f>IF(COUNTIF('BBP Programmatic Data'!A:A,'Releasing Sites w Mult Phths'!L784)&gt;0,"X","")</f>
        <v/>
      </c>
      <c r="U784" s="7"/>
    </row>
    <row r="785" spans="1:21" x14ac:dyDescent="0.25">
      <c r="A785" s="4" t="s">
        <v>2316</v>
      </c>
      <c r="B785" s="4"/>
      <c r="C785" s="4" t="s">
        <v>2317</v>
      </c>
      <c r="D785" s="4" t="s">
        <v>44</v>
      </c>
      <c r="E785" s="4" t="s">
        <v>2279</v>
      </c>
      <c r="F785" s="4" t="s">
        <v>2318</v>
      </c>
      <c r="G785" s="4">
        <v>42.149686000000003</v>
      </c>
      <c r="H785" s="4">
        <v>-72.449117999999999</v>
      </c>
      <c r="I785" s="2" t="s">
        <v>14</v>
      </c>
      <c r="J785" s="11"/>
      <c r="K785" s="2">
        <v>5755011</v>
      </c>
      <c r="L785" s="4" t="str">
        <f t="shared" si="24"/>
        <v>5755011</v>
      </c>
      <c r="M785" s="4"/>
      <c r="N785" s="4"/>
      <c r="O785" s="7" t="str">
        <f t="shared" si="25"/>
        <v>No</v>
      </c>
      <c r="P785" s="7" t="str">
        <f>IF(COUNTIF('DBP Programmatic Data'!A:A,'Releasing Sites w Mult Phths'!L785)&gt;0,"X","")</f>
        <v>X</v>
      </c>
      <c r="Q785" s="7" t="str">
        <f>IF(COUNTIF('DEHP Programmatic Data'!A:A,'Releasing Sites w Mult Phths'!L785)&gt;0,"X","")</f>
        <v/>
      </c>
      <c r="R785" s="7"/>
      <c r="S785" s="7"/>
      <c r="T785" s="7" t="str">
        <f>IF(COUNTIF('BBP Programmatic Data'!A:A,'Releasing Sites w Mult Phths'!L785)&gt;0,"X","")</f>
        <v/>
      </c>
      <c r="U785" s="7"/>
    </row>
    <row r="786" spans="1:21" x14ac:dyDescent="0.25">
      <c r="A786" s="4" t="s">
        <v>2319</v>
      </c>
      <c r="B786" s="4" t="s">
        <v>2320</v>
      </c>
      <c r="C786" s="4" t="s">
        <v>2321</v>
      </c>
      <c r="D786" s="4" t="s">
        <v>2322</v>
      </c>
      <c r="E786" s="4" t="s">
        <v>2323</v>
      </c>
      <c r="F786" s="4">
        <v>20608</v>
      </c>
      <c r="G786" s="4">
        <v>38.544400000000003</v>
      </c>
      <c r="H786" s="4">
        <v>-76.686099999999996</v>
      </c>
      <c r="I786" s="2" t="s">
        <v>14</v>
      </c>
      <c r="J786" s="11"/>
      <c r="K786" s="2">
        <v>6011911</v>
      </c>
      <c r="L786" s="4" t="str">
        <f t="shared" si="24"/>
        <v>6011911</v>
      </c>
      <c r="M786" s="4"/>
      <c r="N786" s="4"/>
      <c r="O786" s="7" t="str">
        <f t="shared" si="25"/>
        <v>No</v>
      </c>
      <c r="P786" s="7" t="str">
        <f>IF(COUNTIF('DBP Programmatic Data'!A:A,'Releasing Sites w Mult Phths'!L786)&gt;0,"X","")</f>
        <v/>
      </c>
      <c r="Q786" s="7" t="str">
        <f>IF(COUNTIF('DEHP Programmatic Data'!A:A,'Releasing Sites w Mult Phths'!L786)&gt;0,"X","")</f>
        <v>X</v>
      </c>
      <c r="R786" s="7"/>
      <c r="S786" s="7"/>
      <c r="T786" s="7" t="str">
        <f>IF(COUNTIF('BBP Programmatic Data'!A:A,'Releasing Sites w Mult Phths'!L786)&gt;0,"X","")</f>
        <v/>
      </c>
      <c r="U786" s="7"/>
    </row>
    <row r="787" spans="1:21" x14ac:dyDescent="0.25">
      <c r="A787" s="4" t="s">
        <v>2324</v>
      </c>
      <c r="B787" s="4" t="s">
        <v>2325</v>
      </c>
      <c r="C787" s="4" t="s">
        <v>2326</v>
      </c>
      <c r="D787" s="4" t="s">
        <v>2322</v>
      </c>
      <c r="E787" s="4" t="s">
        <v>2327</v>
      </c>
      <c r="F787" s="4">
        <v>21222</v>
      </c>
      <c r="G787" s="4">
        <v>39.262003</v>
      </c>
      <c r="H787" s="4">
        <v>-76.535972999999998</v>
      </c>
      <c r="I787" s="9" t="s">
        <v>14</v>
      </c>
      <c r="J787" s="10"/>
      <c r="K787" s="2">
        <v>7974411</v>
      </c>
      <c r="L787" s="4" t="str">
        <f t="shared" si="24"/>
        <v>7974411</v>
      </c>
      <c r="M787" s="4"/>
      <c r="N787" s="4"/>
      <c r="O787" s="7" t="str">
        <f t="shared" si="25"/>
        <v>No</v>
      </c>
      <c r="P787" s="7" t="str">
        <f>IF(COUNTIF('DBP Programmatic Data'!A:A,'Releasing Sites w Mult Phths'!L787)&gt;0,"X","")</f>
        <v>X</v>
      </c>
      <c r="Q787" s="7" t="str">
        <f>IF(COUNTIF('DEHP Programmatic Data'!A:A,'Releasing Sites w Mult Phths'!L787)&gt;0,"X","")</f>
        <v/>
      </c>
      <c r="R787" s="7"/>
      <c r="S787" s="7"/>
      <c r="T787" s="7" t="str">
        <f>IF(COUNTIF('BBP Programmatic Data'!A:A,'Releasing Sites w Mult Phths'!L787)&gt;0,"X","")</f>
        <v/>
      </c>
      <c r="U787" s="7"/>
    </row>
    <row r="788" spans="1:21" x14ac:dyDescent="0.25">
      <c r="A788" s="4" t="s">
        <v>2328</v>
      </c>
      <c r="B788" s="4" t="s">
        <v>2329</v>
      </c>
      <c r="C788" s="4" t="s">
        <v>2330</v>
      </c>
      <c r="D788" s="4" t="s">
        <v>2322</v>
      </c>
      <c r="E788" s="4" t="s">
        <v>2331</v>
      </c>
      <c r="F788" s="4"/>
      <c r="G788" s="4">
        <v>39.262770000000003</v>
      </c>
      <c r="H788" s="4">
        <v>-76.086550000000003</v>
      </c>
      <c r="I788" s="4" t="s">
        <v>2332</v>
      </c>
      <c r="J788" s="6">
        <v>110000340275</v>
      </c>
      <c r="K788" s="4"/>
      <c r="L788" s="4" t="str">
        <f t="shared" si="24"/>
        <v>21620HLSMRMDRTE110000340275</v>
      </c>
      <c r="M788" s="4"/>
      <c r="N788" s="4"/>
      <c r="O788" s="7" t="str">
        <f t="shared" si="25"/>
        <v>No</v>
      </c>
      <c r="P788" s="7" t="str">
        <f>IF(COUNTIF('DBP Programmatic Data'!A:A,'Releasing Sites w Mult Phths'!L788)&gt;0,"X","")</f>
        <v/>
      </c>
      <c r="Q788" s="7" t="str">
        <f>IF(COUNTIF('DEHP Programmatic Data'!A:A,'Releasing Sites w Mult Phths'!L788)&gt;0,"X","")</f>
        <v>X</v>
      </c>
      <c r="R788" s="7"/>
      <c r="S788" s="7"/>
      <c r="T788" s="7" t="str">
        <f>IF(COUNTIF('BBP Programmatic Data'!A:A,'Releasing Sites w Mult Phths'!L788)&gt;0,"X","")</f>
        <v/>
      </c>
      <c r="U788" s="7"/>
    </row>
    <row r="789" spans="1:21" x14ac:dyDescent="0.25">
      <c r="A789" s="4" t="s">
        <v>2333</v>
      </c>
      <c r="B789" s="4"/>
      <c r="C789" s="4" t="s">
        <v>2334</v>
      </c>
      <c r="D789" s="4" t="s">
        <v>2322</v>
      </c>
      <c r="E789" s="4" t="s">
        <v>1122</v>
      </c>
      <c r="F789" s="4">
        <v>21620</v>
      </c>
      <c r="G789" s="4">
        <v>39.262396000000003</v>
      </c>
      <c r="H789" s="4">
        <v>-76.089063999999993</v>
      </c>
      <c r="I789" s="9" t="s">
        <v>14</v>
      </c>
      <c r="J789" s="10"/>
      <c r="K789" s="2">
        <v>7718011</v>
      </c>
      <c r="L789" s="4" t="str">
        <f t="shared" si="24"/>
        <v>7718011</v>
      </c>
      <c r="M789" s="4"/>
      <c r="N789" s="4"/>
      <c r="O789" s="7" t="str">
        <f t="shared" si="25"/>
        <v>No</v>
      </c>
      <c r="P789" s="7" t="str">
        <f>IF(COUNTIF('DBP Programmatic Data'!A:A,'Releasing Sites w Mult Phths'!L789)&gt;0,"X","")</f>
        <v>X</v>
      </c>
      <c r="Q789" s="7" t="str">
        <f>IF(COUNTIF('DEHP Programmatic Data'!A:A,'Releasing Sites w Mult Phths'!L789)&gt;0,"X","")</f>
        <v/>
      </c>
      <c r="R789" s="7"/>
      <c r="S789" s="7"/>
      <c r="T789" s="7" t="str">
        <f>IF(COUNTIF('BBP Programmatic Data'!A:A,'Releasing Sites w Mult Phths'!L789)&gt;0,"X","")</f>
        <v/>
      </c>
      <c r="U789" s="7"/>
    </row>
    <row r="790" spans="1:21" x14ac:dyDescent="0.25">
      <c r="A790" s="4" t="s">
        <v>2335</v>
      </c>
      <c r="B790" s="4" t="s">
        <v>2336</v>
      </c>
      <c r="C790" s="4" t="s">
        <v>2337</v>
      </c>
      <c r="D790" s="4" t="s">
        <v>2322</v>
      </c>
      <c r="E790" s="4" t="s">
        <v>2338</v>
      </c>
      <c r="F790" s="4">
        <v>21226</v>
      </c>
      <c r="G790" s="4">
        <v>39.177641999999999</v>
      </c>
      <c r="H790" s="4">
        <v>-76.527581999999995</v>
      </c>
      <c r="I790" s="2" t="s">
        <v>14</v>
      </c>
      <c r="J790" s="11"/>
      <c r="K790" s="2">
        <v>6084311</v>
      </c>
      <c r="L790" s="4" t="str">
        <f t="shared" si="24"/>
        <v>6084311</v>
      </c>
      <c r="M790" s="4"/>
      <c r="N790" s="4"/>
      <c r="O790" s="7" t="str">
        <f t="shared" si="25"/>
        <v>No</v>
      </c>
      <c r="P790" s="7" t="str">
        <f>IF(COUNTIF('DBP Programmatic Data'!A:A,'Releasing Sites w Mult Phths'!L790)&gt;0,"X","")</f>
        <v/>
      </c>
      <c r="Q790" s="7" t="str">
        <f>IF(COUNTIF('DEHP Programmatic Data'!A:A,'Releasing Sites w Mult Phths'!L790)&gt;0,"X","")</f>
        <v>X</v>
      </c>
      <c r="R790" s="7"/>
      <c r="S790" s="7"/>
      <c r="T790" s="7" t="str">
        <f>IF(COUNTIF('BBP Programmatic Data'!A:A,'Releasing Sites w Mult Phths'!L790)&gt;0,"X","")</f>
        <v/>
      </c>
      <c r="U790" s="7"/>
    </row>
    <row r="791" spans="1:21" x14ac:dyDescent="0.25">
      <c r="A791" s="4" t="s">
        <v>2339</v>
      </c>
      <c r="B791" s="4" t="s">
        <v>2340</v>
      </c>
      <c r="C791" s="4" t="s">
        <v>2341</v>
      </c>
      <c r="D791" s="4" t="s">
        <v>2322</v>
      </c>
      <c r="E791" s="4" t="s">
        <v>212</v>
      </c>
      <c r="F791" s="4">
        <v>20842</v>
      </c>
      <c r="G791" s="4">
        <v>39.207304000000001</v>
      </c>
      <c r="H791" s="4">
        <v>-77.464761999999993</v>
      </c>
      <c r="I791" s="2" t="s">
        <v>14</v>
      </c>
      <c r="J791" s="11"/>
      <c r="K791" s="2">
        <v>5998011</v>
      </c>
      <c r="L791" s="4" t="str">
        <f t="shared" si="24"/>
        <v>5998011</v>
      </c>
      <c r="M791" s="4"/>
      <c r="N791" s="4"/>
      <c r="O791" s="7" t="str">
        <f t="shared" si="25"/>
        <v>No</v>
      </c>
      <c r="P791" s="7" t="str">
        <f>IF(COUNTIF('DBP Programmatic Data'!A:A,'Releasing Sites w Mult Phths'!L791)&gt;0,"X","")</f>
        <v/>
      </c>
      <c r="Q791" s="7" t="str">
        <f>IF(COUNTIF('DEHP Programmatic Data'!A:A,'Releasing Sites w Mult Phths'!L791)&gt;0,"X","")</f>
        <v>X</v>
      </c>
      <c r="R791" s="7"/>
      <c r="S791" s="7"/>
      <c r="T791" s="7" t="str">
        <f>IF(COUNTIF('BBP Programmatic Data'!A:A,'Releasing Sites w Mult Phths'!L791)&gt;0,"X","")</f>
        <v/>
      </c>
      <c r="U791" s="7"/>
    </row>
    <row r="792" spans="1:21" x14ac:dyDescent="0.25">
      <c r="A792" s="4" t="s">
        <v>2342</v>
      </c>
      <c r="B792" s="4" t="s">
        <v>2343</v>
      </c>
      <c r="C792" s="4" t="s">
        <v>2344</v>
      </c>
      <c r="D792" s="4" t="s">
        <v>2322</v>
      </c>
      <c r="E792" s="4" t="s">
        <v>2345</v>
      </c>
      <c r="F792" s="4">
        <v>21921</v>
      </c>
      <c r="G792" s="4">
        <v>39.610599999999998</v>
      </c>
      <c r="H792" s="4">
        <v>-75.844499999999996</v>
      </c>
      <c r="I792" s="9" t="s">
        <v>14</v>
      </c>
      <c r="J792" s="10"/>
      <c r="K792" s="2">
        <v>10709811</v>
      </c>
      <c r="L792" s="4" t="str">
        <f t="shared" si="24"/>
        <v>10709811</v>
      </c>
      <c r="M792" s="4"/>
      <c r="N792" s="4"/>
      <c r="O792" s="7" t="str">
        <f t="shared" si="25"/>
        <v>Yes</v>
      </c>
      <c r="P792" s="7" t="str">
        <f>IF(COUNTIF('DBP Programmatic Data'!A:A,'Releasing Sites w Mult Phths'!L792)&gt;0,"X","")</f>
        <v>X</v>
      </c>
      <c r="Q792" s="7" t="str">
        <f>IF(COUNTIF('DEHP Programmatic Data'!A:A,'Releasing Sites w Mult Phths'!L792)&gt;0,"X","")</f>
        <v>X</v>
      </c>
      <c r="R792" s="7"/>
      <c r="S792" s="7"/>
      <c r="T792" s="7" t="str">
        <f>IF(COUNTIF('BBP Programmatic Data'!A:A,'Releasing Sites w Mult Phths'!L792)&gt;0,"X","")</f>
        <v/>
      </c>
      <c r="U792" s="7"/>
    </row>
    <row r="793" spans="1:21" x14ac:dyDescent="0.25">
      <c r="A793" s="4" t="s">
        <v>2346</v>
      </c>
      <c r="B793" s="4" t="s">
        <v>2347</v>
      </c>
      <c r="C793" s="4" t="s">
        <v>2348</v>
      </c>
      <c r="D793" s="4" t="s">
        <v>2322</v>
      </c>
      <c r="E793" s="4" t="s">
        <v>215</v>
      </c>
      <c r="F793" s="4"/>
      <c r="G793" s="4">
        <v>39.171019999999999</v>
      </c>
      <c r="H793" s="4">
        <v>-77.262720000000002</v>
      </c>
      <c r="I793" s="4"/>
      <c r="J793" s="6">
        <v>110000548006</v>
      </c>
      <c r="K793" s="4"/>
      <c r="L793" s="4" t="str">
        <f t="shared" si="24"/>
        <v>110000548006</v>
      </c>
      <c r="M793" s="4"/>
      <c r="N793" s="4"/>
      <c r="O793" s="7" t="str">
        <f t="shared" si="25"/>
        <v>No</v>
      </c>
      <c r="P793" s="7" t="str">
        <f>IF(COUNTIF('DBP Programmatic Data'!A:A,'Releasing Sites w Mult Phths'!L793)&gt;0,"X","")</f>
        <v/>
      </c>
      <c r="Q793" s="7" t="str">
        <f>IF(COUNTIF('DEHP Programmatic Data'!A:A,'Releasing Sites w Mult Phths'!L793)&gt;0,"X","")</f>
        <v>X</v>
      </c>
      <c r="R793" s="7"/>
      <c r="S793" s="7"/>
      <c r="T793" s="7" t="str">
        <f>IF(COUNTIF('BBP Programmatic Data'!A:A,'Releasing Sites w Mult Phths'!L793)&gt;0,"X","")</f>
        <v/>
      </c>
      <c r="U793" s="7"/>
    </row>
    <row r="794" spans="1:21" x14ac:dyDescent="0.25">
      <c r="A794" s="4" t="s">
        <v>2349</v>
      </c>
      <c r="B794" s="4" t="s">
        <v>2350</v>
      </c>
      <c r="C794" s="4" t="s">
        <v>2351</v>
      </c>
      <c r="D794" s="4" t="s">
        <v>2322</v>
      </c>
      <c r="E794" s="4" t="s">
        <v>2338</v>
      </c>
      <c r="F794" s="4">
        <v>21090</v>
      </c>
      <c r="G794" s="4">
        <v>39.183799999999998</v>
      </c>
      <c r="H794" s="4">
        <v>-76.688100000000006</v>
      </c>
      <c r="I794" s="9" t="s">
        <v>14</v>
      </c>
      <c r="J794" s="10"/>
      <c r="K794" s="2">
        <v>7945711</v>
      </c>
      <c r="L794" s="4" t="str">
        <f t="shared" si="24"/>
        <v>7945711</v>
      </c>
      <c r="M794" s="4"/>
      <c r="N794" s="4"/>
      <c r="O794" s="7" t="str">
        <f t="shared" si="25"/>
        <v>No</v>
      </c>
      <c r="P794" s="7" t="str">
        <f>IF(COUNTIF('DBP Programmatic Data'!A:A,'Releasing Sites w Mult Phths'!L794)&gt;0,"X","")</f>
        <v>X</v>
      </c>
      <c r="Q794" s="7" t="str">
        <f>IF(COUNTIF('DEHP Programmatic Data'!A:A,'Releasing Sites w Mult Phths'!L794)&gt;0,"X","")</f>
        <v/>
      </c>
      <c r="R794" s="7"/>
      <c r="S794" s="7"/>
      <c r="T794" s="7" t="str">
        <f>IF(COUNTIF('BBP Programmatic Data'!A:A,'Releasing Sites w Mult Phths'!L794)&gt;0,"X","")</f>
        <v/>
      </c>
      <c r="U794" s="7"/>
    </row>
    <row r="795" spans="1:21" x14ac:dyDescent="0.25">
      <c r="A795" s="4" t="s">
        <v>2352</v>
      </c>
      <c r="B795" s="4" t="s">
        <v>2353</v>
      </c>
      <c r="C795" s="4" t="s">
        <v>2354</v>
      </c>
      <c r="D795" s="4" t="s">
        <v>2322</v>
      </c>
      <c r="E795" s="4" t="s">
        <v>2355</v>
      </c>
      <c r="F795" s="4">
        <v>20664</v>
      </c>
      <c r="G795" s="4">
        <v>38.359200000000001</v>
      </c>
      <c r="H795" s="4">
        <v>-76.976699999999994</v>
      </c>
      <c r="I795" s="2" t="s">
        <v>14</v>
      </c>
      <c r="J795" s="11"/>
      <c r="K795" s="2">
        <v>6011511</v>
      </c>
      <c r="L795" s="4" t="str">
        <f t="shared" si="24"/>
        <v>6011511</v>
      </c>
      <c r="M795" s="4"/>
      <c r="N795" s="4"/>
      <c r="O795" s="7" t="str">
        <f t="shared" si="25"/>
        <v>No</v>
      </c>
      <c r="P795" s="7" t="str">
        <f>IF(COUNTIF('DBP Programmatic Data'!A:A,'Releasing Sites w Mult Phths'!L795)&gt;0,"X","")</f>
        <v/>
      </c>
      <c r="Q795" s="7" t="str">
        <f>IF(COUNTIF('DEHP Programmatic Data'!A:A,'Releasing Sites w Mult Phths'!L795)&gt;0,"X","")</f>
        <v>X</v>
      </c>
      <c r="R795" s="7"/>
      <c r="S795" s="7"/>
      <c r="T795" s="7" t="str">
        <f>IF(COUNTIF('BBP Programmatic Data'!A:A,'Releasing Sites w Mult Phths'!L795)&gt;0,"X","")</f>
        <v/>
      </c>
      <c r="U795" s="7"/>
    </row>
    <row r="796" spans="1:21" x14ac:dyDescent="0.25">
      <c r="A796" s="4" t="s">
        <v>2356</v>
      </c>
      <c r="B796" s="4"/>
      <c r="C796" s="4" t="s">
        <v>2357</v>
      </c>
      <c r="D796" s="4" t="s">
        <v>2322</v>
      </c>
      <c r="E796" s="4" t="s">
        <v>2358</v>
      </c>
      <c r="F796" s="4">
        <v>21778</v>
      </c>
      <c r="G796" s="4">
        <v>39.603816000000002</v>
      </c>
      <c r="H796" s="4">
        <v>-77.330609999999993</v>
      </c>
      <c r="I796" s="9" t="s">
        <v>14</v>
      </c>
      <c r="J796" s="10"/>
      <c r="K796" s="2">
        <v>6118211</v>
      </c>
      <c r="L796" s="4" t="str">
        <f t="shared" si="24"/>
        <v>6118211</v>
      </c>
      <c r="M796" s="4"/>
      <c r="N796" s="4"/>
      <c r="O796" s="7" t="str">
        <f t="shared" si="25"/>
        <v>Yes</v>
      </c>
      <c r="P796" s="7" t="str">
        <f>IF(COUNTIF('DBP Programmatic Data'!A:A,'Releasing Sites w Mult Phths'!L796)&gt;0,"X","")</f>
        <v>X</v>
      </c>
      <c r="Q796" s="7" t="str">
        <f>IF(COUNTIF('DEHP Programmatic Data'!A:A,'Releasing Sites w Mult Phths'!L796)&gt;0,"X","")</f>
        <v>X</v>
      </c>
      <c r="R796" s="7"/>
      <c r="S796" s="7"/>
      <c r="T796" s="7" t="str">
        <f>IF(COUNTIF('BBP Programmatic Data'!A:A,'Releasing Sites w Mult Phths'!L796)&gt;0,"X","")</f>
        <v/>
      </c>
      <c r="U796" s="7"/>
    </row>
    <row r="797" spans="1:21" x14ac:dyDescent="0.25">
      <c r="A797" s="4" t="s">
        <v>2359</v>
      </c>
      <c r="B797" s="4" t="s">
        <v>2360</v>
      </c>
      <c r="C797" s="4" t="s">
        <v>2361</v>
      </c>
      <c r="D797" s="4" t="s">
        <v>2322</v>
      </c>
      <c r="E797" s="4" t="s">
        <v>2362</v>
      </c>
      <c r="F797" s="4">
        <v>21791</v>
      </c>
      <c r="G797" s="4">
        <v>39.560284000000003</v>
      </c>
      <c r="H797" s="4">
        <v>-77.171424999999999</v>
      </c>
      <c r="I797" s="9" t="s">
        <v>14</v>
      </c>
      <c r="J797" s="10"/>
      <c r="K797" s="2">
        <v>8200011</v>
      </c>
      <c r="L797" s="4" t="str">
        <f t="shared" si="24"/>
        <v>8200011</v>
      </c>
      <c r="M797" s="4"/>
      <c r="N797" s="4"/>
      <c r="O797" s="7" t="str">
        <f t="shared" si="25"/>
        <v>Yes</v>
      </c>
      <c r="P797" s="7" t="str">
        <f>IF(COUNTIF('DBP Programmatic Data'!A:A,'Releasing Sites w Mult Phths'!L797)&gt;0,"X","")</f>
        <v>X</v>
      </c>
      <c r="Q797" s="7" t="str">
        <f>IF(COUNTIF('DEHP Programmatic Data'!A:A,'Releasing Sites w Mult Phths'!L797)&gt;0,"X","")</f>
        <v>X</v>
      </c>
      <c r="R797" s="7"/>
      <c r="S797" s="7"/>
      <c r="T797" s="7" t="str">
        <f>IF(COUNTIF('BBP Programmatic Data'!A:A,'Releasing Sites w Mult Phths'!L797)&gt;0,"X","")</f>
        <v/>
      </c>
      <c r="U797" s="7"/>
    </row>
    <row r="798" spans="1:21" x14ac:dyDescent="0.25">
      <c r="A798" s="21" t="s">
        <v>2356</v>
      </c>
      <c r="B798" s="4" t="s">
        <v>2363</v>
      </c>
      <c r="C798" s="4" t="s">
        <v>2364</v>
      </c>
      <c r="D798" s="4" t="s">
        <v>2322</v>
      </c>
      <c r="E798" s="4" t="s">
        <v>188</v>
      </c>
      <c r="F798" s="4">
        <v>21795</v>
      </c>
      <c r="G798" s="4">
        <v>39.605758000000002</v>
      </c>
      <c r="H798" s="4">
        <v>-77.823881</v>
      </c>
      <c r="I798" s="9" t="s">
        <v>14</v>
      </c>
      <c r="J798" s="10"/>
      <c r="K798" s="2">
        <v>7234511</v>
      </c>
      <c r="L798" s="4" t="str">
        <f t="shared" si="24"/>
        <v>7234511</v>
      </c>
      <c r="M798" s="4"/>
      <c r="N798" s="4"/>
      <c r="O798" s="7" t="str">
        <f t="shared" si="25"/>
        <v>Yes</v>
      </c>
      <c r="P798" s="7" t="str">
        <f>IF(COUNTIF('DBP Programmatic Data'!A:A,'Releasing Sites w Mult Phths'!L798)&gt;0,"X","")</f>
        <v>X</v>
      </c>
      <c r="Q798" s="7" t="str">
        <f>IF(COUNTIF('DEHP Programmatic Data'!A:A,'Releasing Sites w Mult Phths'!L798)&gt;0,"X","")</f>
        <v>X</v>
      </c>
      <c r="R798" s="7"/>
      <c r="S798" s="7"/>
      <c r="T798" s="7" t="str">
        <f>IF(COUNTIF('BBP Programmatic Data'!A:A,'Releasing Sites w Mult Phths'!L798)&gt;0,"X","")</f>
        <v/>
      </c>
      <c r="U798" s="7"/>
    </row>
    <row r="799" spans="1:21" x14ac:dyDescent="0.25">
      <c r="A799" s="4" t="s">
        <v>2365</v>
      </c>
      <c r="B799" s="4"/>
      <c r="C799" s="4" t="s">
        <v>464</v>
      </c>
      <c r="D799" s="4" t="s">
        <v>2366</v>
      </c>
      <c r="E799" s="4" t="s">
        <v>2367</v>
      </c>
      <c r="F799" s="4">
        <v>4211</v>
      </c>
      <c r="G799" s="4">
        <v>44.035820000000001</v>
      </c>
      <c r="H799" s="4">
        <v>-70.263233999999997</v>
      </c>
      <c r="I799" s="9" t="s">
        <v>14</v>
      </c>
      <c r="J799" s="10"/>
      <c r="K799" s="2">
        <v>5664811</v>
      </c>
      <c r="L799" s="4" t="str">
        <f t="shared" si="24"/>
        <v>5664811</v>
      </c>
      <c r="M799" s="4"/>
      <c r="N799" s="4"/>
      <c r="O799" s="7" t="str">
        <f t="shared" si="25"/>
        <v>No</v>
      </c>
      <c r="P799" s="7" t="str">
        <f>IF(COUNTIF('DBP Programmatic Data'!A:A,'Releasing Sites w Mult Phths'!L799)&gt;0,"X","")</f>
        <v>X</v>
      </c>
      <c r="Q799" s="7" t="str">
        <f>IF(COUNTIF('DEHP Programmatic Data'!A:A,'Releasing Sites w Mult Phths'!L799)&gt;0,"X","")</f>
        <v/>
      </c>
      <c r="R799" s="7"/>
      <c r="S799" s="7"/>
      <c r="T799" s="7" t="str">
        <f>IF(COUNTIF('BBP Programmatic Data'!A:A,'Releasing Sites w Mult Phths'!L799)&gt;0,"X","")</f>
        <v/>
      </c>
      <c r="U799" s="7"/>
    </row>
    <row r="800" spans="1:21" x14ac:dyDescent="0.25">
      <c r="A800" s="4" t="s">
        <v>2368</v>
      </c>
      <c r="B800" s="4" t="s">
        <v>2369</v>
      </c>
      <c r="C800" s="4" t="s">
        <v>464</v>
      </c>
      <c r="D800" s="4" t="s">
        <v>2366</v>
      </c>
      <c r="E800" s="4" t="s">
        <v>2367</v>
      </c>
      <c r="F800" s="4" t="s">
        <v>2370</v>
      </c>
      <c r="G800" s="4">
        <v>44.015656999999997</v>
      </c>
      <c r="H800" s="4">
        <v>-70.266024000000002</v>
      </c>
      <c r="I800" s="9" t="s">
        <v>14</v>
      </c>
      <c r="J800" s="10"/>
      <c r="K800" s="2">
        <v>5222411</v>
      </c>
      <c r="L800" s="4" t="str">
        <f t="shared" si="24"/>
        <v>5222411</v>
      </c>
      <c r="M800" s="4"/>
      <c r="N800" s="4"/>
      <c r="O800" s="7" t="str">
        <f t="shared" si="25"/>
        <v>Yes</v>
      </c>
      <c r="P800" s="7" t="str">
        <f>IF(COUNTIF('DBP Programmatic Data'!A:A,'Releasing Sites w Mult Phths'!L800)&gt;0,"X","")</f>
        <v>X</v>
      </c>
      <c r="Q800" s="7" t="str">
        <f>IF(COUNTIF('DEHP Programmatic Data'!A:A,'Releasing Sites w Mult Phths'!L800)&gt;0,"X","")</f>
        <v>X</v>
      </c>
      <c r="R800" s="7"/>
      <c r="S800" s="7"/>
      <c r="T800" s="7" t="str">
        <f>IF(COUNTIF('BBP Programmatic Data'!A:A,'Releasing Sites w Mult Phths'!L800)&gt;0,"X","")</f>
        <v/>
      </c>
      <c r="U800" s="7"/>
    </row>
    <row r="801" spans="1:21" x14ac:dyDescent="0.25">
      <c r="A801" s="4" t="s">
        <v>2371</v>
      </c>
      <c r="B801" s="4" t="s">
        <v>2372</v>
      </c>
      <c r="C801" s="4" t="s">
        <v>2373</v>
      </c>
      <c r="D801" s="4" t="s">
        <v>2366</v>
      </c>
      <c r="E801" s="4" t="s">
        <v>2374</v>
      </c>
      <c r="F801" s="4">
        <v>4401</v>
      </c>
      <c r="G801" s="4">
        <v>44.813245999999999</v>
      </c>
      <c r="H801" s="4">
        <v>-68.820254000000006</v>
      </c>
      <c r="I801" s="9" t="s">
        <v>14</v>
      </c>
      <c r="J801" s="10"/>
      <c r="K801" s="2">
        <v>17050111</v>
      </c>
      <c r="L801" s="4" t="str">
        <f t="shared" si="24"/>
        <v>17050111</v>
      </c>
      <c r="M801" s="4"/>
      <c r="N801" s="4"/>
      <c r="O801" s="7" t="str">
        <f t="shared" si="25"/>
        <v>No</v>
      </c>
      <c r="P801" s="7" t="str">
        <f>IF(COUNTIF('DBP Programmatic Data'!A:A,'Releasing Sites w Mult Phths'!L801)&gt;0,"X","")</f>
        <v>X</v>
      </c>
      <c r="Q801" s="7" t="str">
        <f>IF(COUNTIF('DEHP Programmatic Data'!A:A,'Releasing Sites w Mult Phths'!L801)&gt;0,"X","")</f>
        <v/>
      </c>
      <c r="R801" s="7"/>
      <c r="S801" s="7"/>
      <c r="T801" s="7" t="str">
        <f>IF(COUNTIF('BBP Programmatic Data'!A:A,'Releasing Sites w Mult Phths'!L801)&gt;0,"X","")</f>
        <v/>
      </c>
      <c r="U801" s="7"/>
    </row>
    <row r="802" spans="1:21" x14ac:dyDescent="0.25">
      <c r="A802" s="4" t="s">
        <v>2375</v>
      </c>
      <c r="B802" s="4"/>
      <c r="C802" s="4" t="s">
        <v>2376</v>
      </c>
      <c r="D802" s="4" t="s">
        <v>2366</v>
      </c>
      <c r="E802" s="4" t="s">
        <v>2377</v>
      </c>
      <c r="F802" s="4"/>
      <c r="G802" s="4">
        <v>43.491549999999997</v>
      </c>
      <c r="H802" s="4">
        <v>-70.447869999999995</v>
      </c>
      <c r="I802" s="4"/>
      <c r="J802" s="6">
        <v>110002045288</v>
      </c>
      <c r="K802" s="4"/>
      <c r="L802" s="4" t="str">
        <f t="shared" si="24"/>
        <v>110002045288</v>
      </c>
      <c r="M802" s="4"/>
      <c r="N802" s="4"/>
      <c r="O802" s="7" t="str">
        <f t="shared" si="25"/>
        <v>No</v>
      </c>
      <c r="P802" s="7" t="str">
        <f>IF(COUNTIF('DBP Programmatic Data'!A:A,'Releasing Sites w Mult Phths'!L802)&gt;0,"X","")</f>
        <v/>
      </c>
      <c r="Q802" s="7" t="str">
        <f>IF(COUNTIF('DEHP Programmatic Data'!A:A,'Releasing Sites w Mult Phths'!L802)&gt;0,"X","")</f>
        <v>X</v>
      </c>
      <c r="R802" s="7"/>
      <c r="S802" s="7"/>
      <c r="T802" s="7" t="str">
        <f>IF(COUNTIF('BBP Programmatic Data'!A:A,'Releasing Sites w Mult Phths'!L802)&gt;0,"X","")</f>
        <v/>
      </c>
      <c r="U802" s="7"/>
    </row>
    <row r="803" spans="1:21" x14ac:dyDescent="0.25">
      <c r="A803" s="4" t="s">
        <v>2378</v>
      </c>
      <c r="B803" s="4" t="s">
        <v>2379</v>
      </c>
      <c r="C803" s="4" t="s">
        <v>2380</v>
      </c>
      <c r="D803" s="4" t="s">
        <v>2366</v>
      </c>
      <c r="E803" s="4" t="s">
        <v>2381</v>
      </c>
      <c r="F803" s="4">
        <v>3904</v>
      </c>
      <c r="G803" s="4">
        <v>43.078513999999998</v>
      </c>
      <c r="H803" s="4">
        <v>-70.738213999999999</v>
      </c>
      <c r="I803" s="9" t="s">
        <v>14</v>
      </c>
      <c r="J803" s="10"/>
      <c r="K803" s="2">
        <v>5987611</v>
      </c>
      <c r="L803" s="4" t="str">
        <f t="shared" si="24"/>
        <v>5987611</v>
      </c>
      <c r="M803" s="4"/>
      <c r="N803" s="4"/>
      <c r="O803" s="7" t="str">
        <f t="shared" si="25"/>
        <v>Yes</v>
      </c>
      <c r="P803" s="7" t="str">
        <f>IF(COUNTIF('DBP Programmatic Data'!A:A,'Releasing Sites w Mult Phths'!L803)&gt;0,"X","")</f>
        <v>X</v>
      </c>
      <c r="Q803" s="7" t="str">
        <f>IF(COUNTIF('DEHP Programmatic Data'!A:A,'Releasing Sites w Mult Phths'!L803)&gt;0,"X","")</f>
        <v>X</v>
      </c>
      <c r="R803" s="7"/>
      <c r="S803" s="7"/>
      <c r="T803" s="7" t="str">
        <f>IF(COUNTIF('BBP Programmatic Data'!A:A,'Releasing Sites w Mult Phths'!L803)&gt;0,"X","")</f>
        <v/>
      </c>
      <c r="U803" s="7"/>
    </row>
    <row r="804" spans="1:21" x14ac:dyDescent="0.25">
      <c r="A804" s="4" t="s">
        <v>2382</v>
      </c>
      <c r="B804" s="4" t="s">
        <v>2383</v>
      </c>
      <c r="C804" s="4" t="s">
        <v>2384</v>
      </c>
      <c r="D804" s="4" t="s">
        <v>2366</v>
      </c>
      <c r="E804" s="4" t="s">
        <v>2385</v>
      </c>
      <c r="F804" s="4"/>
      <c r="G804" s="4">
        <v>46.915500000000002</v>
      </c>
      <c r="H804" s="4">
        <v>-67.926469999999995</v>
      </c>
      <c r="I804" s="4"/>
      <c r="J804" s="6">
        <v>110038330393</v>
      </c>
      <c r="K804" s="4"/>
      <c r="L804" s="4" t="str">
        <f t="shared" si="24"/>
        <v>110038330393</v>
      </c>
      <c r="M804" s="4"/>
      <c r="N804" s="4"/>
      <c r="O804" s="7" t="str">
        <f t="shared" si="25"/>
        <v>No</v>
      </c>
      <c r="P804" s="7" t="str">
        <f>IF(COUNTIF('DBP Programmatic Data'!A:A,'Releasing Sites w Mult Phths'!L804)&gt;0,"X","")</f>
        <v/>
      </c>
      <c r="Q804" s="7" t="str">
        <f>IF(COUNTIF('DEHP Programmatic Data'!A:A,'Releasing Sites w Mult Phths'!L804)&gt;0,"X","")</f>
        <v>X</v>
      </c>
      <c r="R804" s="7"/>
      <c r="S804" s="7"/>
      <c r="T804" s="7" t="str">
        <f>IF(COUNTIF('BBP Programmatic Data'!A:A,'Releasing Sites w Mult Phths'!L804)&gt;0,"X","")</f>
        <v/>
      </c>
      <c r="U804" s="7"/>
    </row>
    <row r="805" spans="1:21" x14ac:dyDescent="0.25">
      <c r="A805" s="4" t="s">
        <v>2386</v>
      </c>
      <c r="B805" s="4"/>
      <c r="C805" s="4" t="s">
        <v>2387</v>
      </c>
      <c r="D805" s="4" t="s">
        <v>2366</v>
      </c>
      <c r="E805" s="4" t="s">
        <v>2377</v>
      </c>
      <c r="F805" s="4"/>
      <c r="G805" s="4">
        <v>43.296559999999999</v>
      </c>
      <c r="H805" s="4">
        <v>-70.737179999999995</v>
      </c>
      <c r="I805" s="4"/>
      <c r="J805" s="6">
        <v>110009912746</v>
      </c>
      <c r="K805" s="4"/>
      <c r="L805" s="4" t="str">
        <f t="shared" si="24"/>
        <v>110009912746</v>
      </c>
      <c r="M805" s="4"/>
      <c r="N805" s="4"/>
      <c r="O805" s="7" t="str">
        <f t="shared" si="25"/>
        <v>No</v>
      </c>
      <c r="P805" s="7" t="str">
        <f>IF(COUNTIF('DBP Programmatic Data'!A:A,'Releasing Sites w Mult Phths'!L805)&gt;0,"X","")</f>
        <v/>
      </c>
      <c r="Q805" s="7" t="str">
        <f>IF(COUNTIF('DEHP Programmatic Data'!A:A,'Releasing Sites w Mult Phths'!L805)&gt;0,"X","")</f>
        <v>X</v>
      </c>
      <c r="R805" s="7"/>
      <c r="S805" s="7"/>
      <c r="T805" s="7" t="str">
        <f>IF(COUNTIF('BBP Programmatic Data'!A:A,'Releasing Sites w Mult Phths'!L805)&gt;0,"X","")</f>
        <v/>
      </c>
      <c r="U805" s="7"/>
    </row>
    <row r="806" spans="1:21" x14ac:dyDescent="0.25">
      <c r="A806" s="4" t="s">
        <v>2388</v>
      </c>
      <c r="B806" s="4"/>
      <c r="C806" s="4" t="s">
        <v>2389</v>
      </c>
      <c r="D806" s="4" t="s">
        <v>2366</v>
      </c>
      <c r="E806" s="4" t="s">
        <v>1941</v>
      </c>
      <c r="F806" s="4">
        <v>4605</v>
      </c>
      <c r="G806" s="4">
        <v>44.447777000000002</v>
      </c>
      <c r="H806" s="4">
        <v>-68.375596000000002</v>
      </c>
      <c r="I806" s="9" t="s">
        <v>14</v>
      </c>
      <c r="J806" s="10"/>
      <c r="K806" s="2">
        <v>5690411</v>
      </c>
      <c r="L806" s="4" t="str">
        <f t="shared" si="24"/>
        <v>5690411</v>
      </c>
      <c r="M806" s="4"/>
      <c r="N806" s="4"/>
      <c r="O806" s="7" t="str">
        <f t="shared" si="25"/>
        <v>No</v>
      </c>
      <c r="P806" s="7" t="str">
        <f>IF(COUNTIF('DBP Programmatic Data'!A:A,'Releasing Sites w Mult Phths'!L806)&gt;0,"X","")</f>
        <v>X</v>
      </c>
      <c r="Q806" s="7" t="str">
        <f>IF(COUNTIF('DEHP Programmatic Data'!A:A,'Releasing Sites w Mult Phths'!L806)&gt;0,"X","")</f>
        <v/>
      </c>
      <c r="R806" s="7"/>
      <c r="S806" s="7"/>
      <c r="T806" s="7" t="str">
        <f>IF(COUNTIF('BBP Programmatic Data'!A:A,'Releasing Sites w Mult Phths'!L806)&gt;0,"X","")</f>
        <v/>
      </c>
      <c r="U806" s="7"/>
    </row>
    <row r="807" spans="1:21" x14ac:dyDescent="0.25">
      <c r="A807" s="4" t="s">
        <v>2390</v>
      </c>
      <c r="B807" s="4"/>
      <c r="C807" s="4" t="s">
        <v>2391</v>
      </c>
      <c r="D807" s="4" t="s">
        <v>2366</v>
      </c>
      <c r="E807" s="4" t="s">
        <v>1907</v>
      </c>
      <c r="F807" s="4"/>
      <c r="G807" s="4">
        <v>43.684814000000003</v>
      </c>
      <c r="H807" s="4">
        <v>-70.353112999999993</v>
      </c>
      <c r="I807" s="4" t="s">
        <v>2392</v>
      </c>
      <c r="J807" s="6">
        <v>110020857134</v>
      </c>
      <c r="K807" s="4"/>
      <c r="L807" s="4" t="str">
        <f t="shared" si="24"/>
        <v>04092SDWRR89CUM110020857134</v>
      </c>
      <c r="M807" s="4"/>
      <c r="N807" s="4"/>
      <c r="O807" s="7" t="str">
        <f t="shared" si="25"/>
        <v>No</v>
      </c>
      <c r="P807" s="7" t="str">
        <f>IF(COUNTIF('DBP Programmatic Data'!A:A,'Releasing Sites w Mult Phths'!L807)&gt;0,"X","")</f>
        <v/>
      </c>
      <c r="Q807" s="7" t="str">
        <f>IF(COUNTIF('DEHP Programmatic Data'!A:A,'Releasing Sites w Mult Phths'!L807)&gt;0,"X","")</f>
        <v>X</v>
      </c>
      <c r="R807" s="7"/>
      <c r="S807" s="7"/>
      <c r="T807" s="7" t="str">
        <f>IF(COUNTIF('BBP Programmatic Data'!A:A,'Releasing Sites w Mult Phths'!L807)&gt;0,"X","")</f>
        <v/>
      </c>
      <c r="U807" s="7"/>
    </row>
    <row r="808" spans="1:21" x14ac:dyDescent="0.25">
      <c r="A808" s="4" t="s">
        <v>2393</v>
      </c>
      <c r="B808" s="4"/>
      <c r="C808" s="4" t="s">
        <v>2394</v>
      </c>
      <c r="D808" s="4" t="s">
        <v>18</v>
      </c>
      <c r="E808" s="4" t="s">
        <v>2395</v>
      </c>
      <c r="F808" s="4"/>
      <c r="G808" s="4">
        <v>41.948850999999998</v>
      </c>
      <c r="H808" s="4">
        <v>-83.958619999999996</v>
      </c>
      <c r="I808" s="4"/>
      <c r="J808" s="6">
        <v>110056966699</v>
      </c>
      <c r="K808" s="4"/>
      <c r="L808" s="4" t="str">
        <f t="shared" si="24"/>
        <v>110056966699</v>
      </c>
      <c r="M808" s="4"/>
      <c r="N808" s="4"/>
      <c r="O808" s="7" t="str">
        <f t="shared" si="25"/>
        <v>No</v>
      </c>
      <c r="P808" s="7" t="str">
        <f>IF(COUNTIF('DBP Programmatic Data'!A:A,'Releasing Sites w Mult Phths'!L808)&gt;0,"X","")</f>
        <v/>
      </c>
      <c r="Q808" s="7" t="str">
        <f>IF(COUNTIF('DEHP Programmatic Data'!A:A,'Releasing Sites w Mult Phths'!L808)&gt;0,"X","")</f>
        <v>X</v>
      </c>
      <c r="R808" s="7"/>
      <c r="S808" s="7"/>
      <c r="T808" s="7" t="str">
        <f>IF(COUNTIF('BBP Programmatic Data'!A:A,'Releasing Sites w Mult Phths'!L808)&gt;0,"X","")</f>
        <v/>
      </c>
      <c r="U808" s="7"/>
    </row>
    <row r="809" spans="1:21" x14ac:dyDescent="0.25">
      <c r="A809" s="4" t="s">
        <v>2396</v>
      </c>
      <c r="B809" s="4" t="s">
        <v>2397</v>
      </c>
      <c r="C809" s="4" t="s">
        <v>2398</v>
      </c>
      <c r="D809" s="4" t="s">
        <v>18</v>
      </c>
      <c r="E809" s="4" t="s">
        <v>2399</v>
      </c>
      <c r="F809" s="4">
        <v>49707</v>
      </c>
      <c r="G809" s="4">
        <v>45.073700000000002</v>
      </c>
      <c r="H809" s="4">
        <v>-83.403199999999998</v>
      </c>
      <c r="I809" s="9" t="s">
        <v>14</v>
      </c>
      <c r="J809" s="10"/>
      <c r="K809" s="2">
        <v>8127411</v>
      </c>
      <c r="L809" s="4" t="str">
        <f t="shared" si="24"/>
        <v>8127411</v>
      </c>
      <c r="M809" s="4"/>
      <c r="N809" s="4"/>
      <c r="O809" s="7" t="str">
        <f t="shared" si="25"/>
        <v>No</v>
      </c>
      <c r="P809" s="7" t="str">
        <f>IF(COUNTIF('DBP Programmatic Data'!A:A,'Releasing Sites w Mult Phths'!L809)&gt;0,"X","")</f>
        <v>X</v>
      </c>
      <c r="Q809" s="7" t="str">
        <f>IF(COUNTIF('DEHP Programmatic Data'!A:A,'Releasing Sites w Mult Phths'!L809)&gt;0,"X","")</f>
        <v/>
      </c>
      <c r="R809" s="7"/>
      <c r="S809" s="7"/>
      <c r="T809" s="7" t="str">
        <f>IF(COUNTIF('BBP Programmatic Data'!A:A,'Releasing Sites w Mult Phths'!L809)&gt;0,"X","")</f>
        <v/>
      </c>
      <c r="U809" s="7"/>
    </row>
    <row r="810" spans="1:21" x14ac:dyDescent="0.25">
      <c r="A810" s="4" t="s">
        <v>2400</v>
      </c>
      <c r="B810" s="4" t="s">
        <v>2401</v>
      </c>
      <c r="C810" s="4" t="s">
        <v>2402</v>
      </c>
      <c r="D810" s="4" t="s">
        <v>18</v>
      </c>
      <c r="E810" s="4" t="s">
        <v>2403</v>
      </c>
      <c r="F810" s="4">
        <v>48103</v>
      </c>
      <c r="G810" s="4">
        <v>42.270580000000002</v>
      </c>
      <c r="H810" s="4">
        <v>-83.799139999999994</v>
      </c>
      <c r="I810" s="4" t="s">
        <v>2404</v>
      </c>
      <c r="J810" s="6">
        <v>110003591079</v>
      </c>
      <c r="K810" s="4"/>
      <c r="L810" s="4" t="str">
        <f t="shared" si="24"/>
        <v>4810WSPRRM91SWA110003591079</v>
      </c>
      <c r="M810" s="4" t="s">
        <v>2405</v>
      </c>
      <c r="N810" s="4"/>
      <c r="O810" s="7" t="str">
        <f t="shared" si="25"/>
        <v>No</v>
      </c>
      <c r="P810" s="7" t="str">
        <f>IF(COUNTIF('DBP Programmatic Data'!A:A,'Releasing Sites w Mult Phths'!L810)&gt;0,"X","")</f>
        <v/>
      </c>
      <c r="Q810" s="7" t="str">
        <f>IF(COUNTIF('DEHP Programmatic Data'!A:A,'Releasing Sites w Mult Phths'!L810)&gt;0,"X","")</f>
        <v>X</v>
      </c>
      <c r="R810" s="7"/>
      <c r="S810" s="7"/>
      <c r="T810" s="7" t="str">
        <f>IF(COUNTIF('BBP Programmatic Data'!A:A,'Releasing Sites w Mult Phths'!L810)&gt;0,"X","")</f>
        <v/>
      </c>
      <c r="U810" s="7"/>
    </row>
    <row r="811" spans="1:21" x14ac:dyDescent="0.25">
      <c r="A811" s="12" t="s">
        <v>2406</v>
      </c>
      <c r="B811" s="12" t="s">
        <v>2407</v>
      </c>
      <c r="C811" s="12" t="s">
        <v>2408</v>
      </c>
      <c r="D811" s="12" t="s">
        <v>18</v>
      </c>
      <c r="E811" s="12" t="s">
        <v>2409</v>
      </c>
      <c r="F811" s="12">
        <v>48111</v>
      </c>
      <c r="G811" s="12">
        <v>42.219169999999998</v>
      </c>
      <c r="H811" s="12">
        <v>-83.522690999999995</v>
      </c>
      <c r="I811" s="12" t="s">
        <v>2410</v>
      </c>
      <c r="J811" s="15">
        <v>110000497132</v>
      </c>
      <c r="K811" s="12"/>
      <c r="L811" s="12" t="str">
        <f t="shared" si="24"/>
        <v>48111WYNDS49350110000497132</v>
      </c>
      <c r="M811" s="12" t="s">
        <v>56</v>
      </c>
      <c r="N811" s="12" t="s">
        <v>65</v>
      </c>
      <c r="O811" s="7" t="str">
        <f t="shared" si="25"/>
        <v>Yes</v>
      </c>
      <c r="P811" s="7" t="str">
        <f>IF(COUNTIF('DBP Programmatic Data'!A:A,'Releasing Sites w Mult Phths'!L811)&gt;0,"X","")</f>
        <v>X</v>
      </c>
      <c r="Q811" s="7" t="str">
        <f>IF(COUNTIF('DEHP Programmatic Data'!A:A,'Releasing Sites w Mult Phths'!L811)&gt;0,"X","")</f>
        <v>X</v>
      </c>
      <c r="R811" s="7"/>
      <c r="S811" s="7"/>
      <c r="T811" s="7" t="str">
        <f>IF(COUNTIF('BBP Programmatic Data'!A:A,'Releasing Sites w Mult Phths'!L811)&gt;0,"X","")</f>
        <v/>
      </c>
      <c r="U811" s="7"/>
    </row>
    <row r="812" spans="1:21" x14ac:dyDescent="0.25">
      <c r="A812" s="12" t="s">
        <v>2411</v>
      </c>
      <c r="B812" s="12" t="s">
        <v>2407</v>
      </c>
      <c r="C812" s="12" t="s">
        <v>2412</v>
      </c>
      <c r="D812" s="12" t="s">
        <v>18</v>
      </c>
      <c r="E812" s="12" t="s">
        <v>2413</v>
      </c>
      <c r="F812" s="12">
        <v>48111</v>
      </c>
      <c r="G812" s="12">
        <v>42.224989999999998</v>
      </c>
      <c r="H812" s="12">
        <v>-83.516670000000005</v>
      </c>
      <c r="I812" s="16" t="s">
        <v>14</v>
      </c>
      <c r="J812" s="17"/>
      <c r="K812" s="13">
        <v>6176111</v>
      </c>
      <c r="L812" s="12" t="str">
        <f t="shared" si="24"/>
        <v>6176111</v>
      </c>
      <c r="M812" s="12"/>
      <c r="N812" s="12" t="s">
        <v>65</v>
      </c>
      <c r="O812" s="7" t="s">
        <v>125</v>
      </c>
      <c r="P812" s="7" t="str">
        <f>IF(COUNTIF('DBP Programmatic Data'!A:A,'Releasing Sites w Mult Phths'!L812)&gt;0,"X","")</f>
        <v>X</v>
      </c>
      <c r="Q812" s="7" t="str">
        <f>IF(COUNTIF('DEHP Programmatic Data'!A:A,'Releasing Sites w Mult Phths'!L812)&gt;0,"X","")</f>
        <v>X</v>
      </c>
      <c r="R812" s="7"/>
      <c r="S812" s="7"/>
      <c r="T812" s="7" t="str">
        <f>IF(COUNTIF('BBP Programmatic Data'!A:A,'Releasing Sites w Mult Phths'!L812)&gt;0,"X","")</f>
        <v/>
      </c>
      <c r="U812" s="7"/>
    </row>
    <row r="813" spans="1:21" x14ac:dyDescent="0.25">
      <c r="A813" s="4" t="s">
        <v>2414</v>
      </c>
      <c r="B813" s="4" t="s">
        <v>2415</v>
      </c>
      <c r="C813" s="4" t="s">
        <v>2416</v>
      </c>
      <c r="D813" s="4" t="s">
        <v>18</v>
      </c>
      <c r="E813" s="4" t="s">
        <v>2417</v>
      </c>
      <c r="F813" s="4">
        <v>49601</v>
      </c>
      <c r="G813" s="4">
        <v>44.260820000000002</v>
      </c>
      <c r="H813" s="4">
        <v>-85.416614999999993</v>
      </c>
      <c r="I813" s="4" t="s">
        <v>2418</v>
      </c>
      <c r="J813" s="6">
        <v>110000411947</v>
      </c>
      <c r="K813" s="4"/>
      <c r="L813" s="4" t="str">
        <f t="shared" si="24"/>
        <v>49601CDLLC603WE110000411947</v>
      </c>
      <c r="M813" s="4"/>
      <c r="N813" s="4"/>
      <c r="O813" s="7" t="str">
        <f t="shared" si="25"/>
        <v>No</v>
      </c>
      <c r="P813" s="7" t="str">
        <f>IF(COUNTIF('DBP Programmatic Data'!A:A,'Releasing Sites w Mult Phths'!L813)&gt;0,"X","")</f>
        <v/>
      </c>
      <c r="Q813" s="7" t="str">
        <f>IF(COUNTIF('DEHP Programmatic Data'!A:A,'Releasing Sites w Mult Phths'!L813)&gt;0,"X","")</f>
        <v>X</v>
      </c>
      <c r="R813" s="7"/>
      <c r="S813" s="7"/>
      <c r="T813" s="7" t="str">
        <f>IF(COUNTIF('BBP Programmatic Data'!A:A,'Releasing Sites w Mult Phths'!L813)&gt;0,"X","")</f>
        <v/>
      </c>
      <c r="U813" s="7"/>
    </row>
    <row r="814" spans="1:21" x14ac:dyDescent="0.25">
      <c r="A814" s="4" t="s">
        <v>2419</v>
      </c>
      <c r="B814" s="4"/>
      <c r="C814" s="4" t="s">
        <v>2416</v>
      </c>
      <c r="D814" s="4" t="s">
        <v>18</v>
      </c>
      <c r="E814" s="4" t="s">
        <v>2420</v>
      </c>
      <c r="F814" s="4">
        <v>49601</v>
      </c>
      <c r="G814" s="4">
        <v>44.260599999999997</v>
      </c>
      <c r="H814" s="4">
        <v>-85.414199999999994</v>
      </c>
      <c r="I814" s="2" t="s">
        <v>14</v>
      </c>
      <c r="J814" s="11"/>
      <c r="K814" s="2">
        <v>7257311</v>
      </c>
      <c r="L814" s="4" t="str">
        <f t="shared" si="24"/>
        <v>7257311</v>
      </c>
      <c r="M814" s="4"/>
      <c r="N814" s="4"/>
      <c r="O814" s="7" t="str">
        <f t="shared" si="25"/>
        <v>No</v>
      </c>
      <c r="P814" s="7" t="str">
        <f>IF(COUNTIF('DBP Programmatic Data'!A:A,'Releasing Sites w Mult Phths'!L814)&gt;0,"X","")</f>
        <v/>
      </c>
      <c r="Q814" s="7" t="str">
        <f>IF(COUNTIF('DEHP Programmatic Data'!A:A,'Releasing Sites w Mult Phths'!L814)&gt;0,"X","")</f>
        <v>X</v>
      </c>
      <c r="R814" s="7"/>
      <c r="S814" s="7"/>
      <c r="T814" s="7" t="str">
        <f>IF(COUNTIF('BBP Programmatic Data'!A:A,'Releasing Sites w Mult Phths'!L814)&gt;0,"X","")</f>
        <v/>
      </c>
      <c r="U814" s="7"/>
    </row>
    <row r="815" spans="1:21" x14ac:dyDescent="0.25">
      <c r="A815" s="4" t="s">
        <v>2421</v>
      </c>
      <c r="B815" s="4" t="s">
        <v>2422</v>
      </c>
      <c r="C815" s="4" t="s">
        <v>2416</v>
      </c>
      <c r="D815" s="4" t="s">
        <v>18</v>
      </c>
      <c r="E815" s="4" t="s">
        <v>2420</v>
      </c>
      <c r="F815" s="4">
        <v>49601</v>
      </c>
      <c r="G815" s="4">
        <v>44.261200000000002</v>
      </c>
      <c r="H815" s="4">
        <v>-85.434560000000005</v>
      </c>
      <c r="I815" s="2" t="s">
        <v>14</v>
      </c>
      <c r="J815" s="11"/>
      <c r="K815" s="2">
        <v>6180011</v>
      </c>
      <c r="L815" s="4" t="str">
        <f t="shared" si="24"/>
        <v>6180011</v>
      </c>
      <c r="M815" s="4"/>
      <c r="N815" s="4"/>
      <c r="O815" s="7" t="str">
        <f t="shared" si="25"/>
        <v>No</v>
      </c>
      <c r="P815" s="7" t="str">
        <f>IF(COUNTIF('DBP Programmatic Data'!A:A,'Releasing Sites w Mult Phths'!L815)&gt;0,"X","")</f>
        <v/>
      </c>
      <c r="Q815" s="7" t="str">
        <f>IF(COUNTIF('DEHP Programmatic Data'!A:A,'Releasing Sites w Mult Phths'!L815)&gt;0,"X","")</f>
        <v>X</v>
      </c>
      <c r="R815" s="7"/>
      <c r="S815" s="7"/>
      <c r="T815" s="7" t="str">
        <f>IF(COUNTIF('BBP Programmatic Data'!A:A,'Releasing Sites w Mult Phths'!L815)&gt;0,"X","")</f>
        <v/>
      </c>
      <c r="U815" s="7"/>
    </row>
    <row r="816" spans="1:21" x14ac:dyDescent="0.25">
      <c r="A816" s="4" t="s">
        <v>2423</v>
      </c>
      <c r="B816" s="4"/>
      <c r="C816" s="4" t="s">
        <v>2416</v>
      </c>
      <c r="D816" s="4" t="s">
        <v>18</v>
      </c>
      <c r="E816" s="4" t="s">
        <v>2417</v>
      </c>
      <c r="F816" s="4"/>
      <c r="G816" s="4">
        <v>44.263478999999997</v>
      </c>
      <c r="H816" s="4">
        <v>-85.396462999999997</v>
      </c>
      <c r="I816" s="4"/>
      <c r="J816" s="6">
        <v>110039750114</v>
      </c>
      <c r="K816" s="4"/>
      <c r="L816" s="4" t="str">
        <f t="shared" si="24"/>
        <v>110039750114</v>
      </c>
      <c r="M816" s="4"/>
      <c r="N816" s="4"/>
      <c r="O816" s="7" t="str">
        <f t="shared" si="25"/>
        <v>No</v>
      </c>
      <c r="P816" s="7" t="str">
        <f>IF(COUNTIF('DBP Programmatic Data'!A:A,'Releasing Sites w Mult Phths'!L816)&gt;0,"X","")</f>
        <v/>
      </c>
      <c r="Q816" s="7" t="str">
        <f>IF(COUNTIF('DEHP Programmatic Data'!A:A,'Releasing Sites w Mult Phths'!L816)&gt;0,"X","")</f>
        <v>X</v>
      </c>
      <c r="R816" s="7"/>
      <c r="S816" s="7"/>
      <c r="T816" s="7" t="str">
        <f>IF(COUNTIF('BBP Programmatic Data'!A:A,'Releasing Sites w Mult Phths'!L816)&gt;0,"X","")</f>
        <v/>
      </c>
      <c r="U816" s="7"/>
    </row>
    <row r="817" spans="1:21" x14ac:dyDescent="0.25">
      <c r="A817" s="4" t="s">
        <v>2424</v>
      </c>
      <c r="B817" s="4" t="s">
        <v>2425</v>
      </c>
      <c r="C817" s="4" t="s">
        <v>2416</v>
      </c>
      <c r="D817" s="4" t="s">
        <v>18</v>
      </c>
      <c r="E817" s="4" t="s">
        <v>2417</v>
      </c>
      <c r="F817" s="4">
        <v>49601</v>
      </c>
      <c r="G817" s="4">
        <v>44.261814000000001</v>
      </c>
      <c r="H817" s="4">
        <v>-85.418531999999999</v>
      </c>
      <c r="I817" s="4" t="s">
        <v>2426</v>
      </c>
      <c r="J817" s="6">
        <v>110003706259</v>
      </c>
      <c r="K817" s="4"/>
      <c r="L817" s="4" t="str">
        <f t="shared" si="24"/>
        <v>49601MCHGN12EIG110003706259</v>
      </c>
      <c r="M817" s="4" t="s">
        <v>2427</v>
      </c>
      <c r="N817" s="4"/>
      <c r="O817" s="7" t="str">
        <f t="shared" si="25"/>
        <v>No</v>
      </c>
      <c r="P817" s="7" t="str">
        <f>IF(COUNTIF('DBP Programmatic Data'!A:A,'Releasing Sites w Mult Phths'!L817)&gt;0,"X","")</f>
        <v/>
      </c>
      <c r="Q817" s="7" t="str">
        <f>IF(COUNTIF('DEHP Programmatic Data'!A:A,'Releasing Sites w Mult Phths'!L817)&gt;0,"X","")</f>
        <v>X</v>
      </c>
      <c r="R817" s="7"/>
      <c r="S817" s="7"/>
      <c r="T817" s="7" t="str">
        <f>IF(COUNTIF('BBP Programmatic Data'!A:A,'Releasing Sites w Mult Phths'!L817)&gt;0,"X","")</f>
        <v/>
      </c>
      <c r="U817" s="7"/>
    </row>
    <row r="818" spans="1:21" x14ac:dyDescent="0.25">
      <c r="A818" s="21" t="s">
        <v>2428</v>
      </c>
      <c r="B818" s="4"/>
      <c r="C818" s="4" t="s">
        <v>2429</v>
      </c>
      <c r="D818" s="4" t="s">
        <v>18</v>
      </c>
      <c r="E818" s="4" t="s">
        <v>2420</v>
      </c>
      <c r="F818" s="4">
        <v>49601</v>
      </c>
      <c r="G818" s="4">
        <v>44.259770000000003</v>
      </c>
      <c r="H818" s="4">
        <v>-85.419809999999998</v>
      </c>
      <c r="I818" s="2" t="s">
        <v>14</v>
      </c>
      <c r="J818" s="11"/>
      <c r="K818" s="2">
        <v>9527411</v>
      </c>
      <c r="L818" s="4" t="str">
        <f t="shared" si="24"/>
        <v>9527411</v>
      </c>
      <c r="M818" s="4"/>
      <c r="N818" s="4"/>
      <c r="O818" s="7" t="str">
        <f t="shared" si="25"/>
        <v>No</v>
      </c>
      <c r="P818" s="7" t="str">
        <f>IF(COUNTIF('DBP Programmatic Data'!A:A,'Releasing Sites w Mult Phths'!L818)&gt;0,"X","")</f>
        <v/>
      </c>
      <c r="Q818" s="7" t="str">
        <f>IF(COUNTIF('DEHP Programmatic Data'!A:A,'Releasing Sites w Mult Phths'!L818)&gt;0,"X","")</f>
        <v>X</v>
      </c>
      <c r="R818" s="7"/>
      <c r="S818" s="7"/>
      <c r="T818" s="7" t="str">
        <f>IF(COUNTIF('BBP Programmatic Data'!A:A,'Releasing Sites w Mult Phths'!L818)&gt;0,"X","")</f>
        <v/>
      </c>
      <c r="U818" s="7"/>
    </row>
    <row r="819" spans="1:21" x14ac:dyDescent="0.25">
      <c r="A819" s="4" t="s">
        <v>2430</v>
      </c>
      <c r="B819" s="4" t="s">
        <v>2431</v>
      </c>
      <c r="C819" s="4" t="s">
        <v>2432</v>
      </c>
      <c r="D819" s="4" t="s">
        <v>18</v>
      </c>
      <c r="E819" s="4" t="s">
        <v>2433</v>
      </c>
      <c r="F819" s="4">
        <v>49720</v>
      </c>
      <c r="G819" s="4">
        <v>45.316899999999997</v>
      </c>
      <c r="H819" s="4">
        <v>-85.3005</v>
      </c>
      <c r="I819" s="9" t="s">
        <v>14</v>
      </c>
      <c r="J819" s="10"/>
      <c r="K819" s="2">
        <v>8160611</v>
      </c>
      <c r="L819" s="4" t="str">
        <f t="shared" si="24"/>
        <v>8160611</v>
      </c>
      <c r="M819" s="4"/>
      <c r="N819" s="4"/>
      <c r="O819" s="7" t="str">
        <f t="shared" si="25"/>
        <v>No</v>
      </c>
      <c r="P819" s="7" t="str">
        <f>IF(COUNTIF('DBP Programmatic Data'!A:A,'Releasing Sites w Mult Phths'!L819)&gt;0,"X","")</f>
        <v>X</v>
      </c>
      <c r="Q819" s="7" t="str">
        <f>IF(COUNTIF('DEHP Programmatic Data'!A:A,'Releasing Sites w Mult Phths'!L819)&gt;0,"X","")</f>
        <v/>
      </c>
      <c r="R819" s="7"/>
      <c r="S819" s="7"/>
      <c r="T819" s="7" t="str">
        <f>IF(COUNTIF('BBP Programmatic Data'!A:A,'Releasing Sites w Mult Phths'!L819)&gt;0,"X","")</f>
        <v/>
      </c>
      <c r="U819" s="7"/>
    </row>
    <row r="820" spans="1:21" x14ac:dyDescent="0.25">
      <c r="A820" s="4" t="s">
        <v>2434</v>
      </c>
      <c r="B820" s="4"/>
      <c r="C820" s="4" t="s">
        <v>2435</v>
      </c>
      <c r="D820" s="4" t="s">
        <v>18</v>
      </c>
      <c r="E820" s="4" t="s">
        <v>2436</v>
      </c>
      <c r="F820" s="4"/>
      <c r="G820" s="4">
        <v>42.549329999999998</v>
      </c>
      <c r="H820" s="4">
        <v>-84.826930000000004</v>
      </c>
      <c r="I820" s="4"/>
      <c r="J820" s="8">
        <v>110006740973</v>
      </c>
      <c r="K820" s="4"/>
      <c r="L820" s="4" t="str">
        <f t="shared" si="24"/>
        <v>110006740973</v>
      </c>
      <c r="M820" s="4"/>
      <c r="N820" s="4"/>
      <c r="O820" s="7" t="str">
        <f t="shared" si="25"/>
        <v>No</v>
      </c>
      <c r="P820" s="7" t="str">
        <f>IF(COUNTIF('DBP Programmatic Data'!A:A,'Releasing Sites w Mult Phths'!L820)&gt;0,"X","")</f>
        <v>X</v>
      </c>
      <c r="Q820" s="7" t="str">
        <f>IF(COUNTIF('DEHP Programmatic Data'!A:A,'Releasing Sites w Mult Phths'!L820)&gt;0,"X","")</f>
        <v/>
      </c>
      <c r="R820" s="7"/>
      <c r="S820" s="7"/>
      <c r="T820" s="7" t="str">
        <f>IF(COUNTIF('BBP Programmatic Data'!A:A,'Releasing Sites w Mult Phths'!L820)&gt;0,"X","")</f>
        <v/>
      </c>
      <c r="U820" s="7"/>
    </row>
    <row r="821" spans="1:21" x14ac:dyDescent="0.25">
      <c r="A821" s="4" t="s">
        <v>2437</v>
      </c>
      <c r="B821" s="4" t="s">
        <v>2438</v>
      </c>
      <c r="C821" s="4" t="s">
        <v>2439</v>
      </c>
      <c r="D821" s="4" t="s">
        <v>18</v>
      </c>
      <c r="E821" s="4" t="s">
        <v>2440</v>
      </c>
      <c r="F821" s="4">
        <v>48817</v>
      </c>
      <c r="G821" s="4">
        <v>42.988610000000001</v>
      </c>
      <c r="H821" s="4">
        <v>-84.086669999999998</v>
      </c>
      <c r="I821" s="9" t="s">
        <v>14</v>
      </c>
      <c r="J821" s="10"/>
      <c r="K821" s="2">
        <v>8229711</v>
      </c>
      <c r="L821" s="4" t="str">
        <f t="shared" si="24"/>
        <v>8229711</v>
      </c>
      <c r="M821" s="4"/>
      <c r="N821" s="4"/>
      <c r="O821" s="7" t="str">
        <f t="shared" si="25"/>
        <v>Yes</v>
      </c>
      <c r="P821" s="7" t="str">
        <f>IF(COUNTIF('DBP Programmatic Data'!A:A,'Releasing Sites w Mult Phths'!L821)&gt;0,"X","")</f>
        <v>X</v>
      </c>
      <c r="Q821" s="7" t="str">
        <f>IF(COUNTIF('DEHP Programmatic Data'!A:A,'Releasing Sites w Mult Phths'!L821)&gt;0,"X","")</f>
        <v>X</v>
      </c>
      <c r="R821" s="7"/>
      <c r="S821" s="7"/>
      <c r="T821" s="7" t="str">
        <f>IF(COUNTIF('BBP Programmatic Data'!A:A,'Releasing Sites w Mult Phths'!L821)&gt;0,"X","")</f>
        <v/>
      </c>
      <c r="U821" s="7"/>
    </row>
    <row r="822" spans="1:21" x14ac:dyDescent="0.25">
      <c r="A822" s="12" t="s">
        <v>2441</v>
      </c>
      <c r="B822" s="12" t="s">
        <v>2442</v>
      </c>
      <c r="C822" s="12" t="s">
        <v>2443</v>
      </c>
      <c r="D822" s="12" t="s">
        <v>18</v>
      </c>
      <c r="E822" s="12" t="s">
        <v>2409</v>
      </c>
      <c r="F822" s="12">
        <v>48211</v>
      </c>
      <c r="G822" s="12">
        <v>42.36591</v>
      </c>
      <c r="H822" s="12">
        <v>-83.047740000000005</v>
      </c>
      <c r="I822" s="12" t="s">
        <v>2444</v>
      </c>
      <c r="J822" s="15">
        <v>110000406695</v>
      </c>
      <c r="K822" s="12"/>
      <c r="L822" s="12" t="str">
        <f t="shared" si="24"/>
        <v>48211SLCTY1923F110000406695</v>
      </c>
      <c r="M822" s="12" t="s">
        <v>2445</v>
      </c>
      <c r="N822" s="12" t="s">
        <v>65</v>
      </c>
      <c r="O822" s="7" t="str">
        <f t="shared" si="25"/>
        <v>No</v>
      </c>
      <c r="P822" s="7" t="str">
        <f>IF(COUNTIF('DBP Programmatic Data'!A:A,'Releasing Sites w Mult Phths'!L822)&gt;0,"X","")</f>
        <v>X</v>
      </c>
      <c r="Q822" s="7" t="str">
        <f>IF(COUNTIF('DEHP Programmatic Data'!A:A,'Releasing Sites w Mult Phths'!L822)&gt;0,"X","")</f>
        <v/>
      </c>
      <c r="R822" s="7"/>
      <c r="S822" s="7"/>
      <c r="T822" s="7" t="str">
        <f>IF(COUNTIF('BBP Programmatic Data'!A:A,'Releasing Sites w Mult Phths'!L822)&gt;0,"X","")</f>
        <v/>
      </c>
      <c r="U822" s="7"/>
    </row>
    <row r="823" spans="1:21" x14ac:dyDescent="0.25">
      <c r="A823" s="12" t="s">
        <v>2446</v>
      </c>
      <c r="B823" s="12" t="s">
        <v>2447</v>
      </c>
      <c r="C823" s="12" t="s">
        <v>2443</v>
      </c>
      <c r="D823" s="12" t="s">
        <v>18</v>
      </c>
      <c r="E823" s="12" t="s">
        <v>2413</v>
      </c>
      <c r="F823" s="12">
        <v>48211</v>
      </c>
      <c r="G823" s="12">
        <v>42.366697000000002</v>
      </c>
      <c r="H823" s="12">
        <v>-83.048061000000004</v>
      </c>
      <c r="I823" s="16" t="s">
        <v>14</v>
      </c>
      <c r="J823" s="17"/>
      <c r="K823" s="13">
        <v>6266711</v>
      </c>
      <c r="L823" s="12" t="str">
        <f t="shared" si="24"/>
        <v>6266711</v>
      </c>
      <c r="M823" s="12"/>
      <c r="N823" s="12" t="s">
        <v>65</v>
      </c>
      <c r="O823" s="7" t="s">
        <v>125</v>
      </c>
      <c r="P823" s="7" t="str">
        <f>IF(COUNTIF('DBP Programmatic Data'!A:A,'Releasing Sites w Mult Phths'!L823)&gt;0,"X","")</f>
        <v>X</v>
      </c>
      <c r="Q823" s="7" t="str">
        <f>IF(COUNTIF('DEHP Programmatic Data'!A:A,'Releasing Sites w Mult Phths'!L823)&gt;0,"X","")</f>
        <v/>
      </c>
      <c r="R823" s="7"/>
      <c r="S823" s="7"/>
      <c r="T823" s="7" t="str">
        <f>IF(COUNTIF('BBP Programmatic Data'!A:A,'Releasing Sites w Mult Phths'!L823)&gt;0,"X","")</f>
        <v/>
      </c>
      <c r="U823" s="7"/>
    </row>
    <row r="824" spans="1:21" x14ac:dyDescent="0.25">
      <c r="A824" s="4" t="s">
        <v>2448</v>
      </c>
      <c r="B824" s="4" t="s">
        <v>2449</v>
      </c>
      <c r="C824" s="4" t="s">
        <v>2443</v>
      </c>
      <c r="D824" s="4" t="s">
        <v>18</v>
      </c>
      <c r="E824" s="4" t="s">
        <v>2409</v>
      </c>
      <c r="F824" s="4">
        <v>48211</v>
      </c>
      <c r="G824" s="4">
        <v>42.393529999999998</v>
      </c>
      <c r="H824" s="4">
        <v>-83.032550000000001</v>
      </c>
      <c r="I824" s="4" t="s">
        <v>2450</v>
      </c>
      <c r="J824" s="6">
        <v>110000406668</v>
      </c>
      <c r="K824" s="4"/>
      <c r="L824" s="4" t="str">
        <f t="shared" si="24"/>
        <v>48211DYNCL6520G110000406668</v>
      </c>
      <c r="M824" s="4" t="s">
        <v>56</v>
      </c>
      <c r="N824" s="4"/>
      <c r="O824" s="7" t="str">
        <f t="shared" si="25"/>
        <v>No</v>
      </c>
      <c r="P824" s="7" t="str">
        <f>IF(COUNTIF('DBP Programmatic Data'!A:A,'Releasing Sites w Mult Phths'!L824)&gt;0,"X","")</f>
        <v>X</v>
      </c>
      <c r="Q824" s="7" t="str">
        <f>IF(COUNTIF('DEHP Programmatic Data'!A:A,'Releasing Sites w Mult Phths'!L824)&gt;0,"X","")</f>
        <v/>
      </c>
      <c r="R824" s="7"/>
      <c r="S824" s="7"/>
      <c r="T824" s="7" t="str">
        <f>IF(COUNTIF('BBP Programmatic Data'!A:A,'Releasing Sites w Mult Phths'!L824)&gt;0,"X","")</f>
        <v/>
      </c>
      <c r="U824" s="7"/>
    </row>
    <row r="825" spans="1:21" x14ac:dyDescent="0.25">
      <c r="A825" s="4" t="s">
        <v>2451</v>
      </c>
      <c r="B825" s="4"/>
      <c r="C825" s="4" t="s">
        <v>2452</v>
      </c>
      <c r="D825" s="4" t="s">
        <v>18</v>
      </c>
      <c r="E825" s="4" t="s">
        <v>2453</v>
      </c>
      <c r="F825" s="4"/>
      <c r="G825" s="4">
        <v>44.283938999999997</v>
      </c>
      <c r="H825" s="4">
        <v>-83.502077</v>
      </c>
      <c r="I825" s="4"/>
      <c r="J825" s="6">
        <v>110000733234</v>
      </c>
      <c r="K825" s="4"/>
      <c r="L825" s="4" t="str">
        <f t="shared" si="24"/>
        <v>110000733234</v>
      </c>
      <c r="M825" s="4"/>
      <c r="N825" s="4"/>
      <c r="O825" s="7" t="str">
        <f t="shared" si="25"/>
        <v>No</v>
      </c>
      <c r="P825" s="7" t="str">
        <f>IF(COUNTIF('DBP Programmatic Data'!A:A,'Releasing Sites w Mult Phths'!L825)&gt;0,"X","")</f>
        <v/>
      </c>
      <c r="Q825" s="7" t="str">
        <f>IF(COUNTIF('DEHP Programmatic Data'!A:A,'Releasing Sites w Mult Phths'!L825)&gt;0,"X","")</f>
        <v>X</v>
      </c>
      <c r="R825" s="7"/>
      <c r="S825" s="7"/>
      <c r="T825" s="7" t="str">
        <f>IF(COUNTIF('BBP Programmatic Data'!A:A,'Releasing Sites w Mult Phths'!L825)&gt;0,"X","")</f>
        <v/>
      </c>
      <c r="U825" s="7"/>
    </row>
    <row r="826" spans="1:21" x14ac:dyDescent="0.25">
      <c r="A826" s="4" t="s">
        <v>2454</v>
      </c>
      <c r="B826" s="4" t="s">
        <v>2455</v>
      </c>
      <c r="C826" s="4" t="s">
        <v>2456</v>
      </c>
      <c r="D826" s="4" t="s">
        <v>18</v>
      </c>
      <c r="E826" s="4" t="s">
        <v>2457</v>
      </c>
      <c r="F826" s="4">
        <v>49829</v>
      </c>
      <c r="G826" s="4">
        <v>45.766199999999998</v>
      </c>
      <c r="H826" s="4">
        <v>-87.125600000000006</v>
      </c>
      <c r="I826" s="9" t="s">
        <v>14</v>
      </c>
      <c r="J826" s="10"/>
      <c r="K826" s="2">
        <v>4159811</v>
      </c>
      <c r="L826" s="4" t="str">
        <f t="shared" si="24"/>
        <v>4159811</v>
      </c>
      <c r="M826" s="4"/>
      <c r="N826" s="4"/>
      <c r="O826" s="7" t="str">
        <f t="shared" si="25"/>
        <v>No</v>
      </c>
      <c r="P826" s="7" t="str">
        <f>IF(COUNTIF('DBP Programmatic Data'!A:A,'Releasing Sites w Mult Phths'!L826)&gt;0,"X","")</f>
        <v>X</v>
      </c>
      <c r="Q826" s="7" t="str">
        <f>IF(COUNTIF('DEHP Programmatic Data'!A:A,'Releasing Sites w Mult Phths'!L826)&gt;0,"X","")</f>
        <v/>
      </c>
      <c r="R826" s="7"/>
      <c r="S826" s="7"/>
      <c r="T826" s="7" t="str">
        <f>IF(COUNTIF('BBP Programmatic Data'!A:A,'Releasing Sites w Mult Phths'!L826)&gt;0,"X","")</f>
        <v/>
      </c>
      <c r="U826" s="7"/>
    </row>
    <row r="827" spans="1:21" x14ac:dyDescent="0.25">
      <c r="A827" s="4" t="s">
        <v>2458</v>
      </c>
      <c r="B827" s="4" t="s">
        <v>2459</v>
      </c>
      <c r="C827" s="4" t="s">
        <v>2460</v>
      </c>
      <c r="D827" s="4" t="s">
        <v>18</v>
      </c>
      <c r="E827" s="4" t="s">
        <v>2461</v>
      </c>
      <c r="F827" s="4">
        <v>48505</v>
      </c>
      <c r="G827" s="4">
        <v>43.085099999999997</v>
      </c>
      <c r="H827" s="4">
        <v>-83.67</v>
      </c>
      <c r="I827" s="2" t="s">
        <v>14</v>
      </c>
      <c r="J827" s="11"/>
      <c r="K827" s="2">
        <v>6472811</v>
      </c>
      <c r="L827" s="4" t="str">
        <f t="shared" si="24"/>
        <v>6472811</v>
      </c>
      <c r="M827" s="4"/>
      <c r="N827" s="4"/>
      <c r="O827" s="7" t="str">
        <f t="shared" si="25"/>
        <v>No</v>
      </c>
      <c r="P827" s="7" t="str">
        <f>IF(COUNTIF('DBP Programmatic Data'!A:A,'Releasing Sites w Mult Phths'!L827)&gt;0,"X","")</f>
        <v/>
      </c>
      <c r="Q827" s="7" t="str">
        <f>IF(COUNTIF('DEHP Programmatic Data'!A:A,'Releasing Sites w Mult Phths'!L827)&gt;0,"X","")</f>
        <v>X</v>
      </c>
      <c r="R827" s="7"/>
      <c r="S827" s="7"/>
      <c r="T827" s="7" t="str">
        <f>IF(COUNTIF('BBP Programmatic Data'!A:A,'Releasing Sites w Mult Phths'!L827)&gt;0,"X","")</f>
        <v/>
      </c>
      <c r="U827" s="7"/>
    </row>
    <row r="828" spans="1:21" x14ac:dyDescent="0.25">
      <c r="A828" s="4" t="s">
        <v>2462</v>
      </c>
      <c r="B828" s="4" t="s">
        <v>2463</v>
      </c>
      <c r="C828" s="4" t="s">
        <v>2464</v>
      </c>
      <c r="D828" s="4" t="s">
        <v>18</v>
      </c>
      <c r="E828" s="4" t="s">
        <v>1822</v>
      </c>
      <c r="F828" s="4">
        <v>49738</v>
      </c>
      <c r="G828" s="4">
        <v>44.604500000000002</v>
      </c>
      <c r="H828" s="4">
        <v>-84.690299999999993</v>
      </c>
      <c r="I828" s="2" t="s">
        <v>14</v>
      </c>
      <c r="J828" s="11"/>
      <c r="K828" s="2">
        <v>4187811</v>
      </c>
      <c r="L828" s="4" t="str">
        <f t="shared" si="24"/>
        <v>4187811</v>
      </c>
      <c r="M828" s="4"/>
      <c r="N828" s="4"/>
      <c r="O828" s="7" t="str">
        <f t="shared" si="25"/>
        <v>No</v>
      </c>
      <c r="P828" s="7" t="str">
        <f>IF(COUNTIF('DBP Programmatic Data'!A:A,'Releasing Sites w Mult Phths'!L828)&gt;0,"X","")</f>
        <v/>
      </c>
      <c r="Q828" s="7" t="str">
        <f>IF(COUNTIF('DEHP Programmatic Data'!A:A,'Releasing Sites w Mult Phths'!L828)&gt;0,"X","")</f>
        <v>X</v>
      </c>
      <c r="R828" s="7"/>
      <c r="S828" s="7"/>
      <c r="T828" s="7" t="str">
        <f>IF(COUNTIF('BBP Programmatic Data'!A:A,'Releasing Sites w Mult Phths'!L828)&gt;0,"X","")</f>
        <v/>
      </c>
      <c r="U828" s="7"/>
    </row>
    <row r="829" spans="1:21" x14ac:dyDescent="0.25">
      <c r="A829" s="4" t="s">
        <v>2465</v>
      </c>
      <c r="B829" s="4" t="s">
        <v>2466</v>
      </c>
      <c r="C829" s="4" t="s">
        <v>2467</v>
      </c>
      <c r="D829" s="4" t="s">
        <v>18</v>
      </c>
      <c r="E829" s="4" t="s">
        <v>2409</v>
      </c>
      <c r="F829" s="4"/>
      <c r="G829" s="4">
        <v>42.12818</v>
      </c>
      <c r="H829" s="4">
        <v>-83.171980000000005</v>
      </c>
      <c r="I829" s="4"/>
      <c r="J829" s="8">
        <v>110000733476</v>
      </c>
      <c r="K829" s="4"/>
      <c r="L829" s="4" t="str">
        <f t="shared" si="24"/>
        <v>110000733476</v>
      </c>
      <c r="M829" s="4"/>
      <c r="N829" s="4"/>
      <c r="O829" s="7" t="str">
        <f t="shared" si="25"/>
        <v>No</v>
      </c>
      <c r="P829" s="7" t="str">
        <f>IF(COUNTIF('DBP Programmatic Data'!A:A,'Releasing Sites w Mult Phths'!L829)&gt;0,"X","")</f>
        <v>X</v>
      </c>
      <c r="Q829" s="7" t="str">
        <f>IF(COUNTIF('DEHP Programmatic Data'!A:A,'Releasing Sites w Mult Phths'!L829)&gt;0,"X","")</f>
        <v/>
      </c>
      <c r="R829" s="7"/>
      <c r="S829" s="7"/>
      <c r="T829" s="7" t="str">
        <f>IF(COUNTIF('BBP Programmatic Data'!A:A,'Releasing Sites w Mult Phths'!L829)&gt;0,"X","")</f>
        <v/>
      </c>
      <c r="U829" s="7"/>
    </row>
    <row r="830" spans="1:21" x14ac:dyDescent="0.25">
      <c r="A830" s="4" t="s">
        <v>2468</v>
      </c>
      <c r="B830" s="4" t="s">
        <v>2469</v>
      </c>
      <c r="C830" s="4" t="s">
        <v>2470</v>
      </c>
      <c r="D830" s="4" t="s">
        <v>18</v>
      </c>
      <c r="E830" s="4" t="s">
        <v>2471</v>
      </c>
      <c r="F830" s="4"/>
      <c r="G830" s="4">
        <v>46.491529999999997</v>
      </c>
      <c r="H830" s="4">
        <v>-87.688689999999994</v>
      </c>
      <c r="I830" s="4"/>
      <c r="J830" s="6">
        <v>110000733528</v>
      </c>
      <c r="K830" s="4"/>
      <c r="L830" s="4" t="str">
        <f t="shared" si="24"/>
        <v>110000733528</v>
      </c>
      <c r="M830" s="4"/>
      <c r="N830" s="4"/>
      <c r="O830" s="7" t="str">
        <f t="shared" si="25"/>
        <v>No</v>
      </c>
      <c r="P830" s="7" t="str">
        <f>IF(COUNTIF('DBP Programmatic Data'!A:A,'Releasing Sites w Mult Phths'!L830)&gt;0,"X","")</f>
        <v/>
      </c>
      <c r="Q830" s="7" t="str">
        <f>IF(COUNTIF('DEHP Programmatic Data'!A:A,'Releasing Sites w Mult Phths'!L830)&gt;0,"X","")</f>
        <v>X</v>
      </c>
      <c r="R830" s="7"/>
      <c r="S830" s="7"/>
      <c r="T830" s="7" t="str">
        <f>IF(COUNTIF('BBP Programmatic Data'!A:A,'Releasing Sites w Mult Phths'!L830)&gt;0,"X","")</f>
        <v/>
      </c>
      <c r="U830" s="7"/>
    </row>
    <row r="831" spans="1:21" x14ac:dyDescent="0.25">
      <c r="A831" s="4" t="s">
        <v>2472</v>
      </c>
      <c r="B831" s="4" t="s">
        <v>2473</v>
      </c>
      <c r="C831" s="4" t="s">
        <v>2474</v>
      </c>
      <c r="D831" s="4" t="s">
        <v>18</v>
      </c>
      <c r="E831" s="4" t="s">
        <v>2475</v>
      </c>
      <c r="F831" s="4"/>
      <c r="G831" s="4">
        <v>45.796838999999999</v>
      </c>
      <c r="H831" s="4">
        <v>-88.096113000000003</v>
      </c>
      <c r="I831" s="4"/>
      <c r="J831" s="6">
        <v>110022915489</v>
      </c>
      <c r="K831" s="4"/>
      <c r="L831" s="4" t="str">
        <f t="shared" si="24"/>
        <v>110022915489</v>
      </c>
      <c r="M831" s="4"/>
      <c r="N831" s="4"/>
      <c r="O831" s="7" t="str">
        <f t="shared" si="25"/>
        <v>No</v>
      </c>
      <c r="P831" s="7" t="str">
        <f>IF(COUNTIF('DBP Programmatic Data'!A:A,'Releasing Sites w Mult Phths'!L831)&gt;0,"X","")</f>
        <v/>
      </c>
      <c r="Q831" s="7" t="str">
        <f>IF(COUNTIF('DEHP Programmatic Data'!A:A,'Releasing Sites w Mult Phths'!L831)&gt;0,"X","")</f>
        <v>X</v>
      </c>
      <c r="R831" s="7"/>
      <c r="S831" s="7"/>
      <c r="T831" s="7" t="str">
        <f>IF(COUNTIF('BBP Programmatic Data'!A:A,'Releasing Sites w Mult Phths'!L831)&gt;0,"X","")</f>
        <v/>
      </c>
      <c r="U831" s="7"/>
    </row>
    <row r="832" spans="1:21" x14ac:dyDescent="0.25">
      <c r="A832" s="4" t="s">
        <v>1716</v>
      </c>
      <c r="B832" s="4" t="s">
        <v>1717</v>
      </c>
      <c r="C832" s="4" t="s">
        <v>1390</v>
      </c>
      <c r="D832" s="4" t="s">
        <v>18</v>
      </c>
      <c r="E832" s="4" t="s">
        <v>2476</v>
      </c>
      <c r="F832" s="4">
        <v>48906</v>
      </c>
      <c r="G832" s="4">
        <v>42.7562</v>
      </c>
      <c r="H832" s="4">
        <v>-84.552009999999996</v>
      </c>
      <c r="I832" s="4" t="s">
        <v>2477</v>
      </c>
      <c r="J832" s="6">
        <v>110000408568</v>
      </c>
      <c r="K832" s="4"/>
      <c r="L832" s="4" t="str">
        <f t="shared" si="24"/>
        <v>48906SHLND2011T110000408568</v>
      </c>
      <c r="M832" s="4" t="s">
        <v>560</v>
      </c>
      <c r="N832" s="4"/>
      <c r="O832" s="7" t="str">
        <f t="shared" si="25"/>
        <v>No</v>
      </c>
      <c r="P832" s="7" t="str">
        <f>IF(COUNTIF('DBP Programmatic Data'!A:A,'Releasing Sites w Mult Phths'!L832)&gt;0,"X","")</f>
        <v/>
      </c>
      <c r="Q832" s="7" t="str">
        <f>IF(COUNTIF('DEHP Programmatic Data'!A:A,'Releasing Sites w Mult Phths'!L832)&gt;0,"X","")</f>
        <v>X</v>
      </c>
      <c r="R832" s="7"/>
      <c r="S832" s="7"/>
      <c r="T832" s="7" t="str">
        <f>IF(COUNTIF('BBP Programmatic Data'!A:A,'Releasing Sites w Mult Phths'!L832)&gt;0,"X","")</f>
        <v/>
      </c>
      <c r="U832" s="7"/>
    </row>
    <row r="833" spans="1:21" x14ac:dyDescent="0.25">
      <c r="A833" s="4" t="s">
        <v>2478</v>
      </c>
      <c r="B833" s="4"/>
      <c r="C833" s="4" t="s">
        <v>2479</v>
      </c>
      <c r="D833" s="4" t="s">
        <v>18</v>
      </c>
      <c r="E833" s="4" t="s">
        <v>2480</v>
      </c>
      <c r="F833" s="4"/>
      <c r="G833" s="4">
        <v>44.204090000000001</v>
      </c>
      <c r="H833" s="4">
        <v>-85.220619999999997</v>
      </c>
      <c r="I833" s="4"/>
      <c r="J833" s="8">
        <v>110000900062</v>
      </c>
      <c r="K833" s="4"/>
      <c r="L833" s="4" t="str">
        <f t="shared" si="24"/>
        <v>110000900062</v>
      </c>
      <c r="M833" s="4"/>
      <c r="N833" s="4"/>
      <c r="O833" s="7" t="str">
        <f t="shared" si="25"/>
        <v>No</v>
      </c>
      <c r="P833" s="7" t="str">
        <f>IF(COUNTIF('DBP Programmatic Data'!A:A,'Releasing Sites w Mult Phths'!L833)&gt;0,"X","")</f>
        <v>X</v>
      </c>
      <c r="Q833" s="7" t="str">
        <f>IF(COUNTIF('DEHP Programmatic Data'!A:A,'Releasing Sites w Mult Phths'!L833)&gt;0,"X","")</f>
        <v/>
      </c>
      <c r="R833" s="7"/>
      <c r="S833" s="7"/>
      <c r="T833" s="7" t="str">
        <f>IF(COUNTIF('BBP Programmatic Data'!A:A,'Releasing Sites w Mult Phths'!L833)&gt;0,"X","")</f>
        <v/>
      </c>
      <c r="U833" s="7"/>
    </row>
    <row r="834" spans="1:21" x14ac:dyDescent="0.25">
      <c r="A834" s="4" t="s">
        <v>2481</v>
      </c>
      <c r="B834" s="4" t="s">
        <v>2482</v>
      </c>
      <c r="C834" s="4" t="s">
        <v>2483</v>
      </c>
      <c r="D834" s="4" t="s">
        <v>18</v>
      </c>
      <c r="E834" s="4" t="s">
        <v>2484</v>
      </c>
      <c r="F834" s="4">
        <v>48642</v>
      </c>
      <c r="G834" s="4">
        <v>43.633200000000002</v>
      </c>
      <c r="H834" s="4">
        <v>-84.174499999999995</v>
      </c>
      <c r="I834" s="9" t="s">
        <v>14</v>
      </c>
      <c r="J834" s="10"/>
      <c r="K834" s="2">
        <v>6538411</v>
      </c>
      <c r="L834" s="4" t="str">
        <f t="shared" si="24"/>
        <v>6538411</v>
      </c>
      <c r="M834" s="4"/>
      <c r="N834" s="4"/>
      <c r="O834" s="7" t="str">
        <f t="shared" si="25"/>
        <v>No</v>
      </c>
      <c r="P834" s="7" t="str">
        <f>IF(COUNTIF('DBP Programmatic Data'!A:A,'Releasing Sites w Mult Phths'!L834)&gt;0,"X","")</f>
        <v>X</v>
      </c>
      <c r="Q834" s="7" t="str">
        <f>IF(COUNTIF('DEHP Programmatic Data'!A:A,'Releasing Sites w Mult Phths'!L834)&gt;0,"X","")</f>
        <v/>
      </c>
      <c r="R834" s="7"/>
      <c r="S834" s="7"/>
      <c r="T834" s="7" t="str">
        <f>IF(COUNTIF('BBP Programmatic Data'!A:A,'Releasing Sites w Mult Phths'!L834)&gt;0,"X","")</f>
        <v/>
      </c>
      <c r="U834" s="7"/>
    </row>
    <row r="835" spans="1:21" x14ac:dyDescent="0.25">
      <c r="A835" s="4" t="s">
        <v>2485</v>
      </c>
      <c r="B835" s="4" t="s">
        <v>2486</v>
      </c>
      <c r="C835" s="4" t="s">
        <v>2487</v>
      </c>
      <c r="D835" s="4" t="s">
        <v>18</v>
      </c>
      <c r="E835" s="4" t="s">
        <v>2488</v>
      </c>
      <c r="F835" s="4">
        <v>48750</v>
      </c>
      <c r="G835" s="4">
        <v>44.452599999999997</v>
      </c>
      <c r="H835" s="4">
        <v>-83.373699999999999</v>
      </c>
      <c r="I835" s="2" t="s">
        <v>14</v>
      </c>
      <c r="J835" s="11"/>
      <c r="K835" s="2">
        <v>18880711</v>
      </c>
      <c r="L835" s="4" t="str">
        <f t="shared" ref="L835:L898" si="26">I835&amp;J835&amp;K835</f>
        <v>18880711</v>
      </c>
      <c r="M835" s="4"/>
      <c r="N835" s="4"/>
      <c r="O835" s="7" t="str">
        <f t="shared" ref="O835:O898" si="27">IF(COUNTIF(P835:U835,"X")&gt;1,"Yes","No")</f>
        <v>No</v>
      </c>
      <c r="P835" s="7" t="str">
        <f>IF(COUNTIF('DBP Programmatic Data'!A:A,'Releasing Sites w Mult Phths'!L835)&gt;0,"X","")</f>
        <v>X</v>
      </c>
      <c r="Q835" s="7" t="str">
        <f>IF(COUNTIF('DEHP Programmatic Data'!A:A,'Releasing Sites w Mult Phths'!L835)&gt;0,"X","")</f>
        <v/>
      </c>
      <c r="R835" s="7"/>
      <c r="S835" s="7"/>
      <c r="T835" s="7" t="str">
        <f>IF(COUNTIF('BBP Programmatic Data'!A:A,'Releasing Sites w Mult Phths'!L835)&gt;0,"X","")</f>
        <v/>
      </c>
      <c r="U835" s="7"/>
    </row>
    <row r="836" spans="1:21" x14ac:dyDescent="0.25">
      <c r="A836" s="4" t="s">
        <v>2489</v>
      </c>
      <c r="B836" s="4"/>
      <c r="C836" s="4" t="s">
        <v>2490</v>
      </c>
      <c r="D836" s="4" t="s">
        <v>18</v>
      </c>
      <c r="E836" s="4" t="s">
        <v>2491</v>
      </c>
      <c r="F836" s="4"/>
      <c r="G836" s="4">
        <v>42.97533</v>
      </c>
      <c r="H836" s="4">
        <v>-82.420029999999997</v>
      </c>
      <c r="I836" s="4"/>
      <c r="J836" s="6">
        <v>110000737043</v>
      </c>
      <c r="K836" s="4"/>
      <c r="L836" s="4" t="str">
        <f t="shared" si="26"/>
        <v>110000737043</v>
      </c>
      <c r="M836" s="4"/>
      <c r="N836" s="4"/>
      <c r="O836" s="7" t="str">
        <f t="shared" si="27"/>
        <v>No</v>
      </c>
      <c r="P836" s="7" t="str">
        <f>IF(COUNTIF('DBP Programmatic Data'!A:A,'Releasing Sites w Mult Phths'!L836)&gt;0,"X","")</f>
        <v/>
      </c>
      <c r="Q836" s="7" t="str">
        <f>IF(COUNTIF('DEHP Programmatic Data'!A:A,'Releasing Sites w Mult Phths'!L836)&gt;0,"X","")</f>
        <v>X</v>
      </c>
      <c r="R836" s="7"/>
      <c r="S836" s="7"/>
      <c r="T836" s="7" t="str">
        <f>IF(COUNTIF('BBP Programmatic Data'!A:A,'Releasing Sites w Mult Phths'!L836)&gt;0,"X","")</f>
        <v/>
      </c>
      <c r="U836" s="7"/>
    </row>
    <row r="837" spans="1:21" x14ac:dyDescent="0.25">
      <c r="A837" s="4" t="s">
        <v>2492</v>
      </c>
      <c r="B837" s="4"/>
      <c r="C837" s="4" t="s">
        <v>2493</v>
      </c>
      <c r="D837" s="4" t="s">
        <v>18</v>
      </c>
      <c r="E837" s="4" t="s">
        <v>2413</v>
      </c>
      <c r="F837" s="4">
        <v>48174</v>
      </c>
      <c r="G837" s="4">
        <v>42.206574000000003</v>
      </c>
      <c r="H837" s="4">
        <v>-83.403378000000004</v>
      </c>
      <c r="I837" s="2" t="s">
        <v>14</v>
      </c>
      <c r="J837" s="11"/>
      <c r="K837" s="2">
        <v>8112111</v>
      </c>
      <c r="L837" s="4" t="str">
        <f t="shared" si="26"/>
        <v>8112111</v>
      </c>
      <c r="M837" s="4"/>
      <c r="N837" s="4"/>
      <c r="O837" s="7" t="str">
        <f t="shared" si="27"/>
        <v>No</v>
      </c>
      <c r="P837" s="7" t="str">
        <f>IF(COUNTIF('DBP Programmatic Data'!A:A,'Releasing Sites w Mult Phths'!L837)&gt;0,"X","")</f>
        <v/>
      </c>
      <c r="Q837" s="7" t="str">
        <f>IF(COUNTIF('DEHP Programmatic Data'!A:A,'Releasing Sites w Mult Phths'!L837)&gt;0,"X","")</f>
        <v>X</v>
      </c>
      <c r="R837" s="7"/>
      <c r="S837" s="7"/>
      <c r="T837" s="7" t="str">
        <f>IF(COUNTIF('BBP Programmatic Data'!A:A,'Releasing Sites w Mult Phths'!L837)&gt;0,"X","")</f>
        <v/>
      </c>
      <c r="U837" s="7"/>
    </row>
    <row r="838" spans="1:21" x14ac:dyDescent="0.25">
      <c r="A838" s="4" t="s">
        <v>2494</v>
      </c>
      <c r="B838" s="4" t="s">
        <v>2495</v>
      </c>
      <c r="C838" s="4" t="s">
        <v>2493</v>
      </c>
      <c r="D838" s="4" t="s">
        <v>18</v>
      </c>
      <c r="E838" s="4" t="s">
        <v>2409</v>
      </c>
      <c r="F838" s="4">
        <v>48174</v>
      </c>
      <c r="G838" s="4">
        <v>42.206800000000001</v>
      </c>
      <c r="H838" s="4">
        <v>-83.404510000000002</v>
      </c>
      <c r="I838" s="4" t="s">
        <v>2496</v>
      </c>
      <c r="J838" s="6">
        <v>110000406070</v>
      </c>
      <c r="K838" s="4"/>
      <c r="L838" s="4" t="str">
        <f t="shared" si="26"/>
        <v>48174CHMCN13395110000406070</v>
      </c>
      <c r="M838" s="4" t="s">
        <v>560</v>
      </c>
      <c r="N838" s="4"/>
      <c r="O838" s="7" t="str">
        <f t="shared" si="27"/>
        <v>No</v>
      </c>
      <c r="P838" s="7" t="str">
        <f>IF(COUNTIF('DBP Programmatic Data'!A:A,'Releasing Sites w Mult Phths'!L838)&gt;0,"X","")</f>
        <v/>
      </c>
      <c r="Q838" s="7" t="str">
        <f>IF(COUNTIF('DEHP Programmatic Data'!A:A,'Releasing Sites w Mult Phths'!L838)&gt;0,"X","")</f>
        <v>X</v>
      </c>
      <c r="R838" s="7"/>
      <c r="S838" s="7"/>
      <c r="T838" s="7" t="str">
        <f>IF(COUNTIF('BBP Programmatic Data'!A:A,'Releasing Sites w Mult Phths'!L838)&gt;0,"X","")</f>
        <v/>
      </c>
      <c r="U838" s="7"/>
    </row>
    <row r="839" spans="1:21" x14ac:dyDescent="0.25">
      <c r="A839" s="4" t="s">
        <v>2497</v>
      </c>
      <c r="B839" s="4" t="s">
        <v>2498</v>
      </c>
      <c r="C839" s="4" t="s">
        <v>2499</v>
      </c>
      <c r="D839" s="4" t="s">
        <v>18</v>
      </c>
      <c r="E839" s="4" t="s">
        <v>2409</v>
      </c>
      <c r="F839" s="4">
        <v>48180</v>
      </c>
      <c r="G839" s="4">
        <v>42.213000000000001</v>
      </c>
      <c r="H839" s="4">
        <v>-83.232500000000002</v>
      </c>
      <c r="I839" s="4" t="s">
        <v>2500</v>
      </c>
      <c r="J839" s="6">
        <v>110000406230</v>
      </c>
      <c r="K839" s="4"/>
      <c r="L839" s="4" t="str">
        <f t="shared" si="26"/>
        <v>48180MSTGC20219110000406230</v>
      </c>
      <c r="M839" s="4"/>
      <c r="N839" s="4"/>
      <c r="O839" s="7" t="str">
        <f t="shared" si="27"/>
        <v>No</v>
      </c>
      <c r="P839" s="7" t="str">
        <f>IF(COUNTIF('DBP Programmatic Data'!A:A,'Releasing Sites w Mult Phths'!L839)&gt;0,"X","")</f>
        <v/>
      </c>
      <c r="Q839" s="7" t="str">
        <f>IF(COUNTIF('DEHP Programmatic Data'!A:A,'Releasing Sites w Mult Phths'!L839)&gt;0,"X","")</f>
        <v>X</v>
      </c>
      <c r="R839" s="7"/>
      <c r="S839" s="7"/>
      <c r="T839" s="7" t="str">
        <f>IF(COUNTIF('BBP Programmatic Data'!A:A,'Releasing Sites w Mult Phths'!L839)&gt;0,"X","")</f>
        <v/>
      </c>
      <c r="U839" s="7"/>
    </row>
    <row r="840" spans="1:21" x14ac:dyDescent="0.25">
      <c r="A840" s="4" t="s">
        <v>2501</v>
      </c>
      <c r="B840" s="4"/>
      <c r="C840" s="4" t="s">
        <v>2502</v>
      </c>
      <c r="D840" s="4" t="s">
        <v>18</v>
      </c>
      <c r="E840" s="4" t="s">
        <v>2503</v>
      </c>
      <c r="F840" s="4">
        <v>48093</v>
      </c>
      <c r="G840" s="4">
        <v>42.533200000000001</v>
      </c>
      <c r="H840" s="4">
        <v>-83.0197</v>
      </c>
      <c r="I840" s="2" t="s">
        <v>14</v>
      </c>
      <c r="J840" s="11"/>
      <c r="K840" s="2">
        <v>5914111</v>
      </c>
      <c r="L840" s="4" t="str">
        <f t="shared" si="26"/>
        <v>5914111</v>
      </c>
      <c r="M840" s="4"/>
      <c r="N840" s="4"/>
      <c r="O840" s="7" t="str">
        <f t="shared" si="27"/>
        <v>No</v>
      </c>
      <c r="P840" s="7" t="str">
        <f>IF(COUNTIF('DBP Programmatic Data'!A:A,'Releasing Sites w Mult Phths'!L840)&gt;0,"X","")</f>
        <v/>
      </c>
      <c r="Q840" s="7" t="str">
        <f>IF(COUNTIF('DEHP Programmatic Data'!A:A,'Releasing Sites w Mult Phths'!L840)&gt;0,"X","")</f>
        <v>X</v>
      </c>
      <c r="R840" s="7"/>
      <c r="S840" s="7"/>
      <c r="T840" s="7" t="str">
        <f>IF(COUNTIF('BBP Programmatic Data'!A:A,'Releasing Sites w Mult Phths'!L840)&gt;0,"X","")</f>
        <v/>
      </c>
      <c r="U840" s="7"/>
    </row>
    <row r="841" spans="1:21" x14ac:dyDescent="0.25">
      <c r="A841" s="4" t="s">
        <v>2504</v>
      </c>
      <c r="B841" s="4" t="s">
        <v>2505</v>
      </c>
      <c r="C841" s="4" t="s">
        <v>2506</v>
      </c>
      <c r="D841" s="4" t="s">
        <v>18</v>
      </c>
      <c r="E841" s="4" t="s">
        <v>2507</v>
      </c>
      <c r="F841" s="4">
        <v>49894</v>
      </c>
      <c r="G841" s="4">
        <v>46.376399999999997</v>
      </c>
      <c r="H841" s="4">
        <v>-86.5959</v>
      </c>
      <c r="I841" s="2" t="s">
        <v>14</v>
      </c>
      <c r="J841" s="11"/>
      <c r="K841" s="2">
        <v>18877711</v>
      </c>
      <c r="L841" s="4" t="str">
        <f t="shared" si="26"/>
        <v>18877711</v>
      </c>
      <c r="M841" s="4"/>
      <c r="N841" s="4"/>
      <c r="O841" s="7" t="str">
        <f t="shared" si="27"/>
        <v>No</v>
      </c>
      <c r="P841" s="7" t="str">
        <f>IF(COUNTIF('DBP Programmatic Data'!A:A,'Releasing Sites w Mult Phths'!L841)&gt;0,"X","")</f>
        <v/>
      </c>
      <c r="Q841" s="7" t="str">
        <f>IF(COUNTIF('DEHP Programmatic Data'!A:A,'Releasing Sites w Mult Phths'!L841)&gt;0,"X","")</f>
        <v>X</v>
      </c>
      <c r="R841" s="7"/>
      <c r="S841" s="7"/>
      <c r="T841" s="7" t="str">
        <f>IF(COUNTIF('BBP Programmatic Data'!A:A,'Releasing Sites w Mult Phths'!L841)&gt;0,"X","")</f>
        <v/>
      </c>
      <c r="U841" s="7"/>
    </row>
    <row r="842" spans="1:21" x14ac:dyDescent="0.25">
      <c r="A842" s="4" t="s">
        <v>2508</v>
      </c>
      <c r="B842" s="4" t="s">
        <v>2509</v>
      </c>
      <c r="C842" s="4" t="s">
        <v>2510</v>
      </c>
      <c r="D842" s="4" t="s">
        <v>18</v>
      </c>
      <c r="E842" s="4" t="s">
        <v>2403</v>
      </c>
      <c r="F842" s="4"/>
      <c r="G842" s="4">
        <v>42.22486</v>
      </c>
      <c r="H842" s="4">
        <v>-83.554419999999993</v>
      </c>
      <c r="I842" s="4"/>
      <c r="J842" s="6">
        <v>110000540861</v>
      </c>
      <c r="K842" s="4"/>
      <c r="L842" s="4" t="str">
        <f t="shared" si="26"/>
        <v>110000540861</v>
      </c>
      <c r="M842" s="4"/>
      <c r="N842" s="4"/>
      <c r="O842" s="7" t="str">
        <f t="shared" si="27"/>
        <v>No</v>
      </c>
      <c r="P842" s="7" t="str">
        <f>IF(COUNTIF('DBP Programmatic Data'!A:A,'Releasing Sites w Mult Phths'!L842)&gt;0,"X","")</f>
        <v/>
      </c>
      <c r="Q842" s="7" t="str">
        <f>IF(COUNTIF('DEHP Programmatic Data'!A:A,'Releasing Sites w Mult Phths'!L842)&gt;0,"X","")</f>
        <v>X</v>
      </c>
      <c r="R842" s="7"/>
      <c r="S842" s="7"/>
      <c r="T842" s="7" t="str">
        <f>IF(COUNTIF('BBP Programmatic Data'!A:A,'Releasing Sites w Mult Phths'!L842)&gt;0,"X","")</f>
        <v/>
      </c>
      <c r="U842" s="7"/>
    </row>
    <row r="843" spans="1:21" x14ac:dyDescent="0.25">
      <c r="A843" s="21" t="s">
        <v>2511</v>
      </c>
      <c r="B843" s="4" t="s">
        <v>14</v>
      </c>
      <c r="C843" s="4" t="s">
        <v>14</v>
      </c>
      <c r="D843" s="4" t="s">
        <v>2512</v>
      </c>
      <c r="E843" s="4" t="s">
        <v>2513</v>
      </c>
      <c r="F843" s="4" t="s">
        <v>14</v>
      </c>
      <c r="G843" s="4"/>
      <c r="H843" s="4"/>
      <c r="I843" s="2" t="s">
        <v>14</v>
      </c>
      <c r="J843" s="11"/>
      <c r="K843" s="2">
        <v>19438611</v>
      </c>
      <c r="L843" s="4" t="str">
        <f t="shared" si="26"/>
        <v>19438611</v>
      </c>
      <c r="M843" s="4"/>
      <c r="N843" s="4"/>
      <c r="O843" s="7" t="str">
        <f t="shared" si="27"/>
        <v>No</v>
      </c>
      <c r="P843" s="7" t="str">
        <f>IF(COUNTIF('DBP Programmatic Data'!A:A,'Releasing Sites w Mult Phths'!L843)&gt;0,"X","")</f>
        <v/>
      </c>
      <c r="Q843" s="7" t="str">
        <f>IF(COUNTIF('DEHP Programmatic Data'!A:A,'Releasing Sites w Mult Phths'!L843)&gt;0,"X","")</f>
        <v>X</v>
      </c>
      <c r="R843" s="7"/>
      <c r="S843" s="7"/>
      <c r="T843" s="7" t="str">
        <f>IF(COUNTIF('BBP Programmatic Data'!A:A,'Releasing Sites w Mult Phths'!L843)&gt;0,"X","")</f>
        <v/>
      </c>
      <c r="U843" s="7"/>
    </row>
    <row r="844" spans="1:21" x14ac:dyDescent="0.25">
      <c r="A844" s="4" t="s">
        <v>2514</v>
      </c>
      <c r="B844" s="4" t="s">
        <v>2515</v>
      </c>
      <c r="C844" s="4" t="s">
        <v>2516</v>
      </c>
      <c r="D844" s="4" t="s">
        <v>2512</v>
      </c>
      <c r="E844" s="4" t="s">
        <v>2516</v>
      </c>
      <c r="F844" s="4" t="s">
        <v>2517</v>
      </c>
      <c r="G844" s="4">
        <v>46.537700000000001</v>
      </c>
      <c r="H844" s="4">
        <v>-93.584440000000001</v>
      </c>
      <c r="I844" s="2" t="s">
        <v>14</v>
      </c>
      <c r="J844" s="11"/>
      <c r="K844" s="2">
        <v>17989111</v>
      </c>
      <c r="L844" s="4" t="str">
        <f t="shared" si="26"/>
        <v>17989111</v>
      </c>
      <c r="M844" s="4"/>
      <c r="N844" s="4"/>
      <c r="O844" s="7" t="str">
        <f t="shared" si="27"/>
        <v>No</v>
      </c>
      <c r="P844" s="7" t="str">
        <f>IF(COUNTIF('DBP Programmatic Data'!A:A,'Releasing Sites w Mult Phths'!L844)&gt;0,"X","")</f>
        <v/>
      </c>
      <c r="Q844" s="7" t="str">
        <f>IF(COUNTIF('DEHP Programmatic Data'!A:A,'Releasing Sites w Mult Phths'!L844)&gt;0,"X","")</f>
        <v>X</v>
      </c>
      <c r="R844" s="7"/>
      <c r="S844" s="7"/>
      <c r="T844" s="7" t="str">
        <f>IF(COUNTIF('BBP Programmatic Data'!A:A,'Releasing Sites w Mult Phths'!L844)&gt;0,"X","")</f>
        <v/>
      </c>
      <c r="U844" s="7"/>
    </row>
    <row r="845" spans="1:21" x14ac:dyDescent="0.25">
      <c r="A845" s="4" t="s">
        <v>2518</v>
      </c>
      <c r="B845" s="4" t="s">
        <v>2519</v>
      </c>
      <c r="C845" s="4" t="s">
        <v>2520</v>
      </c>
      <c r="D845" s="4" t="s">
        <v>2512</v>
      </c>
      <c r="E845" s="4" t="s">
        <v>2521</v>
      </c>
      <c r="F845" s="4">
        <v>56007</v>
      </c>
      <c r="G845" s="4">
        <v>43.633229999999998</v>
      </c>
      <c r="H845" s="4">
        <v>-93.386719999999997</v>
      </c>
      <c r="I845" s="2" t="s">
        <v>14</v>
      </c>
      <c r="J845" s="11"/>
      <c r="K845" s="2">
        <v>7140611</v>
      </c>
      <c r="L845" s="4" t="str">
        <f t="shared" si="26"/>
        <v>7140611</v>
      </c>
      <c r="M845" s="4"/>
      <c r="N845" s="4"/>
      <c r="O845" s="7" t="str">
        <f t="shared" si="27"/>
        <v>No</v>
      </c>
      <c r="P845" s="7" t="str">
        <f>IF(COUNTIF('DBP Programmatic Data'!A:A,'Releasing Sites w Mult Phths'!L845)&gt;0,"X","")</f>
        <v/>
      </c>
      <c r="Q845" s="7" t="str">
        <f>IF(COUNTIF('DEHP Programmatic Data'!A:A,'Releasing Sites w Mult Phths'!L845)&gt;0,"X","")</f>
        <v>X</v>
      </c>
      <c r="R845" s="7"/>
      <c r="S845" s="7"/>
      <c r="T845" s="7" t="str">
        <f>IF(COUNTIF('BBP Programmatic Data'!A:A,'Releasing Sites w Mult Phths'!L845)&gt;0,"X","")</f>
        <v/>
      </c>
      <c r="U845" s="7"/>
    </row>
    <row r="846" spans="1:21" x14ac:dyDescent="0.25">
      <c r="A846" s="4" t="s">
        <v>2522</v>
      </c>
      <c r="B846" s="4"/>
      <c r="C846" s="4" t="s">
        <v>2523</v>
      </c>
      <c r="D846" s="4" t="s">
        <v>2512</v>
      </c>
      <c r="E846" s="4" t="s">
        <v>1017</v>
      </c>
      <c r="F846" s="4">
        <v>56308</v>
      </c>
      <c r="G846" s="4">
        <v>45.869300000000003</v>
      </c>
      <c r="H846" s="4">
        <v>-95.375600000000006</v>
      </c>
      <c r="I846" s="9" t="s">
        <v>14</v>
      </c>
      <c r="J846" s="10"/>
      <c r="K846" s="2">
        <v>7027511</v>
      </c>
      <c r="L846" s="4" t="str">
        <f t="shared" si="26"/>
        <v>7027511</v>
      </c>
      <c r="M846" s="4"/>
      <c r="N846" s="4"/>
      <c r="O846" s="7" t="str">
        <f t="shared" si="27"/>
        <v>No</v>
      </c>
      <c r="P846" s="7" t="str">
        <f>IF(COUNTIF('DBP Programmatic Data'!A:A,'Releasing Sites w Mult Phths'!L846)&gt;0,"X","")</f>
        <v>X</v>
      </c>
      <c r="Q846" s="7" t="str">
        <f>IF(COUNTIF('DEHP Programmatic Data'!A:A,'Releasing Sites w Mult Phths'!L846)&gt;0,"X","")</f>
        <v/>
      </c>
      <c r="R846" s="7"/>
      <c r="S846" s="7"/>
      <c r="T846" s="7" t="str">
        <f>IF(COUNTIF('BBP Programmatic Data'!A:A,'Releasing Sites w Mult Phths'!L846)&gt;0,"X","")</f>
        <v/>
      </c>
      <c r="U846" s="7"/>
    </row>
    <row r="847" spans="1:21" x14ac:dyDescent="0.25">
      <c r="A847" s="4" t="s">
        <v>2524</v>
      </c>
      <c r="B847" s="4" t="s">
        <v>2525</v>
      </c>
      <c r="C847" s="4" t="s">
        <v>2526</v>
      </c>
      <c r="D847" s="4" t="s">
        <v>2512</v>
      </c>
      <c r="E847" s="4" t="s">
        <v>2526</v>
      </c>
      <c r="F847" s="4">
        <v>55303</v>
      </c>
      <c r="G847" s="4">
        <v>45.200457999999998</v>
      </c>
      <c r="H847" s="4">
        <v>-93.374493999999999</v>
      </c>
      <c r="I847" s="4" t="s">
        <v>2527</v>
      </c>
      <c r="J847" s="6">
        <v>110056963727</v>
      </c>
      <c r="K847" s="4"/>
      <c r="L847" s="4" t="str">
        <f t="shared" si="26"/>
        <v>55303FDRLH900EH110056963727</v>
      </c>
      <c r="M847" s="4" t="s">
        <v>320</v>
      </c>
      <c r="N847" s="4"/>
      <c r="O847" s="7" t="str">
        <f t="shared" si="27"/>
        <v>No</v>
      </c>
      <c r="P847" s="7" t="str">
        <f>IF(COUNTIF('DBP Programmatic Data'!A:A,'Releasing Sites w Mult Phths'!L847)&gt;0,"X","")</f>
        <v>X</v>
      </c>
      <c r="Q847" s="7" t="str">
        <f>IF(COUNTIF('DEHP Programmatic Data'!A:A,'Releasing Sites w Mult Phths'!L847)&gt;0,"X","")</f>
        <v/>
      </c>
      <c r="R847" s="7"/>
      <c r="S847" s="7"/>
      <c r="T847" s="7" t="str">
        <f>IF(COUNTIF('BBP Programmatic Data'!A:A,'Releasing Sites w Mult Phths'!L847)&gt;0,"X","")</f>
        <v/>
      </c>
      <c r="U847" s="7"/>
    </row>
    <row r="848" spans="1:21" x14ac:dyDescent="0.25">
      <c r="A848" s="4" t="s">
        <v>2528</v>
      </c>
      <c r="B848" s="4"/>
      <c r="C848" s="4" t="s">
        <v>2529</v>
      </c>
      <c r="D848" s="4" t="s">
        <v>2512</v>
      </c>
      <c r="E848" s="4" t="s">
        <v>2529</v>
      </c>
      <c r="F848" s="4">
        <v>55303</v>
      </c>
      <c r="G848" s="4">
        <v>45.20046</v>
      </c>
      <c r="H848" s="4">
        <v>-93.374499999999998</v>
      </c>
      <c r="I848" s="9" t="s">
        <v>14</v>
      </c>
      <c r="J848" s="10"/>
      <c r="K848" s="2">
        <v>6447611</v>
      </c>
      <c r="L848" s="4" t="str">
        <f t="shared" si="26"/>
        <v>6447611</v>
      </c>
      <c r="M848" s="4"/>
      <c r="N848" s="4"/>
      <c r="O848" s="7" t="str">
        <f t="shared" si="27"/>
        <v>Yes</v>
      </c>
      <c r="P848" s="7" t="str">
        <f>IF(COUNTIF('DBP Programmatic Data'!A:A,'Releasing Sites w Mult Phths'!L848)&gt;0,"X","")</f>
        <v>X</v>
      </c>
      <c r="Q848" s="7" t="str">
        <f>IF(COUNTIF('DEHP Programmatic Data'!A:A,'Releasing Sites w Mult Phths'!L848)&gt;0,"X","")</f>
        <v>X</v>
      </c>
      <c r="R848" s="7"/>
      <c r="S848" s="7"/>
      <c r="T848" s="7" t="str">
        <f>IF(COUNTIF('BBP Programmatic Data'!A:A,'Releasing Sites w Mult Phths'!L848)&gt;0,"X","")</f>
        <v/>
      </c>
      <c r="U848" s="7"/>
    </row>
    <row r="849" spans="1:21" x14ac:dyDescent="0.25">
      <c r="A849" s="4" t="s">
        <v>2530</v>
      </c>
      <c r="B849" s="4" t="s">
        <v>2531</v>
      </c>
      <c r="C849" s="4" t="s">
        <v>2532</v>
      </c>
      <c r="D849" s="4" t="s">
        <v>2512</v>
      </c>
      <c r="E849" s="4" t="s">
        <v>1786</v>
      </c>
      <c r="F849" s="4">
        <v>56435</v>
      </c>
      <c r="G849" s="4">
        <v>46.824800000000003</v>
      </c>
      <c r="H849" s="4">
        <v>-94.503299999999996</v>
      </c>
      <c r="I849" s="2" t="s">
        <v>14</v>
      </c>
      <c r="J849" s="11"/>
      <c r="K849" s="2">
        <v>7006211</v>
      </c>
      <c r="L849" s="4" t="str">
        <f t="shared" si="26"/>
        <v>7006211</v>
      </c>
      <c r="M849" s="4"/>
      <c r="N849" s="4"/>
      <c r="O849" s="7" t="str">
        <f t="shared" si="27"/>
        <v>No</v>
      </c>
      <c r="P849" s="7" t="str">
        <f>IF(COUNTIF('DBP Programmatic Data'!A:A,'Releasing Sites w Mult Phths'!L849)&gt;0,"X","")</f>
        <v/>
      </c>
      <c r="Q849" s="7" t="str">
        <f>IF(COUNTIF('DEHP Programmatic Data'!A:A,'Releasing Sites w Mult Phths'!L849)&gt;0,"X","")</f>
        <v>X</v>
      </c>
      <c r="R849" s="7"/>
      <c r="S849" s="7"/>
      <c r="T849" s="7" t="str">
        <f>IF(COUNTIF('BBP Programmatic Data'!A:A,'Releasing Sites w Mult Phths'!L849)&gt;0,"X","")</f>
        <v/>
      </c>
      <c r="U849" s="7"/>
    </row>
    <row r="850" spans="1:21" x14ac:dyDescent="0.25">
      <c r="A850" s="4" t="s">
        <v>2533</v>
      </c>
      <c r="B850" s="4"/>
      <c r="C850" s="4" t="s">
        <v>2534</v>
      </c>
      <c r="D850" s="4" t="s">
        <v>2512</v>
      </c>
      <c r="E850" s="4" t="s">
        <v>1991</v>
      </c>
      <c r="F850" s="4">
        <v>56514</v>
      </c>
      <c r="G850" s="4">
        <v>46.651359999999997</v>
      </c>
      <c r="H850" s="4">
        <v>-96.417150000000007</v>
      </c>
      <c r="I850" s="2" t="s">
        <v>14</v>
      </c>
      <c r="J850" s="11"/>
      <c r="K850" s="2">
        <v>7038711</v>
      </c>
      <c r="L850" s="4" t="str">
        <f t="shared" si="26"/>
        <v>7038711</v>
      </c>
      <c r="M850" s="4"/>
      <c r="N850" s="4"/>
      <c r="O850" s="7" t="str">
        <f t="shared" si="27"/>
        <v>No</v>
      </c>
      <c r="P850" s="7" t="str">
        <f>IF(COUNTIF('DBP Programmatic Data'!A:A,'Releasing Sites w Mult Phths'!L850)&gt;0,"X","")</f>
        <v/>
      </c>
      <c r="Q850" s="7" t="str">
        <f>IF(COUNTIF('DEHP Programmatic Data'!A:A,'Releasing Sites w Mult Phths'!L850)&gt;0,"X","")</f>
        <v>X</v>
      </c>
      <c r="R850" s="7"/>
      <c r="S850" s="7"/>
      <c r="T850" s="7" t="str">
        <f>IF(COUNTIF('BBP Programmatic Data'!A:A,'Releasing Sites w Mult Phths'!L850)&gt;0,"X","")</f>
        <v/>
      </c>
      <c r="U850" s="7"/>
    </row>
    <row r="851" spans="1:21" x14ac:dyDescent="0.25">
      <c r="A851" s="4" t="s">
        <v>2535</v>
      </c>
      <c r="B851" s="4" t="s">
        <v>2536</v>
      </c>
      <c r="C851" s="4" t="s">
        <v>2537</v>
      </c>
      <c r="D851" s="4" t="s">
        <v>2512</v>
      </c>
      <c r="E851" s="4" t="s">
        <v>188</v>
      </c>
      <c r="F851" s="4">
        <v>55003</v>
      </c>
      <c r="G851" s="4">
        <v>45.025280000000002</v>
      </c>
      <c r="H851" s="4">
        <v>-92.779529999999994</v>
      </c>
      <c r="I851" s="2" t="s">
        <v>14</v>
      </c>
      <c r="J851" s="11"/>
      <c r="K851" s="2">
        <v>8162811</v>
      </c>
      <c r="L851" s="4" t="str">
        <f t="shared" si="26"/>
        <v>8162811</v>
      </c>
      <c r="M851" s="4"/>
      <c r="N851" s="4"/>
      <c r="O851" s="7" t="str">
        <f t="shared" si="27"/>
        <v>No</v>
      </c>
      <c r="P851" s="7" t="str">
        <f>IF(COUNTIF('DBP Programmatic Data'!A:A,'Releasing Sites w Mult Phths'!L851)&gt;0,"X","")</f>
        <v/>
      </c>
      <c r="Q851" s="7" t="str">
        <f>IF(COUNTIF('DEHP Programmatic Data'!A:A,'Releasing Sites w Mult Phths'!L851)&gt;0,"X","")</f>
        <v>X</v>
      </c>
      <c r="R851" s="7"/>
      <c r="S851" s="7"/>
      <c r="T851" s="7" t="str">
        <f>IF(COUNTIF('BBP Programmatic Data'!A:A,'Releasing Sites w Mult Phths'!L851)&gt;0,"X","")</f>
        <v/>
      </c>
      <c r="U851" s="7"/>
    </row>
    <row r="852" spans="1:21" x14ac:dyDescent="0.25">
      <c r="A852" s="4" t="s">
        <v>2538</v>
      </c>
      <c r="B852" s="4" t="s">
        <v>2539</v>
      </c>
      <c r="C852" s="4" t="s">
        <v>2537</v>
      </c>
      <c r="D852" s="4" t="s">
        <v>2512</v>
      </c>
      <c r="E852" s="4" t="s">
        <v>188</v>
      </c>
      <c r="F852" s="4">
        <v>55003</v>
      </c>
      <c r="G852" s="4">
        <v>45.030500000000004</v>
      </c>
      <c r="H852" s="4">
        <v>-92.777900000000002</v>
      </c>
      <c r="I852" s="9" t="s">
        <v>14</v>
      </c>
      <c r="J852" s="10"/>
      <c r="K852" s="2">
        <v>6772111</v>
      </c>
      <c r="L852" s="4" t="str">
        <f t="shared" si="26"/>
        <v>6772111</v>
      </c>
      <c r="M852" s="4"/>
      <c r="N852" s="4"/>
      <c r="O852" s="7" t="str">
        <f t="shared" si="27"/>
        <v>Yes</v>
      </c>
      <c r="P852" s="7" t="str">
        <f>IF(COUNTIF('DBP Programmatic Data'!A:A,'Releasing Sites w Mult Phths'!L852)&gt;0,"X","")</f>
        <v>X</v>
      </c>
      <c r="Q852" s="7" t="str">
        <f>IF(COUNTIF('DEHP Programmatic Data'!A:A,'Releasing Sites w Mult Phths'!L852)&gt;0,"X","")</f>
        <v>X</v>
      </c>
      <c r="R852" s="7"/>
      <c r="S852" s="7"/>
      <c r="T852" s="7" t="str">
        <f>IF(COUNTIF('BBP Programmatic Data'!A:A,'Releasing Sites w Mult Phths'!L852)&gt;0,"X","")</f>
        <v/>
      </c>
      <c r="U852" s="7"/>
    </row>
    <row r="853" spans="1:21" x14ac:dyDescent="0.25">
      <c r="A853" s="4" t="s">
        <v>2540</v>
      </c>
      <c r="B853" s="4" t="s">
        <v>2541</v>
      </c>
      <c r="C853" s="4" t="s">
        <v>2542</v>
      </c>
      <c r="D853" s="4" t="s">
        <v>2512</v>
      </c>
      <c r="E853" s="4" t="s">
        <v>2543</v>
      </c>
      <c r="F853" s="4">
        <v>55308</v>
      </c>
      <c r="G853" s="4">
        <v>45.378900000000002</v>
      </c>
      <c r="H853" s="4">
        <v>-93.897599999999997</v>
      </c>
      <c r="I853" s="9" t="s">
        <v>14</v>
      </c>
      <c r="J853" s="10"/>
      <c r="K853" s="2">
        <v>6990811</v>
      </c>
      <c r="L853" s="4" t="str">
        <f t="shared" si="26"/>
        <v>6990811</v>
      </c>
      <c r="M853" s="4"/>
      <c r="N853" s="4"/>
      <c r="O853" s="7" t="str">
        <f t="shared" si="27"/>
        <v>Yes</v>
      </c>
      <c r="P853" s="7" t="str">
        <f>IF(COUNTIF('DBP Programmatic Data'!A:A,'Releasing Sites w Mult Phths'!L853)&gt;0,"X","")</f>
        <v>X</v>
      </c>
      <c r="Q853" s="7" t="str">
        <f>IF(COUNTIF('DEHP Programmatic Data'!A:A,'Releasing Sites w Mult Phths'!L853)&gt;0,"X","")</f>
        <v>X</v>
      </c>
      <c r="R853" s="7"/>
      <c r="S853" s="7"/>
      <c r="T853" s="7" t="str">
        <f>IF(COUNTIF('BBP Programmatic Data'!A:A,'Releasing Sites w Mult Phths'!L853)&gt;0,"X","")</f>
        <v/>
      </c>
      <c r="U853" s="7"/>
    </row>
    <row r="854" spans="1:21" x14ac:dyDescent="0.25">
      <c r="A854" s="4" t="s">
        <v>2544</v>
      </c>
      <c r="B854" s="4"/>
      <c r="C854" s="4" t="s">
        <v>2545</v>
      </c>
      <c r="D854" s="4" t="s">
        <v>2512</v>
      </c>
      <c r="E854" s="4" t="s">
        <v>2546</v>
      </c>
      <c r="F854" s="4">
        <v>56601</v>
      </c>
      <c r="G854" s="4">
        <v>47.387</v>
      </c>
      <c r="H854" s="4">
        <v>-94.753699999999995</v>
      </c>
      <c r="I854" s="2" t="s">
        <v>14</v>
      </c>
      <c r="J854" s="11"/>
      <c r="K854" s="2">
        <v>6166511</v>
      </c>
      <c r="L854" s="4" t="str">
        <f t="shared" si="26"/>
        <v>6166511</v>
      </c>
      <c r="M854" s="4"/>
      <c r="N854" s="4"/>
      <c r="O854" s="7" t="str">
        <f t="shared" si="27"/>
        <v>No</v>
      </c>
      <c r="P854" s="7" t="str">
        <f>IF(COUNTIF('DBP Programmatic Data'!A:A,'Releasing Sites w Mult Phths'!L854)&gt;0,"X","")</f>
        <v/>
      </c>
      <c r="Q854" s="7" t="str">
        <f>IF(COUNTIF('DEHP Programmatic Data'!A:A,'Releasing Sites w Mult Phths'!L854)&gt;0,"X","")</f>
        <v>X</v>
      </c>
      <c r="R854" s="7"/>
      <c r="S854" s="7"/>
      <c r="T854" s="7" t="str">
        <f>IF(COUNTIF('BBP Programmatic Data'!A:A,'Releasing Sites w Mult Phths'!L854)&gt;0,"X","")</f>
        <v/>
      </c>
      <c r="U854" s="7"/>
    </row>
    <row r="855" spans="1:21" x14ac:dyDescent="0.25">
      <c r="A855" s="4" t="s">
        <v>2547</v>
      </c>
      <c r="B855" s="4"/>
      <c r="C855" s="4" t="s">
        <v>2548</v>
      </c>
      <c r="D855" s="4" t="s">
        <v>2512</v>
      </c>
      <c r="E855" s="4" t="s">
        <v>2549</v>
      </c>
      <c r="F855" s="4">
        <v>56215</v>
      </c>
      <c r="G855" s="4">
        <v>45.299599999999998</v>
      </c>
      <c r="H855" s="4">
        <v>-95.560400000000001</v>
      </c>
      <c r="I855" s="2" t="s">
        <v>14</v>
      </c>
      <c r="J855" s="11"/>
      <c r="K855" s="2">
        <v>13603611</v>
      </c>
      <c r="L855" s="4" t="str">
        <f t="shared" si="26"/>
        <v>13603611</v>
      </c>
      <c r="M855" s="4"/>
      <c r="N855" s="4"/>
      <c r="O855" s="7" t="str">
        <f t="shared" si="27"/>
        <v>No</v>
      </c>
      <c r="P855" s="7" t="str">
        <f>IF(COUNTIF('DBP Programmatic Data'!A:A,'Releasing Sites w Mult Phths'!L855)&gt;0,"X","")</f>
        <v/>
      </c>
      <c r="Q855" s="7" t="str">
        <f>IF(COUNTIF('DEHP Programmatic Data'!A:A,'Releasing Sites w Mult Phths'!L855)&gt;0,"X","")</f>
        <v>X</v>
      </c>
      <c r="R855" s="7"/>
      <c r="S855" s="7"/>
      <c r="T855" s="7" t="str">
        <f>IF(COUNTIF('BBP Programmatic Data'!A:A,'Releasing Sites w Mult Phths'!L855)&gt;0,"X","")</f>
        <v/>
      </c>
      <c r="U855" s="7"/>
    </row>
    <row r="856" spans="1:21" x14ac:dyDescent="0.25">
      <c r="A856" s="4" t="s">
        <v>2550</v>
      </c>
      <c r="B856" s="4" t="s">
        <v>2551</v>
      </c>
      <c r="C856" s="4" t="s">
        <v>2552</v>
      </c>
      <c r="D856" s="4" t="s">
        <v>2512</v>
      </c>
      <c r="E856" s="4" t="s">
        <v>1601</v>
      </c>
      <c r="F856" s="4">
        <v>56628</v>
      </c>
      <c r="G856" s="4">
        <v>47.741810000000001</v>
      </c>
      <c r="H856" s="4">
        <v>-93.661609999999996</v>
      </c>
      <c r="I856" s="2" t="s">
        <v>14</v>
      </c>
      <c r="J856" s="11"/>
      <c r="K856" s="2">
        <v>9481411</v>
      </c>
      <c r="L856" s="4" t="str">
        <f t="shared" si="26"/>
        <v>9481411</v>
      </c>
      <c r="M856" s="4"/>
      <c r="N856" s="4"/>
      <c r="O856" s="7" t="str">
        <f t="shared" si="27"/>
        <v>No</v>
      </c>
      <c r="P856" s="7" t="str">
        <f>IF(COUNTIF('DBP Programmatic Data'!A:A,'Releasing Sites w Mult Phths'!L856)&gt;0,"X","")</f>
        <v/>
      </c>
      <c r="Q856" s="7" t="str">
        <f>IF(COUNTIF('DEHP Programmatic Data'!A:A,'Releasing Sites w Mult Phths'!L856)&gt;0,"X","")</f>
        <v>X</v>
      </c>
      <c r="R856" s="7"/>
      <c r="S856" s="7"/>
      <c r="T856" s="7" t="str">
        <f>IF(COUNTIF('BBP Programmatic Data'!A:A,'Releasing Sites w Mult Phths'!L856)&gt;0,"X","")</f>
        <v/>
      </c>
      <c r="U856" s="7"/>
    </row>
    <row r="857" spans="1:21" x14ac:dyDescent="0.25">
      <c r="A857" s="4" t="s">
        <v>2553</v>
      </c>
      <c r="B857" s="4" t="s">
        <v>2554</v>
      </c>
      <c r="C857" s="4" t="s">
        <v>2555</v>
      </c>
      <c r="D857" s="4" t="s">
        <v>2512</v>
      </c>
      <c r="E857" s="4" t="s">
        <v>2529</v>
      </c>
      <c r="F857" s="4">
        <v>55449</v>
      </c>
      <c r="G857" s="4">
        <v>45.162239999999997</v>
      </c>
      <c r="H857" s="4">
        <v>-93.166110000000003</v>
      </c>
      <c r="I857" s="9" t="s">
        <v>14</v>
      </c>
      <c r="J857" s="10"/>
      <c r="K857" s="2">
        <v>6184611</v>
      </c>
      <c r="L857" s="4" t="str">
        <f t="shared" si="26"/>
        <v>6184611</v>
      </c>
      <c r="M857" s="4"/>
      <c r="N857" s="4"/>
      <c r="O857" s="7" t="str">
        <f t="shared" si="27"/>
        <v>No</v>
      </c>
      <c r="P857" s="7" t="str">
        <f>IF(COUNTIF('DBP Programmatic Data'!A:A,'Releasing Sites w Mult Phths'!L857)&gt;0,"X","")</f>
        <v>X</v>
      </c>
      <c r="Q857" s="7" t="str">
        <f>IF(COUNTIF('DEHP Programmatic Data'!A:A,'Releasing Sites w Mult Phths'!L857)&gt;0,"X","")</f>
        <v/>
      </c>
      <c r="R857" s="7"/>
      <c r="S857" s="7"/>
      <c r="T857" s="7" t="str">
        <f>IF(COUNTIF('BBP Programmatic Data'!A:A,'Releasing Sites w Mult Phths'!L857)&gt;0,"X","")</f>
        <v/>
      </c>
      <c r="U857" s="7"/>
    </row>
    <row r="858" spans="1:21" x14ac:dyDescent="0.25">
      <c r="A858" s="4" t="s">
        <v>2556</v>
      </c>
      <c r="B858" s="4"/>
      <c r="C858" s="4" t="s">
        <v>2557</v>
      </c>
      <c r="D858" s="4" t="s">
        <v>2512</v>
      </c>
      <c r="E858" s="4" t="s">
        <v>2558</v>
      </c>
      <c r="F858" s="4">
        <v>55917</v>
      </c>
      <c r="G858" s="4">
        <v>43.869810000000001</v>
      </c>
      <c r="H858" s="4">
        <v>-93.039090000000002</v>
      </c>
      <c r="I858" s="2" t="s">
        <v>14</v>
      </c>
      <c r="J858" s="11"/>
      <c r="K858" s="2">
        <v>13595811</v>
      </c>
      <c r="L858" s="4" t="str">
        <f t="shared" si="26"/>
        <v>13595811</v>
      </c>
      <c r="M858" s="4"/>
      <c r="N858" s="4"/>
      <c r="O858" s="7" t="str">
        <f t="shared" si="27"/>
        <v>No</v>
      </c>
      <c r="P858" s="7" t="str">
        <f>IF(COUNTIF('DBP Programmatic Data'!A:A,'Releasing Sites w Mult Phths'!L858)&gt;0,"X","")</f>
        <v/>
      </c>
      <c r="Q858" s="7" t="str">
        <f>IF(COUNTIF('DEHP Programmatic Data'!A:A,'Releasing Sites w Mult Phths'!L858)&gt;0,"X","")</f>
        <v>X</v>
      </c>
      <c r="R858" s="7"/>
      <c r="S858" s="7"/>
      <c r="T858" s="7" t="str">
        <f>IF(COUNTIF('BBP Programmatic Data'!A:A,'Releasing Sites w Mult Phths'!L858)&gt;0,"X","")</f>
        <v/>
      </c>
      <c r="U858" s="7"/>
    </row>
    <row r="859" spans="1:21" x14ac:dyDescent="0.25">
      <c r="A859" s="4" t="s">
        <v>2559</v>
      </c>
      <c r="B859" s="4"/>
      <c r="C859" s="4" t="s">
        <v>2560</v>
      </c>
      <c r="D859" s="4" t="s">
        <v>2512</v>
      </c>
      <c r="E859" s="4" t="s">
        <v>1593</v>
      </c>
      <c r="F859" s="4">
        <v>55431</v>
      </c>
      <c r="G859" s="4">
        <v>44.837629999999997</v>
      </c>
      <c r="H859" s="4">
        <v>-93.299549999999996</v>
      </c>
      <c r="I859" s="9" t="s">
        <v>14</v>
      </c>
      <c r="J859" s="10"/>
      <c r="K859" s="2">
        <v>6265311</v>
      </c>
      <c r="L859" s="4" t="str">
        <f t="shared" si="26"/>
        <v>6265311</v>
      </c>
      <c r="M859" s="4"/>
      <c r="N859" s="4"/>
      <c r="O859" s="7" t="str">
        <f t="shared" si="27"/>
        <v>No</v>
      </c>
      <c r="P859" s="7" t="str">
        <f>IF(COUNTIF('DBP Programmatic Data'!A:A,'Releasing Sites w Mult Phths'!L859)&gt;0,"X","")</f>
        <v>X</v>
      </c>
      <c r="Q859" s="7" t="str">
        <f>IF(COUNTIF('DEHP Programmatic Data'!A:A,'Releasing Sites w Mult Phths'!L859)&gt;0,"X","")</f>
        <v/>
      </c>
      <c r="R859" s="7"/>
      <c r="S859" s="7"/>
      <c r="T859" s="7" t="str">
        <f>IF(COUNTIF('BBP Programmatic Data'!A:A,'Releasing Sites w Mult Phths'!L859)&gt;0,"X","")</f>
        <v/>
      </c>
      <c r="U859" s="7"/>
    </row>
    <row r="860" spans="1:21" x14ac:dyDescent="0.25">
      <c r="A860" s="4" t="s">
        <v>2561</v>
      </c>
      <c r="B860" s="4" t="s">
        <v>2562</v>
      </c>
      <c r="C860" s="4" t="s">
        <v>2563</v>
      </c>
      <c r="D860" s="4" t="s">
        <v>2512</v>
      </c>
      <c r="E860" s="4" t="s">
        <v>2564</v>
      </c>
      <c r="F860" s="4">
        <v>55313</v>
      </c>
      <c r="G860" s="4">
        <v>45.117710000000002</v>
      </c>
      <c r="H860" s="4">
        <v>-93.891710000000003</v>
      </c>
      <c r="I860" s="2" t="s">
        <v>14</v>
      </c>
      <c r="J860" s="11"/>
      <c r="K860" s="2">
        <v>6301111</v>
      </c>
      <c r="L860" s="4" t="str">
        <f t="shared" si="26"/>
        <v>6301111</v>
      </c>
      <c r="M860" s="4"/>
      <c r="N860" s="4"/>
      <c r="O860" s="7" t="str">
        <f t="shared" si="27"/>
        <v>No</v>
      </c>
      <c r="P860" s="7" t="str">
        <f>IF(COUNTIF('DBP Programmatic Data'!A:A,'Releasing Sites w Mult Phths'!L860)&gt;0,"X","")</f>
        <v/>
      </c>
      <c r="Q860" s="7" t="str">
        <f>IF(COUNTIF('DEHP Programmatic Data'!A:A,'Releasing Sites w Mult Phths'!L860)&gt;0,"X","")</f>
        <v>X</v>
      </c>
      <c r="R860" s="7"/>
      <c r="S860" s="7"/>
      <c r="T860" s="7" t="str">
        <f>IF(COUNTIF('BBP Programmatic Data'!A:A,'Releasing Sites w Mult Phths'!L860)&gt;0,"X","")</f>
        <v/>
      </c>
      <c r="U860" s="7"/>
    </row>
    <row r="861" spans="1:21" x14ac:dyDescent="0.25">
      <c r="A861" s="4" t="s">
        <v>2565</v>
      </c>
      <c r="B861" s="4"/>
      <c r="C861" s="4" t="s">
        <v>2566</v>
      </c>
      <c r="D861" s="4" t="s">
        <v>2512</v>
      </c>
      <c r="E861" s="4" t="s">
        <v>2567</v>
      </c>
      <c r="F861" s="4"/>
      <c r="G861" s="4">
        <v>45.566479000000001</v>
      </c>
      <c r="H861" s="4">
        <v>-93.233120999999997</v>
      </c>
      <c r="I861" s="4"/>
      <c r="J861" s="6">
        <v>110002053205</v>
      </c>
      <c r="K861" s="4"/>
      <c r="L861" s="4" t="str">
        <f t="shared" si="26"/>
        <v>110002053205</v>
      </c>
      <c r="M861" s="4"/>
      <c r="N861" s="4"/>
      <c r="O861" s="7" t="str">
        <f t="shared" si="27"/>
        <v>No</v>
      </c>
      <c r="P861" s="7" t="str">
        <f>IF(COUNTIF('DBP Programmatic Data'!A:A,'Releasing Sites w Mult Phths'!L861)&gt;0,"X","")</f>
        <v/>
      </c>
      <c r="Q861" s="7" t="str">
        <f>IF(COUNTIF('DEHP Programmatic Data'!A:A,'Releasing Sites w Mult Phths'!L861)&gt;0,"X","")</f>
        <v>X</v>
      </c>
      <c r="R861" s="7"/>
      <c r="S861" s="7"/>
      <c r="T861" s="7" t="str">
        <f>IF(COUNTIF('BBP Programmatic Data'!A:A,'Releasing Sites w Mult Phths'!L861)&gt;0,"X","")</f>
        <v/>
      </c>
      <c r="U861" s="7"/>
    </row>
    <row r="862" spans="1:21" x14ac:dyDescent="0.25">
      <c r="A862" s="4" t="s">
        <v>2568</v>
      </c>
      <c r="B862" s="4" t="s">
        <v>2569</v>
      </c>
      <c r="C862" s="4" t="s">
        <v>2570</v>
      </c>
      <c r="D862" s="4" t="s">
        <v>2512</v>
      </c>
      <c r="E862" s="4" t="s">
        <v>2571</v>
      </c>
      <c r="F862" s="4">
        <v>55008</v>
      </c>
      <c r="G862" s="4">
        <v>45.576639999999998</v>
      </c>
      <c r="H862" s="4">
        <v>-93.217730000000003</v>
      </c>
      <c r="I862" s="2" t="s">
        <v>14</v>
      </c>
      <c r="J862" s="11"/>
      <c r="K862" s="2">
        <v>6168111</v>
      </c>
      <c r="L862" s="4" t="str">
        <f t="shared" si="26"/>
        <v>6168111</v>
      </c>
      <c r="M862" s="4"/>
      <c r="N862" s="4"/>
      <c r="O862" s="7" t="str">
        <f t="shared" si="27"/>
        <v>No</v>
      </c>
      <c r="P862" s="7" t="str">
        <f>IF(COUNTIF('DBP Programmatic Data'!A:A,'Releasing Sites w Mult Phths'!L862)&gt;0,"X","")</f>
        <v/>
      </c>
      <c r="Q862" s="7" t="str">
        <f>IF(COUNTIF('DEHP Programmatic Data'!A:A,'Releasing Sites w Mult Phths'!L862)&gt;0,"X","")</f>
        <v>X</v>
      </c>
      <c r="R862" s="7"/>
      <c r="S862" s="7"/>
      <c r="T862" s="7" t="str">
        <f>IF(COUNTIF('BBP Programmatic Data'!A:A,'Releasing Sites w Mult Phths'!L862)&gt;0,"X","")</f>
        <v/>
      </c>
      <c r="U862" s="7"/>
    </row>
    <row r="863" spans="1:21" x14ac:dyDescent="0.25">
      <c r="A863" s="4" t="s">
        <v>2572</v>
      </c>
      <c r="B863" s="4" t="s">
        <v>2573</v>
      </c>
      <c r="C863" s="4" t="s">
        <v>2574</v>
      </c>
      <c r="D863" s="4" t="s">
        <v>2512</v>
      </c>
      <c r="E863" s="4" t="s">
        <v>2575</v>
      </c>
      <c r="F863" s="4">
        <v>55720</v>
      </c>
      <c r="G863" s="4">
        <v>46.7239</v>
      </c>
      <c r="H863" s="4">
        <v>-92.431600000000003</v>
      </c>
      <c r="I863" s="2" t="s">
        <v>14</v>
      </c>
      <c r="J863" s="11"/>
      <c r="K863" s="2">
        <v>7119911</v>
      </c>
      <c r="L863" s="4" t="str">
        <f t="shared" si="26"/>
        <v>7119911</v>
      </c>
      <c r="M863" s="4"/>
      <c r="N863" s="4"/>
      <c r="O863" s="7" t="str">
        <f t="shared" si="27"/>
        <v>Yes</v>
      </c>
      <c r="P863" s="7" t="str">
        <f>IF(COUNTIF('DBP Programmatic Data'!A:A,'Releasing Sites w Mult Phths'!L863)&gt;0,"X","")</f>
        <v>X</v>
      </c>
      <c r="Q863" s="7" t="str">
        <f>IF(COUNTIF('DEHP Programmatic Data'!A:A,'Releasing Sites w Mult Phths'!L863)&gt;0,"X","")</f>
        <v>X</v>
      </c>
      <c r="R863" s="7"/>
      <c r="S863" s="7"/>
      <c r="T863" s="7" t="str">
        <f>IF(COUNTIF('BBP Programmatic Data'!A:A,'Releasing Sites w Mult Phths'!L863)&gt;0,"X","")</f>
        <v/>
      </c>
      <c r="U863" s="7"/>
    </row>
    <row r="864" spans="1:21" x14ac:dyDescent="0.25">
      <c r="A864" s="4" t="s">
        <v>2576</v>
      </c>
      <c r="B864" s="4"/>
      <c r="C864" s="4" t="s">
        <v>2574</v>
      </c>
      <c r="D864" s="4" t="s">
        <v>2512</v>
      </c>
      <c r="E864" s="4" t="s">
        <v>2575</v>
      </c>
      <c r="F864" s="4">
        <v>55720</v>
      </c>
      <c r="G864" s="4">
        <v>46.722969999999997</v>
      </c>
      <c r="H864" s="4">
        <v>-92.443709999999996</v>
      </c>
      <c r="I864" s="9" t="s">
        <v>14</v>
      </c>
      <c r="J864" s="10"/>
      <c r="K864" s="2">
        <v>7120811</v>
      </c>
      <c r="L864" s="4" t="str">
        <f t="shared" si="26"/>
        <v>7120811</v>
      </c>
      <c r="M864" s="4"/>
      <c r="N864" s="4"/>
      <c r="O864" s="7" t="str">
        <f t="shared" si="27"/>
        <v>No</v>
      </c>
      <c r="P864" s="7" t="str">
        <f>IF(COUNTIF('DBP Programmatic Data'!A:A,'Releasing Sites w Mult Phths'!L864)&gt;0,"X","")</f>
        <v>X</v>
      </c>
      <c r="Q864" s="7" t="str">
        <f>IF(COUNTIF('DEHP Programmatic Data'!A:A,'Releasing Sites w Mult Phths'!L864)&gt;0,"X","")</f>
        <v/>
      </c>
      <c r="R864" s="7"/>
      <c r="S864" s="7"/>
      <c r="T864" s="7" t="str">
        <f>IF(COUNTIF('BBP Programmatic Data'!A:A,'Releasing Sites w Mult Phths'!L864)&gt;0,"X","")</f>
        <v/>
      </c>
      <c r="U864" s="7"/>
    </row>
    <row r="865" spans="1:21" x14ac:dyDescent="0.25">
      <c r="A865" s="4" t="s">
        <v>2577</v>
      </c>
      <c r="B865" s="4" t="s">
        <v>2578</v>
      </c>
      <c r="C865" s="4" t="s">
        <v>2579</v>
      </c>
      <c r="D865" s="4" t="s">
        <v>2512</v>
      </c>
      <c r="E865" s="4" t="s">
        <v>1601</v>
      </c>
      <c r="F865" s="4">
        <v>55721</v>
      </c>
      <c r="G865" s="4">
        <v>47.261200000000002</v>
      </c>
      <c r="H865" s="4">
        <v>-93.653000000000006</v>
      </c>
      <c r="I865" s="2" t="s">
        <v>14</v>
      </c>
      <c r="J865" s="11"/>
      <c r="K865" s="2">
        <v>6173211</v>
      </c>
      <c r="L865" s="4" t="str">
        <f t="shared" si="26"/>
        <v>6173211</v>
      </c>
      <c r="M865" s="4"/>
      <c r="N865" s="4"/>
      <c r="O865" s="7" t="str">
        <f t="shared" si="27"/>
        <v>Yes</v>
      </c>
      <c r="P865" s="7" t="str">
        <f>IF(COUNTIF('DBP Programmatic Data'!A:A,'Releasing Sites w Mult Phths'!L865)&gt;0,"X","")</f>
        <v>X</v>
      </c>
      <c r="Q865" s="7" t="str">
        <f>IF(COUNTIF('DEHP Programmatic Data'!A:A,'Releasing Sites w Mult Phths'!L865)&gt;0,"X","")</f>
        <v>X</v>
      </c>
      <c r="R865" s="7"/>
      <c r="S865" s="7"/>
      <c r="T865" s="7" t="str">
        <f>IF(COUNTIF('BBP Programmatic Data'!A:A,'Releasing Sites w Mult Phths'!L865)&gt;0,"X","")</f>
        <v/>
      </c>
      <c r="U865" s="7"/>
    </row>
    <row r="866" spans="1:21" x14ac:dyDescent="0.25">
      <c r="A866" s="4" t="s">
        <v>2580</v>
      </c>
      <c r="B866" s="4"/>
      <c r="C866" s="4" t="s">
        <v>2581</v>
      </c>
      <c r="D866" s="4" t="s">
        <v>2512</v>
      </c>
      <c r="E866" s="4" t="s">
        <v>2582</v>
      </c>
      <c r="F866" s="4">
        <v>56321</v>
      </c>
      <c r="G866" s="4">
        <v>45.580100000000002</v>
      </c>
      <c r="H866" s="4">
        <v>-94.396100000000004</v>
      </c>
      <c r="I866" s="2" t="s">
        <v>14</v>
      </c>
      <c r="J866" s="11"/>
      <c r="K866" s="2">
        <v>6455311</v>
      </c>
      <c r="L866" s="4" t="str">
        <f t="shared" si="26"/>
        <v>6455311</v>
      </c>
      <c r="M866" s="4"/>
      <c r="N866" s="4"/>
      <c r="O866" s="7" t="str">
        <f t="shared" si="27"/>
        <v>No</v>
      </c>
      <c r="P866" s="7" t="str">
        <f>IF(COUNTIF('DBP Programmatic Data'!A:A,'Releasing Sites w Mult Phths'!L866)&gt;0,"X","")</f>
        <v/>
      </c>
      <c r="Q866" s="7" t="str">
        <f>IF(COUNTIF('DEHP Programmatic Data'!A:A,'Releasing Sites w Mult Phths'!L866)&gt;0,"X","")</f>
        <v>X</v>
      </c>
      <c r="R866" s="7"/>
      <c r="S866" s="7"/>
      <c r="T866" s="7" t="str">
        <f>IF(COUNTIF('BBP Programmatic Data'!A:A,'Releasing Sites w Mult Phths'!L866)&gt;0,"X","")</f>
        <v/>
      </c>
      <c r="U866" s="7"/>
    </row>
    <row r="867" spans="1:21" x14ac:dyDescent="0.25">
      <c r="A867" s="4" t="s">
        <v>2583</v>
      </c>
      <c r="B867" s="4" t="s">
        <v>2584</v>
      </c>
      <c r="C867" s="4" t="s">
        <v>2585</v>
      </c>
      <c r="D867" s="4" t="s">
        <v>2512</v>
      </c>
      <c r="E867" s="4" t="s">
        <v>2586</v>
      </c>
      <c r="F867" s="4">
        <v>55322</v>
      </c>
      <c r="G867" s="4">
        <v>44.769210000000001</v>
      </c>
      <c r="H867" s="4">
        <v>-93.781530000000004</v>
      </c>
      <c r="I867" s="2" t="s">
        <v>14</v>
      </c>
      <c r="J867" s="11"/>
      <c r="K867" s="2">
        <v>7005211</v>
      </c>
      <c r="L867" s="4" t="str">
        <f t="shared" si="26"/>
        <v>7005211</v>
      </c>
      <c r="M867" s="4"/>
      <c r="N867" s="4"/>
      <c r="O867" s="7" t="str">
        <f t="shared" si="27"/>
        <v>Yes</v>
      </c>
      <c r="P867" s="7" t="str">
        <f>IF(COUNTIF('DBP Programmatic Data'!A:A,'Releasing Sites w Mult Phths'!L867)&gt;0,"X","")</f>
        <v>X</v>
      </c>
      <c r="Q867" s="7" t="str">
        <f>IF(COUNTIF('DEHP Programmatic Data'!A:A,'Releasing Sites w Mult Phths'!L867)&gt;0,"X","")</f>
        <v>X</v>
      </c>
      <c r="R867" s="7"/>
      <c r="S867" s="7"/>
      <c r="T867" s="7" t="str">
        <f>IF(COUNTIF('BBP Programmatic Data'!A:A,'Releasing Sites w Mult Phths'!L867)&gt;0,"X","")</f>
        <v/>
      </c>
      <c r="U867" s="7"/>
    </row>
    <row r="868" spans="1:21" x14ac:dyDescent="0.25">
      <c r="A868" s="4" t="s">
        <v>2587</v>
      </c>
      <c r="B868" s="4" t="s">
        <v>2588</v>
      </c>
      <c r="C868" s="4" t="s">
        <v>1456</v>
      </c>
      <c r="D868" s="4" t="s">
        <v>2512</v>
      </c>
      <c r="E868" s="4" t="s">
        <v>2589</v>
      </c>
      <c r="F868" s="4">
        <v>55723</v>
      </c>
      <c r="G868" s="4">
        <v>47.862631</v>
      </c>
      <c r="H868" s="4">
        <v>-92.694640000000007</v>
      </c>
      <c r="I868" s="2" t="s">
        <v>14</v>
      </c>
      <c r="J868" s="11"/>
      <c r="K868" s="2">
        <v>6236911</v>
      </c>
      <c r="L868" s="4" t="str">
        <f t="shared" si="26"/>
        <v>6236911</v>
      </c>
      <c r="M868" s="4"/>
      <c r="N868" s="4"/>
      <c r="O868" s="7" t="str">
        <f t="shared" si="27"/>
        <v>No</v>
      </c>
      <c r="P868" s="7" t="str">
        <f>IF(COUNTIF('DBP Programmatic Data'!A:A,'Releasing Sites w Mult Phths'!L868)&gt;0,"X","")</f>
        <v/>
      </c>
      <c r="Q868" s="7" t="str">
        <f>IF(COUNTIF('DEHP Programmatic Data'!A:A,'Releasing Sites w Mult Phths'!L868)&gt;0,"X","")</f>
        <v>X</v>
      </c>
      <c r="R868" s="7"/>
      <c r="S868" s="7"/>
      <c r="T868" s="7" t="str">
        <f>IF(COUNTIF('BBP Programmatic Data'!A:A,'Releasing Sites w Mult Phths'!L868)&gt;0,"X","")</f>
        <v/>
      </c>
      <c r="U868" s="7"/>
    </row>
    <row r="869" spans="1:21" x14ac:dyDescent="0.25">
      <c r="A869" s="4" t="s">
        <v>2590</v>
      </c>
      <c r="B869" s="4" t="s">
        <v>2591</v>
      </c>
      <c r="C869" s="4" t="s">
        <v>2592</v>
      </c>
      <c r="D869" s="4" t="s">
        <v>2512</v>
      </c>
      <c r="E869" s="4" t="s">
        <v>188</v>
      </c>
      <c r="F869" s="4">
        <v>55016</v>
      </c>
      <c r="G869" s="4">
        <v>44.790460000000003</v>
      </c>
      <c r="H869" s="4">
        <v>-92.914050000000003</v>
      </c>
      <c r="I869" s="9" t="s">
        <v>14</v>
      </c>
      <c r="J869" s="10"/>
      <c r="K869" s="2">
        <v>8161811</v>
      </c>
      <c r="L869" s="4" t="str">
        <f t="shared" si="26"/>
        <v>8161811</v>
      </c>
      <c r="M869" s="4"/>
      <c r="N869" s="4"/>
      <c r="O869" s="7" t="str">
        <f t="shared" si="27"/>
        <v>Yes</v>
      </c>
      <c r="P869" s="7" t="str">
        <f>IF(COUNTIF('DBP Programmatic Data'!A:A,'Releasing Sites w Mult Phths'!L869)&gt;0,"X","")</f>
        <v>X</v>
      </c>
      <c r="Q869" s="7" t="str">
        <f>IF(COUNTIF('DEHP Programmatic Data'!A:A,'Releasing Sites w Mult Phths'!L869)&gt;0,"X","")</f>
        <v>X</v>
      </c>
      <c r="R869" s="7"/>
      <c r="S869" s="7"/>
      <c r="T869" s="7" t="str">
        <f>IF(COUNTIF('BBP Programmatic Data'!A:A,'Releasing Sites w Mult Phths'!L869)&gt;0,"X","")</f>
        <v/>
      </c>
      <c r="U869" s="7"/>
    </row>
    <row r="870" spans="1:21" x14ac:dyDescent="0.25">
      <c r="A870" s="4" t="s">
        <v>2593</v>
      </c>
      <c r="B870" s="4"/>
      <c r="C870" s="4" t="s">
        <v>2594</v>
      </c>
      <c r="D870" s="4" t="s">
        <v>2512</v>
      </c>
      <c r="E870" s="4" t="s">
        <v>1382</v>
      </c>
      <c r="F870" s="4">
        <v>56716</v>
      </c>
      <c r="G870" s="4">
        <v>47.7652</v>
      </c>
      <c r="H870" s="4">
        <v>-96.632999999999996</v>
      </c>
      <c r="I870" s="2" t="s">
        <v>14</v>
      </c>
      <c r="J870" s="11"/>
      <c r="K870" s="2">
        <v>7485111</v>
      </c>
      <c r="L870" s="4" t="str">
        <f t="shared" si="26"/>
        <v>7485111</v>
      </c>
      <c r="M870" s="4"/>
      <c r="N870" s="4"/>
      <c r="O870" s="7" t="str">
        <f t="shared" si="27"/>
        <v>No</v>
      </c>
      <c r="P870" s="7" t="str">
        <f>IF(COUNTIF('DBP Programmatic Data'!A:A,'Releasing Sites w Mult Phths'!L870)&gt;0,"X","")</f>
        <v/>
      </c>
      <c r="Q870" s="7" t="str">
        <f>IF(COUNTIF('DEHP Programmatic Data'!A:A,'Releasing Sites w Mult Phths'!L870)&gt;0,"X","")</f>
        <v>X</v>
      </c>
      <c r="R870" s="7"/>
      <c r="S870" s="7"/>
      <c r="T870" s="7" t="str">
        <f>IF(COUNTIF('BBP Programmatic Data'!A:A,'Releasing Sites w Mult Phths'!L870)&gt;0,"X","")</f>
        <v/>
      </c>
      <c r="U870" s="7"/>
    </row>
    <row r="871" spans="1:21" x14ac:dyDescent="0.25">
      <c r="A871" s="4" t="s">
        <v>2595</v>
      </c>
      <c r="B871" s="4" t="s">
        <v>2596</v>
      </c>
      <c r="C871" s="4" t="s">
        <v>2594</v>
      </c>
      <c r="D871" s="4" t="s">
        <v>2512</v>
      </c>
      <c r="E871" s="4" t="s">
        <v>1382</v>
      </c>
      <c r="F871" s="4">
        <v>56716</v>
      </c>
      <c r="G871" s="4">
        <v>47.799030000000002</v>
      </c>
      <c r="H871" s="4">
        <v>-96.610780000000005</v>
      </c>
      <c r="I871" s="2" t="s">
        <v>14</v>
      </c>
      <c r="J871" s="11"/>
      <c r="K871" s="2">
        <v>7485411</v>
      </c>
      <c r="L871" s="4" t="str">
        <f t="shared" si="26"/>
        <v>7485411</v>
      </c>
      <c r="M871" s="4"/>
      <c r="N871" s="4"/>
      <c r="O871" s="7" t="str">
        <f t="shared" si="27"/>
        <v>No</v>
      </c>
      <c r="P871" s="7" t="str">
        <f>IF(COUNTIF('DBP Programmatic Data'!A:A,'Releasing Sites w Mult Phths'!L871)&gt;0,"X","")</f>
        <v/>
      </c>
      <c r="Q871" s="7" t="str">
        <f>IF(COUNTIF('DEHP Programmatic Data'!A:A,'Releasing Sites w Mult Phths'!L871)&gt;0,"X","")</f>
        <v>X</v>
      </c>
      <c r="R871" s="7"/>
      <c r="S871" s="7"/>
      <c r="T871" s="7" t="str">
        <f>IF(COUNTIF('BBP Programmatic Data'!A:A,'Releasing Sites w Mult Phths'!L871)&gt;0,"X","")</f>
        <v/>
      </c>
      <c r="U871" s="7"/>
    </row>
    <row r="872" spans="1:21" x14ac:dyDescent="0.25">
      <c r="A872" s="4" t="s">
        <v>2597</v>
      </c>
      <c r="B872" s="4" t="s">
        <v>2598</v>
      </c>
      <c r="C872" s="4" t="s">
        <v>2599</v>
      </c>
      <c r="D872" s="4" t="s">
        <v>2512</v>
      </c>
      <c r="E872" s="4" t="s">
        <v>2589</v>
      </c>
      <c r="F872" s="4">
        <v>55802</v>
      </c>
      <c r="G872" s="4">
        <v>46.785499999999999</v>
      </c>
      <c r="H872" s="4">
        <v>-92.096800000000002</v>
      </c>
      <c r="I872" s="2" t="s">
        <v>14</v>
      </c>
      <c r="J872" s="11"/>
      <c r="K872" s="2">
        <v>6941711</v>
      </c>
      <c r="L872" s="4" t="str">
        <f t="shared" si="26"/>
        <v>6941711</v>
      </c>
      <c r="M872" s="4"/>
      <c r="N872" s="4"/>
      <c r="O872" s="7" t="str">
        <f t="shared" si="27"/>
        <v>No</v>
      </c>
      <c r="P872" s="7" t="str">
        <f>IF(COUNTIF('DBP Programmatic Data'!A:A,'Releasing Sites w Mult Phths'!L872)&gt;0,"X","")</f>
        <v/>
      </c>
      <c r="Q872" s="7" t="str">
        <f>IF(COUNTIF('DEHP Programmatic Data'!A:A,'Releasing Sites w Mult Phths'!L872)&gt;0,"X","")</f>
        <v>X</v>
      </c>
      <c r="R872" s="7"/>
      <c r="S872" s="7"/>
      <c r="T872" s="7" t="str">
        <f>IF(COUNTIF('BBP Programmatic Data'!A:A,'Releasing Sites w Mult Phths'!L872)&gt;0,"X","")</f>
        <v/>
      </c>
      <c r="U872" s="7"/>
    </row>
    <row r="873" spans="1:21" x14ac:dyDescent="0.25">
      <c r="A873" s="4" t="s">
        <v>2600</v>
      </c>
      <c r="B873" s="4"/>
      <c r="C873" s="4" t="s">
        <v>2599</v>
      </c>
      <c r="D873" s="4" t="s">
        <v>2512</v>
      </c>
      <c r="E873" s="4" t="s">
        <v>2589</v>
      </c>
      <c r="F873" s="4">
        <v>55807</v>
      </c>
      <c r="G873" s="4">
        <v>46.735700000000001</v>
      </c>
      <c r="H873" s="4">
        <v>-92.152699999999996</v>
      </c>
      <c r="I873" s="2" t="s">
        <v>14</v>
      </c>
      <c r="J873" s="11"/>
      <c r="K873" s="2">
        <v>7838011</v>
      </c>
      <c r="L873" s="4" t="str">
        <f t="shared" si="26"/>
        <v>7838011</v>
      </c>
      <c r="M873" s="4"/>
      <c r="N873" s="4"/>
      <c r="O873" s="7" t="str">
        <f t="shared" si="27"/>
        <v>No</v>
      </c>
      <c r="P873" s="7" t="str">
        <f>IF(COUNTIF('DBP Programmatic Data'!A:A,'Releasing Sites w Mult Phths'!L873)&gt;0,"X","")</f>
        <v/>
      </c>
      <c r="Q873" s="7" t="str">
        <f>IF(COUNTIF('DEHP Programmatic Data'!A:A,'Releasing Sites w Mult Phths'!L873)&gt;0,"X","")</f>
        <v>X</v>
      </c>
      <c r="R873" s="7"/>
      <c r="S873" s="7"/>
      <c r="T873" s="7" t="str">
        <f>IF(COUNTIF('BBP Programmatic Data'!A:A,'Releasing Sites w Mult Phths'!L873)&gt;0,"X","")</f>
        <v/>
      </c>
      <c r="U873" s="7"/>
    </row>
    <row r="874" spans="1:21" x14ac:dyDescent="0.25">
      <c r="A874" s="4" t="s">
        <v>2601</v>
      </c>
      <c r="B874" s="4" t="s">
        <v>2602</v>
      </c>
      <c r="C874" s="4" t="s">
        <v>2599</v>
      </c>
      <c r="D874" s="4" t="s">
        <v>2512</v>
      </c>
      <c r="E874" s="4" t="s">
        <v>2589</v>
      </c>
      <c r="F874" s="4">
        <v>55804</v>
      </c>
      <c r="G874" s="4">
        <v>46.929720000000003</v>
      </c>
      <c r="H874" s="4">
        <v>-91.878870000000006</v>
      </c>
      <c r="I874" s="2" t="s">
        <v>14</v>
      </c>
      <c r="J874" s="11"/>
      <c r="K874" s="2">
        <v>6253811</v>
      </c>
      <c r="L874" s="4" t="str">
        <f t="shared" si="26"/>
        <v>6253811</v>
      </c>
      <c r="M874" s="4"/>
      <c r="N874" s="4"/>
      <c r="O874" s="7" t="str">
        <f t="shared" si="27"/>
        <v>No</v>
      </c>
      <c r="P874" s="7" t="str">
        <f>IF(COUNTIF('DBP Programmatic Data'!A:A,'Releasing Sites w Mult Phths'!L874)&gt;0,"X","")</f>
        <v/>
      </c>
      <c r="Q874" s="7" t="str">
        <f>IF(COUNTIF('DEHP Programmatic Data'!A:A,'Releasing Sites w Mult Phths'!L874)&gt;0,"X","")</f>
        <v>X</v>
      </c>
      <c r="R874" s="7"/>
      <c r="S874" s="7"/>
      <c r="T874" s="7" t="str">
        <f>IF(COUNTIF('BBP Programmatic Data'!A:A,'Releasing Sites w Mult Phths'!L874)&gt;0,"X","")</f>
        <v/>
      </c>
      <c r="U874" s="7"/>
    </row>
    <row r="875" spans="1:21" x14ac:dyDescent="0.25">
      <c r="A875" s="4" t="s">
        <v>2603</v>
      </c>
      <c r="B875" s="4"/>
      <c r="C875" s="4" t="s">
        <v>2599</v>
      </c>
      <c r="D875" s="4" t="s">
        <v>2512</v>
      </c>
      <c r="E875" s="4" t="s">
        <v>2589</v>
      </c>
      <c r="F875" s="4">
        <v>55806</v>
      </c>
      <c r="G875" s="4">
        <v>46.759700000000002</v>
      </c>
      <c r="H875" s="4">
        <v>-92.124300000000005</v>
      </c>
      <c r="I875" s="2" t="s">
        <v>14</v>
      </c>
      <c r="J875" s="11"/>
      <c r="K875" s="2">
        <v>6239511</v>
      </c>
      <c r="L875" s="4" t="str">
        <f t="shared" si="26"/>
        <v>6239511</v>
      </c>
      <c r="M875" s="4"/>
      <c r="N875" s="4"/>
      <c r="O875" s="7" t="str">
        <f t="shared" si="27"/>
        <v>No</v>
      </c>
      <c r="P875" s="7" t="str">
        <f>IF(COUNTIF('DBP Programmatic Data'!A:A,'Releasing Sites w Mult Phths'!L875)&gt;0,"X","")</f>
        <v/>
      </c>
      <c r="Q875" s="7" t="str">
        <f>IF(COUNTIF('DEHP Programmatic Data'!A:A,'Releasing Sites w Mult Phths'!L875)&gt;0,"X","")</f>
        <v>X</v>
      </c>
      <c r="R875" s="7"/>
      <c r="S875" s="7"/>
      <c r="T875" s="7" t="str">
        <f>IF(COUNTIF('BBP Programmatic Data'!A:A,'Releasing Sites w Mult Phths'!L875)&gt;0,"X","")</f>
        <v/>
      </c>
      <c r="U875" s="7"/>
    </row>
    <row r="876" spans="1:21" x14ac:dyDescent="0.25">
      <c r="A876" s="4" t="s">
        <v>2604</v>
      </c>
      <c r="B876" s="4"/>
      <c r="C876" s="4" t="s">
        <v>2605</v>
      </c>
      <c r="D876" s="4" t="s">
        <v>2512</v>
      </c>
      <c r="E876" s="4" t="s">
        <v>2606</v>
      </c>
      <c r="F876" s="4">
        <v>55121</v>
      </c>
      <c r="G876" s="4">
        <v>44.835259999999998</v>
      </c>
      <c r="H876" s="4">
        <v>-93.118989999999997</v>
      </c>
      <c r="I876" s="2" t="s">
        <v>14</v>
      </c>
      <c r="J876" s="11"/>
      <c r="K876" s="2">
        <v>8482011</v>
      </c>
      <c r="L876" s="4" t="str">
        <f t="shared" si="26"/>
        <v>8482011</v>
      </c>
      <c r="M876" s="4"/>
      <c r="N876" s="4"/>
      <c r="O876" s="7" t="str">
        <f t="shared" si="27"/>
        <v>No</v>
      </c>
      <c r="P876" s="7" t="str">
        <f>IF(COUNTIF('DBP Programmatic Data'!A:A,'Releasing Sites w Mult Phths'!L876)&gt;0,"X","")</f>
        <v/>
      </c>
      <c r="Q876" s="7" t="str">
        <f>IF(COUNTIF('DEHP Programmatic Data'!A:A,'Releasing Sites w Mult Phths'!L876)&gt;0,"X","")</f>
        <v>X</v>
      </c>
      <c r="R876" s="7"/>
      <c r="S876" s="7"/>
      <c r="T876" s="7" t="str">
        <f>IF(COUNTIF('BBP Programmatic Data'!A:A,'Releasing Sites w Mult Phths'!L876)&gt;0,"X","")</f>
        <v/>
      </c>
      <c r="U876" s="7"/>
    </row>
    <row r="877" spans="1:21" x14ac:dyDescent="0.25">
      <c r="A877" s="4" t="s">
        <v>2607</v>
      </c>
      <c r="B877" s="4" t="s">
        <v>2608</v>
      </c>
      <c r="C877" s="4" t="s">
        <v>2605</v>
      </c>
      <c r="D877" s="4" t="s">
        <v>2512</v>
      </c>
      <c r="E877" s="4" t="s">
        <v>2606</v>
      </c>
      <c r="F877" s="4">
        <v>55122</v>
      </c>
      <c r="G877" s="4">
        <v>44.827272999999998</v>
      </c>
      <c r="H877" s="4">
        <v>-93.210097000000005</v>
      </c>
      <c r="I877" s="9" t="s">
        <v>14</v>
      </c>
      <c r="J877" s="10"/>
      <c r="K877" s="2">
        <v>6277111</v>
      </c>
      <c r="L877" s="4" t="str">
        <f t="shared" si="26"/>
        <v>6277111</v>
      </c>
      <c r="M877" s="4"/>
      <c r="N877" s="4"/>
      <c r="O877" s="7" t="str">
        <f t="shared" si="27"/>
        <v>Yes</v>
      </c>
      <c r="P877" s="7" t="str">
        <f>IF(COUNTIF('DBP Programmatic Data'!A:A,'Releasing Sites w Mult Phths'!L877)&gt;0,"X","")</f>
        <v>X</v>
      </c>
      <c r="Q877" s="7" t="str">
        <f>IF(COUNTIF('DEHP Programmatic Data'!A:A,'Releasing Sites w Mult Phths'!L877)&gt;0,"X","")</f>
        <v>X</v>
      </c>
      <c r="R877" s="7"/>
      <c r="S877" s="7"/>
      <c r="T877" s="7" t="str">
        <f>IF(COUNTIF('BBP Programmatic Data'!A:A,'Releasing Sites w Mult Phths'!L877)&gt;0,"X","")</f>
        <v/>
      </c>
      <c r="U877" s="7"/>
    </row>
    <row r="878" spans="1:21" x14ac:dyDescent="0.25">
      <c r="A878" s="4" t="s">
        <v>2609</v>
      </c>
      <c r="B878" s="4"/>
      <c r="C878" s="4" t="s">
        <v>2610</v>
      </c>
      <c r="D878" s="4" t="s">
        <v>2512</v>
      </c>
      <c r="E878" s="4" t="s">
        <v>1382</v>
      </c>
      <c r="F878" s="4">
        <v>56721</v>
      </c>
      <c r="G878" s="4">
        <v>47.927399999999999</v>
      </c>
      <c r="H878" s="4">
        <v>-97.006699999999995</v>
      </c>
      <c r="I878" s="2" t="s">
        <v>14</v>
      </c>
      <c r="J878" s="11"/>
      <c r="K878" s="2">
        <v>7485211</v>
      </c>
      <c r="L878" s="4" t="str">
        <f t="shared" si="26"/>
        <v>7485211</v>
      </c>
      <c r="M878" s="4"/>
      <c r="N878" s="4"/>
      <c r="O878" s="7" t="str">
        <f t="shared" si="27"/>
        <v>No</v>
      </c>
      <c r="P878" s="7" t="str">
        <f>IF(COUNTIF('DBP Programmatic Data'!A:A,'Releasing Sites w Mult Phths'!L878)&gt;0,"X","")</f>
        <v/>
      </c>
      <c r="Q878" s="7" t="str">
        <f>IF(COUNTIF('DEHP Programmatic Data'!A:A,'Releasing Sites w Mult Phths'!L878)&gt;0,"X","")</f>
        <v>X</v>
      </c>
      <c r="R878" s="7"/>
      <c r="S878" s="7"/>
      <c r="T878" s="7" t="str">
        <f>IF(COUNTIF('BBP Programmatic Data'!A:A,'Releasing Sites w Mult Phths'!L878)&gt;0,"X","")</f>
        <v/>
      </c>
      <c r="U878" s="7"/>
    </row>
    <row r="879" spans="1:21" x14ac:dyDescent="0.25">
      <c r="A879" s="4" t="s">
        <v>2611</v>
      </c>
      <c r="B879" s="4" t="s">
        <v>2612</v>
      </c>
      <c r="C879" s="4" t="s">
        <v>2613</v>
      </c>
      <c r="D879" s="4" t="s">
        <v>2512</v>
      </c>
      <c r="E879" s="4" t="s">
        <v>2606</v>
      </c>
      <c r="F879" s="4">
        <v>55024</v>
      </c>
      <c r="G879" s="4">
        <v>44.665799999999997</v>
      </c>
      <c r="H879" s="4">
        <v>-93.104100000000003</v>
      </c>
      <c r="I879" s="2" t="s">
        <v>14</v>
      </c>
      <c r="J879" s="11"/>
      <c r="K879" s="2">
        <v>9488211</v>
      </c>
      <c r="L879" s="4" t="str">
        <f t="shared" si="26"/>
        <v>9488211</v>
      </c>
      <c r="M879" s="4"/>
      <c r="N879" s="4"/>
      <c r="O879" s="7" t="str">
        <f t="shared" si="27"/>
        <v>No</v>
      </c>
      <c r="P879" s="7" t="str">
        <f>IF(COUNTIF('DBP Programmatic Data'!A:A,'Releasing Sites w Mult Phths'!L879)&gt;0,"X","")</f>
        <v/>
      </c>
      <c r="Q879" s="7" t="str">
        <f>IF(COUNTIF('DEHP Programmatic Data'!A:A,'Releasing Sites w Mult Phths'!L879)&gt;0,"X","")</f>
        <v>X</v>
      </c>
      <c r="R879" s="7"/>
      <c r="S879" s="7"/>
      <c r="T879" s="7" t="str">
        <f>IF(COUNTIF('BBP Programmatic Data'!A:A,'Releasing Sites w Mult Phths'!L879)&gt;0,"X","")</f>
        <v/>
      </c>
      <c r="U879" s="7"/>
    </row>
    <row r="880" spans="1:21" x14ac:dyDescent="0.25">
      <c r="A880" s="4" t="s">
        <v>2614</v>
      </c>
      <c r="B880" s="4" t="s">
        <v>2615</v>
      </c>
      <c r="C880" s="4" t="s">
        <v>2616</v>
      </c>
      <c r="D880" s="4" t="s">
        <v>2512</v>
      </c>
      <c r="E880" s="4" t="s">
        <v>2617</v>
      </c>
      <c r="F880" s="4">
        <v>56537</v>
      </c>
      <c r="G880" s="4">
        <v>46.290390000000002</v>
      </c>
      <c r="H880" s="4">
        <v>-96.043019999999999</v>
      </c>
      <c r="I880" s="9" t="s">
        <v>14</v>
      </c>
      <c r="J880" s="10"/>
      <c r="K880" s="2">
        <v>7072311</v>
      </c>
      <c r="L880" s="4" t="str">
        <f t="shared" si="26"/>
        <v>7072311</v>
      </c>
      <c r="M880" s="4"/>
      <c r="N880" s="4"/>
      <c r="O880" s="7" t="str">
        <f t="shared" si="27"/>
        <v>Yes</v>
      </c>
      <c r="P880" s="7" t="str">
        <f>IF(COUNTIF('DBP Programmatic Data'!A:A,'Releasing Sites w Mult Phths'!L880)&gt;0,"X","")</f>
        <v>X</v>
      </c>
      <c r="Q880" s="7" t="str">
        <f>IF(COUNTIF('DEHP Programmatic Data'!A:A,'Releasing Sites w Mult Phths'!L880)&gt;0,"X","")</f>
        <v>X</v>
      </c>
      <c r="R880" s="7"/>
      <c r="S880" s="7"/>
      <c r="T880" s="7" t="str">
        <f>IF(COUNTIF('BBP Programmatic Data'!A:A,'Releasing Sites w Mult Phths'!L880)&gt;0,"X","")</f>
        <v/>
      </c>
      <c r="U880" s="7"/>
    </row>
    <row r="881" spans="1:21" x14ac:dyDescent="0.25">
      <c r="A881" s="4" t="s">
        <v>2618</v>
      </c>
      <c r="B881" s="4" t="s">
        <v>2619</v>
      </c>
      <c r="C881" s="4" t="s">
        <v>2620</v>
      </c>
      <c r="D881" s="4" t="s">
        <v>2512</v>
      </c>
      <c r="E881" s="4" t="s">
        <v>2589</v>
      </c>
      <c r="F881" s="4">
        <v>55738</v>
      </c>
      <c r="G881" s="4">
        <v>47.350200000000001</v>
      </c>
      <c r="H881" s="4">
        <v>-92.573499999999996</v>
      </c>
      <c r="I881" s="2" t="s">
        <v>14</v>
      </c>
      <c r="J881" s="11"/>
      <c r="K881" s="2">
        <v>6239611</v>
      </c>
      <c r="L881" s="4" t="str">
        <f t="shared" si="26"/>
        <v>6239611</v>
      </c>
      <c r="M881" s="4"/>
      <c r="N881" s="4"/>
      <c r="O881" s="7" t="str">
        <f t="shared" si="27"/>
        <v>No</v>
      </c>
      <c r="P881" s="7" t="str">
        <f>IF(COUNTIF('DBP Programmatic Data'!A:A,'Releasing Sites w Mult Phths'!L881)&gt;0,"X","")</f>
        <v/>
      </c>
      <c r="Q881" s="7" t="str">
        <f>IF(COUNTIF('DEHP Programmatic Data'!A:A,'Releasing Sites w Mult Phths'!L881)&gt;0,"X","")</f>
        <v>X</v>
      </c>
      <c r="R881" s="7"/>
      <c r="S881" s="7"/>
      <c r="T881" s="7" t="str">
        <f>IF(COUNTIF('BBP Programmatic Data'!A:A,'Releasing Sites w Mult Phths'!L881)&gt;0,"X","")</f>
        <v/>
      </c>
      <c r="U881" s="7"/>
    </row>
    <row r="882" spans="1:21" x14ac:dyDescent="0.25">
      <c r="A882" s="4" t="s">
        <v>2621</v>
      </c>
      <c r="B882" s="4"/>
      <c r="C882" s="4" t="s">
        <v>2622</v>
      </c>
      <c r="D882" s="4" t="s">
        <v>2512</v>
      </c>
      <c r="E882" s="4" t="s">
        <v>2623</v>
      </c>
      <c r="F882" s="4">
        <v>56330</v>
      </c>
      <c r="G882" s="4">
        <v>45.735080000000004</v>
      </c>
      <c r="H882" s="4">
        <v>-93.710840000000005</v>
      </c>
      <c r="I882" s="2" t="s">
        <v>14</v>
      </c>
      <c r="J882" s="11"/>
      <c r="K882" s="2">
        <v>7139411</v>
      </c>
      <c r="L882" s="4" t="str">
        <f t="shared" si="26"/>
        <v>7139411</v>
      </c>
      <c r="M882" s="4"/>
      <c r="N882" s="4"/>
      <c r="O882" s="7" t="str">
        <f t="shared" si="27"/>
        <v>No</v>
      </c>
      <c r="P882" s="7" t="str">
        <f>IF(COUNTIF('DBP Programmatic Data'!A:A,'Releasing Sites w Mult Phths'!L882)&gt;0,"X","")</f>
        <v/>
      </c>
      <c r="Q882" s="7" t="str">
        <f>IF(COUNTIF('DEHP Programmatic Data'!A:A,'Releasing Sites w Mult Phths'!L882)&gt;0,"X","")</f>
        <v>X</v>
      </c>
      <c r="R882" s="7"/>
      <c r="S882" s="7"/>
      <c r="T882" s="7" t="str">
        <f>IF(COUNTIF('BBP Programmatic Data'!A:A,'Releasing Sites w Mult Phths'!L882)&gt;0,"X","")</f>
        <v/>
      </c>
      <c r="U882" s="7"/>
    </row>
    <row r="883" spans="1:21" x14ac:dyDescent="0.25">
      <c r="A883" s="4" t="s">
        <v>2624</v>
      </c>
      <c r="B883" s="4"/>
      <c r="C883" s="4" t="s">
        <v>2625</v>
      </c>
      <c r="D883" s="4" t="s">
        <v>2512</v>
      </c>
      <c r="E883" s="4" t="s">
        <v>2626</v>
      </c>
      <c r="F883" s="4">
        <v>56449</v>
      </c>
      <c r="G883" s="4">
        <v>46.231099999999998</v>
      </c>
      <c r="H883" s="4">
        <v>-94.355900000000005</v>
      </c>
      <c r="I883" s="2" t="s">
        <v>14</v>
      </c>
      <c r="J883" s="11"/>
      <c r="K883" s="2">
        <v>9534311</v>
      </c>
      <c r="L883" s="4" t="str">
        <f t="shared" si="26"/>
        <v>9534311</v>
      </c>
      <c r="M883" s="4"/>
      <c r="N883" s="4"/>
      <c r="O883" s="7" t="str">
        <f t="shared" si="27"/>
        <v>No</v>
      </c>
      <c r="P883" s="7" t="str">
        <f>IF(COUNTIF('DBP Programmatic Data'!A:A,'Releasing Sites w Mult Phths'!L883)&gt;0,"X","")</f>
        <v/>
      </c>
      <c r="Q883" s="7" t="str">
        <f>IF(COUNTIF('DEHP Programmatic Data'!A:A,'Releasing Sites w Mult Phths'!L883)&gt;0,"X","")</f>
        <v>X</v>
      </c>
      <c r="R883" s="7"/>
      <c r="S883" s="7"/>
      <c r="T883" s="7" t="str">
        <f>IF(COUNTIF('BBP Programmatic Data'!A:A,'Releasing Sites w Mult Phths'!L883)&gt;0,"X","")</f>
        <v/>
      </c>
      <c r="U883" s="7"/>
    </row>
    <row r="884" spans="1:21" x14ac:dyDescent="0.25">
      <c r="A884" s="4" t="s">
        <v>2627</v>
      </c>
      <c r="B884" s="4" t="s">
        <v>2628</v>
      </c>
      <c r="C884" s="4" t="s">
        <v>2629</v>
      </c>
      <c r="D884" s="4" t="s">
        <v>2512</v>
      </c>
      <c r="E884" s="4" t="s">
        <v>2529</v>
      </c>
      <c r="F884" s="4">
        <v>55432</v>
      </c>
      <c r="G884" s="4">
        <v>45.11101</v>
      </c>
      <c r="H884" s="4">
        <v>-93.268780000000007</v>
      </c>
      <c r="I884" s="9" t="s">
        <v>14</v>
      </c>
      <c r="J884" s="10"/>
      <c r="K884" s="2">
        <v>6447111</v>
      </c>
      <c r="L884" s="4" t="str">
        <f t="shared" si="26"/>
        <v>6447111</v>
      </c>
      <c r="M884" s="4"/>
      <c r="N884" s="4"/>
      <c r="O884" s="7" t="str">
        <f t="shared" si="27"/>
        <v>No</v>
      </c>
      <c r="P884" s="7" t="str">
        <f>IF(COUNTIF('DBP Programmatic Data'!A:A,'Releasing Sites w Mult Phths'!L884)&gt;0,"X","")</f>
        <v>X</v>
      </c>
      <c r="Q884" s="7" t="str">
        <f>IF(COUNTIF('DEHP Programmatic Data'!A:A,'Releasing Sites w Mult Phths'!L884)&gt;0,"X","")</f>
        <v/>
      </c>
      <c r="R884" s="7"/>
      <c r="S884" s="7"/>
      <c r="T884" s="7" t="str">
        <f>IF(COUNTIF('BBP Programmatic Data'!A:A,'Releasing Sites w Mult Phths'!L884)&gt;0,"X","")</f>
        <v/>
      </c>
      <c r="U884" s="7"/>
    </row>
    <row r="885" spans="1:21" x14ac:dyDescent="0.25">
      <c r="A885" s="4" t="s">
        <v>2630</v>
      </c>
      <c r="B885" s="4"/>
      <c r="C885" s="4" t="s">
        <v>2631</v>
      </c>
      <c r="D885" s="4" t="s">
        <v>2512</v>
      </c>
      <c r="E885" s="4" t="s">
        <v>2632</v>
      </c>
      <c r="F885" s="4"/>
      <c r="G885" s="4">
        <v>44.765709999999999</v>
      </c>
      <c r="H885" s="4">
        <v>-94.134259999999998</v>
      </c>
      <c r="I885" s="4"/>
      <c r="J885" s="6">
        <v>110008811474</v>
      </c>
      <c r="K885" s="4"/>
      <c r="L885" s="4" t="str">
        <f t="shared" si="26"/>
        <v>110008811474</v>
      </c>
      <c r="M885" s="4"/>
      <c r="N885" s="4"/>
      <c r="O885" s="7" t="str">
        <f t="shared" si="27"/>
        <v>No</v>
      </c>
      <c r="P885" s="7" t="str">
        <f>IF(COUNTIF('DBP Programmatic Data'!A:A,'Releasing Sites w Mult Phths'!L885)&gt;0,"X","")</f>
        <v/>
      </c>
      <c r="Q885" s="7" t="str">
        <f>IF(COUNTIF('DEHP Programmatic Data'!A:A,'Releasing Sites w Mult Phths'!L885)&gt;0,"X","")</f>
        <v>X</v>
      </c>
      <c r="R885" s="7"/>
      <c r="S885" s="7"/>
      <c r="T885" s="7" t="str">
        <f>IF(COUNTIF('BBP Programmatic Data'!A:A,'Releasing Sites w Mult Phths'!L885)&gt;0,"X","")</f>
        <v/>
      </c>
      <c r="U885" s="7"/>
    </row>
    <row r="886" spans="1:21" x14ac:dyDescent="0.25">
      <c r="A886" s="4" t="s">
        <v>2633</v>
      </c>
      <c r="B886" s="4"/>
      <c r="C886" s="4" t="s">
        <v>2634</v>
      </c>
      <c r="D886" s="4" t="s">
        <v>2512</v>
      </c>
      <c r="E886" s="4" t="s">
        <v>1456</v>
      </c>
      <c r="F886" s="4">
        <v>55604</v>
      </c>
      <c r="G886" s="4">
        <v>47.808599999999998</v>
      </c>
      <c r="H886" s="4">
        <v>-90.300550000000001</v>
      </c>
      <c r="I886" s="2" t="s">
        <v>14</v>
      </c>
      <c r="J886" s="11"/>
      <c r="K886" s="2">
        <v>7039911</v>
      </c>
      <c r="L886" s="4" t="str">
        <f t="shared" si="26"/>
        <v>7039911</v>
      </c>
      <c r="M886" s="4"/>
      <c r="N886" s="4"/>
      <c r="O886" s="7" t="str">
        <f t="shared" si="27"/>
        <v>No</v>
      </c>
      <c r="P886" s="7" t="str">
        <f>IF(COUNTIF('DBP Programmatic Data'!A:A,'Releasing Sites w Mult Phths'!L886)&gt;0,"X","")</f>
        <v/>
      </c>
      <c r="Q886" s="7" t="str">
        <f>IF(COUNTIF('DEHP Programmatic Data'!A:A,'Releasing Sites w Mult Phths'!L886)&gt;0,"X","")</f>
        <v>X</v>
      </c>
      <c r="R886" s="7"/>
      <c r="S886" s="7"/>
      <c r="T886" s="7" t="str">
        <f>IF(COUNTIF('BBP Programmatic Data'!A:A,'Releasing Sites w Mult Phths'!L886)&gt;0,"X","")</f>
        <v/>
      </c>
      <c r="U886" s="7"/>
    </row>
    <row r="887" spans="1:21" x14ac:dyDescent="0.25">
      <c r="A887" s="4" t="s">
        <v>2635</v>
      </c>
      <c r="B887" s="4"/>
      <c r="C887" s="4" t="s">
        <v>2636</v>
      </c>
      <c r="D887" s="4" t="s">
        <v>2512</v>
      </c>
      <c r="E887" s="4" t="s">
        <v>1601</v>
      </c>
      <c r="F887" s="4">
        <v>55744</v>
      </c>
      <c r="G887" s="4">
        <v>47.233800000000002</v>
      </c>
      <c r="H887" s="4">
        <v>-93.536600000000007</v>
      </c>
      <c r="I887" s="2" t="s">
        <v>14</v>
      </c>
      <c r="J887" s="11"/>
      <c r="K887" s="2">
        <v>6169011</v>
      </c>
      <c r="L887" s="4" t="str">
        <f t="shared" si="26"/>
        <v>6169011</v>
      </c>
      <c r="M887" s="4"/>
      <c r="N887" s="4"/>
      <c r="O887" s="7" t="str">
        <f t="shared" si="27"/>
        <v>No</v>
      </c>
      <c r="P887" s="7" t="str">
        <f>IF(COUNTIF('DBP Programmatic Data'!A:A,'Releasing Sites w Mult Phths'!L887)&gt;0,"X","")</f>
        <v/>
      </c>
      <c r="Q887" s="7" t="str">
        <f>IF(COUNTIF('DEHP Programmatic Data'!A:A,'Releasing Sites w Mult Phths'!L887)&gt;0,"X","")</f>
        <v>X</v>
      </c>
      <c r="R887" s="7"/>
      <c r="S887" s="7"/>
      <c r="T887" s="7" t="str">
        <f>IF(COUNTIF('BBP Programmatic Data'!A:A,'Releasing Sites w Mult Phths'!L887)&gt;0,"X","")</f>
        <v/>
      </c>
      <c r="U887" s="7"/>
    </row>
    <row r="888" spans="1:21" x14ac:dyDescent="0.25">
      <c r="A888" s="4" t="s">
        <v>2637</v>
      </c>
      <c r="B888" s="4"/>
      <c r="C888" s="4" t="s">
        <v>2638</v>
      </c>
      <c r="D888" s="4" t="s">
        <v>2512</v>
      </c>
      <c r="E888" s="4" t="s">
        <v>2639</v>
      </c>
      <c r="F888" s="4">
        <v>56726</v>
      </c>
      <c r="G888" s="4">
        <v>48.630800000000001</v>
      </c>
      <c r="H888" s="4">
        <v>-96.160300000000007</v>
      </c>
      <c r="I888" s="2" t="s">
        <v>14</v>
      </c>
      <c r="J888" s="11"/>
      <c r="K888" s="2">
        <v>15999911</v>
      </c>
      <c r="L888" s="4" t="str">
        <f t="shared" si="26"/>
        <v>15999911</v>
      </c>
      <c r="M888" s="4"/>
      <c r="N888" s="4"/>
      <c r="O888" s="7" t="str">
        <f t="shared" si="27"/>
        <v>No</v>
      </c>
      <c r="P888" s="7" t="str">
        <f>IF(COUNTIF('DBP Programmatic Data'!A:A,'Releasing Sites w Mult Phths'!L888)&gt;0,"X","")</f>
        <v/>
      </c>
      <c r="Q888" s="7" t="str">
        <f>IF(COUNTIF('DEHP Programmatic Data'!A:A,'Releasing Sites w Mult Phths'!L888)&gt;0,"X","")</f>
        <v>X</v>
      </c>
      <c r="R888" s="7"/>
      <c r="S888" s="7"/>
      <c r="T888" s="7" t="str">
        <f>IF(COUNTIF('BBP Programmatic Data'!A:A,'Releasing Sites w Mult Phths'!L888)&gt;0,"X","")</f>
        <v/>
      </c>
      <c r="U888" s="7"/>
    </row>
    <row r="889" spans="1:21" x14ac:dyDescent="0.25">
      <c r="A889" s="4" t="s">
        <v>2640</v>
      </c>
      <c r="B889" s="4"/>
      <c r="C889" s="4" t="s">
        <v>2641</v>
      </c>
      <c r="D889" s="4" t="s">
        <v>2512</v>
      </c>
      <c r="E889" s="4" t="s">
        <v>1991</v>
      </c>
      <c r="F889" s="4">
        <v>56549</v>
      </c>
      <c r="G889" s="4">
        <v>46.880769999999998</v>
      </c>
      <c r="H889" s="4">
        <v>-96.316900000000004</v>
      </c>
      <c r="I889" s="9" t="s">
        <v>14</v>
      </c>
      <c r="J889" s="10"/>
      <c r="K889" s="2">
        <v>17892711</v>
      </c>
      <c r="L889" s="4" t="str">
        <f t="shared" si="26"/>
        <v>17892711</v>
      </c>
      <c r="M889" s="4"/>
      <c r="N889" s="4"/>
      <c r="O889" s="7" t="str">
        <f t="shared" si="27"/>
        <v>No</v>
      </c>
      <c r="P889" s="7" t="str">
        <f>IF(COUNTIF('DBP Programmatic Data'!A:A,'Releasing Sites w Mult Phths'!L889)&gt;0,"X","")</f>
        <v>X</v>
      </c>
      <c r="Q889" s="7" t="str">
        <f>IF(COUNTIF('DEHP Programmatic Data'!A:A,'Releasing Sites w Mult Phths'!L889)&gt;0,"X","")</f>
        <v/>
      </c>
      <c r="R889" s="7"/>
      <c r="S889" s="7"/>
      <c r="T889" s="7" t="str">
        <f>IF(COUNTIF('BBP Programmatic Data'!A:A,'Releasing Sites w Mult Phths'!L889)&gt;0,"X","")</f>
        <v/>
      </c>
      <c r="U889" s="7"/>
    </row>
    <row r="890" spans="1:21" x14ac:dyDescent="0.25">
      <c r="A890" s="4" t="s">
        <v>2642</v>
      </c>
      <c r="B890" s="4" t="s">
        <v>2643</v>
      </c>
      <c r="C890" s="4" t="s">
        <v>2644</v>
      </c>
      <c r="D890" s="4" t="s">
        <v>2512</v>
      </c>
      <c r="E890" s="4" t="s">
        <v>2589</v>
      </c>
      <c r="F890" s="4">
        <v>55746</v>
      </c>
      <c r="G890" s="4">
        <v>47.429499999999997</v>
      </c>
      <c r="H890" s="4">
        <v>-92.935100000000006</v>
      </c>
      <c r="I890" s="2" t="s">
        <v>14</v>
      </c>
      <c r="J890" s="11"/>
      <c r="K890" s="2">
        <v>6236711</v>
      </c>
      <c r="L890" s="4" t="str">
        <f t="shared" si="26"/>
        <v>6236711</v>
      </c>
      <c r="M890" s="4"/>
      <c r="N890" s="4"/>
      <c r="O890" s="7" t="str">
        <f t="shared" si="27"/>
        <v>No</v>
      </c>
      <c r="P890" s="7" t="str">
        <f>IF(COUNTIF('DBP Programmatic Data'!A:A,'Releasing Sites w Mult Phths'!L890)&gt;0,"X","")</f>
        <v/>
      </c>
      <c r="Q890" s="7" t="str">
        <f>IF(COUNTIF('DEHP Programmatic Data'!A:A,'Releasing Sites w Mult Phths'!L890)&gt;0,"X","")</f>
        <v>X</v>
      </c>
      <c r="R890" s="7"/>
      <c r="S890" s="7"/>
      <c r="T890" s="7" t="str">
        <f>IF(COUNTIF('BBP Programmatic Data'!A:A,'Releasing Sites w Mult Phths'!L890)&gt;0,"X","")</f>
        <v/>
      </c>
      <c r="U890" s="7"/>
    </row>
    <row r="891" spans="1:21" x14ac:dyDescent="0.25">
      <c r="A891" s="4" t="s">
        <v>2645</v>
      </c>
      <c r="B891" s="4"/>
      <c r="C891" s="4" t="s">
        <v>2644</v>
      </c>
      <c r="D891" s="4" t="s">
        <v>2512</v>
      </c>
      <c r="E891" s="4" t="s">
        <v>2589</v>
      </c>
      <c r="F891" s="4">
        <v>55746</v>
      </c>
      <c r="G891" s="4">
        <v>47.405180000000001</v>
      </c>
      <c r="H891" s="4">
        <v>-92.924580000000006</v>
      </c>
      <c r="I891" s="9" t="s">
        <v>14</v>
      </c>
      <c r="J891" s="10"/>
      <c r="K891" s="2">
        <v>16000511</v>
      </c>
      <c r="L891" s="4" t="str">
        <f t="shared" si="26"/>
        <v>16000511</v>
      </c>
      <c r="M891" s="4"/>
      <c r="N891" s="4"/>
      <c r="O891" s="7" t="str">
        <f t="shared" si="27"/>
        <v>Yes</v>
      </c>
      <c r="P891" s="7" t="str">
        <f>IF(COUNTIF('DBP Programmatic Data'!A:A,'Releasing Sites w Mult Phths'!L891)&gt;0,"X","")</f>
        <v>X</v>
      </c>
      <c r="Q891" s="7" t="str">
        <f>IF(COUNTIF('DEHP Programmatic Data'!A:A,'Releasing Sites w Mult Phths'!L891)&gt;0,"X","")</f>
        <v>X</v>
      </c>
      <c r="R891" s="7"/>
      <c r="S891" s="7"/>
      <c r="T891" s="7" t="str">
        <f>IF(COUNTIF('BBP Programmatic Data'!A:A,'Releasing Sites w Mult Phths'!L891)&gt;0,"X","")</f>
        <v/>
      </c>
      <c r="U891" s="7"/>
    </row>
    <row r="892" spans="1:21" x14ac:dyDescent="0.25">
      <c r="A892" s="4" t="s">
        <v>2646</v>
      </c>
      <c r="B892" s="4"/>
      <c r="C892" s="4" t="s">
        <v>2647</v>
      </c>
      <c r="D892" s="4" t="s">
        <v>2512</v>
      </c>
      <c r="E892" s="4" t="s">
        <v>188</v>
      </c>
      <c r="F892" s="4">
        <v>55038</v>
      </c>
      <c r="G892" s="4">
        <v>45.171599999999998</v>
      </c>
      <c r="H892" s="4">
        <v>-92.985900000000001</v>
      </c>
      <c r="I892" s="9" t="s">
        <v>14</v>
      </c>
      <c r="J892" s="10"/>
      <c r="K892" s="2">
        <v>6786711</v>
      </c>
      <c r="L892" s="4" t="str">
        <f t="shared" si="26"/>
        <v>6786711</v>
      </c>
      <c r="M892" s="4"/>
      <c r="N892" s="4"/>
      <c r="O892" s="7" t="str">
        <f t="shared" si="27"/>
        <v>No</v>
      </c>
      <c r="P892" s="7" t="str">
        <f>IF(COUNTIF('DBP Programmatic Data'!A:A,'Releasing Sites w Mult Phths'!L892)&gt;0,"X","")</f>
        <v>X</v>
      </c>
      <c r="Q892" s="7" t="str">
        <f>IF(COUNTIF('DEHP Programmatic Data'!A:A,'Releasing Sites w Mult Phths'!L892)&gt;0,"X","")</f>
        <v/>
      </c>
      <c r="R892" s="7"/>
      <c r="S892" s="7"/>
      <c r="T892" s="7" t="str">
        <f>IF(COUNTIF('BBP Programmatic Data'!A:A,'Releasing Sites w Mult Phths'!L892)&gt;0,"X","")</f>
        <v/>
      </c>
      <c r="U892" s="7"/>
    </row>
    <row r="893" spans="1:21" x14ac:dyDescent="0.25">
      <c r="A893" s="4" t="s">
        <v>2648</v>
      </c>
      <c r="B893" s="4" t="s">
        <v>2649</v>
      </c>
      <c r="C893" s="4" t="s">
        <v>2650</v>
      </c>
      <c r="D893" s="4" t="s">
        <v>2512</v>
      </c>
      <c r="E893" s="4" t="s">
        <v>2651</v>
      </c>
      <c r="F893" s="4">
        <v>55350</v>
      </c>
      <c r="G893" s="4">
        <v>44.881599999999999</v>
      </c>
      <c r="H893" s="4">
        <v>-94.361900000000006</v>
      </c>
      <c r="I893" s="2" t="s">
        <v>14</v>
      </c>
      <c r="J893" s="11"/>
      <c r="K893" s="2">
        <v>8162111</v>
      </c>
      <c r="L893" s="4" t="str">
        <f t="shared" si="26"/>
        <v>8162111</v>
      </c>
      <c r="M893" s="4"/>
      <c r="N893" s="4"/>
      <c r="O893" s="7" t="str">
        <f t="shared" si="27"/>
        <v>No</v>
      </c>
      <c r="P893" s="7" t="str">
        <f>IF(COUNTIF('DBP Programmatic Data'!A:A,'Releasing Sites w Mult Phths'!L893)&gt;0,"X","")</f>
        <v>X</v>
      </c>
      <c r="Q893" s="7" t="str">
        <f>IF(COUNTIF('DEHP Programmatic Data'!A:A,'Releasing Sites w Mult Phths'!L893)&gt;0,"X","")</f>
        <v/>
      </c>
      <c r="R893" s="7"/>
      <c r="S893" s="7"/>
      <c r="T893" s="7" t="str">
        <f>IF(COUNTIF('BBP Programmatic Data'!A:A,'Releasing Sites w Mult Phths'!L893)&gt;0,"X","")</f>
        <v/>
      </c>
      <c r="U893" s="7"/>
    </row>
    <row r="894" spans="1:21" x14ac:dyDescent="0.25">
      <c r="A894" s="4" t="s">
        <v>2652</v>
      </c>
      <c r="B894" s="4" t="s">
        <v>2653</v>
      </c>
      <c r="C894" s="4" t="s">
        <v>2654</v>
      </c>
      <c r="D894" s="4" t="s">
        <v>2512</v>
      </c>
      <c r="E894" s="4" t="s">
        <v>2655</v>
      </c>
      <c r="F894" s="4">
        <v>56649</v>
      </c>
      <c r="G894" s="4">
        <v>48.606000000000002</v>
      </c>
      <c r="H894" s="4">
        <v>-93.4071</v>
      </c>
      <c r="I894" s="2" t="s">
        <v>14</v>
      </c>
      <c r="J894" s="11"/>
      <c r="K894" s="2">
        <v>8483011</v>
      </c>
      <c r="L894" s="4" t="str">
        <f t="shared" si="26"/>
        <v>8483011</v>
      </c>
      <c r="M894" s="4"/>
      <c r="N894" s="4"/>
      <c r="O894" s="7" t="str">
        <f t="shared" si="27"/>
        <v>No</v>
      </c>
      <c r="P894" s="7" t="str">
        <f>IF(COUNTIF('DBP Programmatic Data'!A:A,'Releasing Sites w Mult Phths'!L894)&gt;0,"X","")</f>
        <v/>
      </c>
      <c r="Q894" s="7" t="str">
        <f>IF(COUNTIF('DEHP Programmatic Data'!A:A,'Releasing Sites w Mult Phths'!L894)&gt;0,"X","")</f>
        <v>X</v>
      </c>
      <c r="R894" s="7"/>
      <c r="S894" s="7"/>
      <c r="T894" s="7" t="str">
        <f>IF(COUNTIF('BBP Programmatic Data'!A:A,'Releasing Sites w Mult Phths'!L894)&gt;0,"X","")</f>
        <v/>
      </c>
      <c r="U894" s="7"/>
    </row>
    <row r="895" spans="1:21" x14ac:dyDescent="0.25">
      <c r="A895" s="4" t="s">
        <v>2656</v>
      </c>
      <c r="B895" s="4"/>
      <c r="C895" s="4" t="s">
        <v>2657</v>
      </c>
      <c r="D895" s="4" t="s">
        <v>2512</v>
      </c>
      <c r="E895" s="4" t="s">
        <v>2658</v>
      </c>
      <c r="F895" s="4">
        <v>55946</v>
      </c>
      <c r="G895" s="4">
        <v>44.2667</v>
      </c>
      <c r="H895" s="4">
        <v>-92.983400000000003</v>
      </c>
      <c r="I895" s="2" t="s">
        <v>14</v>
      </c>
      <c r="J895" s="11"/>
      <c r="K895" s="2">
        <v>6377411</v>
      </c>
      <c r="L895" s="4" t="str">
        <f t="shared" si="26"/>
        <v>6377411</v>
      </c>
      <c r="M895" s="4"/>
      <c r="N895" s="4"/>
      <c r="O895" s="7" t="str">
        <f t="shared" si="27"/>
        <v>No</v>
      </c>
      <c r="P895" s="7" t="str">
        <f>IF(COUNTIF('DBP Programmatic Data'!A:A,'Releasing Sites w Mult Phths'!L895)&gt;0,"X","")</f>
        <v/>
      </c>
      <c r="Q895" s="7" t="str">
        <f>IF(COUNTIF('DEHP Programmatic Data'!A:A,'Releasing Sites w Mult Phths'!L895)&gt;0,"X","")</f>
        <v>X</v>
      </c>
      <c r="R895" s="7"/>
      <c r="S895" s="7"/>
      <c r="T895" s="7" t="str">
        <f>IF(COUNTIF('BBP Programmatic Data'!A:A,'Releasing Sites w Mult Phths'!L895)&gt;0,"X","")</f>
        <v/>
      </c>
      <c r="U895" s="7"/>
    </row>
    <row r="896" spans="1:21" x14ac:dyDescent="0.25">
      <c r="A896" s="4" t="s">
        <v>2659</v>
      </c>
      <c r="B896" s="4"/>
      <c r="C896" s="4" t="s">
        <v>2660</v>
      </c>
      <c r="D896" s="4" t="s">
        <v>2512</v>
      </c>
      <c r="E896" s="4" t="s">
        <v>2651</v>
      </c>
      <c r="F896" s="4">
        <v>55354</v>
      </c>
      <c r="G896" s="4">
        <v>44.883270000000003</v>
      </c>
      <c r="H896" s="4">
        <v>-94.038079999999994</v>
      </c>
      <c r="I896" s="2" t="s">
        <v>14</v>
      </c>
      <c r="J896" s="11"/>
      <c r="K896" s="2">
        <v>7626211</v>
      </c>
      <c r="L896" s="4" t="str">
        <f t="shared" si="26"/>
        <v>7626211</v>
      </c>
      <c r="M896" s="4"/>
      <c r="N896" s="4"/>
      <c r="O896" s="7" t="str">
        <f t="shared" si="27"/>
        <v>No</v>
      </c>
      <c r="P896" s="7" t="str">
        <f>IF(COUNTIF('DBP Programmatic Data'!A:A,'Releasing Sites w Mult Phths'!L896)&gt;0,"X","")</f>
        <v/>
      </c>
      <c r="Q896" s="7" t="str">
        <f>IF(COUNTIF('DEHP Programmatic Data'!A:A,'Releasing Sites w Mult Phths'!L896)&gt;0,"X","")</f>
        <v>X</v>
      </c>
      <c r="R896" s="7"/>
      <c r="S896" s="7"/>
      <c r="T896" s="7" t="str">
        <f>IF(COUNTIF('BBP Programmatic Data'!A:A,'Releasing Sites w Mult Phths'!L896)&gt;0,"X","")</f>
        <v/>
      </c>
      <c r="U896" s="7"/>
    </row>
    <row r="897" spans="1:21" x14ac:dyDescent="0.25">
      <c r="A897" s="4" t="s">
        <v>2661</v>
      </c>
      <c r="B897" s="4" t="s">
        <v>2662</v>
      </c>
      <c r="C897" s="4" t="s">
        <v>2663</v>
      </c>
      <c r="D897" s="4" t="s">
        <v>2512</v>
      </c>
      <c r="E897" s="4" t="s">
        <v>2664</v>
      </c>
      <c r="F897" s="4"/>
      <c r="G897" s="4">
        <v>45.11562</v>
      </c>
      <c r="H897" s="4">
        <v>-94.52364</v>
      </c>
      <c r="I897" s="4"/>
      <c r="J897" s="6">
        <v>110008808825</v>
      </c>
      <c r="K897" s="4"/>
      <c r="L897" s="4" t="str">
        <f t="shared" si="26"/>
        <v>110008808825</v>
      </c>
      <c r="M897" s="4"/>
      <c r="N897" s="4"/>
      <c r="O897" s="7" t="str">
        <f t="shared" si="27"/>
        <v>No</v>
      </c>
      <c r="P897" s="7" t="str">
        <f>IF(COUNTIF('DBP Programmatic Data'!A:A,'Releasing Sites w Mult Phths'!L897)&gt;0,"X","")</f>
        <v/>
      </c>
      <c r="Q897" s="7" t="str">
        <f>IF(COUNTIF('DEHP Programmatic Data'!A:A,'Releasing Sites w Mult Phths'!L897)&gt;0,"X","")</f>
        <v>X</v>
      </c>
      <c r="R897" s="7"/>
      <c r="S897" s="7"/>
      <c r="T897" s="7" t="str">
        <f>IF(COUNTIF('BBP Programmatic Data'!A:A,'Releasing Sites w Mult Phths'!L897)&gt;0,"X","")</f>
        <v/>
      </c>
      <c r="U897" s="7"/>
    </row>
    <row r="898" spans="1:21" x14ac:dyDescent="0.25">
      <c r="A898" s="4" t="s">
        <v>2665</v>
      </c>
      <c r="B898" s="4" t="s">
        <v>2666</v>
      </c>
      <c r="C898" s="4" t="s">
        <v>2667</v>
      </c>
      <c r="D898" s="4" t="s">
        <v>2512</v>
      </c>
      <c r="E898" s="4" t="s">
        <v>2668</v>
      </c>
      <c r="F898" s="4">
        <v>56345</v>
      </c>
      <c r="G898" s="4">
        <v>45.96799</v>
      </c>
      <c r="H898" s="4">
        <v>-94.362579999999994</v>
      </c>
      <c r="I898" s="2" t="s">
        <v>14</v>
      </c>
      <c r="J898" s="11"/>
      <c r="K898" s="2">
        <v>7102011</v>
      </c>
      <c r="L898" s="4" t="str">
        <f t="shared" si="26"/>
        <v>7102011</v>
      </c>
      <c r="M898" s="4"/>
      <c r="N898" s="4"/>
      <c r="O898" s="7" t="str">
        <f t="shared" si="27"/>
        <v>No</v>
      </c>
      <c r="P898" s="7" t="str">
        <f>IF(COUNTIF('DBP Programmatic Data'!A:A,'Releasing Sites w Mult Phths'!L898)&gt;0,"X","")</f>
        <v/>
      </c>
      <c r="Q898" s="7" t="str">
        <f>IF(COUNTIF('DEHP Programmatic Data'!A:A,'Releasing Sites w Mult Phths'!L898)&gt;0,"X","")</f>
        <v>X</v>
      </c>
      <c r="R898" s="7"/>
      <c r="S898" s="7"/>
      <c r="T898" s="7" t="str">
        <f>IF(COUNTIF('BBP Programmatic Data'!A:A,'Releasing Sites w Mult Phths'!L898)&gt;0,"X","")</f>
        <v/>
      </c>
      <c r="U898" s="7"/>
    </row>
    <row r="899" spans="1:21" x14ac:dyDescent="0.25">
      <c r="A899" s="4" t="s">
        <v>2669</v>
      </c>
      <c r="B899" s="4"/>
      <c r="C899" s="4" t="s">
        <v>2667</v>
      </c>
      <c r="D899" s="4" t="s">
        <v>2512</v>
      </c>
      <c r="E899" s="4" t="s">
        <v>2668</v>
      </c>
      <c r="F899" s="4">
        <v>56345</v>
      </c>
      <c r="G899" s="4">
        <v>45.983199999999997</v>
      </c>
      <c r="H899" s="4">
        <v>-94.367400000000004</v>
      </c>
      <c r="I899" s="9" t="s">
        <v>14</v>
      </c>
      <c r="J899" s="10"/>
      <c r="K899" s="2">
        <v>8483911</v>
      </c>
      <c r="L899" s="4" t="str">
        <f t="shared" ref="L899:L962" si="28">I899&amp;J899&amp;K899</f>
        <v>8483911</v>
      </c>
      <c r="M899" s="4"/>
      <c r="N899" s="4"/>
      <c r="O899" s="7" t="str">
        <f t="shared" ref="O899:O962" si="29">IF(COUNTIF(P899:U899,"X")&gt;1,"Yes","No")</f>
        <v>No</v>
      </c>
      <c r="P899" s="7" t="str">
        <f>IF(COUNTIF('DBP Programmatic Data'!A:A,'Releasing Sites w Mult Phths'!L899)&gt;0,"X","")</f>
        <v>X</v>
      </c>
      <c r="Q899" s="7" t="str">
        <f>IF(COUNTIF('DEHP Programmatic Data'!A:A,'Releasing Sites w Mult Phths'!L899)&gt;0,"X","")</f>
        <v/>
      </c>
      <c r="R899" s="7"/>
      <c r="S899" s="7"/>
      <c r="T899" s="7" t="str">
        <f>IF(COUNTIF('BBP Programmatic Data'!A:A,'Releasing Sites w Mult Phths'!L899)&gt;0,"X","")</f>
        <v/>
      </c>
      <c r="U899" s="7"/>
    </row>
    <row r="900" spans="1:21" x14ac:dyDescent="0.25">
      <c r="A900" s="4" t="s">
        <v>2670</v>
      </c>
      <c r="B900" s="4"/>
      <c r="C900" s="4" t="s">
        <v>2671</v>
      </c>
      <c r="D900" s="4" t="s">
        <v>2512</v>
      </c>
      <c r="E900" s="4" t="s">
        <v>2672</v>
      </c>
      <c r="F900" s="4">
        <v>56347</v>
      </c>
      <c r="G900" s="4">
        <v>45.938249999999996</v>
      </c>
      <c r="H900" s="4">
        <v>-94.87388</v>
      </c>
      <c r="I900" s="2" t="s">
        <v>14</v>
      </c>
      <c r="J900" s="11"/>
      <c r="K900" s="2">
        <v>17095311</v>
      </c>
      <c r="L900" s="4" t="str">
        <f t="shared" si="28"/>
        <v>17095311</v>
      </c>
      <c r="M900" s="4"/>
      <c r="N900" s="4"/>
      <c r="O900" s="7" t="str">
        <f t="shared" si="29"/>
        <v>No</v>
      </c>
      <c r="P900" s="7" t="str">
        <f>IF(COUNTIF('DBP Programmatic Data'!A:A,'Releasing Sites w Mult Phths'!L900)&gt;0,"X","")</f>
        <v/>
      </c>
      <c r="Q900" s="7" t="str">
        <f>IF(COUNTIF('DEHP Programmatic Data'!A:A,'Releasing Sites w Mult Phths'!L900)&gt;0,"X","")</f>
        <v>X</v>
      </c>
      <c r="R900" s="7"/>
      <c r="S900" s="7"/>
      <c r="T900" s="7" t="str">
        <f>IF(COUNTIF('BBP Programmatic Data'!A:A,'Releasing Sites w Mult Phths'!L900)&gt;0,"X","")</f>
        <v/>
      </c>
      <c r="U900" s="7"/>
    </row>
    <row r="901" spans="1:21" x14ac:dyDescent="0.25">
      <c r="A901" s="4" t="s">
        <v>2673</v>
      </c>
      <c r="B901" s="4" t="s">
        <v>2674</v>
      </c>
      <c r="C901" s="4" t="s">
        <v>2675</v>
      </c>
      <c r="D901" s="4" t="s">
        <v>2512</v>
      </c>
      <c r="E901" s="4" t="s">
        <v>2675</v>
      </c>
      <c r="F901" s="4">
        <v>56557</v>
      </c>
      <c r="G901" s="4">
        <v>47.314070000000001</v>
      </c>
      <c r="H901" s="4">
        <v>-95.97193</v>
      </c>
      <c r="I901" s="2" t="s">
        <v>14</v>
      </c>
      <c r="J901" s="11"/>
      <c r="K901" s="2">
        <v>6881411</v>
      </c>
      <c r="L901" s="4" t="str">
        <f t="shared" si="28"/>
        <v>6881411</v>
      </c>
      <c r="M901" s="4"/>
      <c r="N901" s="4"/>
      <c r="O901" s="7" t="str">
        <f t="shared" si="29"/>
        <v>No</v>
      </c>
      <c r="P901" s="7" t="str">
        <f>IF(COUNTIF('DBP Programmatic Data'!A:A,'Releasing Sites w Mult Phths'!L901)&gt;0,"X","")</f>
        <v/>
      </c>
      <c r="Q901" s="7" t="str">
        <f>IF(COUNTIF('DEHP Programmatic Data'!A:A,'Releasing Sites w Mult Phths'!L901)&gt;0,"X","")</f>
        <v>X</v>
      </c>
      <c r="R901" s="7"/>
      <c r="S901" s="7"/>
      <c r="T901" s="7" t="str">
        <f>IF(COUNTIF('BBP Programmatic Data'!A:A,'Releasing Sites w Mult Phths'!L901)&gt;0,"X","")</f>
        <v/>
      </c>
      <c r="U901" s="7"/>
    </row>
    <row r="902" spans="1:21" x14ac:dyDescent="0.25">
      <c r="A902" s="4" t="s">
        <v>2676</v>
      </c>
      <c r="B902" s="4"/>
      <c r="C902" s="4" t="s">
        <v>2677</v>
      </c>
      <c r="D902" s="4" t="s">
        <v>2512</v>
      </c>
      <c r="E902" s="4" t="s">
        <v>2678</v>
      </c>
      <c r="F902" s="4">
        <v>56001</v>
      </c>
      <c r="G902" s="4">
        <v>44.186900000000001</v>
      </c>
      <c r="H902" s="4">
        <v>-93.993499999999997</v>
      </c>
      <c r="I902" s="2" t="s">
        <v>14</v>
      </c>
      <c r="J902" s="11"/>
      <c r="K902" s="2">
        <v>7611411</v>
      </c>
      <c r="L902" s="4" t="str">
        <f t="shared" si="28"/>
        <v>7611411</v>
      </c>
      <c r="M902" s="4"/>
      <c r="N902" s="4"/>
      <c r="O902" s="7" t="str">
        <f t="shared" si="29"/>
        <v>No</v>
      </c>
      <c r="P902" s="7" t="str">
        <f>IF(COUNTIF('DBP Programmatic Data'!A:A,'Releasing Sites w Mult Phths'!L902)&gt;0,"X","")</f>
        <v/>
      </c>
      <c r="Q902" s="7" t="str">
        <f>IF(COUNTIF('DEHP Programmatic Data'!A:A,'Releasing Sites w Mult Phths'!L902)&gt;0,"X","")</f>
        <v>X</v>
      </c>
      <c r="R902" s="7"/>
      <c r="S902" s="7"/>
      <c r="T902" s="7" t="str">
        <f>IF(COUNTIF('BBP Programmatic Data'!A:A,'Releasing Sites w Mult Phths'!L902)&gt;0,"X","")</f>
        <v/>
      </c>
      <c r="U902" s="7"/>
    </row>
    <row r="903" spans="1:21" x14ac:dyDescent="0.25">
      <c r="A903" s="4" t="s">
        <v>2679</v>
      </c>
      <c r="B903" s="4"/>
      <c r="C903" s="4" t="s">
        <v>2680</v>
      </c>
      <c r="D903" s="4" t="s">
        <v>2512</v>
      </c>
      <c r="E903" s="4" t="s">
        <v>2681</v>
      </c>
      <c r="F903" s="4">
        <v>55144</v>
      </c>
      <c r="G903" s="4">
        <v>44.951599999999999</v>
      </c>
      <c r="H903" s="4">
        <v>-93.003200000000007</v>
      </c>
      <c r="I903" s="2" t="s">
        <v>14</v>
      </c>
      <c r="J903" s="11"/>
      <c r="K903" s="2">
        <v>7488711</v>
      </c>
      <c r="L903" s="4" t="str">
        <f t="shared" si="28"/>
        <v>7488711</v>
      </c>
      <c r="M903" s="4"/>
      <c r="N903" s="4"/>
      <c r="O903" s="7" t="str">
        <f t="shared" si="29"/>
        <v>No</v>
      </c>
      <c r="P903" s="7" t="str">
        <f>IF(COUNTIF('DBP Programmatic Data'!A:A,'Releasing Sites w Mult Phths'!L903)&gt;0,"X","")</f>
        <v/>
      </c>
      <c r="Q903" s="7" t="str">
        <f>IF(COUNTIF('DEHP Programmatic Data'!A:A,'Releasing Sites w Mult Phths'!L903)&gt;0,"X","")</f>
        <v>X</v>
      </c>
      <c r="R903" s="7"/>
      <c r="S903" s="7"/>
      <c r="T903" s="7" t="str">
        <f>IF(COUNTIF('BBP Programmatic Data'!A:A,'Releasing Sites w Mult Phths'!L903)&gt;0,"X","")</f>
        <v/>
      </c>
      <c r="U903" s="7"/>
    </row>
    <row r="904" spans="1:21" x14ac:dyDescent="0.25">
      <c r="A904" s="4" t="s">
        <v>2682</v>
      </c>
      <c r="B904" s="4" t="s">
        <v>2683</v>
      </c>
      <c r="C904" s="4" t="s">
        <v>1730</v>
      </c>
      <c r="D904" s="4" t="s">
        <v>2512</v>
      </c>
      <c r="E904" s="4" t="s">
        <v>2684</v>
      </c>
      <c r="F904" s="4"/>
      <c r="G904" s="4">
        <v>44.470320000000001</v>
      </c>
      <c r="H904" s="4">
        <v>-95.790949999999995</v>
      </c>
      <c r="I904" s="4"/>
      <c r="J904" s="6">
        <v>110000761202</v>
      </c>
      <c r="K904" s="4"/>
      <c r="L904" s="4" t="str">
        <f t="shared" si="28"/>
        <v>110000761202</v>
      </c>
      <c r="M904" s="4"/>
      <c r="N904" s="4"/>
      <c r="O904" s="7" t="str">
        <f t="shared" si="29"/>
        <v>No</v>
      </c>
      <c r="P904" s="7" t="str">
        <f>IF(COUNTIF('DBP Programmatic Data'!A:A,'Releasing Sites w Mult Phths'!L904)&gt;0,"X","")</f>
        <v/>
      </c>
      <c r="Q904" s="7" t="str">
        <f>IF(COUNTIF('DEHP Programmatic Data'!A:A,'Releasing Sites w Mult Phths'!L904)&gt;0,"X","")</f>
        <v>X</v>
      </c>
      <c r="R904" s="7"/>
      <c r="S904" s="7"/>
      <c r="T904" s="7" t="str">
        <f>IF(COUNTIF('BBP Programmatic Data'!A:A,'Releasing Sites w Mult Phths'!L904)&gt;0,"X","")</f>
        <v/>
      </c>
      <c r="U904" s="7"/>
    </row>
    <row r="905" spans="1:21" x14ac:dyDescent="0.25">
      <c r="A905" s="4" t="s">
        <v>2685</v>
      </c>
      <c r="B905" s="4"/>
      <c r="C905" s="4" t="s">
        <v>2686</v>
      </c>
      <c r="D905" s="4" t="s">
        <v>2512</v>
      </c>
      <c r="E905" s="4" t="s">
        <v>1593</v>
      </c>
      <c r="F905" s="4">
        <v>55413</v>
      </c>
      <c r="G905" s="4">
        <v>45.003140000000002</v>
      </c>
      <c r="H905" s="4">
        <v>-93.245490000000004</v>
      </c>
      <c r="I905" s="2" t="s">
        <v>14</v>
      </c>
      <c r="J905" s="11"/>
      <c r="K905" s="2">
        <v>6221811</v>
      </c>
      <c r="L905" s="4" t="str">
        <f t="shared" si="28"/>
        <v>6221811</v>
      </c>
      <c r="M905" s="4"/>
      <c r="N905" s="4"/>
      <c r="O905" s="7" t="str">
        <f t="shared" si="29"/>
        <v>No</v>
      </c>
      <c r="P905" s="7" t="str">
        <f>IF(COUNTIF('DBP Programmatic Data'!A:A,'Releasing Sites w Mult Phths'!L905)&gt;0,"X","")</f>
        <v/>
      </c>
      <c r="Q905" s="7" t="str">
        <f>IF(COUNTIF('DEHP Programmatic Data'!A:A,'Releasing Sites w Mult Phths'!L905)&gt;0,"X","")</f>
        <v>X</v>
      </c>
      <c r="R905" s="7"/>
      <c r="S905" s="7"/>
      <c r="T905" s="7" t="str">
        <f>IF(COUNTIF('BBP Programmatic Data'!A:A,'Releasing Sites w Mult Phths'!L905)&gt;0,"X","")</f>
        <v/>
      </c>
      <c r="U905" s="7"/>
    </row>
    <row r="906" spans="1:21" x14ac:dyDescent="0.25">
      <c r="A906" s="4" t="s">
        <v>2687</v>
      </c>
      <c r="B906" s="4"/>
      <c r="C906" s="4" t="s">
        <v>2686</v>
      </c>
      <c r="D906" s="4" t="s">
        <v>2512</v>
      </c>
      <c r="E906" s="4" t="s">
        <v>1593</v>
      </c>
      <c r="F906" s="4">
        <v>55450</v>
      </c>
      <c r="G906" s="4">
        <v>44.866700000000002</v>
      </c>
      <c r="H906" s="4">
        <v>-93.229399999999998</v>
      </c>
      <c r="I906" s="9" t="s">
        <v>14</v>
      </c>
      <c r="J906" s="10"/>
      <c r="K906" s="2">
        <v>6393511</v>
      </c>
      <c r="L906" s="4" t="str">
        <f t="shared" si="28"/>
        <v>6393511</v>
      </c>
      <c r="M906" s="4"/>
      <c r="N906" s="4"/>
      <c r="O906" s="7" t="str">
        <f t="shared" si="29"/>
        <v>No</v>
      </c>
      <c r="P906" s="7" t="str">
        <f>IF(COUNTIF('DBP Programmatic Data'!A:A,'Releasing Sites w Mult Phths'!L906)&gt;0,"X","")</f>
        <v>X</v>
      </c>
      <c r="Q906" s="7" t="str">
        <f>IF(COUNTIF('DEHP Programmatic Data'!A:A,'Releasing Sites w Mult Phths'!L906)&gt;0,"X","")</f>
        <v/>
      </c>
      <c r="R906" s="7"/>
      <c r="S906" s="7"/>
      <c r="T906" s="7" t="str">
        <f>IF(COUNTIF('BBP Programmatic Data'!A:A,'Releasing Sites w Mult Phths'!L906)&gt;0,"X","")</f>
        <v/>
      </c>
      <c r="U906" s="7"/>
    </row>
    <row r="907" spans="1:21" x14ac:dyDescent="0.25">
      <c r="A907" s="4" t="s">
        <v>2688</v>
      </c>
      <c r="B907" s="4" t="s">
        <v>2689</v>
      </c>
      <c r="C907" s="4" t="s">
        <v>2686</v>
      </c>
      <c r="D907" s="4" t="s">
        <v>2512</v>
      </c>
      <c r="E907" s="4" t="s">
        <v>1593</v>
      </c>
      <c r="F907" s="4">
        <v>55411</v>
      </c>
      <c r="G907" s="4">
        <v>45.013199999999998</v>
      </c>
      <c r="H907" s="4">
        <v>-93.277190000000004</v>
      </c>
      <c r="I907" s="9" t="s">
        <v>14</v>
      </c>
      <c r="J907" s="10"/>
      <c r="K907" s="2">
        <v>7174311</v>
      </c>
      <c r="L907" s="4" t="str">
        <f t="shared" si="28"/>
        <v>7174311</v>
      </c>
      <c r="M907" s="4"/>
      <c r="N907" s="4"/>
      <c r="O907" s="7" t="str">
        <f t="shared" si="29"/>
        <v>Yes</v>
      </c>
      <c r="P907" s="7" t="str">
        <f>IF(COUNTIF('DBP Programmatic Data'!A:A,'Releasing Sites w Mult Phths'!L907)&gt;0,"X","")</f>
        <v>X</v>
      </c>
      <c r="Q907" s="7" t="str">
        <f>IF(COUNTIF('DEHP Programmatic Data'!A:A,'Releasing Sites w Mult Phths'!L907)&gt;0,"X","")</f>
        <v>X</v>
      </c>
      <c r="R907" s="7"/>
      <c r="S907" s="7"/>
      <c r="T907" s="7" t="str">
        <f>IF(COUNTIF('BBP Programmatic Data'!A:A,'Releasing Sites w Mult Phths'!L907)&gt;0,"X","")</f>
        <v/>
      </c>
      <c r="U907" s="7"/>
    </row>
    <row r="908" spans="1:21" x14ac:dyDescent="0.25">
      <c r="A908" s="21" t="s">
        <v>2690</v>
      </c>
      <c r="B908" s="4"/>
      <c r="C908" s="4" t="s">
        <v>2686</v>
      </c>
      <c r="D908" s="4" t="s">
        <v>2512</v>
      </c>
      <c r="E908" s="4" t="s">
        <v>1593</v>
      </c>
      <c r="F908" s="4">
        <v>55430</v>
      </c>
      <c r="G908" s="4">
        <v>45.076659999999997</v>
      </c>
      <c r="H908" s="4">
        <v>-93.304159999999996</v>
      </c>
      <c r="I908" s="2" t="s">
        <v>14</v>
      </c>
      <c r="J908" s="11"/>
      <c r="K908" s="2">
        <v>6262911</v>
      </c>
      <c r="L908" s="4" t="str">
        <f t="shared" si="28"/>
        <v>6262911</v>
      </c>
      <c r="M908" s="4"/>
      <c r="N908" s="4"/>
      <c r="O908" s="7" t="str">
        <f t="shared" si="29"/>
        <v>No</v>
      </c>
      <c r="P908" s="7" t="str">
        <f>IF(COUNTIF('DBP Programmatic Data'!A:A,'Releasing Sites w Mult Phths'!L908)&gt;0,"X","")</f>
        <v/>
      </c>
      <c r="Q908" s="7" t="str">
        <f>IF(COUNTIF('DEHP Programmatic Data'!A:A,'Releasing Sites w Mult Phths'!L908)&gt;0,"X","")</f>
        <v>X</v>
      </c>
      <c r="R908" s="7"/>
      <c r="S908" s="7"/>
      <c r="T908" s="7" t="str">
        <f>IF(COUNTIF('BBP Programmatic Data'!A:A,'Releasing Sites w Mult Phths'!L908)&gt;0,"X","")</f>
        <v/>
      </c>
      <c r="U908" s="7"/>
    </row>
    <row r="909" spans="1:21" x14ac:dyDescent="0.25">
      <c r="A909" s="4" t="s">
        <v>2691</v>
      </c>
      <c r="B909" s="4" t="s">
        <v>2692</v>
      </c>
      <c r="C909" s="4" t="s">
        <v>2686</v>
      </c>
      <c r="D909" s="4" t="s">
        <v>2512</v>
      </c>
      <c r="E909" s="4" t="s">
        <v>1593</v>
      </c>
      <c r="F909" s="4">
        <v>55430</v>
      </c>
      <c r="G909" s="4">
        <v>45.042589999999997</v>
      </c>
      <c r="H909" s="4">
        <v>-93.301749999999998</v>
      </c>
      <c r="I909" s="9" t="s">
        <v>14</v>
      </c>
      <c r="J909" s="10"/>
      <c r="K909" s="2">
        <v>6293011</v>
      </c>
      <c r="L909" s="4" t="str">
        <f t="shared" si="28"/>
        <v>6293011</v>
      </c>
      <c r="M909" s="4"/>
      <c r="N909" s="4"/>
      <c r="O909" s="7" t="str">
        <f t="shared" si="29"/>
        <v>Yes</v>
      </c>
      <c r="P909" s="7" t="str">
        <f>IF(COUNTIF('DBP Programmatic Data'!A:A,'Releasing Sites w Mult Phths'!L909)&gt;0,"X","")</f>
        <v>X</v>
      </c>
      <c r="Q909" s="7" t="str">
        <f>IF(COUNTIF('DEHP Programmatic Data'!A:A,'Releasing Sites w Mult Phths'!L909)&gt;0,"X","")</f>
        <v>X</v>
      </c>
      <c r="R909" s="7"/>
      <c r="S909" s="7"/>
      <c r="T909" s="7" t="str">
        <f>IF(COUNTIF('BBP Programmatic Data'!A:A,'Releasing Sites w Mult Phths'!L909)&gt;0,"X","")</f>
        <v/>
      </c>
      <c r="U909" s="7"/>
    </row>
    <row r="910" spans="1:21" x14ac:dyDescent="0.25">
      <c r="A910" s="4" t="s">
        <v>2693</v>
      </c>
      <c r="B910" s="4" t="s">
        <v>2694</v>
      </c>
      <c r="C910" s="4" t="s">
        <v>2686</v>
      </c>
      <c r="D910" s="4" t="s">
        <v>2512</v>
      </c>
      <c r="E910" s="4" t="s">
        <v>1593</v>
      </c>
      <c r="F910" s="4">
        <v>55455</v>
      </c>
      <c r="G910" s="4">
        <v>44.975200000000001</v>
      </c>
      <c r="H910" s="4">
        <v>-93.233199999999997</v>
      </c>
      <c r="I910" s="2" t="s">
        <v>14</v>
      </c>
      <c r="J910" s="11"/>
      <c r="K910" s="2">
        <v>6263211</v>
      </c>
      <c r="L910" s="4" t="str">
        <f t="shared" si="28"/>
        <v>6263211</v>
      </c>
      <c r="M910" s="4"/>
      <c r="N910" s="4"/>
      <c r="O910" s="7" t="str">
        <f t="shared" si="29"/>
        <v>No</v>
      </c>
      <c r="P910" s="7" t="str">
        <f>IF(COUNTIF('DBP Programmatic Data'!A:A,'Releasing Sites w Mult Phths'!L910)&gt;0,"X","")</f>
        <v/>
      </c>
      <c r="Q910" s="7" t="str">
        <f>IF(COUNTIF('DEHP Programmatic Data'!A:A,'Releasing Sites w Mult Phths'!L910)&gt;0,"X","")</f>
        <v>X</v>
      </c>
      <c r="R910" s="7"/>
      <c r="S910" s="7"/>
      <c r="T910" s="7" t="str">
        <f>IF(COUNTIF('BBP Programmatic Data'!A:A,'Releasing Sites w Mult Phths'!L910)&gt;0,"X","")</f>
        <v/>
      </c>
      <c r="U910" s="7"/>
    </row>
    <row r="911" spans="1:21" x14ac:dyDescent="0.25">
      <c r="A911" s="12" t="s">
        <v>2695</v>
      </c>
      <c r="B911" s="12" t="s">
        <v>2696</v>
      </c>
      <c r="C911" s="12" t="s">
        <v>2697</v>
      </c>
      <c r="D911" s="12" t="s">
        <v>2512</v>
      </c>
      <c r="E911" s="12" t="s">
        <v>1593</v>
      </c>
      <c r="F911" s="12">
        <v>55343</v>
      </c>
      <c r="G911" s="12">
        <v>44.918599999999998</v>
      </c>
      <c r="H911" s="12">
        <v>-93.424800000000005</v>
      </c>
      <c r="I911" s="16" t="s">
        <v>14</v>
      </c>
      <c r="J911" s="17"/>
      <c r="K911" s="13">
        <v>6836211</v>
      </c>
      <c r="L911" s="12" t="str">
        <f t="shared" si="28"/>
        <v>6836211</v>
      </c>
      <c r="M911" s="12"/>
      <c r="N911" s="12" t="s">
        <v>65</v>
      </c>
      <c r="O911" s="7" t="str">
        <f t="shared" si="29"/>
        <v>No</v>
      </c>
      <c r="P911" s="7" t="str">
        <f>IF(COUNTIF('DBP Programmatic Data'!A:A,'Releasing Sites w Mult Phths'!L911)&gt;0,"X","")</f>
        <v>X</v>
      </c>
      <c r="Q911" s="7" t="str">
        <f>IF(COUNTIF('DEHP Programmatic Data'!A:A,'Releasing Sites w Mult Phths'!L911)&gt;0,"X","")</f>
        <v/>
      </c>
      <c r="R911" s="7"/>
      <c r="S911" s="7"/>
      <c r="T911" s="7" t="str">
        <f>IF(COUNTIF('BBP Programmatic Data'!A:A,'Releasing Sites w Mult Phths'!L911)&gt;0,"X","")</f>
        <v/>
      </c>
      <c r="U911" s="7"/>
    </row>
    <row r="912" spans="1:21" x14ac:dyDescent="0.25">
      <c r="A912" s="12" t="s">
        <v>2698</v>
      </c>
      <c r="B912" s="12" t="s">
        <v>2699</v>
      </c>
      <c r="C912" s="12" t="s">
        <v>2700</v>
      </c>
      <c r="D912" s="12" t="s">
        <v>2512</v>
      </c>
      <c r="E912" s="12" t="s">
        <v>2701</v>
      </c>
      <c r="F912" s="12">
        <v>55343</v>
      </c>
      <c r="G912" s="12">
        <v>44.917974999999998</v>
      </c>
      <c r="H912" s="12">
        <v>-93.425667000000004</v>
      </c>
      <c r="I912" s="12" t="s">
        <v>2702</v>
      </c>
      <c r="J912" s="15">
        <v>110000424933</v>
      </c>
      <c r="K912" s="12"/>
      <c r="L912" s="12" t="str">
        <f t="shared" si="28"/>
        <v>55343SRRCR11401110000424933</v>
      </c>
      <c r="M912" s="12" t="s">
        <v>2703</v>
      </c>
      <c r="N912" s="12" t="s">
        <v>65</v>
      </c>
      <c r="O912" s="7" t="s">
        <v>125</v>
      </c>
      <c r="P912" s="7" t="str">
        <f>IF(COUNTIF('DBP Programmatic Data'!A:A,'Releasing Sites w Mult Phths'!L912)&gt;0,"X","")</f>
        <v>X</v>
      </c>
      <c r="Q912" s="7" t="str">
        <f>IF(COUNTIF('DEHP Programmatic Data'!A:A,'Releasing Sites w Mult Phths'!L912)&gt;0,"X","")</f>
        <v/>
      </c>
      <c r="R912" s="7"/>
      <c r="S912" s="7"/>
      <c r="T912" s="7" t="str">
        <f>IF(COUNTIF('BBP Programmatic Data'!A:A,'Releasing Sites w Mult Phths'!L912)&gt;0,"X","")</f>
        <v/>
      </c>
      <c r="U912" s="7"/>
    </row>
    <row r="913" spans="1:21" x14ac:dyDescent="0.25">
      <c r="A913" s="4" t="s">
        <v>2704</v>
      </c>
      <c r="B913" s="4"/>
      <c r="C913" s="4" t="s">
        <v>2705</v>
      </c>
      <c r="D913" s="4" t="s">
        <v>2512</v>
      </c>
      <c r="E913" s="4" t="s">
        <v>1991</v>
      </c>
      <c r="F913" s="4">
        <v>56560</v>
      </c>
      <c r="G913" s="4">
        <v>46.899799999999999</v>
      </c>
      <c r="H913" s="4">
        <v>-96.760999999999996</v>
      </c>
      <c r="I913" s="2" t="s">
        <v>14</v>
      </c>
      <c r="J913" s="11"/>
      <c r="K913" s="2">
        <v>7007111</v>
      </c>
      <c r="L913" s="4" t="str">
        <f t="shared" si="28"/>
        <v>7007111</v>
      </c>
      <c r="M913" s="4"/>
      <c r="N913" s="4"/>
      <c r="O913" s="7" t="str">
        <f t="shared" si="29"/>
        <v>No</v>
      </c>
      <c r="P913" s="7" t="str">
        <f>IF(COUNTIF('DBP Programmatic Data'!A:A,'Releasing Sites w Mult Phths'!L913)&gt;0,"X","")</f>
        <v/>
      </c>
      <c r="Q913" s="7" t="str">
        <f>IF(COUNTIF('DEHP Programmatic Data'!A:A,'Releasing Sites w Mult Phths'!L913)&gt;0,"X","")</f>
        <v>X</v>
      </c>
      <c r="R913" s="7"/>
      <c r="S913" s="7"/>
      <c r="T913" s="7" t="str">
        <f>IF(COUNTIF('BBP Programmatic Data'!A:A,'Releasing Sites w Mult Phths'!L913)&gt;0,"X","")</f>
        <v/>
      </c>
      <c r="U913" s="7"/>
    </row>
    <row r="914" spans="1:21" x14ac:dyDescent="0.25">
      <c r="A914" s="4" t="s">
        <v>2706</v>
      </c>
      <c r="B914" s="4" t="s">
        <v>2707</v>
      </c>
      <c r="C914" s="4" t="s">
        <v>2708</v>
      </c>
      <c r="D914" s="4" t="s">
        <v>2512</v>
      </c>
      <c r="E914" s="4" t="s">
        <v>2709</v>
      </c>
      <c r="F914" s="4">
        <v>55051</v>
      </c>
      <c r="G914" s="4">
        <v>45.880299999999998</v>
      </c>
      <c r="H914" s="4">
        <v>-93.278599999999997</v>
      </c>
      <c r="I914" s="2" t="s">
        <v>14</v>
      </c>
      <c r="J914" s="11"/>
      <c r="K914" s="2">
        <v>6450511</v>
      </c>
      <c r="L914" s="4" t="str">
        <f t="shared" si="28"/>
        <v>6450511</v>
      </c>
      <c r="M914" s="4"/>
      <c r="N914" s="4"/>
      <c r="O914" s="7" t="str">
        <f t="shared" si="29"/>
        <v>No</v>
      </c>
      <c r="P914" s="7" t="str">
        <f>IF(COUNTIF('DBP Programmatic Data'!A:A,'Releasing Sites w Mult Phths'!L914)&gt;0,"X","")</f>
        <v>X</v>
      </c>
      <c r="Q914" s="7" t="str">
        <f>IF(COUNTIF('DEHP Programmatic Data'!A:A,'Releasing Sites w Mult Phths'!L914)&gt;0,"X","")</f>
        <v/>
      </c>
      <c r="R914" s="7"/>
      <c r="S914" s="7"/>
      <c r="T914" s="7" t="str">
        <f>IF(COUNTIF('BBP Programmatic Data'!A:A,'Releasing Sites w Mult Phths'!L914)&gt;0,"X","")</f>
        <v/>
      </c>
      <c r="U914" s="7"/>
    </row>
    <row r="915" spans="1:21" x14ac:dyDescent="0.25">
      <c r="A915" s="4" t="s">
        <v>2710</v>
      </c>
      <c r="B915" s="4" t="s">
        <v>2711</v>
      </c>
      <c r="C915" s="4" t="s">
        <v>2712</v>
      </c>
      <c r="D915" s="4" t="s">
        <v>2512</v>
      </c>
      <c r="E915" s="4" t="s">
        <v>2681</v>
      </c>
      <c r="F915" s="4">
        <v>55112</v>
      </c>
      <c r="G915" s="4">
        <v>45.09337</v>
      </c>
      <c r="H915" s="4">
        <v>-93.214219999999997</v>
      </c>
      <c r="I915" s="2" t="s">
        <v>14</v>
      </c>
      <c r="J915" s="11"/>
      <c r="K915" s="2">
        <v>13601411</v>
      </c>
      <c r="L915" s="4" t="str">
        <f t="shared" si="28"/>
        <v>13601411</v>
      </c>
      <c r="M915" s="4"/>
      <c r="N915" s="4"/>
      <c r="O915" s="7" t="str">
        <f t="shared" si="29"/>
        <v>No</v>
      </c>
      <c r="P915" s="7" t="str">
        <f>IF(COUNTIF('DBP Programmatic Data'!A:A,'Releasing Sites w Mult Phths'!L915)&gt;0,"X","")</f>
        <v>X</v>
      </c>
      <c r="Q915" s="7" t="str">
        <f>IF(COUNTIF('DEHP Programmatic Data'!A:A,'Releasing Sites w Mult Phths'!L915)&gt;0,"X","")</f>
        <v/>
      </c>
      <c r="R915" s="7"/>
      <c r="S915" s="7"/>
      <c r="T915" s="7" t="str">
        <f>IF(COUNTIF('BBP Programmatic Data'!A:A,'Releasing Sites w Mult Phths'!L915)&gt;0,"X","")</f>
        <v/>
      </c>
      <c r="U915" s="7"/>
    </row>
    <row r="916" spans="1:21" x14ac:dyDescent="0.25">
      <c r="A916" s="4" t="s">
        <v>2713</v>
      </c>
      <c r="B916" s="4" t="s">
        <v>2714</v>
      </c>
      <c r="C916" s="4" t="s">
        <v>2715</v>
      </c>
      <c r="D916" s="4" t="s">
        <v>2512</v>
      </c>
      <c r="E916" s="4" t="s">
        <v>2589</v>
      </c>
      <c r="F916" s="4">
        <v>55768</v>
      </c>
      <c r="G916" s="4">
        <v>47.564999999999998</v>
      </c>
      <c r="H916" s="4">
        <v>-92.632800000000003</v>
      </c>
      <c r="I916" s="2" t="s">
        <v>14</v>
      </c>
      <c r="J916" s="11"/>
      <c r="K916" s="2">
        <v>6927911</v>
      </c>
      <c r="L916" s="4" t="str">
        <f t="shared" si="28"/>
        <v>6927911</v>
      </c>
      <c r="M916" s="4"/>
      <c r="N916" s="4"/>
      <c r="O916" s="7" t="str">
        <f t="shared" si="29"/>
        <v>No</v>
      </c>
      <c r="P916" s="7" t="str">
        <f>IF(COUNTIF('DBP Programmatic Data'!A:A,'Releasing Sites w Mult Phths'!L916)&gt;0,"X","")</f>
        <v/>
      </c>
      <c r="Q916" s="7" t="str">
        <f>IF(COUNTIF('DEHP Programmatic Data'!A:A,'Releasing Sites w Mult Phths'!L916)&gt;0,"X","")</f>
        <v>X</v>
      </c>
      <c r="R916" s="7"/>
      <c r="S916" s="7"/>
      <c r="T916" s="7" t="str">
        <f>IF(COUNTIF('BBP Programmatic Data'!A:A,'Releasing Sites w Mult Phths'!L916)&gt;0,"X","")</f>
        <v/>
      </c>
      <c r="U916" s="7"/>
    </row>
    <row r="917" spans="1:21" x14ac:dyDescent="0.25">
      <c r="A917" s="4" t="s">
        <v>2716</v>
      </c>
      <c r="B917" s="4" t="s">
        <v>2717</v>
      </c>
      <c r="C917" s="4" t="s">
        <v>2718</v>
      </c>
      <c r="D917" s="4" t="s">
        <v>2512</v>
      </c>
      <c r="E917" s="4" t="s">
        <v>2681</v>
      </c>
      <c r="F917" s="4">
        <v>55112</v>
      </c>
      <c r="G917" s="4">
        <v>45.085880000000003</v>
      </c>
      <c r="H917" s="4">
        <v>-93.188919999999996</v>
      </c>
      <c r="I917" s="2" t="s">
        <v>14</v>
      </c>
      <c r="J917" s="11"/>
      <c r="K917" s="2">
        <v>7146511</v>
      </c>
      <c r="L917" s="4" t="str">
        <f t="shared" si="28"/>
        <v>7146511</v>
      </c>
      <c r="M917" s="4"/>
      <c r="N917" s="4"/>
      <c r="O917" s="7" t="str">
        <f t="shared" si="29"/>
        <v>No</v>
      </c>
      <c r="P917" s="7" t="str">
        <f>IF(COUNTIF('DBP Programmatic Data'!A:A,'Releasing Sites w Mult Phths'!L917)&gt;0,"X","")</f>
        <v/>
      </c>
      <c r="Q917" s="7" t="str">
        <f>IF(COUNTIF('DEHP Programmatic Data'!A:A,'Releasing Sites w Mult Phths'!L917)&gt;0,"X","")</f>
        <v>X</v>
      </c>
      <c r="R917" s="7"/>
      <c r="S917" s="7"/>
      <c r="T917" s="7" t="str">
        <f>IF(COUNTIF('BBP Programmatic Data'!A:A,'Releasing Sites w Mult Phths'!L917)&gt;0,"X","")</f>
        <v/>
      </c>
      <c r="U917" s="7"/>
    </row>
    <row r="918" spans="1:21" x14ac:dyDescent="0.25">
      <c r="A918" s="4" t="s">
        <v>2719</v>
      </c>
      <c r="B918" s="4" t="s">
        <v>2720</v>
      </c>
      <c r="C918" s="4" t="s">
        <v>2721</v>
      </c>
      <c r="D918" s="4" t="s">
        <v>2512</v>
      </c>
      <c r="E918" s="4" t="s">
        <v>1593</v>
      </c>
      <c r="F918" s="4">
        <v>55369</v>
      </c>
      <c r="G918" s="4">
        <v>45.111499999999999</v>
      </c>
      <c r="H918" s="4">
        <v>-93.397900000000007</v>
      </c>
      <c r="I918" s="2" t="s">
        <v>14</v>
      </c>
      <c r="J918" s="11"/>
      <c r="K918" s="2">
        <v>6836311</v>
      </c>
      <c r="L918" s="4" t="str">
        <f t="shared" si="28"/>
        <v>6836311</v>
      </c>
      <c r="M918" s="4"/>
      <c r="N918" s="4"/>
      <c r="O918" s="7" t="str">
        <f t="shared" si="29"/>
        <v>No</v>
      </c>
      <c r="P918" s="7" t="str">
        <f>IF(COUNTIF('DBP Programmatic Data'!A:A,'Releasing Sites w Mult Phths'!L918)&gt;0,"X","")</f>
        <v>X</v>
      </c>
      <c r="Q918" s="7" t="str">
        <f>IF(COUNTIF('DEHP Programmatic Data'!A:A,'Releasing Sites w Mult Phths'!L918)&gt;0,"X","")</f>
        <v/>
      </c>
      <c r="R918" s="7"/>
      <c r="S918" s="7"/>
      <c r="T918" s="7" t="str">
        <f>IF(COUNTIF('BBP Programmatic Data'!A:A,'Releasing Sites w Mult Phths'!L918)&gt;0,"X","")</f>
        <v/>
      </c>
      <c r="U918" s="7"/>
    </row>
    <row r="919" spans="1:21" x14ac:dyDescent="0.25">
      <c r="A919" s="4" t="s">
        <v>2722</v>
      </c>
      <c r="B919" s="4"/>
      <c r="C919" s="4" t="s">
        <v>2723</v>
      </c>
      <c r="D919" s="4" t="s">
        <v>2512</v>
      </c>
      <c r="E919" s="4" t="s">
        <v>2651</v>
      </c>
      <c r="F919" s="4">
        <v>55370</v>
      </c>
      <c r="G919" s="4">
        <v>44.769799999999996</v>
      </c>
      <c r="H919" s="4">
        <v>-94.043400000000005</v>
      </c>
      <c r="I919" s="2" t="s">
        <v>14</v>
      </c>
      <c r="J919" s="11"/>
      <c r="K919" s="2">
        <v>7639411</v>
      </c>
      <c r="L919" s="4" t="str">
        <f t="shared" si="28"/>
        <v>7639411</v>
      </c>
      <c r="M919" s="4"/>
      <c r="N919" s="4"/>
      <c r="O919" s="7" t="str">
        <f t="shared" si="29"/>
        <v>No</v>
      </c>
      <c r="P919" s="7" t="str">
        <f>IF(COUNTIF('DBP Programmatic Data'!A:A,'Releasing Sites w Mult Phths'!L919)&gt;0,"X","")</f>
        <v/>
      </c>
      <c r="Q919" s="7" t="str">
        <f>IF(COUNTIF('DEHP Programmatic Data'!A:A,'Releasing Sites w Mult Phths'!L919)&gt;0,"X","")</f>
        <v>X</v>
      </c>
      <c r="R919" s="7"/>
      <c r="S919" s="7"/>
      <c r="T919" s="7" t="str">
        <f>IF(COUNTIF('BBP Programmatic Data'!A:A,'Releasing Sites w Mult Phths'!L919)&gt;0,"X","")</f>
        <v/>
      </c>
      <c r="U919" s="7"/>
    </row>
    <row r="920" spans="1:21" x14ac:dyDescent="0.25">
      <c r="A920" s="4" t="s">
        <v>2724</v>
      </c>
      <c r="B920" s="4" t="s">
        <v>2725</v>
      </c>
      <c r="C920" s="4" t="s">
        <v>2288</v>
      </c>
      <c r="D920" s="4" t="s">
        <v>2512</v>
      </c>
      <c r="E920" s="4" t="s">
        <v>1593</v>
      </c>
      <c r="F920" s="4">
        <v>55446</v>
      </c>
      <c r="G920" s="4">
        <v>45.030169999999998</v>
      </c>
      <c r="H920" s="4">
        <v>-93.507429999999999</v>
      </c>
      <c r="I920" s="2" t="s">
        <v>14</v>
      </c>
      <c r="J920" s="11"/>
      <c r="K920" s="2">
        <v>9496211</v>
      </c>
      <c r="L920" s="4" t="str">
        <f t="shared" si="28"/>
        <v>9496211</v>
      </c>
      <c r="M920" s="4"/>
      <c r="N920" s="4"/>
      <c r="O920" s="7" t="str">
        <f t="shared" si="29"/>
        <v>No</v>
      </c>
      <c r="P920" s="7" t="str">
        <f>IF(COUNTIF('DBP Programmatic Data'!A:A,'Releasing Sites w Mult Phths'!L920)&gt;0,"X","")</f>
        <v/>
      </c>
      <c r="Q920" s="7" t="str">
        <f>IF(COUNTIF('DEHP Programmatic Data'!A:A,'Releasing Sites w Mult Phths'!L920)&gt;0,"X","")</f>
        <v>X</v>
      </c>
      <c r="R920" s="7"/>
      <c r="S920" s="7"/>
      <c r="T920" s="7" t="str">
        <f>IF(COUNTIF('BBP Programmatic Data'!A:A,'Releasing Sites w Mult Phths'!L920)&gt;0,"X","")</f>
        <v/>
      </c>
      <c r="U920" s="7"/>
    </row>
    <row r="921" spans="1:21" x14ac:dyDescent="0.25">
      <c r="A921" s="4" t="s">
        <v>2726</v>
      </c>
      <c r="B921" s="4"/>
      <c r="C921" s="4" t="s">
        <v>2727</v>
      </c>
      <c r="D921" s="4" t="s">
        <v>2512</v>
      </c>
      <c r="E921" s="4" t="s">
        <v>2543</v>
      </c>
      <c r="F921" s="4">
        <v>55371</v>
      </c>
      <c r="G921" s="4">
        <v>45.552950000000003</v>
      </c>
      <c r="H921" s="4">
        <v>-93.590270000000004</v>
      </c>
      <c r="I921" s="9" t="s">
        <v>14</v>
      </c>
      <c r="J921" s="10"/>
      <c r="K921" s="2">
        <v>6990711</v>
      </c>
      <c r="L921" s="4" t="str">
        <f t="shared" si="28"/>
        <v>6990711</v>
      </c>
      <c r="M921" s="4"/>
      <c r="N921" s="4"/>
      <c r="O921" s="7" t="str">
        <f t="shared" si="29"/>
        <v>No</v>
      </c>
      <c r="P921" s="7" t="str">
        <f>IF(COUNTIF('DBP Programmatic Data'!A:A,'Releasing Sites w Mult Phths'!L921)&gt;0,"X","")</f>
        <v>X</v>
      </c>
      <c r="Q921" s="7" t="str">
        <f>IF(COUNTIF('DEHP Programmatic Data'!A:A,'Releasing Sites w Mult Phths'!L921)&gt;0,"X","")</f>
        <v/>
      </c>
      <c r="R921" s="7"/>
      <c r="S921" s="7"/>
      <c r="T921" s="7" t="str">
        <f>IF(COUNTIF('BBP Programmatic Data'!A:A,'Releasing Sites w Mult Phths'!L921)&gt;0,"X","")</f>
        <v/>
      </c>
      <c r="U921" s="7"/>
    </row>
    <row r="922" spans="1:21" x14ac:dyDescent="0.25">
      <c r="A922" s="4" t="s">
        <v>2728</v>
      </c>
      <c r="B922" s="4"/>
      <c r="C922" s="4" t="s">
        <v>2681</v>
      </c>
      <c r="D922" s="4" t="s">
        <v>2512</v>
      </c>
      <c r="E922" s="4" t="s">
        <v>2529</v>
      </c>
      <c r="F922" s="4">
        <v>55303</v>
      </c>
      <c r="G922" s="4">
        <v>45.222090000000001</v>
      </c>
      <c r="H922" s="4">
        <v>-93.425669999999997</v>
      </c>
      <c r="I922" s="2" t="s">
        <v>14</v>
      </c>
      <c r="J922" s="11"/>
      <c r="K922" s="2">
        <v>6449311</v>
      </c>
      <c r="L922" s="4" t="str">
        <f t="shared" si="28"/>
        <v>6449311</v>
      </c>
      <c r="M922" s="4"/>
      <c r="N922" s="4"/>
      <c r="O922" s="7" t="str">
        <f t="shared" si="29"/>
        <v>No</v>
      </c>
      <c r="P922" s="7" t="str">
        <f>IF(COUNTIF('DBP Programmatic Data'!A:A,'Releasing Sites w Mult Phths'!L922)&gt;0,"X","")</f>
        <v/>
      </c>
      <c r="Q922" s="7" t="str">
        <f>IF(COUNTIF('DEHP Programmatic Data'!A:A,'Releasing Sites w Mult Phths'!L922)&gt;0,"X","")</f>
        <v>X</v>
      </c>
      <c r="R922" s="7"/>
      <c r="S922" s="7"/>
      <c r="T922" s="7" t="str">
        <f>IF(COUNTIF('BBP Programmatic Data'!A:A,'Releasing Sites w Mult Phths'!L922)&gt;0,"X","")</f>
        <v/>
      </c>
      <c r="U922" s="7"/>
    </row>
    <row r="923" spans="1:21" x14ac:dyDescent="0.25">
      <c r="A923" s="4" t="s">
        <v>2729</v>
      </c>
      <c r="B923" s="4" t="s">
        <v>2730</v>
      </c>
      <c r="C923" s="4" t="s">
        <v>2731</v>
      </c>
      <c r="D923" s="4" t="s">
        <v>2512</v>
      </c>
      <c r="E923" s="4" t="s">
        <v>2658</v>
      </c>
      <c r="F923" s="4">
        <v>55066</v>
      </c>
      <c r="G923" s="4">
        <v>44.569099999999999</v>
      </c>
      <c r="H923" s="4">
        <v>-92.517099999999999</v>
      </c>
      <c r="I923" s="2" t="s">
        <v>14</v>
      </c>
      <c r="J923" s="11"/>
      <c r="K923" s="2">
        <v>6274511</v>
      </c>
      <c r="L923" s="4" t="str">
        <f t="shared" si="28"/>
        <v>6274511</v>
      </c>
      <c r="M923" s="4"/>
      <c r="N923" s="4"/>
      <c r="O923" s="7" t="str">
        <f t="shared" si="29"/>
        <v>No</v>
      </c>
      <c r="P923" s="7" t="str">
        <f>IF(COUNTIF('DBP Programmatic Data'!A:A,'Releasing Sites w Mult Phths'!L923)&gt;0,"X","")</f>
        <v/>
      </c>
      <c r="Q923" s="7" t="str">
        <f>IF(COUNTIF('DEHP Programmatic Data'!A:A,'Releasing Sites w Mult Phths'!L923)&gt;0,"X","")</f>
        <v>X</v>
      </c>
      <c r="R923" s="7"/>
      <c r="S923" s="7"/>
      <c r="T923" s="7" t="str">
        <f>IF(COUNTIF('BBP Programmatic Data'!A:A,'Releasing Sites w Mult Phths'!L923)&gt;0,"X","")</f>
        <v/>
      </c>
      <c r="U923" s="7"/>
    </row>
    <row r="924" spans="1:21" x14ac:dyDescent="0.25">
      <c r="A924" s="4" t="s">
        <v>2732</v>
      </c>
      <c r="B924" s="4"/>
      <c r="C924" s="4" t="s">
        <v>2733</v>
      </c>
      <c r="D924" s="4" t="s">
        <v>2512</v>
      </c>
      <c r="E924" s="4" t="s">
        <v>2733</v>
      </c>
      <c r="F924" s="4">
        <v>56284</v>
      </c>
      <c r="G924" s="4">
        <v>44.797080000000001</v>
      </c>
      <c r="H924" s="4">
        <v>-95.170749999999998</v>
      </c>
      <c r="I924" s="2" t="s">
        <v>14</v>
      </c>
      <c r="J924" s="11"/>
      <c r="K924" s="2">
        <v>7193111</v>
      </c>
      <c r="L924" s="4" t="str">
        <f t="shared" si="28"/>
        <v>7193111</v>
      </c>
      <c r="M924" s="4"/>
      <c r="N924" s="4"/>
      <c r="O924" s="7" t="str">
        <f t="shared" si="29"/>
        <v>No</v>
      </c>
      <c r="P924" s="7" t="str">
        <f>IF(COUNTIF('DBP Programmatic Data'!A:A,'Releasing Sites w Mult Phths'!L924)&gt;0,"X","")</f>
        <v/>
      </c>
      <c r="Q924" s="7" t="str">
        <f>IF(COUNTIF('DEHP Programmatic Data'!A:A,'Releasing Sites w Mult Phths'!L924)&gt;0,"X","")</f>
        <v>X</v>
      </c>
      <c r="R924" s="7"/>
      <c r="S924" s="7"/>
      <c r="T924" s="7" t="str">
        <f>IF(COUNTIF('BBP Programmatic Data'!A:A,'Releasing Sites w Mult Phths'!L924)&gt;0,"X","")</f>
        <v/>
      </c>
      <c r="U924" s="7"/>
    </row>
    <row r="925" spans="1:21" x14ac:dyDescent="0.25">
      <c r="A925" s="4" t="s">
        <v>2734</v>
      </c>
      <c r="B925" s="4" t="s">
        <v>2735</v>
      </c>
      <c r="C925" s="4" t="s">
        <v>2736</v>
      </c>
      <c r="D925" s="4" t="s">
        <v>2512</v>
      </c>
      <c r="E925" s="4" t="s">
        <v>2737</v>
      </c>
      <c r="F925" s="4">
        <v>56367</v>
      </c>
      <c r="G925" s="4">
        <v>45.757629999999999</v>
      </c>
      <c r="H925" s="4">
        <v>-94.22345</v>
      </c>
      <c r="I925" s="2" t="s">
        <v>14</v>
      </c>
      <c r="J925" s="11"/>
      <c r="K925" s="2">
        <v>6190111</v>
      </c>
      <c r="L925" s="4" t="str">
        <f t="shared" si="28"/>
        <v>6190111</v>
      </c>
      <c r="M925" s="4"/>
      <c r="N925" s="4"/>
      <c r="O925" s="7" t="str">
        <f t="shared" si="29"/>
        <v>No</v>
      </c>
      <c r="P925" s="7" t="str">
        <f>IF(COUNTIF('DBP Programmatic Data'!A:A,'Releasing Sites w Mult Phths'!L925)&gt;0,"X","")</f>
        <v/>
      </c>
      <c r="Q925" s="7" t="str">
        <f>IF(COUNTIF('DEHP Programmatic Data'!A:A,'Releasing Sites w Mult Phths'!L925)&gt;0,"X","")</f>
        <v>X</v>
      </c>
      <c r="R925" s="7"/>
      <c r="S925" s="7"/>
      <c r="T925" s="7" t="str">
        <f>IF(COUNTIF('BBP Programmatic Data'!A:A,'Releasing Sites w Mult Phths'!L925)&gt;0,"X","")</f>
        <v/>
      </c>
      <c r="U925" s="7"/>
    </row>
    <row r="926" spans="1:21" x14ac:dyDescent="0.25">
      <c r="A926" s="4" t="s">
        <v>2738</v>
      </c>
      <c r="B926" s="4"/>
      <c r="C926" s="4" t="s">
        <v>2739</v>
      </c>
      <c r="D926" s="4" t="s">
        <v>2512</v>
      </c>
      <c r="E926" s="4" t="s">
        <v>2740</v>
      </c>
      <c r="F926" s="4">
        <v>55906</v>
      </c>
      <c r="G926" s="4">
        <v>44.026200000000003</v>
      </c>
      <c r="H926" s="4">
        <v>-92.432900000000004</v>
      </c>
      <c r="I926" s="9" t="s">
        <v>14</v>
      </c>
      <c r="J926" s="10"/>
      <c r="K926" s="2">
        <v>8483411</v>
      </c>
      <c r="L926" s="4" t="str">
        <f t="shared" si="28"/>
        <v>8483411</v>
      </c>
      <c r="M926" s="4"/>
      <c r="N926" s="4"/>
      <c r="O926" s="7" t="str">
        <f t="shared" si="29"/>
        <v>No</v>
      </c>
      <c r="P926" s="7" t="str">
        <f>IF(COUNTIF('DBP Programmatic Data'!A:A,'Releasing Sites w Mult Phths'!L926)&gt;0,"X","")</f>
        <v>X</v>
      </c>
      <c r="Q926" s="7" t="str">
        <f>IF(COUNTIF('DEHP Programmatic Data'!A:A,'Releasing Sites w Mult Phths'!L926)&gt;0,"X","")</f>
        <v/>
      </c>
      <c r="R926" s="7"/>
      <c r="S926" s="7"/>
      <c r="T926" s="7" t="str">
        <f>IF(COUNTIF('BBP Programmatic Data'!A:A,'Releasing Sites w Mult Phths'!L926)&gt;0,"X","")</f>
        <v/>
      </c>
      <c r="U926" s="7"/>
    </row>
    <row r="927" spans="1:21" x14ac:dyDescent="0.25">
      <c r="A927" s="4" t="s">
        <v>2741</v>
      </c>
      <c r="B927" s="4"/>
      <c r="C927" s="4" t="s">
        <v>2742</v>
      </c>
      <c r="D927" s="4" t="s">
        <v>2512</v>
      </c>
      <c r="E927" s="4" t="s">
        <v>2606</v>
      </c>
      <c r="F927" s="4">
        <v>55068</v>
      </c>
      <c r="G927" s="4">
        <v>44.755040000000001</v>
      </c>
      <c r="H927" s="4">
        <v>-93.004769999999994</v>
      </c>
      <c r="I927" s="2" t="s">
        <v>14</v>
      </c>
      <c r="J927" s="11"/>
      <c r="K927" s="2">
        <v>6172611</v>
      </c>
      <c r="L927" s="4" t="str">
        <f t="shared" si="28"/>
        <v>6172611</v>
      </c>
      <c r="M927" s="4"/>
      <c r="N927" s="4"/>
      <c r="O927" s="7" t="str">
        <f t="shared" si="29"/>
        <v>No</v>
      </c>
      <c r="P927" s="7" t="str">
        <f>IF(COUNTIF('DBP Programmatic Data'!A:A,'Releasing Sites w Mult Phths'!L927)&gt;0,"X","")</f>
        <v/>
      </c>
      <c r="Q927" s="7" t="str">
        <f>IF(COUNTIF('DEHP Programmatic Data'!A:A,'Releasing Sites w Mult Phths'!L927)&gt;0,"X","")</f>
        <v>X</v>
      </c>
      <c r="R927" s="7"/>
      <c r="S927" s="7"/>
      <c r="T927" s="7" t="str">
        <f>IF(COUNTIF('BBP Programmatic Data'!A:A,'Releasing Sites w Mult Phths'!L927)&gt;0,"X","")</f>
        <v/>
      </c>
      <c r="U927" s="7"/>
    </row>
    <row r="928" spans="1:21" x14ac:dyDescent="0.25">
      <c r="A928" s="4" t="s">
        <v>2743</v>
      </c>
      <c r="B928" s="4"/>
      <c r="C928" s="4" t="s">
        <v>2742</v>
      </c>
      <c r="D928" s="4" t="s">
        <v>2512</v>
      </c>
      <c r="E928" s="4" t="s">
        <v>2606</v>
      </c>
      <c r="F928" s="4">
        <v>55068</v>
      </c>
      <c r="G928" s="4">
        <v>44.722900000000003</v>
      </c>
      <c r="H928" s="4">
        <v>-93.038899999999998</v>
      </c>
      <c r="I928" s="9" t="s">
        <v>14</v>
      </c>
      <c r="J928" s="10"/>
      <c r="K928" s="2">
        <v>6202611</v>
      </c>
      <c r="L928" s="4" t="str">
        <f t="shared" si="28"/>
        <v>6202611</v>
      </c>
      <c r="M928" s="4"/>
      <c r="N928" s="4"/>
      <c r="O928" s="7" t="str">
        <f t="shared" si="29"/>
        <v>No</v>
      </c>
      <c r="P928" s="7" t="str">
        <f>IF(COUNTIF('DBP Programmatic Data'!A:A,'Releasing Sites w Mult Phths'!L928)&gt;0,"X","")</f>
        <v>X</v>
      </c>
      <c r="Q928" s="7" t="str">
        <f>IF(COUNTIF('DEHP Programmatic Data'!A:A,'Releasing Sites w Mult Phths'!L928)&gt;0,"X","")</f>
        <v/>
      </c>
      <c r="R928" s="7"/>
      <c r="S928" s="7"/>
      <c r="T928" s="7" t="str">
        <f>IF(COUNTIF('BBP Programmatic Data'!A:A,'Releasing Sites w Mult Phths'!L928)&gt;0,"X","")</f>
        <v/>
      </c>
      <c r="U928" s="7"/>
    </row>
    <row r="929" spans="1:21" x14ac:dyDescent="0.25">
      <c r="A929" s="4" t="s">
        <v>2744</v>
      </c>
      <c r="B929" s="4"/>
      <c r="C929" s="4" t="s">
        <v>2745</v>
      </c>
      <c r="D929" s="4" t="s">
        <v>2512</v>
      </c>
      <c r="E929" s="4" t="s">
        <v>2737</v>
      </c>
      <c r="F929" s="4">
        <v>56304</v>
      </c>
      <c r="G929" s="4">
        <v>45.561349999999997</v>
      </c>
      <c r="H929" s="4">
        <v>-94.143249999999995</v>
      </c>
      <c r="I929" s="2" t="s">
        <v>14</v>
      </c>
      <c r="J929" s="11"/>
      <c r="K929" s="2">
        <v>6190311</v>
      </c>
      <c r="L929" s="4" t="str">
        <f t="shared" si="28"/>
        <v>6190311</v>
      </c>
      <c r="M929" s="4"/>
      <c r="N929" s="4"/>
      <c r="O929" s="7" t="str">
        <f t="shared" si="29"/>
        <v>No</v>
      </c>
      <c r="P929" s="7" t="str">
        <f>IF(COUNTIF('DBP Programmatic Data'!A:A,'Releasing Sites w Mult Phths'!L929)&gt;0,"X","")</f>
        <v/>
      </c>
      <c r="Q929" s="7" t="str">
        <f>IF(COUNTIF('DEHP Programmatic Data'!A:A,'Releasing Sites w Mult Phths'!L929)&gt;0,"X","")</f>
        <v>X</v>
      </c>
      <c r="R929" s="7"/>
      <c r="S929" s="7"/>
      <c r="T929" s="7" t="str">
        <f>IF(COUNTIF('BBP Programmatic Data'!A:A,'Releasing Sites w Mult Phths'!L929)&gt;0,"X","")</f>
        <v/>
      </c>
      <c r="U929" s="7"/>
    </row>
    <row r="930" spans="1:21" x14ac:dyDescent="0.25">
      <c r="A930" s="4" t="s">
        <v>2746</v>
      </c>
      <c r="B930" s="4" t="s">
        <v>2747</v>
      </c>
      <c r="C930" s="4" t="s">
        <v>2748</v>
      </c>
      <c r="D930" s="4" t="s">
        <v>2512</v>
      </c>
      <c r="E930" s="4" t="s">
        <v>2582</v>
      </c>
      <c r="F930" s="4">
        <v>56374</v>
      </c>
      <c r="G930" s="4">
        <v>45.663069999999998</v>
      </c>
      <c r="H930" s="4">
        <v>-94.289689999999993</v>
      </c>
      <c r="I930" s="2" t="s">
        <v>14</v>
      </c>
      <c r="J930" s="11"/>
      <c r="K930" s="2">
        <v>6457011</v>
      </c>
      <c r="L930" s="4" t="str">
        <f t="shared" si="28"/>
        <v>6457011</v>
      </c>
      <c r="M930" s="4"/>
      <c r="N930" s="4"/>
      <c r="O930" s="7" t="str">
        <f t="shared" si="29"/>
        <v>No</v>
      </c>
      <c r="P930" s="7" t="str">
        <f>IF(COUNTIF('DBP Programmatic Data'!A:A,'Releasing Sites w Mult Phths'!L930)&gt;0,"X","")</f>
        <v/>
      </c>
      <c r="Q930" s="7" t="str">
        <f>IF(COUNTIF('DEHP Programmatic Data'!A:A,'Releasing Sites w Mult Phths'!L930)&gt;0,"X","")</f>
        <v>X</v>
      </c>
      <c r="R930" s="7"/>
      <c r="S930" s="7"/>
      <c r="T930" s="7" t="str">
        <f>IF(COUNTIF('BBP Programmatic Data'!A:A,'Releasing Sites w Mult Phths'!L930)&gt;0,"X","")</f>
        <v/>
      </c>
      <c r="U930" s="7"/>
    </row>
    <row r="931" spans="1:21" x14ac:dyDescent="0.25">
      <c r="A931" s="4" t="s">
        <v>2749</v>
      </c>
      <c r="B931" s="4" t="s">
        <v>2750</v>
      </c>
      <c r="C931" s="4" t="s">
        <v>2751</v>
      </c>
      <c r="D931" s="4" t="s">
        <v>2512</v>
      </c>
      <c r="E931" s="4" t="s">
        <v>2582</v>
      </c>
      <c r="F931" s="4">
        <v>56376</v>
      </c>
      <c r="G931" s="4">
        <v>45.505760000000002</v>
      </c>
      <c r="H931" s="4">
        <v>-94.671559999999999</v>
      </c>
      <c r="I931" s="2" t="s">
        <v>14</v>
      </c>
      <c r="J931" s="11"/>
      <c r="K931" s="2">
        <v>13603111</v>
      </c>
      <c r="L931" s="4" t="str">
        <f t="shared" si="28"/>
        <v>13603111</v>
      </c>
      <c r="M931" s="4"/>
      <c r="N931" s="4"/>
      <c r="O931" s="7" t="str">
        <f t="shared" si="29"/>
        <v>No</v>
      </c>
      <c r="P931" s="7" t="str">
        <f>IF(COUNTIF('DBP Programmatic Data'!A:A,'Releasing Sites w Mult Phths'!L931)&gt;0,"X","")</f>
        <v/>
      </c>
      <c r="Q931" s="7" t="str">
        <f>IF(COUNTIF('DEHP Programmatic Data'!A:A,'Releasing Sites w Mult Phths'!L931)&gt;0,"X","")</f>
        <v>X</v>
      </c>
      <c r="R931" s="7"/>
      <c r="S931" s="7"/>
      <c r="T931" s="7" t="str">
        <f>IF(COUNTIF('BBP Programmatic Data'!A:A,'Releasing Sites w Mult Phths'!L931)&gt;0,"X","")</f>
        <v/>
      </c>
      <c r="U931" s="7"/>
    </row>
    <row r="932" spans="1:21" x14ac:dyDescent="0.25">
      <c r="A932" s="4" t="s">
        <v>2752</v>
      </c>
      <c r="B932" s="4"/>
      <c r="C932" s="4" t="s">
        <v>2753</v>
      </c>
      <c r="D932" s="4" t="s">
        <v>2512</v>
      </c>
      <c r="E932" s="4" t="s">
        <v>2754</v>
      </c>
      <c r="F932" s="4"/>
      <c r="G932" s="4">
        <v>45.200299999999999</v>
      </c>
      <c r="H932" s="4">
        <v>-93.649900000000002</v>
      </c>
      <c r="I932" s="4"/>
      <c r="J932" s="6">
        <v>110039726188</v>
      </c>
      <c r="K932" s="4"/>
      <c r="L932" s="4" t="str">
        <f t="shared" si="28"/>
        <v>110039726188</v>
      </c>
      <c r="M932" s="4"/>
      <c r="N932" s="4"/>
      <c r="O932" s="7" t="str">
        <f t="shared" si="29"/>
        <v>No</v>
      </c>
      <c r="P932" s="7" t="str">
        <f>IF(COUNTIF('DBP Programmatic Data'!A:A,'Releasing Sites w Mult Phths'!L932)&gt;0,"X","")</f>
        <v/>
      </c>
      <c r="Q932" s="7" t="str">
        <f>IF(COUNTIF('DEHP Programmatic Data'!A:A,'Releasing Sites w Mult Phths'!L932)&gt;0,"X","")</f>
        <v>X</v>
      </c>
      <c r="R932" s="7"/>
      <c r="S932" s="7"/>
      <c r="T932" s="7" t="str">
        <f>IF(COUNTIF('BBP Programmatic Data'!A:A,'Releasing Sites w Mult Phths'!L932)&gt;0,"X","")</f>
        <v/>
      </c>
      <c r="U932" s="7"/>
    </row>
    <row r="933" spans="1:21" x14ac:dyDescent="0.25">
      <c r="A933" s="4" t="s">
        <v>2755</v>
      </c>
      <c r="B933" s="4"/>
      <c r="C933" s="4" t="s">
        <v>2756</v>
      </c>
      <c r="D933" s="4" t="s">
        <v>2512</v>
      </c>
      <c r="E933" s="4" t="s">
        <v>2681</v>
      </c>
      <c r="F933" s="4">
        <v>55102</v>
      </c>
      <c r="G933" s="4">
        <v>44.943309999999997</v>
      </c>
      <c r="H933" s="4">
        <v>-93.096680000000006</v>
      </c>
      <c r="I933" s="2" t="s">
        <v>14</v>
      </c>
      <c r="J933" s="11"/>
      <c r="K933" s="2">
        <v>7147311</v>
      </c>
      <c r="L933" s="4" t="str">
        <f t="shared" si="28"/>
        <v>7147311</v>
      </c>
      <c r="M933" s="4"/>
      <c r="N933" s="4"/>
      <c r="O933" s="7" t="str">
        <f t="shared" si="29"/>
        <v>No</v>
      </c>
      <c r="P933" s="7" t="str">
        <f>IF(COUNTIF('DBP Programmatic Data'!A:A,'Releasing Sites w Mult Phths'!L933)&gt;0,"X","")</f>
        <v/>
      </c>
      <c r="Q933" s="7" t="str">
        <f>IF(COUNTIF('DEHP Programmatic Data'!A:A,'Releasing Sites w Mult Phths'!L933)&gt;0,"X","")</f>
        <v>X</v>
      </c>
      <c r="R933" s="7"/>
      <c r="S933" s="7"/>
      <c r="T933" s="7" t="str">
        <f>IF(COUNTIF('BBP Programmatic Data'!A:A,'Releasing Sites w Mult Phths'!L933)&gt;0,"X","")</f>
        <v/>
      </c>
      <c r="U933" s="7"/>
    </row>
    <row r="934" spans="1:21" x14ac:dyDescent="0.25">
      <c r="A934" s="4" t="s">
        <v>2757</v>
      </c>
      <c r="B934" s="4"/>
      <c r="C934" s="4" t="s">
        <v>2756</v>
      </c>
      <c r="D934" s="4" t="s">
        <v>2512</v>
      </c>
      <c r="E934" s="4" t="s">
        <v>2681</v>
      </c>
      <c r="F934" s="4">
        <v>55106</v>
      </c>
      <c r="G934" s="4">
        <v>44.923242999999999</v>
      </c>
      <c r="H934" s="4">
        <v>-93.046563000000006</v>
      </c>
      <c r="I934" s="2" t="s">
        <v>14</v>
      </c>
      <c r="J934" s="11"/>
      <c r="K934" s="2">
        <v>8162611</v>
      </c>
      <c r="L934" s="4" t="str">
        <f t="shared" si="28"/>
        <v>8162611</v>
      </c>
      <c r="M934" s="4"/>
      <c r="N934" s="4"/>
      <c r="O934" s="7" t="str">
        <f t="shared" si="29"/>
        <v>No</v>
      </c>
      <c r="P934" s="7" t="str">
        <f>IF(COUNTIF('DBP Programmatic Data'!A:A,'Releasing Sites w Mult Phths'!L934)&gt;0,"X","")</f>
        <v/>
      </c>
      <c r="Q934" s="7" t="str">
        <f>IF(COUNTIF('DEHP Programmatic Data'!A:A,'Releasing Sites w Mult Phths'!L934)&gt;0,"X","")</f>
        <v>X</v>
      </c>
      <c r="R934" s="7"/>
      <c r="S934" s="7"/>
      <c r="T934" s="7" t="str">
        <f>IF(COUNTIF('BBP Programmatic Data'!A:A,'Releasing Sites w Mult Phths'!L934)&gt;0,"X","")</f>
        <v/>
      </c>
      <c r="U934" s="7"/>
    </row>
    <row r="935" spans="1:21" x14ac:dyDescent="0.25">
      <c r="A935" s="4" t="s">
        <v>2758</v>
      </c>
      <c r="B935" s="4"/>
      <c r="C935" s="4" t="s">
        <v>2759</v>
      </c>
      <c r="D935" s="4" t="s">
        <v>2512</v>
      </c>
      <c r="E935" s="4" t="s">
        <v>188</v>
      </c>
      <c r="F935" s="4">
        <v>55071</v>
      </c>
      <c r="G935" s="4">
        <v>44.852200000000003</v>
      </c>
      <c r="H935" s="4">
        <v>-93.003799999999998</v>
      </c>
      <c r="I935" s="2" t="s">
        <v>14</v>
      </c>
      <c r="J935" s="11"/>
      <c r="K935" s="2">
        <v>8498611</v>
      </c>
      <c r="L935" s="4" t="str">
        <f t="shared" si="28"/>
        <v>8498611</v>
      </c>
      <c r="M935" s="4"/>
      <c r="N935" s="4"/>
      <c r="O935" s="7" t="str">
        <f t="shared" si="29"/>
        <v>No</v>
      </c>
      <c r="P935" s="7" t="str">
        <f>IF(COUNTIF('DBP Programmatic Data'!A:A,'Releasing Sites w Mult Phths'!L935)&gt;0,"X","")</f>
        <v>X</v>
      </c>
      <c r="Q935" s="7" t="str">
        <f>IF(COUNTIF('DEHP Programmatic Data'!A:A,'Releasing Sites w Mult Phths'!L935)&gt;0,"X","")</f>
        <v/>
      </c>
      <c r="R935" s="7"/>
      <c r="S935" s="7"/>
      <c r="T935" s="7" t="str">
        <f>IF(COUNTIF('BBP Programmatic Data'!A:A,'Releasing Sites w Mult Phths'!L935)&gt;0,"X","")</f>
        <v/>
      </c>
      <c r="U935" s="7"/>
    </row>
    <row r="936" spans="1:21" x14ac:dyDescent="0.25">
      <c r="A936" s="4" t="s">
        <v>2760</v>
      </c>
      <c r="B936" s="4"/>
      <c r="C936" s="4" t="s">
        <v>2761</v>
      </c>
      <c r="D936" s="4" t="s">
        <v>2512</v>
      </c>
      <c r="E936" s="4" t="s">
        <v>1355</v>
      </c>
      <c r="F936" s="4">
        <v>55379</v>
      </c>
      <c r="G936" s="4">
        <v>44.799100000000003</v>
      </c>
      <c r="H936" s="4">
        <v>-93.480400000000003</v>
      </c>
      <c r="I936" s="9" t="s">
        <v>14</v>
      </c>
      <c r="J936" s="10"/>
      <c r="K936" s="2">
        <v>6949711</v>
      </c>
      <c r="L936" s="4" t="str">
        <f t="shared" si="28"/>
        <v>6949711</v>
      </c>
      <c r="M936" s="4"/>
      <c r="N936" s="4"/>
      <c r="O936" s="7" t="str">
        <f t="shared" si="29"/>
        <v>Yes</v>
      </c>
      <c r="P936" s="7" t="str">
        <f>IF(COUNTIF('DBP Programmatic Data'!A:A,'Releasing Sites w Mult Phths'!L936)&gt;0,"X","")</f>
        <v>X</v>
      </c>
      <c r="Q936" s="7" t="str">
        <f>IF(COUNTIF('DEHP Programmatic Data'!A:A,'Releasing Sites w Mult Phths'!L936)&gt;0,"X","")</f>
        <v>X</v>
      </c>
      <c r="R936" s="7"/>
      <c r="S936" s="7"/>
      <c r="T936" s="7" t="str">
        <f>IF(COUNTIF('BBP Programmatic Data'!A:A,'Releasing Sites w Mult Phths'!L936)&gt;0,"X","")</f>
        <v/>
      </c>
      <c r="U936" s="7"/>
    </row>
    <row r="937" spans="1:21" x14ac:dyDescent="0.25">
      <c r="A937" s="4" t="s">
        <v>2762</v>
      </c>
      <c r="B937" s="4" t="s">
        <v>2763</v>
      </c>
      <c r="C937" s="4" t="s">
        <v>2761</v>
      </c>
      <c r="D937" s="4" t="s">
        <v>2512</v>
      </c>
      <c r="E937" s="4" t="s">
        <v>1355</v>
      </c>
      <c r="F937" s="4">
        <v>55379</v>
      </c>
      <c r="G937" s="4">
        <v>44.795003000000001</v>
      </c>
      <c r="H937" s="4">
        <v>-93.538730000000001</v>
      </c>
      <c r="I937" s="2" t="s">
        <v>14</v>
      </c>
      <c r="J937" s="11"/>
      <c r="K937" s="2">
        <v>16000011</v>
      </c>
      <c r="L937" s="4" t="str">
        <f t="shared" si="28"/>
        <v>16000011</v>
      </c>
      <c r="M937" s="4"/>
      <c r="N937" s="4"/>
      <c r="O937" s="7" t="str">
        <f t="shared" si="29"/>
        <v>No</v>
      </c>
      <c r="P937" s="7" t="str">
        <f>IF(COUNTIF('DBP Programmatic Data'!A:A,'Releasing Sites w Mult Phths'!L937)&gt;0,"X","")</f>
        <v/>
      </c>
      <c r="Q937" s="7" t="str">
        <f>IF(COUNTIF('DEHP Programmatic Data'!A:A,'Releasing Sites w Mult Phths'!L937)&gt;0,"X","")</f>
        <v>X</v>
      </c>
      <c r="R937" s="7"/>
      <c r="S937" s="7"/>
      <c r="T937" s="7" t="str">
        <f>IF(COUNTIF('BBP Programmatic Data'!A:A,'Releasing Sites w Mult Phths'!L937)&gt;0,"X","")</f>
        <v/>
      </c>
      <c r="U937" s="7"/>
    </row>
    <row r="938" spans="1:21" x14ac:dyDescent="0.25">
      <c r="A938" s="4" t="s">
        <v>2764</v>
      </c>
      <c r="B938" s="4"/>
      <c r="C938" s="4" t="s">
        <v>2765</v>
      </c>
      <c r="D938" s="4" t="s">
        <v>2512</v>
      </c>
      <c r="E938" s="4" t="s">
        <v>1709</v>
      </c>
      <c r="F938" s="4">
        <v>55614</v>
      </c>
      <c r="G938" s="4">
        <v>47.286499999999997</v>
      </c>
      <c r="H938" s="4">
        <v>-91.261099999999999</v>
      </c>
      <c r="I938" s="2" t="s">
        <v>14</v>
      </c>
      <c r="J938" s="11"/>
      <c r="K938" s="2">
        <v>6319411</v>
      </c>
      <c r="L938" s="4" t="str">
        <f t="shared" si="28"/>
        <v>6319411</v>
      </c>
      <c r="M938" s="4"/>
      <c r="N938" s="4"/>
      <c r="O938" s="7" t="str">
        <f t="shared" si="29"/>
        <v>No</v>
      </c>
      <c r="P938" s="7" t="str">
        <f>IF(COUNTIF('DBP Programmatic Data'!A:A,'Releasing Sites w Mult Phths'!L938)&gt;0,"X","")</f>
        <v/>
      </c>
      <c r="Q938" s="7" t="str">
        <f>IF(COUNTIF('DEHP Programmatic Data'!A:A,'Releasing Sites w Mult Phths'!L938)&gt;0,"X","")</f>
        <v>X</v>
      </c>
      <c r="R938" s="7"/>
      <c r="S938" s="7"/>
      <c r="T938" s="7" t="str">
        <f>IF(COUNTIF('BBP Programmatic Data'!A:A,'Releasing Sites w Mult Phths'!L938)&gt;0,"X","")</f>
        <v/>
      </c>
      <c r="U938" s="7"/>
    </row>
    <row r="939" spans="1:21" x14ac:dyDescent="0.25">
      <c r="A939" s="4" t="s">
        <v>2766</v>
      </c>
      <c r="B939" s="4"/>
      <c r="C939" s="4" t="s">
        <v>2767</v>
      </c>
      <c r="D939" s="4" t="s">
        <v>2512</v>
      </c>
      <c r="E939" s="4" t="s">
        <v>2768</v>
      </c>
      <c r="F939" s="4">
        <v>56678</v>
      </c>
      <c r="G939" s="4">
        <v>47.511060000000001</v>
      </c>
      <c r="H939" s="4">
        <v>-95.082499999999996</v>
      </c>
      <c r="I939" s="2" t="s">
        <v>14</v>
      </c>
      <c r="J939" s="11"/>
      <c r="K939" s="2">
        <v>6188011</v>
      </c>
      <c r="L939" s="4" t="str">
        <f t="shared" si="28"/>
        <v>6188011</v>
      </c>
      <c r="M939" s="4"/>
      <c r="N939" s="4"/>
      <c r="O939" s="7" t="str">
        <f t="shared" si="29"/>
        <v>No</v>
      </c>
      <c r="P939" s="7" t="str">
        <f>IF(COUNTIF('DBP Programmatic Data'!A:A,'Releasing Sites w Mult Phths'!L939)&gt;0,"X","")</f>
        <v/>
      </c>
      <c r="Q939" s="7" t="str">
        <f>IF(COUNTIF('DEHP Programmatic Data'!A:A,'Releasing Sites w Mult Phths'!L939)&gt;0,"X","")</f>
        <v>X</v>
      </c>
      <c r="R939" s="7"/>
      <c r="S939" s="7"/>
      <c r="T939" s="7" t="str">
        <f>IF(COUNTIF('BBP Programmatic Data'!A:A,'Releasing Sites w Mult Phths'!L939)&gt;0,"X","")</f>
        <v/>
      </c>
      <c r="U939" s="7"/>
    </row>
    <row r="940" spans="1:21" x14ac:dyDescent="0.25">
      <c r="A940" s="4" t="s">
        <v>2769</v>
      </c>
      <c r="B940" s="4"/>
      <c r="C940" s="4" t="s">
        <v>2770</v>
      </c>
      <c r="D940" s="4" t="s">
        <v>2512</v>
      </c>
      <c r="E940" s="4" t="s">
        <v>2771</v>
      </c>
      <c r="F940" s="4"/>
      <c r="G940" s="4">
        <v>43.871029999999998</v>
      </c>
      <c r="H940" s="4">
        <v>-92.478610000000003</v>
      </c>
      <c r="I940" s="4"/>
      <c r="J940" s="6">
        <v>110012609588</v>
      </c>
      <c r="K940" s="4"/>
      <c r="L940" s="4" t="str">
        <f t="shared" si="28"/>
        <v>110012609588</v>
      </c>
      <c r="M940" s="4"/>
      <c r="N940" s="4"/>
      <c r="O940" s="7" t="str">
        <f t="shared" si="29"/>
        <v>No</v>
      </c>
      <c r="P940" s="7" t="str">
        <f>IF(COUNTIF('DBP Programmatic Data'!A:A,'Releasing Sites w Mult Phths'!L940)&gt;0,"X","")</f>
        <v/>
      </c>
      <c r="Q940" s="7" t="str">
        <f>IF(COUNTIF('DEHP Programmatic Data'!A:A,'Releasing Sites w Mult Phths'!L940)&gt;0,"X","")</f>
        <v>X</v>
      </c>
      <c r="R940" s="7"/>
      <c r="S940" s="7"/>
      <c r="T940" s="7" t="str">
        <f>IF(COUNTIF('BBP Programmatic Data'!A:A,'Releasing Sites w Mult Phths'!L940)&gt;0,"X","")</f>
        <v/>
      </c>
      <c r="U940" s="7"/>
    </row>
    <row r="941" spans="1:21" x14ac:dyDescent="0.25">
      <c r="A941" s="4" t="s">
        <v>2772</v>
      </c>
      <c r="B941" s="4" t="s">
        <v>2773</v>
      </c>
      <c r="C941" s="4" t="s">
        <v>2774</v>
      </c>
      <c r="D941" s="4" t="s">
        <v>2512</v>
      </c>
      <c r="E941" s="4" t="s">
        <v>1709</v>
      </c>
      <c r="F941" s="4">
        <v>55616</v>
      </c>
      <c r="G941" s="4">
        <v>47.046199999999999</v>
      </c>
      <c r="H941" s="4">
        <v>-91.674700000000001</v>
      </c>
      <c r="I941" s="2" t="s">
        <v>14</v>
      </c>
      <c r="J941" s="11"/>
      <c r="K941" s="2">
        <v>8482711</v>
      </c>
      <c r="L941" s="4" t="str">
        <f t="shared" si="28"/>
        <v>8482711</v>
      </c>
      <c r="M941" s="4"/>
      <c r="N941" s="4"/>
      <c r="O941" s="7" t="str">
        <f t="shared" si="29"/>
        <v>No</v>
      </c>
      <c r="P941" s="7" t="str">
        <f>IF(COUNTIF('DBP Programmatic Data'!A:A,'Releasing Sites w Mult Phths'!L941)&gt;0,"X","")</f>
        <v/>
      </c>
      <c r="Q941" s="7" t="str">
        <f>IF(COUNTIF('DEHP Programmatic Data'!A:A,'Releasing Sites w Mult Phths'!L941)&gt;0,"X","")</f>
        <v>X</v>
      </c>
      <c r="R941" s="7"/>
      <c r="S941" s="7"/>
      <c r="T941" s="7" t="str">
        <f>IF(COUNTIF('BBP Programmatic Data'!A:A,'Releasing Sites w Mult Phths'!L941)&gt;0,"X","")</f>
        <v/>
      </c>
      <c r="U941" s="7"/>
    </row>
    <row r="942" spans="1:21" x14ac:dyDescent="0.25">
      <c r="A942" s="4" t="s">
        <v>2775</v>
      </c>
      <c r="B942" s="4" t="s">
        <v>2776</v>
      </c>
      <c r="C942" s="4" t="s">
        <v>2777</v>
      </c>
      <c r="D942" s="4" t="s">
        <v>2512</v>
      </c>
      <c r="E942" s="4" t="s">
        <v>2589</v>
      </c>
      <c r="F942" s="4">
        <v>55792</v>
      </c>
      <c r="G942" s="4">
        <v>47.522300000000001</v>
      </c>
      <c r="H942" s="4">
        <v>-92.540899999999993</v>
      </c>
      <c r="I942" s="2" t="s">
        <v>14</v>
      </c>
      <c r="J942" s="11"/>
      <c r="K942" s="2">
        <v>6236811</v>
      </c>
      <c r="L942" s="4" t="str">
        <f t="shared" si="28"/>
        <v>6236811</v>
      </c>
      <c r="M942" s="4"/>
      <c r="N942" s="4"/>
      <c r="O942" s="7" t="str">
        <f t="shared" si="29"/>
        <v>No</v>
      </c>
      <c r="P942" s="7" t="str">
        <f>IF(COUNTIF('DBP Programmatic Data'!A:A,'Releasing Sites w Mult Phths'!L942)&gt;0,"X","")</f>
        <v/>
      </c>
      <c r="Q942" s="7" t="str">
        <f>IF(COUNTIF('DEHP Programmatic Data'!A:A,'Releasing Sites w Mult Phths'!L942)&gt;0,"X","")</f>
        <v>X</v>
      </c>
      <c r="R942" s="7"/>
      <c r="S942" s="7"/>
      <c r="T942" s="7" t="str">
        <f>IF(COUNTIF('BBP Programmatic Data'!A:A,'Releasing Sites w Mult Phths'!L942)&gt;0,"X","")</f>
        <v/>
      </c>
      <c r="U942" s="7"/>
    </row>
    <row r="943" spans="1:21" x14ac:dyDescent="0.25">
      <c r="A943" s="4" t="s">
        <v>2778</v>
      </c>
      <c r="B943" s="4" t="s">
        <v>2779</v>
      </c>
      <c r="C943" s="4" t="s">
        <v>2780</v>
      </c>
      <c r="D943" s="4" t="s">
        <v>2512</v>
      </c>
      <c r="E943" s="4" t="s">
        <v>2639</v>
      </c>
      <c r="F943" s="4">
        <v>56763</v>
      </c>
      <c r="G943" s="4">
        <v>48.914499999999997</v>
      </c>
      <c r="H943" s="4">
        <v>-95.32302</v>
      </c>
      <c r="I943" s="2" t="s">
        <v>14</v>
      </c>
      <c r="J943" s="11"/>
      <c r="K943" s="2">
        <v>6927211</v>
      </c>
      <c r="L943" s="4" t="str">
        <f t="shared" si="28"/>
        <v>6927211</v>
      </c>
      <c r="M943" s="4"/>
      <c r="N943" s="4"/>
      <c r="O943" s="7" t="str">
        <f t="shared" si="29"/>
        <v>Yes</v>
      </c>
      <c r="P943" s="7" t="str">
        <f>IF(COUNTIF('DBP Programmatic Data'!A:A,'Releasing Sites w Mult Phths'!L943)&gt;0,"X","")</f>
        <v>X</v>
      </c>
      <c r="Q943" s="7" t="str">
        <f>IF(COUNTIF('DEHP Programmatic Data'!A:A,'Releasing Sites w Mult Phths'!L943)&gt;0,"X","")</f>
        <v>X</v>
      </c>
      <c r="R943" s="7"/>
      <c r="S943" s="7"/>
      <c r="T943" s="7" t="str">
        <f>IF(COUNTIF('BBP Programmatic Data'!A:A,'Releasing Sites w Mult Phths'!L943)&gt;0,"X","")</f>
        <v/>
      </c>
      <c r="U943" s="7"/>
    </row>
    <row r="944" spans="1:21" x14ac:dyDescent="0.25">
      <c r="A944" s="4" t="s">
        <v>2781</v>
      </c>
      <c r="B944" s="4"/>
      <c r="C944" s="4" t="s">
        <v>2782</v>
      </c>
      <c r="D944" s="4" t="s">
        <v>2512</v>
      </c>
      <c r="E944" s="4" t="s">
        <v>2783</v>
      </c>
      <c r="F944" s="4" t="s">
        <v>2784</v>
      </c>
      <c r="G944" s="4">
        <v>45.333799999999997</v>
      </c>
      <c r="H944" s="4">
        <v>-93.003200000000007</v>
      </c>
      <c r="I944" s="9" t="s">
        <v>14</v>
      </c>
      <c r="J944" s="10"/>
      <c r="K944" s="2">
        <v>17989511</v>
      </c>
      <c r="L944" s="4" t="str">
        <f t="shared" si="28"/>
        <v>17989511</v>
      </c>
      <c r="M944" s="4"/>
      <c r="N944" s="4"/>
      <c r="O944" s="7" t="str">
        <f t="shared" si="29"/>
        <v>No</v>
      </c>
      <c r="P944" s="7" t="str">
        <f>IF(COUNTIF('DBP Programmatic Data'!A:A,'Releasing Sites w Mult Phths'!L944)&gt;0,"X","")</f>
        <v>X</v>
      </c>
      <c r="Q944" s="7" t="str">
        <f>IF(COUNTIF('DEHP Programmatic Data'!A:A,'Releasing Sites w Mult Phths'!L944)&gt;0,"X","")</f>
        <v/>
      </c>
      <c r="R944" s="7"/>
      <c r="S944" s="7"/>
      <c r="T944" s="7" t="str">
        <f>IF(COUNTIF('BBP Programmatic Data'!A:A,'Releasing Sites w Mult Phths'!L944)&gt;0,"X","")</f>
        <v/>
      </c>
      <c r="U944" s="7"/>
    </row>
    <row r="945" spans="1:21" x14ac:dyDescent="0.25">
      <c r="A945" s="4" t="s">
        <v>1762</v>
      </c>
      <c r="B945" s="4" t="s">
        <v>1763</v>
      </c>
      <c r="C945" s="4" t="s">
        <v>2785</v>
      </c>
      <c r="D945" s="4" t="s">
        <v>2786</v>
      </c>
      <c r="E945" s="4" t="s">
        <v>158</v>
      </c>
      <c r="F945" s="4">
        <v>63010</v>
      </c>
      <c r="G945" s="4">
        <v>38.430700000000002</v>
      </c>
      <c r="H945" s="4">
        <v>-90.351776000000001</v>
      </c>
      <c r="I945" s="4" t="s">
        <v>2787</v>
      </c>
      <c r="J945" s="6">
        <v>110057073624</v>
      </c>
      <c r="K945" s="4"/>
      <c r="L945" s="4" t="str">
        <f t="shared" si="28"/>
        <v>6301WSPRRS323AR110057073624</v>
      </c>
      <c r="M945" s="4" t="s">
        <v>51</v>
      </c>
      <c r="N945" s="4"/>
      <c r="O945" s="7" t="str">
        <f t="shared" si="29"/>
        <v>Yes</v>
      </c>
      <c r="P945" s="7" t="str">
        <f>IF(COUNTIF('DBP Programmatic Data'!A:A,'Releasing Sites w Mult Phths'!L945)&gt;0,"X","")</f>
        <v>X</v>
      </c>
      <c r="Q945" s="7" t="str">
        <f>IF(COUNTIF('DEHP Programmatic Data'!A:A,'Releasing Sites w Mult Phths'!L945)&gt;0,"X","")</f>
        <v>X</v>
      </c>
      <c r="R945" s="7"/>
      <c r="S945" s="7"/>
      <c r="T945" s="7" t="str">
        <f>IF(COUNTIF('BBP Programmatic Data'!A:A,'Releasing Sites w Mult Phths'!L945)&gt;0,"X","")</f>
        <v/>
      </c>
      <c r="U945" s="7"/>
    </row>
    <row r="946" spans="1:21" x14ac:dyDescent="0.25">
      <c r="A946" s="4" t="s">
        <v>2788</v>
      </c>
      <c r="B946" s="4" t="s">
        <v>2789</v>
      </c>
      <c r="C946" s="4" t="s">
        <v>2790</v>
      </c>
      <c r="D946" s="4" t="s">
        <v>2786</v>
      </c>
      <c r="E946" s="4" t="s">
        <v>2791</v>
      </c>
      <c r="F946" s="4">
        <v>63628</v>
      </c>
      <c r="G946" s="4">
        <v>37.893259999999998</v>
      </c>
      <c r="H946" s="4">
        <v>-90.529610000000005</v>
      </c>
      <c r="I946" s="2" t="s">
        <v>14</v>
      </c>
      <c r="J946" s="11"/>
      <c r="K946" s="2">
        <v>7421111</v>
      </c>
      <c r="L946" s="4" t="str">
        <f t="shared" si="28"/>
        <v>7421111</v>
      </c>
      <c r="M946" s="4"/>
      <c r="N946" s="4"/>
      <c r="O946" s="7" t="str">
        <f t="shared" si="29"/>
        <v>No</v>
      </c>
      <c r="P946" s="7" t="str">
        <f>IF(COUNTIF('DBP Programmatic Data'!A:A,'Releasing Sites w Mult Phths'!L946)&gt;0,"X","")</f>
        <v/>
      </c>
      <c r="Q946" s="7" t="str">
        <f>IF(COUNTIF('DEHP Programmatic Data'!A:A,'Releasing Sites w Mult Phths'!L946)&gt;0,"X","")</f>
        <v>X</v>
      </c>
      <c r="R946" s="7"/>
      <c r="S946" s="7"/>
      <c r="T946" s="7" t="str">
        <f>IF(COUNTIF('BBP Programmatic Data'!A:A,'Releasing Sites w Mult Phths'!L946)&gt;0,"X","")</f>
        <v/>
      </c>
      <c r="U946" s="7"/>
    </row>
    <row r="947" spans="1:21" x14ac:dyDescent="0.25">
      <c r="A947" s="4" t="s">
        <v>2792</v>
      </c>
      <c r="B947" s="4"/>
      <c r="C947" s="4" t="s">
        <v>2793</v>
      </c>
      <c r="D947" s="4" t="s">
        <v>2786</v>
      </c>
      <c r="E947" s="4" t="s">
        <v>2794</v>
      </c>
      <c r="F947" s="4">
        <v>63701</v>
      </c>
      <c r="G947" s="4">
        <v>37.267600000000002</v>
      </c>
      <c r="H947" s="4">
        <v>-89.538499999999999</v>
      </c>
      <c r="I947" s="2" t="s">
        <v>14</v>
      </c>
      <c r="J947" s="11"/>
      <c r="K947" s="2">
        <v>8384511</v>
      </c>
      <c r="L947" s="4" t="str">
        <f t="shared" si="28"/>
        <v>8384511</v>
      </c>
      <c r="M947" s="4"/>
      <c r="N947" s="4"/>
      <c r="O947" s="7" t="str">
        <f t="shared" si="29"/>
        <v>No</v>
      </c>
      <c r="P947" s="7" t="str">
        <f>IF(COUNTIF('DBP Programmatic Data'!A:A,'Releasing Sites w Mult Phths'!L947)&gt;0,"X","")</f>
        <v/>
      </c>
      <c r="Q947" s="7" t="str">
        <f>IF(COUNTIF('DEHP Programmatic Data'!A:A,'Releasing Sites w Mult Phths'!L947)&gt;0,"X","")</f>
        <v>X</v>
      </c>
      <c r="R947" s="7"/>
      <c r="S947" s="7"/>
      <c r="T947" s="7" t="str">
        <f>IF(COUNTIF('BBP Programmatic Data'!A:A,'Releasing Sites w Mult Phths'!L947)&gt;0,"X","")</f>
        <v/>
      </c>
      <c r="U947" s="7"/>
    </row>
    <row r="948" spans="1:21" x14ac:dyDescent="0.25">
      <c r="A948" s="4" t="s">
        <v>2795</v>
      </c>
      <c r="B948" s="4" t="s">
        <v>2796</v>
      </c>
      <c r="C948" s="4" t="s">
        <v>2793</v>
      </c>
      <c r="D948" s="4" t="s">
        <v>2786</v>
      </c>
      <c r="E948" s="4" t="s">
        <v>2793</v>
      </c>
      <c r="F948" s="4">
        <v>63703</v>
      </c>
      <c r="G948" s="4">
        <v>37.267600000000002</v>
      </c>
      <c r="H948" s="4">
        <v>-89.538499999999999</v>
      </c>
      <c r="I948" s="4" t="s">
        <v>2797</v>
      </c>
      <c r="J948" s="6">
        <v>110000442423</v>
      </c>
      <c r="K948" s="4"/>
      <c r="L948" s="4" t="str">
        <f t="shared" si="28"/>
        <v>63701LNSTR2524S110000442423</v>
      </c>
      <c r="M948" s="4" t="s">
        <v>47</v>
      </c>
      <c r="N948" s="4"/>
      <c r="O948" s="7" t="str">
        <f t="shared" si="29"/>
        <v>Yes</v>
      </c>
      <c r="P948" s="7" t="str">
        <f>IF(COUNTIF('DBP Programmatic Data'!A:A,'Releasing Sites w Mult Phths'!L948)&gt;0,"X","")</f>
        <v>X</v>
      </c>
      <c r="Q948" s="7" t="str">
        <f>IF(COUNTIF('DEHP Programmatic Data'!A:A,'Releasing Sites w Mult Phths'!L948)&gt;0,"X","")</f>
        <v>X</v>
      </c>
      <c r="R948" s="7"/>
      <c r="S948" s="7"/>
      <c r="T948" s="7" t="str">
        <f>IF(COUNTIF('BBP Programmatic Data'!A:A,'Releasing Sites w Mult Phths'!L948)&gt;0,"X","")</f>
        <v/>
      </c>
      <c r="U948" s="7"/>
    </row>
    <row r="949" spans="1:21" x14ac:dyDescent="0.25">
      <c r="A949" s="12" t="s">
        <v>2798</v>
      </c>
      <c r="B949" s="12" t="s">
        <v>2799</v>
      </c>
      <c r="C949" s="12" t="s">
        <v>2800</v>
      </c>
      <c r="D949" s="12" t="s">
        <v>2786</v>
      </c>
      <c r="E949" s="12" t="s">
        <v>2801</v>
      </c>
      <c r="F949" s="12">
        <v>64836</v>
      </c>
      <c r="G949" s="12">
        <v>37.096899999999998</v>
      </c>
      <c r="H949" s="12">
        <v>-94.385589999999993</v>
      </c>
      <c r="I949" s="12" t="s">
        <v>2802</v>
      </c>
      <c r="J949" s="15">
        <v>110064173291</v>
      </c>
      <c r="K949" s="12"/>
      <c r="L949" s="12" t="str">
        <f t="shared" si="28"/>
        <v>64802CXPLS3078C110064173291</v>
      </c>
      <c r="M949" s="12" t="s">
        <v>308</v>
      </c>
      <c r="N949" s="12" t="s">
        <v>65</v>
      </c>
      <c r="O949" s="7" t="str">
        <f t="shared" si="29"/>
        <v>No</v>
      </c>
      <c r="P949" s="7" t="str">
        <f>IF(COUNTIF('DBP Programmatic Data'!A:A,'Releasing Sites w Mult Phths'!L949)&gt;0,"X","")</f>
        <v>X</v>
      </c>
      <c r="Q949" s="7" t="str">
        <f>IF(COUNTIF('DEHP Programmatic Data'!A:A,'Releasing Sites w Mult Phths'!L949)&gt;0,"X","")</f>
        <v/>
      </c>
      <c r="R949" s="7"/>
      <c r="S949" s="7"/>
      <c r="T949" s="7" t="str">
        <f>IF(COUNTIF('BBP Programmatic Data'!A:A,'Releasing Sites w Mult Phths'!L949)&gt;0,"X","")</f>
        <v/>
      </c>
      <c r="U949" s="7"/>
    </row>
    <row r="950" spans="1:21" x14ac:dyDescent="0.25">
      <c r="A950" s="12" t="s">
        <v>2803</v>
      </c>
      <c r="B950" s="12" t="s">
        <v>2804</v>
      </c>
      <c r="C950" s="12" t="s">
        <v>2800</v>
      </c>
      <c r="D950" s="12" t="s">
        <v>2786</v>
      </c>
      <c r="E950" s="12" t="s">
        <v>1301</v>
      </c>
      <c r="F950" s="12">
        <v>64836</v>
      </c>
      <c r="G950" s="12">
        <v>37.096899999999998</v>
      </c>
      <c r="H950" s="12">
        <v>-94.385589999999993</v>
      </c>
      <c r="I950" s="16" t="s">
        <v>14</v>
      </c>
      <c r="J950" s="17"/>
      <c r="K950" s="13">
        <v>7271611</v>
      </c>
      <c r="L950" s="12" t="str">
        <f t="shared" si="28"/>
        <v>7271611</v>
      </c>
      <c r="M950" s="12"/>
      <c r="N950" s="12" t="s">
        <v>65</v>
      </c>
      <c r="O950" s="7" t="s">
        <v>125</v>
      </c>
      <c r="P950" s="7" t="str">
        <f>IF(COUNTIF('DBP Programmatic Data'!A:A,'Releasing Sites w Mult Phths'!L950)&gt;0,"X","")</f>
        <v>X</v>
      </c>
      <c r="Q950" s="7" t="str">
        <f>IF(COUNTIF('DEHP Programmatic Data'!A:A,'Releasing Sites w Mult Phths'!L950)&gt;0,"X","")</f>
        <v/>
      </c>
      <c r="R950" s="7"/>
      <c r="S950" s="7"/>
      <c r="T950" s="7" t="str">
        <f>IF(COUNTIF('BBP Programmatic Data'!A:A,'Releasing Sites w Mult Phths'!L950)&gt;0,"X","")</f>
        <v/>
      </c>
      <c r="U950" s="7"/>
    </row>
    <row r="951" spans="1:21" x14ac:dyDescent="0.25">
      <c r="A951" s="4" t="s">
        <v>2805</v>
      </c>
      <c r="B951" s="4"/>
      <c r="C951" s="4" t="s">
        <v>2806</v>
      </c>
      <c r="D951" s="4" t="s">
        <v>2786</v>
      </c>
      <c r="E951" s="4" t="s">
        <v>24</v>
      </c>
      <c r="F951" s="4">
        <v>64601</v>
      </c>
      <c r="G951" s="4">
        <v>39.783200000000001</v>
      </c>
      <c r="H951" s="4">
        <v>-93.564099999999996</v>
      </c>
      <c r="I951" s="9" t="s">
        <v>14</v>
      </c>
      <c r="J951" s="10"/>
      <c r="K951" s="2">
        <v>7297211</v>
      </c>
      <c r="L951" s="4" t="str">
        <f t="shared" si="28"/>
        <v>7297211</v>
      </c>
      <c r="M951" s="4"/>
      <c r="N951" s="4"/>
      <c r="O951" s="7" t="str">
        <f t="shared" si="29"/>
        <v>No</v>
      </c>
      <c r="P951" s="7" t="str">
        <f>IF(COUNTIF('DBP Programmatic Data'!A:A,'Releasing Sites w Mult Phths'!L951)&gt;0,"X","")</f>
        <v>X</v>
      </c>
      <c r="Q951" s="7" t="str">
        <f>IF(COUNTIF('DEHP Programmatic Data'!A:A,'Releasing Sites w Mult Phths'!L951)&gt;0,"X","")</f>
        <v/>
      </c>
      <c r="R951" s="7"/>
      <c r="S951" s="7"/>
      <c r="T951" s="7" t="str">
        <f>IF(COUNTIF('BBP Programmatic Data'!A:A,'Releasing Sites w Mult Phths'!L951)&gt;0,"X","")</f>
        <v/>
      </c>
      <c r="U951" s="7"/>
    </row>
    <row r="952" spans="1:21" x14ac:dyDescent="0.25">
      <c r="A952" s="4" t="s">
        <v>2807</v>
      </c>
      <c r="B952" s="4" t="s">
        <v>2808</v>
      </c>
      <c r="C952" s="4" t="s">
        <v>2809</v>
      </c>
      <c r="D952" s="4" t="s">
        <v>2786</v>
      </c>
      <c r="E952" s="4" t="s">
        <v>1987</v>
      </c>
      <c r="F952" s="4">
        <v>64119</v>
      </c>
      <c r="G952" s="4">
        <v>39.203561999999998</v>
      </c>
      <c r="H952" s="4">
        <v>-94.479326</v>
      </c>
      <c r="I952" s="4" t="s">
        <v>2810</v>
      </c>
      <c r="J952" s="6">
        <v>110017435783</v>
      </c>
      <c r="K952" s="4"/>
      <c r="L952" s="4" t="str">
        <f t="shared" si="28"/>
        <v>64119FRDMTHWY69110017435783</v>
      </c>
      <c r="M952" s="4" t="s">
        <v>2811</v>
      </c>
      <c r="N952" s="4"/>
      <c r="O952" s="7" t="str">
        <f t="shared" si="29"/>
        <v>No</v>
      </c>
      <c r="P952" s="7" t="str">
        <f>IF(COUNTIF('DBP Programmatic Data'!A:A,'Releasing Sites w Mult Phths'!L952)&gt;0,"X","")</f>
        <v/>
      </c>
      <c r="Q952" s="7" t="str">
        <f>IF(COUNTIF('DEHP Programmatic Data'!A:A,'Releasing Sites w Mult Phths'!L952)&gt;0,"X","")</f>
        <v>X</v>
      </c>
      <c r="R952" s="7"/>
      <c r="S952" s="7"/>
      <c r="T952" s="7" t="str">
        <f>IF(COUNTIF('BBP Programmatic Data'!A:A,'Releasing Sites w Mult Phths'!L952)&gt;0,"X","")</f>
        <v/>
      </c>
      <c r="U952" s="7"/>
    </row>
    <row r="953" spans="1:21" x14ac:dyDescent="0.25">
      <c r="A953" s="4" t="s">
        <v>2812</v>
      </c>
      <c r="B953" s="4" t="s">
        <v>2813</v>
      </c>
      <c r="C953" s="4" t="s">
        <v>2814</v>
      </c>
      <c r="D953" s="4" t="s">
        <v>2786</v>
      </c>
      <c r="E953" s="4" t="s">
        <v>1460</v>
      </c>
      <c r="F953" s="4">
        <v>65244</v>
      </c>
      <c r="G953" s="4">
        <v>39.550669999999997</v>
      </c>
      <c r="H953" s="4">
        <v>-92.637389999999996</v>
      </c>
      <c r="I953" s="2" t="s">
        <v>14</v>
      </c>
      <c r="J953" s="11"/>
      <c r="K953" s="2">
        <v>6688411</v>
      </c>
      <c r="L953" s="4" t="str">
        <f t="shared" si="28"/>
        <v>6688411</v>
      </c>
      <c r="M953" s="4"/>
      <c r="N953" s="4"/>
      <c r="O953" s="7" t="str">
        <f t="shared" si="29"/>
        <v>No</v>
      </c>
      <c r="P953" s="7" t="str">
        <f>IF(COUNTIF('DBP Programmatic Data'!A:A,'Releasing Sites w Mult Phths'!L953)&gt;0,"X","")</f>
        <v/>
      </c>
      <c r="Q953" s="7" t="str">
        <f>IF(COUNTIF('DEHP Programmatic Data'!A:A,'Releasing Sites w Mult Phths'!L953)&gt;0,"X","")</f>
        <v>X</v>
      </c>
      <c r="R953" s="7"/>
      <c r="S953" s="7"/>
      <c r="T953" s="7" t="str">
        <f>IF(COUNTIF('BBP Programmatic Data'!A:A,'Releasing Sites w Mult Phths'!L953)&gt;0,"X","")</f>
        <v/>
      </c>
      <c r="U953" s="7"/>
    </row>
    <row r="954" spans="1:21" x14ac:dyDescent="0.25">
      <c r="A954" s="4" t="s">
        <v>2815</v>
      </c>
      <c r="B954" s="4" t="s">
        <v>2816</v>
      </c>
      <c r="C954" s="4" t="s">
        <v>2817</v>
      </c>
      <c r="D954" s="4" t="s">
        <v>2786</v>
      </c>
      <c r="E954" s="4" t="s">
        <v>1475</v>
      </c>
      <c r="F954" s="4">
        <v>65211</v>
      </c>
      <c r="G954" s="4">
        <v>38.94614</v>
      </c>
      <c r="H954" s="4">
        <v>-92.332549999999998</v>
      </c>
      <c r="I954" s="2" t="s">
        <v>14</v>
      </c>
      <c r="J954" s="11"/>
      <c r="K954" s="2">
        <v>7164611</v>
      </c>
      <c r="L954" s="4" t="str">
        <f t="shared" si="28"/>
        <v>7164611</v>
      </c>
      <c r="M954" s="4"/>
      <c r="N954" s="4"/>
      <c r="O954" s="7" t="str">
        <f t="shared" si="29"/>
        <v>No</v>
      </c>
      <c r="P954" s="7" t="str">
        <f>IF(COUNTIF('DBP Programmatic Data'!A:A,'Releasing Sites w Mult Phths'!L954)&gt;0,"X","")</f>
        <v/>
      </c>
      <c r="Q954" s="7" t="str">
        <f>IF(COUNTIF('DEHP Programmatic Data'!A:A,'Releasing Sites w Mult Phths'!L954)&gt;0,"X","")</f>
        <v>X</v>
      </c>
      <c r="R954" s="7"/>
      <c r="S954" s="7"/>
      <c r="T954" s="7" t="str">
        <f>IF(COUNTIF('BBP Programmatic Data'!A:A,'Releasing Sites w Mult Phths'!L954)&gt;0,"X","")</f>
        <v/>
      </c>
      <c r="U954" s="7"/>
    </row>
    <row r="955" spans="1:21" x14ac:dyDescent="0.25">
      <c r="A955" s="4" t="s">
        <v>2818</v>
      </c>
      <c r="B955" s="4"/>
      <c r="C955" s="4" t="s">
        <v>2819</v>
      </c>
      <c r="D955" s="4" t="s">
        <v>2786</v>
      </c>
      <c r="E955" s="4" t="s">
        <v>117</v>
      </c>
      <c r="F955" s="4">
        <v>63020</v>
      </c>
      <c r="G955" s="4">
        <v>38.142470000000003</v>
      </c>
      <c r="H955" s="4">
        <v>-90.552170000000004</v>
      </c>
      <c r="I955" s="9" t="s">
        <v>14</v>
      </c>
      <c r="J955" s="10"/>
      <c r="K955" s="2">
        <v>5258511</v>
      </c>
      <c r="L955" s="4" t="str">
        <f t="shared" si="28"/>
        <v>5258511</v>
      </c>
      <c r="M955" s="4"/>
      <c r="N955" s="4"/>
      <c r="O955" s="7" t="str">
        <f t="shared" si="29"/>
        <v>No</v>
      </c>
      <c r="P955" s="7" t="str">
        <f>IF(COUNTIF('DBP Programmatic Data'!A:A,'Releasing Sites w Mult Phths'!L955)&gt;0,"X","")</f>
        <v>X</v>
      </c>
      <c r="Q955" s="7" t="str">
        <f>IF(COUNTIF('DEHP Programmatic Data'!A:A,'Releasing Sites w Mult Phths'!L955)&gt;0,"X","")</f>
        <v/>
      </c>
      <c r="R955" s="7"/>
      <c r="S955" s="7"/>
      <c r="T955" s="7" t="str">
        <f>IF(COUNTIF('BBP Programmatic Data'!A:A,'Releasing Sites w Mult Phths'!L955)&gt;0,"X","")</f>
        <v/>
      </c>
      <c r="U955" s="7"/>
    </row>
    <row r="956" spans="1:21" x14ac:dyDescent="0.25">
      <c r="A956" s="4" t="s">
        <v>2820</v>
      </c>
      <c r="B956" s="4" t="s">
        <v>2821</v>
      </c>
      <c r="C956" s="4" t="s">
        <v>2822</v>
      </c>
      <c r="D956" s="4" t="s">
        <v>2786</v>
      </c>
      <c r="E956" s="4" t="s">
        <v>2823</v>
      </c>
      <c r="F956" s="4">
        <v>63045</v>
      </c>
      <c r="G956" s="4">
        <v>38.759010000000004</v>
      </c>
      <c r="H956" s="4">
        <v>-90.452600000000004</v>
      </c>
      <c r="I956" s="4" t="s">
        <v>2824</v>
      </c>
      <c r="J956" s="6">
        <v>110003984458</v>
      </c>
      <c r="K956" s="4"/>
      <c r="L956" s="4" t="str">
        <f t="shared" si="28"/>
        <v>63045GLPCK3219R110003984458</v>
      </c>
      <c r="M956" s="4" t="s">
        <v>2825</v>
      </c>
      <c r="N956" s="4"/>
      <c r="O956" s="7" t="str">
        <f t="shared" si="29"/>
        <v>No</v>
      </c>
      <c r="P956" s="7" t="str">
        <f>IF(COUNTIF('DBP Programmatic Data'!A:A,'Releasing Sites w Mult Phths'!L956)&gt;0,"X","")</f>
        <v/>
      </c>
      <c r="Q956" s="7" t="str">
        <f>IF(COUNTIF('DEHP Programmatic Data'!A:A,'Releasing Sites w Mult Phths'!L956)&gt;0,"X","")</f>
        <v>X</v>
      </c>
      <c r="R956" s="7"/>
      <c r="S956" s="7"/>
      <c r="T956" s="7" t="str">
        <f>IF(COUNTIF('BBP Programmatic Data'!A:A,'Releasing Sites w Mult Phths'!L956)&gt;0,"X","")</f>
        <v/>
      </c>
      <c r="U956" s="7"/>
    </row>
    <row r="957" spans="1:21" x14ac:dyDescent="0.25">
      <c r="A957" s="4" t="s">
        <v>2826</v>
      </c>
      <c r="B957" s="4" t="s">
        <v>2827</v>
      </c>
      <c r="C957" s="4" t="s">
        <v>2828</v>
      </c>
      <c r="D957" s="4" t="s">
        <v>2786</v>
      </c>
      <c r="E957" s="4" t="s">
        <v>1987</v>
      </c>
      <c r="F957" s="4"/>
      <c r="G957" s="4">
        <v>39.304642999999999</v>
      </c>
      <c r="H957" s="4">
        <v>-94.260198000000003</v>
      </c>
      <c r="I957" s="4"/>
      <c r="J957" s="6">
        <v>110017996855</v>
      </c>
      <c r="K957" s="4"/>
      <c r="L957" s="4" t="str">
        <f t="shared" si="28"/>
        <v>110017996855</v>
      </c>
      <c r="M957" s="4"/>
      <c r="N957" s="4"/>
      <c r="O957" s="7" t="str">
        <f t="shared" si="29"/>
        <v>No</v>
      </c>
      <c r="P957" s="7" t="str">
        <f>IF(COUNTIF('DBP Programmatic Data'!A:A,'Releasing Sites w Mult Phths'!L957)&gt;0,"X","")</f>
        <v/>
      </c>
      <c r="Q957" s="7" t="str">
        <f>IF(COUNTIF('DEHP Programmatic Data'!A:A,'Releasing Sites w Mult Phths'!L957)&gt;0,"X","")</f>
        <v>X</v>
      </c>
      <c r="R957" s="7"/>
      <c r="S957" s="7"/>
      <c r="T957" s="7" t="str">
        <f>IF(COUNTIF('BBP Programmatic Data'!A:A,'Releasing Sites w Mult Phths'!L957)&gt;0,"X","")</f>
        <v/>
      </c>
      <c r="U957" s="7"/>
    </row>
    <row r="958" spans="1:21" x14ac:dyDescent="0.25">
      <c r="A958" s="4" t="s">
        <v>2829</v>
      </c>
      <c r="B958" s="4" t="s">
        <v>2830</v>
      </c>
      <c r="C958" s="4" t="s">
        <v>2828</v>
      </c>
      <c r="D958" s="4" t="s">
        <v>2786</v>
      </c>
      <c r="E958" s="4" t="s">
        <v>1987</v>
      </c>
      <c r="F958" s="4">
        <v>64024</v>
      </c>
      <c r="G958" s="4">
        <v>39.334879999999998</v>
      </c>
      <c r="H958" s="4">
        <v>-94.249219999999994</v>
      </c>
      <c r="I958" s="4" t="s">
        <v>2831</v>
      </c>
      <c r="J958" s="6">
        <v>110011104651</v>
      </c>
      <c r="K958" s="4"/>
      <c r="L958" s="4" t="str">
        <f t="shared" si="28"/>
        <v>64024GLMRH140CO110011104651</v>
      </c>
      <c r="M958" s="4" t="s">
        <v>2829</v>
      </c>
      <c r="N958" s="4"/>
      <c r="O958" s="7" t="str">
        <f t="shared" si="29"/>
        <v>No</v>
      </c>
      <c r="P958" s="7" t="str">
        <f>IF(COUNTIF('DBP Programmatic Data'!A:A,'Releasing Sites w Mult Phths'!L958)&gt;0,"X","")</f>
        <v/>
      </c>
      <c r="Q958" s="7" t="str">
        <f>IF(COUNTIF('DEHP Programmatic Data'!A:A,'Releasing Sites w Mult Phths'!L958)&gt;0,"X","")</f>
        <v>X</v>
      </c>
      <c r="R958" s="7"/>
      <c r="S958" s="7"/>
      <c r="T958" s="7" t="str">
        <f>IF(COUNTIF('BBP Programmatic Data'!A:A,'Releasing Sites w Mult Phths'!L958)&gt;0,"X","")</f>
        <v/>
      </c>
      <c r="U958" s="7"/>
    </row>
    <row r="959" spans="1:21" x14ac:dyDescent="0.25">
      <c r="A959" s="4" t="s">
        <v>2832</v>
      </c>
      <c r="B959" s="4" t="s">
        <v>2833</v>
      </c>
      <c r="C959" s="4" t="s">
        <v>2834</v>
      </c>
      <c r="D959" s="4" t="s">
        <v>2786</v>
      </c>
      <c r="E959" s="4" t="s">
        <v>2589</v>
      </c>
      <c r="F959" s="4">
        <v>63026</v>
      </c>
      <c r="G959" s="4">
        <v>38.544930000000001</v>
      </c>
      <c r="H959" s="4">
        <v>-90.448509999999999</v>
      </c>
      <c r="I959" s="2" t="s">
        <v>14</v>
      </c>
      <c r="J959" s="11"/>
      <c r="K959" s="2">
        <v>7400611</v>
      </c>
      <c r="L959" s="4" t="str">
        <f t="shared" si="28"/>
        <v>7400611</v>
      </c>
      <c r="M959" s="4"/>
      <c r="N959" s="4"/>
      <c r="O959" s="7" t="str">
        <f t="shared" si="29"/>
        <v>No</v>
      </c>
      <c r="P959" s="7" t="str">
        <f>IF(COUNTIF('DBP Programmatic Data'!A:A,'Releasing Sites w Mult Phths'!L959)&gt;0,"X","")</f>
        <v/>
      </c>
      <c r="Q959" s="7" t="str">
        <f>IF(COUNTIF('DEHP Programmatic Data'!A:A,'Releasing Sites w Mult Phths'!L959)&gt;0,"X","")</f>
        <v>X</v>
      </c>
      <c r="R959" s="7"/>
      <c r="S959" s="7"/>
      <c r="T959" s="7" t="str">
        <f>IF(COUNTIF('BBP Programmatic Data'!A:A,'Releasing Sites w Mult Phths'!L959)&gt;0,"X","")</f>
        <v/>
      </c>
      <c r="U959" s="7"/>
    </row>
    <row r="960" spans="1:21" x14ac:dyDescent="0.25">
      <c r="A960" s="4" t="s">
        <v>2835</v>
      </c>
      <c r="B960" s="4" t="s">
        <v>2836</v>
      </c>
      <c r="C960" s="4" t="s">
        <v>2837</v>
      </c>
      <c r="D960" s="4" t="s">
        <v>2786</v>
      </c>
      <c r="E960" s="4" t="s">
        <v>117</v>
      </c>
      <c r="F960" s="4">
        <v>63028</v>
      </c>
      <c r="G960" s="4">
        <v>38.180399999999999</v>
      </c>
      <c r="H960" s="4">
        <v>-90.336600000000004</v>
      </c>
      <c r="I960" s="9" t="s">
        <v>14</v>
      </c>
      <c r="J960" s="10"/>
      <c r="K960" s="2">
        <v>7272311</v>
      </c>
      <c r="L960" s="4" t="str">
        <f t="shared" si="28"/>
        <v>7272311</v>
      </c>
      <c r="M960" s="4"/>
      <c r="N960" s="4"/>
      <c r="O960" s="7" t="str">
        <f t="shared" si="29"/>
        <v>Yes</v>
      </c>
      <c r="P960" s="7" t="str">
        <f>IF(COUNTIF('DBP Programmatic Data'!A:A,'Releasing Sites w Mult Phths'!L960)&gt;0,"X","")</f>
        <v>X</v>
      </c>
      <c r="Q960" s="7" t="str">
        <f>IF(COUNTIF('DEHP Programmatic Data'!A:A,'Releasing Sites w Mult Phths'!L960)&gt;0,"X","")</f>
        <v>X</v>
      </c>
      <c r="R960" s="7"/>
      <c r="S960" s="7"/>
      <c r="T960" s="7" t="str">
        <f>IF(COUNTIF('BBP Programmatic Data'!A:A,'Releasing Sites w Mult Phths'!L960)&gt;0,"X","")</f>
        <v/>
      </c>
      <c r="U960" s="7"/>
    </row>
    <row r="961" spans="1:21" x14ac:dyDescent="0.25">
      <c r="A961" s="4" t="s">
        <v>2838</v>
      </c>
      <c r="B961" s="4"/>
      <c r="C961" s="4" t="s">
        <v>2839</v>
      </c>
      <c r="D961" s="4" t="s">
        <v>2786</v>
      </c>
      <c r="E961" s="4" t="s">
        <v>2840</v>
      </c>
      <c r="F961" s="4">
        <v>64451</v>
      </c>
      <c r="G961" s="4">
        <v>40.031469999999999</v>
      </c>
      <c r="H961" s="4">
        <v>-95.233260000000001</v>
      </c>
      <c r="I961" s="2" t="s">
        <v>14</v>
      </c>
      <c r="J961" s="11"/>
      <c r="K961" s="2">
        <v>8230311</v>
      </c>
      <c r="L961" s="4" t="str">
        <f t="shared" si="28"/>
        <v>8230311</v>
      </c>
      <c r="M961" s="4"/>
      <c r="N961" s="4"/>
      <c r="O961" s="7" t="str">
        <f t="shared" si="29"/>
        <v>No</v>
      </c>
      <c r="P961" s="7" t="str">
        <f>IF(COUNTIF('DBP Programmatic Data'!A:A,'Releasing Sites w Mult Phths'!L961)&gt;0,"X","")</f>
        <v/>
      </c>
      <c r="Q961" s="7" t="str">
        <f>IF(COUNTIF('DEHP Programmatic Data'!A:A,'Releasing Sites w Mult Phths'!L961)&gt;0,"X","")</f>
        <v>X</v>
      </c>
      <c r="R961" s="7"/>
      <c r="S961" s="7"/>
      <c r="T961" s="7" t="str">
        <f>IF(COUNTIF('BBP Programmatic Data'!A:A,'Releasing Sites w Mult Phths'!L961)&gt;0,"X","")</f>
        <v/>
      </c>
      <c r="U961" s="7"/>
    </row>
    <row r="962" spans="1:21" x14ac:dyDescent="0.25">
      <c r="A962" s="4" t="s">
        <v>2841</v>
      </c>
      <c r="B962" s="4" t="s">
        <v>2842</v>
      </c>
      <c r="C962" s="4" t="s">
        <v>2843</v>
      </c>
      <c r="D962" s="4" t="s">
        <v>2786</v>
      </c>
      <c r="E962" s="4" t="s">
        <v>2844</v>
      </c>
      <c r="F962" s="4">
        <v>65251</v>
      </c>
      <c r="G962" s="4">
        <v>38.877809999999997</v>
      </c>
      <c r="H962" s="4">
        <v>-91.948400000000007</v>
      </c>
      <c r="I962" s="9" t="s">
        <v>14</v>
      </c>
      <c r="J962" s="10"/>
      <c r="K962" s="2">
        <v>8216511</v>
      </c>
      <c r="L962" s="4" t="str">
        <f t="shared" si="28"/>
        <v>8216511</v>
      </c>
      <c r="M962" s="4"/>
      <c r="N962" s="4"/>
      <c r="O962" s="7" t="str">
        <f t="shared" si="29"/>
        <v>Yes</v>
      </c>
      <c r="P962" s="7" t="str">
        <f>IF(COUNTIF('DBP Programmatic Data'!A:A,'Releasing Sites w Mult Phths'!L962)&gt;0,"X","")</f>
        <v>X</v>
      </c>
      <c r="Q962" s="7" t="str">
        <f>IF(COUNTIF('DEHP Programmatic Data'!A:A,'Releasing Sites w Mult Phths'!L962)&gt;0,"X","")</f>
        <v>X</v>
      </c>
      <c r="R962" s="7"/>
      <c r="S962" s="7"/>
      <c r="T962" s="7" t="str">
        <f>IF(COUNTIF('BBP Programmatic Data'!A:A,'Releasing Sites w Mult Phths'!L962)&gt;0,"X","")</f>
        <v/>
      </c>
      <c r="U962" s="7"/>
    </row>
    <row r="963" spans="1:21" x14ac:dyDescent="0.25">
      <c r="A963" s="4" t="s">
        <v>2845</v>
      </c>
      <c r="B963" s="4" t="s">
        <v>2846</v>
      </c>
      <c r="C963" s="4" t="s">
        <v>2847</v>
      </c>
      <c r="D963" s="4" t="s">
        <v>2786</v>
      </c>
      <c r="E963" s="4" t="s">
        <v>2848</v>
      </c>
      <c r="F963" s="4">
        <v>63401</v>
      </c>
      <c r="G963" s="4">
        <v>39.679130000000001</v>
      </c>
      <c r="H963" s="4">
        <v>-91.314239999999998</v>
      </c>
      <c r="I963" s="4" t="s">
        <v>2849</v>
      </c>
      <c r="J963" s="6">
        <v>110000595981</v>
      </c>
      <c r="K963" s="4"/>
      <c r="L963" s="4" t="str">
        <f t="shared" ref="L963:L1026" si="30">I963&amp;J963&amp;K963</f>
        <v>63401CNTNNHIGHW110000595981</v>
      </c>
      <c r="M963" s="4" t="s">
        <v>2850</v>
      </c>
      <c r="N963" s="4"/>
      <c r="O963" s="7" t="str">
        <f t="shared" ref="O963:O1026" si="31">IF(COUNTIF(P963:U963,"X")&gt;1,"Yes","No")</f>
        <v>No</v>
      </c>
      <c r="P963" s="7" t="str">
        <f>IF(COUNTIF('DBP Programmatic Data'!A:A,'Releasing Sites w Mult Phths'!L963)&gt;0,"X","")</f>
        <v/>
      </c>
      <c r="Q963" s="7" t="str">
        <f>IF(COUNTIF('DEHP Programmatic Data'!A:A,'Releasing Sites w Mult Phths'!L963)&gt;0,"X","")</f>
        <v>X</v>
      </c>
      <c r="R963" s="7"/>
      <c r="S963" s="7"/>
      <c r="T963" s="7" t="str">
        <f>IF(COUNTIF('BBP Programmatic Data'!A:A,'Releasing Sites w Mult Phths'!L963)&gt;0,"X","")</f>
        <v/>
      </c>
      <c r="U963" s="7"/>
    </row>
    <row r="964" spans="1:21" x14ac:dyDescent="0.25">
      <c r="A964" s="4" t="s">
        <v>2851</v>
      </c>
      <c r="B964" s="4"/>
      <c r="C964" s="4" t="s">
        <v>2847</v>
      </c>
      <c r="D964" s="4" t="s">
        <v>2786</v>
      </c>
      <c r="E964" s="4" t="s">
        <v>2852</v>
      </c>
      <c r="F964" s="4">
        <v>63401</v>
      </c>
      <c r="G964" s="4">
        <v>39.679130000000001</v>
      </c>
      <c r="H964" s="4">
        <v>-91.314239999999998</v>
      </c>
      <c r="I964" s="2" t="s">
        <v>14</v>
      </c>
      <c r="J964" s="11"/>
      <c r="K964" s="2">
        <v>7387211</v>
      </c>
      <c r="L964" s="4" t="str">
        <f t="shared" si="30"/>
        <v>7387211</v>
      </c>
      <c r="M964" s="4"/>
      <c r="N964" s="4"/>
      <c r="O964" s="7" t="str">
        <f t="shared" si="31"/>
        <v>No</v>
      </c>
      <c r="P964" s="7" t="str">
        <f>IF(COUNTIF('DBP Programmatic Data'!A:A,'Releasing Sites w Mult Phths'!L964)&gt;0,"X","")</f>
        <v/>
      </c>
      <c r="Q964" s="7" t="str">
        <f>IF(COUNTIF('DEHP Programmatic Data'!A:A,'Releasing Sites w Mult Phths'!L964)&gt;0,"X","")</f>
        <v>X</v>
      </c>
      <c r="R964" s="7"/>
      <c r="S964" s="7"/>
      <c r="T964" s="7" t="str">
        <f>IF(COUNTIF('BBP Programmatic Data'!A:A,'Releasing Sites w Mult Phths'!L964)&gt;0,"X","")</f>
        <v/>
      </c>
      <c r="U964" s="7"/>
    </row>
    <row r="965" spans="1:21" x14ac:dyDescent="0.25">
      <c r="A965" s="4" t="s">
        <v>2853</v>
      </c>
      <c r="B965" s="4"/>
      <c r="C965" s="4" t="s">
        <v>2854</v>
      </c>
      <c r="D965" s="4" t="s">
        <v>2786</v>
      </c>
      <c r="E965" s="4" t="s">
        <v>255</v>
      </c>
      <c r="F965" s="4">
        <v>64051</v>
      </c>
      <c r="G965" s="4">
        <v>39.101370000000003</v>
      </c>
      <c r="H965" s="4">
        <v>-94.256500000000003</v>
      </c>
      <c r="I965" s="9" t="s">
        <v>14</v>
      </c>
      <c r="J965" s="10"/>
      <c r="K965" s="2">
        <v>8099011</v>
      </c>
      <c r="L965" s="4" t="str">
        <f t="shared" si="30"/>
        <v>8099011</v>
      </c>
      <c r="M965" s="4"/>
      <c r="N965" s="4"/>
      <c r="O965" s="7" t="str">
        <f t="shared" si="31"/>
        <v>No</v>
      </c>
      <c r="P965" s="7" t="str">
        <f>IF(COUNTIF('DBP Programmatic Data'!A:A,'Releasing Sites w Mult Phths'!L965)&gt;0,"X","")</f>
        <v>X</v>
      </c>
      <c r="Q965" s="7" t="str">
        <f>IF(COUNTIF('DEHP Programmatic Data'!A:A,'Releasing Sites w Mult Phths'!L965)&gt;0,"X","")</f>
        <v/>
      </c>
      <c r="R965" s="7"/>
      <c r="S965" s="7"/>
      <c r="T965" s="7" t="str">
        <f>IF(COUNTIF('BBP Programmatic Data'!A:A,'Releasing Sites w Mult Phths'!L965)&gt;0,"X","")</f>
        <v/>
      </c>
      <c r="U965" s="7"/>
    </row>
    <row r="966" spans="1:21" x14ac:dyDescent="0.25">
      <c r="A966" s="4" t="s">
        <v>2855</v>
      </c>
      <c r="B966" s="4" t="s">
        <v>2856</v>
      </c>
      <c r="C966" s="4" t="s">
        <v>2854</v>
      </c>
      <c r="D966" s="4" t="s">
        <v>2786</v>
      </c>
      <c r="E966" s="4" t="s">
        <v>2857</v>
      </c>
      <c r="F966" s="4">
        <v>64056</v>
      </c>
      <c r="G966" s="4">
        <v>39.103996000000002</v>
      </c>
      <c r="H966" s="4">
        <v>-94.280859000000007</v>
      </c>
      <c r="I966" s="4" t="s">
        <v>2858</v>
      </c>
      <c r="J966" s="6">
        <v>110042063021</v>
      </c>
      <c r="K966" s="4"/>
      <c r="L966" s="4" t="str">
        <f t="shared" si="30"/>
        <v>64051SRMYLINTER110042063021</v>
      </c>
      <c r="M966" s="4" t="s">
        <v>538</v>
      </c>
      <c r="N966" s="4"/>
      <c r="O966" s="7" t="str">
        <f t="shared" si="31"/>
        <v>No</v>
      </c>
      <c r="P966" s="7" t="str">
        <f>IF(COUNTIF('DBP Programmatic Data'!A:A,'Releasing Sites w Mult Phths'!L966)&gt;0,"X","")</f>
        <v>X</v>
      </c>
      <c r="Q966" s="7" t="str">
        <f>IF(COUNTIF('DEHP Programmatic Data'!A:A,'Releasing Sites w Mult Phths'!L966)&gt;0,"X","")</f>
        <v/>
      </c>
      <c r="R966" s="7"/>
      <c r="S966" s="7"/>
      <c r="T966" s="7" t="str">
        <f>IF(COUNTIF('BBP Programmatic Data'!A:A,'Releasing Sites w Mult Phths'!L966)&gt;0,"X","")</f>
        <v/>
      </c>
      <c r="U966" s="7"/>
    </row>
    <row r="967" spans="1:21" x14ac:dyDescent="0.25">
      <c r="A967" s="4" t="s">
        <v>2859</v>
      </c>
      <c r="B967" s="4" t="s">
        <v>2860</v>
      </c>
      <c r="C967" s="4" t="s">
        <v>2861</v>
      </c>
      <c r="D967" s="4" t="s">
        <v>2786</v>
      </c>
      <c r="E967" s="4" t="s">
        <v>212</v>
      </c>
      <c r="F967" s="4">
        <v>63351</v>
      </c>
      <c r="G967" s="4">
        <v>38.844999999999999</v>
      </c>
      <c r="H967" s="4">
        <v>-91.272000000000006</v>
      </c>
      <c r="I967" s="2" t="s">
        <v>14</v>
      </c>
      <c r="J967" s="11"/>
      <c r="K967" s="2">
        <v>17846211</v>
      </c>
      <c r="L967" s="4" t="str">
        <f t="shared" si="30"/>
        <v>17846211</v>
      </c>
      <c r="M967" s="4"/>
      <c r="N967" s="4"/>
      <c r="O967" s="7" t="str">
        <f t="shared" si="31"/>
        <v>No</v>
      </c>
      <c r="P967" s="7" t="str">
        <f>IF(COUNTIF('DBP Programmatic Data'!A:A,'Releasing Sites w Mult Phths'!L967)&gt;0,"X","")</f>
        <v/>
      </c>
      <c r="Q967" s="7" t="str">
        <f>IF(COUNTIF('DEHP Programmatic Data'!A:A,'Releasing Sites w Mult Phths'!L967)&gt;0,"X","")</f>
        <v>X</v>
      </c>
      <c r="R967" s="7"/>
      <c r="S967" s="7"/>
      <c r="T967" s="7" t="str">
        <f>IF(COUNTIF('BBP Programmatic Data'!A:A,'Releasing Sites w Mult Phths'!L967)&gt;0,"X","")</f>
        <v/>
      </c>
      <c r="U967" s="7"/>
    </row>
    <row r="968" spans="1:21" x14ac:dyDescent="0.25">
      <c r="A968" s="4" t="s">
        <v>2862</v>
      </c>
      <c r="B968" s="4" t="s">
        <v>2863</v>
      </c>
      <c r="C968" s="4" t="s">
        <v>2864</v>
      </c>
      <c r="D968" s="4" t="s">
        <v>2786</v>
      </c>
      <c r="E968" s="4" t="s">
        <v>1301</v>
      </c>
      <c r="F968" s="4">
        <v>64801</v>
      </c>
      <c r="G968" s="4">
        <v>37.098239999999997</v>
      </c>
      <c r="H968" s="4">
        <v>-94.475849999999994</v>
      </c>
      <c r="I968" s="2" t="s">
        <v>14</v>
      </c>
      <c r="J968" s="11"/>
      <c r="K968" s="2">
        <v>5338811</v>
      </c>
      <c r="L968" s="4" t="str">
        <f t="shared" si="30"/>
        <v>5338811</v>
      </c>
      <c r="M968" s="4"/>
      <c r="N968" s="4"/>
      <c r="O968" s="7" t="str">
        <f t="shared" si="31"/>
        <v>Yes</v>
      </c>
      <c r="P968" s="7" t="str">
        <f>IF(COUNTIF('DBP Programmatic Data'!A:A,'Releasing Sites w Mult Phths'!L968)&gt;0,"X","")</f>
        <v>X</v>
      </c>
      <c r="Q968" s="7" t="str">
        <f>IF(COUNTIF('DEHP Programmatic Data'!A:A,'Releasing Sites w Mult Phths'!L968)&gt;0,"X","")</f>
        <v>X</v>
      </c>
      <c r="R968" s="7"/>
      <c r="S968" s="7"/>
      <c r="T968" s="7" t="str">
        <f>IF(COUNTIF('BBP Programmatic Data'!A:A,'Releasing Sites w Mult Phths'!L968)&gt;0,"X","")</f>
        <v/>
      </c>
      <c r="U968" s="7"/>
    </row>
    <row r="969" spans="1:21" x14ac:dyDescent="0.25">
      <c r="A969" s="4" t="s">
        <v>2865</v>
      </c>
      <c r="B969" s="4" t="s">
        <v>2866</v>
      </c>
      <c r="C969" s="4" t="s">
        <v>2867</v>
      </c>
      <c r="D969" s="4" t="s">
        <v>2786</v>
      </c>
      <c r="E969" s="4" t="s">
        <v>255</v>
      </c>
      <c r="F969" s="4">
        <v>64120</v>
      </c>
      <c r="G969" s="4">
        <v>39.130020000000002</v>
      </c>
      <c r="H969" s="4">
        <v>-94.477459999999994</v>
      </c>
      <c r="I969" s="2" t="s">
        <v>14</v>
      </c>
      <c r="J969" s="11"/>
      <c r="K969" s="2">
        <v>7663711</v>
      </c>
      <c r="L969" s="4" t="str">
        <f t="shared" si="30"/>
        <v>7663711</v>
      </c>
      <c r="M969" s="4"/>
      <c r="N969" s="4"/>
      <c r="O969" s="7" t="str">
        <f t="shared" si="31"/>
        <v>Yes</v>
      </c>
      <c r="P969" s="7" t="str">
        <f>IF(COUNTIF('DBP Programmatic Data'!A:A,'Releasing Sites w Mult Phths'!L969)&gt;0,"X","")</f>
        <v>X</v>
      </c>
      <c r="Q969" s="7" t="str">
        <f>IF(COUNTIF('DEHP Programmatic Data'!A:A,'Releasing Sites w Mult Phths'!L969)&gt;0,"X","")</f>
        <v>X</v>
      </c>
      <c r="R969" s="7"/>
      <c r="S969" s="7"/>
      <c r="T969" s="7" t="str">
        <f>IF(COUNTIF('BBP Programmatic Data'!A:A,'Releasing Sites w Mult Phths'!L969)&gt;0,"X","")</f>
        <v/>
      </c>
      <c r="U969" s="7"/>
    </row>
    <row r="970" spans="1:21" x14ac:dyDescent="0.25">
      <c r="A970" s="4" t="s">
        <v>2868</v>
      </c>
      <c r="B970" s="4"/>
      <c r="C970" s="4" t="s">
        <v>2867</v>
      </c>
      <c r="D970" s="4" t="s">
        <v>2786</v>
      </c>
      <c r="E970" s="4" t="s">
        <v>1987</v>
      </c>
      <c r="F970" s="4"/>
      <c r="G970" s="4">
        <v>39.306930000000001</v>
      </c>
      <c r="H970" s="4">
        <v>-94.506619999999998</v>
      </c>
      <c r="I970" s="4"/>
      <c r="J970" s="6">
        <v>110006619007</v>
      </c>
      <c r="K970" s="4"/>
      <c r="L970" s="4" t="str">
        <f t="shared" si="30"/>
        <v>110006619007</v>
      </c>
      <c r="M970" s="4"/>
      <c r="N970" s="4"/>
      <c r="O970" s="7" t="str">
        <f t="shared" si="31"/>
        <v>No</v>
      </c>
      <c r="P970" s="7" t="str">
        <f>IF(COUNTIF('DBP Programmatic Data'!A:A,'Releasing Sites w Mult Phths'!L970)&gt;0,"X","")</f>
        <v/>
      </c>
      <c r="Q970" s="7" t="str">
        <f>IF(COUNTIF('DEHP Programmatic Data'!A:A,'Releasing Sites w Mult Phths'!L970)&gt;0,"X","")</f>
        <v>X</v>
      </c>
      <c r="R970" s="7"/>
      <c r="S970" s="7"/>
      <c r="T970" s="7" t="str">
        <f>IF(COUNTIF('BBP Programmatic Data'!A:A,'Releasing Sites w Mult Phths'!L970)&gt;0,"X","")</f>
        <v/>
      </c>
      <c r="U970" s="7"/>
    </row>
    <row r="971" spans="1:21" x14ac:dyDescent="0.25">
      <c r="A971" s="4" t="s">
        <v>46</v>
      </c>
      <c r="B971" s="4" t="s">
        <v>2869</v>
      </c>
      <c r="C971" s="4" t="s">
        <v>2870</v>
      </c>
      <c r="D971" s="4" t="s">
        <v>2786</v>
      </c>
      <c r="E971" s="4" t="s">
        <v>2871</v>
      </c>
      <c r="F971" s="4">
        <v>63857</v>
      </c>
      <c r="G971" s="4">
        <v>36.251609999999999</v>
      </c>
      <c r="H971" s="4">
        <v>-90.0428</v>
      </c>
      <c r="I971" s="4" t="s">
        <v>2872</v>
      </c>
      <c r="J971" s="6">
        <v>110043489016</v>
      </c>
      <c r="K971" s="4"/>
      <c r="L971" s="4" t="str">
        <f t="shared" si="30"/>
        <v>63857PRKRHHWYEN110043489016</v>
      </c>
      <c r="M971" s="4" t="s">
        <v>46</v>
      </c>
      <c r="N971" s="4"/>
      <c r="O971" s="7" t="str">
        <f t="shared" si="31"/>
        <v>No</v>
      </c>
      <c r="P971" s="7" t="str">
        <f>IF(COUNTIF('DBP Programmatic Data'!A:A,'Releasing Sites w Mult Phths'!L971)&gt;0,"X","")</f>
        <v/>
      </c>
      <c r="Q971" s="7" t="str">
        <f>IF(COUNTIF('DEHP Programmatic Data'!A:A,'Releasing Sites w Mult Phths'!L971)&gt;0,"X","")</f>
        <v>X</v>
      </c>
      <c r="R971" s="7"/>
      <c r="S971" s="7"/>
      <c r="T971" s="7" t="str">
        <f>IF(COUNTIF('BBP Programmatic Data'!A:A,'Releasing Sites w Mult Phths'!L971)&gt;0,"X","")</f>
        <v/>
      </c>
      <c r="U971" s="7"/>
    </row>
    <row r="972" spans="1:21" x14ac:dyDescent="0.25">
      <c r="A972" s="4" t="s">
        <v>2873</v>
      </c>
      <c r="B972" s="4"/>
      <c r="C972" s="4" t="s">
        <v>2874</v>
      </c>
      <c r="D972" s="4" t="s">
        <v>2786</v>
      </c>
      <c r="E972" s="4" t="s">
        <v>2875</v>
      </c>
      <c r="F972" s="4"/>
      <c r="G972" s="4">
        <v>37.743277999999997</v>
      </c>
      <c r="H972" s="4">
        <v>-92.622833</v>
      </c>
      <c r="I972" s="4"/>
      <c r="J972" s="6">
        <v>110009875377</v>
      </c>
      <c r="K972" s="4"/>
      <c r="L972" s="4" t="str">
        <f t="shared" si="30"/>
        <v>110009875377</v>
      </c>
      <c r="M972" s="4"/>
      <c r="N972" s="4"/>
      <c r="O972" s="7" t="str">
        <f t="shared" si="31"/>
        <v>No</v>
      </c>
      <c r="P972" s="7" t="str">
        <f>IF(COUNTIF('DBP Programmatic Data'!A:A,'Releasing Sites w Mult Phths'!L972)&gt;0,"X","")</f>
        <v/>
      </c>
      <c r="Q972" s="7" t="str">
        <f>IF(COUNTIF('DEHP Programmatic Data'!A:A,'Releasing Sites w Mult Phths'!L972)&gt;0,"X","")</f>
        <v>X</v>
      </c>
      <c r="R972" s="7"/>
      <c r="S972" s="7"/>
      <c r="T972" s="7" t="str">
        <f>IF(COUNTIF('BBP Programmatic Data'!A:A,'Releasing Sites w Mult Phths'!L972)&gt;0,"X","")</f>
        <v/>
      </c>
      <c r="U972" s="7"/>
    </row>
    <row r="973" spans="1:21" x14ac:dyDescent="0.25">
      <c r="A973" s="4" t="s">
        <v>2876</v>
      </c>
      <c r="B973" s="4"/>
      <c r="C973" s="4" t="s">
        <v>2877</v>
      </c>
      <c r="D973" s="4" t="s">
        <v>2786</v>
      </c>
      <c r="E973" s="4" t="s">
        <v>2878</v>
      </c>
      <c r="F973" s="4"/>
      <c r="G973" s="4">
        <v>39.423425000000002</v>
      </c>
      <c r="H973" s="4">
        <v>-91.025666000000001</v>
      </c>
      <c r="I973" s="4"/>
      <c r="J973" s="6">
        <v>110054612558</v>
      </c>
      <c r="K973" s="4"/>
      <c r="L973" s="4" t="str">
        <f t="shared" si="30"/>
        <v>110054612558</v>
      </c>
      <c r="M973" s="4"/>
      <c r="N973" s="4"/>
      <c r="O973" s="7" t="str">
        <f t="shared" si="31"/>
        <v>No</v>
      </c>
      <c r="P973" s="7" t="str">
        <f>IF(COUNTIF('DBP Programmatic Data'!A:A,'Releasing Sites w Mult Phths'!L973)&gt;0,"X","")</f>
        <v/>
      </c>
      <c r="Q973" s="7" t="str">
        <f>IF(COUNTIF('DEHP Programmatic Data'!A:A,'Releasing Sites w Mult Phths'!L973)&gt;0,"X","")</f>
        <v>X</v>
      </c>
      <c r="R973" s="7"/>
      <c r="S973" s="7"/>
      <c r="T973" s="7" t="str">
        <f>IF(COUNTIF('BBP Programmatic Data'!A:A,'Releasing Sites w Mult Phths'!L973)&gt;0,"X","")</f>
        <v/>
      </c>
      <c r="U973" s="7"/>
    </row>
    <row r="974" spans="1:21" x14ac:dyDescent="0.25">
      <c r="A974" s="4" t="s">
        <v>2879</v>
      </c>
      <c r="B974" s="4" t="s">
        <v>2880</v>
      </c>
      <c r="C974" s="4" t="s">
        <v>2881</v>
      </c>
      <c r="D974" s="4" t="s">
        <v>2786</v>
      </c>
      <c r="E974" s="4" t="s">
        <v>2882</v>
      </c>
      <c r="F974" s="4">
        <v>63866</v>
      </c>
      <c r="G974" s="4">
        <v>36.514699999999998</v>
      </c>
      <c r="H974" s="4">
        <v>-89.561700000000002</v>
      </c>
      <c r="I974" s="2" t="s">
        <v>14</v>
      </c>
      <c r="J974" s="11"/>
      <c r="K974" s="2">
        <v>5363811</v>
      </c>
      <c r="L974" s="4" t="str">
        <f t="shared" si="30"/>
        <v>5363811</v>
      </c>
      <c r="M974" s="4"/>
      <c r="N974" s="4"/>
      <c r="O974" s="7" t="str">
        <f t="shared" si="31"/>
        <v>No</v>
      </c>
      <c r="P974" s="7" t="str">
        <f>IF(COUNTIF('DBP Programmatic Data'!A:A,'Releasing Sites w Mult Phths'!L974)&gt;0,"X","")</f>
        <v/>
      </c>
      <c r="Q974" s="7" t="str">
        <f>IF(COUNTIF('DEHP Programmatic Data'!A:A,'Releasing Sites w Mult Phths'!L974)&gt;0,"X","")</f>
        <v>X</v>
      </c>
      <c r="R974" s="7"/>
      <c r="S974" s="7"/>
      <c r="T974" s="7" t="str">
        <f>IF(COUNTIF('BBP Programmatic Data'!A:A,'Releasing Sites w Mult Phths'!L974)&gt;0,"X","")</f>
        <v/>
      </c>
      <c r="U974" s="7"/>
    </row>
    <row r="975" spans="1:21" x14ac:dyDescent="0.25">
      <c r="A975" s="4" t="s">
        <v>2883</v>
      </c>
      <c r="B975" s="4" t="s">
        <v>2884</v>
      </c>
      <c r="C975" s="4" t="s">
        <v>2885</v>
      </c>
      <c r="D975" s="4" t="s">
        <v>2786</v>
      </c>
      <c r="E975" s="4" t="s">
        <v>2823</v>
      </c>
      <c r="F975" s="4">
        <v>63043</v>
      </c>
      <c r="G975" s="4">
        <v>38.711559999999999</v>
      </c>
      <c r="H975" s="4">
        <v>-90.421899999999994</v>
      </c>
      <c r="I975" s="4" t="s">
        <v>2886</v>
      </c>
      <c r="J975" s="6">
        <v>110000440327</v>
      </c>
      <c r="K975" s="4"/>
      <c r="L975" s="4" t="str">
        <f t="shared" si="30"/>
        <v>63043THDVS2700W110000440327</v>
      </c>
      <c r="M975" s="4"/>
      <c r="N975" s="4"/>
      <c r="O975" s="7" t="str">
        <f t="shared" si="31"/>
        <v>No</v>
      </c>
      <c r="P975" s="7" t="str">
        <f>IF(COUNTIF('DBP Programmatic Data'!A:A,'Releasing Sites w Mult Phths'!L975)&gt;0,"X","")</f>
        <v>X</v>
      </c>
      <c r="Q975" s="7" t="str">
        <f>IF(COUNTIF('DEHP Programmatic Data'!A:A,'Releasing Sites w Mult Phths'!L975)&gt;0,"X","")</f>
        <v/>
      </c>
      <c r="R975" s="7"/>
      <c r="S975" s="7"/>
      <c r="T975" s="7" t="str">
        <f>IF(COUNTIF('BBP Programmatic Data'!A:A,'Releasing Sites w Mult Phths'!L975)&gt;0,"X","")</f>
        <v/>
      </c>
      <c r="U975" s="7"/>
    </row>
    <row r="976" spans="1:21" x14ac:dyDescent="0.25">
      <c r="A976" s="4" t="s">
        <v>2887</v>
      </c>
      <c r="B976" s="4" t="s">
        <v>2888</v>
      </c>
      <c r="C976" s="4" t="s">
        <v>1117</v>
      </c>
      <c r="D976" s="4" t="s">
        <v>2786</v>
      </c>
      <c r="E976" s="4" t="s">
        <v>243</v>
      </c>
      <c r="F976" s="4">
        <v>63068</v>
      </c>
      <c r="G976" s="4">
        <v>38.596499999999999</v>
      </c>
      <c r="H976" s="4">
        <v>-91.219399999999993</v>
      </c>
      <c r="I976" s="9" t="s">
        <v>14</v>
      </c>
      <c r="J976" s="10"/>
      <c r="K976" s="2">
        <v>5152011</v>
      </c>
      <c r="L976" s="4" t="str">
        <f t="shared" si="30"/>
        <v>5152011</v>
      </c>
      <c r="M976" s="4"/>
      <c r="N976" s="4"/>
      <c r="O976" s="7" t="str">
        <f t="shared" si="31"/>
        <v>Yes</v>
      </c>
      <c r="P976" s="7" t="str">
        <f>IF(COUNTIF('DBP Programmatic Data'!A:A,'Releasing Sites w Mult Phths'!L976)&gt;0,"X","")</f>
        <v>X</v>
      </c>
      <c r="Q976" s="7" t="str">
        <f>IF(COUNTIF('DEHP Programmatic Data'!A:A,'Releasing Sites w Mult Phths'!L976)&gt;0,"X","")</f>
        <v>X</v>
      </c>
      <c r="R976" s="7"/>
      <c r="S976" s="7"/>
      <c r="T976" s="7" t="str">
        <f>IF(COUNTIF('BBP Programmatic Data'!A:A,'Releasing Sites w Mult Phths'!L976)&gt;0,"X","")</f>
        <v/>
      </c>
      <c r="U976" s="7"/>
    </row>
    <row r="977" spans="1:21" x14ac:dyDescent="0.25">
      <c r="A977" s="4" t="s">
        <v>2889</v>
      </c>
      <c r="B977" s="4" t="s">
        <v>2890</v>
      </c>
      <c r="C977" s="4" t="s">
        <v>2891</v>
      </c>
      <c r="D977" s="4" t="s">
        <v>2786</v>
      </c>
      <c r="E977" s="4" t="s">
        <v>1991</v>
      </c>
      <c r="F977" s="4">
        <v>64116</v>
      </c>
      <c r="G977" s="4">
        <v>39.144739999999999</v>
      </c>
      <c r="H977" s="4">
        <v>-94.582130000000006</v>
      </c>
      <c r="I977" s="2" t="s">
        <v>14</v>
      </c>
      <c r="J977" s="11"/>
      <c r="K977" s="2">
        <v>7983711</v>
      </c>
      <c r="L977" s="4" t="str">
        <f t="shared" si="30"/>
        <v>7983711</v>
      </c>
      <c r="M977" s="4"/>
      <c r="N977" s="4"/>
      <c r="O977" s="7" t="str">
        <f t="shared" si="31"/>
        <v>No</v>
      </c>
      <c r="P977" s="7" t="str">
        <f>IF(COUNTIF('DBP Programmatic Data'!A:A,'Releasing Sites w Mult Phths'!L977)&gt;0,"X","")</f>
        <v>X</v>
      </c>
      <c r="Q977" s="7" t="str">
        <f>IF(COUNTIF('DEHP Programmatic Data'!A:A,'Releasing Sites w Mult Phths'!L977)&gt;0,"X","")</f>
        <v/>
      </c>
      <c r="R977" s="7"/>
      <c r="S977" s="7"/>
      <c r="T977" s="7" t="str">
        <f>IF(COUNTIF('BBP Programmatic Data'!A:A,'Releasing Sites w Mult Phths'!L977)&gt;0,"X","")</f>
        <v/>
      </c>
      <c r="U977" s="7"/>
    </row>
    <row r="978" spans="1:21" x14ac:dyDescent="0.25">
      <c r="A978" s="4" t="s">
        <v>2892</v>
      </c>
      <c r="B978" s="4" t="s">
        <v>2893</v>
      </c>
      <c r="C978" s="4" t="s">
        <v>2894</v>
      </c>
      <c r="D978" s="4" t="s">
        <v>2786</v>
      </c>
      <c r="E978" s="4" t="s">
        <v>2823</v>
      </c>
      <c r="F978" s="4">
        <v>63133</v>
      </c>
      <c r="G978" s="4">
        <v>38.677520000000001</v>
      </c>
      <c r="H978" s="4">
        <v>-90.303939999999997</v>
      </c>
      <c r="I978" s="4" t="s">
        <v>2895</v>
      </c>
      <c r="J978" s="6">
        <v>110000441647</v>
      </c>
      <c r="K978" s="4"/>
      <c r="L978" s="4" t="str">
        <f t="shared" si="30"/>
        <v>63133SNNTT1378K110000441647</v>
      </c>
      <c r="M978" s="4"/>
      <c r="N978" s="4"/>
      <c r="O978" s="7" t="str">
        <f t="shared" si="31"/>
        <v>No</v>
      </c>
      <c r="P978" s="7" t="str">
        <f>IF(COUNTIF('DBP Programmatic Data'!A:A,'Releasing Sites w Mult Phths'!L978)&gt;0,"X","")</f>
        <v/>
      </c>
      <c r="Q978" s="7" t="str">
        <f>IF(COUNTIF('DEHP Programmatic Data'!A:A,'Releasing Sites w Mult Phths'!L978)&gt;0,"X","")</f>
        <v>X</v>
      </c>
      <c r="R978" s="7"/>
      <c r="S978" s="7"/>
      <c r="T978" s="7" t="str">
        <f>IF(COUNTIF('BBP Programmatic Data'!A:A,'Releasing Sites w Mult Phths'!L978)&gt;0,"X","")</f>
        <v/>
      </c>
      <c r="U978" s="7"/>
    </row>
    <row r="979" spans="1:21" x14ac:dyDescent="0.25">
      <c r="A979" s="4" t="s">
        <v>2896</v>
      </c>
      <c r="B979" s="4"/>
      <c r="C979" s="4" t="s">
        <v>2897</v>
      </c>
      <c r="D979" s="4" t="s">
        <v>2786</v>
      </c>
      <c r="E979" s="4" t="s">
        <v>2898</v>
      </c>
      <c r="F979" s="4">
        <v>63133</v>
      </c>
      <c r="G979" s="4">
        <v>38.677770000000002</v>
      </c>
      <c r="H979" s="4">
        <v>-90.304159999999996</v>
      </c>
      <c r="I979" s="2" t="s">
        <v>14</v>
      </c>
      <c r="J979" s="11"/>
      <c r="K979" s="2">
        <v>7849811</v>
      </c>
      <c r="L979" s="4" t="str">
        <f t="shared" si="30"/>
        <v>7849811</v>
      </c>
      <c r="M979" s="4"/>
      <c r="N979" s="4"/>
      <c r="O979" s="7" t="str">
        <f t="shared" si="31"/>
        <v>No</v>
      </c>
      <c r="P979" s="7" t="str">
        <f>IF(COUNTIF('DBP Programmatic Data'!A:A,'Releasing Sites w Mult Phths'!L979)&gt;0,"X","")</f>
        <v/>
      </c>
      <c r="Q979" s="7" t="str">
        <f>IF(COUNTIF('DEHP Programmatic Data'!A:A,'Releasing Sites w Mult Phths'!L979)&gt;0,"X","")</f>
        <v>X</v>
      </c>
      <c r="R979" s="7"/>
      <c r="S979" s="7"/>
      <c r="T979" s="7" t="str">
        <f>IF(COUNTIF('BBP Programmatic Data'!A:A,'Releasing Sites w Mult Phths'!L979)&gt;0,"X","")</f>
        <v/>
      </c>
      <c r="U979" s="7"/>
    </row>
    <row r="980" spans="1:21" x14ac:dyDescent="0.25">
      <c r="A980" s="4" t="s">
        <v>2899</v>
      </c>
      <c r="B980" s="4" t="s">
        <v>2900</v>
      </c>
      <c r="C980" s="4" t="s">
        <v>2901</v>
      </c>
      <c r="D980" s="4" t="s">
        <v>2786</v>
      </c>
      <c r="E980" s="4" t="s">
        <v>1781</v>
      </c>
      <c r="F980" s="4">
        <v>64078</v>
      </c>
      <c r="G980" s="4">
        <v>38.682290000000002</v>
      </c>
      <c r="H980" s="4">
        <v>-94.422719999999998</v>
      </c>
      <c r="I980" s="4" t="s">
        <v>2902</v>
      </c>
      <c r="J980" s="6">
        <v>110067555069</v>
      </c>
      <c r="K980" s="4"/>
      <c r="L980" s="4" t="str">
        <f t="shared" si="30"/>
        <v>6407WSXCHF2411S110067555069</v>
      </c>
      <c r="M980" s="4" t="s">
        <v>2899</v>
      </c>
      <c r="N980" s="4"/>
      <c r="O980" s="7" t="str">
        <f t="shared" si="31"/>
        <v>No</v>
      </c>
      <c r="P980" s="7" t="str">
        <f>IF(COUNTIF('DBP Programmatic Data'!A:A,'Releasing Sites w Mult Phths'!L980)&gt;0,"X","")</f>
        <v/>
      </c>
      <c r="Q980" s="7" t="str">
        <f>IF(COUNTIF('DEHP Programmatic Data'!A:A,'Releasing Sites w Mult Phths'!L980)&gt;0,"X","")</f>
        <v>X</v>
      </c>
      <c r="R980" s="7"/>
      <c r="S980" s="7"/>
      <c r="T980" s="7" t="str">
        <f>IF(COUNTIF('BBP Programmatic Data'!A:A,'Releasing Sites w Mult Phths'!L980)&gt;0,"X","")</f>
        <v/>
      </c>
      <c r="U980" s="7"/>
    </row>
    <row r="981" spans="1:21" x14ac:dyDescent="0.25">
      <c r="A981" s="4" t="s">
        <v>2903</v>
      </c>
      <c r="B981" s="4"/>
      <c r="C981" s="4" t="s">
        <v>2904</v>
      </c>
      <c r="D981" s="4" t="s">
        <v>2786</v>
      </c>
      <c r="E981" s="4" t="s">
        <v>2905</v>
      </c>
      <c r="F981" s="4"/>
      <c r="G981" s="4">
        <v>36.869444000000001</v>
      </c>
      <c r="H981" s="4">
        <v>-89.566249999999997</v>
      </c>
      <c r="I981" s="4"/>
      <c r="J981" s="6">
        <v>110009877801</v>
      </c>
      <c r="K981" s="4"/>
      <c r="L981" s="4" t="str">
        <f t="shared" si="30"/>
        <v>110009877801</v>
      </c>
      <c r="M981" s="4"/>
      <c r="N981" s="4"/>
      <c r="O981" s="7" t="str">
        <f t="shared" si="31"/>
        <v>No</v>
      </c>
      <c r="P981" s="7" t="str">
        <f>IF(COUNTIF('DBP Programmatic Data'!A:A,'Releasing Sites w Mult Phths'!L981)&gt;0,"X","")</f>
        <v/>
      </c>
      <c r="Q981" s="7" t="str">
        <f>IF(COUNTIF('DEHP Programmatic Data'!A:A,'Releasing Sites w Mult Phths'!L981)&gt;0,"X","")</f>
        <v>X</v>
      </c>
      <c r="R981" s="7"/>
      <c r="S981" s="7"/>
      <c r="T981" s="7" t="str">
        <f>IF(COUNTIF('BBP Programmatic Data'!A:A,'Releasing Sites w Mult Phths'!L981)&gt;0,"X","")</f>
        <v/>
      </c>
      <c r="U981" s="7"/>
    </row>
    <row r="982" spans="1:21" x14ac:dyDescent="0.25">
      <c r="A982" s="4" t="s">
        <v>2906</v>
      </c>
      <c r="B982" s="4" t="s">
        <v>2907</v>
      </c>
      <c r="C982" s="4" t="s">
        <v>2908</v>
      </c>
      <c r="D982" s="4" t="s">
        <v>2786</v>
      </c>
      <c r="E982" s="4" t="s">
        <v>346</v>
      </c>
      <c r="F982" s="4">
        <v>65807</v>
      </c>
      <c r="G982" s="4">
        <v>37.163989999999998</v>
      </c>
      <c r="H982" s="4">
        <v>-93.328850000000003</v>
      </c>
      <c r="I982" s="9" t="s">
        <v>14</v>
      </c>
      <c r="J982" s="10"/>
      <c r="K982" s="2">
        <v>7369211</v>
      </c>
      <c r="L982" s="4" t="str">
        <f t="shared" si="30"/>
        <v>7369211</v>
      </c>
      <c r="M982" s="4"/>
      <c r="N982" s="4"/>
      <c r="O982" s="7" t="str">
        <f t="shared" si="31"/>
        <v>Yes</v>
      </c>
      <c r="P982" s="7" t="str">
        <f>IF(COUNTIF('DBP Programmatic Data'!A:A,'Releasing Sites w Mult Phths'!L982)&gt;0,"X","")</f>
        <v>X</v>
      </c>
      <c r="Q982" s="7" t="str">
        <f>IF(COUNTIF('DEHP Programmatic Data'!A:A,'Releasing Sites w Mult Phths'!L982)&gt;0,"X","")</f>
        <v>X</v>
      </c>
      <c r="R982" s="7"/>
      <c r="S982" s="7"/>
      <c r="T982" s="7" t="str">
        <f>IF(COUNTIF('BBP Programmatic Data'!A:A,'Releasing Sites w Mult Phths'!L982)&gt;0,"X","")</f>
        <v/>
      </c>
      <c r="U982" s="7"/>
    </row>
    <row r="983" spans="1:21" x14ac:dyDescent="0.25">
      <c r="A983" s="4" t="s">
        <v>2909</v>
      </c>
      <c r="B983" s="4" t="s">
        <v>2910</v>
      </c>
      <c r="C983" s="4" t="s">
        <v>2140</v>
      </c>
      <c r="D983" s="4" t="s">
        <v>2786</v>
      </c>
      <c r="E983" s="4" t="s">
        <v>2911</v>
      </c>
      <c r="F983" s="4">
        <v>63301</v>
      </c>
      <c r="G983" s="4">
        <v>38.811500000000002</v>
      </c>
      <c r="H983" s="4">
        <v>-90.473259999999996</v>
      </c>
      <c r="I983" s="9" t="s">
        <v>14</v>
      </c>
      <c r="J983" s="10"/>
      <c r="K983" s="2">
        <v>6783911</v>
      </c>
      <c r="L983" s="4" t="str">
        <f t="shared" si="30"/>
        <v>6783911</v>
      </c>
      <c r="M983" s="4"/>
      <c r="N983" s="4"/>
      <c r="O983" s="7" t="str">
        <f t="shared" si="31"/>
        <v>No</v>
      </c>
      <c r="P983" s="7" t="str">
        <f>IF(COUNTIF('DBP Programmatic Data'!A:A,'Releasing Sites w Mult Phths'!L983)&gt;0,"X","")</f>
        <v>X</v>
      </c>
      <c r="Q983" s="7" t="str">
        <f>IF(COUNTIF('DEHP Programmatic Data'!A:A,'Releasing Sites w Mult Phths'!L983)&gt;0,"X","")</f>
        <v/>
      </c>
      <c r="R983" s="7"/>
      <c r="S983" s="7"/>
      <c r="T983" s="7" t="str">
        <f>IF(COUNTIF('BBP Programmatic Data'!A:A,'Releasing Sites w Mult Phths'!L983)&gt;0,"X","")</f>
        <v/>
      </c>
      <c r="U983" s="7"/>
    </row>
    <row r="984" spans="1:21" x14ac:dyDescent="0.25">
      <c r="A984" s="4" t="s">
        <v>2912</v>
      </c>
      <c r="B984" s="4"/>
      <c r="C984" s="4" t="s">
        <v>1686</v>
      </c>
      <c r="D984" s="4" t="s">
        <v>2786</v>
      </c>
      <c r="E984" s="4" t="s">
        <v>2913</v>
      </c>
      <c r="F984" s="4"/>
      <c r="G984" s="4">
        <v>38.363495</v>
      </c>
      <c r="H984" s="4">
        <v>-90.998439000000005</v>
      </c>
      <c r="I984" s="4"/>
      <c r="J984" s="6">
        <v>110009873798</v>
      </c>
      <c r="K984" s="4"/>
      <c r="L984" s="4" t="str">
        <f t="shared" si="30"/>
        <v>110009873798</v>
      </c>
      <c r="M984" s="4"/>
      <c r="N984" s="4"/>
      <c r="O984" s="7" t="str">
        <f t="shared" si="31"/>
        <v>No</v>
      </c>
      <c r="P984" s="7" t="str">
        <f>IF(COUNTIF('DBP Programmatic Data'!A:A,'Releasing Sites w Mult Phths'!L984)&gt;0,"X","")</f>
        <v/>
      </c>
      <c r="Q984" s="7" t="str">
        <f>IF(COUNTIF('DEHP Programmatic Data'!A:A,'Releasing Sites w Mult Phths'!L984)&gt;0,"X","")</f>
        <v>X</v>
      </c>
      <c r="R984" s="7"/>
      <c r="S984" s="7"/>
      <c r="T984" s="7" t="str">
        <f>IF(COUNTIF('BBP Programmatic Data'!A:A,'Releasing Sites w Mult Phths'!L984)&gt;0,"X","")</f>
        <v/>
      </c>
      <c r="U984" s="7"/>
    </row>
    <row r="985" spans="1:21" x14ac:dyDescent="0.25">
      <c r="A985" s="4" t="s">
        <v>2914</v>
      </c>
      <c r="B985" s="4" t="s">
        <v>2915</v>
      </c>
      <c r="C985" s="4" t="s">
        <v>2916</v>
      </c>
      <c r="D985" s="4" t="s">
        <v>2786</v>
      </c>
      <c r="E985" s="4" t="s">
        <v>2917</v>
      </c>
      <c r="F985" s="4">
        <v>64504</v>
      </c>
      <c r="G985" s="4">
        <v>39.725299999999997</v>
      </c>
      <c r="H985" s="4">
        <v>-94.87576</v>
      </c>
      <c r="I985" s="2" t="s">
        <v>14</v>
      </c>
      <c r="J985" s="11"/>
      <c r="K985" s="2">
        <v>6346411</v>
      </c>
      <c r="L985" s="4" t="str">
        <f t="shared" si="30"/>
        <v>6346411</v>
      </c>
      <c r="M985" s="4"/>
      <c r="N985" s="4"/>
      <c r="O985" s="7" t="str">
        <f t="shared" si="31"/>
        <v>Yes</v>
      </c>
      <c r="P985" s="7" t="str">
        <f>IF(COUNTIF('DBP Programmatic Data'!A:A,'Releasing Sites w Mult Phths'!L985)&gt;0,"X","")</f>
        <v>X</v>
      </c>
      <c r="Q985" s="7" t="str">
        <f>IF(COUNTIF('DEHP Programmatic Data'!A:A,'Releasing Sites w Mult Phths'!L985)&gt;0,"X","")</f>
        <v>X</v>
      </c>
      <c r="R985" s="7"/>
      <c r="S985" s="7"/>
      <c r="T985" s="7" t="str">
        <f>IF(COUNTIF('BBP Programmatic Data'!A:A,'Releasing Sites w Mult Phths'!L985)&gt;0,"X","")</f>
        <v/>
      </c>
      <c r="U985" s="7"/>
    </row>
    <row r="986" spans="1:21" x14ac:dyDescent="0.25">
      <c r="A986" s="4" t="s">
        <v>2918</v>
      </c>
      <c r="B986" s="4" t="s">
        <v>2919</v>
      </c>
      <c r="C986" s="4" t="s">
        <v>2920</v>
      </c>
      <c r="D986" s="4" t="s">
        <v>2786</v>
      </c>
      <c r="E986" s="4" t="s">
        <v>2898</v>
      </c>
      <c r="F986" s="4">
        <v>63147</v>
      </c>
      <c r="G986" s="4">
        <v>38.673609999999996</v>
      </c>
      <c r="H986" s="4">
        <v>-90.194969999999998</v>
      </c>
      <c r="I986" s="2" t="s">
        <v>14</v>
      </c>
      <c r="J986" s="11"/>
      <c r="K986" s="2">
        <v>6009911</v>
      </c>
      <c r="L986" s="4" t="str">
        <f t="shared" si="30"/>
        <v>6009911</v>
      </c>
      <c r="M986" s="4"/>
      <c r="N986" s="4"/>
      <c r="O986" s="7" t="str">
        <f t="shared" si="31"/>
        <v>No</v>
      </c>
      <c r="P986" s="7" t="str">
        <f>IF(COUNTIF('DBP Programmatic Data'!A:A,'Releasing Sites w Mult Phths'!L986)&gt;0,"X","")</f>
        <v/>
      </c>
      <c r="Q986" s="7" t="str">
        <f>IF(COUNTIF('DEHP Programmatic Data'!A:A,'Releasing Sites w Mult Phths'!L986)&gt;0,"X","")</f>
        <v>X</v>
      </c>
      <c r="R986" s="7"/>
      <c r="S986" s="7"/>
      <c r="T986" s="7" t="str">
        <f>IF(COUNTIF('BBP Programmatic Data'!A:A,'Releasing Sites w Mult Phths'!L986)&gt;0,"X","")</f>
        <v/>
      </c>
      <c r="U986" s="7"/>
    </row>
    <row r="987" spans="1:21" x14ac:dyDescent="0.25">
      <c r="A987" s="4" t="s">
        <v>2921</v>
      </c>
      <c r="B987" s="4" t="s">
        <v>2922</v>
      </c>
      <c r="C987" s="4" t="s">
        <v>2920</v>
      </c>
      <c r="D987" s="4" t="s">
        <v>2786</v>
      </c>
      <c r="E987" s="4" t="s">
        <v>2589</v>
      </c>
      <c r="F987" s="4">
        <v>63125</v>
      </c>
      <c r="G987" s="4">
        <v>38.533839999999998</v>
      </c>
      <c r="H987" s="4">
        <v>-90.270489999999995</v>
      </c>
      <c r="I987" s="2" t="s">
        <v>14</v>
      </c>
      <c r="J987" s="11"/>
      <c r="K987" s="2">
        <v>5366611</v>
      </c>
      <c r="L987" s="4" t="str">
        <f t="shared" si="30"/>
        <v>5366611</v>
      </c>
      <c r="M987" s="4"/>
      <c r="N987" s="4"/>
      <c r="O987" s="7" t="str">
        <f t="shared" si="31"/>
        <v>No</v>
      </c>
      <c r="P987" s="7" t="str">
        <f>IF(COUNTIF('DBP Programmatic Data'!A:A,'Releasing Sites w Mult Phths'!L987)&gt;0,"X","")</f>
        <v/>
      </c>
      <c r="Q987" s="7" t="str">
        <f>IF(COUNTIF('DEHP Programmatic Data'!A:A,'Releasing Sites w Mult Phths'!L987)&gt;0,"X","")</f>
        <v>X</v>
      </c>
      <c r="R987" s="7"/>
      <c r="S987" s="7"/>
      <c r="T987" s="7" t="str">
        <f>IF(COUNTIF('BBP Programmatic Data'!A:A,'Releasing Sites w Mult Phths'!L987)&gt;0,"X","")</f>
        <v/>
      </c>
      <c r="U987" s="7"/>
    </row>
    <row r="988" spans="1:21" x14ac:dyDescent="0.25">
      <c r="A988" s="4" t="s">
        <v>2923</v>
      </c>
      <c r="B988" s="4"/>
      <c r="C988" s="4" t="s">
        <v>2920</v>
      </c>
      <c r="D988" s="4" t="s">
        <v>2786</v>
      </c>
      <c r="E988" s="4" t="s">
        <v>2589</v>
      </c>
      <c r="F988" s="4">
        <v>63145</v>
      </c>
      <c r="G988" s="4">
        <v>38.743560000000002</v>
      </c>
      <c r="H988" s="4">
        <v>-90.370109999999997</v>
      </c>
      <c r="I988" s="2" t="s">
        <v>14</v>
      </c>
      <c r="J988" s="11"/>
      <c r="K988" s="2">
        <v>7387411</v>
      </c>
      <c r="L988" s="4" t="str">
        <f t="shared" si="30"/>
        <v>7387411</v>
      </c>
      <c r="M988" s="4"/>
      <c r="N988" s="4"/>
      <c r="O988" s="7" t="str">
        <f t="shared" si="31"/>
        <v>No</v>
      </c>
      <c r="P988" s="7" t="str">
        <f>IF(COUNTIF('DBP Programmatic Data'!A:A,'Releasing Sites w Mult Phths'!L988)&gt;0,"X","")</f>
        <v/>
      </c>
      <c r="Q988" s="7" t="str">
        <f>IF(COUNTIF('DEHP Programmatic Data'!A:A,'Releasing Sites w Mult Phths'!L988)&gt;0,"X","")</f>
        <v>X</v>
      </c>
      <c r="R988" s="7"/>
      <c r="S988" s="7"/>
      <c r="T988" s="7" t="str">
        <f>IF(COUNTIF('BBP Programmatic Data'!A:A,'Releasing Sites w Mult Phths'!L988)&gt;0,"X","")</f>
        <v/>
      </c>
      <c r="U988" s="7"/>
    </row>
    <row r="989" spans="1:21" x14ac:dyDescent="0.25">
      <c r="A989" s="4" t="s">
        <v>2924</v>
      </c>
      <c r="B989" s="4" t="s">
        <v>2925</v>
      </c>
      <c r="C989" s="4" t="s">
        <v>2920</v>
      </c>
      <c r="D989" s="4" t="s">
        <v>2786</v>
      </c>
      <c r="E989" s="4" t="s">
        <v>2589</v>
      </c>
      <c r="F989" s="4">
        <v>63145</v>
      </c>
      <c r="G989" s="4">
        <v>38.760800000000003</v>
      </c>
      <c r="H989" s="4">
        <v>-90.368399999999994</v>
      </c>
      <c r="I989" s="9" t="s">
        <v>14</v>
      </c>
      <c r="J989" s="10"/>
      <c r="K989" s="2">
        <v>5113911</v>
      </c>
      <c r="L989" s="4" t="str">
        <f t="shared" si="30"/>
        <v>5113911</v>
      </c>
      <c r="M989" s="4"/>
      <c r="N989" s="4"/>
      <c r="O989" s="7" t="str">
        <f t="shared" si="31"/>
        <v>No</v>
      </c>
      <c r="P989" s="7" t="str">
        <f>IF(COUNTIF('DBP Programmatic Data'!A:A,'Releasing Sites w Mult Phths'!L989)&gt;0,"X","")</f>
        <v>X</v>
      </c>
      <c r="Q989" s="7" t="str">
        <f>IF(COUNTIF('DEHP Programmatic Data'!A:A,'Releasing Sites w Mult Phths'!L989)&gt;0,"X","")</f>
        <v/>
      </c>
      <c r="R989" s="7"/>
      <c r="S989" s="7"/>
      <c r="T989" s="7" t="str">
        <f>IF(COUNTIF('BBP Programmatic Data'!A:A,'Releasing Sites w Mult Phths'!L989)&gt;0,"X","")</f>
        <v/>
      </c>
      <c r="U989" s="7"/>
    </row>
    <row r="990" spans="1:21" x14ac:dyDescent="0.25">
      <c r="A990" s="4" t="s">
        <v>2926</v>
      </c>
      <c r="B990" s="4" t="s">
        <v>2927</v>
      </c>
      <c r="C990" s="4" t="s">
        <v>2928</v>
      </c>
      <c r="D990" s="4" t="s">
        <v>2786</v>
      </c>
      <c r="E990" s="4" t="s">
        <v>1822</v>
      </c>
      <c r="F990" s="4">
        <v>63080</v>
      </c>
      <c r="G990" s="4">
        <v>38.202959999999997</v>
      </c>
      <c r="H990" s="4">
        <v>-91.178870000000003</v>
      </c>
      <c r="I990" s="2" t="s">
        <v>14</v>
      </c>
      <c r="J990" s="11"/>
      <c r="K990" s="2">
        <v>7670311</v>
      </c>
      <c r="L990" s="4" t="str">
        <f t="shared" si="30"/>
        <v>7670311</v>
      </c>
      <c r="M990" s="4"/>
      <c r="N990" s="4"/>
      <c r="O990" s="7" t="str">
        <f t="shared" si="31"/>
        <v>No</v>
      </c>
      <c r="P990" s="7" t="str">
        <f>IF(COUNTIF('DBP Programmatic Data'!A:A,'Releasing Sites w Mult Phths'!L990)&gt;0,"X","")</f>
        <v/>
      </c>
      <c r="Q990" s="7" t="str">
        <f>IF(COUNTIF('DEHP Programmatic Data'!A:A,'Releasing Sites w Mult Phths'!L990)&gt;0,"X","")</f>
        <v>X</v>
      </c>
      <c r="R990" s="7"/>
      <c r="S990" s="7"/>
      <c r="T990" s="7" t="str">
        <f>IF(COUNTIF('BBP Programmatic Data'!A:A,'Releasing Sites w Mult Phths'!L990)&gt;0,"X","")</f>
        <v/>
      </c>
      <c r="U990" s="7"/>
    </row>
    <row r="991" spans="1:21" x14ac:dyDescent="0.25">
      <c r="A991" s="4" t="s">
        <v>2929</v>
      </c>
      <c r="B991" s="4" t="s">
        <v>2930</v>
      </c>
      <c r="C991" s="4" t="s">
        <v>2931</v>
      </c>
      <c r="D991" s="4" t="s">
        <v>2786</v>
      </c>
      <c r="E991" s="4" t="s">
        <v>2932</v>
      </c>
      <c r="F991" s="4">
        <v>63382</v>
      </c>
      <c r="G991" s="4">
        <v>39.294899999999998</v>
      </c>
      <c r="H991" s="4">
        <v>-91.494900000000001</v>
      </c>
      <c r="I991" s="9" t="s">
        <v>14</v>
      </c>
      <c r="J991" s="10"/>
      <c r="K991" s="2">
        <v>8217011</v>
      </c>
      <c r="L991" s="4" t="str">
        <f t="shared" si="30"/>
        <v>8217011</v>
      </c>
      <c r="M991" s="4"/>
      <c r="N991" s="4"/>
      <c r="O991" s="7" t="str">
        <f t="shared" si="31"/>
        <v>Yes</v>
      </c>
      <c r="P991" s="7" t="str">
        <f>IF(COUNTIF('DBP Programmatic Data'!A:A,'Releasing Sites w Mult Phths'!L991)&gt;0,"X","")</f>
        <v>X</v>
      </c>
      <c r="Q991" s="7" t="str">
        <f>IF(COUNTIF('DEHP Programmatic Data'!A:A,'Releasing Sites w Mult Phths'!L991)&gt;0,"X","")</f>
        <v>X</v>
      </c>
      <c r="R991" s="7"/>
      <c r="S991" s="7"/>
      <c r="T991" s="7" t="str">
        <f>IF(COUNTIF('BBP Programmatic Data'!A:A,'Releasing Sites w Mult Phths'!L991)&gt;0,"X","")</f>
        <v/>
      </c>
      <c r="U991" s="7"/>
    </row>
    <row r="992" spans="1:21" x14ac:dyDescent="0.25">
      <c r="A992" s="4" t="s">
        <v>2933</v>
      </c>
      <c r="B992" s="4"/>
      <c r="C992" s="4" t="s">
        <v>2934</v>
      </c>
      <c r="D992" s="4" t="s">
        <v>2786</v>
      </c>
      <c r="E992" s="4" t="s">
        <v>2911</v>
      </c>
      <c r="F992" s="4">
        <v>63385</v>
      </c>
      <c r="G992" s="4">
        <v>38.818961999999999</v>
      </c>
      <c r="H992" s="4">
        <v>-90.820915999999997</v>
      </c>
      <c r="I992" s="9" t="s">
        <v>14</v>
      </c>
      <c r="J992" s="10"/>
      <c r="K992" s="2">
        <v>7284511</v>
      </c>
      <c r="L992" s="4" t="str">
        <f t="shared" si="30"/>
        <v>7284511</v>
      </c>
      <c r="M992" s="4"/>
      <c r="N992" s="4"/>
      <c r="O992" s="7" t="str">
        <f t="shared" si="31"/>
        <v>No</v>
      </c>
      <c r="P992" s="7" t="str">
        <f>IF(COUNTIF('DBP Programmatic Data'!A:A,'Releasing Sites w Mult Phths'!L992)&gt;0,"X","")</f>
        <v>X</v>
      </c>
      <c r="Q992" s="7" t="str">
        <f>IF(COUNTIF('DEHP Programmatic Data'!A:A,'Releasing Sites w Mult Phths'!L992)&gt;0,"X","")</f>
        <v/>
      </c>
      <c r="R992" s="7"/>
      <c r="S992" s="7"/>
      <c r="T992" s="7" t="str">
        <f>IF(COUNTIF('BBP Programmatic Data'!A:A,'Releasing Sites w Mult Phths'!L992)&gt;0,"X","")</f>
        <v/>
      </c>
      <c r="U992" s="7"/>
    </row>
    <row r="993" spans="1:21" x14ac:dyDescent="0.25">
      <c r="A993" s="4" t="s">
        <v>2935</v>
      </c>
      <c r="B993" s="4"/>
      <c r="C993" s="4" t="s">
        <v>2936</v>
      </c>
      <c r="D993" s="4" t="s">
        <v>2786</v>
      </c>
      <c r="E993" s="4" t="s">
        <v>2937</v>
      </c>
      <c r="F993" s="4"/>
      <c r="G993" s="4">
        <v>36.722777999999998</v>
      </c>
      <c r="H993" s="4">
        <v>-91.824721999999994</v>
      </c>
      <c r="I993" s="4"/>
      <c r="J993" s="6">
        <v>110007644932</v>
      </c>
      <c r="K993" s="4"/>
      <c r="L993" s="4" t="str">
        <f t="shared" si="30"/>
        <v>110007644932</v>
      </c>
      <c r="M993" s="4"/>
      <c r="N993" s="4"/>
      <c r="O993" s="7" t="str">
        <f t="shared" si="31"/>
        <v>No</v>
      </c>
      <c r="P993" s="7" t="str">
        <f>IF(COUNTIF('DBP Programmatic Data'!A:A,'Releasing Sites w Mult Phths'!L993)&gt;0,"X","")</f>
        <v/>
      </c>
      <c r="Q993" s="7" t="str">
        <f>IF(COUNTIF('DEHP Programmatic Data'!A:A,'Releasing Sites w Mult Phths'!L993)&gt;0,"X","")</f>
        <v>X</v>
      </c>
      <c r="R993" s="7"/>
      <c r="S993" s="7"/>
      <c r="T993" s="7" t="str">
        <f>IF(COUNTIF('BBP Programmatic Data'!A:A,'Releasing Sites w Mult Phths'!L993)&gt;0,"X","")</f>
        <v/>
      </c>
      <c r="U993" s="7"/>
    </row>
    <row r="994" spans="1:21" x14ac:dyDescent="0.25">
      <c r="A994" s="4" t="s">
        <v>2938</v>
      </c>
      <c r="B994" s="4" t="s">
        <v>2939</v>
      </c>
      <c r="C994" s="4" t="s">
        <v>2940</v>
      </c>
      <c r="D994" s="4" t="s">
        <v>2786</v>
      </c>
      <c r="E994" s="4" t="s">
        <v>2941</v>
      </c>
      <c r="F994" s="4">
        <v>64098</v>
      </c>
      <c r="G994" s="4">
        <v>39.447569000000001</v>
      </c>
      <c r="H994" s="4">
        <v>-94.979124999999996</v>
      </c>
      <c r="I994" s="2" t="s">
        <v>14</v>
      </c>
      <c r="J994" s="11"/>
      <c r="K994" s="2">
        <v>6795111</v>
      </c>
      <c r="L994" s="4" t="str">
        <f t="shared" si="30"/>
        <v>6795111</v>
      </c>
      <c r="M994" s="4"/>
      <c r="N994" s="4"/>
      <c r="O994" s="7" t="str">
        <f t="shared" si="31"/>
        <v>Yes</v>
      </c>
      <c r="P994" s="7" t="str">
        <f>IF(COUNTIF('DBP Programmatic Data'!A:A,'Releasing Sites w Mult Phths'!L994)&gt;0,"X","")</f>
        <v>X</v>
      </c>
      <c r="Q994" s="7" t="str">
        <f>IF(COUNTIF('DEHP Programmatic Data'!A:A,'Releasing Sites w Mult Phths'!L994)&gt;0,"X","")</f>
        <v>X</v>
      </c>
      <c r="R994" s="7"/>
      <c r="S994" s="7"/>
      <c r="T994" s="7" t="str">
        <f>IF(COUNTIF('BBP Programmatic Data'!A:A,'Releasing Sites w Mult Phths'!L994)&gt;0,"X","")</f>
        <v/>
      </c>
      <c r="U994" s="7"/>
    </row>
    <row r="995" spans="1:21" x14ac:dyDescent="0.25">
      <c r="A995" s="4" t="s">
        <v>2942</v>
      </c>
      <c r="B995" s="4"/>
      <c r="C995" s="4" t="s">
        <v>2943</v>
      </c>
      <c r="D995" s="4" t="s">
        <v>2944</v>
      </c>
      <c r="E995" s="4" t="s">
        <v>220</v>
      </c>
      <c r="F995" s="4">
        <v>39735</v>
      </c>
      <c r="G995" s="4">
        <v>33.376480000000001</v>
      </c>
      <c r="H995" s="4">
        <v>-89.217830000000006</v>
      </c>
      <c r="I995" s="2" t="s">
        <v>14</v>
      </c>
      <c r="J995" s="11"/>
      <c r="K995" s="2">
        <v>7053011</v>
      </c>
      <c r="L995" s="4" t="str">
        <f t="shared" si="30"/>
        <v>7053011</v>
      </c>
      <c r="M995" s="4"/>
      <c r="N995" s="4"/>
      <c r="O995" s="7" t="str">
        <f t="shared" si="31"/>
        <v>No</v>
      </c>
      <c r="P995" s="7" t="str">
        <f>IF(COUNTIF('DBP Programmatic Data'!A:A,'Releasing Sites w Mult Phths'!L995)&gt;0,"X","")</f>
        <v/>
      </c>
      <c r="Q995" s="7" t="str">
        <f>IF(COUNTIF('DEHP Programmatic Data'!A:A,'Releasing Sites w Mult Phths'!L995)&gt;0,"X","")</f>
        <v>X</v>
      </c>
      <c r="R995" s="7"/>
      <c r="S995" s="7"/>
      <c r="T995" s="7" t="str">
        <f>IF(COUNTIF('BBP Programmatic Data'!A:A,'Releasing Sites w Mult Phths'!L995)&gt;0,"X","")</f>
        <v/>
      </c>
      <c r="U995" s="7"/>
    </row>
    <row r="996" spans="1:21" x14ac:dyDescent="0.25">
      <c r="A996" s="4" t="s">
        <v>2945</v>
      </c>
      <c r="B996" s="4"/>
      <c r="C996" s="4" t="s">
        <v>2946</v>
      </c>
      <c r="D996" s="4" t="s">
        <v>2944</v>
      </c>
      <c r="E996" s="4" t="s">
        <v>1301</v>
      </c>
      <c r="F996" s="4">
        <v>39422</v>
      </c>
      <c r="G996" s="4">
        <v>31.957789999999999</v>
      </c>
      <c r="H996" s="4">
        <v>-89.283339999999995</v>
      </c>
      <c r="I996" s="9" t="s">
        <v>14</v>
      </c>
      <c r="J996" s="10"/>
      <c r="K996" s="2">
        <v>8216711</v>
      </c>
      <c r="L996" s="4" t="str">
        <f t="shared" si="30"/>
        <v>8216711</v>
      </c>
      <c r="M996" s="4"/>
      <c r="N996" s="4"/>
      <c r="O996" s="7" t="str">
        <f t="shared" si="31"/>
        <v>Yes</v>
      </c>
      <c r="P996" s="7" t="str">
        <f>IF(COUNTIF('DBP Programmatic Data'!A:A,'Releasing Sites w Mult Phths'!L996)&gt;0,"X","")</f>
        <v>X</v>
      </c>
      <c r="Q996" s="7" t="str">
        <f>IF(COUNTIF('DEHP Programmatic Data'!A:A,'Releasing Sites w Mult Phths'!L996)&gt;0,"X","")</f>
        <v>X</v>
      </c>
      <c r="R996" s="7"/>
      <c r="S996" s="7"/>
      <c r="T996" s="7" t="str">
        <f>IF(COUNTIF('BBP Programmatic Data'!A:A,'Releasing Sites w Mult Phths'!L996)&gt;0,"X","")</f>
        <v/>
      </c>
      <c r="U996" s="7"/>
    </row>
    <row r="997" spans="1:21" x14ac:dyDescent="0.25">
      <c r="A997" s="4" t="s">
        <v>2947</v>
      </c>
      <c r="B997" s="4" t="s">
        <v>2948</v>
      </c>
      <c r="C997" s="4" t="s">
        <v>2949</v>
      </c>
      <c r="D997" s="4" t="s">
        <v>2944</v>
      </c>
      <c r="E997" s="4" t="s">
        <v>2950</v>
      </c>
      <c r="F997" s="4">
        <v>38833</v>
      </c>
      <c r="G997" s="4">
        <v>34.805833</v>
      </c>
      <c r="H997" s="4">
        <v>-88.322778</v>
      </c>
      <c r="I997" s="2" t="s">
        <v>14</v>
      </c>
      <c r="J997" s="11"/>
      <c r="K997" s="2">
        <v>17942211</v>
      </c>
      <c r="L997" s="4" t="str">
        <f t="shared" si="30"/>
        <v>17942211</v>
      </c>
      <c r="M997" s="4"/>
      <c r="N997" s="4"/>
      <c r="O997" s="7" t="str">
        <f t="shared" si="31"/>
        <v>No</v>
      </c>
      <c r="P997" s="7" t="str">
        <f>IF(COUNTIF('DBP Programmatic Data'!A:A,'Releasing Sites w Mult Phths'!L997)&gt;0,"X","")</f>
        <v/>
      </c>
      <c r="Q997" s="7" t="str">
        <f>IF(COUNTIF('DEHP Programmatic Data'!A:A,'Releasing Sites w Mult Phths'!L997)&gt;0,"X","")</f>
        <v>X</v>
      </c>
      <c r="R997" s="7"/>
      <c r="S997" s="7"/>
      <c r="T997" s="7" t="str">
        <f>IF(COUNTIF('BBP Programmatic Data'!A:A,'Releasing Sites w Mult Phths'!L997)&gt;0,"X","")</f>
        <v/>
      </c>
      <c r="U997" s="7"/>
    </row>
    <row r="998" spans="1:21" x14ac:dyDescent="0.25">
      <c r="A998" s="4" t="s">
        <v>2951</v>
      </c>
      <c r="B998" s="4"/>
      <c r="C998" s="4" t="s">
        <v>2952</v>
      </c>
      <c r="D998" s="4" t="s">
        <v>2944</v>
      </c>
      <c r="E998" s="4" t="s">
        <v>247</v>
      </c>
      <c r="F998" s="4">
        <v>39046</v>
      </c>
      <c r="G998" s="4">
        <v>32.571489999999997</v>
      </c>
      <c r="H998" s="4">
        <v>-90.069299000000001</v>
      </c>
      <c r="I998" s="9" t="s">
        <v>14</v>
      </c>
      <c r="J998" s="10"/>
      <c r="K998" s="2">
        <v>9448411</v>
      </c>
      <c r="L998" s="4" t="str">
        <f t="shared" si="30"/>
        <v>9448411</v>
      </c>
      <c r="M998" s="4"/>
      <c r="N998" s="4"/>
      <c r="O998" s="7" t="str">
        <f t="shared" si="31"/>
        <v>No</v>
      </c>
      <c r="P998" s="7" t="str">
        <f>IF(COUNTIF('DBP Programmatic Data'!A:A,'Releasing Sites w Mult Phths'!L998)&gt;0,"X","")</f>
        <v>X</v>
      </c>
      <c r="Q998" s="7" t="str">
        <f>IF(COUNTIF('DEHP Programmatic Data'!A:A,'Releasing Sites w Mult Phths'!L998)&gt;0,"X","")</f>
        <v/>
      </c>
      <c r="R998" s="7"/>
      <c r="S998" s="7"/>
      <c r="T998" s="7" t="str">
        <f>IF(COUNTIF('BBP Programmatic Data'!A:A,'Releasing Sites w Mult Phths'!L998)&gt;0,"X","")</f>
        <v/>
      </c>
      <c r="U998" s="7"/>
    </row>
    <row r="999" spans="1:21" x14ac:dyDescent="0.25">
      <c r="A999" s="4" t="s">
        <v>2953</v>
      </c>
      <c r="B999" s="4"/>
      <c r="C999" s="4" t="s">
        <v>2954</v>
      </c>
      <c r="D999" s="4" t="s">
        <v>2944</v>
      </c>
      <c r="E999" s="4" t="s">
        <v>2955</v>
      </c>
      <c r="F999" s="4" t="s">
        <v>2956</v>
      </c>
      <c r="G999" s="4">
        <v>34.206682999999998</v>
      </c>
      <c r="H999" s="4">
        <v>-90.548625000000001</v>
      </c>
      <c r="I999" s="9" t="s">
        <v>14</v>
      </c>
      <c r="J999" s="10"/>
      <c r="K999" s="2">
        <v>7166711</v>
      </c>
      <c r="L999" s="4" t="str">
        <f t="shared" si="30"/>
        <v>7166711</v>
      </c>
      <c r="M999" s="4"/>
      <c r="N999" s="4"/>
      <c r="O999" s="7" t="str">
        <f t="shared" si="31"/>
        <v>Yes</v>
      </c>
      <c r="P999" s="7" t="str">
        <f>IF(COUNTIF('DBP Programmatic Data'!A:A,'Releasing Sites w Mult Phths'!L999)&gt;0,"X","")</f>
        <v>X</v>
      </c>
      <c r="Q999" s="7" t="str">
        <f>IF(COUNTIF('DEHP Programmatic Data'!A:A,'Releasing Sites w Mult Phths'!L999)&gt;0,"X","")</f>
        <v>X</v>
      </c>
      <c r="R999" s="7"/>
      <c r="S999" s="7"/>
      <c r="T999" s="7" t="str">
        <f>IF(COUNTIF('BBP Programmatic Data'!A:A,'Releasing Sites w Mult Phths'!L999)&gt;0,"X","")</f>
        <v/>
      </c>
      <c r="U999" s="7"/>
    </row>
    <row r="1000" spans="1:21" x14ac:dyDescent="0.25">
      <c r="A1000" s="4" t="s">
        <v>2957</v>
      </c>
      <c r="B1000" s="4" t="s">
        <v>2958</v>
      </c>
      <c r="C1000" s="4" t="s">
        <v>2959</v>
      </c>
      <c r="D1000" s="4" t="s">
        <v>2944</v>
      </c>
      <c r="E1000" s="4" t="s">
        <v>2960</v>
      </c>
      <c r="F1000" s="4">
        <v>38732</v>
      </c>
      <c r="G1000" s="4">
        <v>33.764467000000003</v>
      </c>
      <c r="H1000" s="4">
        <v>-90.716953000000004</v>
      </c>
      <c r="I1000" s="4" t="s">
        <v>2961</v>
      </c>
      <c r="J1000" s="6">
        <v>110000375816</v>
      </c>
      <c r="K1000" s="4"/>
      <c r="L1000" s="4" t="str">
        <f t="shared" si="30"/>
        <v>38732BXTRHHIGHW110000375816</v>
      </c>
      <c r="M1000" s="4" t="s">
        <v>330</v>
      </c>
      <c r="N1000" s="4"/>
      <c r="O1000" s="7" t="str">
        <f t="shared" si="31"/>
        <v>No</v>
      </c>
      <c r="P1000" s="7" t="str">
        <f>IF(COUNTIF('DBP Programmatic Data'!A:A,'Releasing Sites w Mult Phths'!L1000)&gt;0,"X","")</f>
        <v/>
      </c>
      <c r="Q1000" s="7" t="str">
        <f>IF(COUNTIF('DEHP Programmatic Data'!A:A,'Releasing Sites w Mult Phths'!L1000)&gt;0,"X","")</f>
        <v>X</v>
      </c>
      <c r="R1000" s="7"/>
      <c r="S1000" s="7"/>
      <c r="T1000" s="7" t="str">
        <f>IF(COUNTIF('BBP Programmatic Data'!A:A,'Releasing Sites w Mult Phths'!L1000)&gt;0,"X","")</f>
        <v/>
      </c>
      <c r="U1000" s="7"/>
    </row>
    <row r="1001" spans="1:21" x14ac:dyDescent="0.25">
      <c r="A1001" s="4" t="s">
        <v>331</v>
      </c>
      <c r="B1001" s="4"/>
      <c r="C1001" s="4" t="s">
        <v>2962</v>
      </c>
      <c r="D1001" s="4" t="s">
        <v>2944</v>
      </c>
      <c r="E1001" s="4" t="s">
        <v>2963</v>
      </c>
      <c r="F1001" s="4">
        <v>38732</v>
      </c>
      <c r="G1001" s="4">
        <v>33.764467000000003</v>
      </c>
      <c r="H1001" s="4">
        <v>-90.716953000000004</v>
      </c>
      <c r="I1001" s="2" t="s">
        <v>14</v>
      </c>
      <c r="J1001" s="11"/>
      <c r="K1001" s="2">
        <v>8485111</v>
      </c>
      <c r="L1001" s="4" t="str">
        <f t="shared" si="30"/>
        <v>8485111</v>
      </c>
      <c r="M1001" s="4"/>
      <c r="N1001" s="4"/>
      <c r="O1001" s="7" t="str">
        <f t="shared" si="31"/>
        <v>No</v>
      </c>
      <c r="P1001" s="7" t="str">
        <f>IF(COUNTIF('DBP Programmatic Data'!A:A,'Releasing Sites w Mult Phths'!L1001)&gt;0,"X","")</f>
        <v/>
      </c>
      <c r="Q1001" s="7" t="str">
        <f>IF(COUNTIF('DEHP Programmatic Data'!A:A,'Releasing Sites w Mult Phths'!L1001)&gt;0,"X","")</f>
        <v>X</v>
      </c>
      <c r="R1001" s="7"/>
      <c r="S1001" s="7"/>
      <c r="T1001" s="7" t="str">
        <f>IF(COUNTIF('BBP Programmatic Data'!A:A,'Releasing Sites w Mult Phths'!L1001)&gt;0,"X","")</f>
        <v/>
      </c>
      <c r="U1001" s="7"/>
    </row>
    <row r="1002" spans="1:21" x14ac:dyDescent="0.25">
      <c r="A1002" s="4" t="s">
        <v>2964</v>
      </c>
      <c r="B1002" s="4"/>
      <c r="C1002" s="4" t="s">
        <v>2959</v>
      </c>
      <c r="D1002" s="4" t="s">
        <v>2944</v>
      </c>
      <c r="E1002" s="4" t="s">
        <v>2960</v>
      </c>
      <c r="F1002" s="4"/>
      <c r="G1002" s="4">
        <v>33.704250000000002</v>
      </c>
      <c r="H1002" s="4">
        <v>-90.702556000000001</v>
      </c>
      <c r="I1002" s="4"/>
      <c r="J1002" s="6">
        <v>110016769022</v>
      </c>
      <c r="K1002" s="4"/>
      <c r="L1002" s="4" t="str">
        <f t="shared" si="30"/>
        <v>110016769022</v>
      </c>
      <c r="M1002" s="4"/>
      <c r="N1002" s="4"/>
      <c r="O1002" s="7" t="str">
        <f t="shared" si="31"/>
        <v>No</v>
      </c>
      <c r="P1002" s="7" t="str">
        <f>IF(COUNTIF('DBP Programmatic Data'!A:A,'Releasing Sites w Mult Phths'!L1002)&gt;0,"X","")</f>
        <v/>
      </c>
      <c r="Q1002" s="7" t="str">
        <f>IF(COUNTIF('DEHP Programmatic Data'!A:A,'Releasing Sites w Mult Phths'!L1002)&gt;0,"X","")</f>
        <v>X</v>
      </c>
      <c r="R1002" s="7"/>
      <c r="S1002" s="7"/>
      <c r="T1002" s="7" t="str">
        <f>IF(COUNTIF('BBP Programmatic Data'!A:A,'Releasing Sites w Mult Phths'!L1002)&gt;0,"X","")</f>
        <v/>
      </c>
      <c r="U1002" s="7"/>
    </row>
    <row r="1003" spans="1:21" x14ac:dyDescent="0.25">
      <c r="A1003" s="4" t="s">
        <v>2965</v>
      </c>
      <c r="B1003" s="4" t="s">
        <v>2966</v>
      </c>
      <c r="C1003" s="4" t="s">
        <v>2967</v>
      </c>
      <c r="D1003" s="4" t="s">
        <v>2944</v>
      </c>
      <c r="E1003" s="4" t="s">
        <v>1327</v>
      </c>
      <c r="F1003" s="4">
        <v>39705</v>
      </c>
      <c r="G1003" s="4">
        <v>33.513782999999997</v>
      </c>
      <c r="H1003" s="4">
        <v>-88.413494</v>
      </c>
      <c r="I1003" s="9" t="s">
        <v>14</v>
      </c>
      <c r="J1003" s="10"/>
      <c r="K1003" s="2">
        <v>8233011</v>
      </c>
      <c r="L1003" s="4" t="str">
        <f t="shared" si="30"/>
        <v>8233011</v>
      </c>
      <c r="M1003" s="4"/>
      <c r="N1003" s="4"/>
      <c r="O1003" s="7" t="str">
        <f t="shared" si="31"/>
        <v>Yes</v>
      </c>
      <c r="P1003" s="7" t="str">
        <f>IF(COUNTIF('DBP Programmatic Data'!A:A,'Releasing Sites w Mult Phths'!L1003)&gt;0,"X","")</f>
        <v>X</v>
      </c>
      <c r="Q1003" s="7" t="str">
        <f>IF(COUNTIF('DEHP Programmatic Data'!A:A,'Releasing Sites w Mult Phths'!L1003)&gt;0,"X","")</f>
        <v>X</v>
      </c>
      <c r="R1003" s="7"/>
      <c r="S1003" s="7"/>
      <c r="T1003" s="7" t="str">
        <f>IF(COUNTIF('BBP Programmatic Data'!A:A,'Releasing Sites w Mult Phths'!L1003)&gt;0,"X","")</f>
        <v/>
      </c>
      <c r="U1003" s="7"/>
    </row>
    <row r="1004" spans="1:21" x14ac:dyDescent="0.25">
      <c r="A1004" s="4" t="s">
        <v>2968</v>
      </c>
      <c r="B1004" s="4" t="s">
        <v>2969</v>
      </c>
      <c r="C1004" s="4" t="s">
        <v>2970</v>
      </c>
      <c r="D1004" s="4" t="s">
        <v>2944</v>
      </c>
      <c r="E1004" s="4" t="s">
        <v>1327</v>
      </c>
      <c r="F1004" s="4">
        <v>39703</v>
      </c>
      <c r="G1004" s="4">
        <v>33.360815000000002</v>
      </c>
      <c r="H1004" s="4">
        <v>-88.458045999999996</v>
      </c>
      <c r="I1004" s="2" t="s">
        <v>14</v>
      </c>
      <c r="J1004" s="11"/>
      <c r="K1004" s="2">
        <v>8215811</v>
      </c>
      <c r="L1004" s="4" t="str">
        <f t="shared" si="30"/>
        <v>8215811</v>
      </c>
      <c r="M1004" s="4"/>
      <c r="N1004" s="4"/>
      <c r="O1004" s="7" t="str">
        <f t="shared" si="31"/>
        <v>Yes</v>
      </c>
      <c r="P1004" s="7" t="str">
        <f>IF(COUNTIF('DBP Programmatic Data'!A:A,'Releasing Sites w Mult Phths'!L1004)&gt;0,"X","")</f>
        <v>X</v>
      </c>
      <c r="Q1004" s="7" t="str">
        <f>IF(COUNTIF('DEHP Programmatic Data'!A:A,'Releasing Sites w Mult Phths'!L1004)&gt;0,"X","")</f>
        <v>X</v>
      </c>
      <c r="R1004" s="7"/>
      <c r="S1004" s="7"/>
      <c r="T1004" s="7" t="str">
        <f>IF(COUNTIF('BBP Programmatic Data'!A:A,'Releasing Sites w Mult Phths'!L1004)&gt;0,"X","")</f>
        <v/>
      </c>
      <c r="U1004" s="7"/>
    </row>
    <row r="1005" spans="1:21" x14ac:dyDescent="0.25">
      <c r="A1005" s="4" t="s">
        <v>2971</v>
      </c>
      <c r="B1005" s="4"/>
      <c r="C1005" s="4" t="s">
        <v>2970</v>
      </c>
      <c r="D1005" s="4" t="s">
        <v>2944</v>
      </c>
      <c r="E1005" s="4" t="s">
        <v>1327</v>
      </c>
      <c r="F1005" s="4">
        <v>39701</v>
      </c>
      <c r="G1005" s="4">
        <v>33.514738999999999</v>
      </c>
      <c r="H1005" s="4">
        <v>-88.397510999999994</v>
      </c>
      <c r="I1005" s="9" t="s">
        <v>14</v>
      </c>
      <c r="J1005" s="10"/>
      <c r="K1005" s="2">
        <v>7070211</v>
      </c>
      <c r="L1005" s="4" t="str">
        <f t="shared" si="30"/>
        <v>7070211</v>
      </c>
      <c r="M1005" s="4"/>
      <c r="N1005" s="4"/>
      <c r="O1005" s="7" t="str">
        <f t="shared" si="31"/>
        <v>No</v>
      </c>
      <c r="P1005" s="7" t="str">
        <f>IF(COUNTIF('DBP Programmatic Data'!A:A,'Releasing Sites w Mult Phths'!L1005)&gt;0,"X","")</f>
        <v>X</v>
      </c>
      <c r="Q1005" s="7" t="str">
        <f>IF(COUNTIF('DEHP Programmatic Data'!A:A,'Releasing Sites w Mult Phths'!L1005)&gt;0,"X","")</f>
        <v/>
      </c>
      <c r="R1005" s="7"/>
      <c r="S1005" s="7"/>
      <c r="T1005" s="7" t="str">
        <f>IF(COUNTIF('BBP Programmatic Data'!A:A,'Releasing Sites w Mult Phths'!L1005)&gt;0,"X","")</f>
        <v/>
      </c>
      <c r="U1005" s="7"/>
    </row>
    <row r="1006" spans="1:21" x14ac:dyDescent="0.25">
      <c r="A1006" s="4" t="s">
        <v>2972</v>
      </c>
      <c r="B1006" s="4" t="s">
        <v>2973</v>
      </c>
      <c r="C1006" s="4" t="s">
        <v>2974</v>
      </c>
      <c r="D1006" s="4" t="s">
        <v>2944</v>
      </c>
      <c r="E1006" s="4" t="s">
        <v>2975</v>
      </c>
      <c r="F1006" s="4">
        <v>38834</v>
      </c>
      <c r="G1006" s="4">
        <v>34.915013999999999</v>
      </c>
      <c r="H1006" s="4">
        <v>-88.529743999999994</v>
      </c>
      <c r="I1006" s="9" t="s">
        <v>14</v>
      </c>
      <c r="J1006" s="10"/>
      <c r="K1006" s="2">
        <v>7355811</v>
      </c>
      <c r="L1006" s="4" t="str">
        <f t="shared" si="30"/>
        <v>7355811</v>
      </c>
      <c r="M1006" s="4"/>
      <c r="N1006" s="4"/>
      <c r="O1006" s="7" t="str">
        <f t="shared" si="31"/>
        <v>No</v>
      </c>
      <c r="P1006" s="7" t="str">
        <f>IF(COUNTIF('DBP Programmatic Data'!A:A,'Releasing Sites w Mult Phths'!L1006)&gt;0,"X","")</f>
        <v>X</v>
      </c>
      <c r="Q1006" s="7" t="str">
        <f>IF(COUNTIF('DEHP Programmatic Data'!A:A,'Releasing Sites w Mult Phths'!L1006)&gt;0,"X","")</f>
        <v/>
      </c>
      <c r="R1006" s="7"/>
      <c r="S1006" s="7"/>
      <c r="T1006" s="7" t="str">
        <f>IF(COUNTIF('BBP Programmatic Data'!A:A,'Releasing Sites w Mult Phths'!L1006)&gt;0,"X","")</f>
        <v/>
      </c>
      <c r="U1006" s="7"/>
    </row>
    <row r="1007" spans="1:21" x14ac:dyDescent="0.25">
      <c r="A1007" s="4" t="s">
        <v>2976</v>
      </c>
      <c r="B1007" s="4" t="s">
        <v>2977</v>
      </c>
      <c r="C1007" s="4" t="s">
        <v>2974</v>
      </c>
      <c r="D1007" s="4" t="s">
        <v>2944</v>
      </c>
      <c r="E1007" s="4" t="s">
        <v>2975</v>
      </c>
      <c r="F1007" s="4">
        <v>38834</v>
      </c>
      <c r="G1007" s="4">
        <v>34.947505999999997</v>
      </c>
      <c r="H1007" s="4">
        <v>-88.446963999999994</v>
      </c>
      <c r="I1007" s="9" t="s">
        <v>14</v>
      </c>
      <c r="J1007" s="10"/>
      <c r="K1007" s="2">
        <v>7150811</v>
      </c>
      <c r="L1007" s="4" t="str">
        <f t="shared" si="30"/>
        <v>7150811</v>
      </c>
      <c r="M1007" s="4"/>
      <c r="N1007" s="4"/>
      <c r="O1007" s="7" t="str">
        <f t="shared" si="31"/>
        <v>Yes</v>
      </c>
      <c r="P1007" s="7" t="str">
        <f>IF(COUNTIF('DBP Programmatic Data'!A:A,'Releasing Sites w Mult Phths'!L1007)&gt;0,"X","")</f>
        <v>X</v>
      </c>
      <c r="Q1007" s="7" t="str">
        <f>IF(COUNTIF('DEHP Programmatic Data'!A:A,'Releasing Sites w Mult Phths'!L1007)&gt;0,"X","")</f>
        <v>X</v>
      </c>
      <c r="R1007" s="7"/>
      <c r="S1007" s="7"/>
      <c r="T1007" s="7" t="str">
        <f>IF(COUNTIF('BBP Programmatic Data'!A:A,'Releasing Sites w Mult Phths'!L1007)&gt;0,"X","")</f>
        <v/>
      </c>
      <c r="U1007" s="7"/>
    </row>
    <row r="1008" spans="1:21" x14ac:dyDescent="0.25">
      <c r="A1008" s="4" t="s">
        <v>2978</v>
      </c>
      <c r="B1008" s="4"/>
      <c r="C1008" s="4" t="s">
        <v>2979</v>
      </c>
      <c r="D1008" s="4" t="s">
        <v>2944</v>
      </c>
      <c r="E1008" s="4" t="s">
        <v>2980</v>
      </c>
      <c r="F1008" s="4">
        <v>39503</v>
      </c>
      <c r="G1008" s="4">
        <v>30.439083</v>
      </c>
      <c r="H1008" s="4">
        <v>-89.028831999999994</v>
      </c>
      <c r="I1008" s="9" t="s">
        <v>14</v>
      </c>
      <c r="J1008" s="10"/>
      <c r="K1008" s="2">
        <v>6788111</v>
      </c>
      <c r="L1008" s="4" t="str">
        <f t="shared" si="30"/>
        <v>6788111</v>
      </c>
      <c r="M1008" s="4"/>
      <c r="N1008" s="4"/>
      <c r="O1008" s="7" t="str">
        <f t="shared" si="31"/>
        <v>Yes</v>
      </c>
      <c r="P1008" s="7" t="str">
        <f>IF(COUNTIF('DBP Programmatic Data'!A:A,'Releasing Sites w Mult Phths'!L1008)&gt;0,"X","")</f>
        <v>X</v>
      </c>
      <c r="Q1008" s="7" t="str">
        <f>IF(COUNTIF('DEHP Programmatic Data'!A:A,'Releasing Sites w Mult Phths'!L1008)&gt;0,"X","")</f>
        <v>X</v>
      </c>
      <c r="R1008" s="7"/>
      <c r="S1008" s="7"/>
      <c r="T1008" s="7" t="str">
        <f>IF(COUNTIF('BBP Programmatic Data'!A:A,'Releasing Sites w Mult Phths'!L1008)&gt;0,"X","")</f>
        <v/>
      </c>
      <c r="U1008" s="7"/>
    </row>
    <row r="1009" spans="1:21" x14ac:dyDescent="0.25">
      <c r="A1009" s="4" t="s">
        <v>2981</v>
      </c>
      <c r="B1009" s="4" t="s">
        <v>2982</v>
      </c>
      <c r="C1009" s="4" t="s">
        <v>2857</v>
      </c>
      <c r="D1009" s="4" t="s">
        <v>2944</v>
      </c>
      <c r="E1009" s="4" t="s">
        <v>2983</v>
      </c>
      <c r="F1009" s="4">
        <v>39213</v>
      </c>
      <c r="G1009" s="4">
        <v>32.373344000000003</v>
      </c>
      <c r="H1009" s="4">
        <v>-90.221119000000002</v>
      </c>
      <c r="I1009" s="9" t="s">
        <v>14</v>
      </c>
      <c r="J1009" s="10"/>
      <c r="K1009" s="2">
        <v>7839411</v>
      </c>
      <c r="L1009" s="4" t="str">
        <f t="shared" si="30"/>
        <v>7839411</v>
      </c>
      <c r="M1009" s="4"/>
      <c r="N1009" s="4"/>
      <c r="O1009" s="7" t="str">
        <f t="shared" si="31"/>
        <v>Yes</v>
      </c>
      <c r="P1009" s="7" t="str">
        <f>IF(COUNTIF('DBP Programmatic Data'!A:A,'Releasing Sites w Mult Phths'!L1009)&gt;0,"X","")</f>
        <v>X</v>
      </c>
      <c r="Q1009" s="7" t="str">
        <f>IF(COUNTIF('DEHP Programmatic Data'!A:A,'Releasing Sites w Mult Phths'!L1009)&gt;0,"X","")</f>
        <v>X</v>
      </c>
      <c r="R1009" s="7"/>
      <c r="S1009" s="7"/>
      <c r="T1009" s="7" t="str">
        <f>IF(COUNTIF('BBP Programmatic Data'!A:A,'Releasing Sites w Mult Phths'!L1009)&gt;0,"X","")</f>
        <v/>
      </c>
      <c r="U1009" s="7"/>
    </row>
    <row r="1010" spans="1:21" x14ac:dyDescent="0.25">
      <c r="A1010" s="4" t="s">
        <v>2984</v>
      </c>
      <c r="B1010" s="4"/>
      <c r="C1010" s="4" t="s">
        <v>2985</v>
      </c>
      <c r="D1010" s="4" t="s">
        <v>2944</v>
      </c>
      <c r="E1010" s="4" t="s">
        <v>2986</v>
      </c>
      <c r="F1010" s="4">
        <v>39441</v>
      </c>
      <c r="G1010" s="4">
        <v>31.678058</v>
      </c>
      <c r="H1010" s="4">
        <v>-89.130302999999998</v>
      </c>
      <c r="I1010" s="9" t="s">
        <v>14</v>
      </c>
      <c r="J1010" s="10"/>
      <c r="K1010" s="2">
        <v>8498811</v>
      </c>
      <c r="L1010" s="4" t="str">
        <f t="shared" si="30"/>
        <v>8498811</v>
      </c>
      <c r="M1010" s="4"/>
      <c r="N1010" s="4"/>
      <c r="O1010" s="7" t="str">
        <f t="shared" si="31"/>
        <v>No</v>
      </c>
      <c r="P1010" s="7" t="str">
        <f>IF(COUNTIF('DBP Programmatic Data'!A:A,'Releasing Sites w Mult Phths'!L1010)&gt;0,"X","")</f>
        <v>X</v>
      </c>
      <c r="Q1010" s="7" t="str">
        <f>IF(COUNTIF('DEHP Programmatic Data'!A:A,'Releasing Sites w Mult Phths'!L1010)&gt;0,"X","")</f>
        <v/>
      </c>
      <c r="R1010" s="7"/>
      <c r="S1010" s="7"/>
      <c r="T1010" s="7" t="str">
        <f>IF(COUNTIF('BBP Programmatic Data'!A:A,'Releasing Sites w Mult Phths'!L1010)&gt;0,"X","")</f>
        <v/>
      </c>
      <c r="U1010" s="7"/>
    </row>
    <row r="1011" spans="1:21" x14ac:dyDescent="0.25">
      <c r="A1011" s="4" t="s">
        <v>2987</v>
      </c>
      <c r="B1011" s="4"/>
      <c r="C1011" s="4" t="s">
        <v>2988</v>
      </c>
      <c r="D1011" s="4" t="s">
        <v>2944</v>
      </c>
      <c r="E1011" s="4" t="s">
        <v>188</v>
      </c>
      <c r="F1011" s="4">
        <v>38756</v>
      </c>
      <c r="G1011" s="4">
        <v>33.413339000000001</v>
      </c>
      <c r="H1011" s="4">
        <v>-90.988636</v>
      </c>
      <c r="I1011" s="9" t="s">
        <v>14</v>
      </c>
      <c r="J1011" s="10"/>
      <c r="K1011" s="2">
        <v>7083511</v>
      </c>
      <c r="L1011" s="4" t="str">
        <f t="shared" si="30"/>
        <v>7083511</v>
      </c>
      <c r="M1011" s="4"/>
      <c r="N1011" s="4"/>
      <c r="O1011" s="7" t="str">
        <f t="shared" si="31"/>
        <v>No</v>
      </c>
      <c r="P1011" s="7" t="str">
        <f>IF(COUNTIF('DBP Programmatic Data'!A:A,'Releasing Sites w Mult Phths'!L1011)&gt;0,"X","")</f>
        <v>X</v>
      </c>
      <c r="Q1011" s="7" t="str">
        <f>IF(COUNTIF('DEHP Programmatic Data'!A:A,'Releasing Sites w Mult Phths'!L1011)&gt;0,"X","")</f>
        <v/>
      </c>
      <c r="R1011" s="7"/>
      <c r="S1011" s="7"/>
      <c r="T1011" s="7" t="str">
        <f>IF(COUNTIF('BBP Programmatic Data'!A:A,'Releasing Sites w Mult Phths'!L1011)&gt;0,"X","")</f>
        <v/>
      </c>
      <c r="U1011" s="7"/>
    </row>
    <row r="1012" spans="1:21" x14ac:dyDescent="0.25">
      <c r="A1012" s="4" t="s">
        <v>2989</v>
      </c>
      <c r="B1012" s="4"/>
      <c r="C1012" s="4" t="s">
        <v>2990</v>
      </c>
      <c r="D1012" s="4" t="s">
        <v>2944</v>
      </c>
      <c r="E1012" s="4" t="s">
        <v>2991</v>
      </c>
      <c r="F1012" s="4">
        <v>39302</v>
      </c>
      <c r="G1012" s="4">
        <v>32.327230999999998</v>
      </c>
      <c r="H1012" s="4">
        <v>-88.740847000000002</v>
      </c>
      <c r="I1012" s="9" t="s">
        <v>14</v>
      </c>
      <c r="J1012" s="10"/>
      <c r="K1012" s="2">
        <v>7155711</v>
      </c>
      <c r="L1012" s="4" t="str">
        <f t="shared" si="30"/>
        <v>7155711</v>
      </c>
      <c r="M1012" s="4"/>
      <c r="N1012" s="4"/>
      <c r="O1012" s="7" t="str">
        <f t="shared" si="31"/>
        <v>No</v>
      </c>
      <c r="P1012" s="7" t="str">
        <f>IF(COUNTIF('DBP Programmatic Data'!A:A,'Releasing Sites w Mult Phths'!L1012)&gt;0,"X","")</f>
        <v>X</v>
      </c>
      <c r="Q1012" s="7" t="str">
        <f>IF(COUNTIF('DEHP Programmatic Data'!A:A,'Releasing Sites w Mult Phths'!L1012)&gt;0,"X","")</f>
        <v/>
      </c>
      <c r="R1012" s="7"/>
      <c r="S1012" s="7"/>
      <c r="T1012" s="7" t="str">
        <f>IF(COUNTIF('BBP Programmatic Data'!A:A,'Releasing Sites w Mult Phths'!L1012)&gt;0,"X","")</f>
        <v/>
      </c>
      <c r="U1012" s="7"/>
    </row>
    <row r="1013" spans="1:21" x14ac:dyDescent="0.25">
      <c r="A1013" s="4" t="s">
        <v>2992</v>
      </c>
      <c r="B1013" s="4"/>
      <c r="C1013" s="4" t="s">
        <v>2993</v>
      </c>
      <c r="D1013" s="4" t="s">
        <v>2944</v>
      </c>
      <c r="E1013" s="4" t="s">
        <v>1857</v>
      </c>
      <c r="F1013" s="4">
        <v>39654</v>
      </c>
      <c r="G1013" s="4">
        <v>31.625852999999999</v>
      </c>
      <c r="H1013" s="4">
        <v>-90.0839</v>
      </c>
      <c r="I1013" s="9" t="s">
        <v>14</v>
      </c>
      <c r="J1013" s="10"/>
      <c r="K1013" s="2">
        <v>8232711</v>
      </c>
      <c r="L1013" s="4" t="str">
        <f t="shared" si="30"/>
        <v>8232711</v>
      </c>
      <c r="M1013" s="4"/>
      <c r="N1013" s="4"/>
      <c r="O1013" s="7" t="str">
        <f t="shared" si="31"/>
        <v>Yes</v>
      </c>
      <c r="P1013" s="7" t="str">
        <f>IF(COUNTIF('DBP Programmatic Data'!A:A,'Releasing Sites w Mult Phths'!L1013)&gt;0,"X","")</f>
        <v>X</v>
      </c>
      <c r="Q1013" s="7" t="str">
        <f>IF(COUNTIF('DEHP Programmatic Data'!A:A,'Releasing Sites w Mult Phths'!L1013)&gt;0,"X","")</f>
        <v>X</v>
      </c>
      <c r="R1013" s="7"/>
      <c r="S1013" s="7"/>
      <c r="T1013" s="7" t="str">
        <f>IF(COUNTIF('BBP Programmatic Data'!A:A,'Releasing Sites w Mult Phths'!L1013)&gt;0,"X","")</f>
        <v/>
      </c>
      <c r="U1013" s="7"/>
    </row>
    <row r="1014" spans="1:21" x14ac:dyDescent="0.25">
      <c r="A1014" s="4" t="s">
        <v>2994</v>
      </c>
      <c r="B1014" s="4"/>
      <c r="C1014" s="4" t="s">
        <v>2995</v>
      </c>
      <c r="D1014" s="4" t="s">
        <v>2944</v>
      </c>
      <c r="E1014" s="4" t="s">
        <v>255</v>
      </c>
      <c r="F1014" s="4">
        <v>39562</v>
      </c>
      <c r="G1014" s="4">
        <v>30.530331</v>
      </c>
      <c r="H1014" s="4">
        <v>-88.556207999999998</v>
      </c>
      <c r="I1014" s="9" t="s">
        <v>14</v>
      </c>
      <c r="J1014" s="10"/>
      <c r="K1014" s="2">
        <v>6251011</v>
      </c>
      <c r="L1014" s="4" t="str">
        <f t="shared" si="30"/>
        <v>6251011</v>
      </c>
      <c r="M1014" s="4"/>
      <c r="N1014" s="4"/>
      <c r="O1014" s="7" t="str">
        <f t="shared" si="31"/>
        <v>Yes</v>
      </c>
      <c r="P1014" s="7" t="str">
        <f>IF(COUNTIF('DBP Programmatic Data'!A:A,'Releasing Sites w Mult Phths'!L1014)&gt;0,"X","")</f>
        <v>X</v>
      </c>
      <c r="Q1014" s="7" t="str">
        <f>IF(COUNTIF('DEHP Programmatic Data'!A:A,'Releasing Sites w Mult Phths'!L1014)&gt;0,"X","")</f>
        <v>X</v>
      </c>
      <c r="R1014" s="7"/>
      <c r="S1014" s="7"/>
      <c r="T1014" s="7" t="str">
        <f>IF(COUNTIF('BBP Programmatic Data'!A:A,'Releasing Sites w Mult Phths'!L1014)&gt;0,"X","")</f>
        <v/>
      </c>
      <c r="U1014" s="7"/>
    </row>
    <row r="1015" spans="1:21" x14ac:dyDescent="0.25">
      <c r="A1015" s="4" t="s">
        <v>2996</v>
      </c>
      <c r="B1015" s="4"/>
      <c r="C1015" s="4" t="s">
        <v>2997</v>
      </c>
      <c r="D1015" s="4" t="s">
        <v>2944</v>
      </c>
      <c r="E1015" s="4" t="s">
        <v>2998</v>
      </c>
      <c r="F1015" s="4">
        <v>39462</v>
      </c>
      <c r="G1015" s="4">
        <v>31.244429</v>
      </c>
      <c r="H1015" s="4">
        <v>-89.045353000000006</v>
      </c>
      <c r="I1015" s="9" t="s">
        <v>14</v>
      </c>
      <c r="J1015" s="10"/>
      <c r="K1015" s="2">
        <v>8216311</v>
      </c>
      <c r="L1015" s="4" t="str">
        <f t="shared" si="30"/>
        <v>8216311</v>
      </c>
      <c r="M1015" s="4"/>
      <c r="N1015" s="4"/>
      <c r="O1015" s="7" t="str">
        <f t="shared" si="31"/>
        <v>Yes</v>
      </c>
      <c r="P1015" s="7" t="str">
        <f>IF(COUNTIF('DBP Programmatic Data'!A:A,'Releasing Sites w Mult Phths'!L1015)&gt;0,"X","")</f>
        <v>X</v>
      </c>
      <c r="Q1015" s="7" t="str">
        <f>IF(COUNTIF('DEHP Programmatic Data'!A:A,'Releasing Sites w Mult Phths'!L1015)&gt;0,"X","")</f>
        <v>X</v>
      </c>
      <c r="R1015" s="7"/>
      <c r="S1015" s="7"/>
      <c r="T1015" s="7" t="str">
        <f>IF(COUNTIF('BBP Programmatic Data'!A:A,'Releasing Sites w Mult Phths'!L1015)&gt;0,"X","")</f>
        <v/>
      </c>
      <c r="U1015" s="7"/>
    </row>
    <row r="1016" spans="1:21" x14ac:dyDescent="0.25">
      <c r="A1016" s="4" t="s">
        <v>2999</v>
      </c>
      <c r="B1016" s="4" t="s">
        <v>1549</v>
      </c>
      <c r="C1016" s="4" t="s">
        <v>3000</v>
      </c>
      <c r="D1016" s="4" t="s">
        <v>2944</v>
      </c>
      <c r="E1016" s="4" t="s">
        <v>2153</v>
      </c>
      <c r="F1016" s="4">
        <v>38655</v>
      </c>
      <c r="G1016" s="4">
        <v>34.406027999999999</v>
      </c>
      <c r="H1016" s="4">
        <v>-89.520499999999998</v>
      </c>
      <c r="I1016" s="4" t="s">
        <v>3001</v>
      </c>
      <c r="J1016" s="6">
        <v>110022886457</v>
      </c>
      <c r="K1016" s="4"/>
      <c r="L1016" s="4" t="str">
        <f t="shared" si="30"/>
        <v>38655MRSNMHIGHW110022886457</v>
      </c>
      <c r="M1016" s="4" t="s">
        <v>1557</v>
      </c>
      <c r="N1016" s="4"/>
      <c r="O1016" s="7" t="str">
        <f t="shared" si="31"/>
        <v>No</v>
      </c>
      <c r="P1016" s="7" t="str">
        <f>IF(COUNTIF('DBP Programmatic Data'!A:A,'Releasing Sites w Mult Phths'!L1016)&gt;0,"X","")</f>
        <v>X</v>
      </c>
      <c r="Q1016" s="7" t="str">
        <f>IF(COUNTIF('DEHP Programmatic Data'!A:A,'Releasing Sites w Mult Phths'!L1016)&gt;0,"X","")</f>
        <v/>
      </c>
      <c r="R1016" s="7"/>
      <c r="S1016" s="7"/>
      <c r="T1016" s="7" t="str">
        <f>IF(COUNTIF('BBP Programmatic Data'!A:A,'Releasing Sites w Mult Phths'!L1016)&gt;0,"X","")</f>
        <v/>
      </c>
      <c r="U1016" s="7"/>
    </row>
    <row r="1017" spans="1:21" x14ac:dyDescent="0.25">
      <c r="A1017" s="4" t="s">
        <v>3002</v>
      </c>
      <c r="B1017" s="4" t="s">
        <v>3003</v>
      </c>
      <c r="C1017" s="4" t="s">
        <v>3004</v>
      </c>
      <c r="D1017" s="4" t="s">
        <v>2944</v>
      </c>
      <c r="E1017" s="4" t="s">
        <v>255</v>
      </c>
      <c r="F1017" s="4">
        <v>39568</v>
      </c>
      <c r="G1017" s="4">
        <v>30.348500000000001</v>
      </c>
      <c r="H1017" s="4">
        <v>-88.574700000000007</v>
      </c>
      <c r="I1017" s="9" t="s">
        <v>14</v>
      </c>
      <c r="J1017" s="10"/>
      <c r="K1017" s="2">
        <v>8385011</v>
      </c>
      <c r="L1017" s="4" t="str">
        <f t="shared" si="30"/>
        <v>8385011</v>
      </c>
      <c r="M1017" s="4"/>
      <c r="N1017" s="4"/>
      <c r="O1017" s="7" t="str">
        <f t="shared" si="31"/>
        <v>Yes</v>
      </c>
      <c r="P1017" s="7" t="str">
        <f>IF(COUNTIF('DBP Programmatic Data'!A:A,'Releasing Sites w Mult Phths'!L1017)&gt;0,"X","")</f>
        <v>X</v>
      </c>
      <c r="Q1017" s="7" t="str">
        <f>IF(COUNTIF('DEHP Programmatic Data'!A:A,'Releasing Sites w Mult Phths'!L1017)&gt;0,"X","")</f>
        <v>X</v>
      </c>
      <c r="R1017" s="7"/>
      <c r="S1017" s="7"/>
      <c r="T1017" s="7" t="str">
        <f>IF(COUNTIF('BBP Programmatic Data'!A:A,'Releasing Sites w Mult Phths'!L1017)&gt;0,"X","")</f>
        <v/>
      </c>
      <c r="U1017" s="7"/>
    </row>
    <row r="1018" spans="1:21" x14ac:dyDescent="0.25">
      <c r="A1018" s="4" t="s">
        <v>3005</v>
      </c>
      <c r="B1018" s="4"/>
      <c r="C1018" s="4" t="s">
        <v>3006</v>
      </c>
      <c r="D1018" s="4" t="s">
        <v>2944</v>
      </c>
      <c r="E1018" s="4" t="s">
        <v>2980</v>
      </c>
      <c r="F1018" s="4">
        <v>39571</v>
      </c>
      <c r="G1018" s="4">
        <v>30.426950000000001</v>
      </c>
      <c r="H1018" s="4">
        <v>-89.266689</v>
      </c>
      <c r="I1018" s="2" t="s">
        <v>14</v>
      </c>
      <c r="J1018" s="11"/>
      <c r="K1018" s="2">
        <v>6788011</v>
      </c>
      <c r="L1018" s="4" t="str">
        <f t="shared" si="30"/>
        <v>6788011</v>
      </c>
      <c r="M1018" s="4"/>
      <c r="N1018" s="4"/>
      <c r="O1018" s="7" t="str">
        <f t="shared" si="31"/>
        <v>No</v>
      </c>
      <c r="P1018" s="7" t="str">
        <f>IF(COUNTIF('DBP Programmatic Data'!A:A,'Releasing Sites w Mult Phths'!L1018)&gt;0,"X","")</f>
        <v/>
      </c>
      <c r="Q1018" s="7" t="str">
        <f>IF(COUNTIF('DEHP Programmatic Data'!A:A,'Releasing Sites w Mult Phths'!L1018)&gt;0,"X","")</f>
        <v>X</v>
      </c>
      <c r="R1018" s="7"/>
      <c r="S1018" s="7"/>
      <c r="T1018" s="7" t="str">
        <f>IF(COUNTIF('BBP Programmatic Data'!A:A,'Releasing Sites w Mult Phths'!L1018)&gt;0,"X","")</f>
        <v/>
      </c>
      <c r="U1018" s="7"/>
    </row>
    <row r="1019" spans="1:21" x14ac:dyDescent="0.25">
      <c r="A1019" s="4" t="s">
        <v>3007</v>
      </c>
      <c r="B1019" s="4" t="s">
        <v>3008</v>
      </c>
      <c r="C1019" s="4" t="s">
        <v>3009</v>
      </c>
      <c r="D1019" s="4" t="s">
        <v>2944</v>
      </c>
      <c r="E1019" s="4" t="s">
        <v>3010</v>
      </c>
      <c r="F1019" s="4">
        <v>39756</v>
      </c>
      <c r="G1019" s="4">
        <v>33.805861</v>
      </c>
      <c r="H1019" s="4">
        <v>-88.641833000000005</v>
      </c>
      <c r="I1019" s="4" t="s">
        <v>3011</v>
      </c>
      <c r="J1019" s="6">
        <v>110041970542</v>
      </c>
      <c r="K1019" s="4"/>
      <c r="L1019" s="4" t="str">
        <f t="shared" si="30"/>
        <v>39756NRTHMABERD110041970542</v>
      </c>
      <c r="M1019" s="4" t="s">
        <v>2174</v>
      </c>
      <c r="N1019" s="4"/>
      <c r="O1019" s="7" t="str">
        <f t="shared" si="31"/>
        <v>No</v>
      </c>
      <c r="P1019" s="7" t="str">
        <f>IF(COUNTIF('DBP Programmatic Data'!A:A,'Releasing Sites w Mult Phths'!L1019)&gt;0,"X","")</f>
        <v/>
      </c>
      <c r="Q1019" s="7" t="str">
        <f>IF(COUNTIF('DEHP Programmatic Data'!A:A,'Releasing Sites w Mult Phths'!L1019)&gt;0,"X","")</f>
        <v>X</v>
      </c>
      <c r="R1019" s="7"/>
      <c r="S1019" s="7"/>
      <c r="T1019" s="7" t="str">
        <f>IF(COUNTIF('BBP Programmatic Data'!A:A,'Releasing Sites w Mult Phths'!L1019)&gt;0,"X","")</f>
        <v/>
      </c>
      <c r="U1019" s="7"/>
    </row>
    <row r="1020" spans="1:21" x14ac:dyDescent="0.25">
      <c r="A1020" s="4" t="s">
        <v>3012</v>
      </c>
      <c r="B1020" s="4" t="s">
        <v>3013</v>
      </c>
      <c r="C1020" s="4" t="s">
        <v>3014</v>
      </c>
      <c r="D1020" s="4" t="s">
        <v>2944</v>
      </c>
      <c r="E1020" s="4" t="s">
        <v>3015</v>
      </c>
      <c r="F1020" s="4">
        <v>39475</v>
      </c>
      <c r="G1020" s="4">
        <v>31.2178</v>
      </c>
      <c r="H1020" s="4">
        <v>-89.393799999999999</v>
      </c>
      <c r="I1020" s="2" t="s">
        <v>14</v>
      </c>
      <c r="J1020" s="11"/>
      <c r="K1020" s="2">
        <v>7154411</v>
      </c>
      <c r="L1020" s="4" t="str">
        <f t="shared" si="30"/>
        <v>7154411</v>
      </c>
      <c r="M1020" s="4"/>
      <c r="N1020" s="4"/>
      <c r="O1020" s="7" t="str">
        <f t="shared" si="31"/>
        <v>No</v>
      </c>
      <c r="P1020" s="7" t="str">
        <f>IF(COUNTIF('DBP Programmatic Data'!A:A,'Releasing Sites w Mult Phths'!L1020)&gt;0,"X","")</f>
        <v/>
      </c>
      <c r="Q1020" s="7" t="str">
        <f>IF(COUNTIF('DEHP Programmatic Data'!A:A,'Releasing Sites w Mult Phths'!L1020)&gt;0,"X","")</f>
        <v>X</v>
      </c>
      <c r="R1020" s="7"/>
      <c r="S1020" s="7"/>
      <c r="T1020" s="7" t="str">
        <f>IF(COUNTIF('BBP Programmatic Data'!A:A,'Releasing Sites w Mult Phths'!L1020)&gt;0,"X","")</f>
        <v/>
      </c>
      <c r="U1020" s="7"/>
    </row>
    <row r="1021" spans="1:21" x14ac:dyDescent="0.25">
      <c r="A1021" s="4" t="s">
        <v>3016</v>
      </c>
      <c r="B1021" s="4"/>
      <c r="C1021" s="4" t="s">
        <v>3017</v>
      </c>
      <c r="D1021" s="4" t="s">
        <v>2944</v>
      </c>
      <c r="E1021" s="4" t="s">
        <v>1904</v>
      </c>
      <c r="F1021" s="4">
        <v>39156</v>
      </c>
      <c r="G1021" s="4">
        <v>32.529229999999998</v>
      </c>
      <c r="H1021" s="4">
        <v>-90.774507999999997</v>
      </c>
      <c r="I1021" s="9" t="s">
        <v>14</v>
      </c>
      <c r="J1021" s="10"/>
      <c r="K1021" s="2">
        <v>8498711</v>
      </c>
      <c r="L1021" s="4" t="str">
        <f t="shared" si="30"/>
        <v>8498711</v>
      </c>
      <c r="M1021" s="4"/>
      <c r="N1021" s="4"/>
      <c r="O1021" s="7" t="str">
        <f t="shared" si="31"/>
        <v>No</v>
      </c>
      <c r="P1021" s="7" t="str">
        <f>IF(COUNTIF('DBP Programmatic Data'!A:A,'Releasing Sites w Mult Phths'!L1021)&gt;0,"X","")</f>
        <v>X</v>
      </c>
      <c r="Q1021" s="7" t="str">
        <f>IF(COUNTIF('DEHP Programmatic Data'!A:A,'Releasing Sites w Mult Phths'!L1021)&gt;0,"X","")</f>
        <v/>
      </c>
      <c r="R1021" s="7"/>
      <c r="S1021" s="7"/>
      <c r="T1021" s="7" t="str">
        <f>IF(COUNTIF('BBP Programmatic Data'!A:A,'Releasing Sites w Mult Phths'!L1021)&gt;0,"X","")</f>
        <v/>
      </c>
      <c r="U1021" s="7"/>
    </row>
    <row r="1022" spans="1:21" x14ac:dyDescent="0.25">
      <c r="A1022" s="4" t="s">
        <v>3018</v>
      </c>
      <c r="B1022" s="4"/>
      <c r="C1022" s="4" t="s">
        <v>3019</v>
      </c>
      <c r="D1022" s="4" t="s">
        <v>2944</v>
      </c>
      <c r="E1022" s="4" t="s">
        <v>3020</v>
      </c>
      <c r="F1022" s="4">
        <v>38663</v>
      </c>
      <c r="G1022" s="4">
        <v>34.7864</v>
      </c>
      <c r="H1022" s="4">
        <v>-88.928630999999996</v>
      </c>
      <c r="I1022" s="2" t="s">
        <v>14</v>
      </c>
      <c r="J1022" s="11"/>
      <c r="K1022" s="2">
        <v>8485411</v>
      </c>
      <c r="L1022" s="4" t="str">
        <f t="shared" si="30"/>
        <v>8485411</v>
      </c>
      <c r="M1022" s="4"/>
      <c r="N1022" s="4"/>
      <c r="O1022" s="7" t="str">
        <f t="shared" si="31"/>
        <v>No</v>
      </c>
      <c r="P1022" s="7" t="str">
        <f>IF(COUNTIF('DBP Programmatic Data'!A:A,'Releasing Sites w Mult Phths'!L1022)&gt;0,"X","")</f>
        <v/>
      </c>
      <c r="Q1022" s="7" t="str">
        <f>IF(COUNTIF('DEHP Programmatic Data'!A:A,'Releasing Sites w Mult Phths'!L1022)&gt;0,"X","")</f>
        <v>X</v>
      </c>
      <c r="R1022" s="7"/>
      <c r="S1022" s="7"/>
      <c r="T1022" s="7" t="str">
        <f>IF(COUNTIF('BBP Programmatic Data'!A:A,'Releasing Sites w Mult Phths'!L1022)&gt;0,"X","")</f>
        <v/>
      </c>
      <c r="U1022" s="7"/>
    </row>
    <row r="1023" spans="1:21" x14ac:dyDescent="0.25">
      <c r="A1023" s="4" t="s">
        <v>3021</v>
      </c>
      <c r="B1023" s="4" t="s">
        <v>3022</v>
      </c>
      <c r="C1023" s="4" t="s">
        <v>3023</v>
      </c>
      <c r="D1023" s="4" t="s">
        <v>2944</v>
      </c>
      <c r="E1023" s="4" t="s">
        <v>3024</v>
      </c>
      <c r="F1023" s="4">
        <v>38663</v>
      </c>
      <c r="G1023" s="4">
        <v>34.78116</v>
      </c>
      <c r="H1023" s="4">
        <v>-88.910409999999999</v>
      </c>
      <c r="I1023" s="4" t="s">
        <v>3025</v>
      </c>
      <c r="J1023" s="6">
        <v>110044503329</v>
      </c>
      <c r="K1023" s="4"/>
      <c r="L1023" s="4" t="str">
        <f t="shared" si="30"/>
        <v>3866WLTLST2CUNT110044503329</v>
      </c>
      <c r="M1023" s="4"/>
      <c r="N1023" s="4"/>
      <c r="O1023" s="7" t="str">
        <f t="shared" si="31"/>
        <v>No</v>
      </c>
      <c r="P1023" s="7" t="str">
        <f>IF(COUNTIF('DBP Programmatic Data'!A:A,'Releasing Sites w Mult Phths'!L1023)&gt;0,"X","")</f>
        <v/>
      </c>
      <c r="Q1023" s="7" t="str">
        <f>IF(COUNTIF('DEHP Programmatic Data'!A:A,'Releasing Sites w Mult Phths'!L1023)&gt;0,"X","")</f>
        <v>X</v>
      </c>
      <c r="R1023" s="7"/>
      <c r="S1023" s="7"/>
      <c r="T1023" s="7" t="str">
        <f>IF(COUNTIF('BBP Programmatic Data'!A:A,'Releasing Sites w Mult Phths'!L1023)&gt;0,"X","")</f>
        <v/>
      </c>
      <c r="U1023" s="7"/>
    </row>
    <row r="1024" spans="1:21" x14ac:dyDescent="0.25">
      <c r="A1024" s="4" t="s">
        <v>3026</v>
      </c>
      <c r="B1024" s="4" t="s">
        <v>3027</v>
      </c>
      <c r="C1024" s="4" t="s">
        <v>3023</v>
      </c>
      <c r="D1024" s="4" t="s">
        <v>2944</v>
      </c>
      <c r="E1024" s="4" t="s">
        <v>3024</v>
      </c>
      <c r="F1024" s="4">
        <v>38663</v>
      </c>
      <c r="G1024" s="4">
        <v>34.789256000000002</v>
      </c>
      <c r="H1024" s="4">
        <v>-88.929592</v>
      </c>
      <c r="I1024" s="4" t="s">
        <v>3028</v>
      </c>
      <c r="J1024" s="6">
        <v>110000590496</v>
      </c>
      <c r="K1024" s="4"/>
      <c r="L1024" s="4" t="str">
        <f t="shared" si="30"/>
        <v>38663BLTRT16310110000590496</v>
      </c>
      <c r="M1024" s="4" t="s">
        <v>3029</v>
      </c>
      <c r="N1024" s="4"/>
      <c r="O1024" s="7" t="str">
        <f t="shared" si="31"/>
        <v>No</v>
      </c>
      <c r="P1024" s="7" t="str">
        <f>IF(COUNTIF('DBP Programmatic Data'!A:A,'Releasing Sites w Mult Phths'!L1024)&gt;0,"X","")</f>
        <v/>
      </c>
      <c r="Q1024" s="7" t="str">
        <f>IF(COUNTIF('DEHP Programmatic Data'!A:A,'Releasing Sites w Mult Phths'!L1024)&gt;0,"X","")</f>
        <v>X</v>
      </c>
      <c r="R1024" s="7"/>
      <c r="S1024" s="7"/>
      <c r="T1024" s="7" t="str">
        <f>IF(COUNTIF('BBP Programmatic Data'!A:A,'Releasing Sites w Mult Phths'!L1024)&gt;0,"X","")</f>
        <v/>
      </c>
      <c r="U1024" s="7"/>
    </row>
    <row r="1025" spans="1:21" x14ac:dyDescent="0.25">
      <c r="A1025" s="4" t="s">
        <v>3030</v>
      </c>
      <c r="B1025" s="4"/>
      <c r="C1025" s="4" t="s">
        <v>3031</v>
      </c>
      <c r="D1025" s="4" t="s">
        <v>2944</v>
      </c>
      <c r="E1025" s="4" t="s">
        <v>3032</v>
      </c>
      <c r="F1025" s="4">
        <v>39759</v>
      </c>
      <c r="G1025" s="4">
        <v>33.528075000000001</v>
      </c>
      <c r="H1025" s="4">
        <v>-88.672239000000005</v>
      </c>
      <c r="I1025" s="9" t="s">
        <v>14</v>
      </c>
      <c r="J1025" s="10"/>
      <c r="K1025" s="2">
        <v>15426211</v>
      </c>
      <c r="L1025" s="4" t="str">
        <f t="shared" si="30"/>
        <v>15426211</v>
      </c>
      <c r="M1025" s="4"/>
      <c r="N1025" s="4"/>
      <c r="O1025" s="7" t="str">
        <f t="shared" si="31"/>
        <v>No</v>
      </c>
      <c r="P1025" s="7" t="str">
        <f>IF(COUNTIF('DBP Programmatic Data'!A:A,'Releasing Sites w Mult Phths'!L1025)&gt;0,"X","")</f>
        <v>X</v>
      </c>
      <c r="Q1025" s="7" t="str">
        <f>IF(COUNTIF('DEHP Programmatic Data'!A:A,'Releasing Sites w Mult Phths'!L1025)&gt;0,"X","")</f>
        <v/>
      </c>
      <c r="R1025" s="7"/>
      <c r="S1025" s="7"/>
      <c r="T1025" s="7" t="str">
        <f>IF(COUNTIF('BBP Programmatic Data'!A:A,'Releasing Sites w Mult Phths'!L1025)&gt;0,"X","")</f>
        <v/>
      </c>
      <c r="U1025" s="7"/>
    </row>
    <row r="1026" spans="1:21" x14ac:dyDescent="0.25">
      <c r="A1026" s="4" t="s">
        <v>3033</v>
      </c>
      <c r="B1026" s="4"/>
      <c r="C1026" s="4" t="s">
        <v>3034</v>
      </c>
      <c r="D1026" s="4" t="s">
        <v>2944</v>
      </c>
      <c r="E1026" s="4" t="s">
        <v>1941</v>
      </c>
      <c r="F1026" s="4">
        <v>39629</v>
      </c>
      <c r="G1026" s="4">
        <v>30.348064000000001</v>
      </c>
      <c r="H1026" s="4">
        <v>-89.613336000000004</v>
      </c>
      <c r="I1026" s="9" t="s">
        <v>14</v>
      </c>
      <c r="J1026" s="10"/>
      <c r="K1026" s="2">
        <v>7492111</v>
      </c>
      <c r="L1026" s="4" t="str">
        <f t="shared" si="30"/>
        <v>7492111</v>
      </c>
      <c r="M1026" s="4"/>
      <c r="N1026" s="4"/>
      <c r="O1026" s="7" t="str">
        <f t="shared" si="31"/>
        <v>No</v>
      </c>
      <c r="P1026" s="7" t="str">
        <f>IF(COUNTIF('DBP Programmatic Data'!A:A,'Releasing Sites w Mult Phths'!L1026)&gt;0,"X","")</f>
        <v>X</v>
      </c>
      <c r="Q1026" s="7" t="str">
        <f>IF(COUNTIF('DEHP Programmatic Data'!A:A,'Releasing Sites w Mult Phths'!L1026)&gt;0,"X","")</f>
        <v/>
      </c>
      <c r="R1026" s="7"/>
      <c r="S1026" s="7"/>
      <c r="T1026" s="7" t="str">
        <f>IF(COUNTIF('BBP Programmatic Data'!A:A,'Releasing Sites w Mult Phths'!L1026)&gt;0,"X","")</f>
        <v/>
      </c>
      <c r="U1026" s="7"/>
    </row>
    <row r="1027" spans="1:21" x14ac:dyDescent="0.25">
      <c r="A1027" s="4" t="s">
        <v>3035</v>
      </c>
      <c r="B1027" s="4"/>
      <c r="C1027" s="4" t="s">
        <v>3036</v>
      </c>
      <c r="D1027" s="4" t="s">
        <v>2944</v>
      </c>
      <c r="E1027" s="4" t="s">
        <v>3037</v>
      </c>
      <c r="F1027" s="4">
        <v>39168</v>
      </c>
      <c r="G1027" s="4">
        <v>31.839200000000002</v>
      </c>
      <c r="H1027" s="4">
        <v>-89.465900000000005</v>
      </c>
      <c r="I1027" s="9" t="s">
        <v>14</v>
      </c>
      <c r="J1027" s="10"/>
      <c r="K1027" s="2">
        <v>7984011</v>
      </c>
      <c r="L1027" s="4" t="str">
        <f t="shared" ref="L1027:L1090" si="32">I1027&amp;J1027&amp;K1027</f>
        <v>7984011</v>
      </c>
      <c r="M1027" s="4"/>
      <c r="N1027" s="4"/>
      <c r="O1027" s="7" t="str">
        <f t="shared" ref="O1027:O1090" si="33">IF(COUNTIF(P1027:U1027,"X")&gt;1,"Yes","No")</f>
        <v>Yes</v>
      </c>
      <c r="P1027" s="7" t="str">
        <f>IF(COUNTIF('DBP Programmatic Data'!A:A,'Releasing Sites w Mult Phths'!L1027)&gt;0,"X","")</f>
        <v>X</v>
      </c>
      <c r="Q1027" s="7" t="str">
        <f>IF(COUNTIF('DEHP Programmatic Data'!A:A,'Releasing Sites w Mult Phths'!L1027)&gt;0,"X","")</f>
        <v>X</v>
      </c>
      <c r="R1027" s="7"/>
      <c r="S1027" s="7"/>
      <c r="T1027" s="7" t="str">
        <f>IF(COUNTIF('BBP Programmatic Data'!A:A,'Releasing Sites w Mult Phths'!L1027)&gt;0,"X","")</f>
        <v/>
      </c>
      <c r="U1027" s="7"/>
    </row>
    <row r="1028" spans="1:21" x14ac:dyDescent="0.25">
      <c r="A1028" s="4" t="s">
        <v>3038</v>
      </c>
      <c r="B1028" s="4"/>
      <c r="C1028" s="4" t="s">
        <v>3036</v>
      </c>
      <c r="D1028" s="4" t="s">
        <v>2944</v>
      </c>
      <c r="E1028" s="4" t="s">
        <v>3037</v>
      </c>
      <c r="F1028" s="4">
        <v>39168</v>
      </c>
      <c r="G1028" s="4">
        <v>31.837700000000002</v>
      </c>
      <c r="H1028" s="4">
        <v>-89.462850000000003</v>
      </c>
      <c r="I1028" s="9" t="s">
        <v>14</v>
      </c>
      <c r="J1028" s="10"/>
      <c r="K1028" s="2">
        <v>12595711</v>
      </c>
      <c r="L1028" s="4" t="str">
        <f t="shared" si="32"/>
        <v>12595711</v>
      </c>
      <c r="M1028" s="4"/>
      <c r="N1028" s="4"/>
      <c r="O1028" s="7" t="str">
        <f t="shared" si="33"/>
        <v>Yes</v>
      </c>
      <c r="P1028" s="7" t="str">
        <f>IF(COUNTIF('DBP Programmatic Data'!A:A,'Releasing Sites w Mult Phths'!L1028)&gt;0,"X","")</f>
        <v>X</v>
      </c>
      <c r="Q1028" s="7" t="str">
        <f>IF(COUNTIF('DEHP Programmatic Data'!A:A,'Releasing Sites w Mult Phths'!L1028)&gt;0,"X","")</f>
        <v>X</v>
      </c>
      <c r="R1028" s="7"/>
      <c r="S1028" s="7"/>
      <c r="T1028" s="7" t="str">
        <f>IF(COUNTIF('BBP Programmatic Data'!A:A,'Releasing Sites w Mult Phths'!L1028)&gt;0,"X","")</f>
        <v/>
      </c>
      <c r="U1028" s="7"/>
    </row>
    <row r="1029" spans="1:21" x14ac:dyDescent="0.25">
      <c r="A1029" s="4" t="s">
        <v>3039</v>
      </c>
      <c r="B1029" s="4" t="s">
        <v>3040</v>
      </c>
      <c r="C1029" s="4" t="s">
        <v>3041</v>
      </c>
      <c r="D1029" s="4" t="s">
        <v>2944</v>
      </c>
      <c r="E1029" s="4" t="s">
        <v>1544</v>
      </c>
      <c r="F1029" s="4">
        <v>38804</v>
      </c>
      <c r="G1029" s="4">
        <v>34.232236</v>
      </c>
      <c r="H1029" s="4">
        <v>-88.710560999999998</v>
      </c>
      <c r="I1029" s="9" t="s">
        <v>14</v>
      </c>
      <c r="J1029" s="10"/>
      <c r="K1029" s="2">
        <v>7984411</v>
      </c>
      <c r="L1029" s="4" t="str">
        <f t="shared" si="32"/>
        <v>7984411</v>
      </c>
      <c r="M1029" s="4"/>
      <c r="N1029" s="4"/>
      <c r="O1029" s="7" t="str">
        <f t="shared" si="33"/>
        <v>Yes</v>
      </c>
      <c r="P1029" s="7" t="str">
        <f>IF(COUNTIF('DBP Programmatic Data'!A:A,'Releasing Sites w Mult Phths'!L1029)&gt;0,"X","")</f>
        <v>X</v>
      </c>
      <c r="Q1029" s="7" t="str">
        <f>IF(COUNTIF('DEHP Programmatic Data'!A:A,'Releasing Sites w Mult Phths'!L1029)&gt;0,"X","")</f>
        <v>X</v>
      </c>
      <c r="R1029" s="7"/>
      <c r="S1029" s="7"/>
      <c r="T1029" s="7" t="str">
        <f>IF(COUNTIF('BBP Programmatic Data'!A:A,'Releasing Sites w Mult Phths'!L1029)&gt;0,"X","")</f>
        <v/>
      </c>
      <c r="U1029" s="7"/>
    </row>
    <row r="1030" spans="1:21" x14ac:dyDescent="0.25">
      <c r="A1030" s="4" t="s">
        <v>3042</v>
      </c>
      <c r="B1030" s="4" t="s">
        <v>3043</v>
      </c>
      <c r="C1030" s="4" t="s">
        <v>3044</v>
      </c>
      <c r="D1030" s="4" t="s">
        <v>2944</v>
      </c>
      <c r="E1030" s="4" t="s">
        <v>1991</v>
      </c>
      <c r="F1030" s="4">
        <v>39773</v>
      </c>
      <c r="G1030" s="4">
        <v>33.643900000000002</v>
      </c>
      <c r="H1030" s="4">
        <v>-88.605599999999995</v>
      </c>
      <c r="I1030" s="2" t="s">
        <v>14</v>
      </c>
      <c r="J1030" s="11"/>
      <c r="K1030" s="2">
        <v>18032811</v>
      </c>
      <c r="L1030" s="4" t="str">
        <f t="shared" si="32"/>
        <v>18032811</v>
      </c>
      <c r="M1030" s="4"/>
      <c r="N1030" s="4"/>
      <c r="O1030" s="7" t="str">
        <f t="shared" si="33"/>
        <v>Yes</v>
      </c>
      <c r="P1030" s="7" t="str">
        <f>IF(COUNTIF('DBP Programmatic Data'!A:A,'Releasing Sites w Mult Phths'!L1030)&gt;0,"X","")</f>
        <v>X</v>
      </c>
      <c r="Q1030" s="7" t="str">
        <f>IF(COUNTIF('DEHP Programmatic Data'!A:A,'Releasing Sites w Mult Phths'!L1030)&gt;0,"X","")</f>
        <v>X</v>
      </c>
      <c r="R1030" s="7"/>
      <c r="S1030" s="7"/>
      <c r="T1030" s="7" t="str">
        <f>IF(COUNTIF('BBP Programmatic Data'!A:A,'Releasing Sites w Mult Phths'!L1030)&gt;0,"X","")</f>
        <v/>
      </c>
      <c r="U1030" s="7"/>
    </row>
    <row r="1031" spans="1:21" x14ac:dyDescent="0.25">
      <c r="A1031" s="4" t="s">
        <v>3045</v>
      </c>
      <c r="B1031" s="4" t="s">
        <v>3046</v>
      </c>
      <c r="C1031" s="4" t="s">
        <v>3047</v>
      </c>
      <c r="D1031" s="4" t="s">
        <v>3048</v>
      </c>
      <c r="E1031" s="4" t="s">
        <v>3049</v>
      </c>
      <c r="F1031" s="4"/>
      <c r="G1031" s="4">
        <v>45.722050000000003</v>
      </c>
      <c r="H1031" s="4">
        <v>-111.06765</v>
      </c>
      <c r="I1031" s="4"/>
      <c r="J1031" s="6">
        <v>110063101520</v>
      </c>
      <c r="K1031" s="4"/>
      <c r="L1031" s="4" t="str">
        <f t="shared" si="32"/>
        <v>110063101520</v>
      </c>
      <c r="M1031" s="4"/>
      <c r="N1031" s="4"/>
      <c r="O1031" s="7" t="str">
        <f t="shared" si="33"/>
        <v>No</v>
      </c>
      <c r="P1031" s="7" t="str">
        <f>IF(COUNTIF('DBP Programmatic Data'!A:A,'Releasing Sites w Mult Phths'!L1031)&gt;0,"X","")</f>
        <v/>
      </c>
      <c r="Q1031" s="7" t="str">
        <f>IF(COUNTIF('DEHP Programmatic Data'!A:A,'Releasing Sites w Mult Phths'!L1031)&gt;0,"X","")</f>
        <v>X</v>
      </c>
      <c r="R1031" s="7"/>
      <c r="S1031" s="7"/>
      <c r="T1031" s="7" t="str">
        <f>IF(COUNTIF('BBP Programmatic Data'!A:A,'Releasing Sites w Mult Phths'!L1031)&gt;0,"X","")</f>
        <v/>
      </c>
      <c r="U1031" s="7"/>
    </row>
    <row r="1032" spans="1:21" x14ac:dyDescent="0.25">
      <c r="A1032" s="4" t="s">
        <v>3050</v>
      </c>
      <c r="B1032" s="4"/>
      <c r="C1032" s="4" t="s">
        <v>3051</v>
      </c>
      <c r="D1032" s="4" t="s">
        <v>3048</v>
      </c>
      <c r="E1032" s="4" t="s">
        <v>3052</v>
      </c>
      <c r="F1032" s="4"/>
      <c r="G1032" s="4">
        <v>47.52131</v>
      </c>
      <c r="H1032" s="4">
        <v>-111.29958000000001</v>
      </c>
      <c r="I1032" s="4"/>
      <c r="J1032" s="6">
        <v>110064645460</v>
      </c>
      <c r="K1032" s="4"/>
      <c r="L1032" s="4" t="str">
        <f t="shared" si="32"/>
        <v>110064645460</v>
      </c>
      <c r="M1032" s="4"/>
      <c r="N1032" s="4"/>
      <c r="O1032" s="7" t="str">
        <f t="shared" si="33"/>
        <v>No</v>
      </c>
      <c r="P1032" s="7" t="str">
        <f>IF(COUNTIF('DBP Programmatic Data'!A:A,'Releasing Sites w Mult Phths'!L1032)&gt;0,"X","")</f>
        <v/>
      </c>
      <c r="Q1032" s="7" t="str">
        <f>IF(COUNTIF('DEHP Programmatic Data'!A:A,'Releasing Sites w Mult Phths'!L1032)&gt;0,"X","")</f>
        <v>X</v>
      </c>
      <c r="R1032" s="7"/>
      <c r="S1032" s="7"/>
      <c r="T1032" s="7" t="str">
        <f>IF(COUNTIF('BBP Programmatic Data'!A:A,'Releasing Sites w Mult Phths'!L1032)&gt;0,"X","")</f>
        <v/>
      </c>
      <c r="U1032" s="7"/>
    </row>
    <row r="1033" spans="1:21" x14ac:dyDescent="0.25">
      <c r="A1033" s="4" t="s">
        <v>984</v>
      </c>
      <c r="B1033" s="4"/>
      <c r="C1033" s="4" t="s">
        <v>3053</v>
      </c>
      <c r="D1033" s="4" t="s">
        <v>3048</v>
      </c>
      <c r="E1033" s="4" t="s">
        <v>3054</v>
      </c>
      <c r="F1033" s="4">
        <v>59808</v>
      </c>
      <c r="G1033" s="4">
        <v>46.897649999999999</v>
      </c>
      <c r="H1033" s="4">
        <v>-114.02748</v>
      </c>
      <c r="I1033" s="9" t="s">
        <v>14</v>
      </c>
      <c r="J1033" s="10"/>
      <c r="K1033" s="2">
        <v>7302611</v>
      </c>
      <c r="L1033" s="4" t="str">
        <f t="shared" si="32"/>
        <v>7302611</v>
      </c>
      <c r="M1033" s="4"/>
      <c r="N1033" s="4"/>
      <c r="O1033" s="7" t="str">
        <f t="shared" si="33"/>
        <v>Yes</v>
      </c>
      <c r="P1033" s="7" t="str">
        <f>IF(COUNTIF('DBP Programmatic Data'!A:A,'Releasing Sites w Mult Phths'!L1033)&gt;0,"X","")</f>
        <v>X</v>
      </c>
      <c r="Q1033" s="7" t="str">
        <f>IF(COUNTIF('DEHP Programmatic Data'!A:A,'Releasing Sites w Mult Phths'!L1033)&gt;0,"X","")</f>
        <v>X</v>
      </c>
      <c r="R1033" s="7"/>
      <c r="S1033" s="7"/>
      <c r="T1033" s="7" t="str">
        <f>IF(COUNTIF('BBP Programmatic Data'!A:A,'Releasing Sites w Mult Phths'!L1033)&gt;0,"X","")</f>
        <v/>
      </c>
      <c r="U1033" s="7"/>
    </row>
    <row r="1034" spans="1:21" x14ac:dyDescent="0.25">
      <c r="A1034" s="4" t="s">
        <v>3055</v>
      </c>
      <c r="B1034" s="4" t="s">
        <v>3056</v>
      </c>
      <c r="C1034" s="4" t="s">
        <v>3057</v>
      </c>
      <c r="D1034" s="4" t="s">
        <v>43</v>
      </c>
      <c r="E1034" s="4" t="s">
        <v>3058</v>
      </c>
      <c r="F1034" s="4">
        <v>28704</v>
      </c>
      <c r="G1034" s="4">
        <v>35.470616999999997</v>
      </c>
      <c r="H1034" s="4">
        <v>-82.543380999999997</v>
      </c>
      <c r="I1034" s="9" t="s">
        <v>14</v>
      </c>
      <c r="J1034" s="10"/>
      <c r="K1034" s="2">
        <v>8392811</v>
      </c>
      <c r="L1034" s="4" t="str">
        <f t="shared" si="32"/>
        <v>8392811</v>
      </c>
      <c r="M1034" s="4"/>
      <c r="N1034" s="4"/>
      <c r="O1034" s="7" t="str">
        <f t="shared" si="33"/>
        <v>Yes</v>
      </c>
      <c r="P1034" s="7" t="str">
        <f>IF(COUNTIF('DBP Programmatic Data'!A:A,'Releasing Sites w Mult Phths'!L1034)&gt;0,"X","")</f>
        <v>X</v>
      </c>
      <c r="Q1034" s="7" t="str">
        <f>IF(COUNTIF('DEHP Programmatic Data'!A:A,'Releasing Sites w Mult Phths'!L1034)&gt;0,"X","")</f>
        <v>X</v>
      </c>
      <c r="R1034" s="7"/>
      <c r="S1034" s="7"/>
      <c r="T1034" s="7" t="str">
        <f>IF(COUNTIF('BBP Programmatic Data'!A:A,'Releasing Sites w Mult Phths'!L1034)&gt;0,"X","")</f>
        <v/>
      </c>
      <c r="U1034" s="7"/>
    </row>
    <row r="1035" spans="1:21" x14ac:dyDescent="0.25">
      <c r="A1035" s="4" t="s">
        <v>3059</v>
      </c>
      <c r="B1035" s="4" t="s">
        <v>3060</v>
      </c>
      <c r="C1035" s="4" t="s">
        <v>3061</v>
      </c>
      <c r="D1035" s="4" t="s">
        <v>43</v>
      </c>
      <c r="E1035" s="4" t="s">
        <v>1460</v>
      </c>
      <c r="F1035" s="4">
        <v>27205</v>
      </c>
      <c r="G1035" s="4">
        <v>35.685699999999997</v>
      </c>
      <c r="H1035" s="4">
        <v>-79.811599999999999</v>
      </c>
      <c r="I1035" s="9" t="s">
        <v>14</v>
      </c>
      <c r="J1035" s="10"/>
      <c r="K1035" s="2">
        <v>7828711</v>
      </c>
      <c r="L1035" s="4" t="str">
        <f t="shared" si="32"/>
        <v>7828711</v>
      </c>
      <c r="M1035" s="4"/>
      <c r="N1035" s="4"/>
      <c r="O1035" s="7" t="str">
        <f t="shared" si="33"/>
        <v>Yes</v>
      </c>
      <c r="P1035" s="7" t="str">
        <f>IF(COUNTIF('DBP Programmatic Data'!A:A,'Releasing Sites w Mult Phths'!L1035)&gt;0,"X","")</f>
        <v>X</v>
      </c>
      <c r="Q1035" s="7" t="str">
        <f>IF(COUNTIF('DEHP Programmatic Data'!A:A,'Releasing Sites w Mult Phths'!L1035)&gt;0,"X","")</f>
        <v>X</v>
      </c>
      <c r="R1035" s="7"/>
      <c r="S1035" s="7"/>
      <c r="T1035" s="7" t="str">
        <f>IF(COUNTIF('BBP Programmatic Data'!A:A,'Releasing Sites w Mult Phths'!L1035)&gt;0,"X","")</f>
        <v/>
      </c>
      <c r="U1035" s="7"/>
    </row>
    <row r="1036" spans="1:21" x14ac:dyDescent="0.25">
      <c r="A1036" s="4" t="s">
        <v>3062</v>
      </c>
      <c r="B1036" s="4" t="s">
        <v>3063</v>
      </c>
      <c r="C1036" s="4" t="s">
        <v>3064</v>
      </c>
      <c r="D1036" s="4" t="s">
        <v>43</v>
      </c>
      <c r="E1036" s="4" t="s">
        <v>3058</v>
      </c>
      <c r="F1036" s="4">
        <v>28804</v>
      </c>
      <c r="G1036" s="4">
        <v>35.645400000000002</v>
      </c>
      <c r="H1036" s="4">
        <v>-82.597399999999993</v>
      </c>
      <c r="I1036" s="2" t="s">
        <v>14</v>
      </c>
      <c r="J1036" s="11"/>
      <c r="K1036" s="2">
        <v>15436011</v>
      </c>
      <c r="L1036" s="4" t="str">
        <f t="shared" si="32"/>
        <v>15436011</v>
      </c>
      <c r="M1036" s="4"/>
      <c r="N1036" s="4"/>
      <c r="O1036" s="7" t="str">
        <f t="shared" si="33"/>
        <v>No</v>
      </c>
      <c r="P1036" s="7" t="str">
        <f>IF(COUNTIF('DBP Programmatic Data'!A:A,'Releasing Sites w Mult Phths'!L1036)&gt;0,"X","")</f>
        <v/>
      </c>
      <c r="Q1036" s="7" t="str">
        <f>IF(COUNTIF('DEHP Programmatic Data'!A:A,'Releasing Sites w Mult Phths'!L1036)&gt;0,"X","")</f>
        <v>X</v>
      </c>
      <c r="R1036" s="7"/>
      <c r="S1036" s="7"/>
      <c r="T1036" s="7" t="str">
        <f>IF(COUNTIF('BBP Programmatic Data'!A:A,'Releasing Sites w Mult Phths'!L1036)&gt;0,"X","")</f>
        <v/>
      </c>
      <c r="U1036" s="7"/>
    </row>
    <row r="1037" spans="1:21" x14ac:dyDescent="0.25">
      <c r="A1037" s="4" t="s">
        <v>3065</v>
      </c>
      <c r="B1037" s="4" t="s">
        <v>3066</v>
      </c>
      <c r="C1037" s="4" t="s">
        <v>3067</v>
      </c>
      <c r="D1037" s="4" t="s">
        <v>43</v>
      </c>
      <c r="E1037" s="4" t="s">
        <v>3068</v>
      </c>
      <c r="F1037" s="4">
        <v>27806</v>
      </c>
      <c r="G1037" s="4">
        <v>35.377450000000003</v>
      </c>
      <c r="H1037" s="4">
        <v>-76.778816000000006</v>
      </c>
      <c r="I1037" s="2" t="s">
        <v>14</v>
      </c>
      <c r="J1037" s="11"/>
      <c r="K1037" s="2">
        <v>8479311</v>
      </c>
      <c r="L1037" s="4" t="str">
        <f t="shared" si="32"/>
        <v>8479311</v>
      </c>
      <c r="M1037" s="4"/>
      <c r="N1037" s="4"/>
      <c r="O1037" s="7" t="str">
        <f t="shared" si="33"/>
        <v>No</v>
      </c>
      <c r="P1037" s="7" t="str">
        <f>IF(COUNTIF('DBP Programmatic Data'!A:A,'Releasing Sites w Mult Phths'!L1037)&gt;0,"X","")</f>
        <v/>
      </c>
      <c r="Q1037" s="7" t="str">
        <f>IF(COUNTIF('DEHP Programmatic Data'!A:A,'Releasing Sites w Mult Phths'!L1037)&gt;0,"X","")</f>
        <v>X</v>
      </c>
      <c r="R1037" s="7"/>
      <c r="S1037" s="7"/>
      <c r="T1037" s="7" t="str">
        <f>IF(COUNTIF('BBP Programmatic Data'!A:A,'Releasing Sites w Mult Phths'!L1037)&gt;0,"X","")</f>
        <v/>
      </c>
      <c r="U1037" s="7"/>
    </row>
    <row r="1038" spans="1:21" x14ac:dyDescent="0.25">
      <c r="A1038" s="4" t="s">
        <v>3069</v>
      </c>
      <c r="B1038" s="4"/>
      <c r="C1038" s="4" t="s">
        <v>3070</v>
      </c>
      <c r="D1038" s="4" t="s">
        <v>43</v>
      </c>
      <c r="E1038" s="4" t="s">
        <v>3071</v>
      </c>
      <c r="F1038" s="4">
        <v>27809</v>
      </c>
      <c r="G1038" s="4">
        <v>36.037683000000001</v>
      </c>
      <c r="H1038" s="4">
        <v>-77.752849999999995</v>
      </c>
      <c r="I1038" s="2" t="s">
        <v>14</v>
      </c>
      <c r="J1038" s="11"/>
      <c r="K1038" s="2">
        <v>8124311</v>
      </c>
      <c r="L1038" s="4" t="str">
        <f t="shared" si="32"/>
        <v>8124311</v>
      </c>
      <c r="M1038" s="4"/>
      <c r="N1038" s="4"/>
      <c r="O1038" s="7" t="str">
        <f t="shared" si="33"/>
        <v>No</v>
      </c>
      <c r="P1038" s="7" t="str">
        <f>IF(COUNTIF('DBP Programmatic Data'!A:A,'Releasing Sites w Mult Phths'!L1038)&gt;0,"X","")</f>
        <v/>
      </c>
      <c r="Q1038" s="7" t="str">
        <f>IF(COUNTIF('DEHP Programmatic Data'!A:A,'Releasing Sites w Mult Phths'!L1038)&gt;0,"X","")</f>
        <v>X</v>
      </c>
      <c r="R1038" s="7"/>
      <c r="S1038" s="7"/>
      <c r="T1038" s="7" t="str">
        <f>IF(COUNTIF('BBP Programmatic Data'!A:A,'Releasing Sites w Mult Phths'!L1038)&gt;0,"X","")</f>
        <v/>
      </c>
      <c r="U1038" s="7"/>
    </row>
    <row r="1039" spans="1:21" x14ac:dyDescent="0.25">
      <c r="A1039" s="4" t="s">
        <v>3072</v>
      </c>
      <c r="B1039" s="4" t="s">
        <v>3073</v>
      </c>
      <c r="C1039" s="4" t="s">
        <v>3074</v>
      </c>
      <c r="D1039" s="4" t="s">
        <v>43</v>
      </c>
      <c r="E1039" s="4" t="s">
        <v>3075</v>
      </c>
      <c r="F1039" s="4">
        <v>28012</v>
      </c>
      <c r="G1039" s="4">
        <v>35.191527999999998</v>
      </c>
      <c r="H1039" s="4">
        <v>-81.009836000000007</v>
      </c>
      <c r="I1039" s="2" t="s">
        <v>14</v>
      </c>
      <c r="J1039" s="11"/>
      <c r="K1039" s="2">
        <v>8137511</v>
      </c>
      <c r="L1039" s="4" t="str">
        <f t="shared" si="32"/>
        <v>8137511</v>
      </c>
      <c r="M1039" s="4"/>
      <c r="N1039" s="4"/>
      <c r="O1039" s="7" t="str">
        <f t="shared" si="33"/>
        <v>No</v>
      </c>
      <c r="P1039" s="7" t="str">
        <f>IF(COUNTIF('DBP Programmatic Data'!A:A,'Releasing Sites w Mult Phths'!L1039)&gt;0,"X","")</f>
        <v/>
      </c>
      <c r="Q1039" s="7" t="str">
        <f>IF(COUNTIF('DEHP Programmatic Data'!A:A,'Releasing Sites w Mult Phths'!L1039)&gt;0,"X","")</f>
        <v>X</v>
      </c>
      <c r="R1039" s="7"/>
      <c r="S1039" s="7"/>
      <c r="T1039" s="7" t="str">
        <f>IF(COUNTIF('BBP Programmatic Data'!A:A,'Releasing Sites w Mult Phths'!L1039)&gt;0,"X","")</f>
        <v/>
      </c>
      <c r="U1039" s="7"/>
    </row>
    <row r="1040" spans="1:21" x14ac:dyDescent="0.25">
      <c r="A1040" s="4" t="s">
        <v>3076</v>
      </c>
      <c r="B1040" s="4"/>
      <c r="C1040" s="4" t="s">
        <v>3077</v>
      </c>
      <c r="D1040" s="4" t="s">
        <v>43</v>
      </c>
      <c r="E1040" s="4" t="s">
        <v>3078</v>
      </c>
      <c r="F1040" s="4">
        <v>28714</v>
      </c>
      <c r="G1040" s="4">
        <v>35.913663</v>
      </c>
      <c r="H1040" s="4">
        <v>-82.359669999999994</v>
      </c>
      <c r="I1040" s="2" t="s">
        <v>14</v>
      </c>
      <c r="J1040" s="11"/>
      <c r="K1040" s="2">
        <v>16983311</v>
      </c>
      <c r="L1040" s="4" t="str">
        <f t="shared" si="32"/>
        <v>16983311</v>
      </c>
      <c r="M1040" s="4"/>
      <c r="N1040" s="4"/>
      <c r="O1040" s="7" t="str">
        <f t="shared" si="33"/>
        <v>No</v>
      </c>
      <c r="P1040" s="7" t="str">
        <f>IF(COUNTIF('DBP Programmatic Data'!A:A,'Releasing Sites w Mult Phths'!L1040)&gt;0,"X","")</f>
        <v/>
      </c>
      <c r="Q1040" s="7" t="str">
        <f>IF(COUNTIF('DEHP Programmatic Data'!A:A,'Releasing Sites w Mult Phths'!L1040)&gt;0,"X","")</f>
        <v>X</v>
      </c>
      <c r="R1040" s="7"/>
      <c r="S1040" s="7"/>
      <c r="T1040" s="7" t="str">
        <f>IF(COUNTIF('BBP Programmatic Data'!A:A,'Releasing Sites w Mult Phths'!L1040)&gt;0,"X","")</f>
        <v/>
      </c>
      <c r="U1040" s="7"/>
    </row>
    <row r="1041" spans="1:21" x14ac:dyDescent="0.25">
      <c r="A1041" s="4" t="s">
        <v>3079</v>
      </c>
      <c r="B1041" s="4"/>
      <c r="C1041" s="4" t="s">
        <v>3080</v>
      </c>
      <c r="D1041" s="4" t="s">
        <v>43</v>
      </c>
      <c r="E1041" s="4" t="s">
        <v>3081</v>
      </c>
      <c r="F1041" s="4">
        <v>28547</v>
      </c>
      <c r="G1041" s="4">
        <v>34.668100000000003</v>
      </c>
      <c r="H1041" s="4">
        <v>-77.335099999999997</v>
      </c>
      <c r="I1041" s="9" t="s">
        <v>14</v>
      </c>
      <c r="J1041" s="10"/>
      <c r="K1041" s="2">
        <v>8424011</v>
      </c>
      <c r="L1041" s="4" t="str">
        <f t="shared" si="32"/>
        <v>8424011</v>
      </c>
      <c r="M1041" s="4"/>
      <c r="N1041" s="4"/>
      <c r="O1041" s="7" t="str">
        <f t="shared" si="33"/>
        <v>Yes</v>
      </c>
      <c r="P1041" s="7" t="str">
        <f>IF(COUNTIF('DBP Programmatic Data'!A:A,'Releasing Sites w Mult Phths'!L1041)&gt;0,"X","")</f>
        <v>X</v>
      </c>
      <c r="Q1041" s="7" t="str">
        <f>IF(COUNTIF('DEHP Programmatic Data'!A:A,'Releasing Sites w Mult Phths'!L1041)&gt;0,"X","")</f>
        <v>X</v>
      </c>
      <c r="R1041" s="7"/>
      <c r="S1041" s="7"/>
      <c r="T1041" s="7" t="str">
        <f>IF(COUNTIF('BBP Programmatic Data'!A:A,'Releasing Sites w Mult Phths'!L1041)&gt;0,"X","")</f>
        <v/>
      </c>
      <c r="U1041" s="7"/>
    </row>
    <row r="1042" spans="1:21" x14ac:dyDescent="0.25">
      <c r="A1042" s="4" t="s">
        <v>3082</v>
      </c>
      <c r="B1042" s="4" t="s">
        <v>3083</v>
      </c>
      <c r="C1042" s="4" t="s">
        <v>3084</v>
      </c>
      <c r="D1042" s="4" t="s">
        <v>43</v>
      </c>
      <c r="E1042" s="4" t="s">
        <v>3085</v>
      </c>
      <c r="F1042" s="4">
        <v>28547</v>
      </c>
      <c r="G1042" s="4">
        <v>34.669401999999998</v>
      </c>
      <c r="H1042" s="4">
        <v>-77.322574000000003</v>
      </c>
      <c r="I1042" s="4" t="s">
        <v>3086</v>
      </c>
      <c r="J1042" s="6">
        <v>110041995151</v>
      </c>
      <c r="K1042" s="4"/>
      <c r="L1042" s="4" t="str">
        <f t="shared" si="32"/>
        <v>28542CMPLJATTNA110041995151</v>
      </c>
      <c r="M1042" s="4" t="s">
        <v>538</v>
      </c>
      <c r="N1042" s="4"/>
      <c r="O1042" s="7" t="str">
        <f t="shared" si="33"/>
        <v>No</v>
      </c>
      <c r="P1042" s="7" t="str">
        <f>IF(COUNTIF('DBP Programmatic Data'!A:A,'Releasing Sites w Mult Phths'!L1042)&gt;0,"X","")</f>
        <v>X</v>
      </c>
      <c r="Q1042" s="7" t="str">
        <f>IF(COUNTIF('DEHP Programmatic Data'!A:A,'Releasing Sites w Mult Phths'!L1042)&gt;0,"X","")</f>
        <v/>
      </c>
      <c r="R1042" s="7"/>
      <c r="S1042" s="7"/>
      <c r="T1042" s="7" t="str">
        <f>IF(COUNTIF('BBP Programmatic Data'!A:A,'Releasing Sites w Mult Phths'!L1042)&gt;0,"X","")</f>
        <v/>
      </c>
      <c r="U1042" s="7"/>
    </row>
    <row r="1043" spans="1:21" x14ac:dyDescent="0.25">
      <c r="A1043" s="4" t="s">
        <v>3087</v>
      </c>
      <c r="B1043" s="4" t="s">
        <v>3088</v>
      </c>
      <c r="C1043" s="4" t="s">
        <v>1480</v>
      </c>
      <c r="D1043" s="4" t="s">
        <v>43</v>
      </c>
      <c r="E1043" s="4" t="s">
        <v>3089</v>
      </c>
      <c r="F1043" s="4">
        <v>28716</v>
      </c>
      <c r="G1043" s="4">
        <v>35.535600000000002</v>
      </c>
      <c r="H1043" s="4">
        <v>-82.841899999999995</v>
      </c>
      <c r="I1043" s="9" t="s">
        <v>14</v>
      </c>
      <c r="J1043" s="10"/>
      <c r="K1043" s="2">
        <v>7920511</v>
      </c>
      <c r="L1043" s="4" t="str">
        <f t="shared" si="32"/>
        <v>7920511</v>
      </c>
      <c r="M1043" s="4"/>
      <c r="N1043" s="4"/>
      <c r="O1043" s="7" t="str">
        <f t="shared" si="33"/>
        <v>Yes</v>
      </c>
      <c r="P1043" s="7" t="str">
        <f>IF(COUNTIF('DBP Programmatic Data'!A:A,'Releasing Sites w Mult Phths'!L1043)&gt;0,"X","")</f>
        <v>X</v>
      </c>
      <c r="Q1043" s="7" t="str">
        <f>IF(COUNTIF('DEHP Programmatic Data'!A:A,'Releasing Sites w Mult Phths'!L1043)&gt;0,"X","")</f>
        <v>X</v>
      </c>
      <c r="R1043" s="7"/>
      <c r="S1043" s="7"/>
      <c r="T1043" s="7" t="str">
        <f>IF(COUNTIF('BBP Programmatic Data'!A:A,'Releasing Sites w Mult Phths'!L1043)&gt;0,"X","")</f>
        <v/>
      </c>
      <c r="U1043" s="7"/>
    </row>
    <row r="1044" spans="1:21" x14ac:dyDescent="0.25">
      <c r="A1044" s="4" t="s">
        <v>3090</v>
      </c>
      <c r="B1044" s="4"/>
      <c r="C1044" s="4" t="s">
        <v>1480</v>
      </c>
      <c r="D1044" s="4" t="s">
        <v>43</v>
      </c>
      <c r="E1044" s="4" t="s">
        <v>3089</v>
      </c>
      <c r="F1044" s="4">
        <v>28716</v>
      </c>
      <c r="G1044" s="4">
        <v>35.565899999999999</v>
      </c>
      <c r="H1044" s="4">
        <v>-82.834866000000005</v>
      </c>
      <c r="I1044" s="9" t="s">
        <v>14</v>
      </c>
      <c r="J1044" s="10"/>
      <c r="K1044" s="2">
        <v>15052911</v>
      </c>
      <c r="L1044" s="4" t="str">
        <f t="shared" si="32"/>
        <v>15052911</v>
      </c>
      <c r="M1044" s="4"/>
      <c r="N1044" s="4"/>
      <c r="O1044" s="7" t="str">
        <f t="shared" si="33"/>
        <v>No</v>
      </c>
      <c r="P1044" s="7" t="str">
        <f>IF(COUNTIF('DBP Programmatic Data'!A:A,'Releasing Sites w Mult Phths'!L1044)&gt;0,"X","")</f>
        <v>X</v>
      </c>
      <c r="Q1044" s="7" t="str">
        <f>IF(COUNTIF('DEHP Programmatic Data'!A:A,'Releasing Sites w Mult Phths'!L1044)&gt;0,"X","")</f>
        <v/>
      </c>
      <c r="R1044" s="7"/>
      <c r="S1044" s="7"/>
      <c r="T1044" s="7" t="str">
        <f>IF(COUNTIF('BBP Programmatic Data'!A:A,'Releasing Sites w Mult Phths'!L1044)&gt;0,"X","")</f>
        <v/>
      </c>
      <c r="U1044" s="7"/>
    </row>
    <row r="1045" spans="1:21" x14ac:dyDescent="0.25">
      <c r="A1045" s="4" t="s">
        <v>3091</v>
      </c>
      <c r="B1045" s="4"/>
      <c r="C1045" s="4" t="s">
        <v>3092</v>
      </c>
      <c r="D1045" s="4" t="s">
        <v>43</v>
      </c>
      <c r="E1045" s="4" t="s">
        <v>3093</v>
      </c>
      <c r="F1045" s="4">
        <v>28429</v>
      </c>
      <c r="G1045" s="4">
        <v>34.372515999999997</v>
      </c>
      <c r="H1045" s="4">
        <v>-77.859465999999998</v>
      </c>
      <c r="I1045" s="9" t="s">
        <v>14</v>
      </c>
      <c r="J1045" s="10"/>
      <c r="K1045" s="2">
        <v>7923311</v>
      </c>
      <c r="L1045" s="4" t="str">
        <f t="shared" si="32"/>
        <v>7923311</v>
      </c>
      <c r="M1045" s="4"/>
      <c r="N1045" s="4"/>
      <c r="O1045" s="7" t="str">
        <f t="shared" si="33"/>
        <v>No</v>
      </c>
      <c r="P1045" s="7" t="str">
        <f>IF(COUNTIF('DBP Programmatic Data'!A:A,'Releasing Sites w Mult Phths'!L1045)&gt;0,"X","")</f>
        <v>X</v>
      </c>
      <c r="Q1045" s="7" t="str">
        <f>IF(COUNTIF('DEHP Programmatic Data'!A:A,'Releasing Sites w Mult Phths'!L1045)&gt;0,"X","")</f>
        <v/>
      </c>
      <c r="R1045" s="7"/>
      <c r="S1045" s="7"/>
      <c r="T1045" s="7" t="str">
        <f>IF(COUNTIF('BBP Programmatic Data'!A:A,'Releasing Sites w Mult Phths'!L1045)&gt;0,"X","")</f>
        <v/>
      </c>
      <c r="U1045" s="7"/>
    </row>
    <row r="1046" spans="1:21" x14ac:dyDescent="0.25">
      <c r="A1046" s="4" t="s">
        <v>3094</v>
      </c>
      <c r="B1046" s="4" t="s">
        <v>3095</v>
      </c>
      <c r="C1046" s="4" t="s">
        <v>3096</v>
      </c>
      <c r="D1046" s="4" t="s">
        <v>43</v>
      </c>
      <c r="E1046" s="4" t="s">
        <v>443</v>
      </c>
      <c r="F1046" s="4">
        <v>27599</v>
      </c>
      <c r="G1046" s="4">
        <v>35.9069</v>
      </c>
      <c r="H1046" s="4">
        <v>-79.062299999999993</v>
      </c>
      <c r="I1046" s="2" t="s">
        <v>14</v>
      </c>
      <c r="J1046" s="11"/>
      <c r="K1046" s="2">
        <v>8438211</v>
      </c>
      <c r="L1046" s="4" t="str">
        <f t="shared" si="32"/>
        <v>8438211</v>
      </c>
      <c r="M1046" s="4"/>
      <c r="N1046" s="4"/>
      <c r="O1046" s="7" t="str">
        <f t="shared" si="33"/>
        <v>No</v>
      </c>
      <c r="P1046" s="7" t="str">
        <f>IF(COUNTIF('DBP Programmatic Data'!A:A,'Releasing Sites w Mult Phths'!L1046)&gt;0,"X","")</f>
        <v/>
      </c>
      <c r="Q1046" s="7" t="str">
        <f>IF(COUNTIF('DEHP Programmatic Data'!A:A,'Releasing Sites w Mult Phths'!L1046)&gt;0,"X","")</f>
        <v>X</v>
      </c>
      <c r="R1046" s="7"/>
      <c r="S1046" s="7"/>
      <c r="T1046" s="7" t="str">
        <f>IF(COUNTIF('BBP Programmatic Data'!A:A,'Releasing Sites w Mult Phths'!L1046)&gt;0,"X","")</f>
        <v/>
      </c>
      <c r="U1046" s="7"/>
    </row>
    <row r="1047" spans="1:21" x14ac:dyDescent="0.25">
      <c r="A1047" s="4" t="s">
        <v>3097</v>
      </c>
      <c r="B1047" s="4" t="s">
        <v>3098</v>
      </c>
      <c r="C1047" s="4" t="s">
        <v>2435</v>
      </c>
      <c r="D1047" s="4" t="s">
        <v>43</v>
      </c>
      <c r="E1047" s="4" t="s">
        <v>3099</v>
      </c>
      <c r="F1047" s="4">
        <v>28273</v>
      </c>
      <c r="G1047" s="4">
        <v>35.125819999999997</v>
      </c>
      <c r="H1047" s="4">
        <v>-80.958119999999994</v>
      </c>
      <c r="I1047" s="4" t="s">
        <v>3100</v>
      </c>
      <c r="J1047" s="6">
        <v>110000349711</v>
      </c>
      <c r="K1047" s="4"/>
      <c r="L1047" s="4" t="str">
        <f t="shared" si="32"/>
        <v>28273WRTHC11750110000349711</v>
      </c>
      <c r="M1047" s="4" t="s">
        <v>3101</v>
      </c>
      <c r="N1047" s="4"/>
      <c r="O1047" s="7" t="str">
        <f t="shared" si="33"/>
        <v>No</v>
      </c>
      <c r="P1047" s="7" t="str">
        <f>IF(COUNTIF('DBP Programmatic Data'!A:A,'Releasing Sites w Mult Phths'!L1047)&gt;0,"X","")</f>
        <v/>
      </c>
      <c r="Q1047" s="7" t="str">
        <f>IF(COUNTIF('DEHP Programmatic Data'!A:A,'Releasing Sites w Mult Phths'!L1047)&gt;0,"X","")</f>
        <v>X</v>
      </c>
      <c r="R1047" s="7"/>
      <c r="S1047" s="7"/>
      <c r="T1047" s="7" t="str">
        <f>IF(COUNTIF('BBP Programmatic Data'!A:A,'Releasing Sites w Mult Phths'!L1047)&gt;0,"X","")</f>
        <v/>
      </c>
      <c r="U1047" s="7"/>
    </row>
    <row r="1048" spans="1:21" x14ac:dyDescent="0.25">
      <c r="A1048" s="4" t="s">
        <v>3102</v>
      </c>
      <c r="B1048" s="4" t="s">
        <v>3103</v>
      </c>
      <c r="C1048" s="4" t="s">
        <v>3104</v>
      </c>
      <c r="D1048" s="4" t="s">
        <v>43</v>
      </c>
      <c r="E1048" s="4" t="s">
        <v>3105</v>
      </c>
      <c r="F1048" s="4">
        <v>28533</v>
      </c>
      <c r="G1048" s="4">
        <v>34.893599999999999</v>
      </c>
      <c r="H1048" s="4">
        <v>-76.896349999999998</v>
      </c>
      <c r="I1048" s="9" t="s">
        <v>14</v>
      </c>
      <c r="J1048" s="10"/>
      <c r="K1048" s="2">
        <v>7981311</v>
      </c>
      <c r="L1048" s="4" t="str">
        <f t="shared" si="32"/>
        <v>7981311</v>
      </c>
      <c r="M1048" s="4"/>
      <c r="N1048" s="4"/>
      <c r="O1048" s="7" t="str">
        <f t="shared" si="33"/>
        <v>Yes</v>
      </c>
      <c r="P1048" s="7" t="str">
        <f>IF(COUNTIF('DBP Programmatic Data'!A:A,'Releasing Sites w Mult Phths'!L1048)&gt;0,"X","")</f>
        <v>X</v>
      </c>
      <c r="Q1048" s="7" t="str">
        <f>IF(COUNTIF('DEHP Programmatic Data'!A:A,'Releasing Sites w Mult Phths'!L1048)&gt;0,"X","")</f>
        <v>X</v>
      </c>
      <c r="R1048" s="7"/>
      <c r="S1048" s="7"/>
      <c r="T1048" s="7" t="str">
        <f>IF(COUNTIF('BBP Programmatic Data'!A:A,'Releasing Sites w Mult Phths'!L1048)&gt;0,"X","")</f>
        <v/>
      </c>
      <c r="U1048" s="7"/>
    </row>
    <row r="1049" spans="1:21" x14ac:dyDescent="0.25">
      <c r="A1049" s="4" t="s">
        <v>3106</v>
      </c>
      <c r="B1049" s="4" t="s">
        <v>3107</v>
      </c>
      <c r="C1049" s="4" t="s">
        <v>3104</v>
      </c>
      <c r="D1049" s="4" t="s">
        <v>43</v>
      </c>
      <c r="E1049" s="4" t="s">
        <v>3105</v>
      </c>
      <c r="F1049" s="4">
        <v>28533</v>
      </c>
      <c r="G1049" s="4">
        <v>34.898432999999997</v>
      </c>
      <c r="H1049" s="4">
        <v>-76.906032999999994</v>
      </c>
      <c r="I1049" s="9" t="s">
        <v>14</v>
      </c>
      <c r="J1049" s="10"/>
      <c r="K1049" s="2">
        <v>8504911</v>
      </c>
      <c r="L1049" s="4" t="str">
        <f t="shared" si="32"/>
        <v>8504911</v>
      </c>
      <c r="M1049" s="4"/>
      <c r="N1049" s="4"/>
      <c r="O1049" s="7" t="str">
        <f t="shared" si="33"/>
        <v>Yes</v>
      </c>
      <c r="P1049" s="7" t="str">
        <f>IF(COUNTIF('DBP Programmatic Data'!A:A,'Releasing Sites w Mult Phths'!L1049)&gt;0,"X","")</f>
        <v>X</v>
      </c>
      <c r="Q1049" s="7" t="str">
        <f>IF(COUNTIF('DEHP Programmatic Data'!A:A,'Releasing Sites w Mult Phths'!L1049)&gt;0,"X","")</f>
        <v>X</v>
      </c>
      <c r="R1049" s="7"/>
      <c r="S1049" s="7"/>
      <c r="T1049" s="7" t="str">
        <f>IF(COUNTIF('BBP Programmatic Data'!A:A,'Releasing Sites w Mult Phths'!L1049)&gt;0,"X","")</f>
        <v/>
      </c>
      <c r="U1049" s="7"/>
    </row>
    <row r="1050" spans="1:21" x14ac:dyDescent="0.25">
      <c r="A1050" s="4" t="s">
        <v>3108</v>
      </c>
      <c r="B1050" s="4"/>
      <c r="C1050" s="4" t="s">
        <v>3109</v>
      </c>
      <c r="D1050" s="4" t="s">
        <v>43</v>
      </c>
      <c r="E1050" s="4" t="s">
        <v>3068</v>
      </c>
      <c r="F1050" s="4">
        <v>27817</v>
      </c>
      <c r="G1050" s="4">
        <v>35.519399999999997</v>
      </c>
      <c r="H1050" s="4">
        <v>-77.103166000000002</v>
      </c>
      <c r="I1050" s="9" t="s">
        <v>14</v>
      </c>
      <c r="J1050" s="10"/>
      <c r="K1050" s="2">
        <v>14660211</v>
      </c>
      <c r="L1050" s="4" t="str">
        <f t="shared" si="32"/>
        <v>14660211</v>
      </c>
      <c r="M1050" s="4"/>
      <c r="N1050" s="4"/>
      <c r="O1050" s="7" t="str">
        <f t="shared" si="33"/>
        <v>No</v>
      </c>
      <c r="P1050" s="7" t="str">
        <f>IF(COUNTIF('DBP Programmatic Data'!A:A,'Releasing Sites w Mult Phths'!L1050)&gt;0,"X","")</f>
        <v>X</v>
      </c>
      <c r="Q1050" s="7" t="str">
        <f>IF(COUNTIF('DEHP Programmatic Data'!A:A,'Releasing Sites w Mult Phths'!L1050)&gt;0,"X","")</f>
        <v/>
      </c>
      <c r="R1050" s="7"/>
      <c r="S1050" s="7"/>
      <c r="T1050" s="7" t="str">
        <f>IF(COUNTIF('BBP Programmatic Data'!A:A,'Releasing Sites w Mult Phths'!L1050)&gt;0,"X","")</f>
        <v/>
      </c>
      <c r="U1050" s="7"/>
    </row>
    <row r="1051" spans="1:21" x14ac:dyDescent="0.25">
      <c r="A1051" s="12" t="s">
        <v>582</v>
      </c>
      <c r="B1051" s="12" t="s">
        <v>583</v>
      </c>
      <c r="C1051" s="12" t="s">
        <v>3110</v>
      </c>
      <c r="D1051" s="12" t="s">
        <v>43</v>
      </c>
      <c r="E1051" s="12" t="s">
        <v>3111</v>
      </c>
      <c r="F1051" s="12">
        <v>27520</v>
      </c>
      <c r="G1051" s="12">
        <v>35.624699999999997</v>
      </c>
      <c r="H1051" s="12">
        <v>-78.424229999999994</v>
      </c>
      <c r="I1051" s="12" t="s">
        <v>3112</v>
      </c>
      <c r="J1051" s="15">
        <v>110009850189</v>
      </c>
      <c r="K1051" s="12"/>
      <c r="L1051" s="12" t="str">
        <f t="shared" si="32"/>
        <v>27520NTRXX8720U110009850189</v>
      </c>
      <c r="M1051" s="12" t="s">
        <v>585</v>
      </c>
      <c r="N1051" s="12" t="s">
        <v>65</v>
      </c>
      <c r="O1051" s="7" t="str">
        <f t="shared" si="33"/>
        <v>No</v>
      </c>
      <c r="P1051" s="7" t="str">
        <f>IF(COUNTIF('DBP Programmatic Data'!A:A,'Releasing Sites w Mult Phths'!L1051)&gt;0,"X","")</f>
        <v/>
      </c>
      <c r="Q1051" s="7" t="str">
        <f>IF(COUNTIF('DEHP Programmatic Data'!A:A,'Releasing Sites w Mult Phths'!L1051)&gt;0,"X","")</f>
        <v>X</v>
      </c>
      <c r="R1051" s="7"/>
      <c r="S1051" s="7"/>
      <c r="T1051" s="7" t="str">
        <f>IF(COUNTIF('BBP Programmatic Data'!A:A,'Releasing Sites w Mult Phths'!L1051)&gt;0,"X","")</f>
        <v/>
      </c>
      <c r="U1051" s="7"/>
    </row>
    <row r="1052" spans="1:21" x14ac:dyDescent="0.25">
      <c r="A1052" s="12" t="s">
        <v>3113</v>
      </c>
      <c r="B1052" s="12" t="s">
        <v>583</v>
      </c>
      <c r="C1052" s="12" t="s">
        <v>1120</v>
      </c>
      <c r="D1052" s="12" t="s">
        <v>43</v>
      </c>
      <c r="E1052" s="12" t="s">
        <v>3114</v>
      </c>
      <c r="F1052" s="12">
        <v>27520</v>
      </c>
      <c r="G1052" s="12">
        <v>35.6248</v>
      </c>
      <c r="H1052" s="12">
        <v>-78.424300000000002</v>
      </c>
      <c r="I1052" s="13" t="s">
        <v>14</v>
      </c>
      <c r="J1052" s="14"/>
      <c r="K1052" s="13">
        <v>8247611</v>
      </c>
      <c r="L1052" s="12" t="str">
        <f t="shared" si="32"/>
        <v>8247611</v>
      </c>
      <c r="M1052" s="12"/>
      <c r="N1052" s="12" t="s">
        <v>65</v>
      </c>
      <c r="O1052" s="7" t="s">
        <v>125</v>
      </c>
      <c r="P1052" s="7" t="str">
        <f>IF(COUNTIF('DBP Programmatic Data'!A:A,'Releasing Sites w Mult Phths'!L1052)&gt;0,"X","")</f>
        <v/>
      </c>
      <c r="Q1052" s="7" t="str">
        <f>IF(COUNTIF('DEHP Programmatic Data'!A:A,'Releasing Sites w Mult Phths'!L1052)&gt;0,"X","")</f>
        <v>X</v>
      </c>
      <c r="R1052" s="7"/>
      <c r="S1052" s="7"/>
      <c r="T1052" s="7" t="str">
        <f>IF(COUNTIF('BBP Programmatic Data'!A:A,'Releasing Sites w Mult Phths'!L1052)&gt;0,"X","")</f>
        <v/>
      </c>
      <c r="U1052" s="7"/>
    </row>
    <row r="1053" spans="1:21" x14ac:dyDescent="0.25">
      <c r="A1053" s="4" t="s">
        <v>3115</v>
      </c>
      <c r="B1053" s="4"/>
      <c r="C1053" s="4" t="s">
        <v>1120</v>
      </c>
      <c r="D1053" s="4" t="s">
        <v>43</v>
      </c>
      <c r="E1053" s="4" t="s">
        <v>3114</v>
      </c>
      <c r="F1053" s="4">
        <v>27520</v>
      </c>
      <c r="G1053" s="4">
        <v>35.613765999999998</v>
      </c>
      <c r="H1053" s="4">
        <v>-78.419015999999999</v>
      </c>
      <c r="I1053" s="9" t="s">
        <v>14</v>
      </c>
      <c r="J1053" s="10"/>
      <c r="K1053" s="2">
        <v>8247311</v>
      </c>
      <c r="L1053" s="4" t="str">
        <f t="shared" si="32"/>
        <v>8247311</v>
      </c>
      <c r="M1053" s="4"/>
      <c r="N1053" s="4"/>
      <c r="O1053" s="7" t="str">
        <f t="shared" si="33"/>
        <v>No</v>
      </c>
      <c r="P1053" s="7" t="str">
        <f>IF(COUNTIF('DBP Programmatic Data'!A:A,'Releasing Sites w Mult Phths'!L1053)&gt;0,"X","")</f>
        <v>X</v>
      </c>
      <c r="Q1053" s="7" t="str">
        <f>IF(COUNTIF('DEHP Programmatic Data'!A:A,'Releasing Sites w Mult Phths'!L1053)&gt;0,"X","")</f>
        <v/>
      </c>
      <c r="R1053" s="7"/>
      <c r="S1053" s="7"/>
      <c r="T1053" s="7" t="str">
        <f>IF(COUNTIF('BBP Programmatic Data'!A:A,'Releasing Sites w Mult Phths'!L1053)&gt;0,"X","")</f>
        <v/>
      </c>
      <c r="U1053" s="7"/>
    </row>
    <row r="1054" spans="1:21" x14ac:dyDescent="0.25">
      <c r="A1054" s="4" t="s">
        <v>3116</v>
      </c>
      <c r="B1054" s="4" t="s">
        <v>3117</v>
      </c>
      <c r="C1054" s="4" t="s">
        <v>3118</v>
      </c>
      <c r="D1054" s="4" t="s">
        <v>43</v>
      </c>
      <c r="E1054" s="4" t="s">
        <v>3119</v>
      </c>
      <c r="F1054" s="4">
        <v>28027</v>
      </c>
      <c r="G1054" s="4">
        <v>35.422370000000001</v>
      </c>
      <c r="H1054" s="4">
        <v>-80.657870000000003</v>
      </c>
      <c r="I1054" s="4" t="s">
        <v>3120</v>
      </c>
      <c r="J1054" s="6">
        <v>110000764753</v>
      </c>
      <c r="K1054" s="4"/>
      <c r="L1054" s="4" t="str">
        <f t="shared" si="32"/>
        <v>28025PSSSY4515E110000764753</v>
      </c>
      <c r="M1054" s="4" t="s">
        <v>3121</v>
      </c>
      <c r="N1054" s="4"/>
      <c r="O1054" s="7" t="str">
        <f t="shared" si="33"/>
        <v>No</v>
      </c>
      <c r="P1054" s="7" t="str">
        <f>IF(COUNTIF('DBP Programmatic Data'!A:A,'Releasing Sites w Mult Phths'!L1054)&gt;0,"X","")</f>
        <v/>
      </c>
      <c r="Q1054" s="7" t="str">
        <f>IF(COUNTIF('DEHP Programmatic Data'!A:A,'Releasing Sites w Mult Phths'!L1054)&gt;0,"X","")</f>
        <v>X</v>
      </c>
      <c r="R1054" s="7"/>
      <c r="S1054" s="7"/>
      <c r="T1054" s="7" t="str">
        <f>IF(COUNTIF('BBP Programmatic Data'!A:A,'Releasing Sites w Mult Phths'!L1054)&gt;0,"X","")</f>
        <v/>
      </c>
      <c r="U1054" s="7"/>
    </row>
    <row r="1055" spans="1:21" x14ac:dyDescent="0.25">
      <c r="A1055" s="4" t="s">
        <v>3122</v>
      </c>
      <c r="B1055" s="4" t="s">
        <v>3123</v>
      </c>
      <c r="C1055" s="4" t="s">
        <v>3124</v>
      </c>
      <c r="D1055" s="4" t="s">
        <v>43</v>
      </c>
      <c r="E1055" s="4" t="s">
        <v>3125</v>
      </c>
      <c r="F1055" s="4">
        <v>28025</v>
      </c>
      <c r="G1055" s="4">
        <v>35.326300000000003</v>
      </c>
      <c r="H1055" s="4">
        <v>-80.541979999999995</v>
      </c>
      <c r="I1055" s="2" t="s">
        <v>14</v>
      </c>
      <c r="J1055" s="11"/>
      <c r="K1055" s="2">
        <v>13447111</v>
      </c>
      <c r="L1055" s="4" t="str">
        <f t="shared" si="32"/>
        <v>13447111</v>
      </c>
      <c r="M1055" s="4"/>
      <c r="N1055" s="4"/>
      <c r="O1055" s="7" t="str">
        <f t="shared" si="33"/>
        <v>No</v>
      </c>
      <c r="P1055" s="7" t="str">
        <f>IF(COUNTIF('DBP Programmatic Data'!A:A,'Releasing Sites w Mult Phths'!L1055)&gt;0,"X","")</f>
        <v/>
      </c>
      <c r="Q1055" s="7" t="str">
        <f>IF(COUNTIF('DEHP Programmatic Data'!A:A,'Releasing Sites w Mult Phths'!L1055)&gt;0,"X","")</f>
        <v>X</v>
      </c>
      <c r="R1055" s="7"/>
      <c r="S1055" s="7"/>
      <c r="T1055" s="7" t="str">
        <f>IF(COUNTIF('BBP Programmatic Data'!A:A,'Releasing Sites w Mult Phths'!L1055)&gt;0,"X","")</f>
        <v/>
      </c>
      <c r="U1055" s="7"/>
    </row>
    <row r="1056" spans="1:21" x14ac:dyDescent="0.25">
      <c r="A1056" s="4" t="s">
        <v>3126</v>
      </c>
      <c r="B1056" s="4" t="s">
        <v>3127</v>
      </c>
      <c r="C1056" s="4" t="s">
        <v>3128</v>
      </c>
      <c r="D1056" s="4" t="s">
        <v>43</v>
      </c>
      <c r="E1056" s="4" t="s">
        <v>3129</v>
      </c>
      <c r="F1056" s="4">
        <v>28612</v>
      </c>
      <c r="G1056" s="4">
        <v>35.718299999999999</v>
      </c>
      <c r="H1056" s="4">
        <v>-81.440799999999996</v>
      </c>
      <c r="I1056" s="2" t="s">
        <v>14</v>
      </c>
      <c r="J1056" s="11"/>
      <c r="K1056" s="2">
        <v>8513211</v>
      </c>
      <c r="L1056" s="4" t="str">
        <f t="shared" si="32"/>
        <v>8513211</v>
      </c>
      <c r="M1056" s="4"/>
      <c r="N1056" s="4"/>
      <c r="O1056" s="7" t="str">
        <f t="shared" si="33"/>
        <v>No</v>
      </c>
      <c r="P1056" s="7" t="str">
        <f>IF(COUNTIF('DBP Programmatic Data'!A:A,'Releasing Sites w Mult Phths'!L1056)&gt;0,"X","")</f>
        <v/>
      </c>
      <c r="Q1056" s="7" t="str">
        <f>IF(COUNTIF('DEHP Programmatic Data'!A:A,'Releasing Sites w Mult Phths'!L1056)&gt;0,"X","")</f>
        <v>X</v>
      </c>
      <c r="R1056" s="7"/>
      <c r="S1056" s="7"/>
      <c r="T1056" s="7" t="str">
        <f>IF(COUNTIF('BBP Programmatic Data'!A:A,'Releasing Sites w Mult Phths'!L1056)&gt;0,"X","")</f>
        <v/>
      </c>
      <c r="U1056" s="7"/>
    </row>
    <row r="1057" spans="1:21" x14ac:dyDescent="0.25">
      <c r="A1057" s="4" t="s">
        <v>3130</v>
      </c>
      <c r="B1057" s="4"/>
      <c r="C1057" s="4" t="s">
        <v>3128</v>
      </c>
      <c r="D1057" s="4" t="s">
        <v>43</v>
      </c>
      <c r="E1057" s="4" t="s">
        <v>3129</v>
      </c>
      <c r="F1057" s="4">
        <v>28612</v>
      </c>
      <c r="G1057" s="4">
        <v>35.718615999999997</v>
      </c>
      <c r="H1057" s="4">
        <v>-81.443765999999997</v>
      </c>
      <c r="I1057" s="2" t="s">
        <v>14</v>
      </c>
      <c r="J1057" s="11"/>
      <c r="K1057" s="2">
        <v>10617811</v>
      </c>
      <c r="L1057" s="4" t="str">
        <f t="shared" si="32"/>
        <v>10617811</v>
      </c>
      <c r="M1057" s="4"/>
      <c r="N1057" s="4"/>
      <c r="O1057" s="7" t="str">
        <f t="shared" si="33"/>
        <v>No</v>
      </c>
      <c r="P1057" s="7" t="str">
        <f>IF(COUNTIF('DBP Programmatic Data'!A:A,'Releasing Sites w Mult Phths'!L1057)&gt;0,"X","")</f>
        <v/>
      </c>
      <c r="Q1057" s="7" t="str">
        <f>IF(COUNTIF('DEHP Programmatic Data'!A:A,'Releasing Sites w Mult Phths'!L1057)&gt;0,"X","")</f>
        <v>X</v>
      </c>
      <c r="R1057" s="7"/>
      <c r="S1057" s="7"/>
      <c r="T1057" s="7" t="str">
        <f>IF(COUNTIF('BBP Programmatic Data'!A:A,'Releasing Sites w Mult Phths'!L1057)&gt;0,"X","")</f>
        <v/>
      </c>
      <c r="U1057" s="7"/>
    </row>
    <row r="1058" spans="1:21" x14ac:dyDescent="0.25">
      <c r="A1058" s="4" t="s">
        <v>3131</v>
      </c>
      <c r="B1058" s="4"/>
      <c r="C1058" s="4" t="s">
        <v>3132</v>
      </c>
      <c r="D1058" s="4" t="s">
        <v>43</v>
      </c>
      <c r="E1058" s="4" t="s">
        <v>3133</v>
      </c>
      <c r="F1058" s="4">
        <v>28613</v>
      </c>
      <c r="G1058" s="4">
        <v>35.699167000000003</v>
      </c>
      <c r="H1058" s="4">
        <v>-81.217033000000001</v>
      </c>
      <c r="I1058" s="2" t="s">
        <v>14</v>
      </c>
      <c r="J1058" s="11"/>
      <c r="K1058" s="2">
        <v>9324911</v>
      </c>
      <c r="L1058" s="4" t="str">
        <f t="shared" si="32"/>
        <v>9324911</v>
      </c>
      <c r="M1058" s="4"/>
      <c r="N1058" s="4"/>
      <c r="O1058" s="7" t="str">
        <f t="shared" si="33"/>
        <v>No</v>
      </c>
      <c r="P1058" s="7" t="str">
        <f>IF(COUNTIF('DBP Programmatic Data'!A:A,'Releasing Sites w Mult Phths'!L1058)&gt;0,"X","")</f>
        <v/>
      </c>
      <c r="Q1058" s="7" t="str">
        <f>IF(COUNTIF('DEHP Programmatic Data'!A:A,'Releasing Sites w Mult Phths'!L1058)&gt;0,"X","")</f>
        <v>X</v>
      </c>
      <c r="R1058" s="7"/>
      <c r="S1058" s="7"/>
      <c r="T1058" s="7" t="str">
        <f>IF(COUNTIF('BBP Programmatic Data'!A:A,'Releasing Sites w Mult Phths'!L1058)&gt;0,"X","")</f>
        <v/>
      </c>
      <c r="U1058" s="7"/>
    </row>
    <row r="1059" spans="1:21" x14ac:dyDescent="0.25">
      <c r="A1059" s="4" t="s">
        <v>3134</v>
      </c>
      <c r="B1059" s="4"/>
      <c r="C1059" s="4" t="s">
        <v>3132</v>
      </c>
      <c r="D1059" s="4" t="s">
        <v>43</v>
      </c>
      <c r="E1059" s="4" t="s">
        <v>3133</v>
      </c>
      <c r="F1059" s="4">
        <v>28613</v>
      </c>
      <c r="G1059" s="4">
        <v>35.693930000000002</v>
      </c>
      <c r="H1059" s="4">
        <v>-81.216930000000005</v>
      </c>
      <c r="I1059" s="2" t="s">
        <v>14</v>
      </c>
      <c r="J1059" s="11"/>
      <c r="K1059" s="2">
        <v>8429811</v>
      </c>
      <c r="L1059" s="4" t="str">
        <f t="shared" si="32"/>
        <v>8429811</v>
      </c>
      <c r="M1059" s="4"/>
      <c r="N1059" s="4"/>
      <c r="O1059" s="7" t="str">
        <f t="shared" si="33"/>
        <v>No</v>
      </c>
      <c r="P1059" s="7" t="str">
        <f>IF(COUNTIF('DBP Programmatic Data'!A:A,'Releasing Sites w Mult Phths'!L1059)&gt;0,"X","")</f>
        <v/>
      </c>
      <c r="Q1059" s="7" t="str">
        <f>IF(COUNTIF('DEHP Programmatic Data'!A:A,'Releasing Sites w Mult Phths'!L1059)&gt;0,"X","")</f>
        <v>X</v>
      </c>
      <c r="R1059" s="7"/>
      <c r="S1059" s="7"/>
      <c r="T1059" s="7" t="str">
        <f>IF(COUNTIF('BBP Programmatic Data'!A:A,'Releasing Sites w Mult Phths'!L1059)&gt;0,"X","")</f>
        <v/>
      </c>
      <c r="U1059" s="7"/>
    </row>
    <row r="1060" spans="1:21" x14ac:dyDescent="0.25">
      <c r="A1060" s="4" t="s">
        <v>3135</v>
      </c>
      <c r="B1060" s="4"/>
      <c r="C1060" s="4" t="s">
        <v>3136</v>
      </c>
      <c r="D1060" s="4" t="s">
        <v>43</v>
      </c>
      <c r="E1060" s="4" t="s">
        <v>3105</v>
      </c>
      <c r="F1060" s="4">
        <v>28523</v>
      </c>
      <c r="G1060" s="4">
        <v>35.197600999999999</v>
      </c>
      <c r="H1060" s="4">
        <v>-77.368399999999994</v>
      </c>
      <c r="I1060" s="2" t="s">
        <v>14</v>
      </c>
      <c r="J1060" s="11"/>
      <c r="K1060" s="2">
        <v>14645211</v>
      </c>
      <c r="L1060" s="4" t="str">
        <f t="shared" si="32"/>
        <v>14645211</v>
      </c>
      <c r="M1060" s="4"/>
      <c r="N1060" s="4"/>
      <c r="O1060" s="7" t="str">
        <f t="shared" si="33"/>
        <v>No</v>
      </c>
      <c r="P1060" s="7" t="str">
        <f>IF(COUNTIF('DBP Programmatic Data'!A:A,'Releasing Sites w Mult Phths'!L1060)&gt;0,"X","")</f>
        <v/>
      </c>
      <c r="Q1060" s="7" t="str">
        <f>IF(COUNTIF('DEHP Programmatic Data'!A:A,'Releasing Sites w Mult Phths'!L1060)&gt;0,"X","")</f>
        <v>X</v>
      </c>
      <c r="R1060" s="7"/>
      <c r="S1060" s="7"/>
      <c r="T1060" s="7" t="str">
        <f>IF(COUNTIF('BBP Programmatic Data'!A:A,'Releasing Sites w Mult Phths'!L1060)&gt;0,"X","")</f>
        <v/>
      </c>
      <c r="U1060" s="7"/>
    </row>
    <row r="1061" spans="1:21" x14ac:dyDescent="0.25">
      <c r="A1061" s="4" t="s">
        <v>3137</v>
      </c>
      <c r="B1061" s="4" t="s">
        <v>3138</v>
      </c>
      <c r="C1061" s="4" t="s">
        <v>3139</v>
      </c>
      <c r="D1061" s="4" t="s">
        <v>43</v>
      </c>
      <c r="E1061" s="4" t="s">
        <v>2413</v>
      </c>
      <c r="F1061" s="4">
        <v>28333</v>
      </c>
      <c r="G1061" s="4">
        <v>35.261699999999998</v>
      </c>
      <c r="H1061" s="4">
        <v>-78.035300000000007</v>
      </c>
      <c r="I1061" s="9" t="s">
        <v>14</v>
      </c>
      <c r="J1061" s="10"/>
      <c r="K1061" s="2">
        <v>8010511</v>
      </c>
      <c r="L1061" s="4" t="str">
        <f t="shared" si="32"/>
        <v>8010511</v>
      </c>
      <c r="M1061" s="4"/>
      <c r="N1061" s="4"/>
      <c r="O1061" s="7" t="str">
        <f t="shared" si="33"/>
        <v>Yes</v>
      </c>
      <c r="P1061" s="7" t="str">
        <f>IF(COUNTIF('DBP Programmatic Data'!A:A,'Releasing Sites w Mult Phths'!L1061)&gt;0,"X","")</f>
        <v>X</v>
      </c>
      <c r="Q1061" s="7" t="str">
        <f>IF(COUNTIF('DEHP Programmatic Data'!A:A,'Releasing Sites w Mult Phths'!L1061)&gt;0,"X","")</f>
        <v>X</v>
      </c>
      <c r="R1061" s="7"/>
      <c r="S1061" s="7"/>
      <c r="T1061" s="7" t="str">
        <f>IF(COUNTIF('BBP Programmatic Data'!A:A,'Releasing Sites w Mult Phths'!L1061)&gt;0,"X","")</f>
        <v/>
      </c>
      <c r="U1061" s="7"/>
    </row>
    <row r="1062" spans="1:21" x14ac:dyDescent="0.25">
      <c r="A1062" s="4" t="s">
        <v>3140</v>
      </c>
      <c r="B1062" s="4" t="s">
        <v>3141</v>
      </c>
      <c r="C1062" s="4" t="s">
        <v>3142</v>
      </c>
      <c r="D1062" s="4" t="s">
        <v>43</v>
      </c>
      <c r="E1062" s="4" t="s">
        <v>3143</v>
      </c>
      <c r="F1062" s="4">
        <v>28039</v>
      </c>
      <c r="G1062" s="4">
        <v>35.678609999999999</v>
      </c>
      <c r="H1062" s="4">
        <v>-80.439719999999994</v>
      </c>
      <c r="I1062" s="9" t="s">
        <v>14</v>
      </c>
      <c r="J1062" s="10"/>
      <c r="K1062" s="2">
        <v>8006511</v>
      </c>
      <c r="L1062" s="4" t="str">
        <f t="shared" si="32"/>
        <v>8006511</v>
      </c>
      <c r="M1062" s="4"/>
      <c r="N1062" s="4"/>
      <c r="O1062" s="7" t="str">
        <f t="shared" si="33"/>
        <v>Yes</v>
      </c>
      <c r="P1062" s="7" t="str">
        <f>IF(COUNTIF('DBP Programmatic Data'!A:A,'Releasing Sites w Mult Phths'!L1062)&gt;0,"X","")</f>
        <v>X</v>
      </c>
      <c r="Q1062" s="7" t="str">
        <f>IF(COUNTIF('DEHP Programmatic Data'!A:A,'Releasing Sites w Mult Phths'!L1062)&gt;0,"X","")</f>
        <v>X</v>
      </c>
      <c r="R1062" s="7"/>
      <c r="S1062" s="7"/>
      <c r="T1062" s="7" t="str">
        <f>IF(COUNTIF('BBP Programmatic Data'!A:A,'Releasing Sites w Mult Phths'!L1062)&gt;0,"X","")</f>
        <v/>
      </c>
      <c r="U1062" s="7"/>
    </row>
    <row r="1063" spans="1:21" x14ac:dyDescent="0.25">
      <c r="A1063" s="4" t="s">
        <v>3144</v>
      </c>
      <c r="B1063" s="4"/>
      <c r="C1063" s="4" t="s">
        <v>3145</v>
      </c>
      <c r="D1063" s="4" t="s">
        <v>43</v>
      </c>
      <c r="E1063" s="4" t="s">
        <v>3146</v>
      </c>
      <c r="F1063" s="4">
        <v>27909</v>
      </c>
      <c r="G1063" s="4">
        <v>36.262416000000002</v>
      </c>
      <c r="H1063" s="4">
        <v>-76.191982999999993</v>
      </c>
      <c r="I1063" s="2" t="s">
        <v>14</v>
      </c>
      <c r="J1063" s="11"/>
      <c r="K1063" s="2">
        <v>9265311</v>
      </c>
      <c r="L1063" s="4" t="str">
        <f t="shared" si="32"/>
        <v>9265311</v>
      </c>
      <c r="M1063" s="4"/>
      <c r="N1063" s="4"/>
      <c r="O1063" s="7" t="str">
        <f t="shared" si="33"/>
        <v>No</v>
      </c>
      <c r="P1063" s="7" t="str">
        <f>IF(COUNTIF('DBP Programmatic Data'!A:A,'Releasing Sites w Mult Phths'!L1063)&gt;0,"X","")</f>
        <v/>
      </c>
      <c r="Q1063" s="7" t="str">
        <f>IF(COUNTIF('DEHP Programmatic Data'!A:A,'Releasing Sites w Mult Phths'!L1063)&gt;0,"X","")</f>
        <v>X</v>
      </c>
      <c r="R1063" s="7"/>
      <c r="S1063" s="7"/>
      <c r="T1063" s="7" t="str">
        <f>IF(COUNTIF('BBP Programmatic Data'!A:A,'Releasing Sites w Mult Phths'!L1063)&gt;0,"X","")</f>
        <v/>
      </c>
      <c r="U1063" s="7"/>
    </row>
    <row r="1064" spans="1:21" x14ac:dyDescent="0.25">
      <c r="A1064" s="4" t="s">
        <v>3147</v>
      </c>
      <c r="B1064" s="4"/>
      <c r="C1064" s="4" t="s">
        <v>3148</v>
      </c>
      <c r="D1064" s="4" t="s">
        <v>43</v>
      </c>
      <c r="E1064" s="4" t="s">
        <v>3149</v>
      </c>
      <c r="F1064" s="4">
        <v>28341</v>
      </c>
      <c r="G1064" s="4">
        <v>35.122166</v>
      </c>
      <c r="H1064" s="4">
        <v>-78.183250000000001</v>
      </c>
      <c r="I1064" s="2" t="s">
        <v>14</v>
      </c>
      <c r="J1064" s="11"/>
      <c r="K1064" s="2">
        <v>17891811</v>
      </c>
      <c r="L1064" s="4" t="str">
        <f t="shared" si="32"/>
        <v>17891811</v>
      </c>
      <c r="M1064" s="4"/>
      <c r="N1064" s="4"/>
      <c r="O1064" s="7" t="str">
        <f t="shared" si="33"/>
        <v>No</v>
      </c>
      <c r="P1064" s="7" t="str">
        <f>IF(COUNTIF('DBP Programmatic Data'!A:A,'Releasing Sites w Mult Phths'!L1064)&gt;0,"X","")</f>
        <v/>
      </c>
      <c r="Q1064" s="7" t="str">
        <f>IF(COUNTIF('DEHP Programmatic Data'!A:A,'Releasing Sites w Mult Phths'!L1064)&gt;0,"X","")</f>
        <v>X</v>
      </c>
      <c r="R1064" s="7"/>
      <c r="S1064" s="7"/>
      <c r="T1064" s="7" t="str">
        <f>IF(COUNTIF('BBP Programmatic Data'!A:A,'Releasing Sites w Mult Phths'!L1064)&gt;0,"X","")</f>
        <v/>
      </c>
      <c r="U1064" s="7"/>
    </row>
    <row r="1065" spans="1:21" x14ac:dyDescent="0.25">
      <c r="A1065" s="4" t="s">
        <v>175</v>
      </c>
      <c r="B1065" s="4" t="s">
        <v>3150</v>
      </c>
      <c r="C1065" s="4" t="s">
        <v>3151</v>
      </c>
      <c r="D1065" s="4" t="s">
        <v>43</v>
      </c>
      <c r="E1065" s="4" t="s">
        <v>3152</v>
      </c>
      <c r="F1065" s="4">
        <v>28311</v>
      </c>
      <c r="G1065" s="4">
        <v>35.169730000000001</v>
      </c>
      <c r="H1065" s="4">
        <v>-78.856071</v>
      </c>
      <c r="I1065" s="9" t="s">
        <v>14</v>
      </c>
      <c r="J1065" s="10"/>
      <c r="K1065" s="2">
        <v>8107011</v>
      </c>
      <c r="L1065" s="4" t="str">
        <f t="shared" si="32"/>
        <v>8107011</v>
      </c>
      <c r="M1065" s="4"/>
      <c r="N1065" s="4"/>
      <c r="O1065" s="7" t="str">
        <f t="shared" si="33"/>
        <v>Yes</v>
      </c>
      <c r="P1065" s="7" t="str">
        <f>IF(COUNTIF('DBP Programmatic Data'!A:A,'Releasing Sites w Mult Phths'!L1065)&gt;0,"X","")</f>
        <v>X</v>
      </c>
      <c r="Q1065" s="7" t="str">
        <f>IF(COUNTIF('DEHP Programmatic Data'!A:A,'Releasing Sites w Mult Phths'!L1065)&gt;0,"X","")</f>
        <v>X</v>
      </c>
      <c r="R1065" s="7"/>
      <c r="S1065" s="7"/>
      <c r="T1065" s="7" t="str">
        <f>IF(COUNTIF('BBP Programmatic Data'!A:A,'Releasing Sites w Mult Phths'!L1065)&gt;0,"X","")</f>
        <v/>
      </c>
      <c r="U1065" s="7"/>
    </row>
    <row r="1066" spans="1:21" x14ac:dyDescent="0.25">
      <c r="A1066" s="12" t="s">
        <v>3153</v>
      </c>
      <c r="B1066" s="12" t="s">
        <v>3154</v>
      </c>
      <c r="C1066" s="12" t="s">
        <v>2839</v>
      </c>
      <c r="D1066" s="12" t="s">
        <v>43</v>
      </c>
      <c r="E1066" s="12" t="s">
        <v>3155</v>
      </c>
      <c r="F1066" s="12">
        <v>28043</v>
      </c>
      <c r="G1066" s="12">
        <v>35.340580000000003</v>
      </c>
      <c r="H1066" s="12">
        <v>-81.901910000000001</v>
      </c>
      <c r="I1066" s="12" t="s">
        <v>3156</v>
      </c>
      <c r="J1066" s="15">
        <v>110000348099</v>
      </c>
      <c r="K1066" s="12"/>
      <c r="L1066" s="12" t="str">
        <f t="shared" si="32"/>
        <v>28043RQPCRROUTE110000348099</v>
      </c>
      <c r="M1066" s="12" t="s">
        <v>23</v>
      </c>
      <c r="N1066" s="12" t="s">
        <v>65</v>
      </c>
      <c r="O1066" s="7" t="str">
        <f t="shared" si="33"/>
        <v>No</v>
      </c>
      <c r="P1066" s="7" t="str">
        <f>IF(COUNTIF('DBP Programmatic Data'!A:A,'Releasing Sites w Mult Phths'!L1066)&gt;0,"X","")</f>
        <v/>
      </c>
      <c r="Q1066" s="7" t="str">
        <f>IF(COUNTIF('DEHP Programmatic Data'!A:A,'Releasing Sites w Mult Phths'!L1066)&gt;0,"X","")</f>
        <v>X</v>
      </c>
      <c r="R1066" s="7"/>
      <c r="S1066" s="7"/>
      <c r="T1066" s="7" t="str">
        <f>IF(COUNTIF('BBP Programmatic Data'!A:A,'Releasing Sites w Mult Phths'!L1066)&gt;0,"X","")</f>
        <v/>
      </c>
      <c r="U1066" s="7"/>
    </row>
    <row r="1067" spans="1:21" x14ac:dyDescent="0.25">
      <c r="A1067" s="12" t="s">
        <v>3157</v>
      </c>
      <c r="B1067" s="12" t="s">
        <v>3158</v>
      </c>
      <c r="C1067" s="12" t="s">
        <v>3159</v>
      </c>
      <c r="D1067" s="12" t="s">
        <v>43</v>
      </c>
      <c r="E1067" s="12" t="s">
        <v>3160</v>
      </c>
      <c r="F1067" s="12">
        <v>28043</v>
      </c>
      <c r="G1067" s="12">
        <v>35.342500000000001</v>
      </c>
      <c r="H1067" s="12">
        <v>-81.903333000000003</v>
      </c>
      <c r="I1067" s="13" t="s">
        <v>14</v>
      </c>
      <c r="J1067" s="14"/>
      <c r="K1067" s="13">
        <v>7857411</v>
      </c>
      <c r="L1067" s="12" t="str">
        <f t="shared" si="32"/>
        <v>7857411</v>
      </c>
      <c r="M1067" s="12"/>
      <c r="N1067" s="12" t="s">
        <v>65</v>
      </c>
      <c r="O1067" s="7" t="s">
        <v>125</v>
      </c>
      <c r="P1067" s="7" t="str">
        <f>IF(COUNTIF('DBP Programmatic Data'!A:A,'Releasing Sites w Mult Phths'!L1067)&gt;0,"X","")</f>
        <v/>
      </c>
      <c r="Q1067" s="7" t="str">
        <f>IF(COUNTIF('DEHP Programmatic Data'!A:A,'Releasing Sites w Mult Phths'!L1067)&gt;0,"X","")</f>
        <v>X</v>
      </c>
      <c r="R1067" s="7"/>
      <c r="S1067" s="7"/>
      <c r="T1067" s="7" t="str">
        <f>IF(COUNTIF('BBP Programmatic Data'!A:A,'Releasing Sites w Mult Phths'!L1067)&gt;0,"X","")</f>
        <v/>
      </c>
      <c r="U1067" s="7"/>
    </row>
    <row r="1068" spans="1:21" x14ac:dyDescent="0.25">
      <c r="A1068" s="4" t="s">
        <v>3161</v>
      </c>
      <c r="B1068" s="4"/>
      <c r="C1068" s="4" t="s">
        <v>3162</v>
      </c>
      <c r="D1068" s="4" t="s">
        <v>43</v>
      </c>
      <c r="E1068" s="4" t="s">
        <v>3114</v>
      </c>
      <c r="F1068" s="4">
        <v>27524</v>
      </c>
      <c r="G1068" s="4">
        <v>35.459566000000002</v>
      </c>
      <c r="H1068" s="4">
        <v>-78.386432999999997</v>
      </c>
      <c r="I1068" s="9" t="s">
        <v>14</v>
      </c>
      <c r="J1068" s="10"/>
      <c r="K1068" s="2">
        <v>8247011</v>
      </c>
      <c r="L1068" s="4" t="str">
        <f t="shared" si="32"/>
        <v>8247011</v>
      </c>
      <c r="M1068" s="4"/>
      <c r="N1068" s="4"/>
      <c r="O1068" s="7" t="str">
        <f t="shared" si="33"/>
        <v>No</v>
      </c>
      <c r="P1068" s="7" t="str">
        <f>IF(COUNTIF('DBP Programmatic Data'!A:A,'Releasing Sites w Mult Phths'!L1068)&gt;0,"X","")</f>
        <v>X</v>
      </c>
      <c r="Q1068" s="7" t="str">
        <f>IF(COUNTIF('DEHP Programmatic Data'!A:A,'Releasing Sites w Mult Phths'!L1068)&gt;0,"X","")</f>
        <v/>
      </c>
      <c r="R1068" s="7"/>
      <c r="S1068" s="7"/>
      <c r="T1068" s="7" t="str">
        <f>IF(COUNTIF('BBP Programmatic Data'!A:A,'Releasing Sites w Mult Phths'!L1068)&gt;0,"X","")</f>
        <v/>
      </c>
      <c r="U1068" s="7"/>
    </row>
    <row r="1069" spans="1:21" x14ac:dyDescent="0.25">
      <c r="A1069" s="4" t="s">
        <v>3163</v>
      </c>
      <c r="B1069" s="4" t="s">
        <v>3164</v>
      </c>
      <c r="C1069" s="4" t="s">
        <v>3165</v>
      </c>
      <c r="D1069" s="4" t="s">
        <v>43</v>
      </c>
      <c r="E1069" s="4" t="s">
        <v>3166</v>
      </c>
      <c r="F1069" s="4">
        <v>28054</v>
      </c>
      <c r="G1069" s="4">
        <v>35.243611000000001</v>
      </c>
      <c r="H1069" s="4">
        <v>-81.1875</v>
      </c>
      <c r="I1069" s="4" t="s">
        <v>3167</v>
      </c>
      <c r="J1069" s="6">
        <v>110000348259</v>
      </c>
      <c r="K1069" s="4"/>
      <c r="L1069" s="4" t="str">
        <f t="shared" si="32"/>
        <v>28054NRYLC214WE110000348259</v>
      </c>
      <c r="M1069" s="4" t="s">
        <v>3168</v>
      </c>
      <c r="N1069" s="4"/>
      <c r="O1069" s="7" t="str">
        <f t="shared" si="33"/>
        <v>No</v>
      </c>
      <c r="P1069" s="7" t="str">
        <f>IF(COUNTIF('DBP Programmatic Data'!A:A,'Releasing Sites w Mult Phths'!L1069)&gt;0,"X","")</f>
        <v/>
      </c>
      <c r="Q1069" s="7" t="str">
        <f>IF(COUNTIF('DEHP Programmatic Data'!A:A,'Releasing Sites w Mult Phths'!L1069)&gt;0,"X","")</f>
        <v>X</v>
      </c>
      <c r="R1069" s="7"/>
      <c r="S1069" s="7"/>
      <c r="T1069" s="7" t="str">
        <f>IF(COUNTIF('BBP Programmatic Data'!A:A,'Releasing Sites w Mult Phths'!L1069)&gt;0,"X","")</f>
        <v/>
      </c>
      <c r="U1069" s="7"/>
    </row>
    <row r="1070" spans="1:21" x14ac:dyDescent="0.25">
      <c r="A1070" s="4" t="s">
        <v>3169</v>
      </c>
      <c r="B1070" s="4" t="s">
        <v>3170</v>
      </c>
      <c r="C1070" s="4" t="s">
        <v>3171</v>
      </c>
      <c r="D1070" s="4" t="s">
        <v>43</v>
      </c>
      <c r="E1070" s="4" t="s">
        <v>3075</v>
      </c>
      <c r="F1070" s="4">
        <v>28052</v>
      </c>
      <c r="G1070" s="4">
        <v>35.276366000000003</v>
      </c>
      <c r="H1070" s="4">
        <v>-81.224515999999994</v>
      </c>
      <c r="I1070" s="2" t="s">
        <v>14</v>
      </c>
      <c r="J1070" s="11"/>
      <c r="K1070" s="2">
        <v>7998911</v>
      </c>
      <c r="L1070" s="4" t="str">
        <f t="shared" si="32"/>
        <v>7998911</v>
      </c>
      <c r="M1070" s="4"/>
      <c r="N1070" s="4"/>
      <c r="O1070" s="7" t="str">
        <f t="shared" si="33"/>
        <v>No</v>
      </c>
      <c r="P1070" s="7" t="str">
        <f>IF(COUNTIF('DBP Programmatic Data'!A:A,'Releasing Sites w Mult Phths'!L1070)&gt;0,"X","")</f>
        <v/>
      </c>
      <c r="Q1070" s="7" t="str">
        <f>IF(COUNTIF('DEHP Programmatic Data'!A:A,'Releasing Sites w Mult Phths'!L1070)&gt;0,"X","")</f>
        <v>X</v>
      </c>
      <c r="R1070" s="7"/>
      <c r="S1070" s="7"/>
      <c r="T1070" s="7" t="str">
        <f>IF(COUNTIF('BBP Programmatic Data'!A:A,'Releasing Sites w Mult Phths'!L1070)&gt;0,"X","")</f>
        <v/>
      </c>
      <c r="U1070" s="7"/>
    </row>
    <row r="1071" spans="1:21" x14ac:dyDescent="0.25">
      <c r="A1071" s="4" t="s">
        <v>3172</v>
      </c>
      <c r="B1071" s="4"/>
      <c r="C1071" s="4" t="s">
        <v>3173</v>
      </c>
      <c r="D1071" s="4" t="s">
        <v>43</v>
      </c>
      <c r="E1071" s="4" t="s">
        <v>3143</v>
      </c>
      <c r="F1071" s="4">
        <v>28071</v>
      </c>
      <c r="G1071" s="4">
        <v>35.526966000000002</v>
      </c>
      <c r="H1071" s="4">
        <v>-80.3626</v>
      </c>
      <c r="I1071" s="2" t="s">
        <v>14</v>
      </c>
      <c r="J1071" s="11"/>
      <c r="K1071" s="2">
        <v>14648011</v>
      </c>
      <c r="L1071" s="4" t="str">
        <f t="shared" si="32"/>
        <v>14648011</v>
      </c>
      <c r="M1071" s="4"/>
      <c r="N1071" s="4"/>
      <c r="O1071" s="7" t="str">
        <f t="shared" si="33"/>
        <v>No</v>
      </c>
      <c r="P1071" s="7" t="str">
        <f>IF(COUNTIF('DBP Programmatic Data'!A:A,'Releasing Sites w Mult Phths'!L1071)&gt;0,"X","")</f>
        <v/>
      </c>
      <c r="Q1071" s="7" t="str">
        <f>IF(COUNTIF('DEHP Programmatic Data'!A:A,'Releasing Sites w Mult Phths'!L1071)&gt;0,"X","")</f>
        <v>X</v>
      </c>
      <c r="R1071" s="7"/>
      <c r="S1071" s="7"/>
      <c r="T1071" s="7" t="str">
        <f>IF(COUNTIF('BBP Programmatic Data'!A:A,'Releasing Sites w Mult Phths'!L1071)&gt;0,"X","")</f>
        <v/>
      </c>
      <c r="U1071" s="7"/>
    </row>
    <row r="1072" spans="1:21" x14ac:dyDescent="0.25">
      <c r="A1072" s="4" t="s">
        <v>3174</v>
      </c>
      <c r="B1072" s="4"/>
      <c r="C1072" s="4" t="s">
        <v>3175</v>
      </c>
      <c r="D1072" s="4" t="s">
        <v>43</v>
      </c>
      <c r="E1072" s="4" t="s">
        <v>2413</v>
      </c>
      <c r="F1072" s="4">
        <v>27533</v>
      </c>
      <c r="G1072" s="4">
        <v>35.334482999999999</v>
      </c>
      <c r="H1072" s="4">
        <v>-78.043316000000004</v>
      </c>
      <c r="I1072" s="9" t="s">
        <v>14</v>
      </c>
      <c r="J1072" s="10"/>
      <c r="K1072" s="2">
        <v>17031111</v>
      </c>
      <c r="L1072" s="4" t="str">
        <f t="shared" si="32"/>
        <v>17031111</v>
      </c>
      <c r="M1072" s="4"/>
      <c r="N1072" s="4"/>
      <c r="O1072" s="7" t="str">
        <f t="shared" si="33"/>
        <v>No</v>
      </c>
      <c r="P1072" s="7" t="str">
        <f>IF(COUNTIF('DBP Programmatic Data'!A:A,'Releasing Sites w Mult Phths'!L1072)&gt;0,"X","")</f>
        <v>X</v>
      </c>
      <c r="Q1072" s="7" t="str">
        <f>IF(COUNTIF('DEHP Programmatic Data'!A:A,'Releasing Sites w Mult Phths'!L1072)&gt;0,"X","")</f>
        <v/>
      </c>
      <c r="R1072" s="7"/>
      <c r="S1072" s="7"/>
      <c r="T1072" s="7" t="str">
        <f>IF(COUNTIF('BBP Programmatic Data'!A:A,'Releasing Sites w Mult Phths'!L1072)&gt;0,"X","")</f>
        <v/>
      </c>
      <c r="U1072" s="7"/>
    </row>
    <row r="1073" spans="1:21" x14ac:dyDescent="0.25">
      <c r="A1073" s="4" t="s">
        <v>3176</v>
      </c>
      <c r="B1073" s="4" t="s">
        <v>3177</v>
      </c>
      <c r="C1073" s="4" t="s">
        <v>3178</v>
      </c>
      <c r="D1073" s="4" t="s">
        <v>43</v>
      </c>
      <c r="E1073" s="4" t="s">
        <v>3179</v>
      </c>
      <c r="F1073" s="4">
        <v>27253</v>
      </c>
      <c r="G1073" s="4">
        <v>35.981099999999998</v>
      </c>
      <c r="H1073" s="4">
        <v>-79.417199999999994</v>
      </c>
      <c r="I1073" s="2" t="s">
        <v>14</v>
      </c>
      <c r="J1073" s="11"/>
      <c r="K1073" s="2">
        <v>7787611</v>
      </c>
      <c r="L1073" s="4" t="str">
        <f t="shared" si="32"/>
        <v>7787611</v>
      </c>
      <c r="M1073" s="4"/>
      <c r="N1073" s="4"/>
      <c r="O1073" s="7" t="str">
        <f t="shared" si="33"/>
        <v>No</v>
      </c>
      <c r="P1073" s="7" t="str">
        <f>IF(COUNTIF('DBP Programmatic Data'!A:A,'Releasing Sites w Mult Phths'!L1073)&gt;0,"X","")</f>
        <v/>
      </c>
      <c r="Q1073" s="7" t="str">
        <f>IF(COUNTIF('DEHP Programmatic Data'!A:A,'Releasing Sites w Mult Phths'!L1073)&gt;0,"X","")</f>
        <v>X</v>
      </c>
      <c r="R1073" s="7"/>
      <c r="S1073" s="7"/>
      <c r="T1073" s="7" t="str">
        <f>IF(COUNTIF('BBP Programmatic Data'!A:A,'Releasing Sites w Mult Phths'!L1073)&gt;0,"X","")</f>
        <v/>
      </c>
      <c r="U1073" s="7"/>
    </row>
    <row r="1074" spans="1:21" x14ac:dyDescent="0.25">
      <c r="A1074" s="4" t="s">
        <v>3180</v>
      </c>
      <c r="B1074" s="4"/>
      <c r="C1074" s="4" t="s">
        <v>3181</v>
      </c>
      <c r="D1074" s="4" t="s">
        <v>43</v>
      </c>
      <c r="E1074" s="4" t="s">
        <v>3182</v>
      </c>
      <c r="F1074" s="4">
        <v>27410</v>
      </c>
      <c r="G1074" s="4">
        <v>36.093699999999998</v>
      </c>
      <c r="H1074" s="4">
        <v>-79.934299999999993</v>
      </c>
      <c r="I1074" s="9" t="s">
        <v>14</v>
      </c>
      <c r="J1074" s="10"/>
      <c r="K1074" s="2">
        <v>8176311</v>
      </c>
      <c r="L1074" s="4" t="str">
        <f t="shared" si="32"/>
        <v>8176311</v>
      </c>
      <c r="M1074" s="4"/>
      <c r="N1074" s="4"/>
      <c r="O1074" s="7" t="str">
        <f t="shared" si="33"/>
        <v>Yes</v>
      </c>
      <c r="P1074" s="7" t="str">
        <f>IF(COUNTIF('DBP Programmatic Data'!A:A,'Releasing Sites w Mult Phths'!L1074)&gt;0,"X","")</f>
        <v>X</v>
      </c>
      <c r="Q1074" s="7" t="str">
        <f>IF(COUNTIF('DEHP Programmatic Data'!A:A,'Releasing Sites w Mult Phths'!L1074)&gt;0,"X","")</f>
        <v>X</v>
      </c>
      <c r="R1074" s="7"/>
      <c r="S1074" s="7"/>
      <c r="T1074" s="7" t="str">
        <f>IF(COUNTIF('BBP Programmatic Data'!A:A,'Releasing Sites w Mult Phths'!L1074)&gt;0,"X","")</f>
        <v/>
      </c>
      <c r="U1074" s="7"/>
    </row>
    <row r="1075" spans="1:21" x14ac:dyDescent="0.25">
      <c r="A1075" s="4" t="s">
        <v>3183</v>
      </c>
      <c r="B1075" s="4"/>
      <c r="C1075" s="4" t="s">
        <v>3181</v>
      </c>
      <c r="D1075" s="4" t="s">
        <v>43</v>
      </c>
      <c r="E1075" s="4" t="s">
        <v>3182</v>
      </c>
      <c r="F1075" s="4">
        <v>27407</v>
      </c>
      <c r="G1075" s="4">
        <v>36.0627</v>
      </c>
      <c r="H1075" s="4">
        <v>-79.867099999999994</v>
      </c>
      <c r="I1075" s="2" t="s">
        <v>14</v>
      </c>
      <c r="J1075" s="11"/>
      <c r="K1075" s="2">
        <v>7253211</v>
      </c>
      <c r="L1075" s="4" t="str">
        <f t="shared" si="32"/>
        <v>7253211</v>
      </c>
      <c r="M1075" s="4"/>
      <c r="N1075" s="4"/>
      <c r="O1075" s="7" t="str">
        <f t="shared" si="33"/>
        <v>No</v>
      </c>
      <c r="P1075" s="7" t="str">
        <f>IF(COUNTIF('DBP Programmatic Data'!A:A,'Releasing Sites w Mult Phths'!L1075)&gt;0,"X","")</f>
        <v/>
      </c>
      <c r="Q1075" s="7" t="str">
        <f>IF(COUNTIF('DEHP Programmatic Data'!A:A,'Releasing Sites w Mult Phths'!L1075)&gt;0,"X","")</f>
        <v>X</v>
      </c>
      <c r="R1075" s="7"/>
      <c r="S1075" s="7"/>
      <c r="T1075" s="7" t="str">
        <f>IF(COUNTIF('BBP Programmatic Data'!A:A,'Releasing Sites w Mult Phths'!L1075)&gt;0,"X","")</f>
        <v/>
      </c>
      <c r="U1075" s="7"/>
    </row>
    <row r="1076" spans="1:21" x14ac:dyDescent="0.25">
      <c r="A1076" s="4" t="s">
        <v>3184</v>
      </c>
      <c r="B1076" s="4"/>
      <c r="C1076" s="4" t="s">
        <v>3185</v>
      </c>
      <c r="D1076" s="4" t="s">
        <v>43</v>
      </c>
      <c r="E1076" s="4" t="s">
        <v>2962</v>
      </c>
      <c r="F1076" s="4">
        <v>28073</v>
      </c>
      <c r="G1076" s="4">
        <v>35.182775999999997</v>
      </c>
      <c r="H1076" s="4">
        <v>-81.421666000000002</v>
      </c>
      <c r="I1076" s="9" t="s">
        <v>14</v>
      </c>
      <c r="J1076" s="10"/>
      <c r="K1076" s="2">
        <v>8106711</v>
      </c>
      <c r="L1076" s="4" t="str">
        <f t="shared" si="32"/>
        <v>8106711</v>
      </c>
      <c r="M1076" s="4"/>
      <c r="N1076" s="4"/>
      <c r="O1076" s="7" t="str">
        <f t="shared" si="33"/>
        <v>Yes</v>
      </c>
      <c r="P1076" s="7" t="str">
        <f>IF(COUNTIF('DBP Programmatic Data'!A:A,'Releasing Sites w Mult Phths'!L1076)&gt;0,"X","")</f>
        <v>X</v>
      </c>
      <c r="Q1076" s="7" t="str">
        <f>IF(COUNTIF('DEHP Programmatic Data'!A:A,'Releasing Sites w Mult Phths'!L1076)&gt;0,"X","")</f>
        <v>X</v>
      </c>
      <c r="R1076" s="7"/>
      <c r="S1076" s="7"/>
      <c r="T1076" s="7" t="str">
        <f>IF(COUNTIF('BBP Programmatic Data'!A:A,'Releasing Sites w Mult Phths'!L1076)&gt;0,"X","")</f>
        <v/>
      </c>
      <c r="U1076" s="7"/>
    </row>
    <row r="1077" spans="1:21" x14ac:dyDescent="0.25">
      <c r="A1077" s="4" t="s">
        <v>3186</v>
      </c>
      <c r="B1077" s="4"/>
      <c r="C1077" s="4" t="s">
        <v>3187</v>
      </c>
      <c r="D1077" s="4" t="s">
        <v>43</v>
      </c>
      <c r="E1077" s="4" t="s">
        <v>3188</v>
      </c>
      <c r="F1077" s="4">
        <v>28792</v>
      </c>
      <c r="G1077" s="4">
        <v>35.345832999999999</v>
      </c>
      <c r="H1077" s="4">
        <v>-82.467777999999996</v>
      </c>
      <c r="I1077" s="9" t="s">
        <v>14</v>
      </c>
      <c r="J1077" s="10"/>
      <c r="K1077" s="2">
        <v>9320411</v>
      </c>
      <c r="L1077" s="4" t="str">
        <f t="shared" si="32"/>
        <v>9320411</v>
      </c>
      <c r="M1077" s="4"/>
      <c r="N1077" s="4"/>
      <c r="O1077" s="7" t="str">
        <f t="shared" si="33"/>
        <v>Yes</v>
      </c>
      <c r="P1077" s="7" t="str">
        <f>IF(COUNTIF('DBP Programmatic Data'!A:A,'Releasing Sites w Mult Phths'!L1077)&gt;0,"X","")</f>
        <v>X</v>
      </c>
      <c r="Q1077" s="7" t="str">
        <f>IF(COUNTIF('DEHP Programmatic Data'!A:A,'Releasing Sites w Mult Phths'!L1077)&gt;0,"X","")</f>
        <v>X</v>
      </c>
      <c r="R1077" s="7"/>
      <c r="S1077" s="7"/>
      <c r="T1077" s="7" t="str">
        <f>IF(COUNTIF('BBP Programmatic Data'!A:A,'Releasing Sites w Mult Phths'!L1077)&gt;0,"X","")</f>
        <v/>
      </c>
      <c r="U1077" s="7"/>
    </row>
    <row r="1078" spans="1:21" x14ac:dyDescent="0.25">
      <c r="A1078" s="4" t="s">
        <v>3189</v>
      </c>
      <c r="B1078" s="4" t="s">
        <v>3190</v>
      </c>
      <c r="C1078" s="4" t="s">
        <v>3191</v>
      </c>
      <c r="D1078" s="4" t="s">
        <v>43</v>
      </c>
      <c r="E1078" s="4" t="s">
        <v>3133</v>
      </c>
      <c r="F1078" s="4">
        <v>28601</v>
      </c>
      <c r="G1078" s="4">
        <v>35.737817999999997</v>
      </c>
      <c r="H1078" s="4">
        <v>-81.360175999999996</v>
      </c>
      <c r="I1078" s="2" t="s">
        <v>14</v>
      </c>
      <c r="J1078" s="11"/>
      <c r="K1078" s="2">
        <v>8370211</v>
      </c>
      <c r="L1078" s="4" t="str">
        <f t="shared" si="32"/>
        <v>8370211</v>
      </c>
      <c r="M1078" s="4"/>
      <c r="N1078" s="4"/>
      <c r="O1078" s="7" t="str">
        <f t="shared" si="33"/>
        <v>No</v>
      </c>
      <c r="P1078" s="7" t="str">
        <f>IF(COUNTIF('DBP Programmatic Data'!A:A,'Releasing Sites w Mult Phths'!L1078)&gt;0,"X","")</f>
        <v/>
      </c>
      <c r="Q1078" s="7" t="str">
        <f>IF(COUNTIF('DEHP Programmatic Data'!A:A,'Releasing Sites w Mult Phths'!L1078)&gt;0,"X","")</f>
        <v>X</v>
      </c>
      <c r="R1078" s="7"/>
      <c r="S1078" s="7"/>
      <c r="T1078" s="7" t="str">
        <f>IF(COUNTIF('BBP Programmatic Data'!A:A,'Releasing Sites w Mult Phths'!L1078)&gt;0,"X","")</f>
        <v/>
      </c>
      <c r="U1078" s="7"/>
    </row>
    <row r="1079" spans="1:21" x14ac:dyDescent="0.25">
      <c r="A1079" s="4" t="s">
        <v>3192</v>
      </c>
      <c r="B1079" s="4"/>
      <c r="C1079" s="4" t="s">
        <v>3191</v>
      </c>
      <c r="D1079" s="4" t="s">
        <v>43</v>
      </c>
      <c r="E1079" s="4" t="s">
        <v>3133</v>
      </c>
      <c r="F1079" s="4">
        <v>28601</v>
      </c>
      <c r="G1079" s="4">
        <v>35.74</v>
      </c>
      <c r="H1079" s="4">
        <v>-81.383611000000002</v>
      </c>
      <c r="I1079" s="9" t="s">
        <v>14</v>
      </c>
      <c r="J1079" s="10"/>
      <c r="K1079" s="2">
        <v>17032311</v>
      </c>
      <c r="L1079" s="4" t="str">
        <f t="shared" si="32"/>
        <v>17032311</v>
      </c>
      <c r="M1079" s="4"/>
      <c r="N1079" s="4"/>
      <c r="O1079" s="7" t="str">
        <f t="shared" si="33"/>
        <v>No</v>
      </c>
      <c r="P1079" s="7" t="str">
        <f>IF(COUNTIF('DBP Programmatic Data'!A:A,'Releasing Sites w Mult Phths'!L1079)&gt;0,"X","")</f>
        <v>X</v>
      </c>
      <c r="Q1079" s="7" t="str">
        <f>IF(COUNTIF('DEHP Programmatic Data'!A:A,'Releasing Sites w Mult Phths'!L1079)&gt;0,"X","")</f>
        <v/>
      </c>
      <c r="R1079" s="7"/>
      <c r="S1079" s="7"/>
      <c r="T1079" s="7" t="str">
        <f>IF(COUNTIF('BBP Programmatic Data'!A:A,'Releasing Sites w Mult Phths'!L1079)&gt;0,"X","")</f>
        <v/>
      </c>
      <c r="U1079" s="7"/>
    </row>
    <row r="1080" spans="1:21" x14ac:dyDescent="0.25">
      <c r="A1080" s="4" t="s">
        <v>3193</v>
      </c>
      <c r="B1080" s="4" t="s">
        <v>3194</v>
      </c>
      <c r="C1080" s="4" t="s">
        <v>3191</v>
      </c>
      <c r="D1080" s="4" t="s">
        <v>43</v>
      </c>
      <c r="E1080" s="4" t="s">
        <v>3133</v>
      </c>
      <c r="F1080" s="4">
        <v>28602</v>
      </c>
      <c r="G1080" s="4">
        <v>35.737560000000002</v>
      </c>
      <c r="H1080" s="4">
        <v>-81.319450000000003</v>
      </c>
      <c r="I1080" s="2" t="s">
        <v>14</v>
      </c>
      <c r="J1080" s="11"/>
      <c r="K1080" s="2">
        <v>8326811</v>
      </c>
      <c r="L1080" s="4" t="str">
        <f t="shared" si="32"/>
        <v>8326811</v>
      </c>
      <c r="M1080" s="4"/>
      <c r="N1080" s="4"/>
      <c r="O1080" s="7" t="str">
        <f t="shared" si="33"/>
        <v>Yes</v>
      </c>
      <c r="P1080" s="7" t="str">
        <f>IF(COUNTIF('DBP Programmatic Data'!A:A,'Releasing Sites w Mult Phths'!L1080)&gt;0,"X","")</f>
        <v>X</v>
      </c>
      <c r="Q1080" s="7" t="str">
        <f>IF(COUNTIF('DEHP Programmatic Data'!A:A,'Releasing Sites w Mult Phths'!L1080)&gt;0,"X","")</f>
        <v>X</v>
      </c>
      <c r="R1080" s="7"/>
      <c r="S1080" s="7"/>
      <c r="T1080" s="7" t="str">
        <f>IF(COUNTIF('BBP Programmatic Data'!A:A,'Releasing Sites w Mult Phths'!L1080)&gt;0,"X","")</f>
        <v/>
      </c>
      <c r="U1080" s="7"/>
    </row>
    <row r="1081" spans="1:21" x14ac:dyDescent="0.25">
      <c r="A1081" s="4" t="s">
        <v>3195</v>
      </c>
      <c r="B1081" s="4" t="s">
        <v>3196</v>
      </c>
      <c r="C1081" s="4" t="s">
        <v>3191</v>
      </c>
      <c r="D1081" s="4" t="s">
        <v>43</v>
      </c>
      <c r="E1081" s="4" t="s">
        <v>3133</v>
      </c>
      <c r="F1081" s="4">
        <v>28602</v>
      </c>
      <c r="G1081" s="4">
        <v>35.735900000000001</v>
      </c>
      <c r="H1081" s="4">
        <v>-81.323350000000005</v>
      </c>
      <c r="I1081" s="2" t="s">
        <v>14</v>
      </c>
      <c r="J1081" s="11"/>
      <c r="K1081" s="2">
        <v>8326911</v>
      </c>
      <c r="L1081" s="4" t="str">
        <f t="shared" si="32"/>
        <v>8326911</v>
      </c>
      <c r="M1081" s="4"/>
      <c r="N1081" s="4"/>
      <c r="O1081" s="7" t="str">
        <f t="shared" si="33"/>
        <v>No</v>
      </c>
      <c r="P1081" s="7" t="str">
        <f>IF(COUNTIF('DBP Programmatic Data'!A:A,'Releasing Sites w Mult Phths'!L1081)&gt;0,"X","")</f>
        <v/>
      </c>
      <c r="Q1081" s="7" t="str">
        <f>IF(COUNTIF('DEHP Programmatic Data'!A:A,'Releasing Sites w Mult Phths'!L1081)&gt;0,"X","")</f>
        <v>X</v>
      </c>
      <c r="R1081" s="7"/>
      <c r="S1081" s="7"/>
      <c r="T1081" s="7" t="str">
        <f>IF(COUNTIF('BBP Programmatic Data'!A:A,'Releasing Sites w Mult Phths'!L1081)&gt;0,"X","")</f>
        <v/>
      </c>
      <c r="U1081" s="7"/>
    </row>
    <row r="1082" spans="1:21" x14ac:dyDescent="0.25">
      <c r="A1082" s="4" t="s">
        <v>3197</v>
      </c>
      <c r="B1082" s="4"/>
      <c r="C1082" s="4" t="s">
        <v>3198</v>
      </c>
      <c r="D1082" s="4" t="s">
        <v>43</v>
      </c>
      <c r="E1082" s="4" t="s">
        <v>3182</v>
      </c>
      <c r="F1082" s="4">
        <v>27260</v>
      </c>
      <c r="G1082" s="4">
        <v>35.925277999999999</v>
      </c>
      <c r="H1082" s="4">
        <v>-80.036666999999994</v>
      </c>
      <c r="I1082" s="2" t="s">
        <v>14</v>
      </c>
      <c r="J1082" s="11"/>
      <c r="K1082" s="2">
        <v>8100711</v>
      </c>
      <c r="L1082" s="4" t="str">
        <f t="shared" si="32"/>
        <v>8100711</v>
      </c>
      <c r="M1082" s="4"/>
      <c r="N1082" s="4"/>
      <c r="O1082" s="7" t="str">
        <f t="shared" si="33"/>
        <v>No</v>
      </c>
      <c r="P1082" s="7" t="str">
        <f>IF(COUNTIF('DBP Programmatic Data'!A:A,'Releasing Sites w Mult Phths'!L1082)&gt;0,"X","")</f>
        <v/>
      </c>
      <c r="Q1082" s="7" t="str">
        <f>IF(COUNTIF('DEHP Programmatic Data'!A:A,'Releasing Sites w Mult Phths'!L1082)&gt;0,"X","")</f>
        <v>X</v>
      </c>
      <c r="R1082" s="7"/>
      <c r="S1082" s="7"/>
      <c r="T1082" s="7" t="str">
        <f>IF(COUNTIF('BBP Programmatic Data'!A:A,'Releasing Sites w Mult Phths'!L1082)&gt;0,"X","")</f>
        <v/>
      </c>
      <c r="U1082" s="7"/>
    </row>
    <row r="1083" spans="1:21" x14ac:dyDescent="0.25">
      <c r="A1083" s="4" t="s">
        <v>3199</v>
      </c>
      <c r="B1083" s="4"/>
      <c r="C1083" s="4" t="s">
        <v>3198</v>
      </c>
      <c r="D1083" s="4" t="s">
        <v>43</v>
      </c>
      <c r="E1083" s="4" t="s">
        <v>3182</v>
      </c>
      <c r="F1083" s="4">
        <v>27264</v>
      </c>
      <c r="G1083" s="4">
        <v>35.919894999999997</v>
      </c>
      <c r="H1083" s="4">
        <v>-80.003512999999998</v>
      </c>
      <c r="I1083" s="9" t="s">
        <v>14</v>
      </c>
      <c r="J1083" s="10"/>
      <c r="K1083" s="2">
        <v>14653011</v>
      </c>
      <c r="L1083" s="4" t="str">
        <f t="shared" si="32"/>
        <v>14653011</v>
      </c>
      <c r="M1083" s="4"/>
      <c r="N1083" s="4"/>
      <c r="O1083" s="7" t="str">
        <f t="shared" si="33"/>
        <v>No</v>
      </c>
      <c r="P1083" s="7" t="str">
        <f>IF(COUNTIF('DBP Programmatic Data'!A:A,'Releasing Sites w Mult Phths'!L1083)&gt;0,"X","")</f>
        <v>X</v>
      </c>
      <c r="Q1083" s="7" t="str">
        <f>IF(COUNTIF('DEHP Programmatic Data'!A:A,'Releasing Sites w Mult Phths'!L1083)&gt;0,"X","")</f>
        <v/>
      </c>
      <c r="R1083" s="7"/>
      <c r="S1083" s="7"/>
      <c r="T1083" s="7" t="str">
        <f>IF(COUNTIF('BBP Programmatic Data'!A:A,'Releasing Sites w Mult Phths'!L1083)&gt;0,"X","")</f>
        <v/>
      </c>
      <c r="U1083" s="7"/>
    </row>
    <row r="1084" spans="1:21" x14ac:dyDescent="0.25">
      <c r="A1084" s="4" t="s">
        <v>3200</v>
      </c>
      <c r="B1084" s="4"/>
      <c r="C1084" s="4" t="s">
        <v>3198</v>
      </c>
      <c r="D1084" s="4" t="s">
        <v>43</v>
      </c>
      <c r="E1084" s="4" t="s">
        <v>3182</v>
      </c>
      <c r="F1084" s="4">
        <v>27260</v>
      </c>
      <c r="G1084" s="4">
        <v>35.936861</v>
      </c>
      <c r="H1084" s="4">
        <v>-80.021907999999996</v>
      </c>
      <c r="I1084" s="2" t="s">
        <v>14</v>
      </c>
      <c r="J1084" s="11"/>
      <c r="K1084" s="2">
        <v>14653811</v>
      </c>
      <c r="L1084" s="4" t="str">
        <f t="shared" si="32"/>
        <v>14653811</v>
      </c>
      <c r="M1084" s="4"/>
      <c r="N1084" s="4"/>
      <c r="O1084" s="7" t="str">
        <f t="shared" si="33"/>
        <v>No</v>
      </c>
      <c r="P1084" s="7" t="str">
        <f>IF(COUNTIF('DBP Programmatic Data'!A:A,'Releasing Sites w Mult Phths'!L1084)&gt;0,"X","")</f>
        <v/>
      </c>
      <c r="Q1084" s="7" t="str">
        <f>IF(COUNTIF('DEHP Programmatic Data'!A:A,'Releasing Sites w Mult Phths'!L1084)&gt;0,"X","")</f>
        <v>X</v>
      </c>
      <c r="R1084" s="7"/>
      <c r="S1084" s="7"/>
      <c r="T1084" s="7" t="str">
        <f>IF(COUNTIF('BBP Programmatic Data'!A:A,'Releasing Sites w Mult Phths'!L1084)&gt;0,"X","")</f>
        <v/>
      </c>
      <c r="U1084" s="7"/>
    </row>
    <row r="1085" spans="1:21" x14ac:dyDescent="0.25">
      <c r="A1085" s="4" t="s">
        <v>3201</v>
      </c>
      <c r="B1085" s="4" t="s">
        <v>3202</v>
      </c>
      <c r="C1085" s="4" t="s">
        <v>3198</v>
      </c>
      <c r="D1085" s="4" t="s">
        <v>43</v>
      </c>
      <c r="E1085" s="4" t="s">
        <v>3182</v>
      </c>
      <c r="F1085" s="4">
        <v>27260</v>
      </c>
      <c r="G1085" s="4">
        <v>35.940415999999999</v>
      </c>
      <c r="H1085" s="4">
        <v>-79.993725999999995</v>
      </c>
      <c r="I1085" s="9" t="s">
        <v>14</v>
      </c>
      <c r="J1085" s="10"/>
      <c r="K1085" s="2">
        <v>8200711</v>
      </c>
      <c r="L1085" s="4" t="str">
        <f t="shared" si="32"/>
        <v>8200711</v>
      </c>
      <c r="M1085" s="4"/>
      <c r="N1085" s="4"/>
      <c r="O1085" s="7" t="str">
        <f t="shared" si="33"/>
        <v>No</v>
      </c>
      <c r="P1085" s="7" t="str">
        <f>IF(COUNTIF('DBP Programmatic Data'!A:A,'Releasing Sites w Mult Phths'!L1085)&gt;0,"X","")</f>
        <v>X</v>
      </c>
      <c r="Q1085" s="7" t="str">
        <f>IF(COUNTIF('DEHP Programmatic Data'!A:A,'Releasing Sites w Mult Phths'!L1085)&gt;0,"X","")</f>
        <v/>
      </c>
      <c r="R1085" s="7"/>
      <c r="S1085" s="7"/>
      <c r="T1085" s="7" t="str">
        <f>IF(COUNTIF('BBP Programmatic Data'!A:A,'Releasing Sites w Mult Phths'!L1085)&gt;0,"X","")</f>
        <v/>
      </c>
      <c r="U1085" s="7"/>
    </row>
    <row r="1086" spans="1:21" x14ac:dyDescent="0.25">
      <c r="A1086" s="4" t="s">
        <v>3203</v>
      </c>
      <c r="B1086" s="4"/>
      <c r="C1086" s="4" t="s">
        <v>3204</v>
      </c>
      <c r="D1086" s="4" t="s">
        <v>43</v>
      </c>
      <c r="E1086" s="4" t="s">
        <v>3129</v>
      </c>
      <c r="F1086" s="4">
        <v>28637</v>
      </c>
      <c r="G1086" s="4">
        <v>35.72</v>
      </c>
      <c r="H1086" s="4">
        <v>-81.430000000000007</v>
      </c>
      <c r="I1086" s="9" t="s">
        <v>14</v>
      </c>
      <c r="J1086" s="10"/>
      <c r="K1086" s="2">
        <v>8489911</v>
      </c>
      <c r="L1086" s="4" t="str">
        <f t="shared" si="32"/>
        <v>8489911</v>
      </c>
      <c r="M1086" s="4"/>
      <c r="N1086" s="4"/>
      <c r="O1086" s="7" t="str">
        <f t="shared" si="33"/>
        <v>No</v>
      </c>
      <c r="P1086" s="7" t="str">
        <f>IF(COUNTIF('DBP Programmatic Data'!A:A,'Releasing Sites w Mult Phths'!L1086)&gt;0,"X","")</f>
        <v>X</v>
      </c>
      <c r="Q1086" s="7" t="str">
        <f>IF(COUNTIF('DEHP Programmatic Data'!A:A,'Releasing Sites w Mult Phths'!L1086)&gt;0,"X","")</f>
        <v/>
      </c>
      <c r="R1086" s="7"/>
      <c r="S1086" s="7"/>
      <c r="T1086" s="7" t="str">
        <f>IF(COUNTIF('BBP Programmatic Data'!A:A,'Releasing Sites w Mult Phths'!L1086)&gt;0,"X","")</f>
        <v/>
      </c>
      <c r="U1086" s="7"/>
    </row>
    <row r="1087" spans="1:21" x14ac:dyDescent="0.25">
      <c r="A1087" s="4" t="s">
        <v>3205</v>
      </c>
      <c r="B1087" s="4"/>
      <c r="C1087" s="4" t="s">
        <v>3206</v>
      </c>
      <c r="D1087" s="4" t="s">
        <v>43</v>
      </c>
      <c r="E1087" s="4" t="s">
        <v>3081</v>
      </c>
      <c r="F1087" s="4">
        <v>28546</v>
      </c>
      <c r="G1087" s="4">
        <v>34.759082999999997</v>
      </c>
      <c r="H1087" s="4">
        <v>-77.389700000000005</v>
      </c>
      <c r="I1087" s="2" t="s">
        <v>14</v>
      </c>
      <c r="J1087" s="11"/>
      <c r="K1087" s="2">
        <v>14646711</v>
      </c>
      <c r="L1087" s="4" t="str">
        <f t="shared" si="32"/>
        <v>14646711</v>
      </c>
      <c r="M1087" s="4"/>
      <c r="N1087" s="4"/>
      <c r="O1087" s="7" t="str">
        <f t="shared" si="33"/>
        <v>No</v>
      </c>
      <c r="P1087" s="7" t="str">
        <f>IF(COUNTIF('DBP Programmatic Data'!A:A,'Releasing Sites w Mult Phths'!L1087)&gt;0,"X","")</f>
        <v/>
      </c>
      <c r="Q1087" s="7" t="str">
        <f>IF(COUNTIF('DEHP Programmatic Data'!A:A,'Releasing Sites w Mult Phths'!L1087)&gt;0,"X","")</f>
        <v>X</v>
      </c>
      <c r="R1087" s="7"/>
      <c r="S1087" s="7"/>
      <c r="T1087" s="7" t="str">
        <f>IF(COUNTIF('BBP Programmatic Data'!A:A,'Releasing Sites w Mult Phths'!L1087)&gt;0,"X","")</f>
        <v/>
      </c>
      <c r="U1087" s="7"/>
    </row>
    <row r="1088" spans="1:21" x14ac:dyDescent="0.25">
      <c r="A1088" s="4" t="s">
        <v>3207</v>
      </c>
      <c r="B1088" s="4" t="s">
        <v>3208</v>
      </c>
      <c r="C1088" s="4" t="s">
        <v>55</v>
      </c>
      <c r="D1088" s="4" t="s">
        <v>43</v>
      </c>
      <c r="E1088" s="4" t="s">
        <v>3182</v>
      </c>
      <c r="F1088" s="4">
        <v>27282</v>
      </c>
      <c r="G1088" s="4">
        <v>35.942900000000002</v>
      </c>
      <c r="H1088" s="4">
        <v>-79.907600000000002</v>
      </c>
      <c r="I1088" s="2" t="s">
        <v>14</v>
      </c>
      <c r="J1088" s="11"/>
      <c r="K1088" s="2">
        <v>10627111</v>
      </c>
      <c r="L1088" s="4" t="str">
        <f t="shared" si="32"/>
        <v>10627111</v>
      </c>
      <c r="M1088" s="4"/>
      <c r="N1088" s="4"/>
      <c r="O1088" s="7" t="str">
        <f t="shared" si="33"/>
        <v>No</v>
      </c>
      <c r="P1088" s="7" t="str">
        <f>IF(COUNTIF('DBP Programmatic Data'!A:A,'Releasing Sites w Mult Phths'!L1088)&gt;0,"X","")</f>
        <v/>
      </c>
      <c r="Q1088" s="7" t="str">
        <f>IF(COUNTIF('DEHP Programmatic Data'!A:A,'Releasing Sites w Mult Phths'!L1088)&gt;0,"X","")</f>
        <v>X</v>
      </c>
      <c r="R1088" s="7"/>
      <c r="S1088" s="7"/>
      <c r="T1088" s="7" t="str">
        <f>IF(COUNTIF('BBP Programmatic Data'!A:A,'Releasing Sites w Mult Phths'!L1088)&gt;0,"X","")</f>
        <v/>
      </c>
      <c r="U1088" s="7"/>
    </row>
    <row r="1089" spans="1:21" x14ac:dyDescent="0.25">
      <c r="A1089" s="4" t="s">
        <v>3209</v>
      </c>
      <c r="B1089" s="4" t="s">
        <v>3210</v>
      </c>
      <c r="C1089" s="4" t="s">
        <v>3211</v>
      </c>
      <c r="D1089" s="4" t="s">
        <v>43</v>
      </c>
      <c r="E1089" s="4" t="s">
        <v>3125</v>
      </c>
      <c r="F1089" s="4">
        <v>28083</v>
      </c>
      <c r="G1089" s="4">
        <v>35.4955</v>
      </c>
      <c r="H1089" s="4">
        <v>-80.603316000000007</v>
      </c>
      <c r="I1089" s="2" t="s">
        <v>14</v>
      </c>
      <c r="J1089" s="11"/>
      <c r="K1089" s="2">
        <v>17043311</v>
      </c>
      <c r="L1089" s="4" t="str">
        <f t="shared" si="32"/>
        <v>17043311</v>
      </c>
      <c r="M1089" s="4"/>
      <c r="N1089" s="4"/>
      <c r="O1089" s="7" t="str">
        <f t="shared" si="33"/>
        <v>No</v>
      </c>
      <c r="P1089" s="7" t="str">
        <f>IF(COUNTIF('DBP Programmatic Data'!A:A,'Releasing Sites w Mult Phths'!L1089)&gt;0,"X","")</f>
        <v/>
      </c>
      <c r="Q1089" s="7" t="str">
        <f>IF(COUNTIF('DEHP Programmatic Data'!A:A,'Releasing Sites w Mult Phths'!L1089)&gt;0,"X","")</f>
        <v>X</v>
      </c>
      <c r="R1089" s="7"/>
      <c r="S1089" s="7"/>
      <c r="T1089" s="7" t="str">
        <f>IF(COUNTIF('BBP Programmatic Data'!A:A,'Releasing Sites w Mult Phths'!L1089)&gt;0,"X","")</f>
        <v/>
      </c>
      <c r="U1089" s="7"/>
    </row>
    <row r="1090" spans="1:21" x14ac:dyDescent="0.25">
      <c r="A1090" s="4" t="s">
        <v>3212</v>
      </c>
      <c r="B1090" s="4"/>
      <c r="C1090" s="4" t="s">
        <v>2988</v>
      </c>
      <c r="D1090" s="4" t="s">
        <v>43</v>
      </c>
      <c r="E1090" s="4" t="s">
        <v>1241</v>
      </c>
      <c r="F1090" s="4">
        <v>28451</v>
      </c>
      <c r="G1090" s="4">
        <v>34.259</v>
      </c>
      <c r="H1090" s="4">
        <v>-78.069649999999996</v>
      </c>
      <c r="I1090" s="2" t="s">
        <v>14</v>
      </c>
      <c r="J1090" s="11"/>
      <c r="K1090" s="2">
        <v>8511411</v>
      </c>
      <c r="L1090" s="4" t="str">
        <f t="shared" si="32"/>
        <v>8511411</v>
      </c>
      <c r="M1090" s="4"/>
      <c r="N1090" s="4"/>
      <c r="O1090" s="7" t="str">
        <f t="shared" si="33"/>
        <v>No</v>
      </c>
      <c r="P1090" s="7" t="str">
        <f>IF(COUNTIF('DBP Programmatic Data'!A:A,'Releasing Sites w Mult Phths'!L1090)&gt;0,"X","")</f>
        <v/>
      </c>
      <c r="Q1090" s="7" t="str">
        <f>IF(COUNTIF('DEHP Programmatic Data'!A:A,'Releasing Sites w Mult Phths'!L1090)&gt;0,"X","")</f>
        <v>X</v>
      </c>
      <c r="R1090" s="7"/>
      <c r="S1090" s="7"/>
      <c r="T1090" s="7" t="str">
        <f>IF(COUNTIF('BBP Programmatic Data'!A:A,'Releasing Sites w Mult Phths'!L1090)&gt;0,"X","")</f>
        <v/>
      </c>
      <c r="U1090" s="7"/>
    </row>
    <row r="1091" spans="1:21" x14ac:dyDescent="0.25">
      <c r="A1091" s="4" t="s">
        <v>3213</v>
      </c>
      <c r="B1091" s="4"/>
      <c r="C1091" s="4" t="s">
        <v>3214</v>
      </c>
      <c r="D1091" s="4" t="s">
        <v>43</v>
      </c>
      <c r="E1091" s="4" t="s">
        <v>3215</v>
      </c>
      <c r="F1091" s="4">
        <v>28645</v>
      </c>
      <c r="G1091" s="4">
        <v>35.898792</v>
      </c>
      <c r="H1091" s="4">
        <v>-81.556319000000002</v>
      </c>
      <c r="I1091" s="2" t="s">
        <v>14</v>
      </c>
      <c r="J1091" s="11"/>
      <c r="K1091" s="2">
        <v>7960711</v>
      </c>
      <c r="L1091" s="4" t="str">
        <f t="shared" ref="L1091:L1154" si="34">I1091&amp;J1091&amp;K1091</f>
        <v>7960711</v>
      </c>
      <c r="M1091" s="4"/>
      <c r="N1091" s="4"/>
      <c r="O1091" s="7" t="str">
        <f t="shared" ref="O1091:O1153" si="35">IF(COUNTIF(P1091:U1091,"X")&gt;1,"Yes","No")</f>
        <v>No</v>
      </c>
      <c r="P1091" s="7" t="str">
        <f>IF(COUNTIF('DBP Programmatic Data'!A:A,'Releasing Sites w Mult Phths'!L1091)&gt;0,"X","")</f>
        <v/>
      </c>
      <c r="Q1091" s="7" t="str">
        <f>IF(COUNTIF('DEHP Programmatic Data'!A:A,'Releasing Sites w Mult Phths'!L1091)&gt;0,"X","")</f>
        <v>X</v>
      </c>
      <c r="R1091" s="7"/>
      <c r="S1091" s="7"/>
      <c r="T1091" s="7" t="str">
        <f>IF(COUNTIF('BBP Programmatic Data'!A:A,'Releasing Sites w Mult Phths'!L1091)&gt;0,"X","")</f>
        <v/>
      </c>
      <c r="U1091" s="7"/>
    </row>
    <row r="1092" spans="1:21" x14ac:dyDescent="0.25">
      <c r="A1092" s="4" t="s">
        <v>3216</v>
      </c>
      <c r="B1092" s="4" t="s">
        <v>3217</v>
      </c>
      <c r="C1092" s="4" t="s">
        <v>3214</v>
      </c>
      <c r="D1092" s="4" t="s">
        <v>43</v>
      </c>
      <c r="E1092" s="4" t="s">
        <v>3215</v>
      </c>
      <c r="F1092" s="4">
        <v>28645</v>
      </c>
      <c r="G1092" s="4">
        <v>35.902500000000003</v>
      </c>
      <c r="H1092" s="4">
        <v>-81.547499999999999</v>
      </c>
      <c r="I1092" s="9" t="s">
        <v>14</v>
      </c>
      <c r="J1092" s="10"/>
      <c r="K1092" s="2">
        <v>7960611</v>
      </c>
      <c r="L1092" s="4" t="str">
        <f t="shared" si="34"/>
        <v>7960611</v>
      </c>
      <c r="M1092" s="4"/>
      <c r="N1092" s="4"/>
      <c r="O1092" s="7" t="str">
        <f t="shared" si="35"/>
        <v>Yes</v>
      </c>
      <c r="P1092" s="7" t="str">
        <f>IF(COUNTIF('DBP Programmatic Data'!A:A,'Releasing Sites w Mult Phths'!L1092)&gt;0,"X","")</f>
        <v>X</v>
      </c>
      <c r="Q1092" s="7" t="str">
        <f>IF(COUNTIF('DEHP Programmatic Data'!A:A,'Releasing Sites w Mult Phths'!L1092)&gt;0,"X","")</f>
        <v>X</v>
      </c>
      <c r="R1092" s="7"/>
      <c r="S1092" s="7"/>
      <c r="T1092" s="7" t="str">
        <f>IF(COUNTIF('BBP Programmatic Data'!A:A,'Releasing Sites w Mult Phths'!L1092)&gt;0,"X","")</f>
        <v/>
      </c>
      <c r="U1092" s="7"/>
    </row>
    <row r="1093" spans="1:21" x14ac:dyDescent="0.25">
      <c r="A1093" s="4" t="s">
        <v>3218</v>
      </c>
      <c r="B1093" s="4"/>
      <c r="C1093" s="4" t="s">
        <v>3214</v>
      </c>
      <c r="D1093" s="4" t="s">
        <v>43</v>
      </c>
      <c r="E1093" s="4" t="s">
        <v>3215</v>
      </c>
      <c r="F1093" s="4">
        <v>28645</v>
      </c>
      <c r="G1093" s="4">
        <v>35.908985999999999</v>
      </c>
      <c r="H1093" s="4">
        <v>-81.548280000000005</v>
      </c>
      <c r="I1093" s="2" t="s">
        <v>14</v>
      </c>
      <c r="J1093" s="11"/>
      <c r="K1093" s="2">
        <v>9329711</v>
      </c>
      <c r="L1093" s="4" t="str">
        <f t="shared" si="34"/>
        <v>9329711</v>
      </c>
      <c r="M1093" s="4"/>
      <c r="N1093" s="4"/>
      <c r="O1093" s="7" t="str">
        <f t="shared" si="35"/>
        <v>No</v>
      </c>
      <c r="P1093" s="7" t="str">
        <f>IF(COUNTIF('DBP Programmatic Data'!A:A,'Releasing Sites w Mult Phths'!L1093)&gt;0,"X","")</f>
        <v/>
      </c>
      <c r="Q1093" s="7" t="str">
        <f>IF(COUNTIF('DEHP Programmatic Data'!A:A,'Releasing Sites w Mult Phths'!L1093)&gt;0,"X","")</f>
        <v>X</v>
      </c>
      <c r="R1093" s="7"/>
      <c r="S1093" s="7"/>
      <c r="T1093" s="7" t="str">
        <f>IF(COUNTIF('BBP Programmatic Data'!A:A,'Releasing Sites w Mult Phths'!L1093)&gt;0,"X","")</f>
        <v/>
      </c>
      <c r="U1093" s="7"/>
    </row>
    <row r="1094" spans="1:21" x14ac:dyDescent="0.25">
      <c r="A1094" s="4" t="s">
        <v>3219</v>
      </c>
      <c r="B1094" s="4"/>
      <c r="C1094" s="4" t="s">
        <v>3214</v>
      </c>
      <c r="D1094" s="4" t="s">
        <v>43</v>
      </c>
      <c r="E1094" s="4" t="s">
        <v>3215</v>
      </c>
      <c r="F1094" s="4">
        <v>28645</v>
      </c>
      <c r="G1094" s="4">
        <v>35.933399999999999</v>
      </c>
      <c r="H1094" s="4">
        <v>-81.540800000000004</v>
      </c>
      <c r="I1094" s="9" t="s">
        <v>14</v>
      </c>
      <c r="J1094" s="10"/>
      <c r="K1094" s="2">
        <v>7961211</v>
      </c>
      <c r="L1094" s="4" t="str">
        <f t="shared" si="34"/>
        <v>7961211</v>
      </c>
      <c r="M1094" s="4"/>
      <c r="N1094" s="4"/>
      <c r="O1094" s="7" t="str">
        <f t="shared" si="35"/>
        <v>Yes</v>
      </c>
      <c r="P1094" s="7" t="str">
        <f>IF(COUNTIF('DBP Programmatic Data'!A:A,'Releasing Sites w Mult Phths'!L1094)&gt;0,"X","")</f>
        <v>X</v>
      </c>
      <c r="Q1094" s="7" t="str">
        <f>IF(COUNTIF('DEHP Programmatic Data'!A:A,'Releasing Sites w Mult Phths'!L1094)&gt;0,"X","")</f>
        <v>X</v>
      </c>
      <c r="R1094" s="7"/>
      <c r="S1094" s="7"/>
      <c r="T1094" s="7" t="str">
        <f>IF(COUNTIF('BBP Programmatic Data'!A:A,'Releasing Sites w Mult Phths'!L1094)&gt;0,"X","")</f>
        <v/>
      </c>
      <c r="U1094" s="7"/>
    </row>
    <row r="1095" spans="1:21" x14ac:dyDescent="0.25">
      <c r="A1095" s="4" t="s">
        <v>3220</v>
      </c>
      <c r="B1095" s="4"/>
      <c r="C1095" s="4" t="s">
        <v>3214</v>
      </c>
      <c r="D1095" s="4" t="s">
        <v>43</v>
      </c>
      <c r="E1095" s="4" t="s">
        <v>3215</v>
      </c>
      <c r="F1095" s="4">
        <v>28645</v>
      </c>
      <c r="G1095" s="4">
        <v>35.901114999999997</v>
      </c>
      <c r="H1095" s="4">
        <v>-81.550550000000001</v>
      </c>
      <c r="I1095" s="2" t="s">
        <v>14</v>
      </c>
      <c r="J1095" s="11"/>
      <c r="K1095" s="2">
        <v>17023911</v>
      </c>
      <c r="L1095" s="4" t="str">
        <f t="shared" si="34"/>
        <v>17023911</v>
      </c>
      <c r="M1095" s="4"/>
      <c r="N1095" s="4"/>
      <c r="O1095" s="7" t="str">
        <f t="shared" si="35"/>
        <v>No</v>
      </c>
      <c r="P1095" s="7" t="str">
        <f>IF(COUNTIF('DBP Programmatic Data'!A:A,'Releasing Sites w Mult Phths'!L1095)&gt;0,"X","")</f>
        <v/>
      </c>
      <c r="Q1095" s="7" t="str">
        <f>IF(COUNTIF('DEHP Programmatic Data'!A:A,'Releasing Sites w Mult Phths'!L1095)&gt;0,"X","")</f>
        <v>X</v>
      </c>
      <c r="R1095" s="7"/>
      <c r="S1095" s="7"/>
      <c r="T1095" s="7" t="str">
        <f>IF(COUNTIF('BBP Programmatic Data'!A:A,'Releasing Sites w Mult Phths'!L1095)&gt;0,"X","")</f>
        <v/>
      </c>
      <c r="U1095" s="7"/>
    </row>
    <row r="1096" spans="1:21" x14ac:dyDescent="0.25">
      <c r="A1096" s="4" t="s">
        <v>3221</v>
      </c>
      <c r="B1096" s="4"/>
      <c r="C1096" s="4" t="s">
        <v>3222</v>
      </c>
      <c r="D1096" s="4" t="s">
        <v>43</v>
      </c>
      <c r="E1096" s="4" t="s">
        <v>3223</v>
      </c>
      <c r="F1096" s="4">
        <v>27849</v>
      </c>
      <c r="G1096" s="4">
        <v>36.139316000000001</v>
      </c>
      <c r="H1096" s="4">
        <v>-77.222415999999996</v>
      </c>
      <c r="I1096" s="2" t="s">
        <v>14</v>
      </c>
      <c r="J1096" s="11"/>
      <c r="K1096" s="2">
        <v>17995711</v>
      </c>
      <c r="L1096" s="4" t="str">
        <f t="shared" si="34"/>
        <v>17995711</v>
      </c>
      <c r="M1096" s="4"/>
      <c r="N1096" s="4"/>
      <c r="O1096" s="7" t="str">
        <f t="shared" si="35"/>
        <v>No</v>
      </c>
      <c r="P1096" s="7" t="str">
        <f>IF(COUNTIF('DBP Programmatic Data'!A:A,'Releasing Sites w Mult Phths'!L1096)&gt;0,"X","")</f>
        <v/>
      </c>
      <c r="Q1096" s="7" t="str">
        <f>IF(COUNTIF('DEHP Programmatic Data'!A:A,'Releasing Sites w Mult Phths'!L1096)&gt;0,"X","")</f>
        <v>X</v>
      </c>
      <c r="R1096" s="7"/>
      <c r="S1096" s="7"/>
      <c r="T1096" s="7" t="str">
        <f>IF(COUNTIF('BBP Programmatic Data'!A:A,'Releasing Sites w Mult Phths'!L1096)&gt;0,"X","")</f>
        <v/>
      </c>
      <c r="U1096" s="7"/>
    </row>
    <row r="1097" spans="1:21" x14ac:dyDescent="0.25">
      <c r="A1097" s="4" t="s">
        <v>3224</v>
      </c>
      <c r="B1097" s="4" t="s">
        <v>3225</v>
      </c>
      <c r="C1097" s="4" t="s">
        <v>3226</v>
      </c>
      <c r="D1097" s="4" t="s">
        <v>43</v>
      </c>
      <c r="E1097" s="4" t="s">
        <v>3227</v>
      </c>
      <c r="F1097" s="4">
        <v>27295</v>
      </c>
      <c r="G1097" s="4">
        <v>35.914445000000001</v>
      </c>
      <c r="H1097" s="4">
        <v>-80.332221000000004</v>
      </c>
      <c r="I1097" s="9" t="s">
        <v>14</v>
      </c>
      <c r="J1097" s="10"/>
      <c r="K1097" s="2">
        <v>7379311</v>
      </c>
      <c r="L1097" s="4" t="str">
        <f t="shared" si="34"/>
        <v>7379311</v>
      </c>
      <c r="M1097" s="4"/>
      <c r="N1097" s="4"/>
      <c r="O1097" s="7" t="str">
        <f t="shared" si="35"/>
        <v>No</v>
      </c>
      <c r="P1097" s="7" t="str">
        <f>IF(COUNTIF('DBP Programmatic Data'!A:A,'Releasing Sites w Mult Phths'!L1097)&gt;0,"X","")</f>
        <v>X</v>
      </c>
      <c r="Q1097" s="7" t="str">
        <f>IF(COUNTIF('DEHP Programmatic Data'!A:A,'Releasing Sites w Mult Phths'!L1097)&gt;0,"X","")</f>
        <v/>
      </c>
      <c r="R1097" s="7"/>
      <c r="S1097" s="7"/>
      <c r="T1097" s="7" t="str">
        <f>IF(COUNTIF('BBP Programmatic Data'!A:A,'Releasing Sites w Mult Phths'!L1097)&gt;0,"X","")</f>
        <v/>
      </c>
      <c r="U1097" s="7"/>
    </row>
    <row r="1098" spans="1:21" x14ac:dyDescent="0.25">
      <c r="A1098" s="4" t="s">
        <v>3228</v>
      </c>
      <c r="B1098" s="4"/>
      <c r="C1098" s="4" t="s">
        <v>3226</v>
      </c>
      <c r="D1098" s="4" t="s">
        <v>43</v>
      </c>
      <c r="E1098" s="4" t="s">
        <v>3227</v>
      </c>
      <c r="F1098" s="4">
        <v>27292</v>
      </c>
      <c r="G1098" s="4">
        <v>35.749443999999997</v>
      </c>
      <c r="H1098" s="4">
        <v>-80.314443999999995</v>
      </c>
      <c r="I1098" s="9" t="s">
        <v>14</v>
      </c>
      <c r="J1098" s="10"/>
      <c r="K1098" s="2">
        <v>15614111</v>
      </c>
      <c r="L1098" s="4" t="str">
        <f t="shared" si="34"/>
        <v>15614111</v>
      </c>
      <c r="M1098" s="4"/>
      <c r="N1098" s="4"/>
      <c r="O1098" s="7" t="str">
        <f t="shared" si="35"/>
        <v>No</v>
      </c>
      <c r="P1098" s="7" t="str">
        <f>IF(COUNTIF('DBP Programmatic Data'!A:A,'Releasing Sites w Mult Phths'!L1098)&gt;0,"X","")</f>
        <v>X</v>
      </c>
      <c r="Q1098" s="7" t="str">
        <f>IF(COUNTIF('DEHP Programmatic Data'!A:A,'Releasing Sites w Mult Phths'!L1098)&gt;0,"X","")</f>
        <v/>
      </c>
      <c r="R1098" s="7"/>
      <c r="S1098" s="7"/>
      <c r="T1098" s="7" t="str">
        <f>IF(COUNTIF('BBP Programmatic Data'!A:A,'Releasing Sites w Mult Phths'!L1098)&gt;0,"X","")</f>
        <v/>
      </c>
      <c r="U1098" s="7"/>
    </row>
    <row r="1099" spans="1:21" x14ac:dyDescent="0.25">
      <c r="A1099" s="4" t="s">
        <v>3229</v>
      </c>
      <c r="B1099" s="4"/>
      <c r="C1099" s="4" t="s">
        <v>3226</v>
      </c>
      <c r="D1099" s="4" t="s">
        <v>43</v>
      </c>
      <c r="E1099" s="4" t="s">
        <v>3227</v>
      </c>
      <c r="F1099" s="4">
        <v>27292</v>
      </c>
      <c r="G1099" s="4">
        <v>35.786110999999998</v>
      </c>
      <c r="H1099" s="4">
        <v>-80.291953000000007</v>
      </c>
      <c r="I1099" s="2" t="s">
        <v>14</v>
      </c>
      <c r="J1099" s="11"/>
      <c r="K1099" s="2">
        <v>7378911</v>
      </c>
      <c r="L1099" s="4" t="str">
        <f t="shared" si="34"/>
        <v>7378911</v>
      </c>
      <c r="M1099" s="4"/>
      <c r="N1099" s="4"/>
      <c r="O1099" s="7" t="str">
        <f t="shared" si="35"/>
        <v>No</v>
      </c>
      <c r="P1099" s="7" t="str">
        <f>IF(COUNTIF('DBP Programmatic Data'!A:A,'Releasing Sites w Mult Phths'!L1099)&gt;0,"X","")</f>
        <v/>
      </c>
      <c r="Q1099" s="7" t="str">
        <f>IF(COUNTIF('DEHP Programmatic Data'!A:A,'Releasing Sites w Mult Phths'!L1099)&gt;0,"X","")</f>
        <v>X</v>
      </c>
      <c r="R1099" s="7"/>
      <c r="S1099" s="7"/>
      <c r="T1099" s="7" t="str">
        <f>IF(COUNTIF('BBP Programmatic Data'!A:A,'Releasing Sites w Mult Phths'!L1099)&gt;0,"X","")</f>
        <v/>
      </c>
      <c r="U1099" s="7"/>
    </row>
    <row r="1100" spans="1:21" x14ac:dyDescent="0.25">
      <c r="A1100" s="4" t="s">
        <v>3230</v>
      </c>
      <c r="B1100" s="4"/>
      <c r="C1100" s="4" t="s">
        <v>3226</v>
      </c>
      <c r="D1100" s="4" t="s">
        <v>43</v>
      </c>
      <c r="E1100" s="4" t="s">
        <v>3227</v>
      </c>
      <c r="F1100" s="4">
        <v>27292</v>
      </c>
      <c r="G1100" s="4">
        <v>35.823599999999999</v>
      </c>
      <c r="H1100" s="4">
        <v>-80.240183000000002</v>
      </c>
      <c r="I1100" s="2" t="s">
        <v>14</v>
      </c>
      <c r="J1100" s="11"/>
      <c r="K1100" s="2">
        <v>14644311</v>
      </c>
      <c r="L1100" s="4" t="str">
        <f t="shared" si="34"/>
        <v>14644311</v>
      </c>
      <c r="M1100" s="4"/>
      <c r="N1100" s="4"/>
      <c r="O1100" s="7" t="str">
        <f t="shared" si="35"/>
        <v>No</v>
      </c>
      <c r="P1100" s="7" t="str">
        <f>IF(COUNTIF('DBP Programmatic Data'!A:A,'Releasing Sites w Mult Phths'!L1100)&gt;0,"X","")</f>
        <v/>
      </c>
      <c r="Q1100" s="7" t="str">
        <f>IF(COUNTIF('DEHP Programmatic Data'!A:A,'Releasing Sites w Mult Phths'!L1100)&gt;0,"X","")</f>
        <v>X</v>
      </c>
      <c r="R1100" s="7"/>
      <c r="S1100" s="7"/>
      <c r="T1100" s="7" t="str">
        <f>IF(COUNTIF('BBP Programmatic Data'!A:A,'Releasing Sites w Mult Phths'!L1100)&gt;0,"X","")</f>
        <v/>
      </c>
      <c r="U1100" s="7"/>
    </row>
    <row r="1101" spans="1:21" x14ac:dyDescent="0.25">
      <c r="A1101" s="4" t="s">
        <v>3231</v>
      </c>
      <c r="B1101" s="4"/>
      <c r="C1101" s="4" t="s">
        <v>1174</v>
      </c>
      <c r="D1101" s="4" t="s">
        <v>43</v>
      </c>
      <c r="E1101" s="4" t="s">
        <v>1460</v>
      </c>
      <c r="F1101" s="4">
        <v>27298</v>
      </c>
      <c r="G1101" s="4">
        <v>35.850082999999998</v>
      </c>
      <c r="H1101" s="4">
        <v>-79.597200000000001</v>
      </c>
      <c r="I1101" s="2" t="s">
        <v>14</v>
      </c>
      <c r="J1101" s="11"/>
      <c r="K1101" s="2">
        <v>13454511</v>
      </c>
      <c r="L1101" s="4" t="str">
        <f t="shared" si="34"/>
        <v>13454511</v>
      </c>
      <c r="M1101" s="4"/>
      <c r="N1101" s="4"/>
      <c r="O1101" s="7" t="str">
        <f t="shared" si="35"/>
        <v>No</v>
      </c>
      <c r="P1101" s="7" t="str">
        <f>IF(COUNTIF('DBP Programmatic Data'!A:A,'Releasing Sites w Mult Phths'!L1101)&gt;0,"X","")</f>
        <v/>
      </c>
      <c r="Q1101" s="7" t="str">
        <f>IF(COUNTIF('DEHP Programmatic Data'!A:A,'Releasing Sites w Mult Phths'!L1101)&gt;0,"X","")</f>
        <v>X</v>
      </c>
      <c r="R1101" s="7"/>
      <c r="S1101" s="7"/>
      <c r="T1101" s="7" t="str">
        <f>IF(COUNTIF('BBP Programmatic Data'!A:A,'Releasing Sites w Mult Phths'!L1101)&gt;0,"X","")</f>
        <v/>
      </c>
      <c r="U1101" s="7"/>
    </row>
    <row r="1102" spans="1:21" x14ac:dyDescent="0.25">
      <c r="A1102" s="4" t="s">
        <v>3232</v>
      </c>
      <c r="B1102" s="4"/>
      <c r="C1102" s="4" t="s">
        <v>3233</v>
      </c>
      <c r="D1102" s="4" t="s">
        <v>43</v>
      </c>
      <c r="E1102" s="4" t="s">
        <v>191</v>
      </c>
      <c r="F1102" s="4"/>
      <c r="G1102" s="4">
        <v>35.451000000000001</v>
      </c>
      <c r="H1102" s="4">
        <v>-81.260599999999997</v>
      </c>
      <c r="I1102" s="4"/>
      <c r="J1102" s="6">
        <v>110040018432</v>
      </c>
      <c r="K1102" s="4"/>
      <c r="L1102" s="4" t="str">
        <f t="shared" si="34"/>
        <v>110040018432</v>
      </c>
      <c r="M1102" s="4"/>
      <c r="N1102" s="4"/>
      <c r="O1102" s="7" t="str">
        <f t="shared" si="35"/>
        <v>No</v>
      </c>
      <c r="P1102" s="7" t="str">
        <f>IF(COUNTIF('DBP Programmatic Data'!A:A,'Releasing Sites w Mult Phths'!L1102)&gt;0,"X","")</f>
        <v/>
      </c>
      <c r="Q1102" s="7" t="str">
        <f>IF(COUNTIF('DEHP Programmatic Data'!A:A,'Releasing Sites w Mult Phths'!L1102)&gt;0,"X","")</f>
        <v>X</v>
      </c>
      <c r="R1102" s="7"/>
      <c r="S1102" s="7"/>
      <c r="T1102" s="7" t="str">
        <f>IF(COUNTIF('BBP Programmatic Data'!A:A,'Releasing Sites w Mult Phths'!L1102)&gt;0,"X","")</f>
        <v/>
      </c>
      <c r="U1102" s="7"/>
    </row>
    <row r="1103" spans="1:21" x14ac:dyDescent="0.25">
      <c r="A1103" s="4" t="s">
        <v>3234</v>
      </c>
      <c r="B1103" s="4" t="s">
        <v>3235</v>
      </c>
      <c r="C1103" s="4" t="s">
        <v>3236</v>
      </c>
      <c r="D1103" s="4" t="s">
        <v>43</v>
      </c>
      <c r="E1103" s="4" t="s">
        <v>3227</v>
      </c>
      <c r="F1103" s="4">
        <v>27299</v>
      </c>
      <c r="G1103" s="4">
        <v>35.768169999999998</v>
      </c>
      <c r="H1103" s="4">
        <v>-80.320480000000003</v>
      </c>
      <c r="I1103" s="9" t="s">
        <v>14</v>
      </c>
      <c r="J1103" s="10"/>
      <c r="K1103" s="2">
        <v>7379111</v>
      </c>
      <c r="L1103" s="4" t="str">
        <f t="shared" si="34"/>
        <v>7379111</v>
      </c>
      <c r="M1103" s="4"/>
      <c r="N1103" s="4"/>
      <c r="O1103" s="7" t="str">
        <f t="shared" si="35"/>
        <v>Yes</v>
      </c>
      <c r="P1103" s="7" t="str">
        <f>IF(COUNTIF('DBP Programmatic Data'!A:A,'Releasing Sites w Mult Phths'!L1103)&gt;0,"X","")</f>
        <v>X</v>
      </c>
      <c r="Q1103" s="7" t="str">
        <f>IF(COUNTIF('DEHP Programmatic Data'!A:A,'Releasing Sites w Mult Phths'!L1103)&gt;0,"X","")</f>
        <v>X</v>
      </c>
      <c r="R1103" s="7"/>
      <c r="S1103" s="7"/>
      <c r="T1103" s="7" t="str">
        <f>IF(COUNTIF('BBP Programmatic Data'!A:A,'Releasing Sites w Mult Phths'!L1103)&gt;0,"X","")</f>
        <v/>
      </c>
      <c r="U1103" s="7"/>
    </row>
    <row r="1104" spans="1:21" x14ac:dyDescent="0.25">
      <c r="A1104" s="4" t="s">
        <v>3237</v>
      </c>
      <c r="B1104" s="4"/>
      <c r="C1104" s="4" t="s">
        <v>3238</v>
      </c>
      <c r="D1104" s="4" t="s">
        <v>43</v>
      </c>
      <c r="E1104" s="4" t="s">
        <v>243</v>
      </c>
      <c r="F1104" s="4">
        <v>27549</v>
      </c>
      <c r="G1104" s="4">
        <v>36.088813000000002</v>
      </c>
      <c r="H1104" s="4">
        <v>-78.304730000000006</v>
      </c>
      <c r="I1104" s="2" t="s">
        <v>14</v>
      </c>
      <c r="J1104" s="11"/>
      <c r="K1104" s="2">
        <v>8068511</v>
      </c>
      <c r="L1104" s="4" t="str">
        <f t="shared" si="34"/>
        <v>8068511</v>
      </c>
      <c r="M1104" s="4"/>
      <c r="N1104" s="4"/>
      <c r="O1104" s="7" t="str">
        <f t="shared" si="35"/>
        <v>No</v>
      </c>
      <c r="P1104" s="7" t="str">
        <f>IF(COUNTIF('DBP Programmatic Data'!A:A,'Releasing Sites w Mult Phths'!L1104)&gt;0,"X","")</f>
        <v/>
      </c>
      <c r="Q1104" s="7" t="str">
        <f>IF(COUNTIF('DEHP Programmatic Data'!A:A,'Releasing Sites w Mult Phths'!L1104)&gt;0,"X","")</f>
        <v>X</v>
      </c>
      <c r="R1104" s="7"/>
      <c r="S1104" s="7"/>
      <c r="T1104" s="7" t="str">
        <f>IF(COUNTIF('BBP Programmatic Data'!A:A,'Releasing Sites w Mult Phths'!L1104)&gt;0,"X","")</f>
        <v/>
      </c>
      <c r="U1104" s="7"/>
    </row>
    <row r="1105" spans="1:21" x14ac:dyDescent="0.25">
      <c r="A1105" s="4" t="s">
        <v>3239</v>
      </c>
      <c r="B1105" s="4" t="s">
        <v>3240</v>
      </c>
      <c r="C1105" s="4" t="s">
        <v>1555</v>
      </c>
      <c r="D1105" s="4" t="s">
        <v>43</v>
      </c>
      <c r="E1105" s="4" t="s">
        <v>3241</v>
      </c>
      <c r="F1105" s="4">
        <v>27025</v>
      </c>
      <c r="G1105" s="4">
        <v>36.376080000000002</v>
      </c>
      <c r="H1105" s="4">
        <v>-79.99042</v>
      </c>
      <c r="I1105" s="4" t="s">
        <v>3242</v>
      </c>
      <c r="J1105" s="6">
        <v>110000345118</v>
      </c>
      <c r="K1105" s="2">
        <v>8407011</v>
      </c>
      <c r="L1105" s="4" t="str">
        <f t="shared" si="34"/>
        <v>27025PNHLLLINDS1100003451188407011</v>
      </c>
      <c r="M1105" s="4" t="s">
        <v>3239</v>
      </c>
      <c r="N1105" s="4"/>
      <c r="O1105" s="7" t="str">
        <f t="shared" si="35"/>
        <v>No</v>
      </c>
      <c r="P1105" s="7" t="str">
        <f>IF(COUNTIF('DBP Programmatic Data'!A:A,'Releasing Sites w Mult Phths'!L1105)&gt;0,"X","")</f>
        <v/>
      </c>
      <c r="Q1105" s="7" t="str">
        <f>IF(COUNTIF('DEHP Programmatic Data'!A:A,'Releasing Sites w Mult Phths'!L1105)&gt;0,"X","")</f>
        <v>X</v>
      </c>
      <c r="R1105" s="7"/>
      <c r="S1105" s="7"/>
      <c r="T1105" s="7" t="str">
        <f>IF(COUNTIF('BBP Programmatic Data'!A:A,'Releasing Sites w Mult Phths'!L1105)&gt;0,"X","")</f>
        <v/>
      </c>
      <c r="U1105" s="7"/>
    </row>
    <row r="1106" spans="1:21" x14ac:dyDescent="0.25">
      <c r="A1106" s="4" t="s">
        <v>3243</v>
      </c>
      <c r="B1106" s="4"/>
      <c r="C1106" s="4" t="s">
        <v>3244</v>
      </c>
      <c r="D1106" s="4" t="s">
        <v>43</v>
      </c>
      <c r="E1106" s="4" t="s">
        <v>3133</v>
      </c>
      <c r="F1106" s="4">
        <v>28650</v>
      </c>
      <c r="G1106" s="4">
        <v>35.566870000000002</v>
      </c>
      <c r="H1106" s="4">
        <v>-81.21848</v>
      </c>
      <c r="I1106" s="2" t="s">
        <v>14</v>
      </c>
      <c r="J1106" s="11"/>
      <c r="K1106" s="2">
        <v>8327811</v>
      </c>
      <c r="L1106" s="4" t="str">
        <f t="shared" si="34"/>
        <v>8327811</v>
      </c>
      <c r="M1106" s="4"/>
      <c r="N1106" s="4"/>
      <c r="O1106" s="7" t="str">
        <f t="shared" si="35"/>
        <v>No</v>
      </c>
      <c r="P1106" s="7" t="str">
        <f>IF(COUNTIF('DBP Programmatic Data'!A:A,'Releasing Sites w Mult Phths'!L1106)&gt;0,"X","")</f>
        <v/>
      </c>
      <c r="Q1106" s="7" t="str">
        <f>IF(COUNTIF('DEHP Programmatic Data'!A:A,'Releasing Sites w Mult Phths'!L1106)&gt;0,"X","")</f>
        <v>X</v>
      </c>
      <c r="R1106" s="7"/>
      <c r="S1106" s="7"/>
      <c r="T1106" s="7" t="str">
        <f>IF(COUNTIF('BBP Programmatic Data'!A:A,'Releasing Sites w Mult Phths'!L1106)&gt;0,"X","")</f>
        <v/>
      </c>
      <c r="U1106" s="7"/>
    </row>
    <row r="1107" spans="1:21" x14ac:dyDescent="0.25">
      <c r="A1107" s="4" t="s">
        <v>3245</v>
      </c>
      <c r="B1107" s="4" t="s">
        <v>326</v>
      </c>
      <c r="C1107" s="4" t="s">
        <v>179</v>
      </c>
      <c r="D1107" s="4" t="s">
        <v>43</v>
      </c>
      <c r="E1107" s="4" t="s">
        <v>3246</v>
      </c>
      <c r="F1107" s="4">
        <v>28752</v>
      </c>
      <c r="G1107" s="4">
        <v>35.833644</v>
      </c>
      <c r="H1107" s="4">
        <v>-81.999865999999997</v>
      </c>
      <c r="I1107" s="2" t="s">
        <v>14</v>
      </c>
      <c r="J1107" s="11"/>
      <c r="K1107" s="2">
        <v>7733811</v>
      </c>
      <c r="L1107" s="4" t="str">
        <f t="shared" si="34"/>
        <v>7733811</v>
      </c>
      <c r="M1107" s="4"/>
      <c r="N1107" s="4"/>
      <c r="O1107" s="7" t="str">
        <f t="shared" si="35"/>
        <v>No</v>
      </c>
      <c r="P1107" s="7" t="str">
        <f>IF(COUNTIF('DBP Programmatic Data'!A:A,'Releasing Sites w Mult Phths'!L1107)&gt;0,"X","")</f>
        <v/>
      </c>
      <c r="Q1107" s="7" t="str">
        <f>IF(COUNTIF('DEHP Programmatic Data'!A:A,'Releasing Sites w Mult Phths'!L1107)&gt;0,"X","")</f>
        <v>X</v>
      </c>
      <c r="R1107" s="7"/>
      <c r="S1107" s="7"/>
      <c r="T1107" s="7" t="str">
        <f>IF(COUNTIF('BBP Programmatic Data'!A:A,'Releasing Sites w Mult Phths'!L1107)&gt;0,"X","")</f>
        <v/>
      </c>
      <c r="U1107" s="7"/>
    </row>
    <row r="1108" spans="1:21" x14ac:dyDescent="0.25">
      <c r="A1108" s="4" t="s">
        <v>331</v>
      </c>
      <c r="B1108" s="4"/>
      <c r="C1108" s="4" t="s">
        <v>179</v>
      </c>
      <c r="D1108" s="4" t="s">
        <v>43</v>
      </c>
      <c r="E1108" s="4" t="s">
        <v>3246</v>
      </c>
      <c r="F1108" s="4">
        <v>28752</v>
      </c>
      <c r="G1108" s="4">
        <v>35.835833000000001</v>
      </c>
      <c r="H1108" s="4">
        <v>-81.994167000000004</v>
      </c>
      <c r="I1108" s="2" t="s">
        <v>14</v>
      </c>
      <c r="J1108" s="11"/>
      <c r="K1108" s="2">
        <v>7732911</v>
      </c>
      <c r="L1108" s="4" t="str">
        <f t="shared" si="34"/>
        <v>7732911</v>
      </c>
      <c r="M1108" s="4"/>
      <c r="N1108" s="4"/>
      <c r="O1108" s="7" t="str">
        <f t="shared" si="35"/>
        <v>No</v>
      </c>
      <c r="P1108" s="7" t="str">
        <f>IF(COUNTIF('DBP Programmatic Data'!A:A,'Releasing Sites w Mult Phths'!L1108)&gt;0,"X","")</f>
        <v/>
      </c>
      <c r="Q1108" s="7" t="str">
        <f>IF(COUNTIF('DEHP Programmatic Data'!A:A,'Releasing Sites w Mult Phths'!L1108)&gt;0,"X","")</f>
        <v>X</v>
      </c>
      <c r="R1108" s="7"/>
      <c r="S1108" s="7"/>
      <c r="T1108" s="7" t="str">
        <f>IF(COUNTIF('BBP Programmatic Data'!A:A,'Releasing Sites w Mult Phths'!L1108)&gt;0,"X","")</f>
        <v/>
      </c>
      <c r="U1108" s="7"/>
    </row>
    <row r="1109" spans="1:21" x14ac:dyDescent="0.25">
      <c r="A1109" s="4" t="s">
        <v>3247</v>
      </c>
      <c r="B1109" s="4" t="s">
        <v>3248</v>
      </c>
      <c r="C1109" s="4" t="s">
        <v>1625</v>
      </c>
      <c r="D1109" s="4" t="s">
        <v>43</v>
      </c>
      <c r="E1109" s="4" t="s">
        <v>3249</v>
      </c>
      <c r="F1109" s="4">
        <v>28752</v>
      </c>
      <c r="G1109" s="4">
        <v>35.835833000000001</v>
      </c>
      <c r="H1109" s="4">
        <v>-81.994166000000007</v>
      </c>
      <c r="I1109" s="4" t="s">
        <v>3250</v>
      </c>
      <c r="J1109" s="6">
        <v>110018599603</v>
      </c>
      <c r="K1109" s="4"/>
      <c r="L1109" s="4" t="str">
        <f t="shared" si="34"/>
        <v>28752BXTRHHWY22110018599603</v>
      </c>
      <c r="M1109" s="4" t="s">
        <v>330</v>
      </c>
      <c r="N1109" s="4"/>
      <c r="O1109" s="7" t="str">
        <f t="shared" si="35"/>
        <v>No</v>
      </c>
      <c r="P1109" s="7" t="str">
        <f>IF(COUNTIF('DBP Programmatic Data'!A:A,'Releasing Sites w Mult Phths'!L1109)&gt;0,"X","")</f>
        <v/>
      </c>
      <c r="Q1109" s="7" t="str">
        <f>IF(COUNTIF('DEHP Programmatic Data'!A:A,'Releasing Sites w Mult Phths'!L1109)&gt;0,"X","")</f>
        <v>X</v>
      </c>
      <c r="R1109" s="7"/>
      <c r="S1109" s="7"/>
      <c r="T1109" s="7" t="str">
        <f>IF(COUNTIF('BBP Programmatic Data'!A:A,'Releasing Sites w Mult Phths'!L1109)&gt;0,"X","")</f>
        <v/>
      </c>
      <c r="U1109" s="7"/>
    </row>
    <row r="1110" spans="1:21" x14ac:dyDescent="0.25">
      <c r="A1110" s="4" t="s">
        <v>3251</v>
      </c>
      <c r="B1110" s="4"/>
      <c r="C1110" s="4" t="s">
        <v>3252</v>
      </c>
      <c r="D1110" s="4" t="s">
        <v>43</v>
      </c>
      <c r="E1110" s="4" t="s">
        <v>282</v>
      </c>
      <c r="F1110" s="4">
        <v>28103</v>
      </c>
      <c r="G1110" s="4">
        <v>35.035409999999999</v>
      </c>
      <c r="H1110" s="4">
        <v>-80.40531</v>
      </c>
      <c r="I1110" s="2" t="s">
        <v>14</v>
      </c>
      <c r="J1110" s="11"/>
      <c r="K1110" s="2">
        <v>8031211</v>
      </c>
      <c r="L1110" s="4" t="str">
        <f t="shared" si="34"/>
        <v>8031211</v>
      </c>
      <c r="M1110" s="4"/>
      <c r="N1110" s="4"/>
      <c r="O1110" s="7" t="str">
        <f t="shared" si="35"/>
        <v>No</v>
      </c>
      <c r="P1110" s="7" t="str">
        <f>IF(COUNTIF('DBP Programmatic Data'!A:A,'Releasing Sites w Mult Phths'!L1110)&gt;0,"X","")</f>
        <v/>
      </c>
      <c r="Q1110" s="7" t="str">
        <f>IF(COUNTIF('DEHP Programmatic Data'!A:A,'Releasing Sites w Mult Phths'!L1110)&gt;0,"X","")</f>
        <v>X</v>
      </c>
      <c r="R1110" s="7"/>
      <c r="S1110" s="7"/>
      <c r="T1110" s="7" t="str">
        <f>IF(COUNTIF('BBP Programmatic Data'!A:A,'Releasing Sites w Mult Phths'!L1110)&gt;0,"X","")</f>
        <v/>
      </c>
      <c r="U1110" s="7"/>
    </row>
    <row r="1111" spans="1:21" x14ac:dyDescent="0.25">
      <c r="A1111" s="4" t="s">
        <v>3253</v>
      </c>
      <c r="B1111" s="4"/>
      <c r="C1111" s="4" t="s">
        <v>3254</v>
      </c>
      <c r="D1111" s="4" t="s">
        <v>43</v>
      </c>
      <c r="E1111" s="4" t="s">
        <v>3255</v>
      </c>
      <c r="F1111" s="4">
        <v>27027</v>
      </c>
      <c r="G1111" s="4">
        <v>36.406553000000002</v>
      </c>
      <c r="H1111" s="4">
        <v>-79.977035999999998</v>
      </c>
      <c r="I1111" s="9" t="s">
        <v>14</v>
      </c>
      <c r="J1111" s="10"/>
      <c r="K1111" s="2">
        <v>15054211</v>
      </c>
      <c r="L1111" s="4" t="str">
        <f t="shared" si="34"/>
        <v>15054211</v>
      </c>
      <c r="M1111" s="4"/>
      <c r="N1111" s="4"/>
      <c r="O1111" s="7" t="str">
        <f t="shared" si="35"/>
        <v>Yes</v>
      </c>
      <c r="P1111" s="7" t="str">
        <f>IF(COUNTIF('DBP Programmatic Data'!A:A,'Releasing Sites w Mult Phths'!L1111)&gt;0,"X","")</f>
        <v>X</v>
      </c>
      <c r="Q1111" s="7" t="str">
        <f>IF(COUNTIF('DEHP Programmatic Data'!A:A,'Releasing Sites w Mult Phths'!L1111)&gt;0,"X","")</f>
        <v>X</v>
      </c>
      <c r="R1111" s="7"/>
      <c r="S1111" s="7"/>
      <c r="T1111" s="7" t="str">
        <f>IF(COUNTIF('BBP Programmatic Data'!A:A,'Releasing Sites w Mult Phths'!L1111)&gt;0,"X","")</f>
        <v/>
      </c>
      <c r="U1111" s="7"/>
    </row>
    <row r="1112" spans="1:21" x14ac:dyDescent="0.25">
      <c r="A1112" s="4" t="s">
        <v>3256</v>
      </c>
      <c r="B1112" s="4" t="s">
        <v>3257</v>
      </c>
      <c r="C1112" s="4" t="s">
        <v>3258</v>
      </c>
      <c r="D1112" s="4" t="s">
        <v>43</v>
      </c>
      <c r="E1112" s="4" t="s">
        <v>3182</v>
      </c>
      <c r="F1112" s="4">
        <v>27301</v>
      </c>
      <c r="G1112" s="4">
        <v>36.095799999999997</v>
      </c>
      <c r="H1112" s="4">
        <v>-79.686099999999996</v>
      </c>
      <c r="I1112" s="2" t="s">
        <v>14</v>
      </c>
      <c r="J1112" s="11"/>
      <c r="K1112" s="2">
        <v>8124711</v>
      </c>
      <c r="L1112" s="4" t="str">
        <f t="shared" si="34"/>
        <v>8124711</v>
      </c>
      <c r="M1112" s="4"/>
      <c r="N1112" s="4"/>
      <c r="O1112" s="7" t="str">
        <f t="shared" si="35"/>
        <v>No</v>
      </c>
      <c r="P1112" s="7" t="str">
        <f>IF(COUNTIF('DBP Programmatic Data'!A:A,'Releasing Sites w Mult Phths'!L1112)&gt;0,"X","")</f>
        <v/>
      </c>
      <c r="Q1112" s="7" t="str">
        <f>IF(COUNTIF('DEHP Programmatic Data'!A:A,'Releasing Sites w Mult Phths'!L1112)&gt;0,"X","")</f>
        <v>X</v>
      </c>
      <c r="R1112" s="7"/>
      <c r="S1112" s="7"/>
      <c r="T1112" s="7" t="str">
        <f>IF(COUNTIF('BBP Programmatic Data'!A:A,'Releasing Sites w Mult Phths'!L1112)&gt;0,"X","")</f>
        <v/>
      </c>
      <c r="U1112" s="7"/>
    </row>
    <row r="1113" spans="1:21" x14ac:dyDescent="0.25">
      <c r="A1113" s="4" t="s">
        <v>3259</v>
      </c>
      <c r="B1113" s="4"/>
      <c r="C1113" s="4" t="s">
        <v>1073</v>
      </c>
      <c r="D1113" s="4" t="s">
        <v>43</v>
      </c>
      <c r="E1113" s="4" t="s">
        <v>3260</v>
      </c>
      <c r="F1113" s="4">
        <v>27557</v>
      </c>
      <c r="G1113" s="4">
        <v>35.786166000000001</v>
      </c>
      <c r="H1113" s="4">
        <v>-78.185582999999994</v>
      </c>
      <c r="I1113" s="2" t="s">
        <v>14</v>
      </c>
      <c r="J1113" s="11"/>
      <c r="K1113" s="2">
        <v>14651811</v>
      </c>
      <c r="L1113" s="4" t="str">
        <f t="shared" si="34"/>
        <v>14651811</v>
      </c>
      <c r="M1113" s="4"/>
      <c r="N1113" s="4"/>
      <c r="O1113" s="7" t="str">
        <f t="shared" si="35"/>
        <v>No</v>
      </c>
      <c r="P1113" s="7" t="str">
        <f>IF(COUNTIF('DBP Programmatic Data'!A:A,'Releasing Sites w Mult Phths'!L1113)&gt;0,"X","")</f>
        <v/>
      </c>
      <c r="Q1113" s="7" t="str">
        <f>IF(COUNTIF('DEHP Programmatic Data'!A:A,'Releasing Sites w Mult Phths'!L1113)&gt;0,"X","")</f>
        <v>X</v>
      </c>
      <c r="R1113" s="7"/>
      <c r="S1113" s="7"/>
      <c r="T1113" s="7" t="str">
        <f>IF(COUNTIF('BBP Programmatic Data'!A:A,'Releasing Sites w Mult Phths'!L1113)&gt;0,"X","")</f>
        <v/>
      </c>
      <c r="U1113" s="7"/>
    </row>
    <row r="1114" spans="1:21" x14ac:dyDescent="0.25">
      <c r="A1114" s="4" t="s">
        <v>3261</v>
      </c>
      <c r="B1114" s="4"/>
      <c r="C1114" s="4" t="s">
        <v>3262</v>
      </c>
      <c r="D1114" s="4" t="s">
        <v>43</v>
      </c>
      <c r="E1114" s="4" t="s">
        <v>3263</v>
      </c>
      <c r="F1114" s="4">
        <v>27028</v>
      </c>
      <c r="G1114" s="4">
        <v>35.894615999999999</v>
      </c>
      <c r="H1114" s="4">
        <v>-80.553016</v>
      </c>
      <c r="I1114" s="9" t="s">
        <v>14</v>
      </c>
      <c r="J1114" s="10"/>
      <c r="K1114" s="2">
        <v>8001511</v>
      </c>
      <c r="L1114" s="4" t="str">
        <f t="shared" si="34"/>
        <v>8001511</v>
      </c>
      <c r="M1114" s="4"/>
      <c r="N1114" s="4"/>
      <c r="O1114" s="7" t="str">
        <f t="shared" si="35"/>
        <v>No</v>
      </c>
      <c r="P1114" s="7" t="str">
        <f>IF(COUNTIF('DBP Programmatic Data'!A:A,'Releasing Sites w Mult Phths'!L1114)&gt;0,"X","")</f>
        <v>X</v>
      </c>
      <c r="Q1114" s="7" t="str">
        <f>IF(COUNTIF('DEHP Programmatic Data'!A:A,'Releasing Sites w Mult Phths'!L1114)&gt;0,"X","")</f>
        <v/>
      </c>
      <c r="R1114" s="7"/>
      <c r="S1114" s="7"/>
      <c r="T1114" s="7" t="str">
        <f>IF(COUNTIF('BBP Programmatic Data'!A:A,'Releasing Sites w Mult Phths'!L1114)&gt;0,"X","")</f>
        <v/>
      </c>
      <c r="U1114" s="7"/>
    </row>
    <row r="1115" spans="1:21" x14ac:dyDescent="0.25">
      <c r="A1115" s="4" t="s">
        <v>3264</v>
      </c>
      <c r="B1115" s="4" t="s">
        <v>3265</v>
      </c>
      <c r="C1115" s="4" t="s">
        <v>3266</v>
      </c>
      <c r="D1115" s="4" t="s">
        <v>43</v>
      </c>
      <c r="E1115" s="4" t="s">
        <v>3267</v>
      </c>
      <c r="F1115" s="4">
        <v>27559</v>
      </c>
      <c r="G1115" s="4">
        <v>35.57255</v>
      </c>
      <c r="H1115" s="4">
        <v>-79.034716000000003</v>
      </c>
      <c r="I1115" s="9" t="s">
        <v>14</v>
      </c>
      <c r="J1115" s="10"/>
      <c r="K1115" s="2">
        <v>7998211</v>
      </c>
      <c r="L1115" s="4" t="str">
        <f t="shared" si="34"/>
        <v>7998211</v>
      </c>
      <c r="M1115" s="4"/>
      <c r="N1115" s="4"/>
      <c r="O1115" s="7" t="str">
        <f t="shared" si="35"/>
        <v>Yes</v>
      </c>
      <c r="P1115" s="7" t="str">
        <f>IF(COUNTIF('DBP Programmatic Data'!A:A,'Releasing Sites w Mult Phths'!L1115)&gt;0,"X","")</f>
        <v>X</v>
      </c>
      <c r="Q1115" s="7" t="str">
        <f>IF(COUNTIF('DEHP Programmatic Data'!A:A,'Releasing Sites w Mult Phths'!L1115)&gt;0,"X","")</f>
        <v>X</v>
      </c>
      <c r="R1115" s="7"/>
      <c r="S1115" s="7"/>
      <c r="T1115" s="7" t="str">
        <f>IF(COUNTIF('BBP Programmatic Data'!A:A,'Releasing Sites w Mult Phths'!L1115)&gt;0,"X","")</f>
        <v/>
      </c>
      <c r="U1115" s="7"/>
    </row>
    <row r="1116" spans="1:21" x14ac:dyDescent="0.25">
      <c r="A1116" s="4" t="s">
        <v>3268</v>
      </c>
      <c r="B1116" s="4" t="s">
        <v>3269</v>
      </c>
      <c r="C1116" s="4" t="s">
        <v>3266</v>
      </c>
      <c r="D1116" s="4" t="s">
        <v>43</v>
      </c>
      <c r="E1116" s="4" t="s">
        <v>3267</v>
      </c>
      <c r="F1116" s="4">
        <v>27559</v>
      </c>
      <c r="G1116" s="4">
        <v>35.642083</v>
      </c>
      <c r="H1116" s="4">
        <v>-79.000933000000003</v>
      </c>
      <c r="I1116" s="9" t="s">
        <v>14</v>
      </c>
      <c r="J1116" s="10"/>
      <c r="K1116" s="2">
        <v>8431211</v>
      </c>
      <c r="L1116" s="4" t="str">
        <f t="shared" si="34"/>
        <v>8431211</v>
      </c>
      <c r="M1116" s="4"/>
      <c r="N1116" s="4"/>
      <c r="O1116" s="7" t="str">
        <f t="shared" si="35"/>
        <v>Yes</v>
      </c>
      <c r="P1116" s="7" t="str">
        <f>IF(COUNTIF('DBP Programmatic Data'!A:A,'Releasing Sites w Mult Phths'!L1116)&gt;0,"X","")</f>
        <v>X</v>
      </c>
      <c r="Q1116" s="7" t="str">
        <f>IF(COUNTIF('DEHP Programmatic Data'!A:A,'Releasing Sites w Mult Phths'!L1116)&gt;0,"X","")</f>
        <v>X</v>
      </c>
      <c r="R1116" s="7"/>
      <c r="S1116" s="7"/>
      <c r="T1116" s="7" t="str">
        <f>IF(COUNTIF('BBP Programmatic Data'!A:A,'Releasing Sites w Mult Phths'!L1116)&gt;0,"X","")</f>
        <v/>
      </c>
      <c r="U1116" s="7"/>
    </row>
    <row r="1117" spans="1:21" x14ac:dyDescent="0.25">
      <c r="A1117" s="4" t="s">
        <v>3270</v>
      </c>
      <c r="B1117" s="4"/>
      <c r="C1117" s="4" t="s">
        <v>170</v>
      </c>
      <c r="D1117" s="4" t="s">
        <v>43</v>
      </c>
      <c r="E1117" s="4" t="s">
        <v>282</v>
      </c>
      <c r="F1117" s="4">
        <v>28111</v>
      </c>
      <c r="G1117" s="4">
        <v>35.044283</v>
      </c>
      <c r="H1117" s="4">
        <v>-80.622100000000003</v>
      </c>
      <c r="I1117" s="9" t="s">
        <v>14</v>
      </c>
      <c r="J1117" s="10"/>
      <c r="K1117" s="2">
        <v>8448011</v>
      </c>
      <c r="L1117" s="4" t="str">
        <f t="shared" si="34"/>
        <v>8448011</v>
      </c>
      <c r="M1117" s="4"/>
      <c r="N1117" s="4"/>
      <c r="O1117" s="7" t="str">
        <f t="shared" si="35"/>
        <v>Yes</v>
      </c>
      <c r="P1117" s="7" t="str">
        <f>IF(COUNTIF('DBP Programmatic Data'!A:A,'Releasing Sites w Mult Phths'!L1117)&gt;0,"X","")</f>
        <v>X</v>
      </c>
      <c r="Q1117" s="7" t="str">
        <f>IF(COUNTIF('DEHP Programmatic Data'!A:A,'Releasing Sites w Mult Phths'!L1117)&gt;0,"X","")</f>
        <v>X</v>
      </c>
      <c r="R1117" s="7"/>
      <c r="S1117" s="7"/>
      <c r="T1117" s="7" t="str">
        <f>IF(COUNTIF('BBP Programmatic Data'!A:A,'Releasing Sites w Mult Phths'!L1117)&gt;0,"X","")</f>
        <v/>
      </c>
      <c r="U1117" s="7"/>
    </row>
    <row r="1118" spans="1:21" x14ac:dyDescent="0.25">
      <c r="A1118" s="4" t="s">
        <v>3271</v>
      </c>
      <c r="B1118" s="4" t="s">
        <v>3272</v>
      </c>
      <c r="C1118" s="4" t="s">
        <v>3273</v>
      </c>
      <c r="D1118" s="4" t="s">
        <v>43</v>
      </c>
      <c r="E1118" s="4" t="s">
        <v>3160</v>
      </c>
      <c r="F1118" s="4">
        <v>28114</v>
      </c>
      <c r="G1118" s="4">
        <v>35.215555000000002</v>
      </c>
      <c r="H1118" s="4">
        <v>-81.762225999999998</v>
      </c>
      <c r="I1118" s="2" t="s">
        <v>14</v>
      </c>
      <c r="J1118" s="11"/>
      <c r="K1118" s="2">
        <v>8300611</v>
      </c>
      <c r="L1118" s="4" t="str">
        <f t="shared" si="34"/>
        <v>8300611</v>
      </c>
      <c r="M1118" s="4"/>
      <c r="N1118" s="4"/>
      <c r="O1118" s="7" t="str">
        <f t="shared" si="35"/>
        <v>No</v>
      </c>
      <c r="P1118" s="7" t="str">
        <f>IF(COUNTIF('DBP Programmatic Data'!A:A,'Releasing Sites w Mult Phths'!L1118)&gt;0,"X","")</f>
        <v/>
      </c>
      <c r="Q1118" s="7" t="str">
        <f>IF(COUNTIF('DEHP Programmatic Data'!A:A,'Releasing Sites w Mult Phths'!L1118)&gt;0,"X","")</f>
        <v>X</v>
      </c>
      <c r="R1118" s="7"/>
      <c r="S1118" s="7"/>
      <c r="T1118" s="7" t="str">
        <f>IF(COUNTIF('BBP Programmatic Data'!A:A,'Releasing Sites w Mult Phths'!L1118)&gt;0,"X","")</f>
        <v/>
      </c>
      <c r="U1118" s="7"/>
    </row>
    <row r="1119" spans="1:21" x14ac:dyDescent="0.25">
      <c r="A1119" s="4" t="s">
        <v>3274</v>
      </c>
      <c r="B1119" s="4"/>
      <c r="C1119" s="4" t="s">
        <v>3275</v>
      </c>
      <c r="D1119" s="4" t="s">
        <v>43</v>
      </c>
      <c r="E1119" s="4" t="s">
        <v>3129</v>
      </c>
      <c r="F1119" s="4">
        <v>28655</v>
      </c>
      <c r="G1119" s="4">
        <v>35.744166</v>
      </c>
      <c r="H1119" s="4">
        <v>-81.672499999999999</v>
      </c>
      <c r="I1119" s="9" t="s">
        <v>14</v>
      </c>
      <c r="J1119" s="10"/>
      <c r="K1119" s="2">
        <v>13450111</v>
      </c>
      <c r="L1119" s="4" t="str">
        <f t="shared" si="34"/>
        <v>13450111</v>
      </c>
      <c r="M1119" s="4"/>
      <c r="N1119" s="4"/>
      <c r="O1119" s="7" t="str">
        <f t="shared" si="35"/>
        <v>Yes</v>
      </c>
      <c r="P1119" s="7" t="str">
        <f>IF(COUNTIF('DBP Programmatic Data'!A:A,'Releasing Sites w Mult Phths'!L1119)&gt;0,"X","")</f>
        <v>X</v>
      </c>
      <c r="Q1119" s="7" t="str">
        <f>IF(COUNTIF('DEHP Programmatic Data'!A:A,'Releasing Sites w Mult Phths'!L1119)&gt;0,"X","")</f>
        <v>X</v>
      </c>
      <c r="R1119" s="7"/>
      <c r="S1119" s="7"/>
      <c r="T1119" s="7" t="str">
        <f>IF(COUNTIF('BBP Programmatic Data'!A:A,'Releasing Sites w Mult Phths'!L1119)&gt;0,"X","")</f>
        <v/>
      </c>
      <c r="U1119" s="7"/>
    </row>
    <row r="1120" spans="1:21" x14ac:dyDescent="0.25">
      <c r="A1120" s="4" t="s">
        <v>3276</v>
      </c>
      <c r="B1120" s="4" t="s">
        <v>3277</v>
      </c>
      <c r="C1120" s="4" t="s">
        <v>3278</v>
      </c>
      <c r="D1120" s="4" t="s">
        <v>43</v>
      </c>
      <c r="E1120" s="4" t="s">
        <v>3279</v>
      </c>
      <c r="F1120" s="4">
        <v>27030</v>
      </c>
      <c r="G1120" s="4">
        <v>36.472777999999998</v>
      </c>
      <c r="H1120" s="4">
        <v>-80.608610999999996</v>
      </c>
      <c r="I1120" s="4" t="s">
        <v>3280</v>
      </c>
      <c r="J1120" s="6">
        <v>110000345172</v>
      </c>
      <c r="K1120" s="4"/>
      <c r="L1120" s="4" t="str">
        <f t="shared" si="34"/>
        <v>27030NRTHC511CA110000345172</v>
      </c>
      <c r="M1120" s="4" t="s">
        <v>3281</v>
      </c>
      <c r="N1120" s="4"/>
      <c r="O1120" s="7" t="str">
        <f t="shared" si="35"/>
        <v>No</v>
      </c>
      <c r="P1120" s="7" t="str">
        <f>IF(COUNTIF('DBP Programmatic Data'!A:A,'Releasing Sites w Mult Phths'!L1120)&gt;0,"X","")</f>
        <v/>
      </c>
      <c r="Q1120" s="7" t="str">
        <f>IF(COUNTIF('DEHP Programmatic Data'!A:A,'Releasing Sites w Mult Phths'!L1120)&gt;0,"X","")</f>
        <v>X</v>
      </c>
      <c r="R1120" s="7"/>
      <c r="S1120" s="7"/>
      <c r="T1120" s="7" t="str">
        <f>IF(COUNTIF('BBP Programmatic Data'!A:A,'Releasing Sites w Mult Phths'!L1120)&gt;0,"X","")</f>
        <v/>
      </c>
      <c r="U1120" s="7"/>
    </row>
    <row r="1121" spans="1:21" x14ac:dyDescent="0.25">
      <c r="A1121" s="4" t="s">
        <v>3282</v>
      </c>
      <c r="B1121" s="4"/>
      <c r="C1121" s="4" t="s">
        <v>3283</v>
      </c>
      <c r="D1121" s="4" t="s">
        <v>43</v>
      </c>
      <c r="E1121" s="4" t="s">
        <v>3284</v>
      </c>
      <c r="F1121" s="4">
        <v>27030</v>
      </c>
      <c r="G1121" s="4">
        <v>36.473332999999997</v>
      </c>
      <c r="H1121" s="4">
        <v>-80.609166999999999</v>
      </c>
      <c r="I1121" s="2" t="s">
        <v>14</v>
      </c>
      <c r="J1121" s="11"/>
      <c r="K1121" s="2">
        <v>3950211</v>
      </c>
      <c r="L1121" s="4" t="str">
        <f t="shared" si="34"/>
        <v>3950211</v>
      </c>
      <c r="M1121" s="4"/>
      <c r="N1121" s="4"/>
      <c r="O1121" s="7" t="str">
        <f t="shared" si="35"/>
        <v>No</v>
      </c>
      <c r="P1121" s="7" t="str">
        <f>IF(COUNTIF('DBP Programmatic Data'!A:A,'Releasing Sites w Mult Phths'!L1121)&gt;0,"X","")</f>
        <v/>
      </c>
      <c r="Q1121" s="7" t="str">
        <f>IF(COUNTIF('DEHP Programmatic Data'!A:A,'Releasing Sites w Mult Phths'!L1121)&gt;0,"X","")</f>
        <v>X</v>
      </c>
      <c r="R1121" s="7"/>
      <c r="S1121" s="7"/>
      <c r="T1121" s="7" t="str">
        <f>IF(COUNTIF('BBP Programmatic Data'!A:A,'Releasing Sites w Mult Phths'!L1121)&gt;0,"X","")</f>
        <v/>
      </c>
      <c r="U1121" s="7"/>
    </row>
    <row r="1122" spans="1:21" x14ac:dyDescent="0.25">
      <c r="A1122" s="4" t="s">
        <v>3285</v>
      </c>
      <c r="B1122" s="4"/>
      <c r="C1122" s="4" t="s">
        <v>3286</v>
      </c>
      <c r="D1122" s="4" t="s">
        <v>43</v>
      </c>
      <c r="E1122" s="4" t="s">
        <v>212</v>
      </c>
      <c r="F1122" s="4">
        <v>27306</v>
      </c>
      <c r="G1122" s="4">
        <v>35.251427999999997</v>
      </c>
      <c r="H1122" s="4">
        <v>-79.974688</v>
      </c>
      <c r="I1122" s="2" t="s">
        <v>14</v>
      </c>
      <c r="J1122" s="11"/>
      <c r="K1122" s="2">
        <v>7723611</v>
      </c>
      <c r="L1122" s="4" t="str">
        <f t="shared" si="34"/>
        <v>7723611</v>
      </c>
      <c r="M1122" s="4"/>
      <c r="N1122" s="4"/>
      <c r="O1122" s="7" t="str">
        <f t="shared" si="35"/>
        <v>No</v>
      </c>
      <c r="P1122" s="7" t="str">
        <f>IF(COUNTIF('DBP Programmatic Data'!A:A,'Releasing Sites w Mult Phths'!L1122)&gt;0,"X","")</f>
        <v/>
      </c>
      <c r="Q1122" s="7" t="str">
        <f>IF(COUNTIF('DEHP Programmatic Data'!A:A,'Releasing Sites w Mult Phths'!L1122)&gt;0,"X","")</f>
        <v>X</v>
      </c>
      <c r="R1122" s="7"/>
      <c r="S1122" s="7"/>
      <c r="T1122" s="7" t="str">
        <f>IF(COUNTIF('BBP Programmatic Data'!A:A,'Releasing Sites w Mult Phths'!L1122)&gt;0,"X","")</f>
        <v/>
      </c>
      <c r="U1122" s="7"/>
    </row>
    <row r="1123" spans="1:21" x14ac:dyDescent="0.25">
      <c r="A1123" s="4" t="s">
        <v>3287</v>
      </c>
      <c r="B1123" s="4" t="s">
        <v>3288</v>
      </c>
      <c r="C1123" s="4" t="s">
        <v>3289</v>
      </c>
      <c r="D1123" s="4" t="s">
        <v>43</v>
      </c>
      <c r="E1123" s="4" t="s">
        <v>3105</v>
      </c>
      <c r="F1123" s="4">
        <v>28562</v>
      </c>
      <c r="G1123" s="4">
        <v>35.128638000000002</v>
      </c>
      <c r="H1123" s="4">
        <v>-77.1678</v>
      </c>
      <c r="I1123" s="2" t="s">
        <v>14</v>
      </c>
      <c r="J1123" s="11"/>
      <c r="K1123" s="2">
        <v>8505111</v>
      </c>
      <c r="L1123" s="4" t="str">
        <f t="shared" si="34"/>
        <v>8505111</v>
      </c>
      <c r="M1123" s="4"/>
      <c r="N1123" s="4"/>
      <c r="O1123" s="7" t="str">
        <f t="shared" si="35"/>
        <v>No</v>
      </c>
      <c r="P1123" s="7" t="str">
        <f>IF(COUNTIF('DBP Programmatic Data'!A:A,'Releasing Sites w Mult Phths'!L1123)&gt;0,"X","")</f>
        <v/>
      </c>
      <c r="Q1123" s="7" t="str">
        <f>IF(COUNTIF('DEHP Programmatic Data'!A:A,'Releasing Sites w Mult Phths'!L1123)&gt;0,"X","")</f>
        <v>X</v>
      </c>
      <c r="R1123" s="7"/>
      <c r="S1123" s="7"/>
      <c r="T1123" s="7" t="str">
        <f>IF(COUNTIF('BBP Programmatic Data'!A:A,'Releasing Sites w Mult Phths'!L1123)&gt;0,"X","")</f>
        <v/>
      </c>
      <c r="U1123" s="7"/>
    </row>
    <row r="1124" spans="1:21" x14ac:dyDescent="0.25">
      <c r="A1124" s="4" t="s">
        <v>3290</v>
      </c>
      <c r="B1124" s="4" t="s">
        <v>3291</v>
      </c>
      <c r="C1124" s="4" t="s">
        <v>1091</v>
      </c>
      <c r="D1124" s="4" t="s">
        <v>43</v>
      </c>
      <c r="E1124" s="4" t="s">
        <v>3292</v>
      </c>
      <c r="F1124" s="4">
        <v>28127</v>
      </c>
      <c r="G1124" s="4">
        <v>35.451388999999999</v>
      </c>
      <c r="H1124" s="4">
        <v>-80.225555999999997</v>
      </c>
      <c r="I1124" s="2" t="s">
        <v>14</v>
      </c>
      <c r="J1124" s="11"/>
      <c r="K1124" s="2">
        <v>8392511</v>
      </c>
      <c r="L1124" s="4" t="str">
        <f t="shared" si="34"/>
        <v>8392511</v>
      </c>
      <c r="M1124" s="4"/>
      <c r="N1124" s="4"/>
      <c r="O1124" s="7" t="str">
        <f t="shared" si="35"/>
        <v>No</v>
      </c>
      <c r="P1124" s="7" t="str">
        <f>IF(COUNTIF('DBP Programmatic Data'!A:A,'Releasing Sites w Mult Phths'!L1124)&gt;0,"X","")</f>
        <v/>
      </c>
      <c r="Q1124" s="7" t="str">
        <f>IF(COUNTIF('DEHP Programmatic Data'!A:A,'Releasing Sites w Mult Phths'!L1124)&gt;0,"X","")</f>
        <v>X</v>
      </c>
      <c r="R1124" s="7"/>
      <c r="S1124" s="7"/>
      <c r="T1124" s="7" t="str">
        <f>IF(COUNTIF('BBP Programmatic Data'!A:A,'Releasing Sites w Mult Phths'!L1124)&gt;0,"X","")</f>
        <v/>
      </c>
      <c r="U1124" s="7"/>
    </row>
    <row r="1125" spans="1:21" x14ac:dyDescent="0.25">
      <c r="A1125" s="4" t="s">
        <v>3293</v>
      </c>
      <c r="B1125" s="4"/>
      <c r="C1125" s="4" t="s">
        <v>3294</v>
      </c>
      <c r="D1125" s="4" t="s">
        <v>43</v>
      </c>
      <c r="E1125" s="4" t="s">
        <v>3295</v>
      </c>
      <c r="F1125" s="4">
        <v>28659</v>
      </c>
      <c r="G1125" s="4">
        <v>36.181550000000001</v>
      </c>
      <c r="H1125" s="4">
        <v>-81.142415999999997</v>
      </c>
      <c r="I1125" s="9" t="s">
        <v>14</v>
      </c>
      <c r="J1125" s="10"/>
      <c r="K1125" s="2">
        <v>7319911</v>
      </c>
      <c r="L1125" s="4" t="str">
        <f t="shared" si="34"/>
        <v>7319911</v>
      </c>
      <c r="M1125" s="4"/>
      <c r="N1125" s="4"/>
      <c r="O1125" s="7" t="str">
        <f t="shared" si="35"/>
        <v>No</v>
      </c>
      <c r="P1125" s="7" t="str">
        <f>IF(COUNTIF('DBP Programmatic Data'!A:A,'Releasing Sites w Mult Phths'!L1125)&gt;0,"X","")</f>
        <v>X</v>
      </c>
      <c r="Q1125" s="7" t="str">
        <f>IF(COUNTIF('DEHP Programmatic Data'!A:A,'Releasing Sites w Mult Phths'!L1125)&gt;0,"X","")</f>
        <v/>
      </c>
      <c r="R1125" s="7"/>
      <c r="S1125" s="7"/>
      <c r="T1125" s="7" t="str">
        <f>IF(COUNTIF('BBP Programmatic Data'!A:A,'Releasing Sites w Mult Phths'!L1125)&gt;0,"X","")</f>
        <v/>
      </c>
      <c r="U1125" s="7"/>
    </row>
    <row r="1126" spans="1:21" x14ac:dyDescent="0.25">
      <c r="A1126" s="4" t="s">
        <v>3296</v>
      </c>
      <c r="B1126" s="4" t="s">
        <v>3297</v>
      </c>
      <c r="C1126" s="4" t="s">
        <v>3294</v>
      </c>
      <c r="D1126" s="4" t="s">
        <v>43</v>
      </c>
      <c r="E1126" s="4" t="s">
        <v>3295</v>
      </c>
      <c r="F1126" s="4">
        <v>28659</v>
      </c>
      <c r="G1126" s="4">
        <v>36.198599999999999</v>
      </c>
      <c r="H1126" s="4">
        <v>-81.035600000000002</v>
      </c>
      <c r="I1126" s="2" t="s">
        <v>14</v>
      </c>
      <c r="J1126" s="11"/>
      <c r="K1126" s="2">
        <v>7277911</v>
      </c>
      <c r="L1126" s="4" t="str">
        <f t="shared" si="34"/>
        <v>7277911</v>
      </c>
      <c r="M1126" s="4"/>
      <c r="N1126" s="4"/>
      <c r="O1126" s="7" t="str">
        <f t="shared" si="35"/>
        <v>Yes</v>
      </c>
      <c r="P1126" s="7" t="str">
        <f>IF(COUNTIF('DBP Programmatic Data'!A:A,'Releasing Sites w Mult Phths'!L1126)&gt;0,"X","")</f>
        <v>X</v>
      </c>
      <c r="Q1126" s="7" t="str">
        <f>IF(COUNTIF('DEHP Programmatic Data'!A:A,'Releasing Sites w Mult Phths'!L1126)&gt;0,"X","")</f>
        <v>X</v>
      </c>
      <c r="R1126" s="7"/>
      <c r="S1126" s="7"/>
      <c r="T1126" s="7" t="str">
        <f>IF(COUNTIF('BBP Programmatic Data'!A:A,'Releasing Sites w Mult Phths'!L1126)&gt;0,"X","")</f>
        <v/>
      </c>
      <c r="U1126" s="7"/>
    </row>
    <row r="1127" spans="1:21" x14ac:dyDescent="0.25">
      <c r="A1127" s="4" t="s">
        <v>3298</v>
      </c>
      <c r="B1127" s="4"/>
      <c r="C1127" s="4" t="s">
        <v>3294</v>
      </c>
      <c r="D1127" s="4" t="s">
        <v>43</v>
      </c>
      <c r="E1127" s="4" t="s">
        <v>3295</v>
      </c>
      <c r="F1127" s="4">
        <v>28659</v>
      </c>
      <c r="G1127" s="4">
        <v>36.188575</v>
      </c>
      <c r="H1127" s="4">
        <v>-81.086488000000003</v>
      </c>
      <c r="I1127" s="2" t="s">
        <v>14</v>
      </c>
      <c r="J1127" s="11"/>
      <c r="K1127" s="2">
        <v>13457311</v>
      </c>
      <c r="L1127" s="4" t="str">
        <f t="shared" si="34"/>
        <v>13457311</v>
      </c>
      <c r="M1127" s="4"/>
      <c r="N1127" s="4"/>
      <c r="O1127" s="7" t="str">
        <f t="shared" si="35"/>
        <v>No</v>
      </c>
      <c r="P1127" s="7" t="str">
        <f>IF(COUNTIF('DBP Programmatic Data'!A:A,'Releasing Sites w Mult Phths'!L1127)&gt;0,"X","")</f>
        <v/>
      </c>
      <c r="Q1127" s="7" t="str">
        <f>IF(COUNTIF('DEHP Programmatic Data'!A:A,'Releasing Sites w Mult Phths'!L1127)&gt;0,"X","")</f>
        <v>X</v>
      </c>
      <c r="R1127" s="7"/>
      <c r="S1127" s="7"/>
      <c r="T1127" s="7" t="str">
        <f>IF(COUNTIF('BBP Programmatic Data'!A:A,'Releasing Sites w Mult Phths'!L1127)&gt;0,"X","")</f>
        <v/>
      </c>
      <c r="U1127" s="7"/>
    </row>
    <row r="1128" spans="1:21" x14ac:dyDescent="0.25">
      <c r="A1128" s="4" t="s">
        <v>3299</v>
      </c>
      <c r="B1128" s="4" t="s">
        <v>3300</v>
      </c>
      <c r="C1128" s="4" t="s">
        <v>3301</v>
      </c>
      <c r="D1128" s="4" t="s">
        <v>43</v>
      </c>
      <c r="E1128" s="4" t="s">
        <v>3292</v>
      </c>
      <c r="F1128" s="4">
        <v>28128</v>
      </c>
      <c r="G1128" s="4">
        <v>35.233350000000002</v>
      </c>
      <c r="H1128" s="4">
        <v>-80.160849999999996</v>
      </c>
      <c r="I1128" s="9" t="s">
        <v>14</v>
      </c>
      <c r="J1128" s="10"/>
      <c r="K1128" s="2">
        <v>8390911</v>
      </c>
      <c r="L1128" s="4" t="str">
        <f t="shared" si="34"/>
        <v>8390911</v>
      </c>
      <c r="M1128" s="4"/>
      <c r="N1128" s="4"/>
      <c r="O1128" s="7" t="str">
        <f t="shared" si="35"/>
        <v>Yes</v>
      </c>
      <c r="P1128" s="7" t="str">
        <f>IF(COUNTIF('DBP Programmatic Data'!A:A,'Releasing Sites w Mult Phths'!L1128)&gt;0,"X","")</f>
        <v>X</v>
      </c>
      <c r="Q1128" s="7" t="str">
        <f>IF(COUNTIF('DEHP Programmatic Data'!A:A,'Releasing Sites w Mult Phths'!L1128)&gt;0,"X","")</f>
        <v>X</v>
      </c>
      <c r="R1128" s="7"/>
      <c r="S1128" s="7"/>
      <c r="T1128" s="7" t="str">
        <f>IF(COUNTIF('BBP Programmatic Data'!A:A,'Releasing Sites w Mult Phths'!L1128)&gt;0,"X","")</f>
        <v/>
      </c>
      <c r="U1128" s="7"/>
    </row>
    <row r="1129" spans="1:21" x14ac:dyDescent="0.25">
      <c r="A1129" s="4" t="s">
        <v>3302</v>
      </c>
      <c r="B1129" s="4"/>
      <c r="C1129" s="4" t="s">
        <v>3303</v>
      </c>
      <c r="D1129" s="4" t="s">
        <v>43</v>
      </c>
      <c r="E1129" s="4" t="s">
        <v>3246</v>
      </c>
      <c r="F1129" s="4">
        <v>28762</v>
      </c>
      <c r="G1129" s="4">
        <v>35.635899999999999</v>
      </c>
      <c r="H1129" s="4">
        <v>-82.169399999999996</v>
      </c>
      <c r="I1129" s="9" t="s">
        <v>14</v>
      </c>
      <c r="J1129" s="10"/>
      <c r="K1129" s="2">
        <v>7732711</v>
      </c>
      <c r="L1129" s="4" t="str">
        <f t="shared" si="34"/>
        <v>7732711</v>
      </c>
      <c r="M1129" s="4"/>
      <c r="N1129" s="4"/>
      <c r="O1129" s="7" t="str">
        <f t="shared" si="35"/>
        <v>Yes</v>
      </c>
      <c r="P1129" s="7" t="str">
        <f>IF(COUNTIF('DBP Programmatic Data'!A:A,'Releasing Sites w Mult Phths'!L1129)&gt;0,"X","")</f>
        <v>X</v>
      </c>
      <c r="Q1129" s="7" t="str">
        <f>IF(COUNTIF('DEHP Programmatic Data'!A:A,'Releasing Sites w Mult Phths'!L1129)&gt;0,"X","")</f>
        <v>X</v>
      </c>
      <c r="R1129" s="7"/>
      <c r="S1129" s="7"/>
      <c r="T1129" s="7" t="str">
        <f>IF(COUNTIF('BBP Programmatic Data'!A:A,'Releasing Sites w Mult Phths'!L1129)&gt;0,"X","")</f>
        <v/>
      </c>
      <c r="U1129" s="7"/>
    </row>
    <row r="1130" spans="1:21" x14ac:dyDescent="0.25">
      <c r="A1130" s="4" t="s">
        <v>3304</v>
      </c>
      <c r="B1130" s="4" t="s">
        <v>3305</v>
      </c>
      <c r="C1130" s="4" t="s">
        <v>3306</v>
      </c>
      <c r="D1130" s="4" t="s">
        <v>43</v>
      </c>
      <c r="E1130" s="4" t="s">
        <v>1588</v>
      </c>
      <c r="F1130" s="4">
        <v>27565</v>
      </c>
      <c r="G1130" s="4">
        <v>36.296216000000001</v>
      </c>
      <c r="H1130" s="4">
        <v>-78.610365999999999</v>
      </c>
      <c r="I1130" s="9" t="s">
        <v>14</v>
      </c>
      <c r="J1130" s="10"/>
      <c r="K1130" s="2">
        <v>8084711</v>
      </c>
      <c r="L1130" s="4" t="str">
        <f t="shared" si="34"/>
        <v>8084711</v>
      </c>
      <c r="M1130" s="4"/>
      <c r="N1130" s="4"/>
      <c r="O1130" s="7" t="str">
        <f t="shared" si="35"/>
        <v>Yes</v>
      </c>
      <c r="P1130" s="7" t="str">
        <f>IF(COUNTIF('DBP Programmatic Data'!A:A,'Releasing Sites w Mult Phths'!L1130)&gt;0,"X","")</f>
        <v>X</v>
      </c>
      <c r="Q1130" s="7" t="str">
        <f>IF(COUNTIF('DEHP Programmatic Data'!A:A,'Releasing Sites w Mult Phths'!L1130)&gt;0,"X","")</f>
        <v>X</v>
      </c>
      <c r="R1130" s="7"/>
      <c r="S1130" s="7"/>
      <c r="T1130" s="7" t="str">
        <f>IF(COUNTIF('BBP Programmatic Data'!A:A,'Releasing Sites w Mult Phths'!L1130)&gt;0,"X","")</f>
        <v/>
      </c>
      <c r="U1130" s="7"/>
    </row>
    <row r="1131" spans="1:21" x14ac:dyDescent="0.25">
      <c r="A1131" s="4" t="s">
        <v>3307</v>
      </c>
      <c r="B1131" s="4"/>
      <c r="C1131" s="4" t="s">
        <v>3308</v>
      </c>
      <c r="D1131" s="4" t="s">
        <v>43</v>
      </c>
      <c r="E1131" s="4" t="s">
        <v>3309</v>
      </c>
      <c r="F1131" s="4">
        <v>27042</v>
      </c>
      <c r="G1131" s="4">
        <v>36.342778000000003</v>
      </c>
      <c r="H1131" s="4">
        <v>-80.044166000000004</v>
      </c>
      <c r="I1131" s="2" t="s">
        <v>14</v>
      </c>
      <c r="J1131" s="11"/>
      <c r="K1131" s="2">
        <v>8514111</v>
      </c>
      <c r="L1131" s="4" t="str">
        <f t="shared" si="34"/>
        <v>8514111</v>
      </c>
      <c r="M1131" s="4"/>
      <c r="N1131" s="4"/>
      <c r="O1131" s="7" t="str">
        <f t="shared" si="35"/>
        <v>No</v>
      </c>
      <c r="P1131" s="7" t="str">
        <f>IF(COUNTIF('DBP Programmatic Data'!A:A,'Releasing Sites w Mult Phths'!L1131)&gt;0,"X","")</f>
        <v/>
      </c>
      <c r="Q1131" s="7" t="str">
        <f>IF(COUNTIF('DEHP Programmatic Data'!A:A,'Releasing Sites w Mult Phths'!L1131)&gt;0,"X","")</f>
        <v>X</v>
      </c>
      <c r="R1131" s="7"/>
      <c r="S1131" s="7"/>
      <c r="T1131" s="7" t="str">
        <f>IF(COUNTIF('BBP Programmatic Data'!A:A,'Releasing Sites w Mult Phths'!L1131)&gt;0,"X","")</f>
        <v/>
      </c>
      <c r="U1131" s="7"/>
    </row>
    <row r="1132" spans="1:21" x14ac:dyDescent="0.25">
      <c r="A1132" s="4" t="s">
        <v>3310</v>
      </c>
      <c r="B1132" s="4" t="s">
        <v>3311</v>
      </c>
      <c r="C1132" s="4" t="s">
        <v>3312</v>
      </c>
      <c r="D1132" s="4" t="s">
        <v>43</v>
      </c>
      <c r="E1132" s="4" t="s">
        <v>3313</v>
      </c>
      <c r="F1132" s="4" t="s">
        <v>3314</v>
      </c>
      <c r="G1132" s="4">
        <v>35.102919999999997</v>
      </c>
      <c r="H1132" s="4">
        <v>-80.889160000000004</v>
      </c>
      <c r="I1132" s="2" t="s">
        <v>14</v>
      </c>
      <c r="J1132" s="11"/>
      <c r="K1132" s="2">
        <v>7938611</v>
      </c>
      <c r="L1132" s="4" t="str">
        <f t="shared" si="34"/>
        <v>7938611</v>
      </c>
      <c r="M1132" s="4"/>
      <c r="N1132" s="4"/>
      <c r="O1132" s="7" t="str">
        <f t="shared" si="35"/>
        <v>No</v>
      </c>
      <c r="P1132" s="7" t="str">
        <f>IF(COUNTIF('DBP Programmatic Data'!A:A,'Releasing Sites w Mult Phths'!L1132)&gt;0,"X","")</f>
        <v/>
      </c>
      <c r="Q1132" s="7" t="str">
        <f>IF(COUNTIF('DEHP Programmatic Data'!A:A,'Releasing Sites w Mult Phths'!L1132)&gt;0,"X","")</f>
        <v>X</v>
      </c>
      <c r="R1132" s="7"/>
      <c r="S1132" s="7"/>
      <c r="T1132" s="7" t="str">
        <f>IF(COUNTIF('BBP Programmatic Data'!A:A,'Releasing Sites w Mult Phths'!L1132)&gt;0,"X","")</f>
        <v/>
      </c>
      <c r="U1132" s="7"/>
    </row>
    <row r="1133" spans="1:21" x14ac:dyDescent="0.25">
      <c r="A1133" s="4" t="s">
        <v>2267</v>
      </c>
      <c r="B1133" s="4" t="s">
        <v>2268</v>
      </c>
      <c r="C1133" s="4" t="s">
        <v>3315</v>
      </c>
      <c r="D1133" s="4" t="s">
        <v>43</v>
      </c>
      <c r="E1133" s="4" t="s">
        <v>3099</v>
      </c>
      <c r="F1133" s="4">
        <v>28134</v>
      </c>
      <c r="G1133" s="4">
        <v>35.102760000000004</v>
      </c>
      <c r="H1133" s="4">
        <v>-80.887050000000002</v>
      </c>
      <c r="I1133" s="4" t="s">
        <v>3316</v>
      </c>
      <c r="J1133" s="6">
        <v>110000348801</v>
      </c>
      <c r="K1133" s="4"/>
      <c r="L1133" s="4" t="str">
        <f t="shared" si="34"/>
        <v>28134RTLND9635I110000348801</v>
      </c>
      <c r="M1133" s="4" t="s">
        <v>2271</v>
      </c>
      <c r="N1133" s="4"/>
      <c r="O1133" s="7" t="str">
        <f t="shared" si="35"/>
        <v>No</v>
      </c>
      <c r="P1133" s="7" t="str">
        <f>IF(COUNTIF('DBP Programmatic Data'!A:A,'Releasing Sites w Mult Phths'!L1133)&gt;0,"X","")</f>
        <v/>
      </c>
      <c r="Q1133" s="7" t="str">
        <f>IF(COUNTIF('DEHP Programmatic Data'!A:A,'Releasing Sites w Mult Phths'!L1133)&gt;0,"X","")</f>
        <v>X</v>
      </c>
      <c r="R1133" s="7"/>
      <c r="S1133" s="7"/>
      <c r="T1133" s="7" t="str">
        <f>IF(COUNTIF('BBP Programmatic Data'!A:A,'Releasing Sites w Mult Phths'!L1133)&gt;0,"X","")</f>
        <v/>
      </c>
      <c r="U1133" s="7"/>
    </row>
    <row r="1134" spans="1:21" x14ac:dyDescent="0.25">
      <c r="A1134" s="4" t="s">
        <v>3317</v>
      </c>
      <c r="B1134" s="4" t="s">
        <v>3318</v>
      </c>
      <c r="C1134" s="4" t="s">
        <v>3315</v>
      </c>
      <c r="D1134" s="4" t="s">
        <v>43</v>
      </c>
      <c r="E1134" s="4" t="s">
        <v>3099</v>
      </c>
      <c r="F1134" s="4">
        <v>28134</v>
      </c>
      <c r="G1134" s="4">
        <v>35.101430000000001</v>
      </c>
      <c r="H1134" s="4">
        <v>-80.884690000000006</v>
      </c>
      <c r="I1134" s="4" t="s">
        <v>3319</v>
      </c>
      <c r="J1134" s="6">
        <v>110012475008</v>
      </c>
      <c r="K1134" s="4"/>
      <c r="L1134" s="4" t="str">
        <f t="shared" si="34"/>
        <v>28134DXTRP10021110012475008</v>
      </c>
      <c r="M1134" s="4" t="s">
        <v>1292</v>
      </c>
      <c r="N1134" s="4"/>
      <c r="O1134" s="7" t="str">
        <f t="shared" si="35"/>
        <v>No</v>
      </c>
      <c r="P1134" s="7" t="str">
        <f>IF(COUNTIF('DBP Programmatic Data'!A:A,'Releasing Sites w Mult Phths'!L1134)&gt;0,"X","")</f>
        <v/>
      </c>
      <c r="Q1134" s="7" t="str">
        <f>IF(COUNTIF('DEHP Programmatic Data'!A:A,'Releasing Sites w Mult Phths'!L1134)&gt;0,"X","")</f>
        <v>X</v>
      </c>
      <c r="R1134" s="7"/>
      <c r="S1134" s="7"/>
      <c r="T1134" s="7" t="str">
        <f>IF(COUNTIF('BBP Programmatic Data'!A:A,'Releasing Sites w Mult Phths'!L1134)&gt;0,"X","")</f>
        <v/>
      </c>
      <c r="U1134" s="7"/>
    </row>
    <row r="1135" spans="1:21" x14ac:dyDescent="0.25">
      <c r="A1135" s="4" t="s">
        <v>3320</v>
      </c>
      <c r="B1135" s="4" t="s">
        <v>3321</v>
      </c>
      <c r="C1135" s="4" t="s">
        <v>2288</v>
      </c>
      <c r="D1135" s="4" t="s">
        <v>43</v>
      </c>
      <c r="E1135" s="4" t="s">
        <v>1736</v>
      </c>
      <c r="F1135" s="4">
        <v>27962</v>
      </c>
      <c r="G1135" s="4">
        <v>35.861716000000001</v>
      </c>
      <c r="H1135" s="4">
        <v>-76.779683000000006</v>
      </c>
      <c r="I1135" s="9" t="s">
        <v>14</v>
      </c>
      <c r="J1135" s="10"/>
      <c r="K1135" s="2">
        <v>8049311</v>
      </c>
      <c r="L1135" s="4" t="str">
        <f t="shared" si="34"/>
        <v>8049311</v>
      </c>
      <c r="M1135" s="4"/>
      <c r="N1135" s="4"/>
      <c r="O1135" s="7" t="str">
        <f t="shared" si="35"/>
        <v>Yes</v>
      </c>
      <c r="P1135" s="7" t="str">
        <f>IF(COUNTIF('DBP Programmatic Data'!A:A,'Releasing Sites w Mult Phths'!L1135)&gt;0,"X","")</f>
        <v>X</v>
      </c>
      <c r="Q1135" s="7" t="str">
        <f>IF(COUNTIF('DEHP Programmatic Data'!A:A,'Releasing Sites w Mult Phths'!L1135)&gt;0,"X","")</f>
        <v>X</v>
      </c>
      <c r="R1135" s="7"/>
      <c r="S1135" s="7"/>
      <c r="T1135" s="7" t="str">
        <f>IF(COUNTIF('BBP Programmatic Data'!A:A,'Releasing Sites w Mult Phths'!L1135)&gt;0,"X","")</f>
        <v/>
      </c>
      <c r="U1135" s="7"/>
    </row>
    <row r="1136" spans="1:21" x14ac:dyDescent="0.25">
      <c r="A1136" s="4" t="s">
        <v>3322</v>
      </c>
      <c r="B1136" s="4"/>
      <c r="C1136" s="4" t="s">
        <v>3323</v>
      </c>
      <c r="D1136" s="4" t="s">
        <v>43</v>
      </c>
      <c r="E1136" s="4" t="s">
        <v>1460</v>
      </c>
      <c r="F1136" s="4">
        <v>27317</v>
      </c>
      <c r="G1136" s="4">
        <v>35.820982999999998</v>
      </c>
      <c r="H1136" s="4">
        <v>-79.808465999999996</v>
      </c>
      <c r="I1136" s="2" t="s">
        <v>14</v>
      </c>
      <c r="J1136" s="11"/>
      <c r="K1136" s="2">
        <v>9260011</v>
      </c>
      <c r="L1136" s="4" t="str">
        <f t="shared" si="34"/>
        <v>9260011</v>
      </c>
      <c r="M1136" s="4"/>
      <c r="N1136" s="4"/>
      <c r="O1136" s="7" t="str">
        <f t="shared" si="35"/>
        <v>No</v>
      </c>
      <c r="P1136" s="7" t="str">
        <f>IF(COUNTIF('DBP Programmatic Data'!A:A,'Releasing Sites w Mult Phths'!L1136)&gt;0,"X","")</f>
        <v/>
      </c>
      <c r="Q1136" s="7" t="str">
        <f>IF(COUNTIF('DEHP Programmatic Data'!A:A,'Releasing Sites w Mult Phths'!L1136)&gt;0,"X","")</f>
        <v>X</v>
      </c>
      <c r="R1136" s="7"/>
      <c r="S1136" s="7"/>
      <c r="T1136" s="7" t="str">
        <f>IF(COUNTIF('BBP Programmatic Data'!A:A,'Releasing Sites w Mult Phths'!L1136)&gt;0,"X","")</f>
        <v/>
      </c>
      <c r="U1136" s="7"/>
    </row>
    <row r="1137" spans="1:21" x14ac:dyDescent="0.25">
      <c r="A1137" s="4" t="s">
        <v>3324</v>
      </c>
      <c r="B1137" s="4"/>
      <c r="C1137" s="4" t="s">
        <v>3325</v>
      </c>
      <c r="D1137" s="4" t="s">
        <v>43</v>
      </c>
      <c r="E1137" s="4" t="s">
        <v>3255</v>
      </c>
      <c r="F1137" s="4">
        <v>27320</v>
      </c>
      <c r="G1137" s="4">
        <v>36.320646000000004</v>
      </c>
      <c r="H1137" s="4">
        <v>-79.649721</v>
      </c>
      <c r="I1137" s="9" t="s">
        <v>14</v>
      </c>
      <c r="J1137" s="10"/>
      <c r="K1137" s="2">
        <v>8506611</v>
      </c>
      <c r="L1137" s="4" t="str">
        <f t="shared" si="34"/>
        <v>8506611</v>
      </c>
      <c r="M1137" s="4"/>
      <c r="N1137" s="4"/>
      <c r="O1137" s="7" t="str">
        <f t="shared" si="35"/>
        <v>No</v>
      </c>
      <c r="P1137" s="7" t="str">
        <f>IF(COUNTIF('DBP Programmatic Data'!A:A,'Releasing Sites w Mult Phths'!L1137)&gt;0,"X","")</f>
        <v>X</v>
      </c>
      <c r="Q1137" s="7" t="str">
        <f>IF(COUNTIF('DEHP Programmatic Data'!A:A,'Releasing Sites w Mult Phths'!L1137)&gt;0,"X","")</f>
        <v/>
      </c>
      <c r="R1137" s="7"/>
      <c r="S1137" s="7"/>
      <c r="T1137" s="7" t="str">
        <f>IF(COUNTIF('BBP Programmatic Data'!A:A,'Releasing Sites w Mult Phths'!L1137)&gt;0,"X","")</f>
        <v/>
      </c>
      <c r="U1137" s="7"/>
    </row>
    <row r="1138" spans="1:21" x14ac:dyDescent="0.25">
      <c r="A1138" s="4" t="s">
        <v>3326</v>
      </c>
      <c r="B1138" s="4"/>
      <c r="C1138" s="4" t="s">
        <v>3327</v>
      </c>
      <c r="D1138" s="4" t="s">
        <v>43</v>
      </c>
      <c r="E1138" s="4" t="s">
        <v>2967</v>
      </c>
      <c r="F1138" s="4">
        <v>28456</v>
      </c>
      <c r="G1138" s="4">
        <v>34.352200000000003</v>
      </c>
      <c r="H1138" s="4">
        <v>-78.212500000000006</v>
      </c>
      <c r="I1138" s="9" t="s">
        <v>14</v>
      </c>
      <c r="J1138" s="10"/>
      <c r="K1138" s="2">
        <v>8122711</v>
      </c>
      <c r="L1138" s="4" t="str">
        <f t="shared" si="34"/>
        <v>8122711</v>
      </c>
      <c r="M1138" s="4"/>
      <c r="N1138" s="4"/>
      <c r="O1138" s="7" t="str">
        <f t="shared" si="35"/>
        <v>Yes</v>
      </c>
      <c r="P1138" s="7" t="str">
        <f>IF(COUNTIF('DBP Programmatic Data'!A:A,'Releasing Sites w Mult Phths'!L1138)&gt;0,"X","")</f>
        <v>X</v>
      </c>
      <c r="Q1138" s="7" t="str">
        <f>IF(COUNTIF('DEHP Programmatic Data'!A:A,'Releasing Sites w Mult Phths'!L1138)&gt;0,"X","")</f>
        <v>X</v>
      </c>
      <c r="R1138" s="7"/>
      <c r="S1138" s="7"/>
      <c r="T1138" s="7" t="str">
        <f>IF(COUNTIF('BBP Programmatic Data'!A:A,'Releasing Sites w Mult Phths'!L1138)&gt;0,"X","")</f>
        <v/>
      </c>
      <c r="U1138" s="7"/>
    </row>
    <row r="1139" spans="1:21" x14ac:dyDescent="0.25">
      <c r="A1139" s="4" t="s">
        <v>3328</v>
      </c>
      <c r="B1139" s="4"/>
      <c r="C1139" s="4" t="s">
        <v>3329</v>
      </c>
      <c r="D1139" s="4" t="s">
        <v>43</v>
      </c>
      <c r="E1139" s="4" t="s">
        <v>3149</v>
      </c>
      <c r="F1139" s="4">
        <v>28382</v>
      </c>
      <c r="G1139" s="4">
        <v>34.972315999999999</v>
      </c>
      <c r="H1139" s="4">
        <v>-78.55865</v>
      </c>
      <c r="I1139" s="9" t="s">
        <v>14</v>
      </c>
      <c r="J1139" s="10"/>
      <c r="K1139" s="2">
        <v>8009111</v>
      </c>
      <c r="L1139" s="4" t="str">
        <f t="shared" si="34"/>
        <v>8009111</v>
      </c>
      <c r="M1139" s="4"/>
      <c r="N1139" s="4"/>
      <c r="O1139" s="7" t="str">
        <f t="shared" si="35"/>
        <v>Yes</v>
      </c>
      <c r="P1139" s="7" t="str">
        <f>IF(COUNTIF('DBP Programmatic Data'!A:A,'Releasing Sites w Mult Phths'!L1139)&gt;0,"X","")</f>
        <v>X</v>
      </c>
      <c r="Q1139" s="7" t="str">
        <f>IF(COUNTIF('DEHP Programmatic Data'!A:A,'Releasing Sites w Mult Phths'!L1139)&gt;0,"X","")</f>
        <v>X</v>
      </c>
      <c r="R1139" s="7"/>
      <c r="S1139" s="7"/>
      <c r="T1139" s="7" t="str">
        <f>IF(COUNTIF('BBP Programmatic Data'!A:A,'Releasing Sites w Mult Phths'!L1139)&gt;0,"X","")</f>
        <v/>
      </c>
      <c r="U1139" s="7"/>
    </row>
    <row r="1140" spans="1:21" x14ac:dyDescent="0.25">
      <c r="A1140" s="4" t="s">
        <v>3330</v>
      </c>
      <c r="B1140" s="4" t="s">
        <v>3331</v>
      </c>
      <c r="C1140" s="4" t="s">
        <v>3332</v>
      </c>
      <c r="D1140" s="4" t="s">
        <v>43</v>
      </c>
      <c r="E1140" s="4" t="s">
        <v>3333</v>
      </c>
      <c r="F1140" s="4">
        <v>27573</v>
      </c>
      <c r="G1140" s="4">
        <v>36.434699999999999</v>
      </c>
      <c r="H1140" s="4">
        <v>-78.961200000000005</v>
      </c>
      <c r="I1140" s="2" t="s">
        <v>14</v>
      </c>
      <c r="J1140" s="11"/>
      <c r="K1140" s="2">
        <v>7826311</v>
      </c>
      <c r="L1140" s="4" t="str">
        <f t="shared" si="34"/>
        <v>7826311</v>
      </c>
      <c r="M1140" s="4"/>
      <c r="N1140" s="4"/>
      <c r="O1140" s="7" t="str">
        <f t="shared" si="35"/>
        <v>No</v>
      </c>
      <c r="P1140" s="7" t="str">
        <f>IF(COUNTIF('DBP Programmatic Data'!A:A,'Releasing Sites w Mult Phths'!L1140)&gt;0,"X","")</f>
        <v/>
      </c>
      <c r="Q1140" s="7" t="str">
        <f>IF(COUNTIF('DEHP Programmatic Data'!A:A,'Releasing Sites w Mult Phths'!L1140)&gt;0,"X","")</f>
        <v>X</v>
      </c>
      <c r="R1140" s="7"/>
      <c r="S1140" s="7"/>
      <c r="T1140" s="7" t="str">
        <f>IF(COUNTIF('BBP Programmatic Data'!A:A,'Releasing Sites w Mult Phths'!L1140)&gt;0,"X","")</f>
        <v/>
      </c>
      <c r="U1140" s="7"/>
    </row>
    <row r="1141" spans="1:21" x14ac:dyDescent="0.25">
      <c r="A1141" s="4" t="s">
        <v>3334</v>
      </c>
      <c r="B1141" s="4" t="s">
        <v>3335</v>
      </c>
      <c r="C1141" s="4" t="s">
        <v>3332</v>
      </c>
      <c r="D1141" s="4" t="s">
        <v>43</v>
      </c>
      <c r="E1141" s="4" t="s">
        <v>3333</v>
      </c>
      <c r="F1141" s="4">
        <v>27574</v>
      </c>
      <c r="G1141" s="4">
        <v>36.528343999999997</v>
      </c>
      <c r="H1141" s="4">
        <v>-78.891636000000005</v>
      </c>
      <c r="I1141" s="2" t="s">
        <v>14</v>
      </c>
      <c r="J1141" s="11"/>
      <c r="K1141" s="2">
        <v>7826111</v>
      </c>
      <c r="L1141" s="4" t="str">
        <f t="shared" si="34"/>
        <v>7826111</v>
      </c>
      <c r="M1141" s="4"/>
      <c r="N1141" s="4"/>
      <c r="O1141" s="7" t="str">
        <f t="shared" si="35"/>
        <v>No</v>
      </c>
      <c r="P1141" s="7" t="str">
        <f>IF(COUNTIF('DBP Programmatic Data'!A:A,'Releasing Sites w Mult Phths'!L1141)&gt;0,"X","")</f>
        <v/>
      </c>
      <c r="Q1141" s="7" t="str">
        <f>IF(COUNTIF('DEHP Programmatic Data'!A:A,'Releasing Sites w Mult Phths'!L1141)&gt;0,"X","")</f>
        <v>X</v>
      </c>
      <c r="R1141" s="7"/>
      <c r="S1141" s="7"/>
      <c r="T1141" s="7" t="str">
        <f>IF(COUNTIF('BBP Programmatic Data'!A:A,'Releasing Sites w Mult Phths'!L1141)&gt;0,"X","")</f>
        <v/>
      </c>
      <c r="U1141" s="7"/>
    </row>
    <row r="1142" spans="1:21" x14ac:dyDescent="0.25">
      <c r="A1142" s="4" t="s">
        <v>3336</v>
      </c>
      <c r="B1142" s="4" t="s">
        <v>3337</v>
      </c>
      <c r="C1142" s="4" t="s">
        <v>3332</v>
      </c>
      <c r="D1142" s="4" t="s">
        <v>43</v>
      </c>
      <c r="E1142" s="4" t="s">
        <v>3333</v>
      </c>
      <c r="F1142" s="4">
        <v>27574</v>
      </c>
      <c r="G1142" s="4">
        <v>36.521383</v>
      </c>
      <c r="H1142" s="4">
        <v>-78.910116000000002</v>
      </c>
      <c r="I1142" s="2" t="s">
        <v>14</v>
      </c>
      <c r="J1142" s="11"/>
      <c r="K1142" s="2">
        <v>8008311</v>
      </c>
      <c r="L1142" s="4" t="str">
        <f t="shared" si="34"/>
        <v>8008311</v>
      </c>
      <c r="M1142" s="4"/>
      <c r="N1142" s="4"/>
      <c r="O1142" s="7" t="str">
        <f t="shared" si="35"/>
        <v>No</v>
      </c>
      <c r="P1142" s="7" t="str">
        <f>IF(COUNTIF('DBP Programmatic Data'!A:A,'Releasing Sites w Mult Phths'!L1142)&gt;0,"X","")</f>
        <v/>
      </c>
      <c r="Q1142" s="7" t="str">
        <f>IF(COUNTIF('DEHP Programmatic Data'!A:A,'Releasing Sites w Mult Phths'!L1142)&gt;0,"X","")</f>
        <v>X</v>
      </c>
      <c r="R1142" s="7"/>
      <c r="S1142" s="7"/>
      <c r="T1142" s="7" t="str">
        <f>IF(COUNTIF('BBP Programmatic Data'!A:A,'Releasing Sites w Mult Phths'!L1142)&gt;0,"X","")</f>
        <v/>
      </c>
      <c r="U1142" s="7"/>
    </row>
    <row r="1143" spans="1:21" x14ac:dyDescent="0.25">
      <c r="A1143" s="4" t="s">
        <v>3338</v>
      </c>
      <c r="B1143" s="4"/>
      <c r="C1143" s="4" t="s">
        <v>3339</v>
      </c>
      <c r="D1143" s="4" t="s">
        <v>43</v>
      </c>
      <c r="E1143" s="4" t="s">
        <v>3160</v>
      </c>
      <c r="F1143" s="4">
        <v>28139</v>
      </c>
      <c r="G1143" s="4">
        <v>35.426912999999999</v>
      </c>
      <c r="H1143" s="4">
        <v>-81.897745999999998</v>
      </c>
      <c r="I1143" s="2" t="s">
        <v>14</v>
      </c>
      <c r="J1143" s="11"/>
      <c r="K1143" s="2">
        <v>13456511</v>
      </c>
      <c r="L1143" s="4" t="str">
        <f t="shared" si="34"/>
        <v>13456511</v>
      </c>
      <c r="M1143" s="4"/>
      <c r="N1143" s="4"/>
      <c r="O1143" s="7" t="str">
        <f t="shared" si="35"/>
        <v>No</v>
      </c>
      <c r="P1143" s="7" t="str">
        <f>IF(COUNTIF('DBP Programmatic Data'!A:A,'Releasing Sites w Mult Phths'!L1143)&gt;0,"X","")</f>
        <v/>
      </c>
      <c r="Q1143" s="7" t="str">
        <f>IF(COUNTIF('DEHP Programmatic Data'!A:A,'Releasing Sites w Mult Phths'!L1143)&gt;0,"X","")</f>
        <v>X</v>
      </c>
      <c r="R1143" s="7"/>
      <c r="S1143" s="7"/>
      <c r="T1143" s="7" t="str">
        <f>IF(COUNTIF('BBP Programmatic Data'!A:A,'Releasing Sites w Mult Phths'!L1143)&gt;0,"X","")</f>
        <v/>
      </c>
      <c r="U1143" s="7"/>
    </row>
    <row r="1144" spans="1:21" x14ac:dyDescent="0.25">
      <c r="A1144" s="4" t="s">
        <v>3340</v>
      </c>
      <c r="B1144" s="4" t="s">
        <v>3341</v>
      </c>
      <c r="C1144" s="4" t="s">
        <v>3342</v>
      </c>
      <c r="D1144" s="4" t="s">
        <v>43</v>
      </c>
      <c r="E1144" s="4" t="s">
        <v>3343</v>
      </c>
      <c r="F1144" s="4">
        <v>28147</v>
      </c>
      <c r="G1144" s="4">
        <v>35.633670000000002</v>
      </c>
      <c r="H1144" s="4">
        <v>-80.533349999999999</v>
      </c>
      <c r="I1144" s="4" t="s">
        <v>3344</v>
      </c>
      <c r="J1144" s="6">
        <v>110056525835</v>
      </c>
      <c r="K1144" s="4"/>
      <c r="L1144" s="4" t="str">
        <f t="shared" si="34"/>
        <v>28144NTNLSCEDAR110056525835</v>
      </c>
      <c r="M1144" s="4" t="s">
        <v>37</v>
      </c>
      <c r="N1144" s="4"/>
      <c r="O1144" s="7" t="str">
        <f t="shared" si="35"/>
        <v>No</v>
      </c>
      <c r="P1144" s="7" t="str">
        <f>IF(COUNTIF('DBP Programmatic Data'!A:A,'Releasing Sites w Mult Phths'!L1144)&gt;0,"X","")</f>
        <v>X</v>
      </c>
      <c r="Q1144" s="7" t="str">
        <f>IF(COUNTIF('DEHP Programmatic Data'!A:A,'Releasing Sites w Mult Phths'!L1144)&gt;0,"X","")</f>
        <v/>
      </c>
      <c r="R1144" s="7"/>
      <c r="S1144" s="7"/>
      <c r="T1144" s="7" t="str">
        <f>IF(COUNTIF('BBP Programmatic Data'!A:A,'Releasing Sites w Mult Phths'!L1144)&gt;0,"X","")</f>
        <v/>
      </c>
      <c r="U1144" s="7"/>
    </row>
    <row r="1145" spans="1:21" x14ac:dyDescent="0.25">
      <c r="A1145" s="4" t="s">
        <v>3345</v>
      </c>
      <c r="B1145" s="4"/>
      <c r="C1145" s="4" t="s">
        <v>3346</v>
      </c>
      <c r="D1145" s="4" t="s">
        <v>43</v>
      </c>
      <c r="E1145" s="4" t="s">
        <v>3143</v>
      </c>
      <c r="F1145" s="4">
        <v>28147</v>
      </c>
      <c r="G1145" s="4">
        <v>35.615549999999999</v>
      </c>
      <c r="H1145" s="4">
        <v>-80.533000000000001</v>
      </c>
      <c r="I1145" s="9" t="s">
        <v>14</v>
      </c>
      <c r="J1145" s="10"/>
      <c r="K1145" s="2">
        <v>3949811</v>
      </c>
      <c r="L1145" s="4" t="str">
        <f t="shared" si="34"/>
        <v>3949811</v>
      </c>
      <c r="M1145" s="4"/>
      <c r="N1145" s="4"/>
      <c r="O1145" s="7" t="str">
        <f t="shared" si="35"/>
        <v>Yes</v>
      </c>
      <c r="P1145" s="7" t="str">
        <f>IF(COUNTIF('DBP Programmatic Data'!A:A,'Releasing Sites w Mult Phths'!L1145)&gt;0,"X","")</f>
        <v>X</v>
      </c>
      <c r="Q1145" s="7" t="str">
        <f>IF(COUNTIF('DEHP Programmatic Data'!A:A,'Releasing Sites w Mult Phths'!L1145)&gt;0,"X","")</f>
        <v>X</v>
      </c>
      <c r="R1145" s="7"/>
      <c r="S1145" s="7"/>
      <c r="T1145" s="7" t="str">
        <f>IF(COUNTIF('BBP Programmatic Data'!A:A,'Releasing Sites w Mult Phths'!L1145)&gt;0,"X","")</f>
        <v/>
      </c>
      <c r="U1145" s="7"/>
    </row>
    <row r="1146" spans="1:21" x14ac:dyDescent="0.25">
      <c r="A1146" s="4" t="s">
        <v>3347</v>
      </c>
      <c r="B1146" s="4" t="s">
        <v>3348</v>
      </c>
      <c r="C1146" s="4" t="s">
        <v>3349</v>
      </c>
      <c r="D1146" s="4" t="s">
        <v>43</v>
      </c>
      <c r="E1146" s="4" t="s">
        <v>1544</v>
      </c>
      <c r="F1146" s="4">
        <v>27331</v>
      </c>
      <c r="G1146" s="4">
        <v>35.545549999999999</v>
      </c>
      <c r="H1146" s="4">
        <v>-79.189832999999993</v>
      </c>
      <c r="I1146" s="9" t="s">
        <v>14</v>
      </c>
      <c r="J1146" s="10"/>
      <c r="K1146" s="2">
        <v>8048911</v>
      </c>
      <c r="L1146" s="4" t="str">
        <f t="shared" si="34"/>
        <v>8048911</v>
      </c>
      <c r="M1146" s="4"/>
      <c r="N1146" s="4"/>
      <c r="O1146" s="7" t="str">
        <f t="shared" si="35"/>
        <v>Yes</v>
      </c>
      <c r="P1146" s="7" t="str">
        <f>IF(COUNTIF('DBP Programmatic Data'!A:A,'Releasing Sites w Mult Phths'!L1146)&gt;0,"X","")</f>
        <v>X</v>
      </c>
      <c r="Q1146" s="7" t="str">
        <f>IF(COUNTIF('DEHP Programmatic Data'!A:A,'Releasing Sites w Mult Phths'!L1146)&gt;0,"X","")</f>
        <v>X</v>
      </c>
      <c r="R1146" s="7"/>
      <c r="S1146" s="7"/>
      <c r="T1146" s="7" t="str">
        <f>IF(COUNTIF('BBP Programmatic Data'!A:A,'Releasing Sites w Mult Phths'!L1146)&gt;0,"X","")</f>
        <v/>
      </c>
      <c r="U1146" s="7"/>
    </row>
    <row r="1147" spans="1:21" x14ac:dyDescent="0.25">
      <c r="A1147" s="4" t="s">
        <v>3350</v>
      </c>
      <c r="B1147" s="4"/>
      <c r="C1147" s="4" t="s">
        <v>3349</v>
      </c>
      <c r="D1147" s="4" t="s">
        <v>43</v>
      </c>
      <c r="E1147" s="4" t="s">
        <v>1544</v>
      </c>
      <c r="F1147" s="4">
        <v>27331</v>
      </c>
      <c r="G1147" s="4">
        <v>35.449266000000001</v>
      </c>
      <c r="H1147" s="4">
        <v>-79.143615999999994</v>
      </c>
      <c r="I1147" s="2" t="s">
        <v>14</v>
      </c>
      <c r="J1147" s="11"/>
      <c r="K1147" s="2">
        <v>7970211</v>
      </c>
      <c r="L1147" s="4" t="str">
        <f t="shared" si="34"/>
        <v>7970211</v>
      </c>
      <c r="M1147" s="4"/>
      <c r="N1147" s="4"/>
      <c r="O1147" s="7" t="str">
        <f t="shared" si="35"/>
        <v>No</v>
      </c>
      <c r="P1147" s="7" t="str">
        <f>IF(COUNTIF('DBP Programmatic Data'!A:A,'Releasing Sites w Mult Phths'!L1147)&gt;0,"X","")</f>
        <v/>
      </c>
      <c r="Q1147" s="7" t="str">
        <f>IF(COUNTIF('DEHP Programmatic Data'!A:A,'Releasing Sites w Mult Phths'!L1147)&gt;0,"X","")</f>
        <v>X</v>
      </c>
      <c r="R1147" s="7"/>
      <c r="S1147" s="7"/>
      <c r="T1147" s="7" t="str">
        <f>IF(COUNTIF('BBP Programmatic Data'!A:A,'Releasing Sites w Mult Phths'!L1147)&gt;0,"X","")</f>
        <v/>
      </c>
      <c r="U1147" s="7"/>
    </row>
    <row r="1148" spans="1:21" x14ac:dyDescent="0.25">
      <c r="A1148" s="4" t="s">
        <v>3351</v>
      </c>
      <c r="B1148" s="4"/>
      <c r="C1148" s="4" t="s">
        <v>3352</v>
      </c>
      <c r="D1148" s="4" t="s">
        <v>43</v>
      </c>
      <c r="E1148" s="4" t="s">
        <v>3353</v>
      </c>
      <c r="F1148" s="4">
        <v>27874</v>
      </c>
      <c r="G1148" s="4">
        <v>36.123199999999997</v>
      </c>
      <c r="H1148" s="4">
        <v>-77.416882999999999</v>
      </c>
      <c r="I1148" s="9" t="s">
        <v>14</v>
      </c>
      <c r="J1148" s="10"/>
      <c r="K1148" s="2">
        <v>14660711</v>
      </c>
      <c r="L1148" s="4" t="str">
        <f t="shared" si="34"/>
        <v>14660711</v>
      </c>
      <c r="M1148" s="4"/>
      <c r="N1148" s="4"/>
      <c r="O1148" s="7" t="str">
        <f t="shared" si="35"/>
        <v>Yes</v>
      </c>
      <c r="P1148" s="7" t="str">
        <f>IF(COUNTIF('DBP Programmatic Data'!A:A,'Releasing Sites w Mult Phths'!L1148)&gt;0,"X","")</f>
        <v>X</v>
      </c>
      <c r="Q1148" s="7" t="str">
        <f>IF(COUNTIF('DEHP Programmatic Data'!A:A,'Releasing Sites w Mult Phths'!L1148)&gt;0,"X","")</f>
        <v>X</v>
      </c>
      <c r="R1148" s="7"/>
      <c r="S1148" s="7"/>
      <c r="T1148" s="7" t="str">
        <f>IF(COUNTIF('BBP Programmatic Data'!A:A,'Releasing Sites w Mult Phths'!L1148)&gt;0,"X","")</f>
        <v/>
      </c>
      <c r="U1148" s="7"/>
    </row>
    <row r="1149" spans="1:21" x14ac:dyDescent="0.25">
      <c r="A1149" s="4" t="s">
        <v>3354</v>
      </c>
      <c r="B1149" s="4"/>
      <c r="C1149" s="4" t="s">
        <v>3355</v>
      </c>
      <c r="D1149" s="4" t="s">
        <v>43</v>
      </c>
      <c r="E1149" s="4" t="s">
        <v>3356</v>
      </c>
      <c r="F1149" s="4">
        <v>27876</v>
      </c>
      <c r="G1149" s="4">
        <v>36.500799999999998</v>
      </c>
      <c r="H1149" s="4">
        <v>-77.418383000000006</v>
      </c>
      <c r="I1149" s="2" t="s">
        <v>14</v>
      </c>
      <c r="J1149" s="11"/>
      <c r="K1149" s="2">
        <v>8423411</v>
      </c>
      <c r="L1149" s="4" t="str">
        <f t="shared" si="34"/>
        <v>8423411</v>
      </c>
      <c r="M1149" s="4"/>
      <c r="N1149" s="4"/>
      <c r="O1149" s="7" t="str">
        <f t="shared" si="35"/>
        <v>No</v>
      </c>
      <c r="P1149" s="7" t="str">
        <f>IF(COUNTIF('DBP Programmatic Data'!A:A,'Releasing Sites w Mult Phths'!L1149)&gt;0,"X","")</f>
        <v/>
      </c>
      <c r="Q1149" s="7" t="str">
        <f>IF(COUNTIF('DEHP Programmatic Data'!A:A,'Releasing Sites w Mult Phths'!L1149)&gt;0,"X","")</f>
        <v>X</v>
      </c>
      <c r="R1149" s="7"/>
      <c r="S1149" s="7"/>
      <c r="T1149" s="7" t="str">
        <f>IF(COUNTIF('BBP Programmatic Data'!A:A,'Releasing Sites w Mult Phths'!L1149)&gt;0,"X","")</f>
        <v/>
      </c>
      <c r="U1149" s="7"/>
    </row>
    <row r="1150" spans="1:21" x14ac:dyDescent="0.25">
      <c r="A1150" s="4" t="s">
        <v>3357</v>
      </c>
      <c r="B1150" s="4" t="s">
        <v>3358</v>
      </c>
      <c r="C1150" s="4" t="s">
        <v>3359</v>
      </c>
      <c r="D1150" s="4" t="s">
        <v>43</v>
      </c>
      <c r="E1150" s="4" t="s">
        <v>3333</v>
      </c>
      <c r="F1150" s="4">
        <v>27343</v>
      </c>
      <c r="G1150" s="4">
        <v>36.483978</v>
      </c>
      <c r="H1150" s="4">
        <v>-79.073058000000003</v>
      </c>
      <c r="I1150" s="2" t="s">
        <v>14</v>
      </c>
      <c r="J1150" s="11"/>
      <c r="K1150" s="2">
        <v>7826011</v>
      </c>
      <c r="L1150" s="4" t="str">
        <f t="shared" si="34"/>
        <v>7826011</v>
      </c>
      <c r="M1150" s="4"/>
      <c r="N1150" s="4"/>
      <c r="O1150" s="7" t="str">
        <f t="shared" si="35"/>
        <v>No</v>
      </c>
      <c r="P1150" s="7" t="str">
        <f>IF(COUNTIF('DBP Programmatic Data'!A:A,'Releasing Sites w Mult Phths'!L1150)&gt;0,"X","")</f>
        <v/>
      </c>
      <c r="Q1150" s="7" t="str">
        <f>IF(COUNTIF('DEHP Programmatic Data'!A:A,'Releasing Sites w Mult Phths'!L1150)&gt;0,"X","")</f>
        <v>X</v>
      </c>
      <c r="R1150" s="7"/>
      <c r="S1150" s="7"/>
      <c r="T1150" s="7" t="str">
        <f>IF(COUNTIF('BBP Programmatic Data'!A:A,'Releasing Sites w Mult Phths'!L1150)&gt;0,"X","")</f>
        <v/>
      </c>
      <c r="U1150" s="7"/>
    </row>
    <row r="1151" spans="1:21" x14ac:dyDescent="0.25">
      <c r="A1151" s="4" t="s">
        <v>3360</v>
      </c>
      <c r="B1151" s="4"/>
      <c r="C1151" s="4" t="s">
        <v>3360</v>
      </c>
      <c r="D1151" s="4" t="s">
        <v>43</v>
      </c>
      <c r="E1151" s="4" t="s">
        <v>2413</v>
      </c>
      <c r="F1151" s="4">
        <v>27531</v>
      </c>
      <c r="G1151" s="4">
        <v>35.346666999999997</v>
      </c>
      <c r="H1151" s="4">
        <v>-77.965277999999998</v>
      </c>
      <c r="I1151" s="9" t="s">
        <v>14</v>
      </c>
      <c r="J1151" s="10"/>
      <c r="K1151" s="2">
        <v>7277511</v>
      </c>
      <c r="L1151" s="4" t="str">
        <f t="shared" si="34"/>
        <v>7277511</v>
      </c>
      <c r="M1151" s="4"/>
      <c r="N1151" s="4"/>
      <c r="O1151" s="7" t="str">
        <f t="shared" si="35"/>
        <v>Yes</v>
      </c>
      <c r="P1151" s="7" t="str">
        <f>IF(COUNTIF('DBP Programmatic Data'!A:A,'Releasing Sites w Mult Phths'!L1151)&gt;0,"X","")</f>
        <v>X</v>
      </c>
      <c r="Q1151" s="7" t="str">
        <f>IF(COUNTIF('DEHP Programmatic Data'!A:A,'Releasing Sites w Mult Phths'!L1151)&gt;0,"X","")</f>
        <v>X</v>
      </c>
      <c r="R1151" s="7"/>
      <c r="S1151" s="7"/>
      <c r="T1151" s="7" t="str">
        <f>IF(COUNTIF('BBP Programmatic Data'!A:A,'Releasing Sites w Mult Phths'!L1151)&gt;0,"X","")</f>
        <v/>
      </c>
      <c r="U1151" s="7"/>
    </row>
    <row r="1152" spans="1:21" x14ac:dyDescent="0.25">
      <c r="A1152" s="4" t="s">
        <v>3361</v>
      </c>
      <c r="B1152" s="4" t="s">
        <v>3362</v>
      </c>
      <c r="C1152" s="4" t="s">
        <v>3363</v>
      </c>
      <c r="D1152" s="4" t="s">
        <v>43</v>
      </c>
      <c r="E1152" s="4" t="s">
        <v>1241</v>
      </c>
      <c r="F1152" s="4">
        <v>28461</v>
      </c>
      <c r="G1152" s="4">
        <v>33.9437</v>
      </c>
      <c r="H1152" s="4">
        <v>-78.012116000000006</v>
      </c>
      <c r="I1152" s="2" t="s">
        <v>14</v>
      </c>
      <c r="J1152" s="11"/>
      <c r="K1152" s="2">
        <v>8176711</v>
      </c>
      <c r="L1152" s="4" t="str">
        <f t="shared" si="34"/>
        <v>8176711</v>
      </c>
      <c r="M1152" s="4"/>
      <c r="N1152" s="4"/>
      <c r="O1152" s="7" t="str">
        <f t="shared" si="35"/>
        <v>No</v>
      </c>
      <c r="P1152" s="7" t="str">
        <f>IF(COUNTIF('DBP Programmatic Data'!A:A,'Releasing Sites w Mult Phths'!L1152)&gt;0,"X","")</f>
        <v/>
      </c>
      <c r="Q1152" s="7" t="str">
        <f>IF(COUNTIF('DEHP Programmatic Data'!A:A,'Releasing Sites w Mult Phths'!L1152)&gt;0,"X","")</f>
        <v>X</v>
      </c>
      <c r="R1152" s="7"/>
      <c r="S1152" s="7"/>
      <c r="T1152" s="7" t="str">
        <f>IF(COUNTIF('BBP Programmatic Data'!A:A,'Releasing Sites w Mult Phths'!L1152)&gt;0,"X","")</f>
        <v/>
      </c>
      <c r="U1152" s="7"/>
    </row>
    <row r="1153" spans="1:21" x14ac:dyDescent="0.25">
      <c r="A1153" s="12" t="s">
        <v>3364</v>
      </c>
      <c r="B1153" s="12" t="s">
        <v>3365</v>
      </c>
      <c r="C1153" s="12" t="s">
        <v>3366</v>
      </c>
      <c r="D1153" s="12" t="s">
        <v>43</v>
      </c>
      <c r="E1153" s="12" t="s">
        <v>3367</v>
      </c>
      <c r="F1153" s="12">
        <v>27882</v>
      </c>
      <c r="G1153" s="12">
        <v>35.948369999999997</v>
      </c>
      <c r="H1153" s="12">
        <v>-78.116280000000003</v>
      </c>
      <c r="I1153" s="12" t="s">
        <v>3368</v>
      </c>
      <c r="J1153" s="15">
        <v>110000347660</v>
      </c>
      <c r="K1153" s="12"/>
      <c r="L1153" s="12" t="str">
        <f t="shared" si="34"/>
        <v>27882BLTCN605NP110000347660</v>
      </c>
      <c r="M1153" s="12" t="s">
        <v>3369</v>
      </c>
      <c r="N1153" s="12" t="s">
        <v>65</v>
      </c>
      <c r="O1153" s="7" t="str">
        <f t="shared" si="35"/>
        <v>No</v>
      </c>
      <c r="P1153" s="7" t="str">
        <f>IF(COUNTIF('DBP Programmatic Data'!A:A,'Releasing Sites w Mult Phths'!L1153)&gt;0,"X","")</f>
        <v>X</v>
      </c>
      <c r="Q1153" s="7" t="str">
        <f>IF(COUNTIF('DEHP Programmatic Data'!A:A,'Releasing Sites w Mult Phths'!L1153)&gt;0,"X","")</f>
        <v/>
      </c>
      <c r="R1153" s="7"/>
      <c r="S1153" s="7"/>
      <c r="T1153" s="7" t="str">
        <f>IF(COUNTIF('BBP Programmatic Data'!A:A,'Releasing Sites w Mult Phths'!L1153)&gt;0,"X","")</f>
        <v/>
      </c>
      <c r="U1153" s="7"/>
    </row>
    <row r="1154" spans="1:21" x14ac:dyDescent="0.25">
      <c r="A1154" s="12" t="s">
        <v>3370</v>
      </c>
      <c r="B1154" s="12" t="s">
        <v>3371</v>
      </c>
      <c r="C1154" s="12" t="s">
        <v>3372</v>
      </c>
      <c r="D1154" s="12" t="s">
        <v>43</v>
      </c>
      <c r="E1154" s="12" t="s">
        <v>3260</v>
      </c>
      <c r="F1154" s="12">
        <v>27882</v>
      </c>
      <c r="G1154" s="12">
        <v>35.948666000000003</v>
      </c>
      <c r="H1154" s="12">
        <v>-78.117249999999999</v>
      </c>
      <c r="I1154" s="16" t="s">
        <v>14</v>
      </c>
      <c r="J1154" s="17"/>
      <c r="K1154" s="13">
        <v>8547011</v>
      </c>
      <c r="L1154" s="12" t="str">
        <f t="shared" si="34"/>
        <v>8547011</v>
      </c>
      <c r="M1154" s="12"/>
      <c r="N1154" s="12" t="s">
        <v>65</v>
      </c>
      <c r="O1154" s="7" t="s">
        <v>125</v>
      </c>
      <c r="P1154" s="7" t="str">
        <f>IF(COUNTIF('DBP Programmatic Data'!A:A,'Releasing Sites w Mult Phths'!L1154)&gt;0,"X","")</f>
        <v>X</v>
      </c>
      <c r="Q1154" s="7" t="str">
        <f>IF(COUNTIF('DEHP Programmatic Data'!A:A,'Releasing Sites w Mult Phths'!L1154)&gt;0,"X","")</f>
        <v/>
      </c>
      <c r="R1154" s="7"/>
      <c r="S1154" s="7"/>
      <c r="T1154" s="7" t="str">
        <f>IF(COUNTIF('BBP Programmatic Data'!A:A,'Releasing Sites w Mult Phths'!L1154)&gt;0,"X","")</f>
        <v/>
      </c>
      <c r="U1154" s="7"/>
    </row>
    <row r="1155" spans="1:21" x14ac:dyDescent="0.25">
      <c r="A1155" s="4" t="s">
        <v>3373</v>
      </c>
      <c r="B1155" s="4" t="s">
        <v>3374</v>
      </c>
      <c r="C1155" s="4" t="s">
        <v>3375</v>
      </c>
      <c r="D1155" s="4" t="s">
        <v>43</v>
      </c>
      <c r="E1155" s="4" t="s">
        <v>3292</v>
      </c>
      <c r="F1155" s="4">
        <v>28163</v>
      </c>
      <c r="G1155" s="4">
        <v>35.23686</v>
      </c>
      <c r="H1155" s="4">
        <v>-80.446110000000004</v>
      </c>
      <c r="I1155" s="2" t="s">
        <v>14</v>
      </c>
      <c r="J1155" s="11"/>
      <c r="K1155" s="2">
        <v>8391211</v>
      </c>
      <c r="L1155" s="4" t="str">
        <f t="shared" ref="L1155:L1218" si="36">I1155&amp;J1155&amp;K1155</f>
        <v>8391211</v>
      </c>
      <c r="M1155" s="4"/>
      <c r="N1155" s="4"/>
      <c r="O1155" s="7" t="str">
        <f t="shared" ref="O1155:O1218" si="37">IF(COUNTIF(P1155:U1155,"X")&gt;1,"Yes","No")</f>
        <v>No</v>
      </c>
      <c r="P1155" s="7" t="str">
        <f>IF(COUNTIF('DBP Programmatic Data'!A:A,'Releasing Sites w Mult Phths'!L1155)&gt;0,"X","")</f>
        <v>X</v>
      </c>
      <c r="Q1155" s="7" t="str">
        <f>IF(COUNTIF('DEHP Programmatic Data'!A:A,'Releasing Sites w Mult Phths'!L1155)&gt;0,"X","")</f>
        <v/>
      </c>
      <c r="R1155" s="7"/>
      <c r="S1155" s="7"/>
      <c r="T1155" s="7" t="str">
        <f>IF(COUNTIF('BBP Programmatic Data'!A:A,'Releasing Sites w Mult Phths'!L1155)&gt;0,"X","")</f>
        <v/>
      </c>
      <c r="U1155" s="7"/>
    </row>
    <row r="1156" spans="1:21" x14ac:dyDescent="0.25">
      <c r="A1156" s="4" t="s">
        <v>3376</v>
      </c>
      <c r="B1156" s="4" t="s">
        <v>3377</v>
      </c>
      <c r="C1156" s="4" t="s">
        <v>3378</v>
      </c>
      <c r="D1156" s="4" t="s">
        <v>43</v>
      </c>
      <c r="E1156" s="4" t="s">
        <v>3166</v>
      </c>
      <c r="F1156" s="4">
        <v>28164</v>
      </c>
      <c r="G1156" s="4">
        <v>35.373426000000002</v>
      </c>
      <c r="H1156" s="4">
        <v>-81.099155999999994</v>
      </c>
      <c r="I1156" s="4" t="s">
        <v>3379</v>
      </c>
      <c r="J1156" s="6">
        <v>110057518066</v>
      </c>
      <c r="K1156" s="4"/>
      <c r="L1156" s="4" t="str">
        <f t="shared" si="36"/>
        <v>28164DSMDS111HW110057518066</v>
      </c>
      <c r="M1156" s="4"/>
      <c r="N1156" s="4"/>
      <c r="O1156" s="7" t="str">
        <f t="shared" si="37"/>
        <v>No</v>
      </c>
      <c r="P1156" s="7" t="str">
        <f>IF(COUNTIF('DBP Programmatic Data'!A:A,'Releasing Sites w Mult Phths'!L1156)&gt;0,"X","")</f>
        <v/>
      </c>
      <c r="Q1156" s="7" t="str">
        <f>IF(COUNTIF('DEHP Programmatic Data'!A:A,'Releasing Sites w Mult Phths'!L1156)&gt;0,"X","")</f>
        <v>X</v>
      </c>
      <c r="R1156" s="7"/>
      <c r="S1156" s="7"/>
      <c r="T1156" s="7" t="str">
        <f>IF(COUNTIF('BBP Programmatic Data'!A:A,'Releasing Sites w Mult Phths'!L1156)&gt;0,"X","")</f>
        <v/>
      </c>
      <c r="U1156" s="7"/>
    </row>
    <row r="1157" spans="1:21" x14ac:dyDescent="0.25">
      <c r="A1157" s="4" t="s">
        <v>3380</v>
      </c>
      <c r="B1157" s="4"/>
      <c r="C1157" s="4" t="s">
        <v>3381</v>
      </c>
      <c r="D1157" s="4" t="s">
        <v>43</v>
      </c>
      <c r="E1157" s="4" t="s">
        <v>3382</v>
      </c>
      <c r="F1157" s="4">
        <v>28625</v>
      </c>
      <c r="G1157" s="4">
        <v>35.832572999999996</v>
      </c>
      <c r="H1157" s="4">
        <v>-80.847279999999998</v>
      </c>
      <c r="I1157" s="2" t="s">
        <v>14</v>
      </c>
      <c r="J1157" s="11"/>
      <c r="K1157" s="2">
        <v>7920811</v>
      </c>
      <c r="L1157" s="4" t="str">
        <f t="shared" si="36"/>
        <v>7920811</v>
      </c>
      <c r="M1157" s="4"/>
      <c r="N1157" s="4"/>
      <c r="O1157" s="7" t="str">
        <f t="shared" si="37"/>
        <v>No</v>
      </c>
      <c r="P1157" s="7" t="str">
        <f>IF(COUNTIF('DBP Programmatic Data'!A:A,'Releasing Sites w Mult Phths'!L1157)&gt;0,"X","")</f>
        <v/>
      </c>
      <c r="Q1157" s="7" t="str">
        <f>IF(COUNTIF('DEHP Programmatic Data'!A:A,'Releasing Sites w Mult Phths'!L1157)&gt;0,"X","")</f>
        <v>X</v>
      </c>
      <c r="R1157" s="7"/>
      <c r="S1157" s="7"/>
      <c r="T1157" s="7" t="str">
        <f>IF(COUNTIF('BBP Programmatic Data'!A:A,'Releasing Sites w Mult Phths'!L1157)&gt;0,"X","")</f>
        <v/>
      </c>
      <c r="U1157" s="7"/>
    </row>
    <row r="1158" spans="1:21" x14ac:dyDescent="0.25">
      <c r="A1158" s="4" t="s">
        <v>3383</v>
      </c>
      <c r="B1158" s="4"/>
      <c r="C1158" s="4" t="s">
        <v>3381</v>
      </c>
      <c r="D1158" s="4" t="s">
        <v>43</v>
      </c>
      <c r="E1158" s="4" t="s">
        <v>3382</v>
      </c>
      <c r="F1158" s="4">
        <v>28677</v>
      </c>
      <c r="G1158" s="4">
        <v>35.774859999999997</v>
      </c>
      <c r="H1158" s="4">
        <v>-80.895129999999995</v>
      </c>
      <c r="I1158" s="9" t="s">
        <v>14</v>
      </c>
      <c r="J1158" s="10"/>
      <c r="K1158" s="2">
        <v>8296811</v>
      </c>
      <c r="L1158" s="4" t="str">
        <f t="shared" si="36"/>
        <v>8296811</v>
      </c>
      <c r="M1158" s="4"/>
      <c r="N1158" s="4"/>
      <c r="O1158" s="7" t="str">
        <f t="shared" si="37"/>
        <v>No</v>
      </c>
      <c r="P1158" s="7" t="str">
        <f>IF(COUNTIF('DBP Programmatic Data'!A:A,'Releasing Sites w Mult Phths'!L1158)&gt;0,"X","")</f>
        <v>X</v>
      </c>
      <c r="Q1158" s="7" t="str">
        <f>IF(COUNTIF('DEHP Programmatic Data'!A:A,'Releasing Sites w Mult Phths'!L1158)&gt;0,"X","")</f>
        <v/>
      </c>
      <c r="R1158" s="7"/>
      <c r="S1158" s="7"/>
      <c r="T1158" s="7" t="str">
        <f>IF(COUNTIF('BBP Programmatic Data'!A:A,'Releasing Sites w Mult Phths'!L1158)&gt;0,"X","")</f>
        <v/>
      </c>
      <c r="U1158" s="7"/>
    </row>
    <row r="1159" spans="1:21" x14ac:dyDescent="0.25">
      <c r="A1159" s="4" t="s">
        <v>3384</v>
      </c>
      <c r="B1159" s="4"/>
      <c r="C1159" s="4" t="s">
        <v>3381</v>
      </c>
      <c r="D1159" s="4" t="s">
        <v>43</v>
      </c>
      <c r="E1159" s="4" t="s">
        <v>3382</v>
      </c>
      <c r="F1159" s="4">
        <v>28677</v>
      </c>
      <c r="G1159" s="4">
        <v>35.825490000000002</v>
      </c>
      <c r="H1159" s="4">
        <v>-80.840429999999998</v>
      </c>
      <c r="I1159" s="9" t="s">
        <v>14</v>
      </c>
      <c r="J1159" s="10"/>
      <c r="K1159" s="2">
        <v>8298811</v>
      </c>
      <c r="L1159" s="4" t="str">
        <f t="shared" si="36"/>
        <v>8298811</v>
      </c>
      <c r="M1159" s="4"/>
      <c r="N1159" s="4"/>
      <c r="O1159" s="7" t="str">
        <f t="shared" si="37"/>
        <v>Yes</v>
      </c>
      <c r="P1159" s="7" t="str">
        <f>IF(COUNTIF('DBP Programmatic Data'!A:A,'Releasing Sites w Mult Phths'!L1159)&gt;0,"X","")</f>
        <v>X</v>
      </c>
      <c r="Q1159" s="7" t="str">
        <f>IF(COUNTIF('DEHP Programmatic Data'!A:A,'Releasing Sites w Mult Phths'!L1159)&gt;0,"X","")</f>
        <v>X</v>
      </c>
      <c r="R1159" s="7"/>
      <c r="S1159" s="7"/>
      <c r="T1159" s="7" t="str">
        <f>IF(COUNTIF('BBP Programmatic Data'!A:A,'Releasing Sites w Mult Phths'!L1159)&gt;0,"X","")</f>
        <v/>
      </c>
      <c r="U1159" s="7"/>
    </row>
    <row r="1160" spans="1:21" x14ac:dyDescent="0.25">
      <c r="A1160" s="4" t="s">
        <v>3385</v>
      </c>
      <c r="B1160" s="4" t="s">
        <v>3386</v>
      </c>
      <c r="C1160" s="4" t="s">
        <v>3381</v>
      </c>
      <c r="D1160" s="4" t="s">
        <v>43</v>
      </c>
      <c r="E1160" s="4" t="s">
        <v>3382</v>
      </c>
      <c r="F1160" s="4">
        <v>28687</v>
      </c>
      <c r="G1160" s="4">
        <v>35.7117</v>
      </c>
      <c r="H1160" s="4">
        <v>-81.035550000000001</v>
      </c>
      <c r="I1160" s="9" t="s">
        <v>14</v>
      </c>
      <c r="J1160" s="10"/>
      <c r="K1160" s="2">
        <v>8048411</v>
      </c>
      <c r="L1160" s="4" t="str">
        <f t="shared" si="36"/>
        <v>8048411</v>
      </c>
      <c r="M1160" s="4"/>
      <c r="N1160" s="4"/>
      <c r="O1160" s="7" t="str">
        <f t="shared" si="37"/>
        <v>Yes</v>
      </c>
      <c r="P1160" s="7" t="str">
        <f>IF(COUNTIF('DBP Programmatic Data'!A:A,'Releasing Sites w Mult Phths'!L1160)&gt;0,"X","")</f>
        <v>X</v>
      </c>
      <c r="Q1160" s="7" t="str">
        <f>IF(COUNTIF('DEHP Programmatic Data'!A:A,'Releasing Sites w Mult Phths'!L1160)&gt;0,"X","")</f>
        <v>X</v>
      </c>
      <c r="R1160" s="7"/>
      <c r="S1160" s="7"/>
      <c r="T1160" s="7" t="str">
        <f>IF(COUNTIF('BBP Programmatic Data'!A:A,'Releasing Sites w Mult Phths'!L1160)&gt;0,"X","")</f>
        <v/>
      </c>
      <c r="U1160" s="7"/>
    </row>
    <row r="1161" spans="1:21" x14ac:dyDescent="0.25">
      <c r="A1161" s="21" t="s">
        <v>3387</v>
      </c>
      <c r="B1161" s="4"/>
      <c r="C1161" s="4" t="s">
        <v>3388</v>
      </c>
      <c r="D1161" s="4" t="s">
        <v>43</v>
      </c>
      <c r="E1161" s="4" t="s">
        <v>3389</v>
      </c>
      <c r="F1161" s="4"/>
      <c r="G1161" s="4">
        <v>35.741810000000001</v>
      </c>
      <c r="H1161" s="4">
        <v>-80.841123999999994</v>
      </c>
      <c r="I1161" s="4"/>
      <c r="J1161" s="6">
        <v>110000576984</v>
      </c>
      <c r="K1161" s="4"/>
      <c r="L1161" s="4" t="str">
        <f t="shared" si="36"/>
        <v>110000576984</v>
      </c>
      <c r="M1161" s="4"/>
      <c r="N1161" s="4"/>
      <c r="O1161" s="7" t="str">
        <f t="shared" si="37"/>
        <v>No</v>
      </c>
      <c r="P1161" s="7" t="str">
        <f>IF(COUNTIF('DBP Programmatic Data'!A:A,'Releasing Sites w Mult Phths'!L1161)&gt;0,"X","")</f>
        <v/>
      </c>
      <c r="Q1161" s="7" t="str">
        <f>IF(COUNTIF('DEHP Programmatic Data'!A:A,'Releasing Sites w Mult Phths'!L1161)&gt;0,"X","")</f>
        <v>X</v>
      </c>
      <c r="R1161" s="7"/>
      <c r="S1161" s="7"/>
      <c r="T1161" s="7" t="str">
        <f>IF(COUNTIF('BBP Programmatic Data'!A:A,'Releasing Sites w Mult Phths'!L1161)&gt;0,"X","")</f>
        <v/>
      </c>
      <c r="U1161" s="7"/>
    </row>
    <row r="1162" spans="1:21" x14ac:dyDescent="0.25">
      <c r="A1162" s="4" t="s">
        <v>3390</v>
      </c>
      <c r="B1162" s="4" t="s">
        <v>3391</v>
      </c>
      <c r="C1162" s="4" t="s">
        <v>3392</v>
      </c>
      <c r="D1162" s="4" t="s">
        <v>43</v>
      </c>
      <c r="E1162" s="4" t="s">
        <v>255</v>
      </c>
      <c r="F1162" s="4">
        <v>28779</v>
      </c>
      <c r="G1162" s="4">
        <v>35.375886000000001</v>
      </c>
      <c r="H1162" s="4">
        <v>-83.217270999999997</v>
      </c>
      <c r="I1162" s="2" t="s">
        <v>14</v>
      </c>
      <c r="J1162" s="11"/>
      <c r="K1162" s="2">
        <v>8299711</v>
      </c>
      <c r="L1162" s="4" t="str">
        <f t="shared" si="36"/>
        <v>8299711</v>
      </c>
      <c r="M1162" s="4"/>
      <c r="N1162" s="4"/>
      <c r="O1162" s="7" t="str">
        <f t="shared" si="37"/>
        <v>No</v>
      </c>
      <c r="P1162" s="7" t="str">
        <f>IF(COUNTIF('DBP Programmatic Data'!A:A,'Releasing Sites w Mult Phths'!L1162)&gt;0,"X","")</f>
        <v/>
      </c>
      <c r="Q1162" s="7" t="str">
        <f>IF(COUNTIF('DEHP Programmatic Data'!A:A,'Releasing Sites w Mult Phths'!L1162)&gt;0,"X","")</f>
        <v>X</v>
      </c>
      <c r="R1162" s="7"/>
      <c r="S1162" s="7"/>
      <c r="T1162" s="7" t="str">
        <f>IF(COUNTIF('BBP Programmatic Data'!A:A,'Releasing Sites w Mult Phths'!L1162)&gt;0,"X","")</f>
        <v/>
      </c>
      <c r="U1162" s="7"/>
    </row>
    <row r="1163" spans="1:21" x14ac:dyDescent="0.25">
      <c r="A1163" s="4" t="s">
        <v>3393</v>
      </c>
      <c r="B1163" s="4"/>
      <c r="C1163" s="4" t="s">
        <v>3036</v>
      </c>
      <c r="D1163" s="4" t="s">
        <v>43</v>
      </c>
      <c r="E1163" s="4" t="s">
        <v>1479</v>
      </c>
      <c r="F1163" s="4">
        <v>28681</v>
      </c>
      <c r="G1163" s="4">
        <v>35.91724</v>
      </c>
      <c r="H1163" s="4">
        <v>-81.145150000000001</v>
      </c>
      <c r="I1163" s="9" t="s">
        <v>14</v>
      </c>
      <c r="J1163" s="10"/>
      <c r="K1163" s="2">
        <v>10616111</v>
      </c>
      <c r="L1163" s="4" t="str">
        <f t="shared" si="36"/>
        <v>10616111</v>
      </c>
      <c r="M1163" s="4"/>
      <c r="N1163" s="4"/>
      <c r="O1163" s="7" t="str">
        <f t="shared" si="37"/>
        <v>No</v>
      </c>
      <c r="P1163" s="7" t="str">
        <f>IF(COUNTIF('DBP Programmatic Data'!A:A,'Releasing Sites w Mult Phths'!L1163)&gt;0,"X","")</f>
        <v>X</v>
      </c>
      <c r="Q1163" s="7" t="str">
        <f>IF(COUNTIF('DEHP Programmatic Data'!A:A,'Releasing Sites w Mult Phths'!L1163)&gt;0,"X","")</f>
        <v/>
      </c>
      <c r="R1163" s="7"/>
      <c r="S1163" s="7"/>
      <c r="T1163" s="7" t="str">
        <f>IF(COUNTIF('BBP Programmatic Data'!A:A,'Releasing Sites w Mult Phths'!L1163)&gt;0,"X","")</f>
        <v/>
      </c>
      <c r="U1163" s="7"/>
    </row>
    <row r="1164" spans="1:21" x14ac:dyDescent="0.25">
      <c r="A1164" s="4" t="s">
        <v>3394</v>
      </c>
      <c r="B1164" s="4" t="s">
        <v>3395</v>
      </c>
      <c r="C1164" s="4" t="s">
        <v>3396</v>
      </c>
      <c r="D1164" s="4" t="s">
        <v>43</v>
      </c>
      <c r="E1164" s="4" t="s">
        <v>3133</v>
      </c>
      <c r="F1164" s="4">
        <v>28682</v>
      </c>
      <c r="G1164" s="4">
        <v>35.597971000000001</v>
      </c>
      <c r="H1164" s="4">
        <v>-80.961150000000004</v>
      </c>
      <c r="I1164" s="2" t="s">
        <v>14</v>
      </c>
      <c r="J1164" s="11"/>
      <c r="K1164" s="2">
        <v>8370411</v>
      </c>
      <c r="L1164" s="4" t="str">
        <f t="shared" si="36"/>
        <v>8370411</v>
      </c>
      <c r="M1164" s="4"/>
      <c r="N1164" s="4"/>
      <c r="O1164" s="7" t="str">
        <f t="shared" si="37"/>
        <v>No</v>
      </c>
      <c r="P1164" s="7" t="str">
        <f>IF(COUNTIF('DBP Programmatic Data'!A:A,'Releasing Sites w Mult Phths'!L1164)&gt;0,"X","")</f>
        <v/>
      </c>
      <c r="Q1164" s="7" t="str">
        <f>IF(COUNTIF('DEHP Programmatic Data'!A:A,'Releasing Sites w Mult Phths'!L1164)&gt;0,"X","")</f>
        <v>X</v>
      </c>
      <c r="R1164" s="7"/>
      <c r="S1164" s="7"/>
      <c r="T1164" s="7" t="str">
        <f>IF(COUNTIF('BBP Programmatic Data'!A:A,'Releasing Sites w Mult Phths'!L1164)&gt;0,"X","")</f>
        <v/>
      </c>
      <c r="U1164" s="7"/>
    </row>
    <row r="1165" spans="1:21" x14ac:dyDescent="0.25">
      <c r="A1165" s="4" t="s">
        <v>3397</v>
      </c>
      <c r="B1165" s="4" t="s">
        <v>3398</v>
      </c>
      <c r="C1165" s="4" t="s">
        <v>266</v>
      </c>
      <c r="D1165" s="4" t="s">
        <v>43</v>
      </c>
      <c r="E1165" s="4" t="s">
        <v>212</v>
      </c>
      <c r="F1165" s="4">
        <v>27371</v>
      </c>
      <c r="G1165" s="4">
        <v>35.367294999999999</v>
      </c>
      <c r="H1165" s="4">
        <v>-79.893595000000005</v>
      </c>
      <c r="I1165" s="2" t="s">
        <v>14</v>
      </c>
      <c r="J1165" s="11"/>
      <c r="K1165" s="2">
        <v>7722811</v>
      </c>
      <c r="L1165" s="4" t="str">
        <f t="shared" si="36"/>
        <v>7722811</v>
      </c>
      <c r="M1165" s="4"/>
      <c r="N1165" s="4"/>
      <c r="O1165" s="7" t="str">
        <f t="shared" si="37"/>
        <v>No</v>
      </c>
      <c r="P1165" s="7" t="str">
        <f>IF(COUNTIF('DBP Programmatic Data'!A:A,'Releasing Sites w Mult Phths'!L1165)&gt;0,"X","")</f>
        <v/>
      </c>
      <c r="Q1165" s="7" t="str">
        <f>IF(COUNTIF('DEHP Programmatic Data'!A:A,'Releasing Sites w Mult Phths'!L1165)&gt;0,"X","")</f>
        <v>X</v>
      </c>
      <c r="R1165" s="7"/>
      <c r="S1165" s="7"/>
      <c r="T1165" s="7" t="str">
        <f>IF(COUNTIF('BBP Programmatic Data'!A:A,'Releasing Sites w Mult Phths'!L1165)&gt;0,"X","")</f>
        <v/>
      </c>
      <c r="U1165" s="7"/>
    </row>
    <row r="1166" spans="1:21" x14ac:dyDescent="0.25">
      <c r="A1166" s="4" t="s">
        <v>3399</v>
      </c>
      <c r="B1166" s="4"/>
      <c r="C1166" s="4" t="s">
        <v>3400</v>
      </c>
      <c r="D1166" s="4" t="s">
        <v>43</v>
      </c>
      <c r="E1166" s="4" t="s">
        <v>3382</v>
      </c>
      <c r="F1166" s="4">
        <v>28689</v>
      </c>
      <c r="G1166" s="4">
        <v>36.006520000000002</v>
      </c>
      <c r="H1166" s="4">
        <v>-80.839550000000003</v>
      </c>
      <c r="I1166" s="2" t="s">
        <v>14</v>
      </c>
      <c r="J1166" s="11"/>
      <c r="K1166" s="2">
        <v>16981111</v>
      </c>
      <c r="L1166" s="4" t="str">
        <f t="shared" si="36"/>
        <v>16981111</v>
      </c>
      <c r="M1166" s="4"/>
      <c r="N1166" s="4"/>
      <c r="O1166" s="7" t="str">
        <f t="shared" si="37"/>
        <v>No</v>
      </c>
      <c r="P1166" s="7" t="str">
        <f>IF(COUNTIF('DBP Programmatic Data'!A:A,'Releasing Sites w Mult Phths'!L1166)&gt;0,"X","")</f>
        <v/>
      </c>
      <c r="Q1166" s="7" t="str">
        <f>IF(COUNTIF('DEHP Programmatic Data'!A:A,'Releasing Sites w Mult Phths'!L1166)&gt;0,"X","")</f>
        <v>X</v>
      </c>
      <c r="R1166" s="7"/>
      <c r="S1166" s="7"/>
      <c r="T1166" s="7" t="str">
        <f>IF(COUNTIF('BBP Programmatic Data'!A:A,'Releasing Sites w Mult Phths'!L1166)&gt;0,"X","")</f>
        <v/>
      </c>
      <c r="U1166" s="7"/>
    </row>
    <row r="1167" spans="1:21" x14ac:dyDescent="0.25">
      <c r="A1167" s="4" t="s">
        <v>3401</v>
      </c>
      <c r="B1167" s="4"/>
      <c r="C1167" s="4" t="s">
        <v>3402</v>
      </c>
      <c r="D1167" s="4" t="s">
        <v>43</v>
      </c>
      <c r="E1167" s="4" t="s">
        <v>3129</v>
      </c>
      <c r="F1167" s="4">
        <v>28690</v>
      </c>
      <c r="G1167" s="4">
        <v>35.742525000000001</v>
      </c>
      <c r="H1167" s="4">
        <v>-81.573290999999998</v>
      </c>
      <c r="I1167" s="2" t="s">
        <v>14</v>
      </c>
      <c r="J1167" s="11"/>
      <c r="K1167" s="2">
        <v>9335511</v>
      </c>
      <c r="L1167" s="4" t="str">
        <f t="shared" si="36"/>
        <v>9335511</v>
      </c>
      <c r="M1167" s="4"/>
      <c r="N1167" s="4"/>
      <c r="O1167" s="7" t="str">
        <f t="shared" si="37"/>
        <v>No</v>
      </c>
      <c r="P1167" s="7" t="str">
        <f>IF(COUNTIF('DBP Programmatic Data'!A:A,'Releasing Sites w Mult Phths'!L1167)&gt;0,"X","")</f>
        <v/>
      </c>
      <c r="Q1167" s="7" t="str">
        <f>IF(COUNTIF('DEHP Programmatic Data'!A:A,'Releasing Sites w Mult Phths'!L1167)&gt;0,"X","")</f>
        <v>X</v>
      </c>
      <c r="R1167" s="7"/>
      <c r="S1167" s="7"/>
      <c r="T1167" s="7" t="str">
        <f>IF(COUNTIF('BBP Programmatic Data'!A:A,'Releasing Sites w Mult Phths'!L1167)&gt;0,"X","")</f>
        <v/>
      </c>
      <c r="U1167" s="7"/>
    </row>
    <row r="1168" spans="1:21" x14ac:dyDescent="0.25">
      <c r="A1168" s="4" t="s">
        <v>3403</v>
      </c>
      <c r="B1168" s="4" t="s">
        <v>3404</v>
      </c>
      <c r="C1168" s="4" t="s">
        <v>3405</v>
      </c>
      <c r="D1168" s="4" t="s">
        <v>43</v>
      </c>
      <c r="E1168" s="4" t="s">
        <v>3105</v>
      </c>
      <c r="F1168" s="4">
        <v>28586</v>
      </c>
      <c r="G1168" s="4">
        <v>35.213715999999998</v>
      </c>
      <c r="H1168" s="4">
        <v>-77.117199999999997</v>
      </c>
      <c r="I1168" s="9" t="s">
        <v>14</v>
      </c>
      <c r="J1168" s="10"/>
      <c r="K1168" s="2">
        <v>7980211</v>
      </c>
      <c r="L1168" s="4" t="str">
        <f t="shared" si="36"/>
        <v>7980211</v>
      </c>
      <c r="M1168" s="4"/>
      <c r="N1168" s="4"/>
      <c r="O1168" s="7" t="str">
        <f t="shared" si="37"/>
        <v>Yes</v>
      </c>
      <c r="P1168" s="7" t="str">
        <f>IF(COUNTIF('DBP Programmatic Data'!A:A,'Releasing Sites w Mult Phths'!L1168)&gt;0,"X","")</f>
        <v>X</v>
      </c>
      <c r="Q1168" s="7" t="str">
        <f>IF(COUNTIF('DEHP Programmatic Data'!A:A,'Releasing Sites w Mult Phths'!L1168)&gt;0,"X","")</f>
        <v>X</v>
      </c>
      <c r="R1168" s="7"/>
      <c r="S1168" s="7"/>
      <c r="T1168" s="7" t="str">
        <f>IF(COUNTIF('BBP Programmatic Data'!A:A,'Releasing Sites w Mult Phths'!L1168)&gt;0,"X","")</f>
        <v/>
      </c>
      <c r="U1168" s="7"/>
    </row>
    <row r="1169" spans="1:21" x14ac:dyDescent="0.25">
      <c r="A1169" s="4" t="s">
        <v>3406</v>
      </c>
      <c r="B1169" s="4"/>
      <c r="C1169" s="4" t="s">
        <v>3405</v>
      </c>
      <c r="D1169" s="4" t="s">
        <v>43</v>
      </c>
      <c r="E1169" s="4" t="s">
        <v>3105</v>
      </c>
      <c r="F1169" s="4">
        <v>28560</v>
      </c>
      <c r="G1169" s="4">
        <v>35.216720000000002</v>
      </c>
      <c r="H1169" s="4">
        <v>-77.114189999999994</v>
      </c>
      <c r="I1169" s="9" t="s">
        <v>14</v>
      </c>
      <c r="J1169" s="10"/>
      <c r="K1169" s="2">
        <v>8505211</v>
      </c>
      <c r="L1169" s="4" t="str">
        <f t="shared" si="36"/>
        <v>8505211</v>
      </c>
      <c r="M1169" s="4"/>
      <c r="N1169" s="4"/>
      <c r="O1169" s="7" t="str">
        <f t="shared" si="37"/>
        <v>Yes</v>
      </c>
      <c r="P1169" s="7" t="str">
        <f>IF(COUNTIF('DBP Programmatic Data'!A:A,'Releasing Sites w Mult Phths'!L1169)&gt;0,"X","")</f>
        <v>X</v>
      </c>
      <c r="Q1169" s="7" t="str">
        <f>IF(COUNTIF('DEHP Programmatic Data'!A:A,'Releasing Sites w Mult Phths'!L1169)&gt;0,"X","")</f>
        <v>X</v>
      </c>
      <c r="R1169" s="7"/>
      <c r="S1169" s="7"/>
      <c r="T1169" s="7" t="str">
        <f>IF(COUNTIF('BBP Programmatic Data'!A:A,'Releasing Sites w Mult Phths'!L1169)&gt;0,"X","")</f>
        <v/>
      </c>
      <c r="U1169" s="7"/>
    </row>
    <row r="1170" spans="1:21" x14ac:dyDescent="0.25">
      <c r="A1170" s="4" t="s">
        <v>3407</v>
      </c>
      <c r="B1170" s="4" t="s">
        <v>3408</v>
      </c>
      <c r="C1170" s="4" t="s">
        <v>3409</v>
      </c>
      <c r="D1170" s="4" t="s">
        <v>43</v>
      </c>
      <c r="E1170" s="4" t="s">
        <v>3410</v>
      </c>
      <c r="F1170" s="4">
        <v>28170</v>
      </c>
      <c r="G1170" s="4">
        <v>35.019105000000003</v>
      </c>
      <c r="H1170" s="4">
        <v>-80.085391000000001</v>
      </c>
      <c r="I1170" s="9" t="s">
        <v>14</v>
      </c>
      <c r="J1170" s="10"/>
      <c r="K1170" s="2">
        <v>7811311</v>
      </c>
      <c r="L1170" s="4" t="str">
        <f t="shared" si="36"/>
        <v>7811311</v>
      </c>
      <c r="M1170" s="4"/>
      <c r="N1170" s="4"/>
      <c r="O1170" s="7" t="str">
        <f t="shared" si="37"/>
        <v>Yes</v>
      </c>
      <c r="P1170" s="7" t="str">
        <f>IF(COUNTIF('DBP Programmatic Data'!A:A,'Releasing Sites w Mult Phths'!L1170)&gt;0,"X","")</f>
        <v>X</v>
      </c>
      <c r="Q1170" s="7" t="str">
        <f>IF(COUNTIF('DEHP Programmatic Data'!A:A,'Releasing Sites w Mult Phths'!L1170)&gt;0,"X","")</f>
        <v>X</v>
      </c>
      <c r="R1170" s="7"/>
      <c r="S1170" s="7"/>
      <c r="T1170" s="7" t="str">
        <f>IF(COUNTIF('BBP Programmatic Data'!A:A,'Releasing Sites w Mult Phths'!L1170)&gt;0,"X","")</f>
        <v/>
      </c>
      <c r="U1170" s="7"/>
    </row>
    <row r="1171" spans="1:21" x14ac:dyDescent="0.25">
      <c r="A1171" s="4" t="s">
        <v>3411</v>
      </c>
      <c r="B1171" s="4" t="s">
        <v>3412</v>
      </c>
      <c r="C1171" s="4" t="s">
        <v>3413</v>
      </c>
      <c r="D1171" s="4" t="s">
        <v>43</v>
      </c>
      <c r="E1171" s="4" t="s">
        <v>3309</v>
      </c>
      <c r="F1171" s="4">
        <v>27009</v>
      </c>
      <c r="G1171" s="4">
        <v>36.282499999999999</v>
      </c>
      <c r="H1171" s="4">
        <v>-80.059200000000004</v>
      </c>
      <c r="I1171" s="2" t="s">
        <v>14</v>
      </c>
      <c r="J1171" s="11"/>
      <c r="K1171" s="2">
        <v>8514011</v>
      </c>
      <c r="L1171" s="4" t="str">
        <f t="shared" si="36"/>
        <v>8514011</v>
      </c>
      <c r="M1171" s="4"/>
      <c r="N1171" s="4"/>
      <c r="O1171" s="7" t="str">
        <f t="shared" si="37"/>
        <v>No</v>
      </c>
      <c r="P1171" s="7" t="str">
        <f>IF(COUNTIF('DBP Programmatic Data'!A:A,'Releasing Sites w Mult Phths'!L1171)&gt;0,"X","")</f>
        <v/>
      </c>
      <c r="Q1171" s="7" t="str">
        <f>IF(COUNTIF('DEHP Programmatic Data'!A:A,'Releasing Sites w Mult Phths'!L1171)&gt;0,"X","")</f>
        <v>X</v>
      </c>
      <c r="R1171" s="7"/>
      <c r="S1171" s="7"/>
      <c r="T1171" s="7" t="str">
        <f>IF(COUNTIF('BBP Programmatic Data'!A:A,'Releasing Sites w Mult Phths'!L1171)&gt;0,"X","")</f>
        <v/>
      </c>
      <c r="U1171" s="7"/>
    </row>
    <row r="1172" spans="1:21" x14ac:dyDescent="0.25">
      <c r="A1172" s="4" t="s">
        <v>3414</v>
      </c>
      <c r="B1172" s="4"/>
      <c r="C1172" s="4" t="s">
        <v>3415</v>
      </c>
      <c r="D1172" s="4" t="s">
        <v>43</v>
      </c>
      <c r="E1172" s="4" t="s">
        <v>1904</v>
      </c>
      <c r="F1172" s="4">
        <v>27589</v>
      </c>
      <c r="G1172" s="4">
        <v>36.415199999999999</v>
      </c>
      <c r="H1172" s="4">
        <v>-78.151616000000004</v>
      </c>
      <c r="I1172" s="2" t="s">
        <v>14</v>
      </c>
      <c r="J1172" s="11"/>
      <c r="K1172" s="2">
        <v>14641411</v>
      </c>
      <c r="L1172" s="4" t="str">
        <f t="shared" si="36"/>
        <v>14641411</v>
      </c>
      <c r="M1172" s="4"/>
      <c r="N1172" s="4"/>
      <c r="O1172" s="7" t="str">
        <f t="shared" si="37"/>
        <v>No</v>
      </c>
      <c r="P1172" s="7" t="str">
        <f>IF(COUNTIF('DBP Programmatic Data'!A:A,'Releasing Sites w Mult Phths'!L1172)&gt;0,"X","")</f>
        <v/>
      </c>
      <c r="Q1172" s="7" t="str">
        <f>IF(COUNTIF('DEHP Programmatic Data'!A:A,'Releasing Sites w Mult Phths'!L1172)&gt;0,"X","")</f>
        <v>X</v>
      </c>
      <c r="R1172" s="7"/>
      <c r="S1172" s="7"/>
      <c r="T1172" s="7" t="str">
        <f>IF(COUNTIF('BBP Programmatic Data'!A:A,'Releasing Sites w Mult Phths'!L1172)&gt;0,"X","")</f>
        <v/>
      </c>
      <c r="U1172" s="7"/>
    </row>
    <row r="1173" spans="1:21" x14ac:dyDescent="0.25">
      <c r="A1173" s="4" t="s">
        <v>3416</v>
      </c>
      <c r="B1173" s="4"/>
      <c r="C1173" s="4" t="s">
        <v>3417</v>
      </c>
      <c r="D1173" s="4" t="s">
        <v>43</v>
      </c>
      <c r="E1173" s="4" t="s">
        <v>3418</v>
      </c>
      <c r="F1173" s="4">
        <v>28398</v>
      </c>
      <c r="G1173" s="4">
        <v>34.940283000000001</v>
      </c>
      <c r="H1173" s="4">
        <v>-78.051150000000007</v>
      </c>
      <c r="I1173" s="2" t="s">
        <v>14</v>
      </c>
      <c r="J1173" s="11"/>
      <c r="K1173" s="2">
        <v>17025211</v>
      </c>
      <c r="L1173" s="4" t="str">
        <f t="shared" si="36"/>
        <v>17025211</v>
      </c>
      <c r="M1173" s="4"/>
      <c r="N1173" s="4"/>
      <c r="O1173" s="7" t="str">
        <f t="shared" si="37"/>
        <v>No</v>
      </c>
      <c r="P1173" s="7" t="str">
        <f>IF(COUNTIF('DBP Programmatic Data'!A:A,'Releasing Sites w Mult Phths'!L1173)&gt;0,"X","")</f>
        <v/>
      </c>
      <c r="Q1173" s="7" t="str">
        <f>IF(COUNTIF('DEHP Programmatic Data'!A:A,'Releasing Sites w Mult Phths'!L1173)&gt;0,"X","")</f>
        <v>X</v>
      </c>
      <c r="R1173" s="7"/>
      <c r="S1173" s="7"/>
      <c r="T1173" s="7" t="str">
        <f>IF(COUNTIF('BBP Programmatic Data'!A:A,'Releasing Sites w Mult Phths'!L1173)&gt;0,"X","")</f>
        <v/>
      </c>
      <c r="U1173" s="7"/>
    </row>
    <row r="1174" spans="1:21" x14ac:dyDescent="0.25">
      <c r="A1174" s="4" t="s">
        <v>3419</v>
      </c>
      <c r="B1174" s="4"/>
      <c r="C1174" s="4" t="s">
        <v>3420</v>
      </c>
      <c r="D1174" s="4" t="s">
        <v>43</v>
      </c>
      <c r="E1174" s="4" t="s">
        <v>3353</v>
      </c>
      <c r="F1174" s="4">
        <v>27890</v>
      </c>
      <c r="G1174" s="4">
        <v>36.439115999999999</v>
      </c>
      <c r="H1174" s="4">
        <v>-77.62715</v>
      </c>
      <c r="I1174" s="9" t="s">
        <v>14</v>
      </c>
      <c r="J1174" s="10"/>
      <c r="K1174" s="2">
        <v>15056511</v>
      </c>
      <c r="L1174" s="4" t="str">
        <f t="shared" si="36"/>
        <v>15056511</v>
      </c>
      <c r="M1174" s="4"/>
      <c r="N1174" s="4"/>
      <c r="O1174" s="7" t="str">
        <f t="shared" si="37"/>
        <v>Yes</v>
      </c>
      <c r="P1174" s="7" t="str">
        <f>IF(COUNTIF('DBP Programmatic Data'!A:A,'Releasing Sites w Mult Phths'!L1174)&gt;0,"X","")</f>
        <v>X</v>
      </c>
      <c r="Q1174" s="7" t="str">
        <f>IF(COUNTIF('DEHP Programmatic Data'!A:A,'Releasing Sites w Mult Phths'!L1174)&gt;0,"X","")</f>
        <v>X</v>
      </c>
      <c r="R1174" s="7"/>
      <c r="S1174" s="7"/>
      <c r="T1174" s="7" t="str">
        <f>IF(COUNTIF('BBP Programmatic Data'!A:A,'Releasing Sites w Mult Phths'!L1174)&gt;0,"X","")</f>
        <v/>
      </c>
      <c r="U1174" s="7"/>
    </row>
    <row r="1175" spans="1:21" x14ac:dyDescent="0.25">
      <c r="A1175" s="4" t="s">
        <v>3421</v>
      </c>
      <c r="B1175" s="4"/>
      <c r="C1175" s="4" t="s">
        <v>3422</v>
      </c>
      <c r="D1175" s="4" t="s">
        <v>43</v>
      </c>
      <c r="E1175" s="4" t="s">
        <v>3423</v>
      </c>
      <c r="F1175" s="4">
        <v>28694</v>
      </c>
      <c r="G1175" s="4">
        <v>36.400554999999997</v>
      </c>
      <c r="H1175" s="4">
        <v>-81.489444000000006</v>
      </c>
      <c r="I1175" s="2" t="s">
        <v>14</v>
      </c>
      <c r="J1175" s="11"/>
      <c r="K1175" s="2">
        <v>7825611</v>
      </c>
      <c r="L1175" s="4" t="str">
        <f t="shared" si="36"/>
        <v>7825611</v>
      </c>
      <c r="M1175" s="4"/>
      <c r="N1175" s="4"/>
      <c r="O1175" s="7" t="str">
        <f t="shared" si="37"/>
        <v>No</v>
      </c>
      <c r="P1175" s="7" t="str">
        <f>IF(COUNTIF('DBP Programmatic Data'!A:A,'Releasing Sites w Mult Phths'!L1175)&gt;0,"X","")</f>
        <v/>
      </c>
      <c r="Q1175" s="7" t="str">
        <f>IF(COUNTIF('DEHP Programmatic Data'!A:A,'Releasing Sites w Mult Phths'!L1175)&gt;0,"X","")</f>
        <v>X</v>
      </c>
      <c r="R1175" s="7"/>
      <c r="S1175" s="7"/>
      <c r="T1175" s="7" t="str">
        <f>IF(COUNTIF('BBP Programmatic Data'!A:A,'Releasing Sites w Mult Phths'!L1175)&gt;0,"X","")</f>
        <v/>
      </c>
      <c r="U1175" s="7"/>
    </row>
    <row r="1176" spans="1:21" x14ac:dyDescent="0.25">
      <c r="A1176" s="4" t="s">
        <v>3424</v>
      </c>
      <c r="B1176" s="4" t="s">
        <v>3425</v>
      </c>
      <c r="C1176" s="4" t="s">
        <v>3426</v>
      </c>
      <c r="D1176" s="4" t="s">
        <v>43</v>
      </c>
      <c r="E1176" s="4" t="s">
        <v>3426</v>
      </c>
      <c r="F1176" s="4">
        <v>27893</v>
      </c>
      <c r="G1176" s="4">
        <v>35.759650000000001</v>
      </c>
      <c r="H1176" s="4">
        <v>-77.867149999999995</v>
      </c>
      <c r="I1176" s="9" t="s">
        <v>14</v>
      </c>
      <c r="J1176" s="10"/>
      <c r="K1176" s="2">
        <v>7938911</v>
      </c>
      <c r="L1176" s="4" t="str">
        <f t="shared" si="36"/>
        <v>7938911</v>
      </c>
      <c r="M1176" s="4"/>
      <c r="N1176" s="4"/>
      <c r="O1176" s="7" t="str">
        <f t="shared" si="37"/>
        <v>Yes</v>
      </c>
      <c r="P1176" s="7" t="str">
        <f>IF(COUNTIF('DBP Programmatic Data'!A:A,'Releasing Sites w Mult Phths'!L1176)&gt;0,"X","")</f>
        <v>X</v>
      </c>
      <c r="Q1176" s="7" t="str">
        <f>IF(COUNTIF('DEHP Programmatic Data'!A:A,'Releasing Sites w Mult Phths'!L1176)&gt;0,"X","")</f>
        <v>X</v>
      </c>
      <c r="R1176" s="7"/>
      <c r="S1176" s="7"/>
      <c r="T1176" s="7" t="str">
        <f>IF(COUNTIF('BBP Programmatic Data'!A:A,'Releasing Sites w Mult Phths'!L1176)&gt;0,"X","")</f>
        <v/>
      </c>
      <c r="U1176" s="7"/>
    </row>
    <row r="1177" spans="1:21" x14ac:dyDescent="0.25">
      <c r="A1177" s="4" t="s">
        <v>3427</v>
      </c>
      <c r="B1177" s="4"/>
      <c r="C1177" s="4" t="s">
        <v>3428</v>
      </c>
      <c r="D1177" s="4" t="s">
        <v>43</v>
      </c>
      <c r="E1177" s="4" t="s">
        <v>3429</v>
      </c>
      <c r="F1177" s="4">
        <v>27055</v>
      </c>
      <c r="G1177" s="4">
        <v>36.119444000000001</v>
      </c>
      <c r="H1177" s="4">
        <v>-80.66</v>
      </c>
      <c r="I1177" s="9" t="s">
        <v>14</v>
      </c>
      <c r="J1177" s="10"/>
      <c r="K1177" s="2">
        <v>13450711</v>
      </c>
      <c r="L1177" s="4" t="str">
        <f t="shared" si="36"/>
        <v>13450711</v>
      </c>
      <c r="M1177" s="4"/>
      <c r="N1177" s="4"/>
      <c r="O1177" s="7" t="str">
        <f t="shared" si="37"/>
        <v>Yes</v>
      </c>
      <c r="P1177" s="7" t="str">
        <f>IF(COUNTIF('DBP Programmatic Data'!A:A,'Releasing Sites w Mult Phths'!L1177)&gt;0,"X","")</f>
        <v>X</v>
      </c>
      <c r="Q1177" s="7" t="str">
        <f>IF(COUNTIF('DEHP Programmatic Data'!A:A,'Releasing Sites w Mult Phths'!L1177)&gt;0,"X","")</f>
        <v>X</v>
      </c>
      <c r="R1177" s="7"/>
      <c r="S1177" s="7"/>
      <c r="T1177" s="7" t="str">
        <f>IF(COUNTIF('BBP Programmatic Data'!A:A,'Releasing Sites w Mult Phths'!L1177)&gt;0,"X","")</f>
        <v/>
      </c>
      <c r="U1177" s="7"/>
    </row>
    <row r="1178" spans="1:21" x14ac:dyDescent="0.25">
      <c r="A1178" s="4" t="s">
        <v>3430</v>
      </c>
      <c r="B1178" s="4" t="s">
        <v>3431</v>
      </c>
      <c r="C1178" s="4" t="s">
        <v>3432</v>
      </c>
      <c r="D1178" s="4" t="s">
        <v>3433</v>
      </c>
      <c r="E1178" s="4" t="s">
        <v>3434</v>
      </c>
      <c r="F1178" s="4">
        <v>58638</v>
      </c>
      <c r="G1178" s="4">
        <v>46.903343999999997</v>
      </c>
      <c r="H1178" s="4">
        <v>-102.03685</v>
      </c>
      <c r="I1178" s="9" t="s">
        <v>14</v>
      </c>
      <c r="J1178" s="10"/>
      <c r="K1178" s="2">
        <v>8087211</v>
      </c>
      <c r="L1178" s="4" t="str">
        <f t="shared" si="36"/>
        <v>8087211</v>
      </c>
      <c r="M1178" s="4"/>
      <c r="N1178" s="4"/>
      <c r="O1178" s="7" t="str">
        <f t="shared" si="37"/>
        <v>Yes</v>
      </c>
      <c r="P1178" s="7" t="str">
        <f>IF(COUNTIF('DBP Programmatic Data'!A:A,'Releasing Sites w Mult Phths'!L1178)&gt;0,"X","")</f>
        <v>X</v>
      </c>
      <c r="Q1178" s="7" t="str">
        <f>IF(COUNTIF('DEHP Programmatic Data'!A:A,'Releasing Sites w Mult Phths'!L1178)&gt;0,"X","")</f>
        <v>X</v>
      </c>
      <c r="R1178" s="7"/>
      <c r="S1178" s="7"/>
      <c r="T1178" s="7" t="str">
        <f>IF(COUNTIF('BBP Programmatic Data'!A:A,'Releasing Sites w Mult Phths'!L1178)&gt;0,"X","")</f>
        <v/>
      </c>
      <c r="U1178" s="7"/>
    </row>
    <row r="1179" spans="1:21" x14ac:dyDescent="0.25">
      <c r="A1179" s="4" t="s">
        <v>3435</v>
      </c>
      <c r="B1179" s="4"/>
      <c r="C1179" s="4" t="s">
        <v>3436</v>
      </c>
      <c r="D1179" s="4" t="s">
        <v>3433</v>
      </c>
      <c r="E1179" s="4" t="s">
        <v>3437</v>
      </c>
      <c r="F1179" s="4">
        <v>58075</v>
      </c>
      <c r="G1179" s="4">
        <v>46.324565999999997</v>
      </c>
      <c r="H1179" s="4">
        <v>-96.613930999999994</v>
      </c>
      <c r="I1179" s="2" t="s">
        <v>14</v>
      </c>
      <c r="J1179" s="11"/>
      <c r="K1179" s="2">
        <v>7924011</v>
      </c>
      <c r="L1179" s="4" t="str">
        <f t="shared" si="36"/>
        <v>7924011</v>
      </c>
      <c r="M1179" s="4"/>
      <c r="N1179" s="4"/>
      <c r="O1179" s="7" t="str">
        <f t="shared" si="37"/>
        <v>No</v>
      </c>
      <c r="P1179" s="7" t="str">
        <f>IF(COUNTIF('DBP Programmatic Data'!A:A,'Releasing Sites w Mult Phths'!L1179)&gt;0,"X","")</f>
        <v/>
      </c>
      <c r="Q1179" s="7" t="str">
        <f>IF(COUNTIF('DEHP Programmatic Data'!A:A,'Releasing Sites w Mult Phths'!L1179)&gt;0,"X","")</f>
        <v>X</v>
      </c>
      <c r="R1179" s="7"/>
      <c r="S1179" s="7"/>
      <c r="T1179" s="7" t="str">
        <f>IF(COUNTIF('BBP Programmatic Data'!A:A,'Releasing Sites w Mult Phths'!L1179)&gt;0,"X","")</f>
        <v/>
      </c>
      <c r="U1179" s="7"/>
    </row>
    <row r="1180" spans="1:21" x14ac:dyDescent="0.25">
      <c r="A1180" s="4" t="s">
        <v>3438</v>
      </c>
      <c r="B1180" s="4"/>
      <c r="C1180" s="4" t="s">
        <v>3439</v>
      </c>
      <c r="D1180" s="4" t="s">
        <v>3440</v>
      </c>
      <c r="E1180" s="4" t="s">
        <v>3441</v>
      </c>
      <c r="F1180" s="4" t="s">
        <v>3442</v>
      </c>
      <c r="G1180" s="4">
        <v>40.320557000000001</v>
      </c>
      <c r="H1180" s="4">
        <v>-96.840901000000002</v>
      </c>
      <c r="I1180" s="9" t="s">
        <v>14</v>
      </c>
      <c r="J1180" s="10"/>
      <c r="K1180" s="2">
        <v>7318611</v>
      </c>
      <c r="L1180" s="4" t="str">
        <f t="shared" si="36"/>
        <v>7318611</v>
      </c>
      <c r="M1180" s="4"/>
      <c r="N1180" s="4"/>
      <c r="O1180" s="7" t="str">
        <f t="shared" si="37"/>
        <v>No</v>
      </c>
      <c r="P1180" s="7" t="str">
        <f>IF(COUNTIF('DBP Programmatic Data'!A:A,'Releasing Sites w Mult Phths'!L1180)&gt;0,"X","")</f>
        <v>X</v>
      </c>
      <c r="Q1180" s="7" t="str">
        <f>IF(COUNTIF('DEHP Programmatic Data'!A:A,'Releasing Sites w Mult Phths'!L1180)&gt;0,"X","")</f>
        <v/>
      </c>
      <c r="R1180" s="7"/>
      <c r="S1180" s="7"/>
      <c r="T1180" s="7" t="str">
        <f>IF(COUNTIF('BBP Programmatic Data'!A:A,'Releasing Sites w Mult Phths'!L1180)&gt;0,"X","")</f>
        <v/>
      </c>
      <c r="U1180" s="7"/>
    </row>
    <row r="1181" spans="1:21" x14ac:dyDescent="0.25">
      <c r="A1181" s="4" t="s">
        <v>3443</v>
      </c>
      <c r="B1181" s="4" t="s">
        <v>3444</v>
      </c>
      <c r="C1181" s="4" t="s">
        <v>3445</v>
      </c>
      <c r="D1181" s="4" t="s">
        <v>3440</v>
      </c>
      <c r="E1181" s="4" t="s">
        <v>117</v>
      </c>
      <c r="F1181" s="4" t="s">
        <v>3446</v>
      </c>
      <c r="G1181" s="4">
        <v>40.069552000000002</v>
      </c>
      <c r="H1181" s="4">
        <v>-97.123486</v>
      </c>
      <c r="I1181" s="9" t="s">
        <v>14</v>
      </c>
      <c r="J1181" s="10"/>
      <c r="K1181" s="2">
        <v>7853811</v>
      </c>
      <c r="L1181" s="4" t="str">
        <f t="shared" si="36"/>
        <v>7853811</v>
      </c>
      <c r="M1181" s="4"/>
      <c r="N1181" s="4"/>
      <c r="O1181" s="7" t="str">
        <f t="shared" si="37"/>
        <v>Yes</v>
      </c>
      <c r="P1181" s="7" t="str">
        <f>IF(COUNTIF('DBP Programmatic Data'!A:A,'Releasing Sites w Mult Phths'!L1181)&gt;0,"X","")</f>
        <v>X</v>
      </c>
      <c r="Q1181" s="7" t="str">
        <f>IF(COUNTIF('DEHP Programmatic Data'!A:A,'Releasing Sites w Mult Phths'!L1181)&gt;0,"X","")</f>
        <v>X</v>
      </c>
      <c r="R1181" s="7"/>
      <c r="S1181" s="7"/>
      <c r="T1181" s="7" t="str">
        <f>IF(COUNTIF('BBP Programmatic Data'!A:A,'Releasing Sites w Mult Phths'!L1181)&gt;0,"X","")</f>
        <v/>
      </c>
      <c r="U1181" s="7"/>
    </row>
    <row r="1182" spans="1:21" x14ac:dyDescent="0.25">
      <c r="A1182" s="4" t="s">
        <v>3447</v>
      </c>
      <c r="B1182" s="4" t="s">
        <v>3448</v>
      </c>
      <c r="C1182" s="4" t="s">
        <v>3449</v>
      </c>
      <c r="D1182" s="4" t="s">
        <v>3440</v>
      </c>
      <c r="E1182" s="4" t="s">
        <v>2558</v>
      </c>
      <c r="F1182" s="4" t="s">
        <v>3450</v>
      </c>
      <c r="G1182" s="4">
        <v>41.427700000000002</v>
      </c>
      <c r="H1182" s="4">
        <v>-96.4619</v>
      </c>
      <c r="I1182" s="2" t="s">
        <v>14</v>
      </c>
      <c r="J1182" s="11"/>
      <c r="K1182" s="2">
        <v>7766111</v>
      </c>
      <c r="L1182" s="4" t="str">
        <f t="shared" si="36"/>
        <v>7766111</v>
      </c>
      <c r="M1182" s="4"/>
      <c r="N1182" s="4"/>
      <c r="O1182" s="7" t="str">
        <f t="shared" si="37"/>
        <v>No</v>
      </c>
      <c r="P1182" s="7" t="str">
        <f>IF(COUNTIF('DBP Programmatic Data'!A:A,'Releasing Sites w Mult Phths'!L1182)&gt;0,"X","")</f>
        <v/>
      </c>
      <c r="Q1182" s="7" t="str">
        <f>IF(COUNTIF('DEHP Programmatic Data'!A:A,'Releasing Sites w Mult Phths'!L1182)&gt;0,"X","")</f>
        <v>X</v>
      </c>
      <c r="R1182" s="7"/>
      <c r="S1182" s="7"/>
      <c r="T1182" s="7" t="str">
        <f>IF(COUNTIF('BBP Programmatic Data'!A:A,'Releasing Sites w Mult Phths'!L1182)&gt;0,"X","")</f>
        <v/>
      </c>
      <c r="U1182" s="7"/>
    </row>
    <row r="1183" spans="1:21" x14ac:dyDescent="0.25">
      <c r="A1183" s="4" t="s">
        <v>3451</v>
      </c>
      <c r="B1183" s="4" t="s">
        <v>3452</v>
      </c>
      <c r="C1183" s="4" t="s">
        <v>3453</v>
      </c>
      <c r="D1183" s="4" t="s">
        <v>3440</v>
      </c>
      <c r="E1183" s="4" t="s">
        <v>3454</v>
      </c>
      <c r="F1183" s="4" t="s">
        <v>3455</v>
      </c>
      <c r="G1183" s="4">
        <v>40.903500000000001</v>
      </c>
      <c r="H1183" s="4">
        <v>-98.3947</v>
      </c>
      <c r="I1183" s="2" t="s">
        <v>14</v>
      </c>
      <c r="J1183" s="11"/>
      <c r="K1183" s="2">
        <v>6715411</v>
      </c>
      <c r="L1183" s="4" t="str">
        <f t="shared" si="36"/>
        <v>6715411</v>
      </c>
      <c r="M1183" s="4"/>
      <c r="N1183" s="4"/>
      <c r="O1183" s="7" t="str">
        <f t="shared" si="37"/>
        <v>No</v>
      </c>
      <c r="P1183" s="7" t="str">
        <f>IF(COUNTIF('DBP Programmatic Data'!A:A,'Releasing Sites w Mult Phths'!L1183)&gt;0,"X","")</f>
        <v>X</v>
      </c>
      <c r="Q1183" s="7" t="str">
        <f>IF(COUNTIF('DEHP Programmatic Data'!A:A,'Releasing Sites w Mult Phths'!L1183)&gt;0,"X","")</f>
        <v/>
      </c>
      <c r="R1183" s="7"/>
      <c r="S1183" s="7"/>
      <c r="T1183" s="7" t="str">
        <f>IF(COUNTIF('BBP Programmatic Data'!A:A,'Releasing Sites w Mult Phths'!L1183)&gt;0,"X","")</f>
        <v/>
      </c>
      <c r="U1183" s="7"/>
    </row>
    <row r="1184" spans="1:21" x14ac:dyDescent="0.25">
      <c r="A1184" s="4" t="s">
        <v>3456</v>
      </c>
      <c r="B1184" s="4" t="s">
        <v>3457</v>
      </c>
      <c r="C1184" s="4" t="s">
        <v>3453</v>
      </c>
      <c r="D1184" s="4" t="s">
        <v>3440</v>
      </c>
      <c r="E1184" s="4" t="s">
        <v>3454</v>
      </c>
      <c r="F1184" s="4" t="s">
        <v>3458</v>
      </c>
      <c r="G1184" s="4">
        <v>40.8551</v>
      </c>
      <c r="H1184" s="4">
        <v>-98.348699999999994</v>
      </c>
      <c r="I1184" s="2" t="s">
        <v>14</v>
      </c>
      <c r="J1184" s="11"/>
      <c r="K1184" s="2">
        <v>8212011</v>
      </c>
      <c r="L1184" s="4" t="str">
        <f t="shared" si="36"/>
        <v>8212011</v>
      </c>
      <c r="M1184" s="4"/>
      <c r="N1184" s="4"/>
      <c r="O1184" s="7" t="str">
        <f t="shared" si="37"/>
        <v>No</v>
      </c>
      <c r="P1184" s="7" t="str">
        <f>IF(COUNTIF('DBP Programmatic Data'!A:A,'Releasing Sites w Mult Phths'!L1184)&gt;0,"X","")</f>
        <v/>
      </c>
      <c r="Q1184" s="7" t="str">
        <f>IF(COUNTIF('DEHP Programmatic Data'!A:A,'Releasing Sites w Mult Phths'!L1184)&gt;0,"X","")</f>
        <v>X</v>
      </c>
      <c r="R1184" s="7"/>
      <c r="S1184" s="7"/>
      <c r="T1184" s="7" t="str">
        <f>IF(COUNTIF('BBP Programmatic Data'!A:A,'Releasing Sites w Mult Phths'!L1184)&gt;0,"X","")</f>
        <v/>
      </c>
      <c r="U1184" s="7"/>
    </row>
    <row r="1185" spans="1:21" x14ac:dyDescent="0.25">
      <c r="A1185" s="4" t="s">
        <v>3459</v>
      </c>
      <c r="B1185" s="4" t="s">
        <v>3460</v>
      </c>
      <c r="C1185" s="4" t="s">
        <v>3461</v>
      </c>
      <c r="D1185" s="4" t="s">
        <v>3440</v>
      </c>
      <c r="E1185" s="4" t="s">
        <v>1047</v>
      </c>
      <c r="F1185" s="4" t="s">
        <v>3462</v>
      </c>
      <c r="G1185" s="4">
        <v>40.5715</v>
      </c>
      <c r="H1185" s="4">
        <v>-98.406700000000001</v>
      </c>
      <c r="I1185" s="9" t="s">
        <v>14</v>
      </c>
      <c r="J1185" s="10"/>
      <c r="K1185" s="2">
        <v>5104511</v>
      </c>
      <c r="L1185" s="4" t="str">
        <f t="shared" si="36"/>
        <v>5104511</v>
      </c>
      <c r="M1185" s="4"/>
      <c r="N1185" s="4"/>
      <c r="O1185" s="7" t="str">
        <f t="shared" si="37"/>
        <v>No</v>
      </c>
      <c r="P1185" s="7" t="str">
        <f>IF(COUNTIF('DBP Programmatic Data'!A:A,'Releasing Sites w Mult Phths'!L1185)&gt;0,"X","")</f>
        <v>X</v>
      </c>
      <c r="Q1185" s="7" t="str">
        <f>IF(COUNTIF('DEHP Programmatic Data'!A:A,'Releasing Sites w Mult Phths'!L1185)&gt;0,"X","")</f>
        <v/>
      </c>
      <c r="R1185" s="7"/>
      <c r="S1185" s="7"/>
      <c r="T1185" s="7" t="str">
        <f>IF(COUNTIF('BBP Programmatic Data'!A:A,'Releasing Sites w Mult Phths'!L1185)&gt;0,"X","")</f>
        <v/>
      </c>
      <c r="U1185" s="7"/>
    </row>
    <row r="1186" spans="1:21" x14ac:dyDescent="0.25">
      <c r="A1186" s="4" t="s">
        <v>3463</v>
      </c>
      <c r="B1186" s="4" t="s">
        <v>3464</v>
      </c>
      <c r="C1186" s="4" t="s">
        <v>3465</v>
      </c>
      <c r="D1186" s="4" t="s">
        <v>3440</v>
      </c>
      <c r="E1186" s="4" t="s">
        <v>3465</v>
      </c>
      <c r="F1186" s="4" t="s">
        <v>3466</v>
      </c>
      <c r="G1186" s="4">
        <v>41.154400000000003</v>
      </c>
      <c r="H1186" s="4">
        <v>-103.6563</v>
      </c>
      <c r="I1186" s="9" t="s">
        <v>3467</v>
      </c>
      <c r="J1186" s="10">
        <v>110041638458</v>
      </c>
      <c r="K1186" s="2">
        <v>7768011</v>
      </c>
      <c r="L1186" s="4" t="str">
        <f t="shared" si="36"/>
        <v>69145CLNHR5MISO1100416384587768011</v>
      </c>
      <c r="M1186" s="4" t="s">
        <v>20</v>
      </c>
      <c r="N1186" s="4"/>
      <c r="O1186" s="7" t="str">
        <f t="shared" si="37"/>
        <v>Yes</v>
      </c>
      <c r="P1186" s="7" t="str">
        <f>IF(COUNTIF('DBP Programmatic Data'!A:A,'Releasing Sites w Mult Phths'!L1186)&gt;0,"X","")</f>
        <v>X</v>
      </c>
      <c r="Q1186" s="7" t="str">
        <f>IF(COUNTIF('DEHP Programmatic Data'!A:A,'Releasing Sites w Mult Phths'!L1186)&gt;0,"X","")</f>
        <v>X</v>
      </c>
      <c r="R1186" s="7"/>
      <c r="S1186" s="7"/>
      <c r="T1186" s="7" t="str">
        <f>IF(COUNTIF('BBP Programmatic Data'!A:A,'Releasing Sites w Mult Phths'!L1186)&gt;0,"X","")</f>
        <v/>
      </c>
      <c r="U1186" s="7"/>
    </row>
    <row r="1187" spans="1:21" x14ac:dyDescent="0.25">
      <c r="A1187" s="4" t="s">
        <v>3468</v>
      </c>
      <c r="B1187" s="4"/>
      <c r="C1187" s="4" t="s">
        <v>3226</v>
      </c>
      <c r="D1187" s="4" t="s">
        <v>3440</v>
      </c>
      <c r="E1187" s="4" t="s">
        <v>3469</v>
      </c>
      <c r="F1187" s="4" t="s">
        <v>3470</v>
      </c>
      <c r="G1187" s="4">
        <v>40.764400000000002</v>
      </c>
      <c r="H1187" s="4">
        <v>-99.739199999999997</v>
      </c>
      <c r="I1187" s="2" t="s">
        <v>14</v>
      </c>
      <c r="J1187" s="11"/>
      <c r="K1187" s="2">
        <v>6703211</v>
      </c>
      <c r="L1187" s="4" t="str">
        <f t="shared" si="36"/>
        <v>6703211</v>
      </c>
      <c r="M1187" s="4"/>
      <c r="N1187" s="4"/>
      <c r="O1187" s="7" t="str">
        <f t="shared" si="37"/>
        <v>Yes</v>
      </c>
      <c r="P1187" s="7" t="str">
        <f>IF(COUNTIF('DBP Programmatic Data'!A:A,'Releasing Sites w Mult Phths'!L1187)&gt;0,"X","")</f>
        <v>X</v>
      </c>
      <c r="Q1187" s="7" t="str">
        <f>IF(COUNTIF('DEHP Programmatic Data'!A:A,'Releasing Sites w Mult Phths'!L1187)&gt;0,"X","")</f>
        <v>X</v>
      </c>
      <c r="R1187" s="7"/>
      <c r="S1187" s="7"/>
      <c r="T1187" s="7" t="str">
        <f>IF(COUNTIF('BBP Programmatic Data'!A:A,'Releasing Sites w Mult Phths'!L1187)&gt;0,"X","")</f>
        <v/>
      </c>
      <c r="U1187" s="7"/>
    </row>
    <row r="1188" spans="1:21" x14ac:dyDescent="0.25">
      <c r="A1188" s="4" t="s">
        <v>3471</v>
      </c>
      <c r="B1188" s="4" t="s">
        <v>1827</v>
      </c>
      <c r="C1188" s="4" t="s">
        <v>3472</v>
      </c>
      <c r="D1188" s="4" t="s">
        <v>3440</v>
      </c>
      <c r="E1188" s="4" t="s">
        <v>1786</v>
      </c>
      <c r="F1188" s="4" t="s">
        <v>3473</v>
      </c>
      <c r="G1188" s="4">
        <v>41.004399999999997</v>
      </c>
      <c r="H1188" s="4">
        <v>-96.155799999999999</v>
      </c>
      <c r="I1188" s="9" t="s">
        <v>14</v>
      </c>
      <c r="J1188" s="10"/>
      <c r="K1188" s="2">
        <v>7287311</v>
      </c>
      <c r="L1188" s="4" t="str">
        <f t="shared" si="36"/>
        <v>7287311</v>
      </c>
      <c r="M1188" s="4"/>
      <c r="N1188" s="4"/>
      <c r="O1188" s="7" t="str">
        <f t="shared" si="37"/>
        <v>Yes</v>
      </c>
      <c r="P1188" s="7" t="str">
        <f>IF(COUNTIF('DBP Programmatic Data'!A:A,'Releasing Sites w Mult Phths'!L1188)&gt;0,"X","")</f>
        <v>X</v>
      </c>
      <c r="Q1188" s="7" t="str">
        <f>IF(COUNTIF('DEHP Programmatic Data'!A:A,'Releasing Sites w Mult Phths'!L1188)&gt;0,"X","")</f>
        <v>X</v>
      </c>
      <c r="R1188" s="7"/>
      <c r="S1188" s="7"/>
      <c r="T1188" s="7" t="str">
        <f>IF(COUNTIF('BBP Programmatic Data'!A:A,'Releasing Sites w Mult Phths'!L1188)&gt;0,"X","")</f>
        <v/>
      </c>
      <c r="U1188" s="7"/>
    </row>
    <row r="1189" spans="1:21" x14ac:dyDescent="0.25">
      <c r="A1189" s="4" t="s">
        <v>3474</v>
      </c>
      <c r="B1189" s="4" t="s">
        <v>3475</v>
      </c>
      <c r="C1189" s="4" t="s">
        <v>3476</v>
      </c>
      <c r="D1189" s="4" t="s">
        <v>3440</v>
      </c>
      <c r="E1189" s="4" t="s">
        <v>3477</v>
      </c>
      <c r="F1189" s="4">
        <v>69001</v>
      </c>
      <c r="G1189" s="4">
        <v>40.192439999999998</v>
      </c>
      <c r="H1189" s="4">
        <v>-100.622</v>
      </c>
      <c r="I1189" s="4" t="s">
        <v>3478</v>
      </c>
      <c r="J1189" s="6">
        <v>110024422640</v>
      </c>
      <c r="K1189" s="4"/>
      <c r="L1189" s="4" t="str">
        <f t="shared" si="36"/>
        <v>69001DYCPR400SO110024422640</v>
      </c>
      <c r="M1189" s="4" t="s">
        <v>46</v>
      </c>
      <c r="N1189" s="4"/>
      <c r="O1189" s="7" t="str">
        <f t="shared" si="37"/>
        <v>No</v>
      </c>
      <c r="P1189" s="7" t="str">
        <f>IF(COUNTIF('DBP Programmatic Data'!A:A,'Releasing Sites w Mult Phths'!L1189)&gt;0,"X","")</f>
        <v>X</v>
      </c>
      <c r="Q1189" s="7" t="str">
        <f>IF(COUNTIF('DEHP Programmatic Data'!A:A,'Releasing Sites w Mult Phths'!L1189)&gt;0,"X","")</f>
        <v/>
      </c>
      <c r="R1189" s="7"/>
      <c r="S1189" s="7"/>
      <c r="T1189" s="7" t="str">
        <f>IF(COUNTIF('BBP Programmatic Data'!A:A,'Releasing Sites w Mult Phths'!L1189)&gt;0,"X","")</f>
        <v/>
      </c>
      <c r="U1189" s="7"/>
    </row>
    <row r="1190" spans="1:21" x14ac:dyDescent="0.25">
      <c r="A1190" s="4" t="s">
        <v>3479</v>
      </c>
      <c r="B1190" s="4" t="s">
        <v>3480</v>
      </c>
      <c r="C1190" s="4" t="s">
        <v>2230</v>
      </c>
      <c r="D1190" s="4" t="s">
        <v>3440</v>
      </c>
      <c r="E1190" s="4" t="s">
        <v>247</v>
      </c>
      <c r="F1190" s="4">
        <v>68701</v>
      </c>
      <c r="G1190" s="4">
        <v>42.017200000000003</v>
      </c>
      <c r="H1190" s="4">
        <v>-97.451899999999995</v>
      </c>
      <c r="I1190" s="2" t="s">
        <v>14</v>
      </c>
      <c r="J1190" s="11"/>
      <c r="K1190" s="2">
        <v>5298611</v>
      </c>
      <c r="L1190" s="4" t="str">
        <f t="shared" si="36"/>
        <v>5298611</v>
      </c>
      <c r="M1190" s="4"/>
      <c r="N1190" s="4"/>
      <c r="O1190" s="7" t="str">
        <f t="shared" si="37"/>
        <v>No</v>
      </c>
      <c r="P1190" s="7" t="str">
        <f>IF(COUNTIF('DBP Programmatic Data'!A:A,'Releasing Sites w Mult Phths'!L1190)&gt;0,"X","")</f>
        <v>X</v>
      </c>
      <c r="Q1190" s="7" t="str">
        <f>IF(COUNTIF('DEHP Programmatic Data'!A:A,'Releasing Sites w Mult Phths'!L1190)&gt;0,"X","")</f>
        <v/>
      </c>
      <c r="R1190" s="7"/>
      <c r="S1190" s="7"/>
      <c r="T1190" s="7" t="str">
        <f>IF(COUNTIF('BBP Programmatic Data'!A:A,'Releasing Sites w Mult Phths'!L1190)&gt;0,"X","")</f>
        <v/>
      </c>
      <c r="U1190" s="7"/>
    </row>
    <row r="1191" spans="1:21" x14ac:dyDescent="0.25">
      <c r="A1191" s="4" t="s">
        <v>3481</v>
      </c>
      <c r="B1191" s="4"/>
      <c r="C1191" s="4" t="s">
        <v>2230</v>
      </c>
      <c r="D1191" s="4" t="s">
        <v>3440</v>
      </c>
      <c r="E1191" s="4" t="s">
        <v>247</v>
      </c>
      <c r="F1191" s="4" t="s">
        <v>3482</v>
      </c>
      <c r="G1191" s="4">
        <v>42.017499999999998</v>
      </c>
      <c r="H1191" s="4">
        <v>-97.432100000000005</v>
      </c>
      <c r="I1191" s="2" t="s">
        <v>14</v>
      </c>
      <c r="J1191" s="11"/>
      <c r="K1191" s="2">
        <v>7768711</v>
      </c>
      <c r="L1191" s="4" t="str">
        <f t="shared" si="36"/>
        <v>7768711</v>
      </c>
      <c r="M1191" s="4"/>
      <c r="N1191" s="4"/>
      <c r="O1191" s="7" t="str">
        <f t="shared" si="37"/>
        <v>No</v>
      </c>
      <c r="P1191" s="7" t="str">
        <f>IF(COUNTIF('DBP Programmatic Data'!A:A,'Releasing Sites w Mult Phths'!L1191)&gt;0,"X","")</f>
        <v>X</v>
      </c>
      <c r="Q1191" s="7" t="str">
        <f>IF(COUNTIF('DEHP Programmatic Data'!A:A,'Releasing Sites w Mult Phths'!L1191)&gt;0,"X","")</f>
        <v/>
      </c>
      <c r="R1191" s="7"/>
      <c r="S1191" s="7"/>
      <c r="T1191" s="7" t="str">
        <f>IF(COUNTIF('BBP Programmatic Data'!A:A,'Releasing Sites w Mult Phths'!L1191)&gt;0,"X","")</f>
        <v/>
      </c>
      <c r="U1191" s="7"/>
    </row>
    <row r="1192" spans="1:21" x14ac:dyDescent="0.25">
      <c r="A1192" s="4" t="s">
        <v>3483</v>
      </c>
      <c r="B1192" s="4"/>
      <c r="C1192" s="4" t="s">
        <v>3484</v>
      </c>
      <c r="D1192" s="4" t="s">
        <v>3440</v>
      </c>
      <c r="E1192" s="4" t="s">
        <v>3485</v>
      </c>
      <c r="F1192" s="4" t="s">
        <v>3486</v>
      </c>
      <c r="G1192" s="4">
        <v>41.111899999999999</v>
      </c>
      <c r="H1192" s="4">
        <v>-95.923699999999997</v>
      </c>
      <c r="I1192" s="2" t="s">
        <v>14</v>
      </c>
      <c r="J1192" s="11"/>
      <c r="K1192" s="2">
        <v>7630911</v>
      </c>
      <c r="L1192" s="4" t="str">
        <f t="shared" si="36"/>
        <v>7630911</v>
      </c>
      <c r="M1192" s="4"/>
      <c r="N1192" s="4"/>
      <c r="O1192" s="7" t="str">
        <f t="shared" si="37"/>
        <v>No</v>
      </c>
      <c r="P1192" s="7" t="str">
        <f>IF(COUNTIF('DBP Programmatic Data'!A:A,'Releasing Sites w Mult Phths'!L1192)&gt;0,"X","")</f>
        <v>X</v>
      </c>
      <c r="Q1192" s="7" t="str">
        <f>IF(COUNTIF('DEHP Programmatic Data'!A:A,'Releasing Sites w Mult Phths'!L1192)&gt;0,"X","")</f>
        <v/>
      </c>
      <c r="R1192" s="7"/>
      <c r="S1192" s="7"/>
      <c r="T1192" s="7" t="str">
        <f>IF(COUNTIF('BBP Programmatic Data'!A:A,'Releasing Sites w Mult Phths'!L1192)&gt;0,"X","")</f>
        <v/>
      </c>
      <c r="U1192" s="7"/>
    </row>
    <row r="1193" spans="1:21" x14ac:dyDescent="0.25">
      <c r="A1193" s="4" t="s">
        <v>3487</v>
      </c>
      <c r="B1193" s="4" t="s">
        <v>3488</v>
      </c>
      <c r="C1193" s="4" t="s">
        <v>3489</v>
      </c>
      <c r="D1193" s="4" t="s">
        <v>3440</v>
      </c>
      <c r="E1193" s="4" t="s">
        <v>196</v>
      </c>
      <c r="F1193" s="4" t="s">
        <v>3490</v>
      </c>
      <c r="G1193" s="4">
        <v>41.081400000000002</v>
      </c>
      <c r="H1193" s="4">
        <v>-101.14176</v>
      </c>
      <c r="I1193" s="2" t="s">
        <v>14</v>
      </c>
      <c r="J1193" s="11"/>
      <c r="K1193" s="2">
        <v>7766511</v>
      </c>
      <c r="L1193" s="4" t="str">
        <f t="shared" si="36"/>
        <v>7766511</v>
      </c>
      <c r="M1193" s="4"/>
      <c r="N1193" s="4"/>
      <c r="O1193" s="7" t="str">
        <f t="shared" si="37"/>
        <v>No</v>
      </c>
      <c r="P1193" s="7" t="str">
        <f>IF(COUNTIF('DBP Programmatic Data'!A:A,'Releasing Sites w Mult Phths'!L1193)&gt;0,"X","")</f>
        <v/>
      </c>
      <c r="Q1193" s="7" t="str">
        <f>IF(COUNTIF('DEHP Programmatic Data'!A:A,'Releasing Sites w Mult Phths'!L1193)&gt;0,"X","")</f>
        <v>X</v>
      </c>
      <c r="R1193" s="7"/>
      <c r="S1193" s="7"/>
      <c r="T1193" s="7" t="str">
        <f>IF(COUNTIF('BBP Programmatic Data'!A:A,'Releasing Sites w Mult Phths'!L1193)&gt;0,"X","")</f>
        <v/>
      </c>
      <c r="U1193" s="7"/>
    </row>
    <row r="1194" spans="1:21" x14ac:dyDescent="0.25">
      <c r="A1194" s="4" t="s">
        <v>3491</v>
      </c>
      <c r="B1194" s="4"/>
      <c r="C1194" s="4" t="s">
        <v>3492</v>
      </c>
      <c r="D1194" s="4" t="s">
        <v>3493</v>
      </c>
      <c r="E1194" s="4" t="s">
        <v>3494</v>
      </c>
      <c r="F1194" s="4">
        <v>3303</v>
      </c>
      <c r="G1194" s="4">
        <v>43.286665999999997</v>
      </c>
      <c r="H1194" s="4">
        <v>-71.576943999999997</v>
      </c>
      <c r="I1194" s="9" t="s">
        <v>14</v>
      </c>
      <c r="J1194" s="10"/>
      <c r="K1194" s="2">
        <v>7301111</v>
      </c>
      <c r="L1194" s="4" t="str">
        <f t="shared" si="36"/>
        <v>7301111</v>
      </c>
      <c r="M1194" s="4"/>
      <c r="N1194" s="4"/>
      <c r="O1194" s="7" t="str">
        <f t="shared" si="37"/>
        <v>No</v>
      </c>
      <c r="P1194" s="7" t="str">
        <f>IF(COUNTIF('DBP Programmatic Data'!A:A,'Releasing Sites w Mult Phths'!L1194)&gt;0,"X","")</f>
        <v>X</v>
      </c>
      <c r="Q1194" s="7" t="str">
        <f>IF(COUNTIF('DEHP Programmatic Data'!A:A,'Releasing Sites w Mult Phths'!L1194)&gt;0,"X","")</f>
        <v/>
      </c>
      <c r="R1194" s="7"/>
      <c r="S1194" s="7"/>
      <c r="T1194" s="7" t="str">
        <f>IF(COUNTIF('BBP Programmatic Data'!A:A,'Releasing Sites w Mult Phths'!L1194)&gt;0,"X","")</f>
        <v/>
      </c>
      <c r="U1194" s="7"/>
    </row>
    <row r="1195" spans="1:21" x14ac:dyDescent="0.25">
      <c r="A1195" s="4" t="s">
        <v>3495</v>
      </c>
      <c r="B1195" s="4" t="s">
        <v>3496</v>
      </c>
      <c r="C1195" s="4" t="s">
        <v>3497</v>
      </c>
      <c r="D1195" s="4" t="s">
        <v>3493</v>
      </c>
      <c r="E1195" s="4" t="s">
        <v>3255</v>
      </c>
      <c r="F1195" s="4">
        <v>3801</v>
      </c>
      <c r="G1195" s="4">
        <v>43.097259999999999</v>
      </c>
      <c r="H1195" s="4">
        <v>-70.783800999999997</v>
      </c>
      <c r="I1195" s="2" t="s">
        <v>14</v>
      </c>
      <c r="J1195" s="11"/>
      <c r="K1195" s="2">
        <v>7287811</v>
      </c>
      <c r="L1195" s="4" t="str">
        <f t="shared" si="36"/>
        <v>7287811</v>
      </c>
      <c r="M1195" s="4"/>
      <c r="N1195" s="4"/>
      <c r="O1195" s="7" t="str">
        <f t="shared" si="37"/>
        <v>No</v>
      </c>
      <c r="P1195" s="7" t="str">
        <f>IF(COUNTIF('DBP Programmatic Data'!A:A,'Releasing Sites w Mult Phths'!L1195)&gt;0,"X","")</f>
        <v/>
      </c>
      <c r="Q1195" s="7" t="str">
        <f>IF(COUNTIF('DEHP Programmatic Data'!A:A,'Releasing Sites w Mult Phths'!L1195)&gt;0,"X","")</f>
        <v>X</v>
      </c>
      <c r="R1195" s="7"/>
      <c r="S1195" s="7"/>
      <c r="T1195" s="7" t="str">
        <f>IF(COUNTIF('BBP Programmatic Data'!A:A,'Releasing Sites w Mult Phths'!L1195)&gt;0,"X","")</f>
        <v/>
      </c>
      <c r="U1195" s="7"/>
    </row>
    <row r="1196" spans="1:21" x14ac:dyDescent="0.25">
      <c r="A1196" s="4" t="s">
        <v>3498</v>
      </c>
      <c r="B1196" s="4"/>
      <c r="C1196" s="4" t="s">
        <v>3499</v>
      </c>
      <c r="D1196" s="4" t="s">
        <v>3493</v>
      </c>
      <c r="E1196" s="4" t="s">
        <v>3500</v>
      </c>
      <c r="F1196" s="4">
        <v>3867</v>
      </c>
      <c r="G1196" s="4">
        <v>43.242221999999998</v>
      </c>
      <c r="H1196" s="4">
        <v>-70.965833000000003</v>
      </c>
      <c r="I1196" s="9" t="s">
        <v>14</v>
      </c>
      <c r="J1196" s="10"/>
      <c r="K1196" s="2">
        <v>7237811</v>
      </c>
      <c r="L1196" s="4" t="str">
        <f t="shared" si="36"/>
        <v>7237811</v>
      </c>
      <c r="M1196" s="4"/>
      <c r="N1196" s="4"/>
      <c r="O1196" s="7" t="str">
        <f t="shared" si="37"/>
        <v>No</v>
      </c>
      <c r="P1196" s="7" t="str">
        <f>IF(COUNTIF('DBP Programmatic Data'!A:A,'Releasing Sites w Mult Phths'!L1196)&gt;0,"X","")</f>
        <v>X</v>
      </c>
      <c r="Q1196" s="7" t="str">
        <f>IF(COUNTIF('DEHP Programmatic Data'!A:A,'Releasing Sites w Mult Phths'!L1196)&gt;0,"X","")</f>
        <v/>
      </c>
      <c r="R1196" s="7"/>
      <c r="S1196" s="7"/>
      <c r="T1196" s="7" t="str">
        <f>IF(COUNTIF('BBP Programmatic Data'!A:A,'Releasing Sites w Mult Phths'!L1196)&gt;0,"X","")</f>
        <v/>
      </c>
      <c r="U1196" s="7"/>
    </row>
    <row r="1197" spans="1:21" x14ac:dyDescent="0.25">
      <c r="A1197" s="12" t="s">
        <v>3501</v>
      </c>
      <c r="B1197" s="12" t="s">
        <v>3502</v>
      </c>
      <c r="C1197" s="12" t="s">
        <v>3503</v>
      </c>
      <c r="D1197" s="12" t="s">
        <v>25</v>
      </c>
      <c r="E1197" s="12" t="s">
        <v>2239</v>
      </c>
      <c r="F1197" s="12">
        <v>7001</v>
      </c>
      <c r="G1197" s="12">
        <v>40.597410000000004</v>
      </c>
      <c r="H1197" s="12">
        <v>-74.258309999999994</v>
      </c>
      <c r="I1197" s="12" t="s">
        <v>3504</v>
      </c>
      <c r="J1197" s="15">
        <v>110000322561</v>
      </c>
      <c r="K1197" s="12"/>
      <c r="L1197" s="12" t="str">
        <f t="shared" si="36"/>
        <v>07001PRDSL211RA110000322561</v>
      </c>
      <c r="M1197" s="12" t="s">
        <v>3505</v>
      </c>
      <c r="N1197" s="12" t="s">
        <v>65</v>
      </c>
      <c r="O1197" s="7" t="str">
        <f t="shared" si="37"/>
        <v>No</v>
      </c>
      <c r="P1197" s="7" t="str">
        <f>IF(COUNTIF('DBP Programmatic Data'!A:A,'Releasing Sites w Mult Phths'!L1197)&gt;0,"X","")</f>
        <v/>
      </c>
      <c r="Q1197" s="7" t="str">
        <f>IF(COUNTIF('DEHP Programmatic Data'!A:A,'Releasing Sites w Mult Phths'!L1197)&gt;0,"X","")</f>
        <v>X</v>
      </c>
      <c r="R1197" s="7"/>
      <c r="S1197" s="7"/>
      <c r="T1197" s="7" t="str">
        <f>IF(COUNTIF('BBP Programmatic Data'!A:A,'Releasing Sites w Mult Phths'!L1197)&gt;0,"X","")</f>
        <v/>
      </c>
      <c r="U1197" s="7"/>
    </row>
    <row r="1198" spans="1:21" x14ac:dyDescent="0.25">
      <c r="A1198" s="12" t="s">
        <v>3506</v>
      </c>
      <c r="B1198" s="12" t="s">
        <v>3502</v>
      </c>
      <c r="C1198" s="12" t="s">
        <v>3503</v>
      </c>
      <c r="D1198" s="12" t="s">
        <v>25</v>
      </c>
      <c r="E1198" s="12" t="s">
        <v>1073</v>
      </c>
      <c r="F1198" s="12">
        <v>7001</v>
      </c>
      <c r="G1198" s="12">
        <v>40.597169000000001</v>
      </c>
      <c r="H1198" s="12">
        <v>-74.258452000000005</v>
      </c>
      <c r="I1198" s="13" t="s">
        <v>14</v>
      </c>
      <c r="J1198" s="14"/>
      <c r="K1198" s="13">
        <v>6721511</v>
      </c>
      <c r="L1198" s="12" t="str">
        <f t="shared" si="36"/>
        <v>6721511</v>
      </c>
      <c r="M1198" s="12"/>
      <c r="N1198" s="12" t="s">
        <v>65</v>
      </c>
      <c r="O1198" s="7" t="s">
        <v>125</v>
      </c>
      <c r="P1198" s="7" t="str">
        <f>IF(COUNTIF('DBP Programmatic Data'!A:A,'Releasing Sites w Mult Phths'!L1198)&gt;0,"X","")</f>
        <v/>
      </c>
      <c r="Q1198" s="7" t="str">
        <f>IF(COUNTIF('DEHP Programmatic Data'!A:A,'Releasing Sites w Mult Phths'!L1198)&gt;0,"X","")</f>
        <v>X</v>
      </c>
      <c r="R1198" s="7"/>
      <c r="S1198" s="7"/>
      <c r="T1198" s="7" t="str">
        <f>IF(COUNTIF('BBP Programmatic Data'!A:A,'Releasing Sites w Mult Phths'!L1198)&gt;0,"X","")</f>
        <v/>
      </c>
      <c r="U1198" s="7"/>
    </row>
    <row r="1199" spans="1:21" x14ac:dyDescent="0.25">
      <c r="A1199" s="4" t="s">
        <v>3507</v>
      </c>
      <c r="B1199" s="4"/>
      <c r="C1199" s="4" t="s">
        <v>3508</v>
      </c>
      <c r="D1199" s="4" t="s">
        <v>25</v>
      </c>
      <c r="E1199" s="4" t="s">
        <v>3509</v>
      </c>
      <c r="F1199" s="4"/>
      <c r="G1199" s="4">
        <v>40.655309000000003</v>
      </c>
      <c r="H1199" s="4">
        <v>-74.112401000000006</v>
      </c>
      <c r="I1199" s="4" t="s">
        <v>3510</v>
      </c>
      <c r="J1199" s="6">
        <v>110000317826</v>
      </c>
      <c r="K1199" s="4"/>
      <c r="L1199" s="4" t="str">
        <f t="shared" si="36"/>
        <v>07002CGNTC10HOO110000317826</v>
      </c>
      <c r="M1199" s="4"/>
      <c r="N1199" s="4"/>
      <c r="O1199" s="7" t="str">
        <f t="shared" si="37"/>
        <v>No</v>
      </c>
      <c r="P1199" s="7" t="str">
        <f>IF(COUNTIF('DBP Programmatic Data'!A:A,'Releasing Sites w Mult Phths'!L1199)&gt;0,"X","")</f>
        <v/>
      </c>
      <c r="Q1199" s="7" t="str">
        <f>IF(COUNTIF('DEHP Programmatic Data'!A:A,'Releasing Sites w Mult Phths'!L1199)&gt;0,"X","")</f>
        <v>X</v>
      </c>
      <c r="R1199" s="7"/>
      <c r="S1199" s="7"/>
      <c r="T1199" s="7" t="str">
        <f>IF(COUNTIF('BBP Programmatic Data'!A:A,'Releasing Sites w Mult Phths'!L1199)&gt;0,"X","")</f>
        <v/>
      </c>
      <c r="U1199" s="7"/>
    </row>
    <row r="1200" spans="1:21" x14ac:dyDescent="0.25">
      <c r="A1200" s="4" t="s">
        <v>3511</v>
      </c>
      <c r="B1200" s="4" t="s">
        <v>3512</v>
      </c>
      <c r="C1200" s="4" t="s">
        <v>3508</v>
      </c>
      <c r="D1200" s="4" t="s">
        <v>25</v>
      </c>
      <c r="E1200" s="4" t="s">
        <v>3509</v>
      </c>
      <c r="F1200" s="4"/>
      <c r="G1200" s="4">
        <v>40.650381000000003</v>
      </c>
      <c r="H1200" s="4">
        <v>-74.092502999999994</v>
      </c>
      <c r="I1200" s="4" t="s">
        <v>3513</v>
      </c>
      <c r="J1200" s="6">
        <v>110000317862</v>
      </c>
      <c r="K1200" s="4"/>
      <c r="L1200" s="4" t="str">
        <f t="shared" si="36"/>
        <v>07002MRDHS420HO110000317862</v>
      </c>
      <c r="M1200" s="4"/>
      <c r="N1200" s="4"/>
      <c r="O1200" s="7" t="str">
        <f t="shared" si="37"/>
        <v>No</v>
      </c>
      <c r="P1200" s="7" t="str">
        <f>IF(COUNTIF('DBP Programmatic Data'!A:A,'Releasing Sites w Mult Phths'!L1200)&gt;0,"X","")</f>
        <v/>
      </c>
      <c r="Q1200" s="7" t="str">
        <f>IF(COUNTIF('DEHP Programmatic Data'!A:A,'Releasing Sites w Mult Phths'!L1200)&gt;0,"X","")</f>
        <v>X</v>
      </c>
      <c r="R1200" s="7"/>
      <c r="S1200" s="7"/>
      <c r="T1200" s="7" t="str">
        <f>IF(COUNTIF('BBP Programmatic Data'!A:A,'Releasing Sites w Mult Phths'!L1200)&gt;0,"X","")</f>
        <v/>
      </c>
      <c r="U1200" s="7"/>
    </row>
    <row r="1201" spans="1:21" x14ac:dyDescent="0.25">
      <c r="A1201" s="12" t="s">
        <v>3514</v>
      </c>
      <c r="B1201" s="12"/>
      <c r="C1201" s="12" t="s">
        <v>3508</v>
      </c>
      <c r="D1201" s="12" t="s">
        <v>25</v>
      </c>
      <c r="E1201" s="12" t="s">
        <v>3509</v>
      </c>
      <c r="F1201" s="12"/>
      <c r="G1201" s="12">
        <v>40.655996000000002</v>
      </c>
      <c r="H1201" s="12">
        <v>-74.103048999999999</v>
      </c>
      <c r="I1201" s="12"/>
      <c r="J1201" s="15">
        <v>110063596274</v>
      </c>
      <c r="K1201" s="12"/>
      <c r="L1201" s="12" t="str">
        <f t="shared" si="36"/>
        <v>110063596274</v>
      </c>
      <c r="M1201" s="12"/>
      <c r="N1201" s="12" t="s">
        <v>65</v>
      </c>
      <c r="O1201" s="7" t="s">
        <v>125</v>
      </c>
      <c r="P1201" s="7" t="str">
        <f>IF(COUNTIF('DBP Programmatic Data'!A:A,'Releasing Sites w Mult Phths'!L1201)&gt;0,"X","")</f>
        <v/>
      </c>
      <c r="Q1201" s="7" t="str">
        <f>IF(COUNTIF('DEHP Programmatic Data'!A:A,'Releasing Sites w Mult Phths'!L1201)&gt;0,"X","")</f>
        <v>X</v>
      </c>
      <c r="R1201" s="7"/>
      <c r="S1201" s="7"/>
      <c r="T1201" s="7" t="str">
        <f>IF(COUNTIF('BBP Programmatic Data'!A:A,'Releasing Sites w Mult Phths'!L1201)&gt;0,"X","")</f>
        <v/>
      </c>
      <c r="U1201" s="7"/>
    </row>
    <row r="1202" spans="1:21" x14ac:dyDescent="0.25">
      <c r="A1202" s="12" t="s">
        <v>3515</v>
      </c>
      <c r="B1202" s="12"/>
      <c r="C1202" s="12" t="s">
        <v>3516</v>
      </c>
      <c r="D1202" s="12" t="s">
        <v>25</v>
      </c>
      <c r="E1202" s="12" t="s">
        <v>3509</v>
      </c>
      <c r="F1202" s="12"/>
      <c r="G1202" s="12">
        <v>40.650120999999999</v>
      </c>
      <c r="H1202" s="12">
        <v>-74.095578000000003</v>
      </c>
      <c r="I1202" s="12"/>
      <c r="J1202" s="18">
        <v>110070220480</v>
      </c>
      <c r="K1202" s="12"/>
      <c r="L1202" s="12" t="str">
        <f t="shared" si="36"/>
        <v>110070220480</v>
      </c>
      <c r="M1202" s="12"/>
      <c r="N1202" s="12" t="s">
        <v>65</v>
      </c>
      <c r="O1202" s="7" t="str">
        <f t="shared" si="37"/>
        <v>Yes</v>
      </c>
      <c r="P1202" s="7" t="str">
        <f>IF(COUNTIF('DBP Programmatic Data'!A:A,'Releasing Sites w Mult Phths'!L1202)&gt;0,"X","")</f>
        <v>X</v>
      </c>
      <c r="Q1202" s="7" t="str">
        <f>IF(COUNTIF('DEHP Programmatic Data'!A:A,'Releasing Sites w Mult Phths'!L1202)&gt;0,"X","")</f>
        <v>X</v>
      </c>
      <c r="R1202" s="7"/>
      <c r="S1202" s="7"/>
      <c r="T1202" s="7" t="str">
        <f>IF(COUNTIF('BBP Programmatic Data'!A:A,'Releasing Sites w Mult Phths'!L1202)&gt;0,"X","")</f>
        <v/>
      </c>
      <c r="U1202" s="7"/>
    </row>
    <row r="1203" spans="1:21" x14ac:dyDescent="0.25">
      <c r="A1203" s="4" t="s">
        <v>3517</v>
      </c>
      <c r="B1203" s="4"/>
      <c r="C1203" s="4" t="s">
        <v>3518</v>
      </c>
      <c r="D1203" s="4" t="s">
        <v>25</v>
      </c>
      <c r="E1203" s="4" t="s">
        <v>26</v>
      </c>
      <c r="F1203" s="4"/>
      <c r="G1203" s="4">
        <v>40.465310000000002</v>
      </c>
      <c r="H1203" s="4">
        <v>-74.681995999999998</v>
      </c>
      <c r="I1203" s="4"/>
      <c r="J1203" s="6">
        <v>110011937547</v>
      </c>
      <c r="K1203" s="4"/>
      <c r="L1203" s="4" t="str">
        <f t="shared" si="36"/>
        <v>110011937547</v>
      </c>
      <c r="M1203" s="4"/>
      <c r="N1203" s="4"/>
      <c r="O1203" s="7" t="str">
        <f t="shared" si="37"/>
        <v>No</v>
      </c>
      <c r="P1203" s="7" t="str">
        <f>IF(COUNTIF('DBP Programmatic Data'!A:A,'Releasing Sites w Mult Phths'!L1203)&gt;0,"X","")</f>
        <v/>
      </c>
      <c r="Q1203" s="7" t="str">
        <f>IF(COUNTIF('DEHP Programmatic Data'!A:A,'Releasing Sites w Mult Phths'!L1203)&gt;0,"X","")</f>
        <v>X</v>
      </c>
      <c r="R1203" s="7"/>
      <c r="S1203" s="7"/>
      <c r="T1203" s="7" t="str">
        <f>IF(COUNTIF('BBP Programmatic Data'!A:A,'Releasing Sites w Mult Phths'!L1203)&gt;0,"X","")</f>
        <v/>
      </c>
      <c r="U1203" s="7"/>
    </row>
    <row r="1204" spans="1:21" x14ac:dyDescent="0.25">
      <c r="A1204" s="4" t="s">
        <v>3519</v>
      </c>
      <c r="B1204" s="4" t="s">
        <v>3520</v>
      </c>
      <c r="C1204" s="4" t="s">
        <v>3521</v>
      </c>
      <c r="D1204" s="4" t="s">
        <v>25</v>
      </c>
      <c r="E1204" s="4" t="s">
        <v>1358</v>
      </c>
      <c r="F1204" s="4"/>
      <c r="G1204" s="4">
        <v>40.067799999999998</v>
      </c>
      <c r="H1204" s="4">
        <v>-74.923670000000001</v>
      </c>
      <c r="I1204" s="4"/>
      <c r="J1204" s="6">
        <v>110029593731</v>
      </c>
      <c r="K1204" s="4"/>
      <c r="L1204" s="4" t="str">
        <f t="shared" si="36"/>
        <v>110029593731</v>
      </c>
      <c r="M1204" s="4"/>
      <c r="N1204" s="4"/>
      <c r="O1204" s="7" t="str">
        <f t="shared" si="37"/>
        <v>No</v>
      </c>
      <c r="P1204" s="7" t="str">
        <f>IF(COUNTIF('DBP Programmatic Data'!A:A,'Releasing Sites w Mult Phths'!L1204)&gt;0,"X","")</f>
        <v/>
      </c>
      <c r="Q1204" s="7" t="str">
        <f>IF(COUNTIF('DEHP Programmatic Data'!A:A,'Releasing Sites w Mult Phths'!L1204)&gt;0,"X","")</f>
        <v>X</v>
      </c>
      <c r="R1204" s="7"/>
      <c r="S1204" s="7"/>
      <c r="T1204" s="7" t="str">
        <f>IF(COUNTIF('BBP Programmatic Data'!A:A,'Releasing Sites w Mult Phths'!L1204)&gt;0,"X","")</f>
        <v/>
      </c>
      <c r="U1204" s="7"/>
    </row>
    <row r="1205" spans="1:21" x14ac:dyDescent="0.25">
      <c r="A1205" s="4" t="s">
        <v>3522</v>
      </c>
      <c r="B1205" s="4"/>
      <c r="C1205" s="4" t="s">
        <v>3523</v>
      </c>
      <c r="D1205" s="4" t="s">
        <v>25</v>
      </c>
      <c r="E1205" s="4" t="s">
        <v>3524</v>
      </c>
      <c r="F1205" s="4"/>
      <c r="G1205" s="4">
        <v>39.799250000000001</v>
      </c>
      <c r="H1205" s="4">
        <v>-75.33296</v>
      </c>
      <c r="I1205" s="4"/>
      <c r="J1205" s="6">
        <v>110009721836</v>
      </c>
      <c r="K1205" s="4"/>
      <c r="L1205" s="4" t="str">
        <f t="shared" si="36"/>
        <v>110009721836</v>
      </c>
      <c r="M1205" s="4"/>
      <c r="N1205" s="4"/>
      <c r="O1205" s="7" t="str">
        <f t="shared" si="37"/>
        <v>No</v>
      </c>
      <c r="P1205" s="7" t="str">
        <f>IF(COUNTIF('DBP Programmatic Data'!A:A,'Releasing Sites w Mult Phths'!L1205)&gt;0,"X","")</f>
        <v/>
      </c>
      <c r="Q1205" s="7" t="str">
        <f>IF(COUNTIF('DEHP Programmatic Data'!A:A,'Releasing Sites w Mult Phths'!L1205)&gt;0,"X","")</f>
        <v>X</v>
      </c>
      <c r="R1205" s="7"/>
      <c r="S1205" s="7"/>
      <c r="T1205" s="7" t="str">
        <f>IF(COUNTIF('BBP Programmatic Data'!A:A,'Releasing Sites w Mult Phths'!L1205)&gt;0,"X","")</f>
        <v/>
      </c>
      <c r="U1205" s="7"/>
    </row>
    <row r="1206" spans="1:21" x14ac:dyDescent="0.25">
      <c r="A1206" s="4" t="s">
        <v>3525</v>
      </c>
      <c r="B1206" s="4"/>
      <c r="C1206" s="4" t="s">
        <v>3523</v>
      </c>
      <c r="D1206" s="4" t="s">
        <v>25</v>
      </c>
      <c r="E1206" s="4" t="s">
        <v>3524</v>
      </c>
      <c r="F1206" s="4"/>
      <c r="G1206" s="4">
        <v>39.80142</v>
      </c>
      <c r="H1206" s="4">
        <v>-75.354990000000001</v>
      </c>
      <c r="I1206" s="4" t="s">
        <v>3526</v>
      </c>
      <c r="J1206" s="8">
        <v>110000582003</v>
      </c>
      <c r="K1206" s="4"/>
      <c r="L1206" s="4" t="str">
        <f t="shared" si="36"/>
        <v>08014SLTNCRTE13110000582003</v>
      </c>
      <c r="M1206" s="4"/>
      <c r="N1206" s="4"/>
      <c r="O1206" s="7" t="str">
        <f t="shared" si="37"/>
        <v>No</v>
      </c>
      <c r="P1206" s="7" t="str">
        <f>IF(COUNTIF('DBP Programmatic Data'!A:A,'Releasing Sites w Mult Phths'!L1206)&gt;0,"X","")</f>
        <v>X</v>
      </c>
      <c r="Q1206" s="7" t="str">
        <f>IF(COUNTIF('DEHP Programmatic Data'!A:A,'Releasing Sites w Mult Phths'!L1206)&gt;0,"X","")</f>
        <v/>
      </c>
      <c r="R1206" s="7"/>
      <c r="S1206" s="7"/>
      <c r="T1206" s="7" t="str">
        <f>IF(COUNTIF('BBP Programmatic Data'!A:A,'Releasing Sites w Mult Phths'!L1206)&gt;0,"X","")</f>
        <v/>
      </c>
      <c r="U1206" s="7"/>
    </row>
    <row r="1207" spans="1:21" x14ac:dyDescent="0.25">
      <c r="A1207" s="4" t="s">
        <v>3527</v>
      </c>
      <c r="B1207" s="4"/>
      <c r="C1207" s="4" t="s">
        <v>3528</v>
      </c>
      <c r="D1207" s="4" t="s">
        <v>25</v>
      </c>
      <c r="E1207" s="4" t="s">
        <v>3529</v>
      </c>
      <c r="F1207" s="4"/>
      <c r="G1207" s="4">
        <v>39.522976999999997</v>
      </c>
      <c r="H1207" s="4">
        <v>-74.922087000000005</v>
      </c>
      <c r="I1207" s="4"/>
      <c r="J1207" s="6">
        <v>110039701105</v>
      </c>
      <c r="K1207" s="4"/>
      <c r="L1207" s="4" t="str">
        <f t="shared" si="36"/>
        <v>110039701105</v>
      </c>
      <c r="M1207" s="4"/>
      <c r="N1207" s="4"/>
      <c r="O1207" s="7" t="str">
        <f t="shared" si="37"/>
        <v>No</v>
      </c>
      <c r="P1207" s="7" t="str">
        <f>IF(COUNTIF('DBP Programmatic Data'!A:A,'Releasing Sites w Mult Phths'!L1207)&gt;0,"X","")</f>
        <v/>
      </c>
      <c r="Q1207" s="7" t="str">
        <f>IF(COUNTIF('DEHP Programmatic Data'!A:A,'Releasing Sites w Mult Phths'!L1207)&gt;0,"X","")</f>
        <v>X</v>
      </c>
      <c r="R1207" s="7"/>
      <c r="S1207" s="7"/>
      <c r="T1207" s="7" t="str">
        <f>IF(COUNTIF('BBP Programmatic Data'!A:A,'Releasing Sites w Mult Phths'!L1207)&gt;0,"X","")</f>
        <v/>
      </c>
      <c r="U1207" s="7"/>
    </row>
    <row r="1208" spans="1:21" x14ac:dyDescent="0.25">
      <c r="A1208" s="4" t="s">
        <v>3530</v>
      </c>
      <c r="B1208" s="4"/>
      <c r="C1208" s="4" t="s">
        <v>3531</v>
      </c>
      <c r="D1208" s="4" t="s">
        <v>25</v>
      </c>
      <c r="E1208" s="4" t="s">
        <v>3532</v>
      </c>
      <c r="F1208" s="4"/>
      <c r="G1208" s="4">
        <v>40.864967</v>
      </c>
      <c r="H1208" s="4">
        <v>-74.223859000000004</v>
      </c>
      <c r="I1208" s="4"/>
      <c r="J1208" s="6">
        <v>110000734518</v>
      </c>
      <c r="K1208" s="4"/>
      <c r="L1208" s="4" t="str">
        <f t="shared" si="36"/>
        <v>110000734518</v>
      </c>
      <c r="M1208" s="4"/>
      <c r="N1208" s="4"/>
      <c r="O1208" s="7" t="str">
        <f t="shared" si="37"/>
        <v>No</v>
      </c>
      <c r="P1208" s="7" t="str">
        <f>IF(COUNTIF('DBP Programmatic Data'!A:A,'Releasing Sites w Mult Phths'!L1208)&gt;0,"X","")</f>
        <v/>
      </c>
      <c r="Q1208" s="7" t="str">
        <f>IF(COUNTIF('DEHP Programmatic Data'!A:A,'Releasing Sites w Mult Phths'!L1208)&gt;0,"X","")</f>
        <v>X</v>
      </c>
      <c r="R1208" s="7"/>
      <c r="S1208" s="7"/>
      <c r="T1208" s="7" t="str">
        <f>IF(COUNTIF('BBP Programmatic Data'!A:A,'Releasing Sites w Mult Phths'!L1208)&gt;0,"X","")</f>
        <v/>
      </c>
      <c r="U1208" s="7"/>
    </row>
    <row r="1209" spans="1:21" x14ac:dyDescent="0.25">
      <c r="A1209" s="12" t="s">
        <v>3533</v>
      </c>
      <c r="B1209" s="12" t="s">
        <v>3534</v>
      </c>
      <c r="C1209" s="12" t="s">
        <v>3535</v>
      </c>
      <c r="D1209" s="12" t="s">
        <v>25</v>
      </c>
      <c r="E1209" s="12" t="s">
        <v>2239</v>
      </c>
      <c r="F1209" s="12">
        <v>8810</v>
      </c>
      <c r="G1209" s="12">
        <v>40.370310000000003</v>
      </c>
      <c r="H1209" s="12">
        <v>-74.475239999999999</v>
      </c>
      <c r="I1209" s="12" t="s">
        <v>3536</v>
      </c>
      <c r="J1209" s="15">
        <v>110002092351</v>
      </c>
      <c r="K1209" s="12"/>
      <c r="L1209" s="12" t="str">
        <f t="shared" si="36"/>
        <v>08810CRYCM5NICH110002092351</v>
      </c>
      <c r="M1209" s="12"/>
      <c r="N1209" s="12" t="s">
        <v>65</v>
      </c>
      <c r="O1209" s="7" t="str">
        <f t="shared" si="37"/>
        <v>No</v>
      </c>
      <c r="P1209" s="7" t="str">
        <f>IF(COUNTIF('DBP Programmatic Data'!A:A,'Releasing Sites w Mult Phths'!L1209)&gt;0,"X","")</f>
        <v/>
      </c>
      <c r="Q1209" s="7" t="str">
        <f>IF(COUNTIF('DEHP Programmatic Data'!A:A,'Releasing Sites w Mult Phths'!L1209)&gt;0,"X","")</f>
        <v>X</v>
      </c>
      <c r="R1209" s="7"/>
      <c r="S1209" s="7"/>
      <c r="T1209" s="7" t="str">
        <f>IF(COUNTIF('BBP Programmatic Data'!A:A,'Releasing Sites w Mult Phths'!L1209)&gt;0,"X","")</f>
        <v/>
      </c>
      <c r="U1209" s="7"/>
    </row>
    <row r="1210" spans="1:21" x14ac:dyDescent="0.25">
      <c r="A1210" s="12" t="s">
        <v>3537</v>
      </c>
      <c r="B1210" s="12" t="s">
        <v>3534</v>
      </c>
      <c r="C1210" s="12" t="s">
        <v>3535</v>
      </c>
      <c r="D1210" s="12" t="s">
        <v>25</v>
      </c>
      <c r="E1210" s="12" t="s">
        <v>1073</v>
      </c>
      <c r="F1210" s="12">
        <v>8810</v>
      </c>
      <c r="G1210" s="12">
        <v>40.372666000000002</v>
      </c>
      <c r="H1210" s="12">
        <v>-74.476605000000006</v>
      </c>
      <c r="I1210" s="13" t="s">
        <v>14</v>
      </c>
      <c r="J1210" s="14"/>
      <c r="K1210" s="13">
        <v>7760411</v>
      </c>
      <c r="L1210" s="12" t="str">
        <f t="shared" si="36"/>
        <v>7760411</v>
      </c>
      <c r="M1210" s="12"/>
      <c r="N1210" s="12" t="s">
        <v>65</v>
      </c>
      <c r="O1210" s="7" t="s">
        <v>125</v>
      </c>
      <c r="P1210" s="7" t="str">
        <f>IF(COUNTIF('DBP Programmatic Data'!A:A,'Releasing Sites w Mult Phths'!L1210)&gt;0,"X","")</f>
        <v/>
      </c>
      <c r="Q1210" s="7" t="str">
        <f>IF(COUNTIF('DEHP Programmatic Data'!A:A,'Releasing Sites w Mult Phths'!L1210)&gt;0,"X","")</f>
        <v>X</v>
      </c>
      <c r="R1210" s="7"/>
      <c r="S1210" s="7"/>
      <c r="T1210" s="7" t="str">
        <f>IF(COUNTIF('BBP Programmatic Data'!A:A,'Releasing Sites w Mult Phths'!L1210)&gt;0,"X","")</f>
        <v/>
      </c>
      <c r="U1210" s="7"/>
    </row>
    <row r="1211" spans="1:21" x14ac:dyDescent="0.25">
      <c r="A1211" s="4" t="s">
        <v>3538</v>
      </c>
      <c r="B1211" s="4"/>
      <c r="C1211" s="4" t="s">
        <v>3539</v>
      </c>
      <c r="D1211" s="4" t="s">
        <v>25</v>
      </c>
      <c r="E1211" s="4" t="s">
        <v>3540</v>
      </c>
      <c r="F1211" s="4"/>
      <c r="G1211" s="4">
        <v>39.682361999999998</v>
      </c>
      <c r="H1211" s="4">
        <v>-75.491378999999995</v>
      </c>
      <c r="I1211" s="4"/>
      <c r="J1211" s="8">
        <v>110007970142</v>
      </c>
      <c r="K1211" s="4"/>
      <c r="L1211" s="4" t="str">
        <f t="shared" si="36"/>
        <v>110007970142</v>
      </c>
      <c r="M1211" s="4"/>
      <c r="N1211" s="4"/>
      <c r="O1211" s="7" t="str">
        <f t="shared" si="37"/>
        <v>Yes</v>
      </c>
      <c r="P1211" s="7" t="str">
        <f>IF(COUNTIF('DBP Programmatic Data'!A:A,'Releasing Sites w Mult Phths'!L1211)&gt;0,"X","")</f>
        <v>X</v>
      </c>
      <c r="Q1211" s="7" t="str">
        <f>IF(COUNTIF('DEHP Programmatic Data'!A:A,'Releasing Sites w Mult Phths'!L1211)&gt;0,"X","")</f>
        <v>X</v>
      </c>
      <c r="R1211" s="7"/>
      <c r="S1211" s="7"/>
      <c r="T1211" s="7" t="str">
        <f>IF(COUNTIF('BBP Programmatic Data'!A:A,'Releasing Sites w Mult Phths'!L1211)&gt;0,"X","")</f>
        <v>X</v>
      </c>
      <c r="U1211" s="7"/>
    </row>
    <row r="1212" spans="1:21" x14ac:dyDescent="0.25">
      <c r="A1212" s="4" t="s">
        <v>3541</v>
      </c>
      <c r="B1212" s="4"/>
      <c r="C1212" s="4" t="s">
        <v>3542</v>
      </c>
      <c r="D1212" s="4" t="s">
        <v>25</v>
      </c>
      <c r="E1212" s="4" t="s">
        <v>3543</v>
      </c>
      <c r="F1212" s="4"/>
      <c r="G1212" s="4">
        <v>40.808050000000001</v>
      </c>
      <c r="H1212" s="4">
        <v>-74.066400000000002</v>
      </c>
      <c r="I1212" s="4"/>
      <c r="J1212" s="6">
        <v>110045583294</v>
      </c>
      <c r="K1212" s="4"/>
      <c r="L1212" s="4" t="str">
        <f t="shared" si="36"/>
        <v>110045583294</v>
      </c>
      <c r="M1212" s="4"/>
      <c r="N1212" s="4"/>
      <c r="O1212" s="7" t="str">
        <f t="shared" si="37"/>
        <v>No</v>
      </c>
      <c r="P1212" s="7" t="str">
        <f>IF(COUNTIF('DBP Programmatic Data'!A:A,'Releasing Sites w Mult Phths'!L1212)&gt;0,"X","")</f>
        <v/>
      </c>
      <c r="Q1212" s="7" t="str">
        <f>IF(COUNTIF('DEHP Programmatic Data'!A:A,'Releasing Sites w Mult Phths'!L1212)&gt;0,"X","")</f>
        <v>X</v>
      </c>
      <c r="R1212" s="7"/>
      <c r="S1212" s="7"/>
      <c r="T1212" s="7" t="str">
        <f>IF(COUNTIF('BBP Programmatic Data'!A:A,'Releasing Sites w Mult Phths'!L1212)&gt;0,"X","")</f>
        <v/>
      </c>
      <c r="U1212" s="7"/>
    </row>
    <row r="1213" spans="1:21" x14ac:dyDescent="0.25">
      <c r="A1213" s="4" t="s">
        <v>3544</v>
      </c>
      <c r="B1213" s="4"/>
      <c r="C1213" s="4" t="s">
        <v>3545</v>
      </c>
      <c r="D1213" s="4" t="s">
        <v>25</v>
      </c>
      <c r="E1213" s="4" t="s">
        <v>1073</v>
      </c>
      <c r="F1213" s="4">
        <v>8817</v>
      </c>
      <c r="G1213" s="4">
        <v>40.490223</v>
      </c>
      <c r="H1213" s="4">
        <v>-74.385230000000007</v>
      </c>
      <c r="I1213" s="2" t="s">
        <v>14</v>
      </c>
      <c r="J1213" s="11"/>
      <c r="K1213" s="2">
        <v>8133811</v>
      </c>
      <c r="L1213" s="4" t="str">
        <f t="shared" si="36"/>
        <v>8133811</v>
      </c>
      <c r="M1213" s="4"/>
      <c r="N1213" s="4"/>
      <c r="O1213" s="7" t="str">
        <f t="shared" si="37"/>
        <v>No</v>
      </c>
      <c r="P1213" s="7" t="str">
        <f>IF(COUNTIF('DBP Programmatic Data'!A:A,'Releasing Sites w Mult Phths'!L1213)&gt;0,"X","")</f>
        <v/>
      </c>
      <c r="Q1213" s="7" t="str">
        <f>IF(COUNTIF('DEHP Programmatic Data'!A:A,'Releasing Sites w Mult Phths'!L1213)&gt;0,"X","")</f>
        <v>X</v>
      </c>
      <c r="R1213" s="7"/>
      <c r="S1213" s="7"/>
      <c r="T1213" s="7" t="str">
        <f>IF(COUNTIF('BBP Programmatic Data'!A:A,'Releasing Sites w Mult Phths'!L1213)&gt;0,"X","")</f>
        <v/>
      </c>
      <c r="U1213" s="7"/>
    </row>
    <row r="1214" spans="1:21" x14ac:dyDescent="0.25">
      <c r="A1214" s="4" t="s">
        <v>3546</v>
      </c>
      <c r="B1214" s="4" t="s">
        <v>3547</v>
      </c>
      <c r="C1214" s="4" t="s">
        <v>3545</v>
      </c>
      <c r="D1214" s="4" t="s">
        <v>25</v>
      </c>
      <c r="E1214" s="4" t="s">
        <v>2239</v>
      </c>
      <c r="F1214" s="4">
        <v>8817</v>
      </c>
      <c r="G1214" s="4">
        <v>40.491582999999999</v>
      </c>
      <c r="H1214" s="4">
        <v>-74.386244000000005</v>
      </c>
      <c r="I1214" s="4" t="s">
        <v>3548</v>
      </c>
      <c r="J1214" s="6">
        <v>110069544327</v>
      </c>
      <c r="K1214" s="4"/>
      <c r="L1214" s="4" t="str">
        <f t="shared" si="36"/>
        <v>08817GRCDV34MEA110069544327</v>
      </c>
      <c r="M1214" s="4" t="s">
        <v>58</v>
      </c>
      <c r="N1214" s="4"/>
      <c r="O1214" s="7" t="str">
        <f t="shared" si="37"/>
        <v>No</v>
      </c>
      <c r="P1214" s="7" t="str">
        <f>IF(COUNTIF('DBP Programmatic Data'!A:A,'Releasing Sites w Mult Phths'!L1214)&gt;0,"X","")</f>
        <v/>
      </c>
      <c r="Q1214" s="7" t="str">
        <f>IF(COUNTIF('DEHP Programmatic Data'!A:A,'Releasing Sites w Mult Phths'!L1214)&gt;0,"X","")</f>
        <v>X</v>
      </c>
      <c r="R1214" s="7"/>
      <c r="S1214" s="7"/>
      <c r="T1214" s="7" t="str">
        <f>IF(COUNTIF('BBP Programmatic Data'!A:A,'Releasing Sites w Mult Phths'!L1214)&gt;0,"X","")</f>
        <v/>
      </c>
      <c r="U1214" s="7"/>
    </row>
    <row r="1215" spans="1:21" x14ac:dyDescent="0.25">
      <c r="A1215" s="4" t="s">
        <v>3549</v>
      </c>
      <c r="B1215" s="4" t="s">
        <v>3550</v>
      </c>
      <c r="C1215" s="4" t="s">
        <v>3551</v>
      </c>
      <c r="D1215" s="4" t="s">
        <v>25</v>
      </c>
      <c r="E1215" s="4" t="s">
        <v>3552</v>
      </c>
      <c r="F1215" s="4">
        <v>8234</v>
      </c>
      <c r="G1215" s="4">
        <v>39.424157000000001</v>
      </c>
      <c r="H1215" s="4">
        <v>-74.535706000000005</v>
      </c>
      <c r="I1215" s="2" t="s">
        <v>14</v>
      </c>
      <c r="J1215" s="11"/>
      <c r="K1215" s="2">
        <v>8093211</v>
      </c>
      <c r="L1215" s="4" t="str">
        <f t="shared" si="36"/>
        <v>8093211</v>
      </c>
      <c r="M1215" s="4"/>
      <c r="N1215" s="4"/>
      <c r="O1215" s="7" t="str">
        <f t="shared" si="37"/>
        <v>No</v>
      </c>
      <c r="P1215" s="7" t="str">
        <f>IF(COUNTIF('DBP Programmatic Data'!A:A,'Releasing Sites w Mult Phths'!L1215)&gt;0,"X","")</f>
        <v>X</v>
      </c>
      <c r="Q1215" s="7" t="str">
        <f>IF(COUNTIF('DEHP Programmatic Data'!A:A,'Releasing Sites w Mult Phths'!L1215)&gt;0,"X","")</f>
        <v/>
      </c>
      <c r="R1215" s="7"/>
      <c r="S1215" s="7"/>
      <c r="T1215" s="7" t="str">
        <f>IF(COUNTIF('BBP Programmatic Data'!A:A,'Releasing Sites w Mult Phths'!L1215)&gt;0,"X","")</f>
        <v/>
      </c>
      <c r="U1215" s="7"/>
    </row>
    <row r="1216" spans="1:21" x14ac:dyDescent="0.25">
      <c r="A1216" s="4" t="s">
        <v>3553</v>
      </c>
      <c r="B1216" s="4" t="s">
        <v>3554</v>
      </c>
      <c r="C1216" s="4" t="s">
        <v>3555</v>
      </c>
      <c r="D1216" s="4" t="s">
        <v>25</v>
      </c>
      <c r="E1216" s="4" t="s">
        <v>3556</v>
      </c>
      <c r="F1216" s="4"/>
      <c r="G1216" s="4">
        <v>40.519131999999999</v>
      </c>
      <c r="H1216" s="4">
        <v>-74.845915000000005</v>
      </c>
      <c r="I1216" s="4"/>
      <c r="J1216" s="6">
        <v>110000762345</v>
      </c>
      <c r="K1216" s="4"/>
      <c r="L1216" s="4" t="str">
        <f t="shared" si="36"/>
        <v>110000762345</v>
      </c>
      <c r="M1216" s="4"/>
      <c r="N1216" s="4"/>
      <c r="O1216" s="7" t="str">
        <f t="shared" si="37"/>
        <v>No</v>
      </c>
      <c r="P1216" s="7" t="str">
        <f>IF(COUNTIF('DBP Programmatic Data'!A:A,'Releasing Sites w Mult Phths'!L1216)&gt;0,"X","")</f>
        <v/>
      </c>
      <c r="Q1216" s="7" t="str">
        <f>IF(COUNTIF('DEHP Programmatic Data'!A:A,'Releasing Sites w Mult Phths'!L1216)&gt;0,"X","")</f>
        <v>X</v>
      </c>
      <c r="R1216" s="7"/>
      <c r="S1216" s="7"/>
      <c r="T1216" s="7" t="str">
        <f>IF(COUNTIF('BBP Programmatic Data'!A:A,'Releasing Sites w Mult Phths'!L1216)&gt;0,"X","")</f>
        <v/>
      </c>
      <c r="U1216" s="7"/>
    </row>
    <row r="1217" spans="1:21" x14ac:dyDescent="0.25">
      <c r="A1217" s="4" t="s">
        <v>3557</v>
      </c>
      <c r="B1217" s="4" t="s">
        <v>3558</v>
      </c>
      <c r="C1217" s="4" t="s">
        <v>3559</v>
      </c>
      <c r="D1217" s="4" t="s">
        <v>25</v>
      </c>
      <c r="E1217" s="4" t="s">
        <v>3524</v>
      </c>
      <c r="F1217" s="4"/>
      <c r="G1217" s="4">
        <v>39.830446000000002</v>
      </c>
      <c r="H1217" s="4">
        <v>-75.284519000000003</v>
      </c>
      <c r="I1217" s="4"/>
      <c r="J1217" s="6">
        <v>110009838676</v>
      </c>
      <c r="K1217" s="4"/>
      <c r="L1217" s="4" t="str">
        <f t="shared" si="36"/>
        <v>110009838676</v>
      </c>
      <c r="M1217" s="4"/>
      <c r="N1217" s="4"/>
      <c r="O1217" s="7" t="str">
        <f t="shared" si="37"/>
        <v>No</v>
      </c>
      <c r="P1217" s="7" t="str">
        <f>IF(COUNTIF('DBP Programmatic Data'!A:A,'Releasing Sites w Mult Phths'!L1217)&gt;0,"X","")</f>
        <v/>
      </c>
      <c r="Q1217" s="7" t="str">
        <f>IF(COUNTIF('DEHP Programmatic Data'!A:A,'Releasing Sites w Mult Phths'!L1217)&gt;0,"X","")</f>
        <v>X</v>
      </c>
      <c r="R1217" s="7"/>
      <c r="S1217" s="7"/>
      <c r="T1217" s="7" t="str">
        <f>IF(COUNTIF('BBP Programmatic Data'!A:A,'Releasing Sites w Mult Phths'!L1217)&gt;0,"X","")</f>
        <v/>
      </c>
      <c r="U1217" s="7"/>
    </row>
    <row r="1218" spans="1:21" x14ac:dyDescent="0.25">
      <c r="A1218" s="4" t="s">
        <v>3560</v>
      </c>
      <c r="B1218" s="4"/>
      <c r="C1218" s="4" t="s">
        <v>3561</v>
      </c>
      <c r="D1218" s="4" t="s">
        <v>25</v>
      </c>
      <c r="E1218" s="4" t="s">
        <v>3509</v>
      </c>
      <c r="F1218" s="4"/>
      <c r="G1218" s="4">
        <v>40.736393999999997</v>
      </c>
      <c r="H1218" s="4">
        <v>-74.085548000000003</v>
      </c>
      <c r="I1218" s="4"/>
      <c r="J1218" s="6">
        <v>110070219665</v>
      </c>
      <c r="K1218" s="4"/>
      <c r="L1218" s="4" t="str">
        <f t="shared" si="36"/>
        <v>110070219665</v>
      </c>
      <c r="M1218" s="4"/>
      <c r="N1218" s="4"/>
      <c r="O1218" s="7" t="str">
        <f t="shared" si="37"/>
        <v>No</v>
      </c>
      <c r="P1218" s="7" t="str">
        <f>IF(COUNTIF('DBP Programmatic Data'!A:A,'Releasing Sites w Mult Phths'!L1218)&gt;0,"X","")</f>
        <v/>
      </c>
      <c r="Q1218" s="7" t="str">
        <f>IF(COUNTIF('DEHP Programmatic Data'!A:A,'Releasing Sites w Mult Phths'!L1218)&gt;0,"X","")</f>
        <v>X</v>
      </c>
      <c r="R1218" s="7"/>
      <c r="S1218" s="7"/>
      <c r="T1218" s="7" t="str">
        <f>IF(COUNTIF('BBP Programmatic Data'!A:A,'Releasing Sites w Mult Phths'!L1218)&gt;0,"X","")</f>
        <v/>
      </c>
      <c r="U1218" s="7"/>
    </row>
    <row r="1219" spans="1:21" x14ac:dyDescent="0.25">
      <c r="A1219" s="4" t="s">
        <v>3562</v>
      </c>
      <c r="B1219" s="4" t="s">
        <v>3563</v>
      </c>
      <c r="C1219" s="4" t="s">
        <v>3564</v>
      </c>
      <c r="D1219" s="4" t="s">
        <v>25</v>
      </c>
      <c r="E1219" s="4" t="s">
        <v>1646</v>
      </c>
      <c r="F1219" s="4">
        <v>7035</v>
      </c>
      <c r="G1219" s="4">
        <v>40.917225999999999</v>
      </c>
      <c r="H1219" s="4">
        <v>-74.287610000000001</v>
      </c>
      <c r="I1219" s="4" t="s">
        <v>3565</v>
      </c>
      <c r="J1219" s="6">
        <v>110000867009</v>
      </c>
      <c r="K1219" s="4"/>
      <c r="L1219" s="4" t="str">
        <f t="shared" ref="L1219:L1282" si="38">I1219&amp;J1219&amp;K1219</f>
        <v>07035HSHPL600FR110000867009</v>
      </c>
      <c r="M1219" s="4"/>
      <c r="N1219" s="4"/>
      <c r="O1219" s="7" t="str">
        <f t="shared" ref="O1219:O1282" si="39">IF(COUNTIF(P1219:U1219,"X")&gt;1,"Yes","No")</f>
        <v>No</v>
      </c>
      <c r="P1219" s="7" t="str">
        <f>IF(COUNTIF('DBP Programmatic Data'!A:A,'Releasing Sites w Mult Phths'!L1219)&gt;0,"X","")</f>
        <v/>
      </c>
      <c r="Q1219" s="7" t="str">
        <f>IF(COUNTIF('DEHP Programmatic Data'!A:A,'Releasing Sites w Mult Phths'!L1219)&gt;0,"X","")</f>
        <v>X</v>
      </c>
      <c r="R1219" s="7"/>
      <c r="S1219" s="7"/>
      <c r="T1219" s="7" t="str">
        <f>IF(COUNTIF('BBP Programmatic Data'!A:A,'Releasing Sites w Mult Phths'!L1219)&gt;0,"X","")</f>
        <v/>
      </c>
      <c r="U1219" s="7"/>
    </row>
    <row r="1220" spans="1:21" x14ac:dyDescent="0.25">
      <c r="A1220" s="4" t="s">
        <v>3566</v>
      </c>
      <c r="B1220" s="4"/>
      <c r="C1220" s="4" t="s">
        <v>3567</v>
      </c>
      <c r="D1220" s="4" t="s">
        <v>25</v>
      </c>
      <c r="E1220" s="4" t="s">
        <v>286</v>
      </c>
      <c r="F1220" s="4"/>
      <c r="G1220" s="4">
        <v>40.636499999999998</v>
      </c>
      <c r="H1220" s="4">
        <v>-74.219899999999996</v>
      </c>
      <c r="I1220" s="4" t="s">
        <v>3568</v>
      </c>
      <c r="J1220" s="8">
        <v>110041133163</v>
      </c>
      <c r="K1220" s="4"/>
      <c r="L1220" s="4" t="str">
        <f t="shared" si="38"/>
        <v>07036XXNST1400P110041133163</v>
      </c>
      <c r="M1220" s="4"/>
      <c r="N1220" s="4"/>
      <c r="O1220" s="7" t="str">
        <f t="shared" si="39"/>
        <v>No</v>
      </c>
      <c r="P1220" s="7" t="str">
        <f>IF(COUNTIF('DBP Programmatic Data'!A:A,'Releasing Sites w Mult Phths'!L1220)&gt;0,"X","")</f>
        <v>X</v>
      </c>
      <c r="Q1220" s="7" t="str">
        <f>IF(COUNTIF('DEHP Programmatic Data'!A:A,'Releasing Sites w Mult Phths'!L1220)&gt;0,"X","")</f>
        <v/>
      </c>
      <c r="R1220" s="7"/>
      <c r="S1220" s="7"/>
      <c r="T1220" s="7" t="str">
        <f>IF(COUNTIF('BBP Programmatic Data'!A:A,'Releasing Sites w Mult Phths'!L1220)&gt;0,"X","")</f>
        <v/>
      </c>
      <c r="U1220" s="7"/>
    </row>
    <row r="1221" spans="1:21" x14ac:dyDescent="0.25">
      <c r="A1221" s="4" t="s">
        <v>3569</v>
      </c>
      <c r="B1221" s="4"/>
      <c r="C1221" s="4" t="s">
        <v>3570</v>
      </c>
      <c r="D1221" s="4" t="s">
        <v>25</v>
      </c>
      <c r="E1221" s="4" t="s">
        <v>3571</v>
      </c>
      <c r="F1221" s="4"/>
      <c r="G1221" s="4">
        <v>40.336956000000001</v>
      </c>
      <c r="H1221" s="4">
        <v>-73.991718000000006</v>
      </c>
      <c r="I1221" s="4"/>
      <c r="J1221" s="6">
        <v>110001545748</v>
      </c>
      <c r="K1221" s="4"/>
      <c r="L1221" s="4" t="str">
        <f t="shared" si="38"/>
        <v>110001545748</v>
      </c>
      <c r="M1221" s="4"/>
      <c r="N1221" s="4"/>
      <c r="O1221" s="7" t="str">
        <f t="shared" si="39"/>
        <v>No</v>
      </c>
      <c r="P1221" s="7" t="str">
        <f>IF(COUNTIF('DBP Programmatic Data'!A:A,'Releasing Sites w Mult Phths'!L1221)&gt;0,"X","")</f>
        <v/>
      </c>
      <c r="Q1221" s="7" t="str">
        <f>IF(COUNTIF('DEHP Programmatic Data'!A:A,'Releasing Sites w Mult Phths'!L1221)&gt;0,"X","")</f>
        <v>X</v>
      </c>
      <c r="R1221" s="7"/>
      <c r="S1221" s="7"/>
      <c r="T1221" s="7" t="str">
        <f>IF(COUNTIF('BBP Programmatic Data'!A:A,'Releasing Sites w Mult Phths'!L1221)&gt;0,"X","")</f>
        <v/>
      </c>
      <c r="U1221" s="7"/>
    </row>
    <row r="1222" spans="1:21" x14ac:dyDescent="0.25">
      <c r="A1222" s="4" t="s">
        <v>3572</v>
      </c>
      <c r="B1222" s="4" t="s">
        <v>3573</v>
      </c>
      <c r="C1222" s="4" t="s">
        <v>3574</v>
      </c>
      <c r="D1222" s="4" t="s">
        <v>25</v>
      </c>
      <c r="E1222" s="4" t="s">
        <v>3524</v>
      </c>
      <c r="F1222" s="4"/>
      <c r="G1222" s="4">
        <v>39.738391</v>
      </c>
      <c r="H1222" s="4">
        <v>-75.2316</v>
      </c>
      <c r="I1222" s="4"/>
      <c r="J1222" s="6">
        <v>110028271778</v>
      </c>
      <c r="K1222" s="4"/>
      <c r="L1222" s="4" t="str">
        <f t="shared" si="38"/>
        <v>110028271778</v>
      </c>
      <c r="M1222" s="4"/>
      <c r="N1222" s="4"/>
      <c r="O1222" s="7" t="str">
        <f t="shared" si="39"/>
        <v>No</v>
      </c>
      <c r="P1222" s="7" t="str">
        <f>IF(COUNTIF('DBP Programmatic Data'!A:A,'Releasing Sites w Mult Phths'!L1222)&gt;0,"X","")</f>
        <v/>
      </c>
      <c r="Q1222" s="7" t="str">
        <f>IF(COUNTIF('DEHP Programmatic Data'!A:A,'Releasing Sites w Mult Phths'!L1222)&gt;0,"X","")</f>
        <v>X</v>
      </c>
      <c r="R1222" s="7"/>
      <c r="S1222" s="7"/>
      <c r="T1222" s="7" t="str">
        <f>IF(COUNTIF('BBP Programmatic Data'!A:A,'Releasing Sites w Mult Phths'!L1222)&gt;0,"X","")</f>
        <v/>
      </c>
      <c r="U1222" s="7"/>
    </row>
    <row r="1223" spans="1:21" x14ac:dyDescent="0.25">
      <c r="A1223" s="12" t="s">
        <v>3575</v>
      </c>
      <c r="B1223" s="12" t="s">
        <v>3576</v>
      </c>
      <c r="C1223" s="12" t="s">
        <v>3577</v>
      </c>
      <c r="D1223" s="12" t="s">
        <v>25</v>
      </c>
      <c r="E1223" s="12" t="s">
        <v>3532</v>
      </c>
      <c r="F1223" s="12">
        <v>7105</v>
      </c>
      <c r="G1223" s="12">
        <v>40.728650000000002</v>
      </c>
      <c r="H1223" s="12">
        <v>-74.121939999999995</v>
      </c>
      <c r="I1223" s="12" t="s">
        <v>3578</v>
      </c>
      <c r="J1223" s="15">
        <v>110013762829</v>
      </c>
      <c r="K1223" s="12"/>
      <c r="L1223" s="12" t="str">
        <f t="shared" si="38"/>
        <v>07114GJCHM37037110013762829</v>
      </c>
      <c r="M1223" s="12"/>
      <c r="N1223" s="12" t="s">
        <v>65</v>
      </c>
      <c r="O1223" s="7" t="str">
        <f t="shared" si="39"/>
        <v>Yes</v>
      </c>
      <c r="P1223" s="7" t="str">
        <f>IF(COUNTIF('DBP Programmatic Data'!A:A,'Releasing Sites w Mult Phths'!L1223)&gt;0,"X","")</f>
        <v>X</v>
      </c>
      <c r="Q1223" s="7" t="str">
        <f>IF(COUNTIF('DEHP Programmatic Data'!A:A,'Releasing Sites w Mult Phths'!L1223)&gt;0,"X","")</f>
        <v>X</v>
      </c>
      <c r="R1223" s="7"/>
      <c r="S1223" s="7"/>
      <c r="T1223" s="7" t="str">
        <f>IF(COUNTIF('BBP Programmatic Data'!A:A,'Releasing Sites w Mult Phths'!L1223)&gt;0,"X","")</f>
        <v/>
      </c>
      <c r="U1223" s="7"/>
    </row>
    <row r="1224" spans="1:21" x14ac:dyDescent="0.25">
      <c r="A1224" s="12" t="s">
        <v>3579</v>
      </c>
      <c r="B1224" s="12" t="s">
        <v>3576</v>
      </c>
      <c r="C1224" s="12" t="s">
        <v>3577</v>
      </c>
      <c r="D1224" s="12" t="s">
        <v>25</v>
      </c>
      <c r="E1224" s="12" t="s">
        <v>2284</v>
      </c>
      <c r="F1224" s="12">
        <v>7105</v>
      </c>
      <c r="G1224" s="12">
        <v>40.728524</v>
      </c>
      <c r="H1224" s="12">
        <v>-74.121936000000005</v>
      </c>
      <c r="I1224" s="16" t="s">
        <v>14</v>
      </c>
      <c r="J1224" s="17"/>
      <c r="K1224" s="13">
        <v>12750311</v>
      </c>
      <c r="L1224" s="12" t="str">
        <f t="shared" si="38"/>
        <v>12750311</v>
      </c>
      <c r="M1224" s="12"/>
      <c r="N1224" s="12" t="s">
        <v>65</v>
      </c>
      <c r="O1224" s="7" t="s">
        <v>125</v>
      </c>
      <c r="P1224" s="7" t="str">
        <f>IF(COUNTIF('DBP Programmatic Data'!A:A,'Releasing Sites w Mult Phths'!L1224)&gt;0,"X","")</f>
        <v>X</v>
      </c>
      <c r="Q1224" s="7" t="str">
        <f>IF(COUNTIF('DEHP Programmatic Data'!A:A,'Releasing Sites w Mult Phths'!L1224)&gt;0,"X","")</f>
        <v>X</v>
      </c>
      <c r="R1224" s="7"/>
      <c r="S1224" s="7"/>
      <c r="T1224" s="7" t="str">
        <f>IF(COUNTIF('BBP Programmatic Data'!A:A,'Releasing Sites w Mult Phths'!L1224)&gt;0,"X","")</f>
        <v/>
      </c>
      <c r="U1224" s="7"/>
    </row>
    <row r="1225" spans="1:21" x14ac:dyDescent="0.25">
      <c r="A1225" s="4" t="s">
        <v>3580</v>
      </c>
      <c r="B1225" s="4"/>
      <c r="C1225" s="4" t="s">
        <v>3581</v>
      </c>
      <c r="D1225" s="4" t="s">
        <v>25</v>
      </c>
      <c r="E1225" s="4" t="s">
        <v>3582</v>
      </c>
      <c r="F1225" s="4"/>
      <c r="G1225" s="4">
        <v>41.073369999999997</v>
      </c>
      <c r="H1225" s="4">
        <v>-74.7346</v>
      </c>
      <c r="I1225" s="4"/>
      <c r="J1225" s="6">
        <v>110015101138</v>
      </c>
      <c r="K1225" s="4"/>
      <c r="L1225" s="4" t="str">
        <f t="shared" si="38"/>
        <v>110015101138</v>
      </c>
      <c r="M1225" s="4"/>
      <c r="N1225" s="4"/>
      <c r="O1225" s="7" t="str">
        <f t="shared" si="39"/>
        <v>No</v>
      </c>
      <c r="P1225" s="7" t="str">
        <f>IF(COUNTIF('DBP Programmatic Data'!A:A,'Releasing Sites w Mult Phths'!L1225)&gt;0,"X","")</f>
        <v/>
      </c>
      <c r="Q1225" s="7" t="str">
        <f>IF(COUNTIF('DEHP Programmatic Data'!A:A,'Releasing Sites w Mult Phths'!L1225)&gt;0,"X","")</f>
        <v>X</v>
      </c>
      <c r="R1225" s="7"/>
      <c r="S1225" s="7"/>
      <c r="T1225" s="7" t="str">
        <f>IF(COUNTIF('BBP Programmatic Data'!A:A,'Releasing Sites w Mult Phths'!L1225)&gt;0,"X","")</f>
        <v/>
      </c>
      <c r="U1225" s="7"/>
    </row>
    <row r="1226" spans="1:21" x14ac:dyDescent="0.25">
      <c r="A1226" s="4" t="s">
        <v>3583</v>
      </c>
      <c r="B1226" s="4"/>
      <c r="C1226" s="4" t="s">
        <v>3584</v>
      </c>
      <c r="D1226" s="4" t="s">
        <v>25</v>
      </c>
      <c r="E1226" s="4" t="s">
        <v>2239</v>
      </c>
      <c r="F1226" s="4"/>
      <c r="G1226" s="4">
        <v>40.452134000000001</v>
      </c>
      <c r="H1226" s="4">
        <v>-74.330899000000002</v>
      </c>
      <c r="I1226" s="4" t="s">
        <v>3585</v>
      </c>
      <c r="J1226" s="6">
        <v>110000607727</v>
      </c>
      <c r="K1226" s="4"/>
      <c r="L1226" s="4" t="str">
        <f t="shared" si="38"/>
        <v>08859DPNTPCHEES110000607727</v>
      </c>
      <c r="M1226" s="4"/>
      <c r="N1226" s="4"/>
      <c r="O1226" s="7" t="str">
        <f t="shared" si="39"/>
        <v>No</v>
      </c>
      <c r="P1226" s="7" t="str">
        <f>IF(COUNTIF('DBP Programmatic Data'!A:A,'Releasing Sites w Mult Phths'!L1226)&gt;0,"X","")</f>
        <v/>
      </c>
      <c r="Q1226" s="7" t="str">
        <f>IF(COUNTIF('DEHP Programmatic Data'!A:A,'Releasing Sites w Mult Phths'!L1226)&gt;0,"X","")</f>
        <v>X</v>
      </c>
      <c r="R1226" s="7"/>
      <c r="S1226" s="7"/>
      <c r="T1226" s="7" t="str">
        <f>IF(COUNTIF('BBP Programmatic Data'!A:A,'Releasing Sites w Mult Phths'!L1226)&gt;0,"X","")</f>
        <v/>
      </c>
      <c r="U1226" s="7"/>
    </row>
    <row r="1227" spans="1:21" x14ac:dyDescent="0.25">
      <c r="A1227" s="4" t="s">
        <v>3586</v>
      </c>
      <c r="B1227" s="4"/>
      <c r="C1227" s="4" t="s">
        <v>3587</v>
      </c>
      <c r="D1227" s="4" t="s">
        <v>25</v>
      </c>
      <c r="E1227" s="4" t="s">
        <v>3540</v>
      </c>
      <c r="F1227" s="4"/>
      <c r="G1227" s="4">
        <v>39.766944000000002</v>
      </c>
      <c r="H1227" s="4">
        <v>-75.421361000000005</v>
      </c>
      <c r="I1227" s="4" t="s">
        <v>3588</v>
      </c>
      <c r="J1227" s="6">
        <v>110041022274</v>
      </c>
      <c r="K1227" s="4"/>
      <c r="L1227" s="4" t="str">
        <f t="shared" si="38"/>
        <v>08067THGNCUSRTE110041022274</v>
      </c>
      <c r="M1227" s="4"/>
      <c r="N1227" s="4"/>
      <c r="O1227" s="7" t="str">
        <f t="shared" si="39"/>
        <v>No</v>
      </c>
      <c r="P1227" s="7" t="str">
        <f>IF(COUNTIF('DBP Programmatic Data'!A:A,'Releasing Sites w Mult Phths'!L1227)&gt;0,"X","")</f>
        <v/>
      </c>
      <c r="Q1227" s="7" t="str">
        <f>IF(COUNTIF('DEHP Programmatic Data'!A:A,'Releasing Sites w Mult Phths'!L1227)&gt;0,"X","")</f>
        <v>X</v>
      </c>
      <c r="R1227" s="7"/>
      <c r="S1227" s="7"/>
      <c r="T1227" s="7" t="str">
        <f>IF(COUNTIF('BBP Programmatic Data'!A:A,'Releasing Sites w Mult Phths'!L1227)&gt;0,"X","")</f>
        <v/>
      </c>
      <c r="U1227" s="7"/>
    </row>
    <row r="1228" spans="1:21" x14ac:dyDescent="0.25">
      <c r="A1228" s="4" t="s">
        <v>3589</v>
      </c>
      <c r="B1228" s="4"/>
      <c r="C1228" s="4" t="s">
        <v>3590</v>
      </c>
      <c r="D1228" s="4" t="s">
        <v>25</v>
      </c>
      <c r="E1228" s="4" t="s">
        <v>286</v>
      </c>
      <c r="F1228" s="4"/>
      <c r="G1228" s="4">
        <v>40.612743000000002</v>
      </c>
      <c r="H1228" s="4">
        <v>-74.260920999999996</v>
      </c>
      <c r="I1228" s="4" t="s">
        <v>3591</v>
      </c>
      <c r="J1228" s="6">
        <v>110000492020</v>
      </c>
      <c r="K1228" s="4"/>
      <c r="L1228" s="4" t="str">
        <f t="shared" si="38"/>
        <v>07065MRCKC126EL110000492020</v>
      </c>
      <c r="M1228" s="4"/>
      <c r="N1228" s="4"/>
      <c r="O1228" s="7" t="str">
        <f t="shared" si="39"/>
        <v>No</v>
      </c>
      <c r="P1228" s="7" t="str">
        <f>IF(COUNTIF('DBP Programmatic Data'!A:A,'Releasing Sites w Mult Phths'!L1228)&gt;0,"X","")</f>
        <v/>
      </c>
      <c r="Q1228" s="7" t="str">
        <f>IF(COUNTIF('DEHP Programmatic Data'!A:A,'Releasing Sites w Mult Phths'!L1228)&gt;0,"X","")</f>
        <v>X</v>
      </c>
      <c r="R1228" s="7"/>
      <c r="S1228" s="7"/>
      <c r="T1228" s="7" t="str">
        <f>IF(COUNTIF('BBP Programmatic Data'!A:A,'Releasing Sites w Mult Phths'!L1228)&gt;0,"X","")</f>
        <v/>
      </c>
      <c r="U1228" s="7"/>
    </row>
    <row r="1229" spans="1:21" x14ac:dyDescent="0.25">
      <c r="A1229" s="4" t="s">
        <v>3592</v>
      </c>
      <c r="B1229" s="4"/>
      <c r="C1229" s="4" t="s">
        <v>3590</v>
      </c>
      <c r="D1229" s="4" t="s">
        <v>25</v>
      </c>
      <c r="E1229" s="4" t="s">
        <v>286</v>
      </c>
      <c r="F1229" s="4"/>
      <c r="G1229" s="4">
        <v>40.600268</v>
      </c>
      <c r="H1229" s="4">
        <v>-74.259033000000002</v>
      </c>
      <c r="I1229" s="4"/>
      <c r="J1229" s="6">
        <v>110000558806</v>
      </c>
      <c r="K1229" s="4"/>
      <c r="L1229" s="4" t="str">
        <f t="shared" si="38"/>
        <v>110000558806</v>
      </c>
      <c r="M1229" s="4"/>
      <c r="N1229" s="4"/>
      <c r="O1229" s="7" t="str">
        <f t="shared" si="39"/>
        <v>No</v>
      </c>
      <c r="P1229" s="7" t="str">
        <f>IF(COUNTIF('DBP Programmatic Data'!A:A,'Releasing Sites w Mult Phths'!L1229)&gt;0,"X","")</f>
        <v/>
      </c>
      <c r="Q1229" s="7" t="str">
        <f>IF(COUNTIF('DEHP Programmatic Data'!A:A,'Releasing Sites w Mult Phths'!L1229)&gt;0,"X","")</f>
        <v>X</v>
      </c>
      <c r="R1229" s="7"/>
      <c r="S1229" s="7"/>
      <c r="T1229" s="7" t="str">
        <f>IF(COUNTIF('BBP Programmatic Data'!A:A,'Releasing Sites w Mult Phths'!L1229)&gt;0,"X","")</f>
        <v/>
      </c>
      <c r="U1229" s="7"/>
    </row>
    <row r="1230" spans="1:21" x14ac:dyDescent="0.25">
      <c r="A1230" s="4" t="s">
        <v>3593</v>
      </c>
      <c r="B1230" s="4" t="s">
        <v>3594</v>
      </c>
      <c r="C1230" s="4" t="s">
        <v>3595</v>
      </c>
      <c r="D1230" s="4" t="s">
        <v>25</v>
      </c>
      <c r="E1230" s="4" t="s">
        <v>3543</v>
      </c>
      <c r="F1230" s="4">
        <v>7657</v>
      </c>
      <c r="G1230" s="4">
        <v>40.825431000000002</v>
      </c>
      <c r="H1230" s="4">
        <v>-74.012600000000006</v>
      </c>
      <c r="I1230" s="4" t="s">
        <v>3596</v>
      </c>
      <c r="J1230" s="6">
        <v>110000320518</v>
      </c>
      <c r="K1230" s="4"/>
      <c r="L1230" s="4" t="str">
        <f t="shared" si="38"/>
        <v>07657CLRTP101RA110000320518</v>
      </c>
      <c r="M1230" s="4" t="s">
        <v>585</v>
      </c>
      <c r="N1230" s="4"/>
      <c r="O1230" s="7" t="str">
        <f t="shared" si="39"/>
        <v>No</v>
      </c>
      <c r="P1230" s="7" t="str">
        <f>IF(COUNTIF('DBP Programmatic Data'!A:A,'Releasing Sites w Mult Phths'!L1230)&gt;0,"X","")</f>
        <v/>
      </c>
      <c r="Q1230" s="7" t="str">
        <f>IF(COUNTIF('DEHP Programmatic Data'!A:A,'Releasing Sites w Mult Phths'!L1230)&gt;0,"X","")</f>
        <v>X</v>
      </c>
      <c r="R1230" s="7"/>
      <c r="S1230" s="7"/>
      <c r="T1230" s="7" t="str">
        <f>IF(COUNTIF('BBP Programmatic Data'!A:A,'Releasing Sites w Mult Phths'!L1230)&gt;0,"X","")</f>
        <v/>
      </c>
      <c r="U1230" s="7"/>
    </row>
    <row r="1231" spans="1:21" x14ac:dyDescent="0.25">
      <c r="A1231" s="4" t="s">
        <v>3597</v>
      </c>
      <c r="B1231" s="4"/>
      <c r="C1231" s="4" t="s">
        <v>484</v>
      </c>
      <c r="D1231" s="4" t="s">
        <v>25</v>
      </c>
      <c r="E1231" s="4" t="s">
        <v>1358</v>
      </c>
      <c r="F1231" s="4"/>
      <c r="G1231" s="4">
        <v>40.039009999999998</v>
      </c>
      <c r="H1231" s="4">
        <v>-74.965479999999999</v>
      </c>
      <c r="I1231" s="4"/>
      <c r="J1231" s="6">
        <v>110024895808</v>
      </c>
      <c r="K1231" s="4"/>
      <c r="L1231" s="4" t="str">
        <f t="shared" si="38"/>
        <v>110024895808</v>
      </c>
      <c r="M1231" s="4"/>
      <c r="N1231" s="4"/>
      <c r="O1231" s="7" t="str">
        <f t="shared" si="39"/>
        <v>No</v>
      </c>
      <c r="P1231" s="7" t="str">
        <f>IF(COUNTIF('DBP Programmatic Data'!A:A,'Releasing Sites w Mult Phths'!L1231)&gt;0,"X","")</f>
        <v/>
      </c>
      <c r="Q1231" s="7" t="str">
        <f>IF(COUNTIF('DEHP Programmatic Data'!A:A,'Releasing Sites w Mult Phths'!L1231)&gt;0,"X","")</f>
        <v>X</v>
      </c>
      <c r="R1231" s="7"/>
      <c r="S1231" s="7"/>
      <c r="T1231" s="7" t="str">
        <f>IF(COUNTIF('BBP Programmatic Data'!A:A,'Releasing Sites w Mult Phths'!L1231)&gt;0,"X","")</f>
        <v/>
      </c>
      <c r="U1231" s="7"/>
    </row>
    <row r="1232" spans="1:21" x14ac:dyDescent="0.25">
      <c r="A1232" s="4" t="s">
        <v>3598</v>
      </c>
      <c r="B1232" s="4"/>
      <c r="C1232" s="4" t="s">
        <v>3599</v>
      </c>
      <c r="D1232" s="4" t="s">
        <v>25</v>
      </c>
      <c r="E1232" s="4" t="s">
        <v>3600</v>
      </c>
      <c r="F1232" s="4">
        <v>7866</v>
      </c>
      <c r="G1232" s="4">
        <v>40.905275000000003</v>
      </c>
      <c r="H1232" s="4">
        <v>-74.502581000000006</v>
      </c>
      <c r="I1232" s="9" t="s">
        <v>14</v>
      </c>
      <c r="J1232" s="10"/>
      <c r="K1232" s="2">
        <v>7541711</v>
      </c>
      <c r="L1232" s="4" t="str">
        <f t="shared" si="38"/>
        <v>7541711</v>
      </c>
      <c r="M1232" s="4"/>
      <c r="N1232" s="4"/>
      <c r="O1232" s="7" t="str">
        <f t="shared" si="39"/>
        <v>No</v>
      </c>
      <c r="P1232" s="7" t="str">
        <f>IF(COUNTIF('DBP Programmatic Data'!A:A,'Releasing Sites w Mult Phths'!L1232)&gt;0,"X","")</f>
        <v>X</v>
      </c>
      <c r="Q1232" s="7" t="str">
        <f>IF(COUNTIF('DEHP Programmatic Data'!A:A,'Releasing Sites w Mult Phths'!L1232)&gt;0,"X","")</f>
        <v/>
      </c>
      <c r="R1232" s="7"/>
      <c r="S1232" s="7"/>
      <c r="T1232" s="7" t="str">
        <f>IF(COUNTIF('BBP Programmatic Data'!A:A,'Releasing Sites w Mult Phths'!L1232)&gt;0,"X","")</f>
        <v/>
      </c>
      <c r="U1232" s="7"/>
    </row>
    <row r="1233" spans="1:21" x14ac:dyDescent="0.25">
      <c r="A1233" s="4" t="s">
        <v>3601</v>
      </c>
      <c r="B1233" s="4" t="s">
        <v>3602</v>
      </c>
      <c r="C1233" s="4" t="s">
        <v>3603</v>
      </c>
      <c r="D1233" s="4" t="s">
        <v>25</v>
      </c>
      <c r="E1233" s="4" t="s">
        <v>2239</v>
      </c>
      <c r="F1233" s="4"/>
      <c r="G1233" s="4">
        <v>40.491100000000003</v>
      </c>
      <c r="H1233" s="4">
        <v>-74.304199999999994</v>
      </c>
      <c r="I1233" s="4"/>
      <c r="J1233" s="8">
        <v>110000715888</v>
      </c>
      <c r="K1233" s="4"/>
      <c r="L1233" s="4" t="str">
        <f t="shared" si="38"/>
        <v>110000715888</v>
      </c>
      <c r="M1233" s="4"/>
      <c r="N1233" s="4"/>
      <c r="O1233" s="7" t="str">
        <f t="shared" si="39"/>
        <v>Yes</v>
      </c>
      <c r="P1233" s="7" t="str">
        <f>IF(COUNTIF('DBP Programmatic Data'!A:A,'Releasing Sites w Mult Phths'!L1233)&gt;0,"X","")</f>
        <v>X</v>
      </c>
      <c r="Q1233" s="7" t="str">
        <f>IF(COUNTIF('DEHP Programmatic Data'!A:A,'Releasing Sites w Mult Phths'!L1233)&gt;0,"X","")</f>
        <v>X</v>
      </c>
      <c r="R1233" s="7"/>
      <c r="S1233" s="7"/>
      <c r="T1233" s="7" t="str">
        <f>IF(COUNTIF('BBP Programmatic Data'!A:A,'Releasing Sites w Mult Phths'!L1233)&gt;0,"X","")</f>
        <v/>
      </c>
      <c r="U1233" s="7"/>
    </row>
    <row r="1234" spans="1:21" x14ac:dyDescent="0.25">
      <c r="A1234" s="4" t="s">
        <v>3604</v>
      </c>
      <c r="B1234" s="4"/>
      <c r="C1234" s="4" t="s">
        <v>3605</v>
      </c>
      <c r="D1234" s="4" t="s">
        <v>25</v>
      </c>
      <c r="E1234" s="4" t="s">
        <v>26</v>
      </c>
      <c r="F1234" s="4"/>
      <c r="G1234" s="4">
        <v>40.394827999999997</v>
      </c>
      <c r="H1234" s="4">
        <v>-74.710661000000002</v>
      </c>
      <c r="I1234" s="4"/>
      <c r="J1234" s="6">
        <v>110006706118</v>
      </c>
      <c r="K1234" s="4"/>
      <c r="L1234" s="4" t="str">
        <f t="shared" si="38"/>
        <v>110006706118</v>
      </c>
      <c r="M1234" s="4"/>
      <c r="N1234" s="4"/>
      <c r="O1234" s="7" t="str">
        <f t="shared" si="39"/>
        <v>No</v>
      </c>
      <c r="P1234" s="7" t="str">
        <f>IF(COUNTIF('DBP Programmatic Data'!A:A,'Releasing Sites w Mult Phths'!L1234)&gt;0,"X","")</f>
        <v/>
      </c>
      <c r="Q1234" s="7" t="str">
        <f>IF(COUNTIF('DEHP Programmatic Data'!A:A,'Releasing Sites w Mult Phths'!L1234)&gt;0,"X","")</f>
        <v>X</v>
      </c>
      <c r="R1234" s="7"/>
      <c r="S1234" s="7"/>
      <c r="T1234" s="7" t="str">
        <f>IF(COUNTIF('BBP Programmatic Data'!A:A,'Releasing Sites w Mult Phths'!L1234)&gt;0,"X","")</f>
        <v/>
      </c>
      <c r="U1234" s="7"/>
    </row>
    <row r="1235" spans="1:21" x14ac:dyDescent="0.25">
      <c r="A1235" s="4" t="s">
        <v>3606</v>
      </c>
      <c r="B1235" s="4" t="s">
        <v>3607</v>
      </c>
      <c r="C1235" s="4" t="s">
        <v>2389</v>
      </c>
      <c r="D1235" s="4" t="s">
        <v>25</v>
      </c>
      <c r="E1235" s="4" t="s">
        <v>3608</v>
      </c>
      <c r="F1235" s="4">
        <v>8638</v>
      </c>
      <c r="G1235" s="4">
        <v>40.24259</v>
      </c>
      <c r="H1235" s="4">
        <v>-74.755830000000003</v>
      </c>
      <c r="I1235" s="4" t="s">
        <v>3609</v>
      </c>
      <c r="J1235" s="6">
        <v>110055647661</v>
      </c>
      <c r="K1235" s="4"/>
      <c r="L1235" s="4" t="str">
        <f t="shared" si="38"/>
        <v>08638RCRRL157NL110055647661</v>
      </c>
      <c r="M1235" s="4"/>
      <c r="N1235" s="4"/>
      <c r="O1235" s="7" t="str">
        <f t="shared" si="39"/>
        <v>No</v>
      </c>
      <c r="P1235" s="7" t="str">
        <f>IF(COUNTIF('DBP Programmatic Data'!A:A,'Releasing Sites w Mult Phths'!L1235)&gt;0,"X","")</f>
        <v/>
      </c>
      <c r="Q1235" s="7" t="str">
        <f>IF(COUNTIF('DEHP Programmatic Data'!A:A,'Releasing Sites w Mult Phths'!L1235)&gt;0,"X","")</f>
        <v>X</v>
      </c>
      <c r="R1235" s="7"/>
      <c r="S1235" s="7"/>
      <c r="T1235" s="7" t="str">
        <f>IF(COUNTIF('BBP Programmatic Data'!A:A,'Releasing Sites w Mult Phths'!L1235)&gt;0,"X","")</f>
        <v/>
      </c>
      <c r="U1235" s="7"/>
    </row>
    <row r="1236" spans="1:21" x14ac:dyDescent="0.25">
      <c r="A1236" s="4" t="s">
        <v>3610</v>
      </c>
      <c r="B1236" s="4"/>
      <c r="C1236" s="4" t="s">
        <v>2502</v>
      </c>
      <c r="D1236" s="4" t="s">
        <v>25</v>
      </c>
      <c r="E1236" s="4" t="s">
        <v>26</v>
      </c>
      <c r="F1236" s="4"/>
      <c r="G1236" s="4">
        <v>40.648960000000002</v>
      </c>
      <c r="H1236" s="4">
        <v>-74.523399999999995</v>
      </c>
      <c r="I1236" s="4"/>
      <c r="J1236" s="6">
        <v>110006620665</v>
      </c>
      <c r="K1236" s="4"/>
      <c r="L1236" s="4" t="str">
        <f t="shared" si="38"/>
        <v>110006620665</v>
      </c>
      <c r="M1236" s="4"/>
      <c r="N1236" s="4"/>
      <c r="O1236" s="7" t="str">
        <f t="shared" si="39"/>
        <v>No</v>
      </c>
      <c r="P1236" s="7" t="str">
        <f>IF(COUNTIF('DBP Programmatic Data'!A:A,'Releasing Sites w Mult Phths'!L1236)&gt;0,"X","")</f>
        <v/>
      </c>
      <c r="Q1236" s="7" t="str">
        <f>IF(COUNTIF('DEHP Programmatic Data'!A:A,'Releasing Sites w Mult Phths'!L1236)&gt;0,"X","")</f>
        <v>X</v>
      </c>
      <c r="R1236" s="7"/>
      <c r="S1236" s="7"/>
      <c r="T1236" s="7" t="str">
        <f>IF(COUNTIF('BBP Programmatic Data'!A:A,'Releasing Sites w Mult Phths'!L1236)&gt;0,"X","")</f>
        <v/>
      </c>
      <c r="U1236" s="7"/>
    </row>
    <row r="1237" spans="1:21" x14ac:dyDescent="0.25">
      <c r="A1237" s="4" t="s">
        <v>3611</v>
      </c>
      <c r="B1237" s="4"/>
      <c r="C1237" s="4" t="s">
        <v>199</v>
      </c>
      <c r="D1237" s="4" t="s">
        <v>25</v>
      </c>
      <c r="E1237" s="4" t="s">
        <v>2502</v>
      </c>
      <c r="F1237" s="4"/>
      <c r="G1237" s="4">
        <v>40.751488000000002</v>
      </c>
      <c r="H1237" s="4">
        <v>-75.001559999999998</v>
      </c>
      <c r="I1237" s="4"/>
      <c r="J1237" s="6">
        <v>110009839489</v>
      </c>
      <c r="K1237" s="4"/>
      <c r="L1237" s="4" t="str">
        <f t="shared" si="38"/>
        <v>110009839489</v>
      </c>
      <c r="M1237" s="4"/>
      <c r="N1237" s="4"/>
      <c r="O1237" s="7" t="str">
        <f t="shared" si="39"/>
        <v>No</v>
      </c>
      <c r="P1237" s="7" t="str">
        <f>IF(COUNTIF('DBP Programmatic Data'!A:A,'Releasing Sites w Mult Phths'!L1237)&gt;0,"X","")</f>
        <v/>
      </c>
      <c r="Q1237" s="7" t="str">
        <f>IF(COUNTIF('DEHP Programmatic Data'!A:A,'Releasing Sites w Mult Phths'!L1237)&gt;0,"X","")</f>
        <v>X</v>
      </c>
      <c r="R1237" s="7"/>
      <c r="S1237" s="7"/>
      <c r="T1237" s="7" t="str">
        <f>IF(COUNTIF('BBP Programmatic Data'!A:A,'Releasing Sites w Mult Phths'!L1237)&gt;0,"X","")</f>
        <v/>
      </c>
      <c r="U1237" s="7"/>
    </row>
    <row r="1238" spans="1:21" x14ac:dyDescent="0.25">
      <c r="A1238" s="4" t="s">
        <v>3612</v>
      </c>
      <c r="B1238" s="4"/>
      <c r="C1238" s="4" t="s">
        <v>2409</v>
      </c>
      <c r="D1238" s="4" t="s">
        <v>25</v>
      </c>
      <c r="E1238" s="4" t="s">
        <v>3613</v>
      </c>
      <c r="F1238" s="4"/>
      <c r="G1238" s="4">
        <v>40.913167000000001</v>
      </c>
      <c r="H1238" s="4">
        <v>-74.251163000000005</v>
      </c>
      <c r="I1238" s="4"/>
      <c r="J1238" s="6">
        <v>110045603922</v>
      </c>
      <c r="K1238" s="4"/>
      <c r="L1238" s="4" t="str">
        <f t="shared" si="38"/>
        <v>110045603922</v>
      </c>
      <c r="M1238" s="4"/>
      <c r="N1238" s="4"/>
      <c r="O1238" s="7" t="str">
        <f t="shared" si="39"/>
        <v>No</v>
      </c>
      <c r="P1238" s="7" t="str">
        <f>IF(COUNTIF('DBP Programmatic Data'!A:A,'Releasing Sites w Mult Phths'!L1238)&gt;0,"X","")</f>
        <v/>
      </c>
      <c r="Q1238" s="7" t="str">
        <f>IF(COUNTIF('DEHP Programmatic Data'!A:A,'Releasing Sites w Mult Phths'!L1238)&gt;0,"X","")</f>
        <v>X</v>
      </c>
      <c r="R1238" s="7"/>
      <c r="S1238" s="7"/>
      <c r="T1238" s="7" t="str">
        <f>IF(COUNTIF('BBP Programmatic Data'!A:A,'Releasing Sites w Mult Phths'!L1238)&gt;0,"X","")</f>
        <v/>
      </c>
      <c r="U1238" s="7"/>
    </row>
    <row r="1239" spans="1:21" x14ac:dyDescent="0.25">
      <c r="A1239" s="4" t="s">
        <v>3614</v>
      </c>
      <c r="B1239" s="4"/>
      <c r="C1239" s="4" t="s">
        <v>3615</v>
      </c>
      <c r="D1239" s="4" t="s">
        <v>25</v>
      </c>
      <c r="E1239" s="4" t="s">
        <v>3613</v>
      </c>
      <c r="F1239" s="4"/>
      <c r="G1239" s="4">
        <v>40.891950000000001</v>
      </c>
      <c r="H1239" s="4">
        <v>-74.249369999999999</v>
      </c>
      <c r="I1239" s="4"/>
      <c r="J1239" s="6">
        <v>110070213656</v>
      </c>
      <c r="K1239" s="4"/>
      <c r="L1239" s="4" t="str">
        <f t="shared" si="38"/>
        <v>110070213656</v>
      </c>
      <c r="M1239" s="4"/>
      <c r="N1239" s="4"/>
      <c r="O1239" s="7" t="str">
        <f t="shared" si="39"/>
        <v>No</v>
      </c>
      <c r="P1239" s="7" t="str">
        <f>IF(COUNTIF('DBP Programmatic Data'!A:A,'Releasing Sites w Mult Phths'!L1239)&gt;0,"X","")</f>
        <v/>
      </c>
      <c r="Q1239" s="7" t="str">
        <f>IF(COUNTIF('DEHP Programmatic Data'!A:A,'Releasing Sites w Mult Phths'!L1239)&gt;0,"X","")</f>
        <v>X</v>
      </c>
      <c r="R1239" s="7"/>
      <c r="S1239" s="7"/>
      <c r="T1239" s="7" t="str">
        <f>IF(COUNTIF('BBP Programmatic Data'!A:A,'Releasing Sites w Mult Phths'!L1239)&gt;0,"X","")</f>
        <v/>
      </c>
      <c r="U1239" s="7"/>
    </row>
    <row r="1240" spans="1:21" x14ac:dyDescent="0.25">
      <c r="A1240" s="4" t="s">
        <v>3616</v>
      </c>
      <c r="B1240" s="4"/>
      <c r="C1240" s="4" t="s">
        <v>3617</v>
      </c>
      <c r="D1240" s="4" t="s">
        <v>25</v>
      </c>
      <c r="E1240" s="4" t="s">
        <v>3532</v>
      </c>
      <c r="F1240" s="4"/>
      <c r="G1240" s="4">
        <v>40.838529999999999</v>
      </c>
      <c r="H1240" s="4">
        <v>-74.310119999999998</v>
      </c>
      <c r="I1240" s="4"/>
      <c r="J1240" s="6">
        <v>110006620059</v>
      </c>
      <c r="K1240" s="4"/>
      <c r="L1240" s="4" t="str">
        <f t="shared" si="38"/>
        <v>110006620059</v>
      </c>
      <c r="M1240" s="4"/>
      <c r="N1240" s="4"/>
      <c r="O1240" s="7" t="str">
        <f t="shared" si="39"/>
        <v>No</v>
      </c>
      <c r="P1240" s="7" t="str">
        <f>IF(COUNTIF('DBP Programmatic Data'!A:A,'Releasing Sites w Mult Phths'!L1240)&gt;0,"X","")</f>
        <v/>
      </c>
      <c r="Q1240" s="7" t="str">
        <f>IF(COUNTIF('DEHP Programmatic Data'!A:A,'Releasing Sites w Mult Phths'!L1240)&gt;0,"X","")</f>
        <v>X</v>
      </c>
      <c r="R1240" s="7"/>
      <c r="S1240" s="7"/>
      <c r="T1240" s="7" t="str">
        <f>IF(COUNTIF('BBP Programmatic Data'!A:A,'Releasing Sites w Mult Phths'!L1240)&gt;0,"X","")</f>
        <v/>
      </c>
      <c r="U1240" s="7"/>
    </row>
    <row r="1241" spans="1:21" x14ac:dyDescent="0.25">
      <c r="A1241" s="4" t="s">
        <v>3618</v>
      </c>
      <c r="B1241" s="4"/>
      <c r="C1241" s="4" t="s">
        <v>3619</v>
      </c>
      <c r="D1241" s="4" t="s">
        <v>25</v>
      </c>
      <c r="E1241" s="4" t="s">
        <v>3524</v>
      </c>
      <c r="F1241" s="4"/>
      <c r="G1241" s="4">
        <v>39.852891</v>
      </c>
      <c r="H1241" s="4">
        <v>-75.225210000000004</v>
      </c>
      <c r="I1241" s="4"/>
      <c r="J1241" s="6">
        <v>110064625730</v>
      </c>
      <c r="K1241" s="4"/>
      <c r="L1241" s="4" t="str">
        <f t="shared" si="38"/>
        <v>110064625730</v>
      </c>
      <c r="M1241" s="4"/>
      <c r="N1241" s="4"/>
      <c r="O1241" s="7" t="str">
        <f t="shared" si="39"/>
        <v>No</v>
      </c>
      <c r="P1241" s="7" t="str">
        <f>IF(COUNTIF('DBP Programmatic Data'!A:A,'Releasing Sites w Mult Phths'!L1241)&gt;0,"X","")</f>
        <v/>
      </c>
      <c r="Q1241" s="7" t="str">
        <f>IF(COUNTIF('DEHP Programmatic Data'!A:A,'Releasing Sites w Mult Phths'!L1241)&gt;0,"X","")</f>
        <v>X</v>
      </c>
      <c r="R1241" s="7"/>
      <c r="S1241" s="7"/>
      <c r="T1241" s="7" t="str">
        <f>IF(COUNTIF('BBP Programmatic Data'!A:A,'Releasing Sites w Mult Phths'!L1241)&gt;0,"X","")</f>
        <v/>
      </c>
      <c r="U1241" s="7"/>
    </row>
    <row r="1242" spans="1:21" x14ac:dyDescent="0.25">
      <c r="A1242" s="4" t="s">
        <v>3620</v>
      </c>
      <c r="B1242" s="4" t="s">
        <v>3621</v>
      </c>
      <c r="C1242" s="4" t="s">
        <v>3622</v>
      </c>
      <c r="D1242" s="4" t="s">
        <v>3623</v>
      </c>
      <c r="E1242" s="4" t="s">
        <v>3624</v>
      </c>
      <c r="F1242" s="4">
        <v>87117</v>
      </c>
      <c r="G1242" s="4">
        <v>35.065863</v>
      </c>
      <c r="H1242" s="4">
        <v>-106.550515</v>
      </c>
      <c r="I1242" s="9" t="s">
        <v>14</v>
      </c>
      <c r="J1242" s="10"/>
      <c r="K1242" s="2">
        <v>7989711</v>
      </c>
      <c r="L1242" s="4" t="str">
        <f t="shared" si="38"/>
        <v>7989711</v>
      </c>
      <c r="M1242" s="4"/>
      <c r="N1242" s="4"/>
      <c r="O1242" s="7" t="str">
        <f t="shared" si="39"/>
        <v>Yes</v>
      </c>
      <c r="P1242" s="7" t="str">
        <f>IF(COUNTIF('DBP Programmatic Data'!A:A,'Releasing Sites w Mult Phths'!L1242)&gt;0,"X","")</f>
        <v>X</v>
      </c>
      <c r="Q1242" s="7" t="str">
        <f>IF(COUNTIF('DEHP Programmatic Data'!A:A,'Releasing Sites w Mult Phths'!L1242)&gt;0,"X","")</f>
        <v>X</v>
      </c>
      <c r="R1242" s="7"/>
      <c r="S1242" s="7"/>
      <c r="T1242" s="7" t="str">
        <f>IF(COUNTIF('BBP Programmatic Data'!A:A,'Releasing Sites w Mult Phths'!L1242)&gt;0,"X","")</f>
        <v/>
      </c>
      <c r="U1242" s="7"/>
    </row>
    <row r="1243" spans="1:21" x14ac:dyDescent="0.25">
      <c r="A1243" s="4" t="s">
        <v>3625</v>
      </c>
      <c r="B1243" s="4" t="s">
        <v>3626</v>
      </c>
      <c r="C1243" s="4" t="s">
        <v>1438</v>
      </c>
      <c r="D1243" s="4" t="s">
        <v>3623</v>
      </c>
      <c r="E1243" s="4" t="s">
        <v>3627</v>
      </c>
      <c r="F1243" s="4"/>
      <c r="G1243" s="4">
        <v>36.738889</v>
      </c>
      <c r="H1243" s="4">
        <v>-108.4</v>
      </c>
      <c r="I1243" s="4"/>
      <c r="J1243" s="6">
        <v>110020662166</v>
      </c>
      <c r="K1243" s="4"/>
      <c r="L1243" s="4" t="str">
        <f t="shared" si="38"/>
        <v>110020662166</v>
      </c>
      <c r="M1243" s="4"/>
      <c r="N1243" s="4"/>
      <c r="O1243" s="7" t="str">
        <f t="shared" si="39"/>
        <v>No</v>
      </c>
      <c r="P1243" s="7" t="str">
        <f>IF(COUNTIF('DBP Programmatic Data'!A:A,'Releasing Sites w Mult Phths'!L1243)&gt;0,"X","")</f>
        <v/>
      </c>
      <c r="Q1243" s="7" t="str">
        <f>IF(COUNTIF('DEHP Programmatic Data'!A:A,'Releasing Sites w Mult Phths'!L1243)&gt;0,"X","")</f>
        <v>X</v>
      </c>
      <c r="R1243" s="7"/>
      <c r="S1243" s="7"/>
      <c r="T1243" s="7" t="str">
        <f>IF(COUNTIF('BBP Programmatic Data'!A:A,'Releasing Sites w Mult Phths'!L1243)&gt;0,"X","")</f>
        <v/>
      </c>
      <c r="U1243" s="7"/>
    </row>
    <row r="1244" spans="1:21" x14ac:dyDescent="0.25">
      <c r="A1244" s="4" t="s">
        <v>3628</v>
      </c>
      <c r="B1244" s="4"/>
      <c r="C1244" s="4" t="s">
        <v>1438</v>
      </c>
      <c r="D1244" s="4" t="s">
        <v>3623</v>
      </c>
      <c r="E1244" s="4" t="s">
        <v>3627</v>
      </c>
      <c r="F1244" s="4"/>
      <c r="G1244" s="4">
        <v>36.716268999999997</v>
      </c>
      <c r="H1244" s="4">
        <v>-108.255737</v>
      </c>
      <c r="I1244" s="4"/>
      <c r="J1244" s="8">
        <v>110064631457</v>
      </c>
      <c r="K1244" s="4"/>
      <c r="L1244" s="4" t="str">
        <f t="shared" si="38"/>
        <v>110064631457</v>
      </c>
      <c r="M1244" s="4"/>
      <c r="N1244" s="4"/>
      <c r="O1244" s="7" t="str">
        <f t="shared" si="39"/>
        <v>Yes</v>
      </c>
      <c r="P1244" s="7" t="str">
        <f>IF(COUNTIF('DBP Programmatic Data'!A:A,'Releasing Sites w Mult Phths'!L1244)&gt;0,"X","")</f>
        <v>X</v>
      </c>
      <c r="Q1244" s="7" t="str">
        <f>IF(COUNTIF('DEHP Programmatic Data'!A:A,'Releasing Sites w Mult Phths'!L1244)&gt;0,"X","")</f>
        <v>X</v>
      </c>
      <c r="R1244" s="7"/>
      <c r="S1244" s="7"/>
      <c r="T1244" s="7" t="str">
        <f>IF(COUNTIF('BBP Programmatic Data'!A:A,'Releasing Sites w Mult Phths'!L1244)&gt;0,"X","")</f>
        <v>X</v>
      </c>
      <c r="U1244" s="7"/>
    </row>
    <row r="1245" spans="1:21" x14ac:dyDescent="0.25">
      <c r="A1245" s="4" t="s">
        <v>3629</v>
      </c>
      <c r="B1245" s="4"/>
      <c r="C1245" s="4" t="s">
        <v>3630</v>
      </c>
      <c r="D1245" s="4" t="s">
        <v>3623</v>
      </c>
      <c r="E1245" s="4" t="s">
        <v>3631</v>
      </c>
      <c r="F1245" s="4"/>
      <c r="G1245" s="4">
        <v>35.516601999999999</v>
      </c>
      <c r="H1245" s="4">
        <v>-108.816453</v>
      </c>
      <c r="I1245" s="4"/>
      <c r="J1245" s="6">
        <v>110030483732</v>
      </c>
      <c r="K1245" s="4"/>
      <c r="L1245" s="4" t="str">
        <f t="shared" si="38"/>
        <v>110030483732</v>
      </c>
      <c r="M1245" s="4"/>
      <c r="N1245" s="4"/>
      <c r="O1245" s="7" t="str">
        <f t="shared" si="39"/>
        <v>No</v>
      </c>
      <c r="P1245" s="7" t="str">
        <f>IF(COUNTIF('DBP Programmatic Data'!A:A,'Releasing Sites w Mult Phths'!L1245)&gt;0,"X","")</f>
        <v/>
      </c>
      <c r="Q1245" s="7" t="str">
        <f>IF(COUNTIF('DEHP Programmatic Data'!A:A,'Releasing Sites w Mult Phths'!L1245)&gt;0,"X","")</f>
        <v>X</v>
      </c>
      <c r="R1245" s="7"/>
      <c r="S1245" s="7"/>
      <c r="T1245" s="7" t="str">
        <f>IF(COUNTIF('BBP Programmatic Data'!A:A,'Releasing Sites w Mult Phths'!L1245)&gt;0,"X","")</f>
        <v/>
      </c>
      <c r="U1245" s="7"/>
    </row>
    <row r="1246" spans="1:21" x14ac:dyDescent="0.25">
      <c r="A1246" s="4" t="s">
        <v>3632</v>
      </c>
      <c r="B1246" s="4" t="s">
        <v>3633</v>
      </c>
      <c r="C1246" s="4" t="s">
        <v>3634</v>
      </c>
      <c r="D1246" s="4" t="s">
        <v>3623</v>
      </c>
      <c r="E1246" s="4" t="s">
        <v>3635</v>
      </c>
      <c r="F1246" s="4"/>
      <c r="G1246" s="4">
        <v>32.330640000000002</v>
      </c>
      <c r="H1246" s="4">
        <v>-106.71657</v>
      </c>
      <c r="I1246" s="4"/>
      <c r="J1246" s="6">
        <v>110042387459</v>
      </c>
      <c r="K1246" s="4"/>
      <c r="L1246" s="4" t="str">
        <f t="shared" si="38"/>
        <v>110042387459</v>
      </c>
      <c r="M1246" s="4"/>
      <c r="N1246" s="4"/>
      <c r="O1246" s="7" t="str">
        <f t="shared" si="39"/>
        <v>No</v>
      </c>
      <c r="P1246" s="7" t="str">
        <f>IF(COUNTIF('DBP Programmatic Data'!A:A,'Releasing Sites w Mult Phths'!L1246)&gt;0,"X","")</f>
        <v/>
      </c>
      <c r="Q1246" s="7" t="str">
        <f>IF(COUNTIF('DEHP Programmatic Data'!A:A,'Releasing Sites w Mult Phths'!L1246)&gt;0,"X","")</f>
        <v>X</v>
      </c>
      <c r="R1246" s="7"/>
      <c r="S1246" s="7"/>
      <c r="T1246" s="7" t="str">
        <f>IF(COUNTIF('BBP Programmatic Data'!A:A,'Releasing Sites w Mult Phths'!L1246)&gt;0,"X","")</f>
        <v/>
      </c>
      <c r="U1246" s="7"/>
    </row>
    <row r="1247" spans="1:21" x14ac:dyDescent="0.25">
      <c r="A1247" s="4" t="s">
        <v>3636</v>
      </c>
      <c r="B1247" s="4" t="s">
        <v>3637</v>
      </c>
      <c r="C1247" s="4" t="s">
        <v>3638</v>
      </c>
      <c r="D1247" s="4" t="s">
        <v>3623</v>
      </c>
      <c r="E1247" s="4" t="s">
        <v>3638</v>
      </c>
      <c r="F1247" s="4">
        <v>87545</v>
      </c>
      <c r="G1247" s="4">
        <v>35.862485999999997</v>
      </c>
      <c r="H1247" s="4">
        <v>-106.29659599999999</v>
      </c>
      <c r="I1247" s="2" t="s">
        <v>14</v>
      </c>
      <c r="J1247" s="11"/>
      <c r="K1247" s="2">
        <v>7994911</v>
      </c>
      <c r="L1247" s="4" t="str">
        <f t="shared" si="38"/>
        <v>7994911</v>
      </c>
      <c r="M1247" s="4"/>
      <c r="N1247" s="4"/>
      <c r="O1247" s="7" t="str">
        <f t="shared" si="39"/>
        <v>No</v>
      </c>
      <c r="P1247" s="7" t="str">
        <f>IF(COUNTIF('DBP Programmatic Data'!A:A,'Releasing Sites w Mult Phths'!L1247)&gt;0,"X","")</f>
        <v>X</v>
      </c>
      <c r="Q1247" s="7" t="str">
        <f>IF(COUNTIF('DEHP Programmatic Data'!A:A,'Releasing Sites w Mult Phths'!L1247)&gt;0,"X","")</f>
        <v/>
      </c>
      <c r="R1247" s="7"/>
      <c r="S1247" s="7"/>
      <c r="T1247" s="7" t="str">
        <f>IF(COUNTIF('BBP Programmatic Data'!A:A,'Releasing Sites w Mult Phths'!L1247)&gt;0,"X","")</f>
        <v/>
      </c>
      <c r="U1247" s="7"/>
    </row>
    <row r="1248" spans="1:21" x14ac:dyDescent="0.25">
      <c r="A1248" s="4" t="s">
        <v>3639</v>
      </c>
      <c r="B1248" s="4"/>
      <c r="C1248" s="4" t="s">
        <v>3640</v>
      </c>
      <c r="D1248" s="4" t="s">
        <v>3623</v>
      </c>
      <c r="E1248" s="4" t="s">
        <v>3640</v>
      </c>
      <c r="F1248" s="4"/>
      <c r="G1248" s="4">
        <v>36.712843999999997</v>
      </c>
      <c r="H1248" s="4">
        <v>-105.45031299999999</v>
      </c>
      <c r="I1248" s="4"/>
      <c r="J1248" s="8">
        <v>110002042110</v>
      </c>
      <c r="K1248" s="4"/>
      <c r="L1248" s="4" t="str">
        <f t="shared" si="38"/>
        <v>110002042110</v>
      </c>
      <c r="M1248" s="4"/>
      <c r="N1248" s="4"/>
      <c r="O1248" s="7" t="str">
        <f t="shared" si="39"/>
        <v>No</v>
      </c>
      <c r="P1248" s="7" t="str">
        <f>IF(COUNTIF('DBP Programmatic Data'!A:A,'Releasing Sites w Mult Phths'!L1248)&gt;0,"X","")</f>
        <v>X</v>
      </c>
      <c r="Q1248" s="7" t="str">
        <f>IF(COUNTIF('DEHP Programmatic Data'!A:A,'Releasing Sites w Mult Phths'!L1248)&gt;0,"X","")</f>
        <v/>
      </c>
      <c r="R1248" s="7"/>
      <c r="S1248" s="7"/>
      <c r="T1248" s="7" t="str">
        <f>IF(COUNTIF('BBP Programmatic Data'!A:A,'Releasing Sites w Mult Phths'!L1248)&gt;0,"X","")</f>
        <v/>
      </c>
      <c r="U1248" s="7"/>
    </row>
    <row r="1249" spans="1:21" x14ac:dyDescent="0.25">
      <c r="A1249" s="4" t="s">
        <v>3641</v>
      </c>
      <c r="B1249" s="4" t="s">
        <v>3642</v>
      </c>
      <c r="C1249" s="4" t="s">
        <v>3643</v>
      </c>
      <c r="D1249" s="4" t="s">
        <v>3644</v>
      </c>
      <c r="E1249" s="4" t="s">
        <v>3645</v>
      </c>
      <c r="F1249" s="4">
        <v>89706</v>
      </c>
      <c r="G1249" s="4">
        <v>39.202477000000002</v>
      </c>
      <c r="H1249" s="4">
        <v>-119.738703</v>
      </c>
      <c r="I1249" s="2" t="s">
        <v>14</v>
      </c>
      <c r="J1249" s="11"/>
      <c r="K1249" s="2">
        <v>7198711</v>
      </c>
      <c r="L1249" s="4" t="str">
        <f t="shared" si="38"/>
        <v>7198711</v>
      </c>
      <c r="M1249" s="4"/>
      <c r="N1249" s="4"/>
      <c r="O1249" s="7" t="str">
        <f t="shared" si="39"/>
        <v>Yes</v>
      </c>
      <c r="P1249" s="7" t="str">
        <f>IF(COUNTIF('DBP Programmatic Data'!A:A,'Releasing Sites w Mult Phths'!L1249)&gt;0,"X","")</f>
        <v>X</v>
      </c>
      <c r="Q1249" s="7" t="str">
        <f>IF(COUNTIF('DEHP Programmatic Data'!A:A,'Releasing Sites w Mult Phths'!L1249)&gt;0,"X","")</f>
        <v>X</v>
      </c>
      <c r="R1249" s="7"/>
      <c r="S1249" s="7"/>
      <c r="T1249" s="7" t="str">
        <f>IF(COUNTIF('BBP Programmatic Data'!A:A,'Releasing Sites w Mult Phths'!L1249)&gt;0,"X","")</f>
        <v/>
      </c>
      <c r="U1249" s="7"/>
    </row>
    <row r="1250" spans="1:21" x14ac:dyDescent="0.25">
      <c r="A1250" s="4" t="s">
        <v>3646</v>
      </c>
      <c r="B1250" s="4"/>
      <c r="C1250" s="4" t="s">
        <v>3647</v>
      </c>
      <c r="D1250" s="4" t="s">
        <v>3644</v>
      </c>
      <c r="E1250" s="4" t="s">
        <v>3648</v>
      </c>
      <c r="F1250" s="4"/>
      <c r="G1250" s="4">
        <v>39.463894000000003</v>
      </c>
      <c r="H1250" s="4">
        <v>-118.75532800000001</v>
      </c>
      <c r="I1250" s="4"/>
      <c r="J1250" s="8">
        <v>110000734616</v>
      </c>
      <c r="K1250" s="4"/>
      <c r="L1250" s="4" t="str">
        <f t="shared" si="38"/>
        <v>110000734616</v>
      </c>
      <c r="M1250" s="4"/>
      <c r="N1250" s="4"/>
      <c r="O1250" s="7" t="str">
        <f t="shared" si="39"/>
        <v>Yes</v>
      </c>
      <c r="P1250" s="7" t="str">
        <f>IF(COUNTIF('DBP Programmatic Data'!A:A,'Releasing Sites w Mult Phths'!L1250)&gt;0,"X","")</f>
        <v>X</v>
      </c>
      <c r="Q1250" s="7" t="str">
        <f>IF(COUNTIF('DEHP Programmatic Data'!A:A,'Releasing Sites w Mult Phths'!L1250)&gt;0,"X","")</f>
        <v>X</v>
      </c>
      <c r="R1250" s="7"/>
      <c r="S1250" s="7"/>
      <c r="T1250" s="7" t="str">
        <f>IF(COUNTIF('BBP Programmatic Data'!A:A,'Releasing Sites w Mult Phths'!L1250)&gt;0,"X","")</f>
        <v/>
      </c>
      <c r="U1250" s="7"/>
    </row>
    <row r="1251" spans="1:21" x14ac:dyDescent="0.25">
      <c r="A1251" s="4" t="s">
        <v>3649</v>
      </c>
      <c r="B1251" s="4" t="s">
        <v>3650</v>
      </c>
      <c r="C1251" s="4" t="s">
        <v>3647</v>
      </c>
      <c r="D1251" s="4" t="s">
        <v>3644</v>
      </c>
      <c r="E1251" s="4" t="s">
        <v>3648</v>
      </c>
      <c r="F1251" s="4"/>
      <c r="G1251" s="4">
        <v>39.420189999999998</v>
      </c>
      <c r="H1251" s="4">
        <v>-118.72539</v>
      </c>
      <c r="I1251" s="4" t="s">
        <v>3651</v>
      </c>
      <c r="J1251" s="6">
        <v>110000848389</v>
      </c>
      <c r="K1251" s="4"/>
      <c r="L1251" s="4" t="str">
        <f t="shared" si="38"/>
        <v>89406SNVYNNAVAL110000848389</v>
      </c>
      <c r="M1251" s="4"/>
      <c r="N1251" s="4"/>
      <c r="O1251" s="7" t="str">
        <f t="shared" si="39"/>
        <v>No</v>
      </c>
      <c r="P1251" s="7" t="str">
        <f>IF(COUNTIF('DBP Programmatic Data'!A:A,'Releasing Sites w Mult Phths'!L1251)&gt;0,"X","")</f>
        <v/>
      </c>
      <c r="Q1251" s="7" t="str">
        <f>IF(COUNTIF('DEHP Programmatic Data'!A:A,'Releasing Sites w Mult Phths'!L1251)&gt;0,"X","")</f>
        <v>X</v>
      </c>
      <c r="R1251" s="7"/>
      <c r="S1251" s="7"/>
      <c r="T1251" s="7" t="str">
        <f>IF(COUNTIF('BBP Programmatic Data'!A:A,'Releasing Sites w Mult Phths'!L1251)&gt;0,"X","")</f>
        <v/>
      </c>
      <c r="U1251" s="7"/>
    </row>
    <row r="1252" spans="1:21" x14ac:dyDescent="0.25">
      <c r="A1252" s="4" t="s">
        <v>3652</v>
      </c>
      <c r="B1252" s="4" t="s">
        <v>3653</v>
      </c>
      <c r="C1252" s="4" t="s">
        <v>3654</v>
      </c>
      <c r="D1252" s="4" t="s">
        <v>3644</v>
      </c>
      <c r="E1252" s="4" t="s">
        <v>3655</v>
      </c>
      <c r="F1252" s="4">
        <v>89415</v>
      </c>
      <c r="G1252" s="4">
        <v>38.563000000000002</v>
      </c>
      <c r="H1252" s="4">
        <v>-118.633</v>
      </c>
      <c r="I1252" s="4" t="s">
        <v>3656</v>
      </c>
      <c r="J1252" s="6">
        <v>110042074545</v>
      </c>
      <c r="K1252" s="4"/>
      <c r="L1252" s="4" t="str">
        <f t="shared" si="38"/>
        <v>89415SRMYHUSRTE110042074545</v>
      </c>
      <c r="M1252" s="4" t="s">
        <v>538</v>
      </c>
      <c r="N1252" s="4"/>
      <c r="O1252" s="7" t="str">
        <f t="shared" si="39"/>
        <v>No</v>
      </c>
      <c r="P1252" s="7" t="str">
        <f>IF(COUNTIF('DBP Programmatic Data'!A:A,'Releasing Sites w Mult Phths'!L1252)&gt;0,"X","")</f>
        <v>X</v>
      </c>
      <c r="Q1252" s="7" t="str">
        <f>IF(COUNTIF('DEHP Programmatic Data'!A:A,'Releasing Sites w Mult Phths'!L1252)&gt;0,"X","")</f>
        <v/>
      </c>
      <c r="R1252" s="7"/>
      <c r="S1252" s="7"/>
      <c r="T1252" s="7" t="str">
        <f>IF(COUNTIF('BBP Programmatic Data'!A:A,'Releasing Sites w Mult Phths'!L1252)&gt;0,"X","")</f>
        <v/>
      </c>
      <c r="U1252" s="7"/>
    </row>
    <row r="1253" spans="1:21" x14ac:dyDescent="0.25">
      <c r="A1253" s="4" t="s">
        <v>3657</v>
      </c>
      <c r="B1253" s="4" t="s">
        <v>3658</v>
      </c>
      <c r="C1253" s="4" t="s">
        <v>1046</v>
      </c>
      <c r="D1253" s="4" t="s">
        <v>3644</v>
      </c>
      <c r="E1253" s="4" t="s">
        <v>3659</v>
      </c>
      <c r="F1253" s="4"/>
      <c r="G1253" s="4">
        <v>36.071016</v>
      </c>
      <c r="H1253" s="4">
        <v>-115.000438</v>
      </c>
      <c r="I1253" s="4"/>
      <c r="J1253" s="6">
        <v>110000734643</v>
      </c>
      <c r="K1253" s="4"/>
      <c r="L1253" s="4" t="str">
        <f t="shared" si="38"/>
        <v>110000734643</v>
      </c>
      <c r="M1253" s="4"/>
      <c r="N1253" s="4"/>
      <c r="O1253" s="7" t="str">
        <f t="shared" si="39"/>
        <v>No</v>
      </c>
      <c r="P1253" s="7" t="str">
        <f>IF(COUNTIF('DBP Programmatic Data'!A:A,'Releasing Sites w Mult Phths'!L1253)&gt;0,"X","")</f>
        <v/>
      </c>
      <c r="Q1253" s="7" t="str">
        <f>IF(COUNTIF('DEHP Programmatic Data'!A:A,'Releasing Sites w Mult Phths'!L1253)&gt;0,"X","")</f>
        <v>X</v>
      </c>
      <c r="R1253" s="7"/>
      <c r="S1253" s="7"/>
      <c r="T1253" s="7" t="str">
        <f>IF(COUNTIF('BBP Programmatic Data'!A:A,'Releasing Sites w Mult Phths'!L1253)&gt;0,"X","")</f>
        <v/>
      </c>
      <c r="U1253" s="7"/>
    </row>
    <row r="1254" spans="1:21" x14ac:dyDescent="0.25">
      <c r="A1254" s="4" t="s">
        <v>3660</v>
      </c>
      <c r="B1254" s="4"/>
      <c r="C1254" s="4" t="s">
        <v>1046</v>
      </c>
      <c r="D1254" s="4" t="s">
        <v>3644</v>
      </c>
      <c r="E1254" s="4" t="s">
        <v>3661</v>
      </c>
      <c r="F1254" s="4"/>
      <c r="G1254" s="4">
        <v>36.035440000000001</v>
      </c>
      <c r="H1254" s="4">
        <v>-114.99994</v>
      </c>
      <c r="I1254" s="4"/>
      <c r="J1254" s="8">
        <v>110043808467</v>
      </c>
      <c r="K1254" s="4"/>
      <c r="L1254" s="4" t="str">
        <f t="shared" si="38"/>
        <v>110043808467</v>
      </c>
      <c r="M1254" s="4"/>
      <c r="N1254" s="4"/>
      <c r="O1254" s="7" t="str">
        <f t="shared" si="39"/>
        <v>Yes</v>
      </c>
      <c r="P1254" s="7" t="str">
        <f>IF(COUNTIF('DBP Programmatic Data'!A:A,'Releasing Sites w Mult Phths'!L1254)&gt;0,"X","")</f>
        <v>X</v>
      </c>
      <c r="Q1254" s="7" t="str">
        <f>IF(COUNTIF('DEHP Programmatic Data'!A:A,'Releasing Sites w Mult Phths'!L1254)&gt;0,"X","")</f>
        <v>X</v>
      </c>
      <c r="R1254" s="7"/>
      <c r="S1254" s="7"/>
      <c r="T1254" s="7" t="str">
        <f>IF(COUNTIF('BBP Programmatic Data'!A:A,'Releasing Sites w Mult Phths'!L1254)&gt;0,"X","")</f>
        <v/>
      </c>
      <c r="U1254" s="7"/>
    </row>
    <row r="1255" spans="1:21" x14ac:dyDescent="0.25">
      <c r="A1255" s="4" t="s">
        <v>3662</v>
      </c>
      <c r="B1255" s="4" t="s">
        <v>3663</v>
      </c>
      <c r="C1255" s="4" t="s">
        <v>3664</v>
      </c>
      <c r="D1255" s="4" t="s">
        <v>3644</v>
      </c>
      <c r="E1255" s="4" t="s">
        <v>3661</v>
      </c>
      <c r="F1255" s="4"/>
      <c r="G1255" s="4">
        <v>36.137219999999999</v>
      </c>
      <c r="H1255" s="4">
        <v>-115.04326</v>
      </c>
      <c r="I1255" s="4"/>
      <c r="J1255" s="6">
        <v>110000543635</v>
      </c>
      <c r="K1255" s="4"/>
      <c r="L1255" s="4" t="str">
        <f t="shared" si="38"/>
        <v>110000543635</v>
      </c>
      <c r="M1255" s="4"/>
      <c r="N1255" s="4"/>
      <c r="O1255" s="7" t="str">
        <f t="shared" si="39"/>
        <v>No</v>
      </c>
      <c r="P1255" s="7" t="str">
        <f>IF(COUNTIF('DBP Programmatic Data'!A:A,'Releasing Sites w Mult Phths'!L1255)&gt;0,"X","")</f>
        <v/>
      </c>
      <c r="Q1255" s="7" t="str">
        <f>IF(COUNTIF('DEHP Programmatic Data'!A:A,'Releasing Sites w Mult Phths'!L1255)&gt;0,"X","")</f>
        <v>X</v>
      </c>
      <c r="R1255" s="7"/>
      <c r="S1255" s="7"/>
      <c r="T1255" s="7" t="str">
        <f>IF(COUNTIF('BBP Programmatic Data'!A:A,'Releasing Sites w Mult Phths'!L1255)&gt;0,"X","")</f>
        <v/>
      </c>
      <c r="U1255" s="7"/>
    </row>
    <row r="1256" spans="1:21" x14ac:dyDescent="0.25">
      <c r="A1256" s="4" t="s">
        <v>3665</v>
      </c>
      <c r="B1256" s="4" t="s">
        <v>3666</v>
      </c>
      <c r="C1256" s="4" t="s">
        <v>3667</v>
      </c>
      <c r="D1256" s="4" t="s">
        <v>3644</v>
      </c>
      <c r="E1256" s="4" t="s">
        <v>3668</v>
      </c>
      <c r="F1256" s="4">
        <v>89431</v>
      </c>
      <c r="G1256" s="4">
        <v>39.527299999999997</v>
      </c>
      <c r="H1256" s="4">
        <v>-119.7282</v>
      </c>
      <c r="I1256" s="4" t="s">
        <v>3669</v>
      </c>
      <c r="J1256" s="6">
        <v>110000499087</v>
      </c>
      <c r="K1256" s="4"/>
      <c r="L1256" s="4" t="str">
        <f t="shared" si="38"/>
        <v>89431GRNGP909EG110000499087</v>
      </c>
      <c r="M1256" s="4"/>
      <c r="N1256" s="4"/>
      <c r="O1256" s="7" t="str">
        <f t="shared" si="39"/>
        <v>No</v>
      </c>
      <c r="P1256" s="7" t="str">
        <f>IF(COUNTIF('DBP Programmatic Data'!A:A,'Releasing Sites w Mult Phths'!L1256)&gt;0,"X","")</f>
        <v/>
      </c>
      <c r="Q1256" s="7" t="str">
        <f>IF(COUNTIF('DEHP Programmatic Data'!A:A,'Releasing Sites w Mult Phths'!L1256)&gt;0,"X","")</f>
        <v>X</v>
      </c>
      <c r="R1256" s="7"/>
      <c r="S1256" s="7"/>
      <c r="T1256" s="7" t="str">
        <f>IF(COUNTIF('BBP Programmatic Data'!A:A,'Releasing Sites w Mult Phths'!L1256)&gt;0,"X","")</f>
        <v/>
      </c>
      <c r="U1256" s="7"/>
    </row>
    <row r="1257" spans="1:21" x14ac:dyDescent="0.25">
      <c r="A1257" s="4" t="s">
        <v>3670</v>
      </c>
      <c r="B1257" s="4"/>
      <c r="C1257" s="4" t="s">
        <v>3671</v>
      </c>
      <c r="D1257" s="4" t="s">
        <v>3644</v>
      </c>
      <c r="E1257" s="4" t="s">
        <v>3659</v>
      </c>
      <c r="F1257" s="4"/>
      <c r="G1257" s="4">
        <v>36.205402999999997</v>
      </c>
      <c r="H1257" s="4">
        <v>-115.05521899999999</v>
      </c>
      <c r="I1257" s="4"/>
      <c r="J1257" s="6">
        <v>110064647663</v>
      </c>
      <c r="K1257" s="4"/>
      <c r="L1257" s="4" t="str">
        <f t="shared" si="38"/>
        <v>110064647663</v>
      </c>
      <c r="M1257" s="4"/>
      <c r="N1257" s="4"/>
      <c r="O1257" s="7" t="str">
        <f t="shared" si="39"/>
        <v>No</v>
      </c>
      <c r="P1257" s="7" t="str">
        <f>IF(COUNTIF('DBP Programmatic Data'!A:A,'Releasing Sites w Mult Phths'!L1257)&gt;0,"X","")</f>
        <v/>
      </c>
      <c r="Q1257" s="7" t="str">
        <f>IF(COUNTIF('DEHP Programmatic Data'!A:A,'Releasing Sites w Mult Phths'!L1257)&gt;0,"X","")</f>
        <v>X</v>
      </c>
      <c r="R1257" s="7"/>
      <c r="S1257" s="7"/>
      <c r="T1257" s="7" t="str">
        <f>IF(COUNTIF('BBP Programmatic Data'!A:A,'Releasing Sites w Mult Phths'!L1257)&gt;0,"X","")</f>
        <v/>
      </c>
      <c r="U1257" s="7"/>
    </row>
    <row r="1258" spans="1:21" x14ac:dyDescent="0.25">
      <c r="A1258" s="4" t="s">
        <v>3672</v>
      </c>
      <c r="B1258" s="4" t="s">
        <v>3673</v>
      </c>
      <c r="C1258" s="4" t="s">
        <v>1217</v>
      </c>
      <c r="D1258" s="4" t="s">
        <v>13</v>
      </c>
      <c r="E1258" s="4" t="s">
        <v>1217</v>
      </c>
      <c r="F1258" s="4">
        <v>12204</v>
      </c>
      <c r="G1258" s="4">
        <v>42.62988</v>
      </c>
      <c r="H1258" s="4">
        <v>-73.759749999999997</v>
      </c>
      <c r="I1258" s="2" t="s">
        <v>14</v>
      </c>
      <c r="J1258" s="11"/>
      <c r="K1258" s="2">
        <v>17124311</v>
      </c>
      <c r="L1258" s="4" t="str">
        <f t="shared" si="38"/>
        <v>17124311</v>
      </c>
      <c r="M1258" s="4"/>
      <c r="N1258" s="4"/>
      <c r="O1258" s="7" t="str">
        <f t="shared" si="39"/>
        <v>No</v>
      </c>
      <c r="P1258" s="7" t="str">
        <f>IF(COUNTIF('DBP Programmatic Data'!A:A,'Releasing Sites w Mult Phths'!L1258)&gt;0,"X","")</f>
        <v/>
      </c>
      <c r="Q1258" s="7" t="str">
        <f>IF(COUNTIF('DEHP Programmatic Data'!A:A,'Releasing Sites w Mult Phths'!L1258)&gt;0,"X","")</f>
        <v>X</v>
      </c>
      <c r="R1258" s="7"/>
      <c r="S1258" s="7"/>
      <c r="T1258" s="7" t="str">
        <f>IF(COUNTIF('BBP Programmatic Data'!A:A,'Releasing Sites w Mult Phths'!L1258)&gt;0,"X","")</f>
        <v/>
      </c>
      <c r="U1258" s="7"/>
    </row>
    <row r="1259" spans="1:21" x14ac:dyDescent="0.25">
      <c r="A1259" s="4" t="s">
        <v>3674</v>
      </c>
      <c r="B1259" s="4" t="s">
        <v>3675</v>
      </c>
      <c r="C1259" s="4" t="s">
        <v>3676</v>
      </c>
      <c r="D1259" s="4" t="s">
        <v>13</v>
      </c>
      <c r="E1259" s="4" t="s">
        <v>3677</v>
      </c>
      <c r="F1259" s="4">
        <v>14411</v>
      </c>
      <c r="G1259" s="4">
        <v>43.242427999999997</v>
      </c>
      <c r="H1259" s="4">
        <v>-78.168082999999996</v>
      </c>
      <c r="I1259" s="2" t="s">
        <v>14</v>
      </c>
      <c r="J1259" s="11"/>
      <c r="K1259" s="2">
        <v>8538211</v>
      </c>
      <c r="L1259" s="4" t="str">
        <f t="shared" si="38"/>
        <v>8538211</v>
      </c>
      <c r="M1259" s="4"/>
      <c r="N1259" s="4"/>
      <c r="O1259" s="7" t="str">
        <f t="shared" si="39"/>
        <v>No</v>
      </c>
      <c r="P1259" s="7" t="str">
        <f>IF(COUNTIF('DBP Programmatic Data'!A:A,'Releasing Sites w Mult Phths'!L1259)&gt;0,"X","")</f>
        <v/>
      </c>
      <c r="Q1259" s="7" t="str">
        <f>IF(COUNTIF('DEHP Programmatic Data'!A:A,'Releasing Sites w Mult Phths'!L1259)&gt;0,"X","")</f>
        <v>X</v>
      </c>
      <c r="R1259" s="7"/>
      <c r="S1259" s="7"/>
      <c r="T1259" s="7" t="str">
        <f>IF(COUNTIF('BBP Programmatic Data'!A:A,'Releasing Sites w Mult Phths'!L1259)&gt;0,"X","")</f>
        <v/>
      </c>
      <c r="U1259" s="7"/>
    </row>
    <row r="1260" spans="1:21" x14ac:dyDescent="0.25">
      <c r="A1260" s="4" t="s">
        <v>3678</v>
      </c>
      <c r="B1260" s="4" t="s">
        <v>3679</v>
      </c>
      <c r="C1260" s="4" t="s">
        <v>464</v>
      </c>
      <c r="D1260" s="4" t="s">
        <v>13</v>
      </c>
      <c r="E1260" s="4" t="s">
        <v>3680</v>
      </c>
      <c r="F1260" s="4">
        <v>13201</v>
      </c>
      <c r="G1260" s="4">
        <v>42.954073000000001</v>
      </c>
      <c r="H1260" s="4">
        <v>-76.597012000000007</v>
      </c>
      <c r="I1260" s="2" t="s">
        <v>14</v>
      </c>
      <c r="J1260" s="11"/>
      <c r="K1260" s="2">
        <v>7804611</v>
      </c>
      <c r="L1260" s="4" t="str">
        <f t="shared" si="38"/>
        <v>7804611</v>
      </c>
      <c r="M1260" s="4"/>
      <c r="N1260" s="4"/>
      <c r="O1260" s="7" t="str">
        <f t="shared" si="39"/>
        <v>No</v>
      </c>
      <c r="P1260" s="7" t="str">
        <f>IF(COUNTIF('DBP Programmatic Data'!A:A,'Releasing Sites w Mult Phths'!L1260)&gt;0,"X","")</f>
        <v/>
      </c>
      <c r="Q1260" s="7" t="str">
        <f>IF(COUNTIF('DEHP Programmatic Data'!A:A,'Releasing Sites w Mult Phths'!L1260)&gt;0,"X","")</f>
        <v>X</v>
      </c>
      <c r="R1260" s="7"/>
      <c r="S1260" s="7"/>
      <c r="T1260" s="7" t="str">
        <f>IF(COUNTIF('BBP Programmatic Data'!A:A,'Releasing Sites w Mult Phths'!L1260)&gt;0,"X","")</f>
        <v/>
      </c>
      <c r="U1260" s="7"/>
    </row>
    <row r="1261" spans="1:21" x14ac:dyDescent="0.25">
      <c r="A1261" s="4" t="s">
        <v>3681</v>
      </c>
      <c r="B1261" s="4" t="s">
        <v>3682</v>
      </c>
      <c r="C1261" s="4" t="s">
        <v>3683</v>
      </c>
      <c r="D1261" s="4" t="s">
        <v>13</v>
      </c>
      <c r="E1261" s="4" t="s">
        <v>3684</v>
      </c>
      <c r="F1261" s="4">
        <v>13309</v>
      </c>
      <c r="G1261" s="4">
        <v>43.452964000000001</v>
      </c>
      <c r="H1261" s="4">
        <v>-75.411582999999993</v>
      </c>
      <c r="I1261" s="9" t="s">
        <v>14</v>
      </c>
      <c r="J1261" s="10"/>
      <c r="K1261" s="2">
        <v>10751911</v>
      </c>
      <c r="L1261" s="4" t="str">
        <f t="shared" si="38"/>
        <v>10751911</v>
      </c>
      <c r="M1261" s="4"/>
      <c r="N1261" s="4"/>
      <c r="O1261" s="7" t="str">
        <f t="shared" si="39"/>
        <v>No</v>
      </c>
      <c r="P1261" s="7" t="str">
        <f>IF(COUNTIF('DBP Programmatic Data'!A:A,'Releasing Sites w Mult Phths'!L1261)&gt;0,"X","")</f>
        <v>X</v>
      </c>
      <c r="Q1261" s="7" t="str">
        <f>IF(COUNTIF('DEHP Programmatic Data'!A:A,'Releasing Sites w Mult Phths'!L1261)&gt;0,"X","")</f>
        <v/>
      </c>
      <c r="R1261" s="7"/>
      <c r="S1261" s="7"/>
      <c r="T1261" s="7" t="str">
        <f>IF(COUNTIF('BBP Programmatic Data'!A:A,'Releasing Sites w Mult Phths'!L1261)&gt;0,"X","")</f>
        <v/>
      </c>
      <c r="U1261" s="7"/>
    </row>
    <row r="1262" spans="1:21" x14ac:dyDescent="0.25">
      <c r="A1262" s="12" t="s">
        <v>3685</v>
      </c>
      <c r="B1262" s="12" t="s">
        <v>3686</v>
      </c>
      <c r="C1262" s="12" t="s">
        <v>3687</v>
      </c>
      <c r="D1262" s="12" t="s">
        <v>13</v>
      </c>
      <c r="E1262" s="12" t="s">
        <v>3688</v>
      </c>
      <c r="F1262" s="12">
        <v>12508</v>
      </c>
      <c r="G1262" s="12">
        <v>41.512873999999996</v>
      </c>
      <c r="H1262" s="12">
        <v>-73.951954000000001</v>
      </c>
      <c r="I1262" s="13" t="s">
        <v>14</v>
      </c>
      <c r="J1262" s="14"/>
      <c r="K1262" s="13">
        <v>7993511</v>
      </c>
      <c r="L1262" s="12" t="str">
        <f t="shared" si="38"/>
        <v>7993511</v>
      </c>
      <c r="M1262" s="12"/>
      <c r="N1262" s="12" t="s">
        <v>65</v>
      </c>
      <c r="O1262" s="7" t="str">
        <f t="shared" si="39"/>
        <v>No</v>
      </c>
      <c r="P1262" s="7" t="str">
        <f>IF(COUNTIF('DBP Programmatic Data'!A:A,'Releasing Sites w Mult Phths'!L1262)&gt;0,"X","")</f>
        <v/>
      </c>
      <c r="Q1262" s="7" t="str">
        <f>IF(COUNTIF('DEHP Programmatic Data'!A:A,'Releasing Sites w Mult Phths'!L1262)&gt;0,"X","")</f>
        <v>X</v>
      </c>
      <c r="R1262" s="7"/>
      <c r="S1262" s="7"/>
      <c r="T1262" s="7" t="str">
        <f>IF(COUNTIF('BBP Programmatic Data'!A:A,'Releasing Sites w Mult Phths'!L1262)&gt;0,"X","")</f>
        <v/>
      </c>
      <c r="U1262" s="7"/>
    </row>
    <row r="1263" spans="1:21" x14ac:dyDescent="0.25">
      <c r="A1263" s="12" t="s">
        <v>3689</v>
      </c>
      <c r="B1263" s="12" t="s">
        <v>3686</v>
      </c>
      <c r="C1263" s="12" t="s">
        <v>3687</v>
      </c>
      <c r="D1263" s="12" t="s">
        <v>13</v>
      </c>
      <c r="E1263" s="12" t="s">
        <v>3690</v>
      </c>
      <c r="F1263" s="12">
        <v>12508</v>
      </c>
      <c r="G1263" s="12">
        <v>41.512873999999996</v>
      </c>
      <c r="H1263" s="12">
        <v>-73.951954000000001</v>
      </c>
      <c r="I1263" s="12" t="s">
        <v>3691</v>
      </c>
      <c r="J1263" s="15">
        <v>110057683699</v>
      </c>
      <c r="K1263" s="12"/>
      <c r="L1263" s="12" t="str">
        <f t="shared" si="38"/>
        <v>12508WTCCH570FI110057683699</v>
      </c>
      <c r="M1263" s="12"/>
      <c r="N1263" s="12" t="s">
        <v>65</v>
      </c>
      <c r="O1263" s="7" t="s">
        <v>125</v>
      </c>
      <c r="P1263" s="7" t="str">
        <f>IF(COUNTIF('DBP Programmatic Data'!A:A,'Releasing Sites w Mult Phths'!L1263)&gt;0,"X","")</f>
        <v/>
      </c>
      <c r="Q1263" s="7" t="str">
        <f>IF(COUNTIF('DEHP Programmatic Data'!A:A,'Releasing Sites w Mult Phths'!L1263)&gt;0,"X","")</f>
        <v>X</v>
      </c>
      <c r="R1263" s="7"/>
      <c r="S1263" s="7"/>
      <c r="T1263" s="7" t="str">
        <f>IF(COUNTIF('BBP Programmatic Data'!A:A,'Releasing Sites w Mult Phths'!L1263)&gt;0,"X","")</f>
        <v/>
      </c>
      <c r="U1263" s="7"/>
    </row>
    <row r="1264" spans="1:21" x14ac:dyDescent="0.25">
      <c r="A1264" s="4" t="s">
        <v>3692</v>
      </c>
      <c r="B1264" s="4" t="s">
        <v>3693</v>
      </c>
      <c r="C1264" s="4" t="s">
        <v>3687</v>
      </c>
      <c r="D1264" s="4" t="s">
        <v>13</v>
      </c>
      <c r="E1264" s="4" t="s">
        <v>3690</v>
      </c>
      <c r="F1264" s="4"/>
      <c r="G1264" s="4">
        <v>41.495555000000003</v>
      </c>
      <c r="H1264" s="4">
        <v>-73.981887999999998</v>
      </c>
      <c r="I1264" s="4"/>
      <c r="J1264" s="6">
        <v>110000728277</v>
      </c>
      <c r="K1264" s="4"/>
      <c r="L1264" s="4" t="str">
        <f t="shared" si="38"/>
        <v>110000728277</v>
      </c>
      <c r="M1264" s="4"/>
      <c r="N1264" s="4"/>
      <c r="O1264" s="7" t="str">
        <f t="shared" si="39"/>
        <v>No</v>
      </c>
      <c r="P1264" s="7" t="str">
        <f>IF(COUNTIF('DBP Programmatic Data'!A:A,'Releasing Sites w Mult Phths'!L1264)&gt;0,"X","")</f>
        <v/>
      </c>
      <c r="Q1264" s="7" t="str">
        <f>IF(COUNTIF('DEHP Programmatic Data'!A:A,'Releasing Sites w Mult Phths'!L1264)&gt;0,"X","")</f>
        <v>X</v>
      </c>
      <c r="R1264" s="7"/>
      <c r="S1264" s="7"/>
      <c r="T1264" s="7" t="str">
        <f>IF(COUNTIF('BBP Programmatic Data'!A:A,'Releasing Sites w Mult Phths'!L1264)&gt;0,"X","")</f>
        <v/>
      </c>
      <c r="U1264" s="7"/>
    </row>
    <row r="1265" spans="1:21" x14ac:dyDescent="0.25">
      <c r="A1265" s="4" t="s">
        <v>3694</v>
      </c>
      <c r="B1265" s="4" t="s">
        <v>3695</v>
      </c>
      <c r="C1265" s="4" t="s">
        <v>3696</v>
      </c>
      <c r="D1265" s="4" t="s">
        <v>13</v>
      </c>
      <c r="E1265" s="4" t="s">
        <v>705</v>
      </c>
      <c r="F1265" s="4">
        <v>11235</v>
      </c>
      <c r="G1265" s="4">
        <v>40.589682000000003</v>
      </c>
      <c r="H1265" s="4">
        <v>-73.933183999999997</v>
      </c>
      <c r="I1265" s="2" t="s">
        <v>14</v>
      </c>
      <c r="J1265" s="11"/>
      <c r="K1265" s="2">
        <v>7992411</v>
      </c>
      <c r="L1265" s="4" t="str">
        <f t="shared" si="38"/>
        <v>7992411</v>
      </c>
      <c r="M1265" s="4"/>
      <c r="N1265" s="4"/>
      <c r="O1265" s="7" t="str">
        <f t="shared" si="39"/>
        <v>No</v>
      </c>
      <c r="P1265" s="7" t="str">
        <f>IF(COUNTIF('DBP Programmatic Data'!A:A,'Releasing Sites w Mult Phths'!L1265)&gt;0,"X","")</f>
        <v/>
      </c>
      <c r="Q1265" s="7" t="str">
        <f>IF(COUNTIF('DEHP Programmatic Data'!A:A,'Releasing Sites w Mult Phths'!L1265)&gt;0,"X","")</f>
        <v>X</v>
      </c>
      <c r="R1265" s="7"/>
      <c r="S1265" s="7"/>
      <c r="T1265" s="7" t="str">
        <f>IF(COUNTIF('BBP Programmatic Data'!A:A,'Releasing Sites w Mult Phths'!L1265)&gt;0,"X","")</f>
        <v/>
      </c>
      <c r="U1265" s="7"/>
    </row>
    <row r="1266" spans="1:21" x14ac:dyDescent="0.25">
      <c r="A1266" s="4" t="s">
        <v>3697</v>
      </c>
      <c r="B1266" s="4" t="s">
        <v>3698</v>
      </c>
      <c r="C1266" s="4" t="s">
        <v>3696</v>
      </c>
      <c r="D1266" s="4" t="s">
        <v>13</v>
      </c>
      <c r="E1266" s="4" t="s">
        <v>705</v>
      </c>
      <c r="F1266" s="4">
        <v>11222</v>
      </c>
      <c r="G1266" s="4">
        <v>40.733530999999999</v>
      </c>
      <c r="H1266" s="4">
        <v>-73.948378000000005</v>
      </c>
      <c r="I1266" s="2" t="s">
        <v>14</v>
      </c>
      <c r="J1266" s="11"/>
      <c r="K1266" s="2">
        <v>8038711</v>
      </c>
      <c r="L1266" s="4" t="str">
        <f t="shared" si="38"/>
        <v>8038711</v>
      </c>
      <c r="M1266" s="4"/>
      <c r="N1266" s="4"/>
      <c r="O1266" s="7" t="str">
        <f t="shared" si="39"/>
        <v>No</v>
      </c>
      <c r="P1266" s="7" t="str">
        <f>IF(COUNTIF('DBP Programmatic Data'!A:A,'Releasing Sites w Mult Phths'!L1266)&gt;0,"X","")</f>
        <v/>
      </c>
      <c r="Q1266" s="7" t="str">
        <f>IF(COUNTIF('DEHP Programmatic Data'!A:A,'Releasing Sites w Mult Phths'!L1266)&gt;0,"X","")</f>
        <v>X</v>
      </c>
      <c r="R1266" s="7"/>
      <c r="S1266" s="7"/>
      <c r="T1266" s="7" t="str">
        <f>IF(COUNTIF('BBP Programmatic Data'!A:A,'Releasing Sites w Mult Phths'!L1266)&gt;0,"X","")</f>
        <v/>
      </c>
      <c r="U1266" s="7"/>
    </row>
    <row r="1267" spans="1:21" x14ac:dyDescent="0.25">
      <c r="A1267" s="4" t="s">
        <v>3699</v>
      </c>
      <c r="B1267" s="4" t="s">
        <v>3700</v>
      </c>
      <c r="C1267" s="4" t="s">
        <v>3696</v>
      </c>
      <c r="D1267" s="4" t="s">
        <v>13</v>
      </c>
      <c r="E1267" s="4" t="s">
        <v>705</v>
      </c>
      <c r="F1267" s="4">
        <v>11220</v>
      </c>
      <c r="G1267" s="4">
        <v>40.642626999999997</v>
      </c>
      <c r="H1267" s="4">
        <v>-74.033963</v>
      </c>
      <c r="I1267" s="9" t="s">
        <v>14</v>
      </c>
      <c r="J1267" s="10"/>
      <c r="K1267" s="2">
        <v>7992011</v>
      </c>
      <c r="L1267" s="4" t="str">
        <f t="shared" si="38"/>
        <v>7992011</v>
      </c>
      <c r="M1267" s="4"/>
      <c r="N1267" s="4"/>
      <c r="O1267" s="7" t="str">
        <f t="shared" si="39"/>
        <v>Yes</v>
      </c>
      <c r="P1267" s="7" t="str">
        <f>IF(COUNTIF('DBP Programmatic Data'!A:A,'Releasing Sites w Mult Phths'!L1267)&gt;0,"X","")</f>
        <v>X</v>
      </c>
      <c r="Q1267" s="7" t="str">
        <f>IF(COUNTIF('DEHP Programmatic Data'!A:A,'Releasing Sites w Mult Phths'!L1267)&gt;0,"X","")</f>
        <v>X</v>
      </c>
      <c r="R1267" s="7"/>
      <c r="S1267" s="7"/>
      <c r="T1267" s="7" t="str">
        <f>IF(COUNTIF('BBP Programmatic Data'!A:A,'Releasing Sites w Mult Phths'!L1267)&gt;0,"X","")</f>
        <v/>
      </c>
      <c r="U1267" s="7"/>
    </row>
    <row r="1268" spans="1:21" x14ac:dyDescent="0.25">
      <c r="A1268" s="4" t="s">
        <v>3701</v>
      </c>
      <c r="B1268" s="4" t="s">
        <v>3702</v>
      </c>
      <c r="C1268" s="4" t="s">
        <v>3703</v>
      </c>
      <c r="D1268" s="4" t="s">
        <v>13</v>
      </c>
      <c r="E1268" s="4" t="s">
        <v>247</v>
      </c>
      <c r="F1268" s="4">
        <v>13032</v>
      </c>
      <c r="G1268" s="4">
        <v>43.034602999999997</v>
      </c>
      <c r="H1268" s="4">
        <v>-75.707070999999999</v>
      </c>
      <c r="I1268" s="9" t="s">
        <v>14</v>
      </c>
      <c r="J1268" s="10"/>
      <c r="K1268" s="2">
        <v>8485511</v>
      </c>
      <c r="L1268" s="4" t="str">
        <f t="shared" si="38"/>
        <v>8485511</v>
      </c>
      <c r="M1268" s="4"/>
      <c r="N1268" s="4"/>
      <c r="O1268" s="7" t="str">
        <f t="shared" si="39"/>
        <v>No</v>
      </c>
      <c r="P1268" s="7" t="str">
        <f>IF(COUNTIF('DBP Programmatic Data'!A:A,'Releasing Sites w Mult Phths'!L1268)&gt;0,"X","")</f>
        <v>X</v>
      </c>
      <c r="Q1268" s="7" t="str">
        <f>IF(COUNTIF('DEHP Programmatic Data'!A:A,'Releasing Sites w Mult Phths'!L1268)&gt;0,"X","")</f>
        <v/>
      </c>
      <c r="R1268" s="7"/>
      <c r="S1268" s="7"/>
      <c r="T1268" s="7" t="str">
        <f>IF(COUNTIF('BBP Programmatic Data'!A:A,'Releasing Sites w Mult Phths'!L1268)&gt;0,"X","")</f>
        <v/>
      </c>
      <c r="U1268" s="7"/>
    </row>
    <row r="1269" spans="1:21" x14ac:dyDescent="0.25">
      <c r="A1269" s="4" t="s">
        <v>3704</v>
      </c>
      <c r="B1269" s="4" t="s">
        <v>3705</v>
      </c>
      <c r="C1269" s="4" t="s">
        <v>3706</v>
      </c>
      <c r="D1269" s="4" t="s">
        <v>13</v>
      </c>
      <c r="E1269" s="4" t="s">
        <v>3707</v>
      </c>
      <c r="F1269" s="4">
        <v>14030</v>
      </c>
      <c r="G1269" s="4">
        <v>42.581589999999998</v>
      </c>
      <c r="H1269" s="4">
        <v>-78.502161000000001</v>
      </c>
      <c r="I1269" s="2" t="s">
        <v>14</v>
      </c>
      <c r="J1269" s="11"/>
      <c r="K1269" s="2">
        <v>8090511</v>
      </c>
      <c r="L1269" s="4" t="str">
        <f t="shared" si="38"/>
        <v>8090511</v>
      </c>
      <c r="M1269" s="4"/>
      <c r="N1269" s="4"/>
      <c r="O1269" s="7" t="str">
        <f t="shared" si="39"/>
        <v>No</v>
      </c>
      <c r="P1269" s="7" t="str">
        <f>IF(COUNTIF('DBP Programmatic Data'!A:A,'Releasing Sites w Mult Phths'!L1269)&gt;0,"X","")</f>
        <v/>
      </c>
      <c r="Q1269" s="7" t="str">
        <f>IF(COUNTIF('DEHP Programmatic Data'!A:A,'Releasing Sites w Mult Phths'!L1269)&gt;0,"X","")</f>
        <v>X</v>
      </c>
      <c r="R1269" s="7"/>
      <c r="S1269" s="7"/>
      <c r="T1269" s="7" t="str">
        <f>IF(COUNTIF('BBP Programmatic Data'!A:A,'Releasing Sites w Mult Phths'!L1269)&gt;0,"X","")</f>
        <v/>
      </c>
      <c r="U1269" s="7"/>
    </row>
    <row r="1270" spans="1:21" x14ac:dyDescent="0.25">
      <c r="A1270" s="4" t="s">
        <v>3708</v>
      </c>
      <c r="B1270" s="4" t="s">
        <v>3709</v>
      </c>
      <c r="C1270" s="4" t="s">
        <v>3710</v>
      </c>
      <c r="D1270" s="4" t="s">
        <v>13</v>
      </c>
      <c r="E1270" s="4" t="s">
        <v>3711</v>
      </c>
      <c r="F1270" s="4">
        <v>12047</v>
      </c>
      <c r="G1270" s="4">
        <v>42.754610999999997</v>
      </c>
      <c r="H1270" s="4">
        <v>-73.702721999999994</v>
      </c>
      <c r="I1270" s="4" t="s">
        <v>3712</v>
      </c>
      <c r="J1270" s="6">
        <v>110000324159</v>
      </c>
      <c r="K1270" s="2">
        <v>8090911</v>
      </c>
      <c r="L1270" s="4" t="str">
        <f t="shared" si="38"/>
        <v>12047NRLTC628SO1100003241598090911</v>
      </c>
      <c r="M1270" s="4"/>
      <c r="N1270" s="4"/>
      <c r="O1270" s="7" t="str">
        <f t="shared" si="39"/>
        <v>Yes</v>
      </c>
      <c r="P1270" s="7" t="str">
        <f>IF(COUNTIF('DBP Programmatic Data'!A:A,'Releasing Sites w Mult Phths'!L1270)&gt;0,"X","")</f>
        <v>X</v>
      </c>
      <c r="Q1270" s="7" t="str">
        <f>IF(COUNTIF('DEHP Programmatic Data'!A:A,'Releasing Sites w Mult Phths'!L1270)&gt;0,"X","")</f>
        <v>X</v>
      </c>
      <c r="R1270" s="7"/>
      <c r="S1270" s="7"/>
      <c r="T1270" s="7" t="str">
        <f>IF(COUNTIF('BBP Programmatic Data'!A:A,'Releasing Sites w Mult Phths'!L1270)&gt;0,"X","")</f>
        <v/>
      </c>
      <c r="U1270" s="7"/>
    </row>
    <row r="1271" spans="1:21" x14ac:dyDescent="0.25">
      <c r="A1271" s="4" t="s">
        <v>3713</v>
      </c>
      <c r="B1271" s="4"/>
      <c r="C1271" s="4" t="s">
        <v>3714</v>
      </c>
      <c r="D1271" s="4" t="s">
        <v>13</v>
      </c>
      <c r="E1271" s="4" t="s">
        <v>3715</v>
      </c>
      <c r="F1271" s="4">
        <v>11356</v>
      </c>
      <c r="G1271" s="4">
        <v>40.795554000000003</v>
      </c>
      <c r="H1271" s="4">
        <v>-73.839331000000001</v>
      </c>
      <c r="I1271" s="2" t="s">
        <v>14</v>
      </c>
      <c r="J1271" s="11"/>
      <c r="K1271" s="2">
        <v>8308711</v>
      </c>
      <c r="L1271" s="4" t="str">
        <f t="shared" si="38"/>
        <v>8308711</v>
      </c>
      <c r="M1271" s="4"/>
      <c r="N1271" s="4"/>
      <c r="O1271" s="7" t="str">
        <f t="shared" si="39"/>
        <v>No</v>
      </c>
      <c r="P1271" s="7" t="str">
        <f>IF(COUNTIF('DBP Programmatic Data'!A:A,'Releasing Sites w Mult Phths'!L1271)&gt;0,"X","")</f>
        <v/>
      </c>
      <c r="Q1271" s="7" t="str">
        <f>IF(COUNTIF('DEHP Programmatic Data'!A:A,'Releasing Sites w Mult Phths'!L1271)&gt;0,"X","")</f>
        <v>X</v>
      </c>
      <c r="R1271" s="7"/>
      <c r="S1271" s="7"/>
      <c r="T1271" s="7" t="str">
        <f>IF(COUNTIF('BBP Programmatic Data'!A:A,'Releasing Sites w Mult Phths'!L1271)&gt;0,"X","")</f>
        <v/>
      </c>
      <c r="U1271" s="7"/>
    </row>
    <row r="1272" spans="1:21" x14ac:dyDescent="0.25">
      <c r="A1272" s="4" t="s">
        <v>3716</v>
      </c>
      <c r="B1272" s="4"/>
      <c r="C1272" s="4" t="s">
        <v>3717</v>
      </c>
      <c r="D1272" s="4" t="s">
        <v>13</v>
      </c>
      <c r="E1272" s="4" t="s">
        <v>3707</v>
      </c>
      <c r="F1272" s="4" t="s">
        <v>3718</v>
      </c>
      <c r="G1272" s="4">
        <v>42.801583000000001</v>
      </c>
      <c r="H1272" s="4">
        <v>-78.654860999999997</v>
      </c>
      <c r="I1272" s="9" t="s">
        <v>14</v>
      </c>
      <c r="J1272" s="10"/>
      <c r="K1272" s="2">
        <v>7796111</v>
      </c>
      <c r="L1272" s="4" t="str">
        <f t="shared" si="38"/>
        <v>7796111</v>
      </c>
      <c r="M1272" s="4"/>
      <c r="N1272" s="4"/>
      <c r="O1272" s="7" t="str">
        <f t="shared" si="39"/>
        <v>No</v>
      </c>
      <c r="P1272" s="7" t="str">
        <f>IF(COUNTIF('DBP Programmatic Data'!A:A,'Releasing Sites w Mult Phths'!L1272)&gt;0,"X","")</f>
        <v>X</v>
      </c>
      <c r="Q1272" s="7" t="str">
        <f>IF(COUNTIF('DEHP Programmatic Data'!A:A,'Releasing Sites w Mult Phths'!L1272)&gt;0,"X","")</f>
        <v/>
      </c>
      <c r="R1272" s="7"/>
      <c r="S1272" s="7"/>
      <c r="T1272" s="7" t="str">
        <f>IF(COUNTIF('BBP Programmatic Data'!A:A,'Releasing Sites w Mult Phths'!L1272)&gt;0,"X","")</f>
        <v/>
      </c>
      <c r="U1272" s="7"/>
    </row>
    <row r="1273" spans="1:21" x14ac:dyDescent="0.25">
      <c r="A1273" s="4" t="s">
        <v>3719</v>
      </c>
      <c r="B1273" s="4" t="s">
        <v>3720</v>
      </c>
      <c r="C1273" s="4" t="s">
        <v>3721</v>
      </c>
      <c r="D1273" s="4" t="s">
        <v>13</v>
      </c>
      <c r="E1273" s="4" t="s">
        <v>3722</v>
      </c>
      <c r="F1273" s="4">
        <v>14901</v>
      </c>
      <c r="G1273" s="4">
        <v>42.032961999999998</v>
      </c>
      <c r="H1273" s="4">
        <v>-76.679227999999995</v>
      </c>
      <c r="I1273" s="9" t="s">
        <v>14</v>
      </c>
      <c r="J1273" s="10"/>
      <c r="K1273" s="2">
        <v>7822311</v>
      </c>
      <c r="L1273" s="4" t="str">
        <f t="shared" si="38"/>
        <v>7822311</v>
      </c>
      <c r="M1273" s="4"/>
      <c r="N1273" s="4"/>
      <c r="O1273" s="7" t="str">
        <f t="shared" si="39"/>
        <v>No</v>
      </c>
      <c r="P1273" s="7" t="str">
        <f>IF(COUNTIF('DBP Programmatic Data'!A:A,'Releasing Sites w Mult Phths'!L1273)&gt;0,"X","")</f>
        <v>X</v>
      </c>
      <c r="Q1273" s="7" t="str">
        <f>IF(COUNTIF('DEHP Programmatic Data'!A:A,'Releasing Sites w Mult Phths'!L1273)&gt;0,"X","")</f>
        <v/>
      </c>
      <c r="R1273" s="7"/>
      <c r="S1273" s="7"/>
      <c r="T1273" s="7" t="str">
        <f>IF(COUNTIF('BBP Programmatic Data'!A:A,'Releasing Sites w Mult Phths'!L1273)&gt;0,"X","")</f>
        <v/>
      </c>
      <c r="U1273" s="7"/>
    </row>
    <row r="1274" spans="1:21" x14ac:dyDescent="0.25">
      <c r="A1274" s="4" t="s">
        <v>3723</v>
      </c>
      <c r="B1274" s="4"/>
      <c r="C1274" s="4" t="s">
        <v>2843</v>
      </c>
      <c r="D1274" s="4" t="s">
        <v>13</v>
      </c>
      <c r="E1274" s="4" t="s">
        <v>3724</v>
      </c>
      <c r="F1274" s="4">
        <v>13069</v>
      </c>
      <c r="G1274" s="4">
        <v>43.320500000000003</v>
      </c>
      <c r="H1274" s="4">
        <v>-76.429299999999998</v>
      </c>
      <c r="I1274" s="9" t="s">
        <v>14</v>
      </c>
      <c r="J1274" s="10"/>
      <c r="K1274" s="2">
        <v>8538711</v>
      </c>
      <c r="L1274" s="4" t="str">
        <f t="shared" si="38"/>
        <v>8538711</v>
      </c>
      <c r="M1274" s="4"/>
      <c r="N1274" s="4"/>
      <c r="O1274" s="7" t="str">
        <f t="shared" si="39"/>
        <v>No</v>
      </c>
      <c r="P1274" s="7" t="str">
        <f>IF(COUNTIF('DBP Programmatic Data'!A:A,'Releasing Sites w Mult Phths'!L1274)&gt;0,"X","")</f>
        <v>X</v>
      </c>
      <c r="Q1274" s="7" t="str">
        <f>IF(COUNTIF('DEHP Programmatic Data'!A:A,'Releasing Sites w Mult Phths'!L1274)&gt;0,"X","")</f>
        <v/>
      </c>
      <c r="R1274" s="7"/>
      <c r="S1274" s="7"/>
      <c r="T1274" s="7" t="str">
        <f>IF(COUNTIF('BBP Programmatic Data'!A:A,'Releasing Sites w Mult Phths'!L1274)&gt;0,"X","")</f>
        <v/>
      </c>
      <c r="U1274" s="7"/>
    </row>
    <row r="1275" spans="1:21" x14ac:dyDescent="0.25">
      <c r="A1275" s="4" t="s">
        <v>3725</v>
      </c>
      <c r="B1275" s="4" t="s">
        <v>3726</v>
      </c>
      <c r="C1275" s="4" t="s">
        <v>3727</v>
      </c>
      <c r="D1275" s="4" t="s">
        <v>13</v>
      </c>
      <c r="E1275" s="4" t="s">
        <v>1904</v>
      </c>
      <c r="F1275" s="4">
        <v>12801</v>
      </c>
      <c r="G1275" s="4">
        <v>43.308506999999999</v>
      </c>
      <c r="H1275" s="4">
        <v>-73.634808000000007</v>
      </c>
      <c r="I1275" s="2" t="s">
        <v>14</v>
      </c>
      <c r="J1275" s="11"/>
      <c r="K1275" s="2">
        <v>8325211</v>
      </c>
      <c r="L1275" s="4" t="str">
        <f t="shared" si="38"/>
        <v>8325211</v>
      </c>
      <c r="M1275" s="4"/>
      <c r="N1275" s="4"/>
      <c r="O1275" s="7" t="str">
        <f t="shared" si="39"/>
        <v>No</v>
      </c>
      <c r="P1275" s="7" t="str">
        <f>IF(COUNTIF('DBP Programmatic Data'!A:A,'Releasing Sites w Mult Phths'!L1275)&gt;0,"X","")</f>
        <v/>
      </c>
      <c r="Q1275" s="7" t="str">
        <f>IF(COUNTIF('DEHP Programmatic Data'!A:A,'Releasing Sites w Mult Phths'!L1275)&gt;0,"X","")</f>
        <v>X</v>
      </c>
      <c r="R1275" s="7"/>
      <c r="S1275" s="7"/>
      <c r="T1275" s="7" t="str">
        <f>IF(COUNTIF('BBP Programmatic Data'!A:A,'Releasing Sites w Mult Phths'!L1275)&gt;0,"X","")</f>
        <v/>
      </c>
      <c r="U1275" s="7"/>
    </row>
    <row r="1276" spans="1:21" x14ac:dyDescent="0.25">
      <c r="A1276" s="4" t="s">
        <v>3728</v>
      </c>
      <c r="B1276" s="4"/>
      <c r="C1276" s="4" t="s">
        <v>3729</v>
      </c>
      <c r="D1276" s="4" t="s">
        <v>13</v>
      </c>
      <c r="E1276" s="4" t="s">
        <v>3730</v>
      </c>
      <c r="F1276" s="4"/>
      <c r="G1276" s="4">
        <v>43.006320000000002</v>
      </c>
      <c r="H1276" s="4">
        <v>-79.010400000000004</v>
      </c>
      <c r="I1276" s="4"/>
      <c r="J1276" s="6">
        <v>110000734652</v>
      </c>
      <c r="K1276" s="4"/>
      <c r="L1276" s="4" t="str">
        <f t="shared" si="38"/>
        <v>110000734652</v>
      </c>
      <c r="M1276" s="4"/>
      <c r="N1276" s="4"/>
      <c r="O1276" s="7" t="str">
        <f t="shared" si="39"/>
        <v>No</v>
      </c>
      <c r="P1276" s="7" t="str">
        <f>IF(COUNTIF('DBP Programmatic Data'!A:A,'Releasing Sites w Mult Phths'!L1276)&gt;0,"X","")</f>
        <v/>
      </c>
      <c r="Q1276" s="7" t="str">
        <f>IF(COUNTIF('DEHP Programmatic Data'!A:A,'Releasing Sites w Mult Phths'!L1276)&gt;0,"X","")</f>
        <v>X</v>
      </c>
      <c r="R1276" s="7"/>
      <c r="S1276" s="7"/>
      <c r="T1276" s="7" t="str">
        <f>IF(COUNTIF('BBP Programmatic Data'!A:A,'Releasing Sites w Mult Phths'!L1276)&gt;0,"X","")</f>
        <v/>
      </c>
      <c r="U1276" s="7"/>
    </row>
    <row r="1277" spans="1:21" x14ac:dyDescent="0.25">
      <c r="A1277" s="4" t="s">
        <v>3731</v>
      </c>
      <c r="B1277" s="4"/>
      <c r="C1277" s="4" t="s">
        <v>3732</v>
      </c>
      <c r="D1277" s="4" t="s">
        <v>13</v>
      </c>
      <c r="E1277" s="4" t="s">
        <v>188</v>
      </c>
      <c r="F1277" s="4">
        <v>12832</v>
      </c>
      <c r="G1277" s="4">
        <v>43.418388999999998</v>
      </c>
      <c r="H1277" s="4">
        <v>-73.270829000000006</v>
      </c>
      <c r="I1277" s="9" t="s">
        <v>14</v>
      </c>
      <c r="J1277" s="10"/>
      <c r="K1277" s="2">
        <v>8409211</v>
      </c>
      <c r="L1277" s="4" t="str">
        <f t="shared" si="38"/>
        <v>8409211</v>
      </c>
      <c r="M1277" s="4"/>
      <c r="N1277" s="4"/>
      <c r="O1277" s="7" t="str">
        <f t="shared" si="39"/>
        <v>No</v>
      </c>
      <c r="P1277" s="7" t="str">
        <f>IF(COUNTIF('DBP Programmatic Data'!A:A,'Releasing Sites w Mult Phths'!L1277)&gt;0,"X","")</f>
        <v>X</v>
      </c>
      <c r="Q1277" s="7" t="str">
        <f>IF(COUNTIF('DEHP Programmatic Data'!A:A,'Releasing Sites w Mult Phths'!L1277)&gt;0,"X","")</f>
        <v/>
      </c>
      <c r="R1277" s="7"/>
      <c r="S1277" s="7"/>
      <c r="T1277" s="7" t="str">
        <f>IF(COUNTIF('BBP Programmatic Data'!A:A,'Releasing Sites w Mult Phths'!L1277)&gt;0,"X","")</f>
        <v/>
      </c>
      <c r="U1277" s="7"/>
    </row>
    <row r="1278" spans="1:21" x14ac:dyDescent="0.25">
      <c r="A1278" s="4" t="s">
        <v>60</v>
      </c>
      <c r="B1278" s="4" t="s">
        <v>3733</v>
      </c>
      <c r="C1278" s="4" t="s">
        <v>3734</v>
      </c>
      <c r="D1278" s="4" t="s">
        <v>13</v>
      </c>
      <c r="E1278" s="4" t="s">
        <v>3735</v>
      </c>
      <c r="F1278" s="4">
        <v>11021</v>
      </c>
      <c r="G1278" s="4">
        <v>40.781880000000001</v>
      </c>
      <c r="H1278" s="4">
        <v>-73.731960000000001</v>
      </c>
      <c r="I1278" s="4" t="s">
        <v>3736</v>
      </c>
      <c r="J1278" s="6">
        <v>110017347646</v>
      </c>
      <c r="K1278" s="4"/>
      <c r="L1278" s="4" t="str">
        <f t="shared" si="38"/>
        <v>11021WGCHM239GR110017347646</v>
      </c>
      <c r="M1278" s="4"/>
      <c r="N1278" s="4"/>
      <c r="O1278" s="7" t="str">
        <f t="shared" si="39"/>
        <v>No</v>
      </c>
      <c r="P1278" s="7" t="str">
        <f>IF(COUNTIF('DBP Programmatic Data'!A:A,'Releasing Sites w Mult Phths'!L1278)&gt;0,"X","")</f>
        <v>X</v>
      </c>
      <c r="Q1278" s="7" t="str">
        <f>IF(COUNTIF('DEHP Programmatic Data'!A:A,'Releasing Sites w Mult Phths'!L1278)&gt;0,"X","")</f>
        <v/>
      </c>
      <c r="R1278" s="7"/>
      <c r="S1278" s="7"/>
      <c r="T1278" s="7" t="str">
        <f>IF(COUNTIF('BBP Programmatic Data'!A:A,'Releasing Sites w Mult Phths'!L1278)&gt;0,"X","")</f>
        <v/>
      </c>
      <c r="U1278" s="7"/>
    </row>
    <row r="1279" spans="1:21" x14ac:dyDescent="0.25">
      <c r="A1279" s="4" t="s">
        <v>3737</v>
      </c>
      <c r="B1279" s="4" t="s">
        <v>3738</v>
      </c>
      <c r="C1279" s="4" t="s">
        <v>3739</v>
      </c>
      <c r="D1279" s="4" t="s">
        <v>13</v>
      </c>
      <c r="E1279" s="4" t="s">
        <v>3707</v>
      </c>
      <c r="F1279" s="4">
        <v>14219</v>
      </c>
      <c r="G1279" s="4">
        <v>42.786332999999999</v>
      </c>
      <c r="H1279" s="4">
        <v>-78.849528000000007</v>
      </c>
      <c r="I1279" s="2" t="s">
        <v>14</v>
      </c>
      <c r="J1279" s="11"/>
      <c r="K1279" s="2">
        <v>17916811</v>
      </c>
      <c r="L1279" s="4" t="str">
        <f t="shared" si="38"/>
        <v>17916811</v>
      </c>
      <c r="M1279" s="4"/>
      <c r="N1279" s="4"/>
      <c r="O1279" s="7" t="str">
        <f t="shared" si="39"/>
        <v>No</v>
      </c>
      <c r="P1279" s="7" t="str">
        <f>IF(COUNTIF('DBP Programmatic Data'!A:A,'Releasing Sites w Mult Phths'!L1279)&gt;0,"X","")</f>
        <v/>
      </c>
      <c r="Q1279" s="7" t="str">
        <f>IF(COUNTIF('DEHP Programmatic Data'!A:A,'Releasing Sites w Mult Phths'!L1279)&gt;0,"X","")</f>
        <v>X</v>
      </c>
      <c r="R1279" s="7"/>
      <c r="S1279" s="7"/>
      <c r="T1279" s="7" t="str">
        <f>IF(COUNTIF('BBP Programmatic Data'!A:A,'Releasing Sites w Mult Phths'!L1279)&gt;0,"X","")</f>
        <v/>
      </c>
      <c r="U1279" s="7"/>
    </row>
    <row r="1280" spans="1:21" x14ac:dyDescent="0.25">
      <c r="A1280" s="4" t="s">
        <v>3740</v>
      </c>
      <c r="B1280" s="4" t="s">
        <v>3741</v>
      </c>
      <c r="C1280" s="4" t="s">
        <v>3742</v>
      </c>
      <c r="D1280" s="4" t="s">
        <v>13</v>
      </c>
      <c r="E1280" s="4" t="s">
        <v>1481</v>
      </c>
      <c r="F1280" s="4">
        <v>12095</v>
      </c>
      <c r="G1280" s="4">
        <v>43.012175999999997</v>
      </c>
      <c r="H1280" s="4">
        <v>-74.474367000000001</v>
      </c>
      <c r="I1280" s="9" t="s">
        <v>14</v>
      </c>
      <c r="J1280" s="10"/>
      <c r="K1280" s="2">
        <v>8394511</v>
      </c>
      <c r="L1280" s="4" t="str">
        <f t="shared" si="38"/>
        <v>8394511</v>
      </c>
      <c r="M1280" s="4"/>
      <c r="N1280" s="4"/>
      <c r="O1280" s="7" t="str">
        <f t="shared" si="39"/>
        <v>No</v>
      </c>
      <c r="P1280" s="7" t="str">
        <f>IF(COUNTIF('DBP Programmatic Data'!A:A,'Releasing Sites w Mult Phths'!L1280)&gt;0,"X","")</f>
        <v>X</v>
      </c>
      <c r="Q1280" s="7" t="str">
        <f>IF(COUNTIF('DEHP Programmatic Data'!A:A,'Releasing Sites w Mult Phths'!L1280)&gt;0,"X","")</f>
        <v/>
      </c>
      <c r="R1280" s="7"/>
      <c r="S1280" s="7"/>
      <c r="T1280" s="7" t="str">
        <f>IF(COUNTIF('BBP Programmatic Data'!A:A,'Releasing Sites w Mult Phths'!L1280)&gt;0,"X","")</f>
        <v/>
      </c>
      <c r="U1280" s="7"/>
    </row>
    <row r="1281" spans="1:21" x14ac:dyDescent="0.25">
      <c r="A1281" s="4" t="s">
        <v>3743</v>
      </c>
      <c r="B1281" s="4" t="s">
        <v>3744</v>
      </c>
      <c r="C1281" s="4" t="s">
        <v>3745</v>
      </c>
      <c r="D1281" s="4" t="s">
        <v>13</v>
      </c>
      <c r="E1281" s="4" t="s">
        <v>3746</v>
      </c>
      <c r="F1281" s="4"/>
      <c r="G1281" s="4">
        <v>41.964570000000002</v>
      </c>
      <c r="H1281" s="4">
        <v>-73.999290000000002</v>
      </c>
      <c r="I1281" s="4"/>
      <c r="J1281" s="6">
        <v>110002345070</v>
      </c>
      <c r="K1281" s="4"/>
      <c r="L1281" s="4" t="str">
        <f t="shared" si="38"/>
        <v>110002345070</v>
      </c>
      <c r="M1281" s="4"/>
      <c r="N1281" s="4"/>
      <c r="O1281" s="7" t="str">
        <f t="shared" si="39"/>
        <v>No</v>
      </c>
      <c r="P1281" s="7" t="str">
        <f>IF(COUNTIF('DBP Programmatic Data'!A:A,'Releasing Sites w Mult Phths'!L1281)&gt;0,"X","")</f>
        <v/>
      </c>
      <c r="Q1281" s="7" t="str">
        <f>IF(COUNTIF('DEHP Programmatic Data'!A:A,'Releasing Sites w Mult Phths'!L1281)&gt;0,"X","")</f>
        <v>X</v>
      </c>
      <c r="R1281" s="7"/>
      <c r="S1281" s="7"/>
      <c r="T1281" s="7" t="str">
        <f>IF(COUNTIF('BBP Programmatic Data'!A:A,'Releasing Sites w Mult Phths'!L1281)&gt;0,"X","")</f>
        <v/>
      </c>
      <c r="U1281" s="7"/>
    </row>
    <row r="1282" spans="1:21" x14ac:dyDescent="0.25">
      <c r="A1282" s="4" t="s">
        <v>3747</v>
      </c>
      <c r="B1282" s="4"/>
      <c r="C1282" s="4" t="s">
        <v>3748</v>
      </c>
      <c r="D1282" s="4" t="s">
        <v>13</v>
      </c>
      <c r="E1282" s="4" t="s">
        <v>117</v>
      </c>
      <c r="F1282" s="4">
        <v>13607</v>
      </c>
      <c r="G1282" s="4">
        <v>44.059303999999997</v>
      </c>
      <c r="H1282" s="4">
        <v>-75.710774000000001</v>
      </c>
      <c r="I1282" s="9" t="s">
        <v>14</v>
      </c>
      <c r="J1282" s="10"/>
      <c r="K1282" s="2">
        <v>8038211</v>
      </c>
      <c r="L1282" s="4" t="str">
        <f t="shared" si="38"/>
        <v>8038211</v>
      </c>
      <c r="M1282" s="4"/>
      <c r="N1282" s="4"/>
      <c r="O1282" s="7" t="str">
        <f t="shared" si="39"/>
        <v>No</v>
      </c>
      <c r="P1282" s="7" t="str">
        <f>IF(COUNTIF('DBP Programmatic Data'!A:A,'Releasing Sites w Mult Phths'!L1282)&gt;0,"X","")</f>
        <v>X</v>
      </c>
      <c r="Q1282" s="7" t="str">
        <f>IF(COUNTIF('DEHP Programmatic Data'!A:A,'Releasing Sites w Mult Phths'!L1282)&gt;0,"X","")</f>
        <v/>
      </c>
      <c r="R1282" s="7"/>
      <c r="S1282" s="7"/>
      <c r="T1282" s="7" t="str">
        <f>IF(COUNTIF('BBP Programmatic Data'!A:A,'Releasing Sites w Mult Phths'!L1282)&gt;0,"X","")</f>
        <v/>
      </c>
      <c r="U1282" s="7"/>
    </row>
    <row r="1283" spans="1:21" x14ac:dyDescent="0.25">
      <c r="A1283" s="4" t="s">
        <v>3749</v>
      </c>
      <c r="B1283" s="4"/>
      <c r="C1283" s="4" t="s">
        <v>3750</v>
      </c>
      <c r="D1283" s="4" t="s">
        <v>13</v>
      </c>
      <c r="E1283" s="4" t="s">
        <v>3751</v>
      </c>
      <c r="F1283" s="4">
        <v>13104</v>
      </c>
      <c r="G1283" s="4">
        <v>43.003698999999997</v>
      </c>
      <c r="H1283" s="4">
        <v>-75.988911000000002</v>
      </c>
      <c r="I1283" s="9" t="s">
        <v>14</v>
      </c>
      <c r="J1283" s="10"/>
      <c r="K1283" s="2">
        <v>7436311</v>
      </c>
      <c r="L1283" s="4" t="str">
        <f t="shared" ref="L1283:L1346" si="40">I1283&amp;J1283&amp;K1283</f>
        <v>7436311</v>
      </c>
      <c r="M1283" s="4"/>
      <c r="N1283" s="4"/>
      <c r="O1283" s="7" t="str">
        <f t="shared" ref="O1283:O1346" si="41">IF(COUNTIF(P1283:U1283,"X")&gt;1,"Yes","No")</f>
        <v>No</v>
      </c>
      <c r="P1283" s="7" t="str">
        <f>IF(COUNTIF('DBP Programmatic Data'!A:A,'Releasing Sites w Mult Phths'!L1283)&gt;0,"X","")</f>
        <v>X</v>
      </c>
      <c r="Q1283" s="7" t="str">
        <f>IF(COUNTIF('DEHP Programmatic Data'!A:A,'Releasing Sites w Mult Phths'!L1283)&gt;0,"X","")</f>
        <v/>
      </c>
      <c r="R1283" s="7"/>
      <c r="S1283" s="7"/>
      <c r="T1283" s="7" t="str">
        <f>IF(COUNTIF('BBP Programmatic Data'!A:A,'Releasing Sites w Mult Phths'!L1283)&gt;0,"X","")</f>
        <v/>
      </c>
      <c r="U1283" s="7"/>
    </row>
    <row r="1284" spans="1:21" x14ac:dyDescent="0.25">
      <c r="A1284" s="4" t="s">
        <v>3752</v>
      </c>
      <c r="B1284" s="4"/>
      <c r="C1284" s="4" t="s">
        <v>3753</v>
      </c>
      <c r="D1284" s="4" t="s">
        <v>13</v>
      </c>
      <c r="E1284" s="4" t="s">
        <v>3684</v>
      </c>
      <c r="F1284" s="4">
        <v>13401</v>
      </c>
      <c r="G1284" s="4">
        <v>43.276921000000002</v>
      </c>
      <c r="H1284" s="4">
        <v>-75.692616999999998</v>
      </c>
      <c r="I1284" s="9" t="s">
        <v>14</v>
      </c>
      <c r="J1284" s="10"/>
      <c r="K1284" s="2">
        <v>7244011</v>
      </c>
      <c r="L1284" s="4" t="str">
        <f t="shared" si="40"/>
        <v>7244011</v>
      </c>
      <c r="M1284" s="4"/>
      <c r="N1284" s="4"/>
      <c r="O1284" s="7" t="str">
        <f t="shared" si="41"/>
        <v>No</v>
      </c>
      <c r="P1284" s="7" t="str">
        <f>IF(COUNTIF('DBP Programmatic Data'!A:A,'Releasing Sites w Mult Phths'!L1284)&gt;0,"X","")</f>
        <v>X</v>
      </c>
      <c r="Q1284" s="7" t="str">
        <f>IF(COUNTIF('DEHP Programmatic Data'!A:A,'Releasing Sites w Mult Phths'!L1284)&gt;0,"X","")</f>
        <v/>
      </c>
      <c r="R1284" s="7"/>
      <c r="S1284" s="7"/>
      <c r="T1284" s="7" t="str">
        <f>IF(COUNTIF('BBP Programmatic Data'!A:A,'Releasing Sites w Mult Phths'!L1284)&gt;0,"X","")</f>
        <v/>
      </c>
      <c r="U1284" s="7"/>
    </row>
    <row r="1285" spans="1:21" x14ac:dyDescent="0.25">
      <c r="A1285" s="4" t="s">
        <v>3754</v>
      </c>
      <c r="B1285" s="4" t="s">
        <v>3755</v>
      </c>
      <c r="C1285" s="4" t="s">
        <v>3756</v>
      </c>
      <c r="D1285" s="4" t="s">
        <v>13</v>
      </c>
      <c r="E1285" s="4" t="s">
        <v>1217</v>
      </c>
      <c r="F1285" s="4">
        <v>12204</v>
      </c>
      <c r="G1285" s="4">
        <v>42.676409999999997</v>
      </c>
      <c r="H1285" s="4">
        <v>-73.729360999999997</v>
      </c>
      <c r="I1285" s="2" t="s">
        <v>14</v>
      </c>
      <c r="J1285" s="11"/>
      <c r="K1285" s="2">
        <v>17125811</v>
      </c>
      <c r="L1285" s="4" t="str">
        <f t="shared" si="40"/>
        <v>17125811</v>
      </c>
      <c r="M1285" s="4"/>
      <c r="N1285" s="4"/>
      <c r="O1285" s="7" t="str">
        <f t="shared" si="41"/>
        <v>No</v>
      </c>
      <c r="P1285" s="7" t="str">
        <f>IF(COUNTIF('DBP Programmatic Data'!A:A,'Releasing Sites w Mult Phths'!L1285)&gt;0,"X","")</f>
        <v/>
      </c>
      <c r="Q1285" s="7" t="str">
        <f>IF(COUNTIF('DEHP Programmatic Data'!A:A,'Releasing Sites w Mult Phths'!L1285)&gt;0,"X","")</f>
        <v>X</v>
      </c>
      <c r="R1285" s="7"/>
      <c r="S1285" s="7"/>
      <c r="T1285" s="7" t="str">
        <f>IF(COUNTIF('BBP Programmatic Data'!A:A,'Releasing Sites w Mult Phths'!L1285)&gt;0,"X","")</f>
        <v/>
      </c>
      <c r="U1285" s="7"/>
    </row>
    <row r="1286" spans="1:21" x14ac:dyDescent="0.25">
      <c r="A1286" s="4" t="s">
        <v>3757</v>
      </c>
      <c r="B1286" s="4" t="s">
        <v>3758</v>
      </c>
      <c r="C1286" s="4" t="s">
        <v>3759</v>
      </c>
      <c r="D1286" s="4" t="s">
        <v>13</v>
      </c>
      <c r="E1286" s="4" t="s">
        <v>3760</v>
      </c>
      <c r="F1286" s="4"/>
      <c r="G1286" s="4">
        <v>43.01003</v>
      </c>
      <c r="H1286" s="4">
        <v>-75.013030000000001</v>
      </c>
      <c r="I1286" s="4"/>
      <c r="J1286" s="6">
        <v>110000540086</v>
      </c>
      <c r="K1286" s="4"/>
      <c r="L1286" s="4" t="str">
        <f t="shared" si="40"/>
        <v>110000540086</v>
      </c>
      <c r="M1286" s="4"/>
      <c r="N1286" s="4"/>
      <c r="O1286" s="7" t="str">
        <f t="shared" si="41"/>
        <v>No</v>
      </c>
      <c r="P1286" s="7" t="str">
        <f>IF(COUNTIF('DBP Programmatic Data'!A:A,'Releasing Sites w Mult Phths'!L1286)&gt;0,"X","")</f>
        <v/>
      </c>
      <c r="Q1286" s="7" t="str">
        <f>IF(COUNTIF('DEHP Programmatic Data'!A:A,'Releasing Sites w Mult Phths'!L1286)&gt;0,"X","")</f>
        <v>X</v>
      </c>
      <c r="R1286" s="7"/>
      <c r="S1286" s="7"/>
      <c r="T1286" s="7" t="str">
        <f>IF(COUNTIF('BBP Programmatic Data'!A:A,'Releasing Sites w Mult Phths'!L1286)&gt;0,"X","")</f>
        <v/>
      </c>
      <c r="U1286" s="7"/>
    </row>
    <row r="1287" spans="1:21" x14ac:dyDescent="0.25">
      <c r="A1287" s="4" t="s">
        <v>3761</v>
      </c>
      <c r="B1287" s="4" t="s">
        <v>3762</v>
      </c>
      <c r="C1287" s="4" t="s">
        <v>3763</v>
      </c>
      <c r="D1287" s="4" t="s">
        <v>13</v>
      </c>
      <c r="E1287" s="4" t="s">
        <v>1368</v>
      </c>
      <c r="F1287" s="4">
        <v>12962</v>
      </c>
      <c r="G1287" s="4">
        <v>44.692036000000002</v>
      </c>
      <c r="H1287" s="4">
        <v>-73.595343</v>
      </c>
      <c r="I1287" s="9" t="s">
        <v>14</v>
      </c>
      <c r="J1287" s="10"/>
      <c r="K1287" s="2">
        <v>8524111</v>
      </c>
      <c r="L1287" s="4" t="str">
        <f t="shared" si="40"/>
        <v>8524111</v>
      </c>
      <c r="M1287" s="4"/>
      <c r="N1287" s="4"/>
      <c r="O1287" s="7" t="str">
        <f t="shared" si="41"/>
        <v>No</v>
      </c>
      <c r="P1287" s="7" t="str">
        <f>IF(COUNTIF('DBP Programmatic Data'!A:A,'Releasing Sites w Mult Phths'!L1287)&gt;0,"X","")</f>
        <v>X</v>
      </c>
      <c r="Q1287" s="7" t="str">
        <f>IF(COUNTIF('DEHP Programmatic Data'!A:A,'Releasing Sites w Mult Phths'!L1287)&gt;0,"X","")</f>
        <v/>
      </c>
      <c r="R1287" s="7"/>
      <c r="S1287" s="7"/>
      <c r="T1287" s="7" t="str">
        <f>IF(COUNTIF('BBP Programmatic Data'!A:A,'Releasing Sites w Mult Phths'!L1287)&gt;0,"X","")</f>
        <v/>
      </c>
      <c r="U1287" s="7"/>
    </row>
    <row r="1288" spans="1:21" x14ac:dyDescent="0.25">
      <c r="A1288" s="4" t="s">
        <v>3764</v>
      </c>
      <c r="B1288" s="4" t="s">
        <v>3765</v>
      </c>
      <c r="C1288" s="4" t="s">
        <v>3766</v>
      </c>
      <c r="D1288" s="4" t="s">
        <v>13</v>
      </c>
      <c r="E1288" s="4" t="s">
        <v>12</v>
      </c>
      <c r="F1288" s="4">
        <v>10031</v>
      </c>
      <c r="G1288" s="4">
        <v>40.825583999999999</v>
      </c>
      <c r="H1288" s="4">
        <v>-73.956862000000001</v>
      </c>
      <c r="I1288" s="2" t="s">
        <v>14</v>
      </c>
      <c r="J1288" s="11"/>
      <c r="K1288" s="2">
        <v>7993911</v>
      </c>
      <c r="L1288" s="4" t="str">
        <f t="shared" si="40"/>
        <v>7993911</v>
      </c>
      <c r="M1288" s="4"/>
      <c r="N1288" s="4"/>
      <c r="O1288" s="7" t="str">
        <f t="shared" si="41"/>
        <v>No</v>
      </c>
      <c r="P1288" s="7" t="str">
        <f>IF(COUNTIF('DBP Programmatic Data'!A:A,'Releasing Sites w Mult Phths'!L1288)&gt;0,"X","")</f>
        <v/>
      </c>
      <c r="Q1288" s="7" t="str">
        <f>IF(COUNTIF('DEHP Programmatic Data'!A:A,'Releasing Sites w Mult Phths'!L1288)&gt;0,"X","")</f>
        <v>X</v>
      </c>
      <c r="R1288" s="7"/>
      <c r="S1288" s="7"/>
      <c r="T1288" s="7" t="str">
        <f>IF(COUNTIF('BBP Programmatic Data'!A:A,'Releasing Sites w Mult Phths'!L1288)&gt;0,"X","")</f>
        <v/>
      </c>
      <c r="U1288" s="7"/>
    </row>
    <row r="1289" spans="1:21" x14ac:dyDescent="0.25">
      <c r="A1289" s="4" t="s">
        <v>3767</v>
      </c>
      <c r="B1289" s="4" t="s">
        <v>3768</v>
      </c>
      <c r="C1289" s="4" t="s">
        <v>3769</v>
      </c>
      <c r="D1289" s="4" t="s">
        <v>13</v>
      </c>
      <c r="E1289" s="4" t="s">
        <v>504</v>
      </c>
      <c r="F1289" s="4"/>
      <c r="G1289" s="4">
        <v>41.46067</v>
      </c>
      <c r="H1289" s="4">
        <v>-74.026615000000007</v>
      </c>
      <c r="I1289" s="4"/>
      <c r="J1289" s="6">
        <v>110010603230</v>
      </c>
      <c r="K1289" s="4"/>
      <c r="L1289" s="4" t="str">
        <f t="shared" si="40"/>
        <v>110010603230</v>
      </c>
      <c r="M1289" s="4"/>
      <c r="N1289" s="4"/>
      <c r="O1289" s="7" t="str">
        <f t="shared" si="41"/>
        <v>No</v>
      </c>
      <c r="P1289" s="7" t="str">
        <f>IF(COUNTIF('DBP Programmatic Data'!A:A,'Releasing Sites w Mult Phths'!L1289)&gt;0,"X","")</f>
        <v/>
      </c>
      <c r="Q1289" s="7" t="str">
        <f>IF(COUNTIF('DEHP Programmatic Data'!A:A,'Releasing Sites w Mult Phths'!L1289)&gt;0,"X","")</f>
        <v>X</v>
      </c>
      <c r="R1289" s="7"/>
      <c r="S1289" s="7"/>
      <c r="T1289" s="7" t="str">
        <f>IF(COUNTIF('BBP Programmatic Data'!A:A,'Releasing Sites w Mult Phths'!L1289)&gt;0,"X","")</f>
        <v/>
      </c>
      <c r="U1289" s="7"/>
    </row>
    <row r="1290" spans="1:21" x14ac:dyDescent="0.25">
      <c r="A1290" s="4" t="s">
        <v>3770</v>
      </c>
      <c r="B1290" s="4" t="s">
        <v>3771</v>
      </c>
      <c r="C1290" s="4" t="s">
        <v>3772</v>
      </c>
      <c r="D1290" s="4" t="s">
        <v>13</v>
      </c>
      <c r="E1290" s="4" t="s">
        <v>3690</v>
      </c>
      <c r="F1290" s="4">
        <v>12564</v>
      </c>
      <c r="G1290" s="4">
        <v>41.570210000000003</v>
      </c>
      <c r="H1290" s="4">
        <v>-73.599559999999997</v>
      </c>
      <c r="I1290" s="4" t="s">
        <v>3773</v>
      </c>
      <c r="J1290" s="6">
        <v>110000324765</v>
      </c>
      <c r="K1290" s="4"/>
      <c r="L1290" s="4" t="str">
        <f t="shared" si="40"/>
        <v>12564PWLNG157CH110000324765</v>
      </c>
      <c r="M1290" s="4"/>
      <c r="N1290" s="4"/>
      <c r="O1290" s="7" t="str">
        <f t="shared" si="41"/>
        <v>No</v>
      </c>
      <c r="P1290" s="7" t="str">
        <f>IF(COUNTIF('DBP Programmatic Data'!A:A,'Releasing Sites w Mult Phths'!L1290)&gt;0,"X","")</f>
        <v/>
      </c>
      <c r="Q1290" s="7" t="str">
        <f>IF(COUNTIF('DEHP Programmatic Data'!A:A,'Releasing Sites w Mult Phths'!L1290)&gt;0,"X","")</f>
        <v>X</v>
      </c>
      <c r="R1290" s="7"/>
      <c r="S1290" s="7"/>
      <c r="T1290" s="7" t="str">
        <f>IF(COUNTIF('BBP Programmatic Data'!A:A,'Releasing Sites w Mult Phths'!L1290)&gt;0,"X","")</f>
        <v/>
      </c>
      <c r="U1290" s="7"/>
    </row>
    <row r="1291" spans="1:21" x14ac:dyDescent="0.25">
      <c r="A1291" s="12" t="s">
        <v>3774</v>
      </c>
      <c r="B1291" s="12"/>
      <c r="C1291" s="12" t="s">
        <v>3775</v>
      </c>
      <c r="D1291" s="12" t="s">
        <v>13</v>
      </c>
      <c r="E1291" s="12" t="s">
        <v>24</v>
      </c>
      <c r="F1291" s="12">
        <v>14533</v>
      </c>
      <c r="G1291" s="12">
        <v>42.83</v>
      </c>
      <c r="H1291" s="12">
        <v>-77.83999</v>
      </c>
      <c r="I1291" s="16" t="s">
        <v>14</v>
      </c>
      <c r="J1291" s="17"/>
      <c r="K1291" s="13">
        <v>7994711</v>
      </c>
      <c r="L1291" s="12" t="str">
        <f t="shared" si="40"/>
        <v>7994711</v>
      </c>
      <c r="M1291" s="12"/>
      <c r="N1291" s="12" t="s">
        <v>65</v>
      </c>
      <c r="O1291" s="7" t="s">
        <v>861</v>
      </c>
      <c r="P1291" s="7" t="str">
        <f>IF(COUNTIF('DBP Programmatic Data'!A:A,'Releasing Sites w Mult Phths'!L1291)&gt;0,"X","")</f>
        <v>X</v>
      </c>
      <c r="Q1291" s="7" t="str">
        <f>IF(COUNTIF('DEHP Programmatic Data'!A:A,'Releasing Sites w Mult Phths'!L1291)&gt;0,"X","")</f>
        <v/>
      </c>
      <c r="R1291" s="7"/>
      <c r="S1291" s="7"/>
      <c r="T1291" s="7" t="str">
        <f>IF(COUNTIF('BBP Programmatic Data'!A:A,'Releasing Sites w Mult Phths'!L1291)&gt;0,"X","")</f>
        <v/>
      </c>
      <c r="U1291" s="7"/>
    </row>
    <row r="1292" spans="1:21" x14ac:dyDescent="0.25">
      <c r="A1292" s="12" t="s">
        <v>3774</v>
      </c>
      <c r="B1292" s="12"/>
      <c r="C1292" s="12" t="s">
        <v>3775</v>
      </c>
      <c r="D1292" s="12" t="s">
        <v>13</v>
      </c>
      <c r="E1292" s="12" t="s">
        <v>735</v>
      </c>
      <c r="F1292" s="12"/>
      <c r="G1292" s="12">
        <v>42.831474</v>
      </c>
      <c r="H1292" s="12">
        <v>-77.842301000000006</v>
      </c>
      <c r="I1292" s="12"/>
      <c r="J1292" s="15">
        <v>110019470419</v>
      </c>
      <c r="K1292" s="12"/>
      <c r="L1292" s="12" t="str">
        <f t="shared" si="40"/>
        <v>110019470419</v>
      </c>
      <c r="M1292" s="12"/>
      <c r="N1292" s="12" t="s">
        <v>65</v>
      </c>
      <c r="O1292" s="7" t="s">
        <v>125</v>
      </c>
      <c r="P1292" s="7" t="str">
        <f>IF(COUNTIF('DBP Programmatic Data'!A:A,'Releasing Sites w Mult Phths'!L1292)&gt;0,"X","")</f>
        <v/>
      </c>
      <c r="Q1292" s="7" t="str">
        <f>IF(COUNTIF('DEHP Programmatic Data'!A:A,'Releasing Sites w Mult Phths'!L1292)&gt;0,"X","")</f>
        <v>X</v>
      </c>
      <c r="R1292" s="7"/>
      <c r="S1292" s="7"/>
      <c r="T1292" s="7" t="str">
        <f>IF(COUNTIF('BBP Programmatic Data'!A:A,'Releasing Sites w Mult Phths'!L1292)&gt;0,"X","")</f>
        <v/>
      </c>
      <c r="U1292" s="7"/>
    </row>
    <row r="1293" spans="1:21" x14ac:dyDescent="0.25">
      <c r="A1293" s="4" t="s">
        <v>3776</v>
      </c>
      <c r="B1293" s="4" t="s">
        <v>3777</v>
      </c>
      <c r="C1293" s="4" t="s">
        <v>3775</v>
      </c>
      <c r="D1293" s="4" t="s">
        <v>13</v>
      </c>
      <c r="E1293" s="4" t="s">
        <v>735</v>
      </c>
      <c r="F1293" s="4">
        <v>14533</v>
      </c>
      <c r="G1293" s="4">
        <v>42.831474</v>
      </c>
      <c r="H1293" s="4">
        <v>-77.842301000000006</v>
      </c>
      <c r="I1293" s="4" t="s">
        <v>3778</v>
      </c>
      <c r="J1293" s="6">
        <v>110019470419</v>
      </c>
      <c r="K1293" s="4"/>
      <c r="L1293" s="4" t="str">
        <f t="shared" si="40"/>
        <v>14533PNNWLROUTE110019470419</v>
      </c>
      <c r="M1293" s="4" t="s">
        <v>3779</v>
      </c>
      <c r="N1293" s="4"/>
      <c r="O1293" s="7" t="str">
        <f t="shared" si="41"/>
        <v>No</v>
      </c>
      <c r="P1293" s="7" t="str">
        <f>IF(COUNTIF('DBP Programmatic Data'!A:A,'Releasing Sites w Mult Phths'!L1293)&gt;0,"X","")</f>
        <v>X</v>
      </c>
      <c r="Q1293" s="7" t="str">
        <f>IF(COUNTIF('DEHP Programmatic Data'!A:A,'Releasing Sites w Mult Phths'!L1293)&gt;0,"X","")</f>
        <v/>
      </c>
      <c r="R1293" s="7"/>
      <c r="S1293" s="7"/>
      <c r="T1293" s="7" t="str">
        <f>IF(COUNTIF('BBP Programmatic Data'!A:A,'Releasing Sites w Mult Phths'!L1293)&gt;0,"X","")</f>
        <v/>
      </c>
      <c r="U1293" s="7"/>
    </row>
    <row r="1294" spans="1:21" x14ac:dyDescent="0.25">
      <c r="A1294" s="4" t="s">
        <v>3780</v>
      </c>
      <c r="B1294" s="4" t="s">
        <v>3781</v>
      </c>
      <c r="C1294" s="4" t="s">
        <v>3782</v>
      </c>
      <c r="D1294" s="4" t="s">
        <v>13</v>
      </c>
      <c r="E1294" s="4" t="s">
        <v>1367</v>
      </c>
      <c r="F1294" s="4"/>
      <c r="G1294" s="4">
        <v>44.698611</v>
      </c>
      <c r="H1294" s="4">
        <v>-73.445667</v>
      </c>
      <c r="I1294" s="4"/>
      <c r="J1294" s="6">
        <v>110002345310</v>
      </c>
      <c r="K1294" s="4"/>
      <c r="L1294" s="4" t="str">
        <f t="shared" si="40"/>
        <v>110002345310</v>
      </c>
      <c r="M1294" s="4"/>
      <c r="N1294" s="4"/>
      <c r="O1294" s="7" t="str">
        <f t="shared" si="41"/>
        <v>No</v>
      </c>
      <c r="P1294" s="7" t="str">
        <f>IF(COUNTIF('DBP Programmatic Data'!A:A,'Releasing Sites w Mult Phths'!L1294)&gt;0,"X","")</f>
        <v/>
      </c>
      <c r="Q1294" s="7" t="str">
        <f>IF(COUNTIF('DEHP Programmatic Data'!A:A,'Releasing Sites w Mult Phths'!L1294)&gt;0,"X","")</f>
        <v>X</v>
      </c>
      <c r="R1294" s="7"/>
      <c r="S1294" s="7"/>
      <c r="T1294" s="7" t="str">
        <f>IF(COUNTIF('BBP Programmatic Data'!A:A,'Releasing Sites w Mult Phths'!L1294)&gt;0,"X","")</f>
        <v/>
      </c>
      <c r="U1294" s="7"/>
    </row>
    <row r="1295" spans="1:21" x14ac:dyDescent="0.25">
      <c r="A1295" s="4" t="s">
        <v>3783</v>
      </c>
      <c r="B1295" s="4"/>
      <c r="C1295" s="4" t="s">
        <v>3784</v>
      </c>
      <c r="D1295" s="4" t="s">
        <v>13</v>
      </c>
      <c r="E1295" s="4" t="s">
        <v>3690</v>
      </c>
      <c r="F1295" s="4"/>
      <c r="G1295" s="4">
        <v>41.658920000000002</v>
      </c>
      <c r="H1295" s="4">
        <v>-73.930599999999998</v>
      </c>
      <c r="I1295" s="4" t="s">
        <v>3785</v>
      </c>
      <c r="J1295" s="6">
        <v>110019850437</v>
      </c>
      <c r="K1295" s="4"/>
      <c r="L1295" s="4" t="str">
        <f t="shared" si="40"/>
        <v>12602BMCRPSOUTH110019850437</v>
      </c>
      <c r="M1295" s="4"/>
      <c r="N1295" s="4"/>
      <c r="O1295" s="7" t="str">
        <f t="shared" si="41"/>
        <v>No</v>
      </c>
      <c r="P1295" s="7" t="str">
        <f>IF(COUNTIF('DBP Programmatic Data'!A:A,'Releasing Sites w Mult Phths'!L1295)&gt;0,"X","")</f>
        <v/>
      </c>
      <c r="Q1295" s="7" t="str">
        <f>IF(COUNTIF('DEHP Programmatic Data'!A:A,'Releasing Sites w Mult Phths'!L1295)&gt;0,"X","")</f>
        <v>X</v>
      </c>
      <c r="R1295" s="7"/>
      <c r="S1295" s="7"/>
      <c r="T1295" s="7" t="str">
        <f>IF(COUNTIF('BBP Programmatic Data'!A:A,'Releasing Sites w Mult Phths'!L1295)&gt;0,"X","")</f>
        <v/>
      </c>
      <c r="U1295" s="7"/>
    </row>
    <row r="1296" spans="1:21" x14ac:dyDescent="0.25">
      <c r="A1296" s="4" t="s">
        <v>3786</v>
      </c>
      <c r="B1296" s="4" t="s">
        <v>3787</v>
      </c>
      <c r="C1296" s="4" t="s">
        <v>3788</v>
      </c>
      <c r="D1296" s="4" t="s">
        <v>13</v>
      </c>
      <c r="E1296" s="4" t="s">
        <v>1217</v>
      </c>
      <c r="F1296" s="4">
        <v>12143</v>
      </c>
      <c r="G1296" s="4">
        <v>42.49756</v>
      </c>
      <c r="H1296" s="4">
        <v>-73.813652000000005</v>
      </c>
      <c r="I1296" s="9" t="s">
        <v>14</v>
      </c>
      <c r="J1296" s="10"/>
      <c r="K1296" s="2">
        <v>8105211</v>
      </c>
      <c r="L1296" s="4" t="str">
        <f t="shared" si="40"/>
        <v>8105211</v>
      </c>
      <c r="M1296" s="4"/>
      <c r="N1296" s="4"/>
      <c r="O1296" s="7" t="str">
        <f t="shared" si="41"/>
        <v>Yes</v>
      </c>
      <c r="P1296" s="7" t="str">
        <f>IF(COUNTIF('DBP Programmatic Data'!A:A,'Releasing Sites w Mult Phths'!L1296)&gt;0,"X","")</f>
        <v>X</v>
      </c>
      <c r="Q1296" s="7" t="str">
        <f>IF(COUNTIF('DEHP Programmatic Data'!A:A,'Releasing Sites w Mult Phths'!L1296)&gt;0,"X","")</f>
        <v>X</v>
      </c>
      <c r="R1296" s="7"/>
      <c r="S1296" s="7"/>
      <c r="T1296" s="7" t="str">
        <f>IF(COUNTIF('BBP Programmatic Data'!A:A,'Releasing Sites w Mult Phths'!L1296)&gt;0,"X","")</f>
        <v/>
      </c>
      <c r="U1296" s="7"/>
    </row>
    <row r="1297" spans="1:21" x14ac:dyDescent="0.25">
      <c r="A1297" s="4" t="s">
        <v>3789</v>
      </c>
      <c r="B1297" s="4" t="s">
        <v>3790</v>
      </c>
      <c r="C1297" s="4" t="s">
        <v>3791</v>
      </c>
      <c r="D1297" s="4" t="s">
        <v>13</v>
      </c>
      <c r="E1297" s="4" t="s">
        <v>3791</v>
      </c>
      <c r="F1297" s="4"/>
      <c r="G1297" s="4">
        <v>42.626806000000002</v>
      </c>
      <c r="H1297" s="4">
        <v>-73.753139000000004</v>
      </c>
      <c r="I1297" s="4"/>
      <c r="J1297" s="6">
        <v>110000762372</v>
      </c>
      <c r="K1297" s="4"/>
      <c r="L1297" s="4" t="str">
        <f t="shared" si="40"/>
        <v>110000762372</v>
      </c>
      <c r="M1297" s="4"/>
      <c r="N1297" s="4"/>
      <c r="O1297" s="7" t="str">
        <f t="shared" si="41"/>
        <v>No</v>
      </c>
      <c r="P1297" s="7" t="str">
        <f>IF(COUNTIF('DBP Programmatic Data'!A:A,'Releasing Sites w Mult Phths'!L1297)&gt;0,"X","")</f>
        <v/>
      </c>
      <c r="Q1297" s="7" t="str">
        <f>IF(COUNTIF('DEHP Programmatic Data'!A:A,'Releasing Sites w Mult Phths'!L1297)&gt;0,"X","")</f>
        <v>X</v>
      </c>
      <c r="R1297" s="7"/>
      <c r="S1297" s="7"/>
      <c r="T1297" s="7" t="str">
        <f>IF(COUNTIF('BBP Programmatic Data'!A:A,'Releasing Sites w Mult Phths'!L1297)&gt;0,"X","")</f>
        <v/>
      </c>
      <c r="U1297" s="7"/>
    </row>
    <row r="1298" spans="1:21" x14ac:dyDescent="0.25">
      <c r="A1298" s="4" t="s">
        <v>3792</v>
      </c>
      <c r="B1298" s="4"/>
      <c r="C1298" s="4" t="s">
        <v>3499</v>
      </c>
      <c r="D1298" s="4" t="s">
        <v>13</v>
      </c>
      <c r="E1298" s="4" t="s">
        <v>170</v>
      </c>
      <c r="F1298" s="4">
        <v>14650</v>
      </c>
      <c r="G1298" s="4">
        <v>43.197788000000003</v>
      </c>
      <c r="H1298" s="4">
        <v>-77.629835999999997</v>
      </c>
      <c r="I1298" s="9" t="s">
        <v>14</v>
      </c>
      <c r="J1298" s="10"/>
      <c r="K1298" s="2">
        <v>8091511</v>
      </c>
      <c r="L1298" s="4" t="str">
        <f t="shared" si="40"/>
        <v>8091511</v>
      </c>
      <c r="M1298" s="4"/>
      <c r="N1298" s="4"/>
      <c r="O1298" s="7" t="str">
        <f t="shared" si="41"/>
        <v>No</v>
      </c>
      <c r="P1298" s="7" t="str">
        <f>IF(COUNTIF('DBP Programmatic Data'!A:A,'Releasing Sites w Mult Phths'!L1298)&gt;0,"X","")</f>
        <v>X</v>
      </c>
      <c r="Q1298" s="7" t="str">
        <f>IF(COUNTIF('DEHP Programmatic Data'!A:A,'Releasing Sites w Mult Phths'!L1298)&gt;0,"X","")</f>
        <v/>
      </c>
      <c r="R1298" s="7"/>
      <c r="S1298" s="7"/>
      <c r="T1298" s="7" t="str">
        <f>IF(COUNTIF('BBP Programmatic Data'!A:A,'Releasing Sites w Mult Phths'!L1298)&gt;0,"X","")</f>
        <v/>
      </c>
      <c r="U1298" s="7"/>
    </row>
    <row r="1299" spans="1:21" x14ac:dyDescent="0.25">
      <c r="A1299" s="4" t="s">
        <v>3793</v>
      </c>
      <c r="B1299" s="4"/>
      <c r="C1299" s="4" t="s">
        <v>3794</v>
      </c>
      <c r="D1299" s="4" t="s">
        <v>13</v>
      </c>
      <c r="E1299" s="4" t="s">
        <v>3795</v>
      </c>
      <c r="F1299" s="4"/>
      <c r="G1299" s="4">
        <v>42.860644000000001</v>
      </c>
      <c r="H1299" s="4">
        <v>-74.025053</v>
      </c>
      <c r="I1299" s="4" t="s">
        <v>3796</v>
      </c>
      <c r="J1299" s="6">
        <v>110000324382</v>
      </c>
      <c r="K1299" s="4"/>
      <c r="L1299" s="4" t="str">
        <f t="shared" si="40"/>
        <v>12150SCHNC1000M110000324382</v>
      </c>
      <c r="M1299" s="4"/>
      <c r="N1299" s="4"/>
      <c r="O1299" s="7" t="str">
        <f t="shared" si="41"/>
        <v>No</v>
      </c>
      <c r="P1299" s="7" t="str">
        <f>IF(COUNTIF('DBP Programmatic Data'!A:A,'Releasing Sites w Mult Phths'!L1299)&gt;0,"X","")</f>
        <v/>
      </c>
      <c r="Q1299" s="7" t="str">
        <f>IF(COUNTIF('DEHP Programmatic Data'!A:A,'Releasing Sites w Mult Phths'!L1299)&gt;0,"X","")</f>
        <v>X</v>
      </c>
      <c r="R1299" s="7"/>
      <c r="S1299" s="7"/>
      <c r="T1299" s="7" t="str">
        <f>IF(COUNTIF('BBP Programmatic Data'!A:A,'Releasing Sites w Mult Phths'!L1299)&gt;0,"X","")</f>
        <v/>
      </c>
      <c r="U1299" s="7"/>
    </row>
    <row r="1300" spans="1:21" x14ac:dyDescent="0.25">
      <c r="A1300" s="4" t="s">
        <v>3797</v>
      </c>
      <c r="B1300" s="4" t="s">
        <v>3798</v>
      </c>
      <c r="C1300" s="4" t="s">
        <v>3799</v>
      </c>
      <c r="D1300" s="4" t="s">
        <v>13</v>
      </c>
      <c r="E1300" s="4" t="s">
        <v>3800</v>
      </c>
      <c r="F1300" s="4">
        <v>12866</v>
      </c>
      <c r="G1300" s="4">
        <v>43.008102999999998</v>
      </c>
      <c r="H1300" s="4">
        <v>-73.871943000000002</v>
      </c>
      <c r="I1300" s="4" t="s">
        <v>3801</v>
      </c>
      <c r="J1300" s="6">
        <v>110067225764</v>
      </c>
      <c r="K1300" s="4"/>
      <c r="L1300" s="4" t="str">
        <f t="shared" si="40"/>
        <v>1286WGRNFL25FRE110067225764</v>
      </c>
      <c r="M1300" s="4"/>
      <c r="N1300" s="4"/>
      <c r="O1300" s="7" t="str">
        <f t="shared" si="41"/>
        <v>No</v>
      </c>
      <c r="P1300" s="7" t="str">
        <f>IF(COUNTIF('DBP Programmatic Data'!A:A,'Releasing Sites w Mult Phths'!L1300)&gt;0,"X","")</f>
        <v/>
      </c>
      <c r="Q1300" s="7" t="str">
        <f>IF(COUNTIF('DEHP Programmatic Data'!A:A,'Releasing Sites w Mult Phths'!L1300)&gt;0,"X","")</f>
        <v>X</v>
      </c>
      <c r="R1300" s="7"/>
      <c r="S1300" s="7"/>
      <c r="T1300" s="7" t="str">
        <f>IF(COUNTIF('BBP Programmatic Data'!A:A,'Releasing Sites w Mult Phths'!L1300)&gt;0,"X","")</f>
        <v/>
      </c>
      <c r="U1300" s="7"/>
    </row>
    <row r="1301" spans="1:21" x14ac:dyDescent="0.25">
      <c r="A1301" s="4" t="s">
        <v>3802</v>
      </c>
      <c r="B1301" s="4"/>
      <c r="C1301" s="4" t="s">
        <v>3795</v>
      </c>
      <c r="D1301" s="4" t="s">
        <v>13</v>
      </c>
      <c r="E1301" s="4" t="s">
        <v>3803</v>
      </c>
      <c r="F1301" s="4">
        <v>12345</v>
      </c>
      <c r="G1301" s="4">
        <v>42.81</v>
      </c>
      <c r="H1301" s="4">
        <v>-73.959990000000005</v>
      </c>
      <c r="I1301" s="9" t="s">
        <v>14</v>
      </c>
      <c r="J1301" s="10"/>
      <c r="K1301" s="2">
        <v>7900311</v>
      </c>
      <c r="L1301" s="4" t="str">
        <f t="shared" si="40"/>
        <v>7900311</v>
      </c>
      <c r="M1301" s="4"/>
      <c r="N1301" s="4"/>
      <c r="O1301" s="7" t="str">
        <f t="shared" si="41"/>
        <v>Yes</v>
      </c>
      <c r="P1301" s="7" t="str">
        <f>IF(COUNTIF('DBP Programmatic Data'!A:A,'Releasing Sites w Mult Phths'!L1301)&gt;0,"X","")</f>
        <v>X</v>
      </c>
      <c r="Q1301" s="7" t="str">
        <f>IF(COUNTIF('DEHP Programmatic Data'!A:A,'Releasing Sites w Mult Phths'!L1301)&gt;0,"X","")</f>
        <v>X</v>
      </c>
      <c r="R1301" s="7"/>
      <c r="S1301" s="7"/>
      <c r="T1301" s="7" t="str">
        <f>IF(COUNTIF('BBP Programmatic Data'!A:A,'Releasing Sites w Mult Phths'!L1301)&gt;0,"X","")</f>
        <v/>
      </c>
      <c r="U1301" s="7"/>
    </row>
    <row r="1302" spans="1:21" x14ac:dyDescent="0.25">
      <c r="A1302" s="4" t="s">
        <v>3804</v>
      </c>
      <c r="B1302" s="4" t="s">
        <v>3805</v>
      </c>
      <c r="C1302" s="4" t="s">
        <v>3795</v>
      </c>
      <c r="D1302" s="4" t="s">
        <v>13</v>
      </c>
      <c r="E1302" s="4" t="s">
        <v>3795</v>
      </c>
      <c r="F1302" s="4"/>
      <c r="G1302" s="4">
        <v>42.803899999999999</v>
      </c>
      <c r="H1302" s="4">
        <v>-73.988939999999999</v>
      </c>
      <c r="I1302" s="4"/>
      <c r="J1302" s="6">
        <v>110002344696</v>
      </c>
      <c r="K1302" s="4"/>
      <c r="L1302" s="4" t="str">
        <f t="shared" si="40"/>
        <v>110002344696</v>
      </c>
      <c r="M1302" s="4"/>
      <c r="N1302" s="4"/>
      <c r="O1302" s="7" t="str">
        <f t="shared" si="41"/>
        <v>No</v>
      </c>
      <c r="P1302" s="7" t="str">
        <f>IF(COUNTIF('DBP Programmatic Data'!A:A,'Releasing Sites w Mult Phths'!L1302)&gt;0,"X","")</f>
        <v/>
      </c>
      <c r="Q1302" s="7" t="str">
        <f>IF(COUNTIF('DEHP Programmatic Data'!A:A,'Releasing Sites w Mult Phths'!L1302)&gt;0,"X","")</f>
        <v>X</v>
      </c>
      <c r="R1302" s="7"/>
      <c r="S1302" s="7"/>
      <c r="T1302" s="7" t="str">
        <f>IF(COUNTIF('BBP Programmatic Data'!A:A,'Releasing Sites w Mult Phths'!L1302)&gt;0,"X","")</f>
        <v/>
      </c>
      <c r="U1302" s="7"/>
    </row>
    <row r="1303" spans="1:21" x14ac:dyDescent="0.25">
      <c r="A1303" s="4" t="s">
        <v>3806</v>
      </c>
      <c r="B1303" s="4"/>
      <c r="C1303" s="4" t="s">
        <v>3795</v>
      </c>
      <c r="D1303" s="4" t="s">
        <v>13</v>
      </c>
      <c r="E1303" s="4" t="s">
        <v>3795</v>
      </c>
      <c r="F1303" s="4"/>
      <c r="G1303" s="4">
        <v>42.838900000000002</v>
      </c>
      <c r="H1303" s="4">
        <v>-73.918199999999999</v>
      </c>
      <c r="I1303" s="4"/>
      <c r="J1303" s="6">
        <v>110019060763</v>
      </c>
      <c r="K1303" s="4"/>
      <c r="L1303" s="4" t="str">
        <f t="shared" si="40"/>
        <v>110019060763</v>
      </c>
      <c r="M1303" s="4"/>
      <c r="N1303" s="4"/>
      <c r="O1303" s="7" t="str">
        <f t="shared" si="41"/>
        <v>No</v>
      </c>
      <c r="P1303" s="7" t="str">
        <f>IF(COUNTIF('DBP Programmatic Data'!A:A,'Releasing Sites w Mult Phths'!L1303)&gt;0,"X","")</f>
        <v/>
      </c>
      <c r="Q1303" s="7" t="str">
        <f>IF(COUNTIF('DEHP Programmatic Data'!A:A,'Releasing Sites w Mult Phths'!L1303)&gt;0,"X","")</f>
        <v>X</v>
      </c>
      <c r="R1303" s="7"/>
      <c r="S1303" s="7"/>
      <c r="T1303" s="7" t="str">
        <f>IF(COUNTIF('BBP Programmatic Data'!A:A,'Releasing Sites w Mult Phths'!L1303)&gt;0,"X","")</f>
        <v/>
      </c>
      <c r="U1303" s="7"/>
    </row>
    <row r="1304" spans="1:21" x14ac:dyDescent="0.25">
      <c r="A1304" s="12" t="s">
        <v>3807</v>
      </c>
      <c r="B1304" s="12" t="s">
        <v>3808</v>
      </c>
      <c r="C1304" s="12" t="s">
        <v>3795</v>
      </c>
      <c r="D1304" s="12" t="s">
        <v>13</v>
      </c>
      <c r="E1304" s="12" t="s">
        <v>3795</v>
      </c>
      <c r="F1304" s="12">
        <v>12306</v>
      </c>
      <c r="G1304" s="12">
        <v>42.804257999999997</v>
      </c>
      <c r="H1304" s="12">
        <v>-73.985332999999997</v>
      </c>
      <c r="I1304" s="12" t="s">
        <v>3809</v>
      </c>
      <c r="J1304" s="15">
        <v>110041168562</v>
      </c>
      <c r="K1304" s="12"/>
      <c r="L1304" s="12" t="str">
        <f t="shared" si="40"/>
        <v>12306NSLTNONECA110041168562</v>
      </c>
      <c r="M1304" s="12" t="s">
        <v>3807</v>
      </c>
      <c r="N1304" s="12" t="s">
        <v>65</v>
      </c>
      <c r="O1304" s="7" t="str">
        <f t="shared" si="41"/>
        <v>No</v>
      </c>
      <c r="P1304" s="7" t="str">
        <f>IF(COUNTIF('DBP Programmatic Data'!A:A,'Releasing Sites w Mult Phths'!L1304)&gt;0,"X","")</f>
        <v>X</v>
      </c>
      <c r="Q1304" s="7" t="str">
        <f>IF(COUNTIF('DEHP Programmatic Data'!A:A,'Releasing Sites w Mult Phths'!L1304)&gt;0,"X","")</f>
        <v/>
      </c>
      <c r="R1304" s="7"/>
      <c r="S1304" s="7"/>
      <c r="T1304" s="7" t="str">
        <f>IF(COUNTIF('BBP Programmatic Data'!A:A,'Releasing Sites w Mult Phths'!L1304)&gt;0,"X","")</f>
        <v/>
      </c>
      <c r="U1304" s="7"/>
    </row>
    <row r="1305" spans="1:21" x14ac:dyDescent="0.25">
      <c r="A1305" s="12" t="s">
        <v>3807</v>
      </c>
      <c r="B1305" s="12" t="s">
        <v>3808</v>
      </c>
      <c r="C1305" s="12" t="s">
        <v>3795</v>
      </c>
      <c r="D1305" s="12" t="s">
        <v>13</v>
      </c>
      <c r="E1305" s="12" t="s">
        <v>3803</v>
      </c>
      <c r="F1305" s="12">
        <v>12306</v>
      </c>
      <c r="G1305" s="12">
        <v>42.804000000000002</v>
      </c>
      <c r="H1305" s="12">
        <v>-73.985100000000003</v>
      </c>
      <c r="I1305" s="16" t="s">
        <v>14</v>
      </c>
      <c r="J1305" s="17"/>
      <c r="K1305" s="13">
        <v>8434411</v>
      </c>
      <c r="L1305" s="12" t="str">
        <f t="shared" si="40"/>
        <v>8434411</v>
      </c>
      <c r="M1305" s="12"/>
      <c r="N1305" s="12" t="s">
        <v>65</v>
      </c>
      <c r="O1305" s="7" t="s">
        <v>125</v>
      </c>
      <c r="P1305" s="7" t="str">
        <f>IF(COUNTIF('DBP Programmatic Data'!A:A,'Releasing Sites w Mult Phths'!L1305)&gt;0,"X","")</f>
        <v>X</v>
      </c>
      <c r="Q1305" s="7" t="str">
        <f>IF(COUNTIF('DEHP Programmatic Data'!A:A,'Releasing Sites w Mult Phths'!L1305)&gt;0,"X","")</f>
        <v/>
      </c>
      <c r="R1305" s="7"/>
      <c r="S1305" s="7"/>
      <c r="T1305" s="7" t="str">
        <f>IF(COUNTIF('BBP Programmatic Data'!A:A,'Releasing Sites w Mult Phths'!L1305)&gt;0,"X","")</f>
        <v/>
      </c>
      <c r="U1305" s="7"/>
    </row>
    <row r="1306" spans="1:21" x14ac:dyDescent="0.25">
      <c r="A1306" s="4" t="s">
        <v>3810</v>
      </c>
      <c r="B1306" s="4" t="s">
        <v>3811</v>
      </c>
      <c r="C1306" s="4" t="s">
        <v>3812</v>
      </c>
      <c r="D1306" s="4" t="s">
        <v>13</v>
      </c>
      <c r="E1306" s="4" t="s">
        <v>1217</v>
      </c>
      <c r="F1306" s="4">
        <v>12158</v>
      </c>
      <c r="G1306" s="4">
        <v>42.575477999999997</v>
      </c>
      <c r="H1306" s="4">
        <v>-73.857125999999994</v>
      </c>
      <c r="I1306" s="2" t="s">
        <v>14</v>
      </c>
      <c r="J1306" s="11"/>
      <c r="K1306" s="2">
        <v>8105111</v>
      </c>
      <c r="L1306" s="4" t="str">
        <f t="shared" si="40"/>
        <v>8105111</v>
      </c>
      <c r="M1306" s="4"/>
      <c r="N1306" s="4"/>
      <c r="O1306" s="7" t="str">
        <f t="shared" si="41"/>
        <v>No</v>
      </c>
      <c r="P1306" s="7" t="str">
        <f>IF(COUNTIF('DBP Programmatic Data'!A:A,'Releasing Sites w Mult Phths'!L1306)&gt;0,"X","")</f>
        <v/>
      </c>
      <c r="Q1306" s="7" t="str">
        <f>IF(COUNTIF('DEHP Programmatic Data'!A:A,'Releasing Sites w Mult Phths'!L1306)&gt;0,"X","")</f>
        <v>X</v>
      </c>
      <c r="R1306" s="7"/>
      <c r="S1306" s="7"/>
      <c r="T1306" s="7" t="str">
        <f>IF(COUNTIF('BBP Programmatic Data'!A:A,'Releasing Sites w Mult Phths'!L1306)&gt;0,"X","")</f>
        <v/>
      </c>
      <c r="U1306" s="7"/>
    </row>
    <row r="1307" spans="1:21" x14ac:dyDescent="0.25">
      <c r="A1307" s="4" t="s">
        <v>3813</v>
      </c>
      <c r="B1307" s="4" t="s">
        <v>3814</v>
      </c>
      <c r="C1307" s="4" t="s">
        <v>3815</v>
      </c>
      <c r="D1307" s="4" t="s">
        <v>13</v>
      </c>
      <c r="E1307" s="4" t="s">
        <v>884</v>
      </c>
      <c r="F1307" s="4"/>
      <c r="G1307" s="4">
        <v>40.587493000000002</v>
      </c>
      <c r="H1307" s="4">
        <v>-74.193481000000006</v>
      </c>
      <c r="I1307" s="4"/>
      <c r="J1307" s="6">
        <v>110013952375</v>
      </c>
      <c r="K1307" s="4"/>
      <c r="L1307" s="4" t="str">
        <f t="shared" si="40"/>
        <v>110013952375</v>
      </c>
      <c r="M1307" s="4"/>
      <c r="N1307" s="4"/>
      <c r="O1307" s="7" t="str">
        <f t="shared" si="41"/>
        <v>No</v>
      </c>
      <c r="P1307" s="7" t="str">
        <f>IF(COUNTIF('DBP Programmatic Data'!A:A,'Releasing Sites w Mult Phths'!L1307)&gt;0,"X","")</f>
        <v/>
      </c>
      <c r="Q1307" s="7" t="str">
        <f>IF(COUNTIF('DEHP Programmatic Data'!A:A,'Releasing Sites w Mult Phths'!L1307)&gt;0,"X","")</f>
        <v>X</v>
      </c>
      <c r="R1307" s="7"/>
      <c r="S1307" s="7"/>
      <c r="T1307" s="7" t="str">
        <f>IF(COUNTIF('BBP Programmatic Data'!A:A,'Releasing Sites w Mult Phths'!L1307)&gt;0,"X","")</f>
        <v/>
      </c>
      <c r="U1307" s="7"/>
    </row>
    <row r="1308" spans="1:21" x14ac:dyDescent="0.25">
      <c r="A1308" s="4" t="s">
        <v>3816</v>
      </c>
      <c r="B1308" s="4"/>
      <c r="C1308" s="4" t="s">
        <v>3817</v>
      </c>
      <c r="D1308" s="4" t="s">
        <v>13</v>
      </c>
      <c r="E1308" s="4" t="s">
        <v>3818</v>
      </c>
      <c r="F1308" s="4"/>
      <c r="G1308" s="4">
        <v>43.06279</v>
      </c>
      <c r="H1308" s="4">
        <v>-76.175809999999998</v>
      </c>
      <c r="I1308" s="4"/>
      <c r="J1308" s="6">
        <v>110019391736</v>
      </c>
      <c r="K1308" s="4"/>
      <c r="L1308" s="4" t="str">
        <f t="shared" si="40"/>
        <v>110019391736</v>
      </c>
      <c r="M1308" s="4"/>
      <c r="N1308" s="4"/>
      <c r="O1308" s="7" t="str">
        <f t="shared" si="41"/>
        <v>No</v>
      </c>
      <c r="P1308" s="7" t="str">
        <f>IF(COUNTIF('DBP Programmatic Data'!A:A,'Releasing Sites w Mult Phths'!L1308)&gt;0,"X","")</f>
        <v/>
      </c>
      <c r="Q1308" s="7" t="str">
        <f>IF(COUNTIF('DEHP Programmatic Data'!A:A,'Releasing Sites w Mult Phths'!L1308)&gt;0,"X","")</f>
        <v>X</v>
      </c>
      <c r="R1308" s="7"/>
      <c r="S1308" s="7"/>
      <c r="T1308" s="7" t="str">
        <f>IF(COUNTIF('BBP Programmatic Data'!A:A,'Releasing Sites w Mult Phths'!L1308)&gt;0,"X","")</f>
        <v/>
      </c>
      <c r="U1308" s="7"/>
    </row>
    <row r="1309" spans="1:21" x14ac:dyDescent="0.25">
      <c r="A1309" s="4" t="s">
        <v>3819</v>
      </c>
      <c r="B1309" s="4" t="s">
        <v>3820</v>
      </c>
      <c r="C1309" s="4" t="s">
        <v>3821</v>
      </c>
      <c r="D1309" s="4" t="s">
        <v>13</v>
      </c>
      <c r="E1309" s="4" t="s">
        <v>2284</v>
      </c>
      <c r="F1309" s="4">
        <v>12883</v>
      </c>
      <c r="G1309" s="4">
        <v>43.891973</v>
      </c>
      <c r="H1309" s="4">
        <v>-73.399275000000003</v>
      </c>
      <c r="I1309" s="9" t="s">
        <v>14</v>
      </c>
      <c r="J1309" s="10"/>
      <c r="K1309" s="2">
        <v>7991711</v>
      </c>
      <c r="L1309" s="4" t="str">
        <f t="shared" si="40"/>
        <v>7991711</v>
      </c>
      <c r="M1309" s="4"/>
      <c r="N1309" s="4"/>
      <c r="O1309" s="7" t="str">
        <f t="shared" si="41"/>
        <v>Yes</v>
      </c>
      <c r="P1309" s="7" t="str">
        <f>IF(COUNTIF('DBP Programmatic Data'!A:A,'Releasing Sites w Mult Phths'!L1309)&gt;0,"X","")</f>
        <v>X</v>
      </c>
      <c r="Q1309" s="7" t="str">
        <f>IF(COUNTIF('DEHP Programmatic Data'!A:A,'Releasing Sites w Mult Phths'!L1309)&gt;0,"X","")</f>
        <v>X</v>
      </c>
      <c r="R1309" s="7"/>
      <c r="S1309" s="7"/>
      <c r="T1309" s="7" t="str">
        <f>IF(COUNTIF('BBP Programmatic Data'!A:A,'Releasing Sites w Mult Phths'!L1309)&gt;0,"X","")</f>
        <v/>
      </c>
      <c r="U1309" s="7"/>
    </row>
    <row r="1310" spans="1:21" x14ac:dyDescent="0.25">
      <c r="A1310" s="4" t="s">
        <v>3822</v>
      </c>
      <c r="B1310" s="4" t="s">
        <v>3823</v>
      </c>
      <c r="C1310" s="4" t="s">
        <v>3824</v>
      </c>
      <c r="D1310" s="4" t="s">
        <v>13</v>
      </c>
      <c r="E1310" s="4" t="s">
        <v>3707</v>
      </c>
      <c r="F1310" s="4">
        <v>14150</v>
      </c>
      <c r="G1310" s="4">
        <v>42.971561000000001</v>
      </c>
      <c r="H1310" s="4">
        <v>-78.918957000000006</v>
      </c>
      <c r="I1310" s="9" t="s">
        <v>14</v>
      </c>
      <c r="J1310" s="10"/>
      <c r="K1310" s="2">
        <v>8503711</v>
      </c>
      <c r="L1310" s="4" t="str">
        <f t="shared" si="40"/>
        <v>8503711</v>
      </c>
      <c r="M1310" s="4"/>
      <c r="N1310" s="4"/>
      <c r="O1310" s="7" t="str">
        <f t="shared" si="41"/>
        <v>Yes</v>
      </c>
      <c r="P1310" s="7" t="str">
        <f>IF(COUNTIF('DBP Programmatic Data'!A:A,'Releasing Sites w Mult Phths'!L1310)&gt;0,"X","")</f>
        <v>X</v>
      </c>
      <c r="Q1310" s="7" t="str">
        <f>IF(COUNTIF('DEHP Programmatic Data'!A:A,'Releasing Sites w Mult Phths'!L1310)&gt;0,"X","")</f>
        <v>X</v>
      </c>
      <c r="R1310" s="7"/>
      <c r="S1310" s="7"/>
      <c r="T1310" s="7" t="str">
        <f>IF(COUNTIF('BBP Programmatic Data'!A:A,'Releasing Sites w Mult Phths'!L1310)&gt;0,"X","")</f>
        <v/>
      </c>
      <c r="U1310" s="7"/>
    </row>
    <row r="1311" spans="1:21" x14ac:dyDescent="0.25">
      <c r="A1311" s="4" t="s">
        <v>3825</v>
      </c>
      <c r="B1311" s="4" t="s">
        <v>3826</v>
      </c>
      <c r="C1311" s="4" t="s">
        <v>3827</v>
      </c>
      <c r="D1311" s="4" t="s">
        <v>13</v>
      </c>
      <c r="E1311" s="4" t="s">
        <v>3828</v>
      </c>
      <c r="F1311" s="4">
        <v>13502</v>
      </c>
      <c r="G1311" s="4">
        <v>43.089840000000002</v>
      </c>
      <c r="H1311" s="4">
        <v>-75.280265</v>
      </c>
      <c r="I1311" s="4" t="s">
        <v>3829</v>
      </c>
      <c r="J1311" s="6">
        <v>110000738916</v>
      </c>
      <c r="K1311" s="4"/>
      <c r="L1311" s="4" t="str">
        <f t="shared" si="40"/>
        <v>13503GNRLLFRENC110000738916</v>
      </c>
      <c r="M1311" s="4"/>
      <c r="N1311" s="4"/>
      <c r="O1311" s="7" t="str">
        <f t="shared" si="41"/>
        <v>No</v>
      </c>
      <c r="P1311" s="7" t="str">
        <f>IF(COUNTIF('DBP Programmatic Data'!A:A,'Releasing Sites w Mult Phths'!L1311)&gt;0,"X","")</f>
        <v/>
      </c>
      <c r="Q1311" s="7" t="str">
        <f>IF(COUNTIF('DEHP Programmatic Data'!A:A,'Releasing Sites w Mult Phths'!L1311)&gt;0,"X","")</f>
        <v>X</v>
      </c>
      <c r="R1311" s="7"/>
      <c r="S1311" s="7"/>
      <c r="T1311" s="7" t="str">
        <f>IF(COUNTIF('BBP Programmatic Data'!A:A,'Releasing Sites w Mult Phths'!L1311)&gt;0,"X","")</f>
        <v/>
      </c>
      <c r="U1311" s="7"/>
    </row>
    <row r="1312" spans="1:21" x14ac:dyDescent="0.25">
      <c r="A1312" s="4" t="s">
        <v>3830</v>
      </c>
      <c r="B1312" s="4" t="s">
        <v>3831</v>
      </c>
      <c r="C1312" s="4" t="s">
        <v>3832</v>
      </c>
      <c r="D1312" s="4" t="s">
        <v>13</v>
      </c>
      <c r="E1312" s="4" t="s">
        <v>821</v>
      </c>
      <c r="F1312" s="4"/>
      <c r="G1312" s="4">
        <v>42.976909999999997</v>
      </c>
      <c r="H1312" s="4">
        <v>-77.381029999999996</v>
      </c>
      <c r="I1312" s="4"/>
      <c r="J1312" s="6">
        <v>110000734901</v>
      </c>
      <c r="K1312" s="4"/>
      <c r="L1312" s="4" t="str">
        <f t="shared" si="40"/>
        <v>110000734901</v>
      </c>
      <c r="M1312" s="4"/>
      <c r="N1312" s="4"/>
      <c r="O1312" s="7" t="str">
        <f t="shared" si="41"/>
        <v>No</v>
      </c>
      <c r="P1312" s="7" t="str">
        <f>IF(COUNTIF('DBP Programmatic Data'!A:A,'Releasing Sites w Mult Phths'!L1312)&gt;0,"X","")</f>
        <v/>
      </c>
      <c r="Q1312" s="7" t="str">
        <f>IF(COUNTIF('DEHP Programmatic Data'!A:A,'Releasing Sites w Mult Phths'!L1312)&gt;0,"X","")</f>
        <v>X</v>
      </c>
      <c r="R1312" s="7"/>
      <c r="S1312" s="7"/>
      <c r="T1312" s="7" t="str">
        <f>IF(COUNTIF('BBP Programmatic Data'!A:A,'Releasing Sites w Mult Phths'!L1312)&gt;0,"X","")</f>
        <v/>
      </c>
      <c r="U1312" s="7"/>
    </row>
    <row r="1313" spans="1:21" x14ac:dyDescent="0.25">
      <c r="A1313" s="4" t="s">
        <v>3833</v>
      </c>
      <c r="B1313" s="4" t="s">
        <v>3834</v>
      </c>
      <c r="C1313" s="4" t="s">
        <v>3835</v>
      </c>
      <c r="D1313" s="4" t="s">
        <v>13</v>
      </c>
      <c r="E1313" s="4" t="s">
        <v>3836</v>
      </c>
      <c r="F1313" s="4">
        <v>13165</v>
      </c>
      <c r="G1313" s="4">
        <v>42.930016000000002</v>
      </c>
      <c r="H1313" s="4">
        <v>-76.847997000000007</v>
      </c>
      <c r="I1313" s="2" t="s">
        <v>14</v>
      </c>
      <c r="J1313" s="11"/>
      <c r="K1313" s="2">
        <v>8436411</v>
      </c>
      <c r="L1313" s="4" t="str">
        <f t="shared" si="40"/>
        <v>8436411</v>
      </c>
      <c r="M1313" s="4"/>
      <c r="N1313" s="4"/>
      <c r="O1313" s="7" t="str">
        <f t="shared" si="41"/>
        <v>No</v>
      </c>
      <c r="P1313" s="7" t="str">
        <f>IF(COUNTIF('DBP Programmatic Data'!A:A,'Releasing Sites w Mult Phths'!L1313)&gt;0,"X","")</f>
        <v/>
      </c>
      <c r="Q1313" s="7" t="str">
        <f>IF(COUNTIF('DEHP Programmatic Data'!A:A,'Releasing Sites w Mult Phths'!L1313)&gt;0,"X","")</f>
        <v>X</v>
      </c>
      <c r="R1313" s="7"/>
      <c r="S1313" s="7"/>
      <c r="T1313" s="7" t="str">
        <f>IF(COUNTIF('BBP Programmatic Data'!A:A,'Releasing Sites w Mult Phths'!L1313)&gt;0,"X","")</f>
        <v/>
      </c>
      <c r="U1313" s="7"/>
    </row>
    <row r="1314" spans="1:21" x14ac:dyDescent="0.25">
      <c r="A1314" s="4" t="s">
        <v>3837</v>
      </c>
      <c r="B1314" s="4" t="s">
        <v>3838</v>
      </c>
      <c r="C1314" s="4" t="s">
        <v>3839</v>
      </c>
      <c r="D1314" s="4" t="s">
        <v>19</v>
      </c>
      <c r="E1314" s="4" t="s">
        <v>3840</v>
      </c>
      <c r="F1314" s="4">
        <v>44301</v>
      </c>
      <c r="G1314" s="4">
        <v>41.048200000000001</v>
      </c>
      <c r="H1314" s="4">
        <v>-81.529799999999994</v>
      </c>
      <c r="I1314" s="9" t="s">
        <v>14</v>
      </c>
      <c r="J1314" s="10"/>
      <c r="K1314" s="2">
        <v>7327511</v>
      </c>
      <c r="L1314" s="4" t="str">
        <f t="shared" si="40"/>
        <v>7327511</v>
      </c>
      <c r="M1314" s="4"/>
      <c r="N1314" s="4"/>
      <c r="O1314" s="7" t="str">
        <f t="shared" si="41"/>
        <v>No</v>
      </c>
      <c r="P1314" s="7" t="str">
        <f>IF(COUNTIF('DBP Programmatic Data'!A:A,'Releasing Sites w Mult Phths'!L1314)&gt;0,"X","")</f>
        <v>X</v>
      </c>
      <c r="Q1314" s="7" t="str">
        <f>IF(COUNTIF('DEHP Programmatic Data'!A:A,'Releasing Sites w Mult Phths'!L1314)&gt;0,"X","")</f>
        <v/>
      </c>
      <c r="R1314" s="7"/>
      <c r="S1314" s="7"/>
      <c r="T1314" s="7" t="str">
        <f>IF(COUNTIF('BBP Programmatic Data'!A:A,'Releasing Sites w Mult Phths'!L1314)&gt;0,"X","")</f>
        <v/>
      </c>
      <c r="U1314" s="7"/>
    </row>
    <row r="1315" spans="1:21" x14ac:dyDescent="0.25">
      <c r="A1315" s="12" t="s">
        <v>3841</v>
      </c>
      <c r="B1315" s="12" t="s">
        <v>3842</v>
      </c>
      <c r="C1315" s="12" t="s">
        <v>35</v>
      </c>
      <c r="D1315" s="12" t="s">
        <v>19</v>
      </c>
      <c r="E1315" s="12" t="s">
        <v>3843</v>
      </c>
      <c r="F1315" s="12">
        <v>44305</v>
      </c>
      <c r="G1315" s="12">
        <v>41.060949999999998</v>
      </c>
      <c r="H1315" s="12">
        <v>-81.47175</v>
      </c>
      <c r="I1315" s="12" t="s">
        <v>3844</v>
      </c>
      <c r="J1315" s="15">
        <v>110000389295</v>
      </c>
      <c r="K1315" s="12"/>
      <c r="L1315" s="12" t="str">
        <f t="shared" si="40"/>
        <v>44305RPBLC60SOU110000389295</v>
      </c>
      <c r="M1315" s="12"/>
      <c r="N1315" s="12" t="s">
        <v>65</v>
      </c>
      <c r="O1315" s="7" t="str">
        <f t="shared" si="41"/>
        <v>Yes</v>
      </c>
      <c r="P1315" s="7" t="str">
        <f>IF(COUNTIF('DBP Programmatic Data'!A:A,'Releasing Sites w Mult Phths'!L1315)&gt;0,"X","")</f>
        <v>X</v>
      </c>
      <c r="Q1315" s="7" t="str">
        <f>IF(COUNTIF('DEHP Programmatic Data'!A:A,'Releasing Sites w Mult Phths'!L1315)&gt;0,"X","")</f>
        <v>X</v>
      </c>
      <c r="R1315" s="7"/>
      <c r="S1315" s="7"/>
      <c r="T1315" s="7" t="str">
        <f>IF(COUNTIF('BBP Programmatic Data'!A:A,'Releasing Sites w Mult Phths'!L1315)&gt;0,"X","")</f>
        <v/>
      </c>
      <c r="U1315" s="7"/>
    </row>
    <row r="1316" spans="1:21" x14ac:dyDescent="0.25">
      <c r="A1316" s="12" t="s">
        <v>3845</v>
      </c>
      <c r="B1316" s="12" t="s">
        <v>3842</v>
      </c>
      <c r="C1316" s="12" t="s">
        <v>3839</v>
      </c>
      <c r="D1316" s="12" t="s">
        <v>19</v>
      </c>
      <c r="E1316" s="12" t="s">
        <v>3840</v>
      </c>
      <c r="F1316" s="12">
        <v>44305</v>
      </c>
      <c r="G1316" s="12">
        <v>41.060830000000003</v>
      </c>
      <c r="H1316" s="12">
        <v>-81.488889999999998</v>
      </c>
      <c r="I1316" s="16" t="s">
        <v>14</v>
      </c>
      <c r="J1316" s="17"/>
      <c r="K1316" s="13">
        <v>7328011</v>
      </c>
      <c r="L1316" s="12" t="str">
        <f t="shared" si="40"/>
        <v>7328011</v>
      </c>
      <c r="M1316" s="12"/>
      <c r="N1316" s="12" t="s">
        <v>65</v>
      </c>
      <c r="O1316" s="7" t="s">
        <v>125</v>
      </c>
      <c r="P1316" s="7" t="str">
        <f>IF(COUNTIF('DBP Programmatic Data'!A:A,'Releasing Sites w Mult Phths'!L1316)&gt;0,"X","")</f>
        <v>X</v>
      </c>
      <c r="Q1316" s="7" t="str">
        <f>IF(COUNTIF('DEHP Programmatic Data'!A:A,'Releasing Sites w Mult Phths'!L1316)&gt;0,"X","")</f>
        <v>X</v>
      </c>
      <c r="R1316" s="7"/>
      <c r="S1316" s="7"/>
      <c r="T1316" s="7" t="str">
        <f>IF(COUNTIF('BBP Programmatic Data'!A:A,'Releasing Sites w Mult Phths'!L1316)&gt;0,"X","")</f>
        <v/>
      </c>
      <c r="U1316" s="7"/>
    </row>
    <row r="1317" spans="1:21" x14ac:dyDescent="0.25">
      <c r="A1317" s="4" t="s">
        <v>3846</v>
      </c>
      <c r="B1317" s="4" t="s">
        <v>3847</v>
      </c>
      <c r="C1317" s="4" t="s">
        <v>3848</v>
      </c>
      <c r="D1317" s="4" t="s">
        <v>19</v>
      </c>
      <c r="E1317" s="4" t="s">
        <v>3849</v>
      </c>
      <c r="F1317" s="4">
        <v>44601</v>
      </c>
      <c r="G1317" s="4">
        <v>40.906390000000002</v>
      </c>
      <c r="H1317" s="4">
        <v>-81.05</v>
      </c>
      <c r="I1317" s="9" t="s">
        <v>14</v>
      </c>
      <c r="J1317" s="10"/>
      <c r="K1317" s="2">
        <v>8015911</v>
      </c>
      <c r="L1317" s="4" t="str">
        <f t="shared" si="40"/>
        <v>8015911</v>
      </c>
      <c r="M1317" s="4"/>
      <c r="N1317" s="4"/>
      <c r="O1317" s="7" t="str">
        <f t="shared" si="41"/>
        <v>Yes</v>
      </c>
      <c r="P1317" s="7" t="str">
        <f>IF(COUNTIF('DBP Programmatic Data'!A:A,'Releasing Sites w Mult Phths'!L1317)&gt;0,"X","")</f>
        <v>X</v>
      </c>
      <c r="Q1317" s="7" t="str">
        <f>IF(COUNTIF('DEHP Programmatic Data'!A:A,'Releasing Sites w Mult Phths'!L1317)&gt;0,"X","")</f>
        <v>X</v>
      </c>
      <c r="R1317" s="7"/>
      <c r="S1317" s="7"/>
      <c r="T1317" s="7" t="str">
        <f>IF(COUNTIF('BBP Programmatic Data'!A:A,'Releasing Sites w Mult Phths'!L1317)&gt;0,"X","")</f>
        <v/>
      </c>
      <c r="U1317" s="7"/>
    </row>
    <row r="1318" spans="1:21" x14ac:dyDescent="0.25">
      <c r="A1318" s="4" t="s">
        <v>3850</v>
      </c>
      <c r="B1318" s="4" t="s">
        <v>3851</v>
      </c>
      <c r="C1318" s="4" t="s">
        <v>3852</v>
      </c>
      <c r="D1318" s="4" t="s">
        <v>19</v>
      </c>
      <c r="E1318" s="4" t="s">
        <v>1481</v>
      </c>
      <c r="F1318" s="4">
        <v>43502</v>
      </c>
      <c r="G1318" s="4">
        <v>41.515560000000001</v>
      </c>
      <c r="H1318" s="4">
        <v>-84.293329999999997</v>
      </c>
      <c r="I1318" s="2" t="s">
        <v>14</v>
      </c>
      <c r="J1318" s="11"/>
      <c r="K1318" s="2">
        <v>10698611</v>
      </c>
      <c r="L1318" s="4" t="str">
        <f t="shared" si="40"/>
        <v>10698611</v>
      </c>
      <c r="M1318" s="4"/>
      <c r="N1318" s="4"/>
      <c r="O1318" s="7" t="str">
        <f t="shared" si="41"/>
        <v>No</v>
      </c>
      <c r="P1318" s="7" t="str">
        <f>IF(COUNTIF('DBP Programmatic Data'!A:A,'Releasing Sites w Mult Phths'!L1318)&gt;0,"X","")</f>
        <v/>
      </c>
      <c r="Q1318" s="7" t="str">
        <f>IF(COUNTIF('DEHP Programmatic Data'!A:A,'Releasing Sites w Mult Phths'!L1318)&gt;0,"X","")</f>
        <v>X</v>
      </c>
      <c r="R1318" s="7"/>
      <c r="S1318" s="7"/>
      <c r="T1318" s="7" t="str">
        <f>IF(COUNTIF('BBP Programmatic Data'!A:A,'Releasing Sites w Mult Phths'!L1318)&gt;0,"X","")</f>
        <v/>
      </c>
      <c r="U1318" s="7"/>
    </row>
    <row r="1319" spans="1:21" x14ac:dyDescent="0.25">
      <c r="A1319" s="4" t="s">
        <v>3853</v>
      </c>
      <c r="B1319" s="4"/>
      <c r="C1319" s="4" t="s">
        <v>3854</v>
      </c>
      <c r="D1319" s="4" t="s">
        <v>19</v>
      </c>
      <c r="E1319" s="4" t="s">
        <v>3854</v>
      </c>
      <c r="F1319" s="4"/>
      <c r="G1319" s="4">
        <v>41.896110999999998</v>
      </c>
      <c r="H1319" s="4">
        <v>-80.770278000000005</v>
      </c>
      <c r="I1319" s="4" t="s">
        <v>3855</v>
      </c>
      <c r="J1319" s="6">
        <v>110000384995</v>
      </c>
      <c r="K1319" s="4"/>
      <c r="L1319" s="4" t="str">
        <f t="shared" si="40"/>
        <v>44004DTRXC1100N110000384995</v>
      </c>
      <c r="M1319" s="4"/>
      <c r="N1319" s="4"/>
      <c r="O1319" s="7" t="str">
        <f t="shared" si="41"/>
        <v>No</v>
      </c>
      <c r="P1319" s="7" t="str">
        <f>IF(COUNTIF('DBP Programmatic Data'!A:A,'Releasing Sites w Mult Phths'!L1319)&gt;0,"X","")</f>
        <v/>
      </c>
      <c r="Q1319" s="7" t="str">
        <f>IF(COUNTIF('DEHP Programmatic Data'!A:A,'Releasing Sites w Mult Phths'!L1319)&gt;0,"X","")</f>
        <v>X</v>
      </c>
      <c r="R1319" s="7"/>
      <c r="S1319" s="7"/>
      <c r="T1319" s="7" t="str">
        <f>IF(COUNTIF('BBP Programmatic Data'!A:A,'Releasing Sites w Mult Phths'!L1319)&gt;0,"X","")</f>
        <v/>
      </c>
      <c r="U1319" s="7"/>
    </row>
    <row r="1320" spans="1:21" x14ac:dyDescent="0.25">
      <c r="A1320" s="4" t="s">
        <v>3856</v>
      </c>
      <c r="B1320" s="4" t="s">
        <v>3857</v>
      </c>
      <c r="C1320" s="4" t="s">
        <v>3854</v>
      </c>
      <c r="D1320" s="4" t="s">
        <v>19</v>
      </c>
      <c r="E1320" s="4" t="s">
        <v>3854</v>
      </c>
      <c r="F1320" s="4"/>
      <c r="G1320" s="4">
        <v>41.893937999999999</v>
      </c>
      <c r="H1320" s="4">
        <v>-80.749268000000001</v>
      </c>
      <c r="I1320" s="4"/>
      <c r="J1320" s="6">
        <v>110057445581</v>
      </c>
      <c r="K1320" s="4"/>
      <c r="L1320" s="4" t="str">
        <f t="shared" si="40"/>
        <v>110057445581</v>
      </c>
      <c r="M1320" s="4"/>
      <c r="N1320" s="4"/>
      <c r="O1320" s="7" t="str">
        <f t="shared" si="41"/>
        <v>No</v>
      </c>
      <c r="P1320" s="7" t="str">
        <f>IF(COUNTIF('DBP Programmatic Data'!A:A,'Releasing Sites w Mult Phths'!L1320)&gt;0,"X","")</f>
        <v/>
      </c>
      <c r="Q1320" s="7" t="str">
        <f>IF(COUNTIF('DEHP Programmatic Data'!A:A,'Releasing Sites w Mult Phths'!L1320)&gt;0,"X","")</f>
        <v>X</v>
      </c>
      <c r="R1320" s="7"/>
      <c r="S1320" s="7"/>
      <c r="T1320" s="7" t="str">
        <f>IF(COUNTIF('BBP Programmatic Data'!A:A,'Releasing Sites w Mult Phths'!L1320)&gt;0,"X","")</f>
        <v/>
      </c>
      <c r="U1320" s="7"/>
    </row>
    <row r="1321" spans="1:21" x14ac:dyDescent="0.25">
      <c r="A1321" s="4" t="s">
        <v>3858</v>
      </c>
      <c r="B1321" s="4" t="s">
        <v>3859</v>
      </c>
      <c r="C1321" s="4" t="s">
        <v>2229</v>
      </c>
      <c r="D1321" s="4" t="s">
        <v>19</v>
      </c>
      <c r="E1321" s="4" t="s">
        <v>3860</v>
      </c>
      <c r="F1321" s="4">
        <v>44011</v>
      </c>
      <c r="G1321" s="4">
        <v>41.471539999999997</v>
      </c>
      <c r="H1321" s="4">
        <v>-82.016260000000003</v>
      </c>
      <c r="I1321" s="4" t="s">
        <v>3861</v>
      </c>
      <c r="J1321" s="6">
        <v>110000385137</v>
      </c>
      <c r="K1321" s="4"/>
      <c r="L1321" s="4" t="str">
        <f t="shared" si="40"/>
        <v>44011CHMTR35850110000385137</v>
      </c>
      <c r="M1321" s="4"/>
      <c r="N1321" s="4"/>
      <c r="O1321" s="7" t="str">
        <f t="shared" si="41"/>
        <v>No</v>
      </c>
      <c r="P1321" s="7" t="str">
        <f>IF(COUNTIF('DBP Programmatic Data'!A:A,'Releasing Sites w Mult Phths'!L1321)&gt;0,"X","")</f>
        <v>X</v>
      </c>
      <c r="Q1321" s="7" t="str">
        <f>IF(COUNTIF('DEHP Programmatic Data'!A:A,'Releasing Sites w Mult Phths'!L1321)&gt;0,"X","")</f>
        <v/>
      </c>
      <c r="R1321" s="7"/>
      <c r="S1321" s="7"/>
      <c r="T1321" s="7" t="str">
        <f>IF(COUNTIF('BBP Programmatic Data'!A:A,'Releasing Sites w Mult Phths'!L1321)&gt;0,"X","")</f>
        <v/>
      </c>
      <c r="U1321" s="7"/>
    </row>
    <row r="1322" spans="1:21" x14ac:dyDescent="0.25">
      <c r="A1322" s="4" t="s">
        <v>3862</v>
      </c>
      <c r="B1322" s="4" t="s">
        <v>3863</v>
      </c>
      <c r="C1322" s="4" t="s">
        <v>3864</v>
      </c>
      <c r="D1322" s="4" t="s">
        <v>19</v>
      </c>
      <c r="E1322" s="4" t="s">
        <v>3865</v>
      </c>
      <c r="F1322" s="4" t="s">
        <v>3866</v>
      </c>
      <c r="G1322" s="4">
        <v>41.505479999999999</v>
      </c>
      <c r="H1322" s="4">
        <v>-82.053629999999998</v>
      </c>
      <c r="I1322" s="2" t="s">
        <v>14</v>
      </c>
      <c r="J1322" s="11"/>
      <c r="K1322" s="2">
        <v>8130811</v>
      </c>
      <c r="L1322" s="4" t="str">
        <f t="shared" si="40"/>
        <v>8130811</v>
      </c>
      <c r="M1322" s="4"/>
      <c r="N1322" s="4"/>
      <c r="O1322" s="7" t="str">
        <f t="shared" si="41"/>
        <v>No</v>
      </c>
      <c r="P1322" s="7" t="str">
        <f>IF(COUNTIF('DBP Programmatic Data'!A:A,'Releasing Sites w Mult Phths'!L1322)&gt;0,"X","")</f>
        <v/>
      </c>
      <c r="Q1322" s="7" t="str">
        <f>IF(COUNTIF('DEHP Programmatic Data'!A:A,'Releasing Sites w Mult Phths'!L1322)&gt;0,"X","")</f>
        <v>X</v>
      </c>
      <c r="R1322" s="7"/>
      <c r="S1322" s="7"/>
      <c r="T1322" s="7" t="str">
        <f>IF(COUNTIF('BBP Programmatic Data'!A:A,'Releasing Sites w Mult Phths'!L1322)&gt;0,"X","")</f>
        <v/>
      </c>
      <c r="U1322" s="7"/>
    </row>
    <row r="1323" spans="1:21" x14ac:dyDescent="0.25">
      <c r="A1323" s="4" t="s">
        <v>3867</v>
      </c>
      <c r="B1323" s="4" t="s">
        <v>3868</v>
      </c>
      <c r="C1323" s="4" t="s">
        <v>3869</v>
      </c>
      <c r="D1323" s="4" t="s">
        <v>19</v>
      </c>
      <c r="E1323" s="4" t="s">
        <v>3843</v>
      </c>
      <c r="F1323" s="4"/>
      <c r="G1323" s="4">
        <v>40.983559999999997</v>
      </c>
      <c r="H1323" s="4">
        <v>-81.600359999999995</v>
      </c>
      <c r="I1323" s="4"/>
      <c r="J1323" s="6">
        <v>110000735296</v>
      </c>
      <c r="K1323" s="4"/>
      <c r="L1323" s="4" t="str">
        <f t="shared" si="40"/>
        <v>110000735296</v>
      </c>
      <c r="M1323" s="4"/>
      <c r="N1323" s="4"/>
      <c r="O1323" s="7" t="str">
        <f t="shared" si="41"/>
        <v>No</v>
      </c>
      <c r="P1323" s="7" t="str">
        <f>IF(COUNTIF('DBP Programmatic Data'!A:A,'Releasing Sites w Mult Phths'!L1323)&gt;0,"X","")</f>
        <v/>
      </c>
      <c r="Q1323" s="7" t="str">
        <f>IF(COUNTIF('DEHP Programmatic Data'!A:A,'Releasing Sites w Mult Phths'!L1323)&gt;0,"X","")</f>
        <v>X</v>
      </c>
      <c r="R1323" s="7"/>
      <c r="S1323" s="7"/>
      <c r="T1323" s="7" t="str">
        <f>IF(COUNTIF('BBP Programmatic Data'!A:A,'Releasing Sites w Mult Phths'!L1323)&gt;0,"X","")</f>
        <v/>
      </c>
      <c r="U1323" s="7"/>
    </row>
    <row r="1324" spans="1:21" x14ac:dyDescent="0.25">
      <c r="A1324" s="4" t="s">
        <v>3870</v>
      </c>
      <c r="B1324" s="4" t="s">
        <v>3871</v>
      </c>
      <c r="C1324" s="4" t="s">
        <v>3869</v>
      </c>
      <c r="D1324" s="4" t="s">
        <v>19</v>
      </c>
      <c r="E1324" s="4" t="s">
        <v>3843</v>
      </c>
      <c r="F1324" s="4">
        <v>44203</v>
      </c>
      <c r="G1324" s="4">
        <v>41.03125</v>
      </c>
      <c r="H1324" s="4">
        <v>-81.581360000000004</v>
      </c>
      <c r="I1324" s="4" t="s">
        <v>3872</v>
      </c>
      <c r="J1324" s="6">
        <v>110000388492</v>
      </c>
      <c r="K1324" s="4"/>
      <c r="L1324" s="4" t="str">
        <f t="shared" si="40"/>
        <v>44203PLYSR1020L110000388492</v>
      </c>
      <c r="M1324" s="4" t="s">
        <v>3873</v>
      </c>
      <c r="N1324" s="4"/>
      <c r="O1324" s="7" t="str">
        <f t="shared" si="41"/>
        <v>No</v>
      </c>
      <c r="P1324" s="7" t="str">
        <f>IF(COUNTIF('DBP Programmatic Data'!A:A,'Releasing Sites w Mult Phths'!L1324)&gt;0,"X","")</f>
        <v/>
      </c>
      <c r="Q1324" s="7" t="str">
        <f>IF(COUNTIF('DEHP Programmatic Data'!A:A,'Releasing Sites w Mult Phths'!L1324)&gt;0,"X","")</f>
        <v>X</v>
      </c>
      <c r="R1324" s="7"/>
      <c r="S1324" s="7"/>
      <c r="T1324" s="7" t="str">
        <f>IF(COUNTIF('BBP Programmatic Data'!A:A,'Releasing Sites w Mult Phths'!L1324)&gt;0,"X","")</f>
        <v/>
      </c>
      <c r="U1324" s="7"/>
    </row>
    <row r="1325" spans="1:21" x14ac:dyDescent="0.25">
      <c r="A1325" s="4" t="s">
        <v>3874</v>
      </c>
      <c r="B1325" s="4" t="s">
        <v>3875</v>
      </c>
      <c r="C1325" s="4" t="s">
        <v>3876</v>
      </c>
      <c r="D1325" s="4" t="s">
        <v>19</v>
      </c>
      <c r="E1325" s="4" t="s">
        <v>3877</v>
      </c>
      <c r="F1325" s="4">
        <v>45817</v>
      </c>
      <c r="G1325" s="4">
        <v>40.900849999999998</v>
      </c>
      <c r="H1325" s="4">
        <v>-83.887559999999993</v>
      </c>
      <c r="I1325" s="4" t="s">
        <v>3878</v>
      </c>
      <c r="J1325" s="6">
        <v>110013674755</v>
      </c>
      <c r="K1325" s="4"/>
      <c r="L1325" s="4" t="str">
        <f t="shared" si="40"/>
        <v>45817DTRND320SN110013674755</v>
      </c>
      <c r="M1325" s="4"/>
      <c r="N1325" s="4"/>
      <c r="O1325" s="7" t="str">
        <f t="shared" si="41"/>
        <v>No</v>
      </c>
      <c r="P1325" s="7" t="str">
        <f>IF(COUNTIF('DBP Programmatic Data'!A:A,'Releasing Sites w Mult Phths'!L1325)&gt;0,"X","")</f>
        <v/>
      </c>
      <c r="Q1325" s="7" t="str">
        <f>IF(COUNTIF('DEHP Programmatic Data'!A:A,'Releasing Sites w Mult Phths'!L1325)&gt;0,"X","")</f>
        <v>X</v>
      </c>
      <c r="R1325" s="7"/>
      <c r="S1325" s="7"/>
      <c r="T1325" s="7" t="str">
        <f>IF(COUNTIF('BBP Programmatic Data'!A:A,'Releasing Sites w Mult Phths'!L1325)&gt;0,"X","")</f>
        <v/>
      </c>
      <c r="U1325" s="7"/>
    </row>
    <row r="1326" spans="1:21" x14ac:dyDescent="0.25">
      <c r="A1326" s="4" t="s">
        <v>3879</v>
      </c>
      <c r="B1326" s="4" t="s">
        <v>3880</v>
      </c>
      <c r="C1326" s="4" t="s">
        <v>3881</v>
      </c>
      <c r="D1326" s="4" t="s">
        <v>19</v>
      </c>
      <c r="E1326" s="4" t="s">
        <v>2980</v>
      </c>
      <c r="F1326" s="4">
        <v>44695</v>
      </c>
      <c r="G1326" s="4">
        <v>40.423499999999997</v>
      </c>
      <c r="H1326" s="4">
        <v>-81.180400000000006</v>
      </c>
      <c r="I1326" s="9" t="s">
        <v>14</v>
      </c>
      <c r="J1326" s="10"/>
      <c r="K1326" s="2">
        <v>8288411</v>
      </c>
      <c r="L1326" s="4" t="str">
        <f t="shared" si="40"/>
        <v>8288411</v>
      </c>
      <c r="M1326" s="4"/>
      <c r="N1326" s="4"/>
      <c r="O1326" s="7" t="str">
        <f t="shared" si="41"/>
        <v>Yes</v>
      </c>
      <c r="P1326" s="7" t="str">
        <f>IF(COUNTIF('DBP Programmatic Data'!A:A,'Releasing Sites w Mult Phths'!L1326)&gt;0,"X","")</f>
        <v>X</v>
      </c>
      <c r="Q1326" s="7" t="str">
        <f>IF(COUNTIF('DEHP Programmatic Data'!A:A,'Releasing Sites w Mult Phths'!L1326)&gt;0,"X","")</f>
        <v>X</v>
      </c>
      <c r="R1326" s="7"/>
      <c r="S1326" s="7"/>
      <c r="T1326" s="7" t="str">
        <f>IF(COUNTIF('BBP Programmatic Data'!A:A,'Releasing Sites w Mult Phths'!L1326)&gt;0,"X","")</f>
        <v/>
      </c>
      <c r="U1326" s="7"/>
    </row>
    <row r="1327" spans="1:21" x14ac:dyDescent="0.25">
      <c r="A1327" s="4" t="s">
        <v>3882</v>
      </c>
      <c r="B1327" s="4"/>
      <c r="C1327" s="4" t="s">
        <v>3882</v>
      </c>
      <c r="D1327" s="4" t="s">
        <v>19</v>
      </c>
      <c r="E1327" s="4" t="s">
        <v>3883</v>
      </c>
      <c r="F1327" s="4"/>
      <c r="G1327" s="4">
        <v>41.385021999999999</v>
      </c>
      <c r="H1327" s="4">
        <v>-83.611078000000006</v>
      </c>
      <c r="I1327" s="4"/>
      <c r="J1327" s="6">
        <v>110002321005</v>
      </c>
      <c r="K1327" s="4"/>
      <c r="L1327" s="4" t="str">
        <f t="shared" si="40"/>
        <v>110002321005</v>
      </c>
      <c r="M1327" s="4"/>
      <c r="N1327" s="4"/>
      <c r="O1327" s="7" t="str">
        <f t="shared" si="41"/>
        <v>No</v>
      </c>
      <c r="P1327" s="7" t="str">
        <f>IF(COUNTIF('DBP Programmatic Data'!A:A,'Releasing Sites w Mult Phths'!L1327)&gt;0,"X","")</f>
        <v/>
      </c>
      <c r="Q1327" s="7" t="str">
        <f>IF(COUNTIF('DEHP Programmatic Data'!A:A,'Releasing Sites w Mult Phths'!L1327)&gt;0,"X","")</f>
        <v>X</v>
      </c>
      <c r="R1327" s="7"/>
      <c r="S1327" s="7"/>
      <c r="T1327" s="7" t="str">
        <f>IF(COUNTIF('BBP Programmatic Data'!A:A,'Releasing Sites w Mult Phths'!L1327)&gt;0,"X","")</f>
        <v/>
      </c>
      <c r="U1327" s="7"/>
    </row>
    <row r="1328" spans="1:21" x14ac:dyDescent="0.25">
      <c r="A1328" s="4" t="s">
        <v>3884</v>
      </c>
      <c r="B1328" s="4" t="s">
        <v>3885</v>
      </c>
      <c r="C1328" s="4" t="s">
        <v>3886</v>
      </c>
      <c r="D1328" s="4" t="s">
        <v>19</v>
      </c>
      <c r="E1328" s="4" t="s">
        <v>3887</v>
      </c>
      <c r="F1328" s="4">
        <v>44021</v>
      </c>
      <c r="G1328" s="4">
        <v>41.467730000000003</v>
      </c>
      <c r="H1328" s="4">
        <v>-81.129909999999995</v>
      </c>
      <c r="I1328" s="4" t="s">
        <v>3888</v>
      </c>
      <c r="J1328" s="6">
        <v>110004590979</v>
      </c>
      <c r="K1328" s="4"/>
      <c r="L1328" s="4" t="str">
        <f t="shared" si="40"/>
        <v>44021BRTNR14330110004590979</v>
      </c>
      <c r="M1328" s="4" t="s">
        <v>3873</v>
      </c>
      <c r="N1328" s="4"/>
      <c r="O1328" s="7" t="str">
        <f t="shared" si="41"/>
        <v>No</v>
      </c>
      <c r="P1328" s="7" t="str">
        <f>IF(COUNTIF('DBP Programmatic Data'!A:A,'Releasing Sites w Mult Phths'!L1328)&gt;0,"X","")</f>
        <v/>
      </c>
      <c r="Q1328" s="7" t="str">
        <f>IF(COUNTIF('DEHP Programmatic Data'!A:A,'Releasing Sites w Mult Phths'!L1328)&gt;0,"X","")</f>
        <v>X</v>
      </c>
      <c r="R1328" s="7"/>
      <c r="S1328" s="7"/>
      <c r="T1328" s="7" t="str">
        <f>IF(COUNTIF('BBP Programmatic Data'!A:A,'Releasing Sites w Mult Phths'!L1328)&gt;0,"X","")</f>
        <v/>
      </c>
      <c r="U1328" s="7"/>
    </row>
    <row r="1329" spans="1:21" x14ac:dyDescent="0.25">
      <c r="A1329" s="4" t="s">
        <v>3889</v>
      </c>
      <c r="B1329" s="4" t="s">
        <v>3890</v>
      </c>
      <c r="C1329" s="4" t="s">
        <v>3891</v>
      </c>
      <c r="D1329" s="4" t="s">
        <v>19</v>
      </c>
      <c r="E1329" s="4" t="s">
        <v>179</v>
      </c>
      <c r="F1329" s="4">
        <v>43314</v>
      </c>
      <c r="G1329" s="4">
        <v>40.636389999999999</v>
      </c>
      <c r="H1329" s="4">
        <v>-82.976669999999999</v>
      </c>
      <c r="I1329" s="9" t="s">
        <v>14</v>
      </c>
      <c r="J1329" s="10"/>
      <c r="K1329" s="2">
        <v>8494011</v>
      </c>
      <c r="L1329" s="4" t="str">
        <f t="shared" si="40"/>
        <v>8494011</v>
      </c>
      <c r="M1329" s="4"/>
      <c r="N1329" s="4"/>
      <c r="O1329" s="7" t="str">
        <f t="shared" si="41"/>
        <v>Yes</v>
      </c>
      <c r="P1329" s="7" t="str">
        <f>IF(COUNTIF('DBP Programmatic Data'!A:A,'Releasing Sites w Mult Phths'!L1329)&gt;0,"X","")</f>
        <v>X</v>
      </c>
      <c r="Q1329" s="7" t="str">
        <f>IF(COUNTIF('DEHP Programmatic Data'!A:A,'Releasing Sites w Mult Phths'!L1329)&gt;0,"X","")</f>
        <v>X</v>
      </c>
      <c r="R1329" s="7"/>
      <c r="S1329" s="7"/>
      <c r="T1329" s="7" t="str">
        <f>IF(COUNTIF('BBP Programmatic Data'!A:A,'Releasing Sites w Mult Phths'!L1329)&gt;0,"X","")</f>
        <v/>
      </c>
      <c r="U1329" s="7"/>
    </row>
    <row r="1330" spans="1:21" x14ac:dyDescent="0.25">
      <c r="A1330" s="4" t="s">
        <v>3892</v>
      </c>
      <c r="B1330" s="4" t="s">
        <v>3893</v>
      </c>
      <c r="C1330" s="4" t="s">
        <v>2566</v>
      </c>
      <c r="D1330" s="4" t="s">
        <v>19</v>
      </c>
      <c r="E1330" s="4" t="s">
        <v>3894</v>
      </c>
      <c r="F1330" s="4">
        <v>43725</v>
      </c>
      <c r="G1330" s="4">
        <v>40.017159999999997</v>
      </c>
      <c r="H1330" s="4">
        <v>-81.564819999999997</v>
      </c>
      <c r="I1330" s="4" t="s">
        <v>3895</v>
      </c>
      <c r="J1330" s="6">
        <v>110006234208</v>
      </c>
      <c r="K1330" s="4"/>
      <c r="L1330" s="4" t="str">
        <f t="shared" si="40"/>
        <v>43725LMCST804BY110006234208</v>
      </c>
      <c r="M1330" s="4" t="s">
        <v>3896</v>
      </c>
      <c r="N1330" s="4"/>
      <c r="O1330" s="7" t="str">
        <f t="shared" si="41"/>
        <v>No</v>
      </c>
      <c r="P1330" s="7" t="str">
        <f>IF(COUNTIF('DBP Programmatic Data'!A:A,'Releasing Sites w Mult Phths'!L1330)&gt;0,"X","")</f>
        <v/>
      </c>
      <c r="Q1330" s="7" t="str">
        <f>IF(COUNTIF('DEHP Programmatic Data'!A:A,'Releasing Sites w Mult Phths'!L1330)&gt;0,"X","")</f>
        <v>X</v>
      </c>
      <c r="R1330" s="7"/>
      <c r="S1330" s="7"/>
      <c r="T1330" s="7" t="str">
        <f>IF(COUNTIF('BBP Programmatic Data'!A:A,'Releasing Sites w Mult Phths'!L1330)&gt;0,"X","")</f>
        <v/>
      </c>
      <c r="U1330" s="7"/>
    </row>
    <row r="1331" spans="1:21" x14ac:dyDescent="0.25">
      <c r="A1331" s="4" t="s">
        <v>3897</v>
      </c>
      <c r="B1331" s="4" t="s">
        <v>3898</v>
      </c>
      <c r="C1331" s="4" t="s">
        <v>3899</v>
      </c>
      <c r="D1331" s="4" t="s">
        <v>19</v>
      </c>
      <c r="E1331" s="4" t="s">
        <v>3900</v>
      </c>
      <c r="F1331" s="4"/>
      <c r="G1331" s="4">
        <v>41.064579999999999</v>
      </c>
      <c r="H1331" s="4">
        <v>-80.589849999999998</v>
      </c>
      <c r="I1331" s="4"/>
      <c r="J1331" s="6">
        <v>110002321014</v>
      </c>
      <c r="K1331" s="4"/>
      <c r="L1331" s="4" t="str">
        <f t="shared" si="40"/>
        <v>110002321014</v>
      </c>
      <c r="M1331" s="4"/>
      <c r="N1331" s="4"/>
      <c r="O1331" s="7" t="str">
        <f t="shared" si="41"/>
        <v>No</v>
      </c>
      <c r="P1331" s="7" t="str">
        <f>IF(COUNTIF('DBP Programmatic Data'!A:A,'Releasing Sites w Mult Phths'!L1331)&gt;0,"X","")</f>
        <v/>
      </c>
      <c r="Q1331" s="7" t="str">
        <f>IF(COUNTIF('DEHP Programmatic Data'!A:A,'Releasing Sites w Mult Phths'!L1331)&gt;0,"X","")</f>
        <v>X</v>
      </c>
      <c r="R1331" s="7"/>
      <c r="S1331" s="7"/>
      <c r="T1331" s="7" t="str">
        <f>IF(COUNTIF('BBP Programmatic Data'!A:A,'Releasing Sites w Mult Phths'!L1331)&gt;0,"X","")</f>
        <v/>
      </c>
      <c r="U1331" s="7"/>
    </row>
    <row r="1332" spans="1:21" x14ac:dyDescent="0.25">
      <c r="A1332" s="4" t="s">
        <v>3901</v>
      </c>
      <c r="B1332" s="4" t="s">
        <v>3902</v>
      </c>
      <c r="C1332" s="4" t="s">
        <v>3903</v>
      </c>
      <c r="D1332" s="4" t="s">
        <v>19</v>
      </c>
      <c r="E1332" s="4" t="s">
        <v>3849</v>
      </c>
      <c r="F1332" s="4">
        <v>44406</v>
      </c>
      <c r="G1332" s="4">
        <v>41.016379999999998</v>
      </c>
      <c r="H1332" s="4">
        <v>-80.812049999999999</v>
      </c>
      <c r="I1332" s="2" t="s">
        <v>14</v>
      </c>
      <c r="J1332" s="11"/>
      <c r="K1332" s="2">
        <v>9261411</v>
      </c>
      <c r="L1332" s="4" t="str">
        <f t="shared" si="40"/>
        <v>9261411</v>
      </c>
      <c r="M1332" s="4"/>
      <c r="N1332" s="4"/>
      <c r="O1332" s="7" t="str">
        <f t="shared" si="41"/>
        <v>No</v>
      </c>
      <c r="P1332" s="7" t="str">
        <f>IF(COUNTIF('DBP Programmatic Data'!A:A,'Releasing Sites w Mult Phths'!L1332)&gt;0,"X","")</f>
        <v/>
      </c>
      <c r="Q1332" s="7" t="str">
        <f>IF(COUNTIF('DEHP Programmatic Data'!A:A,'Releasing Sites w Mult Phths'!L1332)&gt;0,"X","")</f>
        <v>X</v>
      </c>
      <c r="R1332" s="7"/>
      <c r="S1332" s="7"/>
      <c r="T1332" s="7" t="str">
        <f>IF(COUNTIF('BBP Programmatic Data'!A:A,'Releasing Sites w Mult Phths'!L1332)&gt;0,"X","")</f>
        <v/>
      </c>
      <c r="U1332" s="7"/>
    </row>
    <row r="1333" spans="1:21" x14ac:dyDescent="0.25">
      <c r="A1333" s="4" t="s">
        <v>3904</v>
      </c>
      <c r="B1333" s="4" t="s">
        <v>3905</v>
      </c>
      <c r="C1333" s="4" t="s">
        <v>1480</v>
      </c>
      <c r="D1333" s="4" t="s">
        <v>19</v>
      </c>
      <c r="E1333" s="4" t="s">
        <v>3906</v>
      </c>
      <c r="F1333" s="4">
        <v>44707</v>
      </c>
      <c r="G1333" s="4">
        <v>40.774169999999998</v>
      </c>
      <c r="H1333" s="4">
        <v>-81.366669999999999</v>
      </c>
      <c r="I1333" s="9" t="s">
        <v>14</v>
      </c>
      <c r="J1333" s="10"/>
      <c r="K1333" s="2">
        <v>8057611</v>
      </c>
      <c r="L1333" s="4" t="str">
        <f t="shared" si="40"/>
        <v>8057611</v>
      </c>
      <c r="M1333" s="4"/>
      <c r="N1333" s="4"/>
      <c r="O1333" s="7" t="str">
        <f t="shared" si="41"/>
        <v>Yes</v>
      </c>
      <c r="P1333" s="7" t="str">
        <f>IF(COUNTIF('DBP Programmatic Data'!A:A,'Releasing Sites w Mult Phths'!L1333)&gt;0,"X","")</f>
        <v>X</v>
      </c>
      <c r="Q1333" s="7" t="str">
        <f>IF(COUNTIF('DEHP Programmatic Data'!A:A,'Releasing Sites w Mult Phths'!L1333)&gt;0,"X","")</f>
        <v>X</v>
      </c>
      <c r="R1333" s="7"/>
      <c r="S1333" s="7"/>
      <c r="T1333" s="7" t="str">
        <f>IF(COUNTIF('BBP Programmatic Data'!A:A,'Releasing Sites w Mult Phths'!L1333)&gt;0,"X","")</f>
        <v/>
      </c>
      <c r="U1333" s="7"/>
    </row>
    <row r="1334" spans="1:21" x14ac:dyDescent="0.25">
      <c r="A1334" s="4" t="s">
        <v>3907</v>
      </c>
      <c r="B1334" s="4" t="s">
        <v>3908</v>
      </c>
      <c r="C1334" s="4" t="s">
        <v>3909</v>
      </c>
      <c r="D1334" s="4" t="s">
        <v>19</v>
      </c>
      <c r="E1334" s="4" t="s">
        <v>3887</v>
      </c>
      <c r="F1334" s="4">
        <v>44024</v>
      </c>
      <c r="G1334" s="4">
        <v>41.58634</v>
      </c>
      <c r="H1334" s="4">
        <v>-81.208929999999995</v>
      </c>
      <c r="I1334" s="4" t="s">
        <v>3910</v>
      </c>
      <c r="J1334" s="6">
        <v>110000617468</v>
      </c>
      <c r="K1334" s="4"/>
      <c r="L1334" s="4" t="str">
        <f t="shared" si="40"/>
        <v>44024CHRDN373WA110000617468</v>
      </c>
      <c r="M1334" s="4"/>
      <c r="N1334" s="4"/>
      <c r="O1334" s="7" t="str">
        <f t="shared" si="41"/>
        <v>No</v>
      </c>
      <c r="P1334" s="7" t="str">
        <f>IF(COUNTIF('DBP Programmatic Data'!A:A,'Releasing Sites w Mult Phths'!L1334)&gt;0,"X","")</f>
        <v/>
      </c>
      <c r="Q1334" s="7" t="str">
        <f>IF(COUNTIF('DEHP Programmatic Data'!A:A,'Releasing Sites w Mult Phths'!L1334)&gt;0,"X","")</f>
        <v>X</v>
      </c>
      <c r="R1334" s="7"/>
      <c r="S1334" s="7"/>
      <c r="T1334" s="7" t="str">
        <f>IF(COUNTIF('BBP Programmatic Data'!A:A,'Releasing Sites w Mult Phths'!L1334)&gt;0,"X","")</f>
        <v/>
      </c>
      <c r="U1334" s="7"/>
    </row>
    <row r="1335" spans="1:21" x14ac:dyDescent="0.25">
      <c r="A1335" s="4" t="s">
        <v>3911</v>
      </c>
      <c r="B1335" s="4"/>
      <c r="C1335" s="4" t="s">
        <v>3912</v>
      </c>
      <c r="D1335" s="4" t="s">
        <v>19</v>
      </c>
      <c r="E1335" s="4" t="s">
        <v>3913</v>
      </c>
      <c r="F1335" s="4">
        <v>45601</v>
      </c>
      <c r="G1335" s="4">
        <v>39.38982</v>
      </c>
      <c r="H1335" s="4">
        <v>-83.020179999999996</v>
      </c>
      <c r="I1335" s="2" t="s">
        <v>14</v>
      </c>
      <c r="J1335" s="11"/>
      <c r="K1335" s="2">
        <v>15483611</v>
      </c>
      <c r="L1335" s="4" t="str">
        <f t="shared" si="40"/>
        <v>15483611</v>
      </c>
      <c r="M1335" s="4"/>
      <c r="N1335" s="4"/>
      <c r="O1335" s="7" t="str">
        <f t="shared" si="41"/>
        <v>No</v>
      </c>
      <c r="P1335" s="7" t="str">
        <f>IF(COUNTIF('DBP Programmatic Data'!A:A,'Releasing Sites w Mult Phths'!L1335)&gt;0,"X","")</f>
        <v/>
      </c>
      <c r="Q1335" s="7" t="str">
        <f>IF(COUNTIF('DEHP Programmatic Data'!A:A,'Releasing Sites w Mult Phths'!L1335)&gt;0,"X","")</f>
        <v>X</v>
      </c>
      <c r="R1335" s="7"/>
      <c r="S1335" s="7"/>
      <c r="T1335" s="7" t="str">
        <f>IF(COUNTIF('BBP Programmatic Data'!A:A,'Releasing Sites w Mult Phths'!L1335)&gt;0,"X","")</f>
        <v/>
      </c>
      <c r="U1335" s="7"/>
    </row>
    <row r="1336" spans="1:21" x14ac:dyDescent="0.25">
      <c r="A1336" s="4" t="s">
        <v>3914</v>
      </c>
      <c r="B1336" s="4" t="s">
        <v>3915</v>
      </c>
      <c r="C1336" s="4" t="s">
        <v>3912</v>
      </c>
      <c r="D1336" s="4" t="s">
        <v>19</v>
      </c>
      <c r="E1336" s="4" t="s">
        <v>3913</v>
      </c>
      <c r="F1336" s="4">
        <v>45601</v>
      </c>
      <c r="G1336" s="4">
        <v>39.322159999999997</v>
      </c>
      <c r="H1336" s="4">
        <v>-82.973280000000003</v>
      </c>
      <c r="I1336" s="2" t="s">
        <v>14</v>
      </c>
      <c r="J1336" s="11"/>
      <c r="K1336" s="2">
        <v>8131111</v>
      </c>
      <c r="L1336" s="4" t="str">
        <f t="shared" si="40"/>
        <v>8131111</v>
      </c>
      <c r="M1336" s="4"/>
      <c r="N1336" s="4"/>
      <c r="O1336" s="7" t="str">
        <f t="shared" si="41"/>
        <v>No</v>
      </c>
      <c r="P1336" s="7" t="str">
        <f>IF(COUNTIF('DBP Programmatic Data'!A:A,'Releasing Sites w Mult Phths'!L1336)&gt;0,"X","")</f>
        <v/>
      </c>
      <c r="Q1336" s="7" t="str">
        <f>IF(COUNTIF('DEHP Programmatic Data'!A:A,'Releasing Sites w Mult Phths'!L1336)&gt;0,"X","")</f>
        <v>X</v>
      </c>
      <c r="R1336" s="7"/>
      <c r="S1336" s="7"/>
      <c r="T1336" s="7" t="str">
        <f>IF(COUNTIF('BBP Programmatic Data'!A:A,'Releasing Sites w Mult Phths'!L1336)&gt;0,"X","")</f>
        <v/>
      </c>
      <c r="U1336" s="7"/>
    </row>
    <row r="1337" spans="1:21" x14ac:dyDescent="0.25">
      <c r="A1337" s="4" t="s">
        <v>3916</v>
      </c>
      <c r="B1337" s="4" t="s">
        <v>3917</v>
      </c>
      <c r="C1337" s="4" t="s">
        <v>2959</v>
      </c>
      <c r="D1337" s="4" t="s">
        <v>19</v>
      </c>
      <c r="E1337" s="4" t="s">
        <v>3918</v>
      </c>
      <c r="F1337" s="4">
        <v>44102</v>
      </c>
      <c r="G1337" s="4">
        <v>41.46143</v>
      </c>
      <c r="H1337" s="4">
        <v>-81.738489999999999</v>
      </c>
      <c r="I1337" s="4" t="s">
        <v>3919</v>
      </c>
      <c r="J1337" s="6">
        <v>110000500093</v>
      </c>
      <c r="K1337" s="4"/>
      <c r="L1337" s="4" t="str">
        <f t="shared" si="40"/>
        <v>44102TCHNC3500R110000500093</v>
      </c>
      <c r="M1337" s="4"/>
      <c r="N1337" s="4"/>
      <c r="O1337" s="7" t="str">
        <f t="shared" si="41"/>
        <v>No</v>
      </c>
      <c r="P1337" s="7" t="str">
        <f>IF(COUNTIF('DBP Programmatic Data'!A:A,'Releasing Sites w Mult Phths'!L1337)&gt;0,"X","")</f>
        <v/>
      </c>
      <c r="Q1337" s="7" t="str">
        <f>IF(COUNTIF('DEHP Programmatic Data'!A:A,'Releasing Sites w Mult Phths'!L1337)&gt;0,"X","")</f>
        <v>X</v>
      </c>
      <c r="R1337" s="7"/>
      <c r="S1337" s="7"/>
      <c r="T1337" s="7" t="str">
        <f>IF(COUNTIF('BBP Programmatic Data'!A:A,'Releasing Sites w Mult Phths'!L1337)&gt;0,"X","")</f>
        <v/>
      </c>
      <c r="U1337" s="7"/>
    </row>
    <row r="1338" spans="1:21" x14ac:dyDescent="0.25">
      <c r="A1338" s="4" t="s">
        <v>3920</v>
      </c>
      <c r="B1338" s="4" t="s">
        <v>3921</v>
      </c>
      <c r="C1338" s="4" t="s">
        <v>2959</v>
      </c>
      <c r="D1338" s="4" t="s">
        <v>19</v>
      </c>
      <c r="E1338" s="4" t="s">
        <v>3922</v>
      </c>
      <c r="F1338" s="4">
        <v>44102</v>
      </c>
      <c r="G1338" s="4">
        <v>41.494450000000001</v>
      </c>
      <c r="H1338" s="4">
        <v>-81.726669999999999</v>
      </c>
      <c r="I1338" s="2" t="s">
        <v>14</v>
      </c>
      <c r="J1338" s="11"/>
      <c r="K1338" s="2">
        <v>14716411</v>
      </c>
      <c r="L1338" s="4" t="str">
        <f t="shared" si="40"/>
        <v>14716411</v>
      </c>
      <c r="M1338" s="4"/>
      <c r="N1338" s="4"/>
      <c r="O1338" s="7" t="str">
        <f t="shared" si="41"/>
        <v>No</v>
      </c>
      <c r="P1338" s="7" t="str">
        <f>IF(COUNTIF('DBP Programmatic Data'!A:A,'Releasing Sites w Mult Phths'!L1338)&gt;0,"X","")</f>
        <v/>
      </c>
      <c r="Q1338" s="7" t="str">
        <f>IF(COUNTIF('DEHP Programmatic Data'!A:A,'Releasing Sites w Mult Phths'!L1338)&gt;0,"X","")</f>
        <v>X</v>
      </c>
      <c r="R1338" s="7"/>
      <c r="S1338" s="7"/>
      <c r="T1338" s="7" t="str">
        <f>IF(COUNTIF('BBP Programmatic Data'!A:A,'Releasing Sites w Mult Phths'!L1338)&gt;0,"X","")</f>
        <v/>
      </c>
      <c r="U1338" s="7"/>
    </row>
    <row r="1339" spans="1:21" x14ac:dyDescent="0.25">
      <c r="A1339" s="4" t="s">
        <v>3923</v>
      </c>
      <c r="B1339" s="4" t="s">
        <v>3924</v>
      </c>
      <c r="C1339" s="4" t="s">
        <v>3925</v>
      </c>
      <c r="D1339" s="4" t="s">
        <v>19</v>
      </c>
      <c r="E1339" s="4" t="s">
        <v>3854</v>
      </c>
      <c r="F1339" s="4"/>
      <c r="G1339" s="4">
        <v>41.967799999999997</v>
      </c>
      <c r="H1339" s="4">
        <v>-80.551969999999997</v>
      </c>
      <c r="I1339" s="4"/>
      <c r="J1339" s="6">
        <v>110006357995</v>
      </c>
      <c r="K1339" s="4"/>
      <c r="L1339" s="4" t="str">
        <f t="shared" si="40"/>
        <v>110006357995</v>
      </c>
      <c r="M1339" s="4"/>
      <c r="N1339" s="4"/>
      <c r="O1339" s="7" t="str">
        <f t="shared" si="41"/>
        <v>No</v>
      </c>
      <c r="P1339" s="7" t="str">
        <f>IF(COUNTIF('DBP Programmatic Data'!A:A,'Releasing Sites w Mult Phths'!L1339)&gt;0,"X","")</f>
        <v/>
      </c>
      <c r="Q1339" s="7" t="str">
        <f>IF(COUNTIF('DEHP Programmatic Data'!A:A,'Releasing Sites w Mult Phths'!L1339)&gt;0,"X","")</f>
        <v>X</v>
      </c>
      <c r="R1339" s="7"/>
      <c r="S1339" s="7"/>
      <c r="T1339" s="7" t="str">
        <f>IF(COUNTIF('BBP Programmatic Data'!A:A,'Releasing Sites w Mult Phths'!L1339)&gt;0,"X","")</f>
        <v/>
      </c>
      <c r="U1339" s="7"/>
    </row>
    <row r="1340" spans="1:21" x14ac:dyDescent="0.25">
      <c r="A1340" s="4" t="s">
        <v>3926</v>
      </c>
      <c r="B1340" s="4" t="s">
        <v>3927</v>
      </c>
      <c r="C1340" s="4" t="s">
        <v>3928</v>
      </c>
      <c r="D1340" s="4" t="s">
        <v>19</v>
      </c>
      <c r="E1340" s="4" t="s">
        <v>3843</v>
      </c>
      <c r="F1340" s="4">
        <v>44321</v>
      </c>
      <c r="G1340" s="4">
        <v>41.103668999999996</v>
      </c>
      <c r="H1340" s="4">
        <v>-81.637386000000006</v>
      </c>
      <c r="I1340" s="4" t="s">
        <v>3929</v>
      </c>
      <c r="J1340" s="6">
        <v>110000389543</v>
      </c>
      <c r="K1340" s="4"/>
      <c r="L1340" s="4" t="str">
        <f t="shared" si="40"/>
        <v>44321KRNDS3291S110000389543</v>
      </c>
      <c r="M1340" s="4"/>
      <c r="N1340" s="4"/>
      <c r="O1340" s="7" t="str">
        <f t="shared" si="41"/>
        <v>No</v>
      </c>
      <c r="P1340" s="7" t="str">
        <f>IF(COUNTIF('DBP Programmatic Data'!A:A,'Releasing Sites w Mult Phths'!L1340)&gt;0,"X","")</f>
        <v/>
      </c>
      <c r="Q1340" s="7" t="str">
        <f>IF(COUNTIF('DEHP Programmatic Data'!A:A,'Releasing Sites w Mult Phths'!L1340)&gt;0,"X","")</f>
        <v>X</v>
      </c>
      <c r="R1340" s="7"/>
      <c r="S1340" s="7"/>
      <c r="T1340" s="7" t="str">
        <f>IF(COUNTIF('BBP Programmatic Data'!A:A,'Releasing Sites w Mult Phths'!L1340)&gt;0,"X","")</f>
        <v/>
      </c>
      <c r="U1340" s="7"/>
    </row>
    <row r="1341" spans="1:21" x14ac:dyDescent="0.25">
      <c r="A1341" s="4" t="s">
        <v>3930</v>
      </c>
      <c r="B1341" s="4" t="s">
        <v>3931</v>
      </c>
      <c r="C1341" s="4" t="s">
        <v>3932</v>
      </c>
      <c r="D1341" s="4" t="s">
        <v>19</v>
      </c>
      <c r="E1341" s="4" t="s">
        <v>3843</v>
      </c>
      <c r="F1341" s="4">
        <v>44221</v>
      </c>
      <c r="G1341" s="4">
        <v>41.149560000000001</v>
      </c>
      <c r="H1341" s="4">
        <v>-81.470129999999997</v>
      </c>
      <c r="I1341" s="4" t="s">
        <v>3933</v>
      </c>
      <c r="J1341" s="6">
        <v>110000388562</v>
      </c>
      <c r="K1341" s="4"/>
      <c r="L1341" s="4" t="str">
        <f t="shared" si="40"/>
        <v>44221PLYMR2828S110000388562</v>
      </c>
      <c r="M1341" s="4" t="s">
        <v>3930</v>
      </c>
      <c r="N1341" s="4"/>
      <c r="O1341" s="7" t="str">
        <f t="shared" si="41"/>
        <v>No</v>
      </c>
      <c r="P1341" s="7" t="str">
        <f>IF(COUNTIF('DBP Programmatic Data'!A:A,'Releasing Sites w Mult Phths'!L1341)&gt;0,"X","")</f>
        <v/>
      </c>
      <c r="Q1341" s="7" t="str">
        <f>IF(COUNTIF('DEHP Programmatic Data'!A:A,'Releasing Sites w Mult Phths'!L1341)&gt;0,"X","")</f>
        <v>X</v>
      </c>
      <c r="R1341" s="7"/>
      <c r="S1341" s="7"/>
      <c r="T1341" s="7" t="str">
        <f>IF(COUNTIF('BBP Programmatic Data'!A:A,'Releasing Sites w Mult Phths'!L1341)&gt;0,"X","")</f>
        <v/>
      </c>
      <c r="U1341" s="7"/>
    </row>
    <row r="1342" spans="1:21" x14ac:dyDescent="0.25">
      <c r="A1342" s="4" t="s">
        <v>3934</v>
      </c>
      <c r="B1342" s="4"/>
      <c r="C1342" s="4" t="s">
        <v>3535</v>
      </c>
      <c r="D1342" s="4" t="s">
        <v>19</v>
      </c>
      <c r="E1342" s="4" t="s">
        <v>350</v>
      </c>
      <c r="F1342" s="4"/>
      <c r="G1342" s="4">
        <v>39.702849999999998</v>
      </c>
      <c r="H1342" s="4">
        <v>-84.029520000000005</v>
      </c>
      <c r="I1342" s="4"/>
      <c r="J1342" s="6">
        <v>110064599670</v>
      </c>
      <c r="K1342" s="4"/>
      <c r="L1342" s="4" t="str">
        <f t="shared" si="40"/>
        <v>110064599670</v>
      </c>
      <c r="M1342" s="4"/>
      <c r="N1342" s="4"/>
      <c r="O1342" s="7" t="str">
        <f t="shared" si="41"/>
        <v>No</v>
      </c>
      <c r="P1342" s="7" t="str">
        <f>IF(COUNTIF('DBP Programmatic Data'!A:A,'Releasing Sites w Mult Phths'!L1342)&gt;0,"X","")</f>
        <v/>
      </c>
      <c r="Q1342" s="7" t="str">
        <f>IF(COUNTIF('DEHP Programmatic Data'!A:A,'Releasing Sites w Mult Phths'!L1342)&gt;0,"X","")</f>
        <v>X</v>
      </c>
      <c r="R1342" s="7"/>
      <c r="S1342" s="7"/>
      <c r="T1342" s="7" t="str">
        <f>IF(COUNTIF('BBP Programmatic Data'!A:A,'Releasing Sites w Mult Phths'!L1342)&gt;0,"X","")</f>
        <v/>
      </c>
      <c r="U1342" s="7"/>
    </row>
    <row r="1343" spans="1:21" x14ac:dyDescent="0.25">
      <c r="A1343" s="4" t="s">
        <v>3935</v>
      </c>
      <c r="B1343" s="4"/>
      <c r="C1343" s="4" t="s">
        <v>3535</v>
      </c>
      <c r="D1343" s="4" t="s">
        <v>19</v>
      </c>
      <c r="E1343" s="4" t="s">
        <v>215</v>
      </c>
      <c r="F1343" s="4"/>
      <c r="G1343" s="4">
        <v>39.725409999999997</v>
      </c>
      <c r="H1343" s="4">
        <v>-84.230069999999998</v>
      </c>
      <c r="I1343" s="4"/>
      <c r="J1343" s="6">
        <v>110002321069</v>
      </c>
      <c r="K1343" s="4"/>
      <c r="L1343" s="4" t="str">
        <f t="shared" si="40"/>
        <v>110002321069</v>
      </c>
      <c r="M1343" s="4"/>
      <c r="N1343" s="4"/>
      <c r="O1343" s="7" t="str">
        <f t="shared" si="41"/>
        <v>No</v>
      </c>
      <c r="P1343" s="7" t="str">
        <f>IF(COUNTIF('DBP Programmatic Data'!A:A,'Releasing Sites w Mult Phths'!L1343)&gt;0,"X","")</f>
        <v/>
      </c>
      <c r="Q1343" s="7" t="str">
        <f>IF(COUNTIF('DEHP Programmatic Data'!A:A,'Releasing Sites w Mult Phths'!L1343)&gt;0,"X","")</f>
        <v>X</v>
      </c>
      <c r="R1343" s="7"/>
      <c r="S1343" s="7"/>
      <c r="T1343" s="7" t="str">
        <f>IF(COUNTIF('BBP Programmatic Data'!A:A,'Releasing Sites w Mult Phths'!L1343)&gt;0,"X","")</f>
        <v/>
      </c>
      <c r="U1343" s="7"/>
    </row>
    <row r="1344" spans="1:21" x14ac:dyDescent="0.25">
      <c r="A1344" s="4" t="s">
        <v>3936</v>
      </c>
      <c r="B1344" s="4"/>
      <c r="C1344" s="4" t="s">
        <v>3535</v>
      </c>
      <c r="D1344" s="4" t="s">
        <v>19</v>
      </c>
      <c r="E1344" s="4" t="s">
        <v>215</v>
      </c>
      <c r="F1344" s="4"/>
      <c r="G1344" s="4">
        <v>39.823568000000002</v>
      </c>
      <c r="H1344" s="4">
        <v>-84.152269000000004</v>
      </c>
      <c r="I1344" s="4"/>
      <c r="J1344" s="6">
        <v>110000570757</v>
      </c>
      <c r="K1344" s="4"/>
      <c r="L1344" s="4" t="str">
        <f t="shared" si="40"/>
        <v>110000570757</v>
      </c>
      <c r="M1344" s="4"/>
      <c r="N1344" s="4"/>
      <c r="O1344" s="7" t="str">
        <f t="shared" si="41"/>
        <v>No</v>
      </c>
      <c r="P1344" s="7" t="str">
        <f>IF(COUNTIF('DBP Programmatic Data'!A:A,'Releasing Sites w Mult Phths'!L1344)&gt;0,"X","")</f>
        <v/>
      </c>
      <c r="Q1344" s="7" t="str">
        <f>IF(COUNTIF('DEHP Programmatic Data'!A:A,'Releasing Sites w Mult Phths'!L1344)&gt;0,"X","")</f>
        <v>X</v>
      </c>
      <c r="R1344" s="7"/>
      <c r="S1344" s="7"/>
      <c r="T1344" s="7" t="str">
        <f>IF(COUNTIF('BBP Programmatic Data'!A:A,'Releasing Sites w Mult Phths'!L1344)&gt;0,"X","")</f>
        <v/>
      </c>
      <c r="U1344" s="7"/>
    </row>
    <row r="1345" spans="1:21" x14ac:dyDescent="0.25">
      <c r="A1345" s="4" t="s">
        <v>3937</v>
      </c>
      <c r="B1345" s="4"/>
      <c r="C1345" s="4" t="s">
        <v>1133</v>
      </c>
      <c r="D1345" s="4" t="s">
        <v>19</v>
      </c>
      <c r="E1345" s="4" t="s">
        <v>3938</v>
      </c>
      <c r="F1345" s="4"/>
      <c r="G1345" s="4">
        <v>40.506320000000002</v>
      </c>
      <c r="H1345" s="4">
        <v>-81.474299999999999</v>
      </c>
      <c r="I1345" s="4" t="s">
        <v>3939</v>
      </c>
      <c r="J1345" s="8">
        <v>110000496981</v>
      </c>
      <c r="K1345" s="4"/>
      <c r="L1345" s="4" t="str">
        <f t="shared" si="40"/>
        <v>44622NNCMP875HA110000496981</v>
      </c>
      <c r="M1345" s="4"/>
      <c r="N1345" s="4"/>
      <c r="O1345" s="7" t="str">
        <f t="shared" si="41"/>
        <v>No</v>
      </c>
      <c r="P1345" s="7" t="str">
        <f>IF(COUNTIF('DBP Programmatic Data'!A:A,'Releasing Sites w Mult Phths'!L1345)&gt;0,"X","")</f>
        <v>X</v>
      </c>
      <c r="Q1345" s="7" t="str">
        <f>IF(COUNTIF('DEHP Programmatic Data'!A:A,'Releasing Sites w Mult Phths'!L1345)&gt;0,"X","")</f>
        <v/>
      </c>
      <c r="R1345" s="7"/>
      <c r="S1345" s="7"/>
      <c r="T1345" s="7" t="str">
        <f>IF(COUNTIF('BBP Programmatic Data'!A:A,'Releasing Sites w Mult Phths'!L1345)&gt;0,"X","")</f>
        <v/>
      </c>
      <c r="U1345" s="7"/>
    </row>
    <row r="1346" spans="1:21" x14ac:dyDescent="0.25">
      <c r="A1346" s="12" t="s">
        <v>3940</v>
      </c>
      <c r="B1346" s="12" t="s">
        <v>3941</v>
      </c>
      <c r="C1346" s="12" t="s">
        <v>3942</v>
      </c>
      <c r="D1346" s="12" t="s">
        <v>19</v>
      </c>
      <c r="E1346" s="12" t="s">
        <v>3943</v>
      </c>
      <c r="F1346" s="12" t="s">
        <v>3944</v>
      </c>
      <c r="G1346" s="12">
        <v>40.549410000000002</v>
      </c>
      <c r="H1346" s="12">
        <v>-81.494619999999998</v>
      </c>
      <c r="I1346" s="13" t="s">
        <v>14</v>
      </c>
      <c r="J1346" s="14"/>
      <c r="K1346" s="13">
        <v>9222111</v>
      </c>
      <c r="L1346" s="12" t="str">
        <f t="shared" si="40"/>
        <v>9222111</v>
      </c>
      <c r="M1346" s="12"/>
      <c r="N1346" s="12" t="s">
        <v>65</v>
      </c>
      <c r="O1346" s="7" t="str">
        <f t="shared" si="41"/>
        <v>No</v>
      </c>
      <c r="P1346" s="7" t="str">
        <f>IF(COUNTIF('DBP Programmatic Data'!A:A,'Releasing Sites w Mult Phths'!L1346)&gt;0,"X","")</f>
        <v/>
      </c>
      <c r="Q1346" s="7" t="str">
        <f>IF(COUNTIF('DEHP Programmatic Data'!A:A,'Releasing Sites w Mult Phths'!L1346)&gt;0,"X","")</f>
        <v>X</v>
      </c>
      <c r="R1346" s="7"/>
      <c r="S1346" s="7"/>
      <c r="T1346" s="7" t="str">
        <f>IF(COUNTIF('BBP Programmatic Data'!A:A,'Releasing Sites w Mult Phths'!L1346)&gt;0,"X","")</f>
        <v/>
      </c>
      <c r="U1346" s="7"/>
    </row>
    <row r="1347" spans="1:21" x14ac:dyDescent="0.25">
      <c r="A1347" s="12" t="s">
        <v>3945</v>
      </c>
      <c r="B1347" s="12" t="s">
        <v>3946</v>
      </c>
      <c r="C1347" s="12" t="s">
        <v>1133</v>
      </c>
      <c r="D1347" s="12" t="s">
        <v>19</v>
      </c>
      <c r="E1347" s="12" t="s">
        <v>3938</v>
      </c>
      <c r="F1347" s="12">
        <v>44622</v>
      </c>
      <c r="G1347" s="12">
        <v>40.549410000000002</v>
      </c>
      <c r="H1347" s="12">
        <v>-81.496530000000007</v>
      </c>
      <c r="I1347" s="12" t="s">
        <v>3947</v>
      </c>
      <c r="J1347" s="15">
        <v>110000390372</v>
      </c>
      <c r="K1347" s="12"/>
      <c r="L1347" s="12" t="str">
        <f t="shared" ref="L1347:L1410" si="42">I1347&amp;J1347&amp;K1347</f>
        <v>44622ZMMRP200WE110000390372</v>
      </c>
      <c r="M1347" s="12" t="s">
        <v>3948</v>
      </c>
      <c r="N1347" s="12" t="s">
        <v>65</v>
      </c>
      <c r="O1347" s="7" t="s">
        <v>125</v>
      </c>
      <c r="P1347" s="7" t="str">
        <f>IF(COUNTIF('DBP Programmatic Data'!A:A,'Releasing Sites w Mult Phths'!L1347)&gt;0,"X","")</f>
        <v/>
      </c>
      <c r="Q1347" s="7" t="str">
        <f>IF(COUNTIF('DEHP Programmatic Data'!A:A,'Releasing Sites w Mult Phths'!L1347)&gt;0,"X","")</f>
        <v>X</v>
      </c>
      <c r="R1347" s="7"/>
      <c r="S1347" s="7"/>
      <c r="T1347" s="7" t="str">
        <f>IF(COUNTIF('BBP Programmatic Data'!A:A,'Releasing Sites w Mult Phths'!L1347)&gt;0,"X","")</f>
        <v/>
      </c>
      <c r="U1347" s="7"/>
    </row>
    <row r="1348" spans="1:21" x14ac:dyDescent="0.25">
      <c r="A1348" s="4" t="s">
        <v>3949</v>
      </c>
      <c r="B1348" s="4" t="s">
        <v>3950</v>
      </c>
      <c r="C1348" s="4" t="s">
        <v>3951</v>
      </c>
      <c r="D1348" s="4" t="s">
        <v>19</v>
      </c>
      <c r="E1348" s="4" t="s">
        <v>3952</v>
      </c>
      <c r="F1348" s="4">
        <v>44624</v>
      </c>
      <c r="G1348" s="4">
        <v>40.606079999999999</v>
      </c>
      <c r="H1348" s="4">
        <v>-81.724069999999998</v>
      </c>
      <c r="I1348" s="2" t="s">
        <v>14</v>
      </c>
      <c r="J1348" s="11"/>
      <c r="K1348" s="2">
        <v>16535211</v>
      </c>
      <c r="L1348" s="4" t="str">
        <f t="shared" si="42"/>
        <v>16535211</v>
      </c>
      <c r="M1348" s="4"/>
      <c r="N1348" s="4"/>
      <c r="O1348" s="7" t="str">
        <f t="shared" ref="O1348:O1410" si="43">IF(COUNTIF(P1348:U1348,"X")&gt;1,"Yes","No")</f>
        <v>No</v>
      </c>
      <c r="P1348" s="7" t="str">
        <f>IF(COUNTIF('DBP Programmatic Data'!A:A,'Releasing Sites w Mult Phths'!L1348)&gt;0,"X","")</f>
        <v/>
      </c>
      <c r="Q1348" s="7" t="str">
        <f>IF(COUNTIF('DEHP Programmatic Data'!A:A,'Releasing Sites w Mult Phths'!L1348)&gt;0,"X","")</f>
        <v>X</v>
      </c>
      <c r="R1348" s="7"/>
      <c r="S1348" s="7"/>
      <c r="T1348" s="7" t="str">
        <f>IF(COUNTIF('BBP Programmatic Data'!A:A,'Releasing Sites w Mult Phths'!L1348)&gt;0,"X","")</f>
        <v/>
      </c>
      <c r="U1348" s="7"/>
    </row>
    <row r="1349" spans="1:21" x14ac:dyDescent="0.25">
      <c r="A1349" s="4" t="s">
        <v>3953</v>
      </c>
      <c r="B1349" s="4"/>
      <c r="C1349" s="4" t="s">
        <v>3954</v>
      </c>
      <c r="D1349" s="4" t="s">
        <v>19</v>
      </c>
      <c r="E1349" s="4" t="s">
        <v>3906</v>
      </c>
      <c r="F1349" s="4">
        <v>44730</v>
      </c>
      <c r="G1349" s="4">
        <v>40.77778</v>
      </c>
      <c r="H1349" s="4">
        <v>-81.3</v>
      </c>
      <c r="I1349" s="9" t="s">
        <v>14</v>
      </c>
      <c r="J1349" s="10"/>
      <c r="K1349" s="2">
        <v>14729211</v>
      </c>
      <c r="L1349" s="4" t="str">
        <f t="shared" si="42"/>
        <v>14729211</v>
      </c>
      <c r="M1349" s="4"/>
      <c r="N1349" s="4"/>
      <c r="O1349" s="7" t="str">
        <f t="shared" si="43"/>
        <v>Yes</v>
      </c>
      <c r="P1349" s="7" t="str">
        <f>IF(COUNTIF('DBP Programmatic Data'!A:A,'Releasing Sites w Mult Phths'!L1349)&gt;0,"X","")</f>
        <v>X</v>
      </c>
      <c r="Q1349" s="7" t="str">
        <f>IF(COUNTIF('DEHP Programmatic Data'!A:A,'Releasing Sites w Mult Phths'!L1349)&gt;0,"X","")</f>
        <v>X</v>
      </c>
      <c r="R1349" s="7"/>
      <c r="S1349" s="7"/>
      <c r="T1349" s="7" t="str">
        <f>IF(COUNTIF('BBP Programmatic Data'!A:A,'Releasing Sites w Mult Phths'!L1349)&gt;0,"X","")</f>
        <v/>
      </c>
      <c r="U1349" s="7"/>
    </row>
    <row r="1350" spans="1:21" x14ac:dyDescent="0.25">
      <c r="A1350" s="4" t="s">
        <v>3955</v>
      </c>
      <c r="B1350" s="4" t="s">
        <v>3956</v>
      </c>
      <c r="C1350" s="4" t="s">
        <v>3954</v>
      </c>
      <c r="D1350" s="4" t="s">
        <v>19</v>
      </c>
      <c r="E1350" s="4" t="s">
        <v>3906</v>
      </c>
      <c r="F1350" s="4">
        <v>44730</v>
      </c>
      <c r="G1350" s="4">
        <v>40.780799999999999</v>
      </c>
      <c r="H1350" s="4">
        <v>-81.275300000000001</v>
      </c>
      <c r="I1350" s="9" t="s">
        <v>14</v>
      </c>
      <c r="J1350" s="10"/>
      <c r="K1350" s="2">
        <v>7401711</v>
      </c>
      <c r="L1350" s="4" t="str">
        <f t="shared" si="42"/>
        <v>7401711</v>
      </c>
      <c r="M1350" s="4"/>
      <c r="N1350" s="4"/>
      <c r="O1350" s="7" t="str">
        <f t="shared" si="43"/>
        <v>Yes</v>
      </c>
      <c r="P1350" s="7" t="str">
        <f>IF(COUNTIF('DBP Programmatic Data'!A:A,'Releasing Sites w Mult Phths'!L1350)&gt;0,"X","")</f>
        <v>X</v>
      </c>
      <c r="Q1350" s="7" t="str">
        <f>IF(COUNTIF('DEHP Programmatic Data'!A:A,'Releasing Sites w Mult Phths'!L1350)&gt;0,"X","")</f>
        <v>X</v>
      </c>
      <c r="R1350" s="7"/>
      <c r="S1350" s="7"/>
      <c r="T1350" s="7" t="str">
        <f>IF(COUNTIF('BBP Programmatic Data'!A:A,'Releasing Sites w Mult Phths'!L1350)&gt;0,"X","")</f>
        <v/>
      </c>
      <c r="U1350" s="7"/>
    </row>
    <row r="1351" spans="1:21" x14ac:dyDescent="0.25">
      <c r="A1351" s="12" t="s">
        <v>3957</v>
      </c>
      <c r="B1351" s="12" t="s">
        <v>3958</v>
      </c>
      <c r="C1351" s="12" t="s">
        <v>3959</v>
      </c>
      <c r="D1351" s="12" t="s">
        <v>19</v>
      </c>
      <c r="E1351" s="12" t="s">
        <v>3960</v>
      </c>
      <c r="F1351" s="12">
        <v>43920</v>
      </c>
      <c r="G1351" s="12">
        <v>40.631622</v>
      </c>
      <c r="H1351" s="12">
        <v>-80.546319999999994</v>
      </c>
      <c r="I1351" s="12" t="s">
        <v>3961</v>
      </c>
      <c r="J1351" s="15">
        <v>110027242320</v>
      </c>
      <c r="K1351" s="12"/>
      <c r="L1351" s="12" t="str">
        <f t="shared" si="42"/>
        <v>43920VNRLL1250S110027242320</v>
      </c>
      <c r="M1351" s="12" t="s">
        <v>38</v>
      </c>
      <c r="N1351" s="12" t="s">
        <v>65</v>
      </c>
      <c r="O1351" s="7" t="str">
        <f t="shared" si="43"/>
        <v>Yes</v>
      </c>
      <c r="P1351" s="7" t="str">
        <f>IF(COUNTIF('DBP Programmatic Data'!A:A,'Releasing Sites w Mult Phths'!L1351)&gt;0,"X","")</f>
        <v>X</v>
      </c>
      <c r="Q1351" s="7" t="str">
        <f>IF(COUNTIF('DEHP Programmatic Data'!A:A,'Releasing Sites w Mult Phths'!L1351)&gt;0,"X","")</f>
        <v>X</v>
      </c>
      <c r="R1351" s="7"/>
      <c r="S1351" s="7"/>
      <c r="T1351" s="7" t="str">
        <f>IF(COUNTIF('BBP Programmatic Data'!A:A,'Releasing Sites w Mult Phths'!L1351)&gt;0,"X","")</f>
        <v/>
      </c>
      <c r="U1351" s="7"/>
    </row>
    <row r="1352" spans="1:21" x14ac:dyDescent="0.25">
      <c r="A1352" s="12" t="s">
        <v>3962</v>
      </c>
      <c r="B1352" s="12" t="s">
        <v>3963</v>
      </c>
      <c r="C1352" s="12" t="s">
        <v>3964</v>
      </c>
      <c r="D1352" s="12" t="s">
        <v>19</v>
      </c>
      <c r="E1352" s="12" t="s">
        <v>3965</v>
      </c>
      <c r="F1352" s="12" t="s">
        <v>3966</v>
      </c>
      <c r="G1352" s="12">
        <v>40.631622</v>
      </c>
      <c r="H1352" s="12">
        <v>-80.546319999999994</v>
      </c>
      <c r="I1352" s="16" t="s">
        <v>14</v>
      </c>
      <c r="J1352" s="17"/>
      <c r="K1352" s="13">
        <v>13429211</v>
      </c>
      <c r="L1352" s="12" t="str">
        <f t="shared" si="42"/>
        <v>13429211</v>
      </c>
      <c r="M1352" s="12"/>
      <c r="N1352" s="12" t="s">
        <v>65</v>
      </c>
      <c r="O1352" s="7" t="s">
        <v>125</v>
      </c>
      <c r="P1352" s="7" t="str">
        <f>IF(COUNTIF('DBP Programmatic Data'!A:A,'Releasing Sites w Mult Phths'!L1352)&gt;0,"X","")</f>
        <v>X</v>
      </c>
      <c r="Q1352" s="7" t="str">
        <f>IF(COUNTIF('DEHP Programmatic Data'!A:A,'Releasing Sites w Mult Phths'!L1352)&gt;0,"X","")</f>
        <v>X</v>
      </c>
      <c r="R1352" s="7"/>
      <c r="S1352" s="7"/>
      <c r="T1352" s="7" t="str">
        <f>IF(COUNTIF('BBP Programmatic Data'!A:A,'Releasing Sites w Mult Phths'!L1352)&gt;0,"X","")</f>
        <v/>
      </c>
      <c r="U1352" s="7"/>
    </row>
    <row r="1353" spans="1:21" x14ac:dyDescent="0.25">
      <c r="A1353" s="4" t="s">
        <v>3967</v>
      </c>
      <c r="B1353" s="4"/>
      <c r="C1353" s="4" t="s">
        <v>157</v>
      </c>
      <c r="D1353" s="4" t="s">
        <v>19</v>
      </c>
      <c r="E1353" s="4" t="s">
        <v>3968</v>
      </c>
      <c r="F1353" s="4"/>
      <c r="G1353" s="4">
        <v>39.334380000000003</v>
      </c>
      <c r="H1353" s="4">
        <v>-84.559290000000004</v>
      </c>
      <c r="I1353" s="4"/>
      <c r="J1353" s="6">
        <v>110004705542</v>
      </c>
      <c r="K1353" s="4"/>
      <c r="L1353" s="4" t="str">
        <f t="shared" si="42"/>
        <v>110004705542</v>
      </c>
      <c r="M1353" s="4"/>
      <c r="N1353" s="4"/>
      <c r="O1353" s="7" t="str">
        <f t="shared" si="43"/>
        <v>No</v>
      </c>
      <c r="P1353" s="7" t="str">
        <f>IF(COUNTIF('DBP Programmatic Data'!A:A,'Releasing Sites w Mult Phths'!L1353)&gt;0,"X","")</f>
        <v/>
      </c>
      <c r="Q1353" s="7" t="str">
        <f>IF(COUNTIF('DEHP Programmatic Data'!A:A,'Releasing Sites w Mult Phths'!L1353)&gt;0,"X","")</f>
        <v>X</v>
      </c>
      <c r="R1353" s="7"/>
      <c r="S1353" s="7"/>
      <c r="T1353" s="7" t="str">
        <f>IF(COUNTIF('BBP Programmatic Data'!A:A,'Releasing Sites w Mult Phths'!L1353)&gt;0,"X","")</f>
        <v/>
      </c>
      <c r="U1353" s="7"/>
    </row>
    <row r="1354" spans="1:21" x14ac:dyDescent="0.25">
      <c r="A1354" s="4" t="s">
        <v>3969</v>
      </c>
      <c r="B1354" s="4"/>
      <c r="C1354" s="4" t="s">
        <v>155</v>
      </c>
      <c r="D1354" s="4" t="s">
        <v>19</v>
      </c>
      <c r="E1354" s="4" t="s">
        <v>3970</v>
      </c>
      <c r="F1354" s="4">
        <v>45014</v>
      </c>
      <c r="G1354" s="4">
        <v>39.348559999999999</v>
      </c>
      <c r="H1354" s="4">
        <v>-84.522229999999993</v>
      </c>
      <c r="I1354" s="2" t="s">
        <v>14</v>
      </c>
      <c r="J1354" s="11"/>
      <c r="K1354" s="2">
        <v>14721011</v>
      </c>
      <c r="L1354" s="4" t="str">
        <f t="shared" si="42"/>
        <v>14721011</v>
      </c>
      <c r="M1354" s="4"/>
      <c r="N1354" s="4"/>
      <c r="O1354" s="7" t="str">
        <f t="shared" si="43"/>
        <v>No</v>
      </c>
      <c r="P1354" s="7" t="str">
        <f>IF(COUNTIF('DBP Programmatic Data'!A:A,'Releasing Sites w Mult Phths'!L1354)&gt;0,"X","")</f>
        <v/>
      </c>
      <c r="Q1354" s="7" t="str">
        <f>IF(COUNTIF('DEHP Programmatic Data'!A:A,'Releasing Sites w Mult Phths'!L1354)&gt;0,"X","")</f>
        <v>X</v>
      </c>
      <c r="R1354" s="7"/>
      <c r="S1354" s="7"/>
      <c r="T1354" s="7" t="str">
        <f>IF(COUNTIF('BBP Programmatic Data'!A:A,'Releasing Sites w Mult Phths'!L1354)&gt;0,"X","")</f>
        <v/>
      </c>
      <c r="U1354" s="7"/>
    </row>
    <row r="1355" spans="1:21" x14ac:dyDescent="0.25">
      <c r="A1355" s="4" t="s">
        <v>3971</v>
      </c>
      <c r="B1355" s="4"/>
      <c r="C1355" s="4" t="s">
        <v>2913</v>
      </c>
      <c r="D1355" s="4" t="s">
        <v>19</v>
      </c>
      <c r="E1355" s="4" t="s">
        <v>2502</v>
      </c>
      <c r="F1355" s="4"/>
      <c r="G1355" s="4">
        <v>39.550739999999998</v>
      </c>
      <c r="H1355" s="4">
        <v>-84.317610000000002</v>
      </c>
      <c r="I1355" s="4"/>
      <c r="J1355" s="6">
        <v>110000579491</v>
      </c>
      <c r="K1355" s="4"/>
      <c r="L1355" s="4" t="str">
        <f t="shared" si="42"/>
        <v>110000579491</v>
      </c>
      <c r="M1355" s="4"/>
      <c r="N1355" s="4"/>
      <c r="O1355" s="7" t="str">
        <f t="shared" si="43"/>
        <v>No</v>
      </c>
      <c r="P1355" s="7" t="str">
        <f>IF(COUNTIF('DBP Programmatic Data'!A:A,'Releasing Sites w Mult Phths'!L1355)&gt;0,"X","")</f>
        <v/>
      </c>
      <c r="Q1355" s="7" t="str">
        <f>IF(COUNTIF('DEHP Programmatic Data'!A:A,'Releasing Sites w Mult Phths'!L1355)&gt;0,"X","")</f>
        <v>X</v>
      </c>
      <c r="R1355" s="7"/>
      <c r="S1355" s="7"/>
      <c r="T1355" s="7" t="str">
        <f>IF(COUNTIF('BBP Programmatic Data'!A:A,'Releasing Sites w Mult Phths'!L1355)&gt;0,"X","")</f>
        <v/>
      </c>
      <c r="U1355" s="7"/>
    </row>
    <row r="1356" spans="1:21" x14ac:dyDescent="0.25">
      <c r="A1356" s="4" t="s">
        <v>3972</v>
      </c>
      <c r="B1356" s="4" t="s">
        <v>3973</v>
      </c>
      <c r="C1356" s="4" t="s">
        <v>3974</v>
      </c>
      <c r="D1356" s="4" t="s">
        <v>19</v>
      </c>
      <c r="E1356" s="4" t="s">
        <v>3975</v>
      </c>
      <c r="F1356" s="4"/>
      <c r="G1356" s="4">
        <v>41.143090000000001</v>
      </c>
      <c r="H1356" s="4">
        <v>-80.6965</v>
      </c>
      <c r="I1356" s="4"/>
      <c r="J1356" s="6">
        <v>110006221935</v>
      </c>
      <c r="K1356" s="4"/>
      <c r="L1356" s="4" t="str">
        <f t="shared" si="42"/>
        <v>110006221935</v>
      </c>
      <c r="M1356" s="4"/>
      <c r="N1356" s="4"/>
      <c r="O1356" s="7" t="str">
        <f t="shared" si="43"/>
        <v>No</v>
      </c>
      <c r="P1356" s="7" t="str">
        <f>IF(COUNTIF('DBP Programmatic Data'!A:A,'Releasing Sites w Mult Phths'!L1356)&gt;0,"X","")</f>
        <v/>
      </c>
      <c r="Q1356" s="7" t="str">
        <f>IF(COUNTIF('DEHP Programmatic Data'!A:A,'Releasing Sites w Mult Phths'!L1356)&gt;0,"X","")</f>
        <v>X</v>
      </c>
      <c r="R1356" s="7"/>
      <c r="S1356" s="7"/>
      <c r="T1356" s="7" t="str">
        <f>IF(COUNTIF('BBP Programmatic Data'!A:A,'Releasing Sites w Mult Phths'!L1356)&gt;0,"X","")</f>
        <v/>
      </c>
      <c r="U1356" s="7"/>
    </row>
    <row r="1357" spans="1:21" x14ac:dyDescent="0.25">
      <c r="A1357" s="12" t="s">
        <v>3976</v>
      </c>
      <c r="B1357" s="12" t="s">
        <v>3977</v>
      </c>
      <c r="C1357" s="12" t="s">
        <v>3978</v>
      </c>
      <c r="D1357" s="12" t="s">
        <v>19</v>
      </c>
      <c r="E1357" s="12" t="s">
        <v>3860</v>
      </c>
      <c r="F1357" s="12">
        <v>44044</v>
      </c>
      <c r="G1357" s="12">
        <v>41.324167000000003</v>
      </c>
      <c r="H1357" s="12">
        <v>-82.034722000000002</v>
      </c>
      <c r="I1357" s="12" t="s">
        <v>3979</v>
      </c>
      <c r="J1357" s="15">
        <v>110000385592</v>
      </c>
      <c r="K1357" s="12"/>
      <c r="L1357" s="12" t="str">
        <f t="shared" si="42"/>
        <v>44044RSSNC36790110000385592</v>
      </c>
      <c r="M1357" s="12" t="s">
        <v>48</v>
      </c>
      <c r="N1357" s="12" t="s">
        <v>65</v>
      </c>
      <c r="O1357" s="7" t="str">
        <f t="shared" si="43"/>
        <v>Yes</v>
      </c>
      <c r="P1357" s="7" t="str">
        <f>IF(COUNTIF('DBP Programmatic Data'!A:A,'Releasing Sites w Mult Phths'!L1357)&gt;0,"X","")</f>
        <v>X</v>
      </c>
      <c r="Q1357" s="7" t="str">
        <f>IF(COUNTIF('DEHP Programmatic Data'!A:A,'Releasing Sites w Mult Phths'!L1357)&gt;0,"X","")</f>
        <v>X</v>
      </c>
      <c r="R1357" s="7"/>
      <c r="S1357" s="7"/>
      <c r="T1357" s="7" t="str">
        <f>IF(COUNTIF('BBP Programmatic Data'!A:A,'Releasing Sites w Mult Phths'!L1357)&gt;0,"X","")</f>
        <v/>
      </c>
      <c r="U1357" s="7"/>
    </row>
    <row r="1358" spans="1:21" x14ac:dyDescent="0.25">
      <c r="A1358" s="12" t="s">
        <v>3980</v>
      </c>
      <c r="B1358" s="12" t="s">
        <v>3981</v>
      </c>
      <c r="C1358" s="12" t="s">
        <v>3982</v>
      </c>
      <c r="D1358" s="12" t="s">
        <v>19</v>
      </c>
      <c r="E1358" s="12" t="s">
        <v>3865</v>
      </c>
      <c r="F1358" s="12" t="s">
        <v>3983</v>
      </c>
      <c r="G1358" s="12">
        <v>41.326949999999997</v>
      </c>
      <c r="H1358" s="12">
        <v>-82.034450000000007</v>
      </c>
      <c r="I1358" s="16" t="s">
        <v>3979</v>
      </c>
      <c r="J1358" s="17">
        <v>110000385592</v>
      </c>
      <c r="K1358" s="13">
        <v>8130911</v>
      </c>
      <c r="L1358" s="12" t="str">
        <f t="shared" si="42"/>
        <v>44044RSSNC367901100003855928130911</v>
      </c>
      <c r="M1358" s="12"/>
      <c r="N1358" s="12" t="s">
        <v>65</v>
      </c>
      <c r="O1358" s="7" t="s">
        <v>125</v>
      </c>
      <c r="P1358" s="7" t="str">
        <f>IF(COUNTIF('DBP Programmatic Data'!A:A,'Releasing Sites w Mult Phths'!L1358)&gt;0,"X","")</f>
        <v>X</v>
      </c>
      <c r="Q1358" s="7" t="str">
        <f>IF(COUNTIF('DEHP Programmatic Data'!A:A,'Releasing Sites w Mult Phths'!L1358)&gt;0,"X","")</f>
        <v>X</v>
      </c>
      <c r="R1358" s="7"/>
      <c r="S1358" s="7"/>
      <c r="T1358" s="7" t="str">
        <f>IF(COUNTIF('BBP Programmatic Data'!A:A,'Releasing Sites w Mult Phths'!L1358)&gt;0,"X","")</f>
        <v/>
      </c>
      <c r="U1358" s="7"/>
    </row>
    <row r="1359" spans="1:21" x14ac:dyDescent="0.25">
      <c r="A1359" s="4" t="s">
        <v>3984</v>
      </c>
      <c r="B1359" s="4"/>
      <c r="C1359" s="4" t="s">
        <v>3985</v>
      </c>
      <c r="D1359" s="4" t="s">
        <v>19</v>
      </c>
      <c r="E1359" s="4" t="s">
        <v>3986</v>
      </c>
      <c r="F1359" s="4"/>
      <c r="G1359" s="4">
        <v>40.10013</v>
      </c>
      <c r="H1359" s="4">
        <v>-84.617919999999998</v>
      </c>
      <c r="I1359" s="4"/>
      <c r="J1359" s="6">
        <v>110002345472</v>
      </c>
      <c r="K1359" s="4"/>
      <c r="L1359" s="4" t="str">
        <f t="shared" si="42"/>
        <v>110002345472</v>
      </c>
      <c r="M1359" s="4"/>
      <c r="N1359" s="4"/>
      <c r="O1359" s="7" t="str">
        <f t="shared" si="43"/>
        <v>No</v>
      </c>
      <c r="P1359" s="7" t="str">
        <f>IF(COUNTIF('DBP Programmatic Data'!A:A,'Releasing Sites w Mult Phths'!L1359)&gt;0,"X","")</f>
        <v/>
      </c>
      <c r="Q1359" s="7" t="str">
        <f>IF(COUNTIF('DEHP Programmatic Data'!A:A,'Releasing Sites w Mult Phths'!L1359)&gt;0,"X","")</f>
        <v>X</v>
      </c>
      <c r="R1359" s="7"/>
      <c r="S1359" s="7"/>
      <c r="T1359" s="7" t="str">
        <f>IF(COUNTIF('BBP Programmatic Data'!A:A,'Releasing Sites w Mult Phths'!L1359)&gt;0,"X","")</f>
        <v/>
      </c>
      <c r="U1359" s="7"/>
    </row>
    <row r="1360" spans="1:21" x14ac:dyDescent="0.25">
      <c r="A1360" s="4" t="s">
        <v>3987</v>
      </c>
      <c r="B1360" s="4"/>
      <c r="C1360" s="4" t="s">
        <v>3988</v>
      </c>
      <c r="D1360" s="4" t="s">
        <v>19</v>
      </c>
      <c r="E1360" s="4" t="s">
        <v>3989</v>
      </c>
      <c r="F1360" s="4"/>
      <c r="G1360" s="4">
        <v>40.03463</v>
      </c>
      <c r="H1360" s="4">
        <v>-82.414929999999998</v>
      </c>
      <c r="I1360" s="4"/>
      <c r="J1360" s="6">
        <v>110001123720</v>
      </c>
      <c r="K1360" s="4"/>
      <c r="L1360" s="4" t="str">
        <f t="shared" si="42"/>
        <v>110001123720</v>
      </c>
      <c r="M1360" s="4"/>
      <c r="N1360" s="4"/>
      <c r="O1360" s="7" t="str">
        <f t="shared" si="43"/>
        <v>No</v>
      </c>
      <c r="P1360" s="7" t="str">
        <f>IF(COUNTIF('DBP Programmatic Data'!A:A,'Releasing Sites w Mult Phths'!L1360)&gt;0,"X","")</f>
        <v/>
      </c>
      <c r="Q1360" s="7" t="str">
        <f>IF(COUNTIF('DEHP Programmatic Data'!A:A,'Releasing Sites w Mult Phths'!L1360)&gt;0,"X","")</f>
        <v>X</v>
      </c>
      <c r="R1360" s="7"/>
      <c r="S1360" s="7"/>
      <c r="T1360" s="7" t="str">
        <f>IF(COUNTIF('BBP Programmatic Data'!A:A,'Releasing Sites w Mult Phths'!L1360)&gt;0,"X","")</f>
        <v/>
      </c>
      <c r="U1360" s="7"/>
    </row>
    <row r="1361" spans="1:21" x14ac:dyDescent="0.25">
      <c r="A1361" s="4" t="s">
        <v>3990</v>
      </c>
      <c r="B1361" s="4"/>
      <c r="C1361" s="4" t="s">
        <v>3991</v>
      </c>
      <c r="D1361" s="4" t="s">
        <v>19</v>
      </c>
      <c r="E1361" s="4" t="s">
        <v>3992</v>
      </c>
      <c r="F1361" s="4"/>
      <c r="G1361" s="4">
        <v>39.233291999999999</v>
      </c>
      <c r="H1361" s="4">
        <v>-83.610112999999998</v>
      </c>
      <c r="I1361" s="4"/>
      <c r="J1361" s="6">
        <v>110006310321</v>
      </c>
      <c r="K1361" s="4"/>
      <c r="L1361" s="4" t="str">
        <f t="shared" si="42"/>
        <v>110006310321</v>
      </c>
      <c r="M1361" s="4"/>
      <c r="N1361" s="4"/>
      <c r="O1361" s="7" t="str">
        <f t="shared" si="43"/>
        <v>No</v>
      </c>
      <c r="P1361" s="7" t="str">
        <f>IF(COUNTIF('DBP Programmatic Data'!A:A,'Releasing Sites w Mult Phths'!L1361)&gt;0,"X","")</f>
        <v/>
      </c>
      <c r="Q1361" s="7" t="str">
        <f>IF(COUNTIF('DEHP Programmatic Data'!A:A,'Releasing Sites w Mult Phths'!L1361)&gt;0,"X","")</f>
        <v>X</v>
      </c>
      <c r="R1361" s="7"/>
      <c r="S1361" s="7"/>
      <c r="T1361" s="7" t="str">
        <f>IF(COUNTIF('BBP Programmatic Data'!A:A,'Releasing Sites w Mult Phths'!L1361)&gt;0,"X","")</f>
        <v/>
      </c>
      <c r="U1361" s="7"/>
    </row>
    <row r="1362" spans="1:21" x14ac:dyDescent="0.25">
      <c r="A1362" s="4" t="s">
        <v>3993</v>
      </c>
      <c r="B1362" s="4" t="s">
        <v>3994</v>
      </c>
      <c r="C1362" s="4" t="s">
        <v>3995</v>
      </c>
      <c r="D1362" s="4" t="s">
        <v>19</v>
      </c>
      <c r="E1362" s="4" t="s">
        <v>179</v>
      </c>
      <c r="F1362" s="4">
        <v>43325</v>
      </c>
      <c r="G1362" s="4">
        <v>40.656390000000002</v>
      </c>
      <c r="H1362" s="4">
        <v>-82.861109999999996</v>
      </c>
      <c r="I1362" s="9" t="s">
        <v>14</v>
      </c>
      <c r="J1362" s="10"/>
      <c r="K1362" s="2">
        <v>7434111</v>
      </c>
      <c r="L1362" s="4" t="str">
        <f t="shared" si="42"/>
        <v>7434111</v>
      </c>
      <c r="M1362" s="4"/>
      <c r="N1362" s="4"/>
      <c r="O1362" s="7" t="str">
        <f t="shared" si="43"/>
        <v>Yes</v>
      </c>
      <c r="P1362" s="7" t="str">
        <f>IF(COUNTIF('DBP Programmatic Data'!A:A,'Releasing Sites w Mult Phths'!L1362)&gt;0,"X","")</f>
        <v>X</v>
      </c>
      <c r="Q1362" s="7" t="str">
        <f>IF(COUNTIF('DEHP Programmatic Data'!A:A,'Releasing Sites w Mult Phths'!L1362)&gt;0,"X","")</f>
        <v>X</v>
      </c>
      <c r="R1362" s="7"/>
      <c r="S1362" s="7"/>
      <c r="T1362" s="7" t="str">
        <f>IF(COUNTIF('BBP Programmatic Data'!A:A,'Releasing Sites w Mult Phths'!L1362)&gt;0,"X","")</f>
        <v/>
      </c>
      <c r="U1362" s="7"/>
    </row>
    <row r="1363" spans="1:21" x14ac:dyDescent="0.25">
      <c r="A1363" s="4" t="s">
        <v>3996</v>
      </c>
      <c r="B1363" s="4" t="s">
        <v>3997</v>
      </c>
      <c r="C1363" s="4" t="s">
        <v>3998</v>
      </c>
      <c r="D1363" s="4" t="s">
        <v>19</v>
      </c>
      <c r="E1363" s="4" t="s">
        <v>3877</v>
      </c>
      <c r="F1363" s="4"/>
      <c r="G1363" s="4">
        <v>40.72298</v>
      </c>
      <c r="H1363" s="4">
        <v>-84.127470000000002</v>
      </c>
      <c r="I1363" s="4"/>
      <c r="J1363" s="6">
        <v>110000760659</v>
      </c>
      <c r="K1363" s="4"/>
      <c r="L1363" s="4" t="str">
        <f t="shared" si="42"/>
        <v>110000760659</v>
      </c>
      <c r="M1363" s="4"/>
      <c r="N1363" s="4"/>
      <c r="O1363" s="7" t="str">
        <f t="shared" si="43"/>
        <v>No</v>
      </c>
      <c r="P1363" s="7" t="str">
        <f>IF(COUNTIF('DBP Programmatic Data'!A:A,'Releasing Sites w Mult Phths'!L1363)&gt;0,"X","")</f>
        <v/>
      </c>
      <c r="Q1363" s="7" t="str">
        <f>IF(COUNTIF('DEHP Programmatic Data'!A:A,'Releasing Sites w Mult Phths'!L1363)&gt;0,"X","")</f>
        <v>X</v>
      </c>
      <c r="R1363" s="7"/>
      <c r="S1363" s="7"/>
      <c r="T1363" s="7" t="str">
        <f>IF(COUNTIF('BBP Programmatic Data'!A:A,'Releasing Sites w Mult Phths'!L1363)&gt;0,"X","")</f>
        <v/>
      </c>
      <c r="U1363" s="7"/>
    </row>
    <row r="1364" spans="1:21" x14ac:dyDescent="0.25">
      <c r="A1364" s="4" t="s">
        <v>3999</v>
      </c>
      <c r="B1364" s="4" t="s">
        <v>4000</v>
      </c>
      <c r="C1364" s="4" t="s">
        <v>4001</v>
      </c>
      <c r="D1364" s="4" t="s">
        <v>19</v>
      </c>
      <c r="E1364" s="4" t="s">
        <v>4002</v>
      </c>
      <c r="F1364" s="4">
        <v>44255</v>
      </c>
      <c r="G1364" s="4">
        <v>41.283929999999998</v>
      </c>
      <c r="H1364" s="4">
        <v>-81.220579999999998</v>
      </c>
      <c r="I1364" s="4" t="s">
        <v>4003</v>
      </c>
      <c r="J1364" s="6">
        <v>110000388811</v>
      </c>
      <c r="K1364" s="4"/>
      <c r="L1364" s="4" t="str">
        <f t="shared" si="42"/>
        <v>44255MNTLN4754E110000388811</v>
      </c>
      <c r="M1364" s="4" t="s">
        <v>4004</v>
      </c>
      <c r="N1364" s="4"/>
      <c r="O1364" s="7" t="str">
        <f t="shared" si="43"/>
        <v>No</v>
      </c>
      <c r="P1364" s="7" t="str">
        <f>IF(COUNTIF('DBP Programmatic Data'!A:A,'Releasing Sites w Mult Phths'!L1364)&gt;0,"X","")</f>
        <v/>
      </c>
      <c r="Q1364" s="7" t="str">
        <f>IF(COUNTIF('DEHP Programmatic Data'!A:A,'Releasing Sites w Mult Phths'!L1364)&gt;0,"X","")</f>
        <v>X</v>
      </c>
      <c r="R1364" s="7"/>
      <c r="S1364" s="7"/>
      <c r="T1364" s="7" t="str">
        <f>IF(COUNTIF('BBP Programmatic Data'!A:A,'Releasing Sites w Mult Phths'!L1364)&gt;0,"X","")</f>
        <v/>
      </c>
      <c r="U1364" s="7"/>
    </row>
    <row r="1365" spans="1:21" x14ac:dyDescent="0.25">
      <c r="A1365" s="4" t="s">
        <v>4005</v>
      </c>
      <c r="B1365" s="4"/>
      <c r="C1365" s="4" t="s">
        <v>4006</v>
      </c>
      <c r="D1365" s="4" t="s">
        <v>19</v>
      </c>
      <c r="E1365" s="4" t="s">
        <v>199</v>
      </c>
      <c r="F1365" s="4"/>
      <c r="G1365" s="4">
        <v>39.370494999999998</v>
      </c>
      <c r="H1365" s="4">
        <v>-81.515305999999995</v>
      </c>
      <c r="I1365" s="4" t="s">
        <v>4007</v>
      </c>
      <c r="J1365" s="6">
        <v>110038496712</v>
      </c>
      <c r="K1365" s="4"/>
      <c r="L1365" s="4" t="str">
        <f t="shared" si="42"/>
        <v>45750MCPRFPOBOX110038496712</v>
      </c>
      <c r="M1365" s="4"/>
      <c r="N1365" s="4"/>
      <c r="O1365" s="7" t="str">
        <f t="shared" si="43"/>
        <v>No</v>
      </c>
      <c r="P1365" s="7" t="str">
        <f>IF(COUNTIF('DBP Programmatic Data'!A:A,'Releasing Sites w Mult Phths'!L1365)&gt;0,"X","")</f>
        <v/>
      </c>
      <c r="Q1365" s="7" t="str">
        <f>IF(COUNTIF('DEHP Programmatic Data'!A:A,'Releasing Sites w Mult Phths'!L1365)&gt;0,"X","")</f>
        <v>X</v>
      </c>
      <c r="R1365" s="7"/>
      <c r="S1365" s="7"/>
      <c r="T1365" s="7" t="str">
        <f>IF(COUNTIF('BBP Programmatic Data'!A:A,'Releasing Sites w Mult Phths'!L1365)&gt;0,"X","")</f>
        <v/>
      </c>
      <c r="U1365" s="7"/>
    </row>
    <row r="1366" spans="1:21" x14ac:dyDescent="0.25">
      <c r="A1366" s="4" t="s">
        <v>4008</v>
      </c>
      <c r="B1366" s="4" t="s">
        <v>4009</v>
      </c>
      <c r="C1366" s="4" t="s">
        <v>4006</v>
      </c>
      <c r="D1366" s="4" t="s">
        <v>19</v>
      </c>
      <c r="E1366" s="4" t="s">
        <v>199</v>
      </c>
      <c r="F1366" s="4">
        <v>45750</v>
      </c>
      <c r="G1366" s="4">
        <v>39.359533999999996</v>
      </c>
      <c r="H1366" s="4">
        <v>-81.388510999999994</v>
      </c>
      <c r="I1366" s="4" t="s">
        <v>4010</v>
      </c>
      <c r="J1366" s="6" t="s">
        <v>14</v>
      </c>
      <c r="K1366" s="4"/>
      <c r="L1366" s="4" t="str">
        <f t="shared" si="42"/>
        <v>4575WDMXCR2835S</v>
      </c>
      <c r="M1366" s="4" t="s">
        <v>4011</v>
      </c>
      <c r="N1366" s="4"/>
      <c r="O1366" s="7" t="str">
        <f t="shared" si="43"/>
        <v>No</v>
      </c>
      <c r="P1366" s="7" t="str">
        <f>IF(COUNTIF('DBP Programmatic Data'!A:A,'Releasing Sites w Mult Phths'!L1366)&gt;0,"X","")</f>
        <v/>
      </c>
      <c r="Q1366" s="7" t="str">
        <f>IF(COUNTIF('DEHP Programmatic Data'!A:A,'Releasing Sites w Mult Phths'!L1366)&gt;0,"X","")</f>
        <v>X</v>
      </c>
      <c r="R1366" s="7"/>
      <c r="S1366" s="7"/>
      <c r="T1366" s="7" t="str">
        <f>IF(COUNTIF('BBP Programmatic Data'!A:A,'Releasing Sites w Mult Phths'!L1366)&gt;0,"X","")</f>
        <v/>
      </c>
      <c r="U1366" s="7"/>
    </row>
    <row r="1367" spans="1:21" x14ac:dyDescent="0.25">
      <c r="A1367" s="4" t="s">
        <v>4012</v>
      </c>
      <c r="B1367" s="4" t="s">
        <v>4013</v>
      </c>
      <c r="C1367" s="4" t="s">
        <v>1625</v>
      </c>
      <c r="D1367" s="4" t="s">
        <v>19</v>
      </c>
      <c r="E1367" s="4" t="s">
        <v>1625</v>
      </c>
      <c r="F1367" s="4">
        <v>43302</v>
      </c>
      <c r="G1367" s="4">
        <v>40.615090000000002</v>
      </c>
      <c r="H1367" s="4">
        <v>-83.08399</v>
      </c>
      <c r="I1367" s="4" t="s">
        <v>4014</v>
      </c>
      <c r="J1367" s="6">
        <v>110000382844</v>
      </c>
      <c r="K1367" s="4"/>
      <c r="L1367" s="4" t="str">
        <f t="shared" si="42"/>
        <v>43302SKCRP1682M110000382844</v>
      </c>
      <c r="M1367" s="4" t="s">
        <v>4015</v>
      </c>
      <c r="N1367" s="4"/>
      <c r="O1367" s="7" t="str">
        <f t="shared" si="43"/>
        <v>No</v>
      </c>
      <c r="P1367" s="7" t="str">
        <f>IF(COUNTIF('DBP Programmatic Data'!A:A,'Releasing Sites w Mult Phths'!L1367)&gt;0,"X","")</f>
        <v>X</v>
      </c>
      <c r="Q1367" s="7" t="str">
        <f>IF(COUNTIF('DEHP Programmatic Data'!A:A,'Releasing Sites w Mult Phths'!L1367)&gt;0,"X","")</f>
        <v/>
      </c>
      <c r="R1367" s="7"/>
      <c r="S1367" s="7"/>
      <c r="T1367" s="7" t="str">
        <f>IF(COUNTIF('BBP Programmatic Data'!A:A,'Releasing Sites w Mult Phths'!L1367)&gt;0,"X","")</f>
        <v/>
      </c>
      <c r="U1367" s="7"/>
    </row>
    <row r="1368" spans="1:21" x14ac:dyDescent="0.25">
      <c r="A1368" s="4" t="s">
        <v>4016</v>
      </c>
      <c r="B1368" s="4" t="s">
        <v>4017</v>
      </c>
      <c r="C1368" s="4" t="s">
        <v>775</v>
      </c>
      <c r="D1368" s="4" t="s">
        <v>19</v>
      </c>
      <c r="E1368" s="4" t="s">
        <v>286</v>
      </c>
      <c r="F1368" s="4">
        <v>43040</v>
      </c>
      <c r="G1368" s="4">
        <v>40.20478</v>
      </c>
      <c r="H1368" s="4">
        <v>-83.310580000000002</v>
      </c>
      <c r="I1368" s="4" t="s">
        <v>4018</v>
      </c>
      <c r="J1368" s="6">
        <v>110000381578</v>
      </c>
      <c r="K1368" s="4"/>
      <c r="L1368" s="4" t="str">
        <f t="shared" si="42"/>
        <v>43040THGDY13601110000381578</v>
      </c>
      <c r="M1368" s="4" t="s">
        <v>4019</v>
      </c>
      <c r="N1368" s="4"/>
      <c r="O1368" s="7" t="str">
        <f t="shared" si="43"/>
        <v>No</v>
      </c>
      <c r="P1368" s="7" t="str">
        <f>IF(COUNTIF('DBP Programmatic Data'!A:A,'Releasing Sites w Mult Phths'!L1368)&gt;0,"X","")</f>
        <v/>
      </c>
      <c r="Q1368" s="7" t="str">
        <f>IF(COUNTIF('DEHP Programmatic Data'!A:A,'Releasing Sites w Mult Phths'!L1368)&gt;0,"X","")</f>
        <v>X</v>
      </c>
      <c r="R1368" s="7"/>
      <c r="S1368" s="7"/>
      <c r="T1368" s="7" t="str">
        <f>IF(COUNTIF('BBP Programmatic Data'!A:A,'Releasing Sites w Mult Phths'!L1368)&gt;0,"X","")</f>
        <v/>
      </c>
      <c r="U1368" s="7"/>
    </row>
    <row r="1369" spans="1:21" x14ac:dyDescent="0.25">
      <c r="A1369" s="4" t="s">
        <v>4020</v>
      </c>
      <c r="B1369" s="4" t="s">
        <v>4021</v>
      </c>
      <c r="C1369" s="4" t="s">
        <v>4022</v>
      </c>
      <c r="D1369" s="4" t="s">
        <v>19</v>
      </c>
      <c r="E1369" s="4" t="s">
        <v>4022</v>
      </c>
      <c r="F1369" s="4">
        <v>44256</v>
      </c>
      <c r="G1369" s="4">
        <v>41.203409999999998</v>
      </c>
      <c r="H1369" s="4">
        <v>-81.841700000000003</v>
      </c>
      <c r="I1369" s="4" t="s">
        <v>4023</v>
      </c>
      <c r="J1369" s="6">
        <v>110000388937</v>
      </c>
      <c r="K1369" s="4"/>
      <c r="L1369" s="4" t="str">
        <f t="shared" si="42"/>
        <v>44258RPBLC2628P110000388937</v>
      </c>
      <c r="M1369" s="4" t="s">
        <v>4024</v>
      </c>
      <c r="N1369" s="4"/>
      <c r="O1369" s="7" t="str">
        <f t="shared" si="43"/>
        <v>No</v>
      </c>
      <c r="P1369" s="7" t="str">
        <f>IF(COUNTIF('DBP Programmatic Data'!A:A,'Releasing Sites w Mult Phths'!L1369)&gt;0,"X","")</f>
        <v/>
      </c>
      <c r="Q1369" s="7" t="str">
        <f>IF(COUNTIF('DEHP Programmatic Data'!A:A,'Releasing Sites w Mult Phths'!L1369)&gt;0,"X","")</f>
        <v>X</v>
      </c>
      <c r="R1369" s="7"/>
      <c r="S1369" s="7"/>
      <c r="T1369" s="7" t="str">
        <f>IF(COUNTIF('BBP Programmatic Data'!A:A,'Releasing Sites w Mult Phths'!L1369)&gt;0,"X","")</f>
        <v/>
      </c>
      <c r="U1369" s="7"/>
    </row>
    <row r="1370" spans="1:21" x14ac:dyDescent="0.25">
      <c r="A1370" s="4" t="s">
        <v>4025</v>
      </c>
      <c r="B1370" s="4" t="s">
        <v>4026</v>
      </c>
      <c r="C1370" s="4" t="s">
        <v>4027</v>
      </c>
      <c r="D1370" s="4" t="s">
        <v>19</v>
      </c>
      <c r="E1370" s="4" t="s">
        <v>3887</v>
      </c>
      <c r="F1370" s="4">
        <v>44062</v>
      </c>
      <c r="G1370" s="4">
        <v>41.462800000000001</v>
      </c>
      <c r="H1370" s="4">
        <v>-81.052800000000005</v>
      </c>
      <c r="I1370" s="4" t="s">
        <v>4028</v>
      </c>
      <c r="J1370" s="6">
        <v>110015680299</v>
      </c>
      <c r="K1370" s="4"/>
      <c r="L1370" s="4" t="str">
        <f t="shared" si="42"/>
        <v>44062GLDKY14910110015680299</v>
      </c>
      <c r="M1370" s="4" t="s">
        <v>3873</v>
      </c>
      <c r="N1370" s="4"/>
      <c r="O1370" s="7" t="str">
        <f t="shared" si="43"/>
        <v>No</v>
      </c>
      <c r="P1370" s="7" t="str">
        <f>IF(COUNTIF('DBP Programmatic Data'!A:A,'Releasing Sites w Mult Phths'!L1370)&gt;0,"X","")</f>
        <v/>
      </c>
      <c r="Q1370" s="7" t="str">
        <f>IF(COUNTIF('DEHP Programmatic Data'!A:A,'Releasing Sites w Mult Phths'!L1370)&gt;0,"X","")</f>
        <v>X</v>
      </c>
      <c r="R1370" s="7"/>
      <c r="S1370" s="7"/>
      <c r="T1370" s="7" t="str">
        <f>IF(COUNTIF('BBP Programmatic Data'!A:A,'Releasing Sites w Mult Phths'!L1370)&gt;0,"X","")</f>
        <v/>
      </c>
      <c r="U1370" s="7"/>
    </row>
    <row r="1371" spans="1:21" x14ac:dyDescent="0.25">
      <c r="A1371" s="4" t="s">
        <v>4029</v>
      </c>
      <c r="B1371" s="4"/>
      <c r="C1371" s="4" t="s">
        <v>4030</v>
      </c>
      <c r="D1371" s="4" t="s">
        <v>19</v>
      </c>
      <c r="E1371" s="4" t="s">
        <v>3952</v>
      </c>
      <c r="F1371" s="4">
        <v>44654</v>
      </c>
      <c r="G1371" s="4">
        <v>40.577779999999997</v>
      </c>
      <c r="H1371" s="4">
        <v>-81.738889999999998</v>
      </c>
      <c r="I1371" s="2" t="s">
        <v>14</v>
      </c>
      <c r="J1371" s="11"/>
      <c r="K1371" s="2">
        <v>14677211</v>
      </c>
      <c r="L1371" s="4" t="str">
        <f t="shared" si="42"/>
        <v>14677211</v>
      </c>
      <c r="M1371" s="4"/>
      <c r="N1371" s="4"/>
      <c r="O1371" s="7" t="str">
        <f t="shared" si="43"/>
        <v>No</v>
      </c>
      <c r="P1371" s="7" t="str">
        <f>IF(COUNTIF('DBP Programmatic Data'!A:A,'Releasing Sites w Mult Phths'!L1371)&gt;0,"X","")</f>
        <v/>
      </c>
      <c r="Q1371" s="7" t="str">
        <f>IF(COUNTIF('DEHP Programmatic Data'!A:A,'Releasing Sites w Mult Phths'!L1371)&gt;0,"X","")</f>
        <v>X</v>
      </c>
      <c r="R1371" s="7"/>
      <c r="S1371" s="7"/>
      <c r="T1371" s="7" t="str">
        <f>IF(COUNTIF('BBP Programmatic Data'!A:A,'Releasing Sites w Mult Phths'!L1371)&gt;0,"X","")</f>
        <v/>
      </c>
      <c r="U1371" s="7"/>
    </row>
    <row r="1372" spans="1:21" x14ac:dyDescent="0.25">
      <c r="A1372" s="4" t="s">
        <v>4031</v>
      </c>
      <c r="B1372" s="4" t="s">
        <v>4032</v>
      </c>
      <c r="C1372" s="4" t="s">
        <v>4033</v>
      </c>
      <c r="D1372" s="4" t="s">
        <v>19</v>
      </c>
      <c r="E1372" s="4" t="s">
        <v>2362</v>
      </c>
      <c r="F1372" s="4" t="s">
        <v>4034</v>
      </c>
      <c r="G1372" s="4">
        <v>40.706110000000002</v>
      </c>
      <c r="H1372" s="4">
        <v>-81.123339999999999</v>
      </c>
      <c r="I1372" s="9" t="s">
        <v>14</v>
      </c>
      <c r="J1372" s="10"/>
      <c r="K1372" s="2">
        <v>8461911</v>
      </c>
      <c r="L1372" s="4" t="str">
        <f t="shared" si="42"/>
        <v>8461911</v>
      </c>
      <c r="M1372" s="4"/>
      <c r="N1372" s="4"/>
      <c r="O1372" s="7" t="str">
        <f t="shared" si="43"/>
        <v>Yes</v>
      </c>
      <c r="P1372" s="7" t="str">
        <f>IF(COUNTIF('DBP Programmatic Data'!A:A,'Releasing Sites w Mult Phths'!L1372)&gt;0,"X","")</f>
        <v>X</v>
      </c>
      <c r="Q1372" s="7" t="str">
        <f>IF(COUNTIF('DEHP Programmatic Data'!A:A,'Releasing Sites w Mult Phths'!L1372)&gt;0,"X","")</f>
        <v>X</v>
      </c>
      <c r="R1372" s="7"/>
      <c r="S1372" s="7"/>
      <c r="T1372" s="7" t="str">
        <f>IF(COUNTIF('BBP Programmatic Data'!A:A,'Releasing Sites w Mult Phths'!L1372)&gt;0,"X","")</f>
        <v/>
      </c>
      <c r="U1372" s="7"/>
    </row>
    <row r="1373" spans="1:21" x14ac:dyDescent="0.25">
      <c r="A1373" s="4" t="s">
        <v>4035</v>
      </c>
      <c r="B1373" s="4" t="s">
        <v>4036</v>
      </c>
      <c r="C1373" s="4" t="s">
        <v>4037</v>
      </c>
      <c r="D1373" s="4" t="s">
        <v>19</v>
      </c>
      <c r="E1373" s="4" t="s">
        <v>3938</v>
      </c>
      <c r="F1373" s="4">
        <v>44663</v>
      </c>
      <c r="G1373" s="4">
        <v>40.455649999999999</v>
      </c>
      <c r="H1373" s="4">
        <v>-81.406120000000001</v>
      </c>
      <c r="I1373" s="4" t="s">
        <v>4038</v>
      </c>
      <c r="J1373" s="6">
        <v>110000493546</v>
      </c>
      <c r="K1373" s="4"/>
      <c r="L1373" s="4" t="str">
        <f t="shared" si="42"/>
        <v>44663LRNMN2228R110000493546</v>
      </c>
      <c r="M1373" s="4" t="s">
        <v>4039</v>
      </c>
      <c r="N1373" s="4"/>
      <c r="O1373" s="7" t="str">
        <f t="shared" si="43"/>
        <v>No</v>
      </c>
      <c r="P1373" s="7" t="str">
        <f>IF(COUNTIF('DBP Programmatic Data'!A:A,'Releasing Sites w Mult Phths'!L1373)&gt;0,"X","")</f>
        <v/>
      </c>
      <c r="Q1373" s="7" t="str">
        <f>IF(COUNTIF('DEHP Programmatic Data'!A:A,'Releasing Sites w Mult Phths'!L1373)&gt;0,"X","")</f>
        <v>X</v>
      </c>
      <c r="R1373" s="7"/>
      <c r="S1373" s="7"/>
      <c r="T1373" s="7" t="str">
        <f>IF(COUNTIF('BBP Programmatic Data'!A:A,'Releasing Sites w Mult Phths'!L1373)&gt;0,"X","")</f>
        <v/>
      </c>
      <c r="U1373" s="7"/>
    </row>
    <row r="1374" spans="1:21" x14ac:dyDescent="0.25">
      <c r="A1374" s="4" t="s">
        <v>4040</v>
      </c>
      <c r="B1374" s="4" t="s">
        <v>4041</v>
      </c>
      <c r="C1374" s="4" t="s">
        <v>4042</v>
      </c>
      <c r="D1374" s="4" t="s">
        <v>19</v>
      </c>
      <c r="E1374" s="4" t="s">
        <v>4043</v>
      </c>
      <c r="F1374" s="4">
        <v>43055</v>
      </c>
      <c r="G1374" s="4">
        <v>40.076346000000001</v>
      </c>
      <c r="H1374" s="4">
        <v>-82.252190999999996</v>
      </c>
      <c r="I1374" s="9" t="s">
        <v>14</v>
      </c>
      <c r="J1374" s="10"/>
      <c r="K1374" s="2">
        <v>6354611</v>
      </c>
      <c r="L1374" s="4" t="str">
        <f t="shared" si="42"/>
        <v>6354611</v>
      </c>
      <c r="M1374" s="4"/>
      <c r="N1374" s="4"/>
      <c r="O1374" s="7" t="str">
        <f t="shared" si="43"/>
        <v>Yes</v>
      </c>
      <c r="P1374" s="7" t="str">
        <f>IF(COUNTIF('DBP Programmatic Data'!A:A,'Releasing Sites w Mult Phths'!L1374)&gt;0,"X","")</f>
        <v>X</v>
      </c>
      <c r="Q1374" s="7" t="str">
        <f>IF(COUNTIF('DEHP Programmatic Data'!A:A,'Releasing Sites w Mult Phths'!L1374)&gt;0,"X","")</f>
        <v>X</v>
      </c>
      <c r="R1374" s="7"/>
      <c r="S1374" s="7"/>
      <c r="T1374" s="7" t="str">
        <f>IF(COUNTIF('BBP Programmatic Data'!A:A,'Releasing Sites w Mult Phths'!L1374)&gt;0,"X","")</f>
        <v/>
      </c>
      <c r="U1374" s="7"/>
    </row>
    <row r="1375" spans="1:21" x14ac:dyDescent="0.25">
      <c r="A1375" s="4" t="s">
        <v>4044</v>
      </c>
      <c r="B1375" s="4"/>
      <c r="C1375" s="4" t="s">
        <v>3577</v>
      </c>
      <c r="D1375" s="4" t="s">
        <v>19</v>
      </c>
      <c r="E1375" s="4" t="s">
        <v>3989</v>
      </c>
      <c r="F1375" s="4"/>
      <c r="G1375" s="4">
        <v>40.061079999999997</v>
      </c>
      <c r="H1375" s="4">
        <v>-82.363190000000003</v>
      </c>
      <c r="I1375" s="4"/>
      <c r="J1375" s="6">
        <v>110000735376</v>
      </c>
      <c r="K1375" s="4"/>
      <c r="L1375" s="4" t="str">
        <f t="shared" si="42"/>
        <v>110000735376</v>
      </c>
      <c r="M1375" s="4"/>
      <c r="N1375" s="4"/>
      <c r="O1375" s="7" t="str">
        <f t="shared" si="43"/>
        <v>No</v>
      </c>
      <c r="P1375" s="7" t="str">
        <f>IF(COUNTIF('DBP Programmatic Data'!A:A,'Releasing Sites w Mult Phths'!L1375)&gt;0,"X","")</f>
        <v/>
      </c>
      <c r="Q1375" s="7" t="str">
        <f>IF(COUNTIF('DEHP Programmatic Data'!A:A,'Releasing Sites w Mult Phths'!L1375)&gt;0,"X","")</f>
        <v>X</v>
      </c>
      <c r="R1375" s="7"/>
      <c r="S1375" s="7"/>
      <c r="T1375" s="7" t="str">
        <f>IF(COUNTIF('BBP Programmatic Data'!A:A,'Releasing Sites w Mult Phths'!L1375)&gt;0,"X","")</f>
        <v/>
      </c>
      <c r="U1375" s="7"/>
    </row>
    <row r="1376" spans="1:21" x14ac:dyDescent="0.25">
      <c r="A1376" s="4" t="s">
        <v>4045</v>
      </c>
      <c r="B1376" s="4"/>
      <c r="C1376" s="4" t="s">
        <v>4046</v>
      </c>
      <c r="D1376" s="4" t="s">
        <v>19</v>
      </c>
      <c r="E1376" s="4" t="s">
        <v>3975</v>
      </c>
      <c r="F1376" s="4"/>
      <c r="G1376" s="4">
        <v>41.171320000000001</v>
      </c>
      <c r="H1376" s="4">
        <v>-80.738</v>
      </c>
      <c r="I1376" s="4"/>
      <c r="J1376" s="6">
        <v>110002452122</v>
      </c>
      <c r="K1376" s="4"/>
      <c r="L1376" s="4" t="str">
        <f t="shared" si="42"/>
        <v>110002452122</v>
      </c>
      <c r="M1376" s="4"/>
      <c r="N1376" s="4"/>
      <c r="O1376" s="7" t="str">
        <f t="shared" si="43"/>
        <v>No</v>
      </c>
      <c r="P1376" s="7" t="str">
        <f>IF(COUNTIF('DBP Programmatic Data'!A:A,'Releasing Sites w Mult Phths'!L1376)&gt;0,"X","")</f>
        <v/>
      </c>
      <c r="Q1376" s="7" t="str">
        <f>IF(COUNTIF('DEHP Programmatic Data'!A:A,'Releasing Sites w Mult Phths'!L1376)&gt;0,"X","")</f>
        <v>X</v>
      </c>
      <c r="R1376" s="7"/>
      <c r="S1376" s="7"/>
      <c r="T1376" s="7" t="str">
        <f>IF(COUNTIF('BBP Programmatic Data'!A:A,'Releasing Sites w Mult Phths'!L1376)&gt;0,"X","")</f>
        <v/>
      </c>
      <c r="U1376" s="7"/>
    </row>
    <row r="1377" spans="1:21" x14ac:dyDescent="0.25">
      <c r="A1377" s="4" t="s">
        <v>4047</v>
      </c>
      <c r="B1377" s="4" t="s">
        <v>4048</v>
      </c>
      <c r="C1377" s="4" t="s">
        <v>4049</v>
      </c>
      <c r="D1377" s="4" t="s">
        <v>19</v>
      </c>
      <c r="E1377" s="4" t="s">
        <v>3883</v>
      </c>
      <c r="F1377" s="4">
        <v>45872</v>
      </c>
      <c r="G1377" s="4">
        <v>41.179099999999998</v>
      </c>
      <c r="H1377" s="4">
        <v>-83.669129999999996</v>
      </c>
      <c r="I1377" s="4" t="s">
        <v>4050</v>
      </c>
      <c r="J1377" s="6">
        <v>110000395830</v>
      </c>
      <c r="K1377" s="4"/>
      <c r="L1377" s="4" t="str">
        <f t="shared" si="42"/>
        <v>45872PLSTM733EW110000395830</v>
      </c>
      <c r="M1377" s="4" t="s">
        <v>1292</v>
      </c>
      <c r="N1377" s="4"/>
      <c r="O1377" s="7" t="str">
        <f t="shared" si="43"/>
        <v>No</v>
      </c>
      <c r="P1377" s="7" t="str">
        <f>IF(COUNTIF('DBP Programmatic Data'!A:A,'Releasing Sites w Mult Phths'!L1377)&gt;0,"X","")</f>
        <v/>
      </c>
      <c r="Q1377" s="7" t="str">
        <f>IF(COUNTIF('DEHP Programmatic Data'!A:A,'Releasing Sites w Mult Phths'!L1377)&gt;0,"X","")</f>
        <v>X</v>
      </c>
      <c r="R1377" s="7"/>
      <c r="S1377" s="7"/>
      <c r="T1377" s="7" t="str">
        <f>IF(COUNTIF('BBP Programmatic Data'!A:A,'Releasing Sites w Mult Phths'!L1377)&gt;0,"X","")</f>
        <v/>
      </c>
      <c r="U1377" s="7"/>
    </row>
    <row r="1378" spans="1:21" x14ac:dyDescent="0.25">
      <c r="A1378" s="4" t="s">
        <v>4051</v>
      </c>
      <c r="B1378" s="4" t="s">
        <v>4052</v>
      </c>
      <c r="C1378" s="4" t="s">
        <v>4053</v>
      </c>
      <c r="D1378" s="4" t="s">
        <v>19</v>
      </c>
      <c r="E1378" s="4" t="s">
        <v>3865</v>
      </c>
      <c r="F1378" s="4">
        <v>44039</v>
      </c>
      <c r="G1378" s="4">
        <v>41.398530000000001</v>
      </c>
      <c r="H1378" s="4">
        <v>-82.018860000000004</v>
      </c>
      <c r="I1378" s="2" t="s">
        <v>14</v>
      </c>
      <c r="J1378" s="11"/>
      <c r="K1378" s="2">
        <v>14679711</v>
      </c>
      <c r="L1378" s="4" t="str">
        <f t="shared" si="42"/>
        <v>14679711</v>
      </c>
      <c r="M1378" s="4"/>
      <c r="N1378" s="4"/>
      <c r="O1378" s="7" t="str">
        <f t="shared" si="43"/>
        <v>No</v>
      </c>
      <c r="P1378" s="7" t="str">
        <f>IF(COUNTIF('DBP Programmatic Data'!A:A,'Releasing Sites w Mult Phths'!L1378)&gt;0,"X","")</f>
        <v/>
      </c>
      <c r="Q1378" s="7" t="str">
        <f>IF(COUNTIF('DEHP Programmatic Data'!A:A,'Releasing Sites w Mult Phths'!L1378)&gt;0,"X","")</f>
        <v>X</v>
      </c>
      <c r="R1378" s="7"/>
      <c r="S1378" s="7"/>
      <c r="T1378" s="7" t="str">
        <f>IF(COUNTIF('BBP Programmatic Data'!A:A,'Releasing Sites w Mult Phths'!L1378)&gt;0,"X","")</f>
        <v/>
      </c>
      <c r="U1378" s="7"/>
    </row>
    <row r="1379" spans="1:21" x14ac:dyDescent="0.25">
      <c r="A1379" s="4" t="s">
        <v>4054</v>
      </c>
      <c r="B1379" s="4" t="s">
        <v>4055</v>
      </c>
      <c r="C1379" s="4" t="s">
        <v>4056</v>
      </c>
      <c r="D1379" s="4" t="s">
        <v>19</v>
      </c>
      <c r="E1379" s="4" t="s">
        <v>3865</v>
      </c>
      <c r="F1379" s="4">
        <v>44074</v>
      </c>
      <c r="G1379" s="4">
        <v>41.251069999999999</v>
      </c>
      <c r="H1379" s="4">
        <v>-82.300809999999998</v>
      </c>
      <c r="I1379" s="2" t="s">
        <v>14</v>
      </c>
      <c r="J1379" s="11"/>
      <c r="K1379" s="2">
        <v>14679911</v>
      </c>
      <c r="L1379" s="4" t="str">
        <f t="shared" si="42"/>
        <v>14679911</v>
      </c>
      <c r="M1379" s="4"/>
      <c r="N1379" s="4"/>
      <c r="O1379" s="7" t="str">
        <f t="shared" si="43"/>
        <v>No</v>
      </c>
      <c r="P1379" s="7" t="str">
        <f>IF(COUNTIF('DBP Programmatic Data'!A:A,'Releasing Sites w Mult Phths'!L1379)&gt;0,"X","")</f>
        <v/>
      </c>
      <c r="Q1379" s="7" t="str">
        <f>IF(COUNTIF('DEHP Programmatic Data'!A:A,'Releasing Sites w Mult Phths'!L1379)&gt;0,"X","")</f>
        <v>X</v>
      </c>
      <c r="R1379" s="7"/>
      <c r="S1379" s="7"/>
      <c r="T1379" s="7" t="str">
        <f>IF(COUNTIF('BBP Programmatic Data'!A:A,'Releasing Sites w Mult Phths'!L1379)&gt;0,"X","")</f>
        <v/>
      </c>
      <c r="U1379" s="7"/>
    </row>
    <row r="1380" spans="1:21" x14ac:dyDescent="0.25">
      <c r="A1380" s="4" t="s">
        <v>4057</v>
      </c>
      <c r="B1380" s="4" t="s">
        <v>4058</v>
      </c>
      <c r="C1380" s="4" t="s">
        <v>4059</v>
      </c>
      <c r="D1380" s="4" t="s">
        <v>19</v>
      </c>
      <c r="E1380" s="4" t="s">
        <v>157</v>
      </c>
      <c r="F1380" s="4"/>
      <c r="G1380" s="4">
        <v>39.873449999999998</v>
      </c>
      <c r="H1380" s="4">
        <v>-82.759919999999994</v>
      </c>
      <c r="I1380" s="4"/>
      <c r="J1380" s="6">
        <v>110002464191</v>
      </c>
      <c r="K1380" s="4"/>
      <c r="L1380" s="4" t="str">
        <f t="shared" si="42"/>
        <v>110002464191</v>
      </c>
      <c r="M1380" s="4"/>
      <c r="N1380" s="4"/>
      <c r="O1380" s="7" t="str">
        <f t="shared" si="43"/>
        <v>No</v>
      </c>
      <c r="P1380" s="7" t="str">
        <f>IF(COUNTIF('DBP Programmatic Data'!A:A,'Releasing Sites w Mult Phths'!L1380)&gt;0,"X","")</f>
        <v/>
      </c>
      <c r="Q1380" s="7" t="str">
        <f>IF(COUNTIF('DEHP Programmatic Data'!A:A,'Releasing Sites w Mult Phths'!L1380)&gt;0,"X","")</f>
        <v>X</v>
      </c>
      <c r="R1380" s="7"/>
      <c r="S1380" s="7"/>
      <c r="T1380" s="7" t="str">
        <f>IF(COUNTIF('BBP Programmatic Data'!A:A,'Releasing Sites w Mult Phths'!L1380)&gt;0,"X","")</f>
        <v/>
      </c>
      <c r="U1380" s="7"/>
    </row>
    <row r="1381" spans="1:21" x14ac:dyDescent="0.25">
      <c r="A1381" s="4" t="s">
        <v>4060</v>
      </c>
      <c r="B1381" s="4"/>
      <c r="C1381" s="4" t="s">
        <v>2035</v>
      </c>
      <c r="D1381" s="4" t="s">
        <v>19</v>
      </c>
      <c r="E1381" s="4" t="s">
        <v>4061</v>
      </c>
      <c r="F1381" s="4"/>
      <c r="G1381" s="4">
        <v>40.14076</v>
      </c>
      <c r="H1381" s="4">
        <v>-83.039249999999996</v>
      </c>
      <c r="I1381" s="4"/>
      <c r="J1381" s="6">
        <v>110039777943</v>
      </c>
      <c r="K1381" s="4"/>
      <c r="L1381" s="4" t="str">
        <f t="shared" si="42"/>
        <v>110039777943</v>
      </c>
      <c r="M1381" s="4"/>
      <c r="N1381" s="4"/>
      <c r="O1381" s="7" t="str">
        <f t="shared" si="43"/>
        <v>No</v>
      </c>
      <c r="P1381" s="7" t="str">
        <f>IF(COUNTIF('DBP Programmatic Data'!A:A,'Releasing Sites w Mult Phths'!L1381)&gt;0,"X","")</f>
        <v/>
      </c>
      <c r="Q1381" s="7" t="str">
        <f>IF(COUNTIF('DEHP Programmatic Data'!A:A,'Releasing Sites w Mult Phths'!L1381)&gt;0,"X","")</f>
        <v>X</v>
      </c>
      <c r="R1381" s="7"/>
      <c r="S1381" s="7"/>
      <c r="T1381" s="7" t="str">
        <f>IF(COUNTIF('BBP Programmatic Data'!A:A,'Releasing Sites w Mult Phths'!L1381)&gt;0,"X","")</f>
        <v/>
      </c>
      <c r="U1381" s="7"/>
    </row>
    <row r="1382" spans="1:21" x14ac:dyDescent="0.25">
      <c r="A1382" s="4" t="s">
        <v>4062</v>
      </c>
      <c r="B1382" s="4"/>
      <c r="C1382" s="4" t="s">
        <v>1689</v>
      </c>
      <c r="D1382" s="4" t="s">
        <v>19</v>
      </c>
      <c r="E1382" s="4" t="s">
        <v>350</v>
      </c>
      <c r="F1382" s="4"/>
      <c r="G1382" s="4">
        <v>39.622140000000002</v>
      </c>
      <c r="H1382" s="4">
        <v>-84.027919999999995</v>
      </c>
      <c r="I1382" s="4"/>
      <c r="J1382" s="6">
        <v>110000915056</v>
      </c>
      <c r="K1382" s="4"/>
      <c r="L1382" s="4" t="str">
        <f t="shared" si="42"/>
        <v>110000915056</v>
      </c>
      <c r="M1382" s="4"/>
      <c r="N1382" s="4"/>
      <c r="O1382" s="7" t="str">
        <f t="shared" si="43"/>
        <v>No</v>
      </c>
      <c r="P1382" s="7" t="str">
        <f>IF(COUNTIF('DBP Programmatic Data'!A:A,'Releasing Sites w Mult Phths'!L1382)&gt;0,"X","")</f>
        <v/>
      </c>
      <c r="Q1382" s="7" t="str">
        <f>IF(COUNTIF('DEHP Programmatic Data'!A:A,'Releasing Sites w Mult Phths'!L1382)&gt;0,"X","")</f>
        <v>X</v>
      </c>
      <c r="R1382" s="7"/>
      <c r="S1382" s="7"/>
      <c r="T1382" s="7" t="str">
        <f>IF(COUNTIF('BBP Programmatic Data'!A:A,'Releasing Sites w Mult Phths'!L1382)&gt;0,"X","")</f>
        <v/>
      </c>
      <c r="U1382" s="7"/>
    </row>
    <row r="1383" spans="1:21" x14ac:dyDescent="0.25">
      <c r="A1383" s="4" t="s">
        <v>4063</v>
      </c>
      <c r="B1383" s="4" t="s">
        <v>4064</v>
      </c>
      <c r="C1383" s="4" t="s">
        <v>4065</v>
      </c>
      <c r="D1383" s="4" t="s">
        <v>19</v>
      </c>
      <c r="E1383" s="4" t="s">
        <v>3943</v>
      </c>
      <c r="F1383" s="4">
        <v>44681</v>
      </c>
      <c r="G1383" s="4">
        <v>40.505830000000003</v>
      </c>
      <c r="H1383" s="4">
        <v>-81.630549999999999</v>
      </c>
      <c r="I1383" s="9" t="s">
        <v>14</v>
      </c>
      <c r="J1383" s="10"/>
      <c r="K1383" s="2">
        <v>7345711</v>
      </c>
      <c r="L1383" s="4" t="str">
        <f t="shared" si="42"/>
        <v>7345711</v>
      </c>
      <c r="M1383" s="4"/>
      <c r="N1383" s="4"/>
      <c r="O1383" s="7" t="str">
        <f t="shared" si="43"/>
        <v>Yes</v>
      </c>
      <c r="P1383" s="7" t="str">
        <f>IF(COUNTIF('DBP Programmatic Data'!A:A,'Releasing Sites w Mult Phths'!L1383)&gt;0,"X","")</f>
        <v>X</v>
      </c>
      <c r="Q1383" s="7" t="str">
        <f>IF(COUNTIF('DEHP Programmatic Data'!A:A,'Releasing Sites w Mult Phths'!L1383)&gt;0,"X","")</f>
        <v>X</v>
      </c>
      <c r="R1383" s="7"/>
      <c r="S1383" s="7"/>
      <c r="T1383" s="7" t="str">
        <f>IF(COUNTIF('BBP Programmatic Data'!A:A,'Releasing Sites w Mult Phths'!L1383)&gt;0,"X","")</f>
        <v/>
      </c>
      <c r="U1383" s="7"/>
    </row>
    <row r="1384" spans="1:21" x14ac:dyDescent="0.25">
      <c r="A1384" s="4" t="s">
        <v>4066</v>
      </c>
      <c r="B1384" s="4" t="s">
        <v>4067</v>
      </c>
      <c r="C1384" s="4" t="s">
        <v>4065</v>
      </c>
      <c r="D1384" s="4" t="s">
        <v>19</v>
      </c>
      <c r="E1384" s="4" t="s">
        <v>3943</v>
      </c>
      <c r="F1384" s="4" t="s">
        <v>4068</v>
      </c>
      <c r="G1384" s="4">
        <v>40.514659999999999</v>
      </c>
      <c r="H1384" s="4">
        <v>-81.634910000000005</v>
      </c>
      <c r="I1384" s="9" t="s">
        <v>14</v>
      </c>
      <c r="J1384" s="10"/>
      <c r="K1384" s="2">
        <v>10680211</v>
      </c>
      <c r="L1384" s="4" t="str">
        <f t="shared" si="42"/>
        <v>10680211</v>
      </c>
      <c r="M1384" s="4"/>
      <c r="N1384" s="4"/>
      <c r="O1384" s="7" t="str">
        <f t="shared" si="43"/>
        <v>Yes</v>
      </c>
      <c r="P1384" s="7" t="str">
        <f>IF(COUNTIF('DBP Programmatic Data'!A:A,'Releasing Sites w Mult Phths'!L1384)&gt;0,"X","")</f>
        <v>X</v>
      </c>
      <c r="Q1384" s="7" t="str">
        <f>IF(COUNTIF('DEHP Programmatic Data'!A:A,'Releasing Sites w Mult Phths'!L1384)&gt;0,"X","")</f>
        <v>X</v>
      </c>
      <c r="R1384" s="7"/>
      <c r="S1384" s="7"/>
      <c r="T1384" s="7" t="str">
        <f>IF(COUNTIF('BBP Programmatic Data'!A:A,'Releasing Sites w Mult Phths'!L1384)&gt;0,"X","")</f>
        <v/>
      </c>
      <c r="U1384" s="7"/>
    </row>
    <row r="1385" spans="1:21" x14ac:dyDescent="0.25">
      <c r="A1385" s="4" t="s">
        <v>4069</v>
      </c>
      <c r="B1385" s="4"/>
      <c r="C1385" s="4" t="s">
        <v>4070</v>
      </c>
      <c r="D1385" s="4" t="s">
        <v>19</v>
      </c>
      <c r="E1385" s="4" t="s">
        <v>3840</v>
      </c>
      <c r="F1385" s="4">
        <v>44087</v>
      </c>
      <c r="G1385" s="4">
        <v>41.291642000000003</v>
      </c>
      <c r="H1385" s="4">
        <v>-81.453591000000003</v>
      </c>
      <c r="I1385" s="2" t="s">
        <v>14</v>
      </c>
      <c r="J1385" s="11"/>
      <c r="K1385" s="2">
        <v>8015011</v>
      </c>
      <c r="L1385" s="4" t="str">
        <f t="shared" si="42"/>
        <v>8015011</v>
      </c>
      <c r="M1385" s="4"/>
      <c r="N1385" s="4"/>
      <c r="O1385" s="7" t="str">
        <f t="shared" si="43"/>
        <v>No</v>
      </c>
      <c r="P1385" s="7" t="str">
        <f>IF(COUNTIF('DBP Programmatic Data'!A:A,'Releasing Sites w Mult Phths'!L1385)&gt;0,"X","")</f>
        <v/>
      </c>
      <c r="Q1385" s="7" t="str">
        <f>IF(COUNTIF('DEHP Programmatic Data'!A:A,'Releasing Sites w Mult Phths'!L1385)&gt;0,"X","")</f>
        <v>X</v>
      </c>
      <c r="R1385" s="7"/>
      <c r="S1385" s="7"/>
      <c r="T1385" s="7" t="str">
        <f>IF(COUNTIF('BBP Programmatic Data'!A:A,'Releasing Sites w Mult Phths'!L1385)&gt;0,"X","")</f>
        <v/>
      </c>
      <c r="U1385" s="7"/>
    </row>
    <row r="1386" spans="1:21" x14ac:dyDescent="0.25">
      <c r="A1386" s="4" t="s">
        <v>560</v>
      </c>
      <c r="B1386" s="4" t="s">
        <v>4071</v>
      </c>
      <c r="C1386" s="4" t="s">
        <v>4072</v>
      </c>
      <c r="D1386" s="4" t="s">
        <v>19</v>
      </c>
      <c r="E1386" s="4" t="s">
        <v>3843</v>
      </c>
      <c r="F1386" s="4">
        <v>44087</v>
      </c>
      <c r="G1386" s="4">
        <v>41.291305000000001</v>
      </c>
      <c r="H1386" s="4">
        <v>-81.454516999999996</v>
      </c>
      <c r="I1386" s="4" t="s">
        <v>4073</v>
      </c>
      <c r="J1386" s="6">
        <v>110004736652</v>
      </c>
      <c r="K1386" s="4"/>
      <c r="L1386" s="4" t="str">
        <f t="shared" si="42"/>
        <v>44087SHLND1842E110004736652</v>
      </c>
      <c r="M1386" s="4" t="s">
        <v>560</v>
      </c>
      <c r="N1386" s="4"/>
      <c r="O1386" s="7" t="str">
        <f t="shared" si="43"/>
        <v>No</v>
      </c>
      <c r="P1386" s="7" t="str">
        <f>IF(COUNTIF('DBP Programmatic Data'!A:A,'Releasing Sites w Mult Phths'!L1386)&gt;0,"X","")</f>
        <v/>
      </c>
      <c r="Q1386" s="7" t="str">
        <f>IF(COUNTIF('DEHP Programmatic Data'!A:A,'Releasing Sites w Mult Phths'!L1386)&gt;0,"X","")</f>
        <v>X</v>
      </c>
      <c r="R1386" s="7"/>
      <c r="S1386" s="7"/>
      <c r="T1386" s="7" t="str">
        <f>IF(COUNTIF('BBP Programmatic Data'!A:A,'Releasing Sites w Mult Phths'!L1386)&gt;0,"X","")</f>
        <v/>
      </c>
      <c r="U1386" s="7"/>
    </row>
    <row r="1387" spans="1:21" x14ac:dyDescent="0.25">
      <c r="A1387" s="4" t="s">
        <v>4074</v>
      </c>
      <c r="B1387" s="4" t="s">
        <v>4075</v>
      </c>
      <c r="C1387" s="4" t="s">
        <v>4070</v>
      </c>
      <c r="D1387" s="4" t="s">
        <v>19</v>
      </c>
      <c r="E1387" s="4" t="s">
        <v>3840</v>
      </c>
      <c r="F1387" s="4">
        <v>44087</v>
      </c>
      <c r="G1387" s="4">
        <v>41.297220000000003</v>
      </c>
      <c r="H1387" s="4">
        <v>-81.466939999999994</v>
      </c>
      <c r="I1387" s="9" t="s">
        <v>14</v>
      </c>
      <c r="J1387" s="10"/>
      <c r="K1387" s="2">
        <v>8015111</v>
      </c>
      <c r="L1387" s="4" t="str">
        <f t="shared" si="42"/>
        <v>8015111</v>
      </c>
      <c r="M1387" s="4"/>
      <c r="N1387" s="4"/>
      <c r="O1387" s="7" t="str">
        <f t="shared" si="43"/>
        <v>Yes</v>
      </c>
      <c r="P1387" s="7" t="str">
        <f>IF(COUNTIF('DBP Programmatic Data'!A:A,'Releasing Sites w Mult Phths'!L1387)&gt;0,"X","")</f>
        <v>X</v>
      </c>
      <c r="Q1387" s="7" t="str">
        <f>IF(COUNTIF('DEHP Programmatic Data'!A:A,'Releasing Sites w Mult Phths'!L1387)&gt;0,"X","")</f>
        <v>X</v>
      </c>
      <c r="R1387" s="7"/>
      <c r="S1387" s="7"/>
      <c r="T1387" s="7" t="str">
        <f>IF(COUNTIF('BBP Programmatic Data'!A:A,'Releasing Sites w Mult Phths'!L1387)&gt;0,"X","")</f>
        <v/>
      </c>
      <c r="U1387" s="7"/>
    </row>
    <row r="1388" spans="1:21" x14ac:dyDescent="0.25">
      <c r="A1388" s="4" t="s">
        <v>4076</v>
      </c>
      <c r="B1388" s="4"/>
      <c r="C1388" s="4" t="s">
        <v>4077</v>
      </c>
      <c r="D1388" s="4" t="s">
        <v>19</v>
      </c>
      <c r="E1388" s="4" t="s">
        <v>4022</v>
      </c>
      <c r="F1388" s="4"/>
      <c r="G1388" s="4">
        <v>41.004750000000001</v>
      </c>
      <c r="H1388" s="4">
        <v>-81.762100000000004</v>
      </c>
      <c r="I1388" s="4"/>
      <c r="J1388" s="6">
        <v>110000737604</v>
      </c>
      <c r="K1388" s="4"/>
      <c r="L1388" s="4" t="str">
        <f t="shared" si="42"/>
        <v>110000737604</v>
      </c>
      <c r="M1388" s="4"/>
      <c r="N1388" s="4"/>
      <c r="O1388" s="7" t="str">
        <f t="shared" si="43"/>
        <v>No</v>
      </c>
      <c r="P1388" s="7" t="str">
        <f>IF(COUNTIF('DBP Programmatic Data'!A:A,'Releasing Sites w Mult Phths'!L1388)&gt;0,"X","")</f>
        <v/>
      </c>
      <c r="Q1388" s="7" t="str">
        <f>IF(COUNTIF('DEHP Programmatic Data'!A:A,'Releasing Sites w Mult Phths'!L1388)&gt;0,"X","")</f>
        <v>X</v>
      </c>
      <c r="R1388" s="7"/>
      <c r="S1388" s="7"/>
      <c r="T1388" s="7" t="str">
        <f>IF(COUNTIF('BBP Programmatic Data'!A:A,'Releasing Sites w Mult Phths'!L1388)&gt;0,"X","")</f>
        <v/>
      </c>
      <c r="U1388" s="7"/>
    </row>
    <row r="1389" spans="1:21" x14ac:dyDescent="0.25">
      <c r="A1389" s="4" t="s">
        <v>4078</v>
      </c>
      <c r="B1389" s="4" t="s">
        <v>4079</v>
      </c>
      <c r="C1389" s="4" t="s">
        <v>4080</v>
      </c>
      <c r="D1389" s="4" t="s">
        <v>19</v>
      </c>
      <c r="E1389" s="4" t="s">
        <v>3952</v>
      </c>
      <c r="F1389" s="4">
        <v>44687</v>
      </c>
      <c r="G1389" s="4">
        <v>40.544719999999998</v>
      </c>
      <c r="H1389" s="4">
        <v>-81.751660000000001</v>
      </c>
      <c r="I1389" s="2" t="s">
        <v>14</v>
      </c>
      <c r="J1389" s="11"/>
      <c r="K1389" s="2">
        <v>14677511</v>
      </c>
      <c r="L1389" s="4" t="str">
        <f t="shared" si="42"/>
        <v>14677511</v>
      </c>
      <c r="M1389" s="4"/>
      <c r="N1389" s="4"/>
      <c r="O1389" s="7" t="str">
        <f t="shared" si="43"/>
        <v>No</v>
      </c>
      <c r="P1389" s="7" t="str">
        <f>IF(COUNTIF('DBP Programmatic Data'!A:A,'Releasing Sites w Mult Phths'!L1389)&gt;0,"X","")</f>
        <v/>
      </c>
      <c r="Q1389" s="7" t="str">
        <f>IF(COUNTIF('DEHP Programmatic Data'!A:A,'Releasing Sites w Mult Phths'!L1389)&gt;0,"X","")</f>
        <v>X</v>
      </c>
      <c r="R1389" s="7"/>
      <c r="S1389" s="7"/>
      <c r="T1389" s="7" t="str">
        <f>IF(COUNTIF('BBP Programmatic Data'!A:A,'Releasing Sites w Mult Phths'!L1389)&gt;0,"X","")</f>
        <v/>
      </c>
      <c r="U1389" s="7"/>
    </row>
    <row r="1390" spans="1:21" x14ac:dyDescent="0.25">
      <c r="A1390" s="4" t="s">
        <v>4081</v>
      </c>
      <c r="B1390" s="4" t="s">
        <v>4082</v>
      </c>
      <c r="C1390" s="4" t="s">
        <v>4083</v>
      </c>
      <c r="D1390" s="4" t="s">
        <v>19</v>
      </c>
      <c r="E1390" s="4" t="s">
        <v>4084</v>
      </c>
      <c r="F1390" s="4">
        <v>45895</v>
      </c>
      <c r="G1390" s="4">
        <v>40.557450000000003</v>
      </c>
      <c r="H1390" s="4">
        <v>-84.182590000000005</v>
      </c>
      <c r="I1390" s="4" t="s">
        <v>4085</v>
      </c>
      <c r="J1390" s="6">
        <v>110004572409</v>
      </c>
      <c r="K1390" s="2">
        <v>8119511</v>
      </c>
      <c r="L1390" s="4" t="str">
        <f t="shared" si="42"/>
        <v>45895MDWST700IN1100045724098119511</v>
      </c>
      <c r="M1390" s="4"/>
      <c r="N1390" s="4"/>
      <c r="O1390" s="7" t="str">
        <f t="shared" si="43"/>
        <v>No</v>
      </c>
      <c r="P1390" s="7" t="str">
        <f>IF(COUNTIF('DBP Programmatic Data'!A:A,'Releasing Sites w Mult Phths'!L1390)&gt;0,"X","")</f>
        <v/>
      </c>
      <c r="Q1390" s="7" t="str">
        <f>IF(COUNTIF('DEHP Programmatic Data'!A:A,'Releasing Sites w Mult Phths'!L1390)&gt;0,"X","")</f>
        <v>X</v>
      </c>
      <c r="R1390" s="7"/>
      <c r="S1390" s="7"/>
      <c r="T1390" s="7" t="str">
        <f>IF(COUNTIF('BBP Programmatic Data'!A:A,'Releasing Sites w Mult Phths'!L1390)&gt;0,"X","")</f>
        <v/>
      </c>
      <c r="U1390" s="7"/>
    </row>
    <row r="1391" spans="1:21" x14ac:dyDescent="0.25">
      <c r="A1391" s="4" t="s">
        <v>4086</v>
      </c>
      <c r="B1391" s="4" t="s">
        <v>4087</v>
      </c>
      <c r="C1391" s="4" t="s">
        <v>4088</v>
      </c>
      <c r="D1391" s="4" t="s">
        <v>19</v>
      </c>
      <c r="E1391" s="4" t="s">
        <v>2843</v>
      </c>
      <c r="F1391" s="4"/>
      <c r="G1391" s="4">
        <v>41.544341000000003</v>
      </c>
      <c r="H1391" s="4">
        <v>-84.125253999999998</v>
      </c>
      <c r="I1391" s="4"/>
      <c r="J1391" s="6">
        <v>110009823575</v>
      </c>
      <c r="K1391" s="4"/>
      <c r="L1391" s="4" t="str">
        <f t="shared" si="42"/>
        <v>110009823575</v>
      </c>
      <c r="M1391" s="4"/>
      <c r="N1391" s="4"/>
      <c r="O1391" s="7" t="str">
        <f t="shared" si="43"/>
        <v>No</v>
      </c>
      <c r="P1391" s="7" t="str">
        <f>IF(COUNTIF('DBP Programmatic Data'!A:A,'Releasing Sites w Mult Phths'!L1391)&gt;0,"X","")</f>
        <v/>
      </c>
      <c r="Q1391" s="7" t="str">
        <f>IF(COUNTIF('DEHP Programmatic Data'!A:A,'Releasing Sites w Mult Phths'!L1391)&gt;0,"X","")</f>
        <v>X</v>
      </c>
      <c r="R1391" s="7"/>
      <c r="S1391" s="7"/>
      <c r="T1391" s="7" t="str">
        <f>IF(COUNTIF('BBP Programmatic Data'!A:A,'Releasing Sites w Mult Phths'!L1391)&gt;0,"X","")</f>
        <v/>
      </c>
      <c r="U1391" s="7"/>
    </row>
    <row r="1392" spans="1:21" x14ac:dyDescent="0.25">
      <c r="A1392" s="4" t="s">
        <v>4089</v>
      </c>
      <c r="B1392" s="4" t="s">
        <v>4090</v>
      </c>
      <c r="C1392" s="4" t="s">
        <v>4091</v>
      </c>
      <c r="D1392" s="4" t="s">
        <v>19</v>
      </c>
      <c r="E1392" s="4" t="s">
        <v>4092</v>
      </c>
      <c r="F1392" s="4">
        <v>45002</v>
      </c>
      <c r="G1392" s="4">
        <v>39.200000000000003</v>
      </c>
      <c r="H1392" s="4">
        <v>-84.766670000000005</v>
      </c>
      <c r="I1392" s="2" t="s">
        <v>14</v>
      </c>
      <c r="J1392" s="11"/>
      <c r="K1392" s="2">
        <v>14726811</v>
      </c>
      <c r="L1392" s="4" t="str">
        <f t="shared" si="42"/>
        <v>14726811</v>
      </c>
      <c r="M1392" s="4"/>
      <c r="N1392" s="4"/>
      <c r="O1392" s="7" t="str">
        <f t="shared" si="43"/>
        <v>No</v>
      </c>
      <c r="P1392" s="7" t="str">
        <f>IF(COUNTIF('DBP Programmatic Data'!A:A,'Releasing Sites w Mult Phths'!L1392)&gt;0,"X","")</f>
        <v/>
      </c>
      <c r="Q1392" s="7" t="str">
        <f>IF(COUNTIF('DEHP Programmatic Data'!A:A,'Releasing Sites w Mult Phths'!L1392)&gt;0,"X","")</f>
        <v>X</v>
      </c>
      <c r="R1392" s="7"/>
      <c r="S1392" s="7"/>
      <c r="T1392" s="7" t="str">
        <f>IF(COUNTIF('BBP Programmatic Data'!A:A,'Releasing Sites w Mult Phths'!L1392)&gt;0,"X","")</f>
        <v/>
      </c>
      <c r="U1392" s="7"/>
    </row>
    <row r="1393" spans="1:21" x14ac:dyDescent="0.25">
      <c r="A1393" s="4" t="s">
        <v>4093</v>
      </c>
      <c r="B1393" s="4" t="s">
        <v>4094</v>
      </c>
      <c r="C1393" s="4" t="s">
        <v>1106</v>
      </c>
      <c r="D1393" s="4" t="s">
        <v>19</v>
      </c>
      <c r="E1393" s="4" t="s">
        <v>4095</v>
      </c>
      <c r="F1393" s="4">
        <v>44288</v>
      </c>
      <c r="G1393" s="4">
        <v>41.231949999999998</v>
      </c>
      <c r="H1393" s="4">
        <v>-81.041659999999993</v>
      </c>
      <c r="I1393" s="9" t="s">
        <v>14</v>
      </c>
      <c r="J1393" s="10"/>
      <c r="K1393" s="2">
        <v>7372611</v>
      </c>
      <c r="L1393" s="4" t="str">
        <f t="shared" si="42"/>
        <v>7372611</v>
      </c>
      <c r="M1393" s="4"/>
      <c r="N1393" s="4"/>
      <c r="O1393" s="7" t="str">
        <f t="shared" si="43"/>
        <v>Yes</v>
      </c>
      <c r="P1393" s="7" t="str">
        <f>IF(COUNTIF('DBP Programmatic Data'!A:A,'Releasing Sites w Mult Phths'!L1393)&gt;0,"X","")</f>
        <v>X</v>
      </c>
      <c r="Q1393" s="7" t="str">
        <f>IF(COUNTIF('DEHP Programmatic Data'!A:A,'Releasing Sites w Mult Phths'!L1393)&gt;0,"X","")</f>
        <v>X</v>
      </c>
      <c r="R1393" s="7"/>
      <c r="S1393" s="7"/>
      <c r="T1393" s="7" t="str">
        <f>IF(COUNTIF('BBP Programmatic Data'!A:A,'Releasing Sites w Mult Phths'!L1393)&gt;0,"X","")</f>
        <v/>
      </c>
      <c r="U1393" s="7"/>
    </row>
    <row r="1394" spans="1:21" x14ac:dyDescent="0.25">
      <c r="A1394" s="4" t="s">
        <v>4096</v>
      </c>
      <c r="B1394" s="4" t="s">
        <v>4097</v>
      </c>
      <c r="C1394" s="4" t="s">
        <v>4098</v>
      </c>
      <c r="D1394" s="4" t="s">
        <v>19</v>
      </c>
      <c r="E1394" s="4" t="s">
        <v>3900</v>
      </c>
      <c r="F1394" s="4"/>
      <c r="G1394" s="4">
        <v>41.009329999999999</v>
      </c>
      <c r="H1394" s="4">
        <v>-80.692359999999994</v>
      </c>
      <c r="I1394" s="4"/>
      <c r="J1394" s="6">
        <v>110002464226</v>
      </c>
      <c r="K1394" s="4"/>
      <c r="L1394" s="4" t="str">
        <f t="shared" si="42"/>
        <v>110002464226</v>
      </c>
      <c r="M1394" s="4"/>
      <c r="N1394" s="4"/>
      <c r="O1394" s="7" t="str">
        <f t="shared" si="43"/>
        <v>No</v>
      </c>
      <c r="P1394" s="7" t="str">
        <f>IF(COUNTIF('DBP Programmatic Data'!A:A,'Releasing Sites w Mult Phths'!L1394)&gt;0,"X","")</f>
        <v/>
      </c>
      <c r="Q1394" s="7" t="str">
        <f>IF(COUNTIF('DEHP Programmatic Data'!A:A,'Releasing Sites w Mult Phths'!L1394)&gt;0,"X","")</f>
        <v>X</v>
      </c>
      <c r="R1394" s="7"/>
      <c r="S1394" s="7"/>
      <c r="T1394" s="7" t="str">
        <f>IF(COUNTIF('BBP Programmatic Data'!A:A,'Releasing Sites w Mult Phths'!L1394)&gt;0,"X","")</f>
        <v/>
      </c>
      <c r="U1394" s="7"/>
    </row>
    <row r="1395" spans="1:21" x14ac:dyDescent="0.25">
      <c r="A1395" s="4" t="s">
        <v>4099</v>
      </c>
      <c r="B1395" s="4"/>
      <c r="C1395" s="4" t="s">
        <v>4098</v>
      </c>
      <c r="D1395" s="4" t="s">
        <v>19</v>
      </c>
      <c r="E1395" s="4" t="s">
        <v>3900</v>
      </c>
      <c r="F1395" s="4"/>
      <c r="G1395" s="4">
        <v>41.091700000000003</v>
      </c>
      <c r="H1395" s="4">
        <v>-80.641890000000004</v>
      </c>
      <c r="I1395" s="4"/>
      <c r="J1395" s="6">
        <v>110000576494</v>
      </c>
      <c r="K1395" s="4"/>
      <c r="L1395" s="4" t="str">
        <f t="shared" si="42"/>
        <v>110000576494</v>
      </c>
      <c r="M1395" s="4"/>
      <c r="N1395" s="4"/>
      <c r="O1395" s="7" t="str">
        <f t="shared" si="43"/>
        <v>No</v>
      </c>
      <c r="P1395" s="7" t="str">
        <f>IF(COUNTIF('DBP Programmatic Data'!A:A,'Releasing Sites w Mult Phths'!L1395)&gt;0,"X","")</f>
        <v/>
      </c>
      <c r="Q1395" s="7" t="str">
        <f>IF(COUNTIF('DEHP Programmatic Data'!A:A,'Releasing Sites w Mult Phths'!L1395)&gt;0,"X","")</f>
        <v>X</v>
      </c>
      <c r="R1395" s="7"/>
      <c r="S1395" s="7"/>
      <c r="T1395" s="7" t="str">
        <f>IF(COUNTIF('BBP Programmatic Data'!A:A,'Releasing Sites w Mult Phths'!L1395)&gt;0,"X","")</f>
        <v/>
      </c>
      <c r="U1395" s="7"/>
    </row>
    <row r="1396" spans="1:21" x14ac:dyDescent="0.25">
      <c r="A1396" s="4" t="s">
        <v>4100</v>
      </c>
      <c r="B1396" s="4" t="s">
        <v>4101</v>
      </c>
      <c r="C1396" s="4" t="s">
        <v>4102</v>
      </c>
      <c r="D1396" s="4" t="s">
        <v>19</v>
      </c>
      <c r="E1396" s="4" t="s">
        <v>3849</v>
      </c>
      <c r="F1396" s="4" t="s">
        <v>4103</v>
      </c>
      <c r="G1396" s="4">
        <v>41.105499999999999</v>
      </c>
      <c r="H1396" s="4">
        <v>-80.656700000000001</v>
      </c>
      <c r="I1396" s="2" t="s">
        <v>14</v>
      </c>
      <c r="J1396" s="11"/>
      <c r="K1396" s="2">
        <v>7219511</v>
      </c>
      <c r="L1396" s="4" t="str">
        <f t="shared" si="42"/>
        <v>7219511</v>
      </c>
      <c r="M1396" s="4"/>
      <c r="N1396" s="4"/>
      <c r="O1396" s="7" t="str">
        <f t="shared" si="43"/>
        <v>No</v>
      </c>
      <c r="P1396" s="7" t="str">
        <f>IF(COUNTIF('DBP Programmatic Data'!A:A,'Releasing Sites w Mult Phths'!L1396)&gt;0,"X","")</f>
        <v/>
      </c>
      <c r="Q1396" s="7" t="str">
        <f>IF(COUNTIF('DEHP Programmatic Data'!A:A,'Releasing Sites w Mult Phths'!L1396)&gt;0,"X","")</f>
        <v>X</v>
      </c>
      <c r="R1396" s="7"/>
      <c r="S1396" s="7"/>
      <c r="T1396" s="7" t="str">
        <f>IF(COUNTIF('BBP Programmatic Data'!A:A,'Releasing Sites w Mult Phths'!L1396)&gt;0,"X","")</f>
        <v/>
      </c>
      <c r="U1396" s="7"/>
    </row>
    <row r="1397" spans="1:21" x14ac:dyDescent="0.25">
      <c r="A1397" s="4" t="s">
        <v>4104</v>
      </c>
      <c r="B1397" s="4" t="s">
        <v>4105</v>
      </c>
      <c r="C1397" s="4" t="s">
        <v>4106</v>
      </c>
      <c r="D1397" s="4" t="s">
        <v>4107</v>
      </c>
      <c r="E1397" s="4" t="s">
        <v>4108</v>
      </c>
      <c r="F1397" s="4">
        <v>74701</v>
      </c>
      <c r="G1397" s="4">
        <v>33.986829999999998</v>
      </c>
      <c r="H1397" s="4">
        <v>-96.345706000000007</v>
      </c>
      <c r="I1397" s="4" t="s">
        <v>4109</v>
      </c>
      <c r="J1397" s="6">
        <v>110070557750</v>
      </c>
      <c r="K1397" s="4"/>
      <c r="L1397" s="4" t="str">
        <f t="shared" si="42"/>
        <v>7470WCMCST584LB110070557750</v>
      </c>
      <c r="M1397" s="4" t="s">
        <v>4110</v>
      </c>
      <c r="N1397" s="4"/>
      <c r="O1397" s="7" t="str">
        <f t="shared" si="43"/>
        <v>No</v>
      </c>
      <c r="P1397" s="7" t="str">
        <f>IF(COUNTIF('DBP Programmatic Data'!A:A,'Releasing Sites w Mult Phths'!L1397)&gt;0,"X","")</f>
        <v>X</v>
      </c>
      <c r="Q1397" s="7" t="str">
        <f>IF(COUNTIF('DEHP Programmatic Data'!A:A,'Releasing Sites w Mult Phths'!L1397)&gt;0,"X","")</f>
        <v/>
      </c>
      <c r="R1397" s="7"/>
      <c r="S1397" s="7"/>
      <c r="T1397" s="7" t="str">
        <f>IF(COUNTIF('BBP Programmatic Data'!A:A,'Releasing Sites w Mult Phths'!L1397)&gt;0,"X","")</f>
        <v/>
      </c>
      <c r="U1397" s="7"/>
    </row>
    <row r="1398" spans="1:21" x14ac:dyDescent="0.25">
      <c r="A1398" s="4" t="s">
        <v>4111</v>
      </c>
      <c r="B1398" s="4"/>
      <c r="C1398" s="4" t="s">
        <v>4106</v>
      </c>
      <c r="D1398" s="4" t="s">
        <v>4107</v>
      </c>
      <c r="E1398" s="4" t="s">
        <v>4108</v>
      </c>
      <c r="F1398" s="4"/>
      <c r="G1398" s="4">
        <v>33.937083000000001</v>
      </c>
      <c r="H1398" s="4">
        <v>-96.384</v>
      </c>
      <c r="I1398" s="4"/>
      <c r="J1398" s="6">
        <v>110002047384</v>
      </c>
      <c r="K1398" s="4"/>
      <c r="L1398" s="4" t="str">
        <f t="shared" si="42"/>
        <v>110002047384</v>
      </c>
      <c r="M1398" s="4"/>
      <c r="N1398" s="4"/>
      <c r="O1398" s="7" t="str">
        <f t="shared" si="43"/>
        <v>No</v>
      </c>
      <c r="P1398" s="7" t="str">
        <f>IF(COUNTIF('DBP Programmatic Data'!A:A,'Releasing Sites w Mult Phths'!L1398)&gt;0,"X","")</f>
        <v/>
      </c>
      <c r="Q1398" s="7" t="str">
        <f>IF(COUNTIF('DEHP Programmatic Data'!A:A,'Releasing Sites w Mult Phths'!L1398)&gt;0,"X","")</f>
        <v>X</v>
      </c>
      <c r="R1398" s="7"/>
      <c r="S1398" s="7"/>
      <c r="T1398" s="7" t="str">
        <f>IF(COUNTIF('BBP Programmatic Data'!A:A,'Releasing Sites w Mult Phths'!L1398)&gt;0,"X","")</f>
        <v/>
      </c>
      <c r="U1398" s="7"/>
    </row>
    <row r="1399" spans="1:21" x14ac:dyDescent="0.25">
      <c r="A1399" s="4" t="s">
        <v>4112</v>
      </c>
      <c r="B1399" s="4" t="s">
        <v>4113</v>
      </c>
      <c r="C1399" s="4" t="s">
        <v>4114</v>
      </c>
      <c r="D1399" s="4" t="s">
        <v>4107</v>
      </c>
      <c r="E1399" s="4" t="s">
        <v>4115</v>
      </c>
      <c r="F1399" s="4"/>
      <c r="G1399" s="4">
        <v>35.694527999999998</v>
      </c>
      <c r="H1399" s="4">
        <v>-97.529486000000006</v>
      </c>
      <c r="I1399" s="4"/>
      <c r="J1399" s="6">
        <v>110064610773</v>
      </c>
      <c r="K1399" s="4"/>
      <c r="L1399" s="4" t="str">
        <f t="shared" si="42"/>
        <v>110064610773</v>
      </c>
      <c r="M1399" s="4"/>
      <c r="N1399" s="4"/>
      <c r="O1399" s="7" t="str">
        <f t="shared" si="43"/>
        <v>No</v>
      </c>
      <c r="P1399" s="7" t="str">
        <f>IF(COUNTIF('DBP Programmatic Data'!A:A,'Releasing Sites w Mult Phths'!L1399)&gt;0,"X","")</f>
        <v/>
      </c>
      <c r="Q1399" s="7" t="str">
        <f>IF(COUNTIF('DEHP Programmatic Data'!A:A,'Releasing Sites w Mult Phths'!L1399)&gt;0,"X","")</f>
        <v>X</v>
      </c>
      <c r="R1399" s="7"/>
      <c r="S1399" s="7"/>
      <c r="T1399" s="7" t="str">
        <f>IF(COUNTIF('BBP Programmatic Data'!A:A,'Releasing Sites w Mult Phths'!L1399)&gt;0,"X","")</f>
        <v/>
      </c>
      <c r="U1399" s="7"/>
    </row>
    <row r="1400" spans="1:21" x14ac:dyDescent="0.25">
      <c r="A1400" s="4" t="s">
        <v>4116</v>
      </c>
      <c r="B1400" s="4" t="s">
        <v>4117</v>
      </c>
      <c r="C1400" s="4" t="s">
        <v>4118</v>
      </c>
      <c r="D1400" s="4" t="s">
        <v>4107</v>
      </c>
      <c r="E1400" s="4" t="s">
        <v>4119</v>
      </c>
      <c r="F1400" s="4">
        <v>74434</v>
      </c>
      <c r="G1400" s="4">
        <v>35.762160000000002</v>
      </c>
      <c r="H1400" s="4">
        <v>-95.287930000000003</v>
      </c>
      <c r="I1400" s="9" t="s">
        <v>14</v>
      </c>
      <c r="J1400" s="10"/>
      <c r="K1400" s="2">
        <v>8506011</v>
      </c>
      <c r="L1400" s="4" t="str">
        <f t="shared" si="42"/>
        <v>8506011</v>
      </c>
      <c r="M1400" s="4"/>
      <c r="N1400" s="4"/>
      <c r="O1400" s="7" t="str">
        <f t="shared" si="43"/>
        <v>Yes</v>
      </c>
      <c r="P1400" s="7" t="str">
        <f>IF(COUNTIF('DBP Programmatic Data'!A:A,'Releasing Sites w Mult Phths'!L1400)&gt;0,"X","")</f>
        <v>X</v>
      </c>
      <c r="Q1400" s="7" t="str">
        <f>IF(COUNTIF('DEHP Programmatic Data'!A:A,'Releasing Sites w Mult Phths'!L1400)&gt;0,"X","")</f>
        <v>X</v>
      </c>
      <c r="R1400" s="7"/>
      <c r="S1400" s="7"/>
      <c r="T1400" s="7" t="str">
        <f>IF(COUNTIF('BBP Programmatic Data'!A:A,'Releasing Sites w Mult Phths'!L1400)&gt;0,"X","")</f>
        <v/>
      </c>
      <c r="U1400" s="7"/>
    </row>
    <row r="1401" spans="1:21" x14ac:dyDescent="0.25">
      <c r="A1401" s="4" t="s">
        <v>4120</v>
      </c>
      <c r="B1401" s="4" t="s">
        <v>4121</v>
      </c>
      <c r="C1401" s="4" t="s">
        <v>4122</v>
      </c>
      <c r="D1401" s="4" t="s">
        <v>4107</v>
      </c>
      <c r="E1401" s="4" t="s">
        <v>4123</v>
      </c>
      <c r="F1401" s="4">
        <v>735039051</v>
      </c>
      <c r="G1401" s="4">
        <v>34.650140999999998</v>
      </c>
      <c r="H1401" s="4">
        <v>-98.402073999999999</v>
      </c>
      <c r="I1401" s="4" t="s">
        <v>4124</v>
      </c>
      <c r="J1401" s="6">
        <v>110042086122</v>
      </c>
      <c r="K1401" s="4"/>
      <c r="L1401" s="4" t="str">
        <f t="shared" si="42"/>
        <v>73503SRMYFDIREC110042086122</v>
      </c>
      <c r="M1401" s="4" t="s">
        <v>538</v>
      </c>
      <c r="N1401" s="4"/>
      <c r="O1401" s="7" t="str">
        <f t="shared" si="43"/>
        <v>No</v>
      </c>
      <c r="P1401" s="7" t="str">
        <f>IF(COUNTIF('DBP Programmatic Data'!A:A,'Releasing Sites w Mult Phths'!L1401)&gt;0,"X","")</f>
        <v>X</v>
      </c>
      <c r="Q1401" s="7" t="str">
        <f>IF(COUNTIF('DEHP Programmatic Data'!A:A,'Releasing Sites w Mult Phths'!L1401)&gt;0,"X","")</f>
        <v/>
      </c>
      <c r="R1401" s="7"/>
      <c r="S1401" s="7"/>
      <c r="T1401" s="7" t="str">
        <f>IF(COUNTIF('BBP Programmatic Data'!A:A,'Releasing Sites w Mult Phths'!L1401)&gt;0,"X","")</f>
        <v/>
      </c>
      <c r="U1401" s="7"/>
    </row>
    <row r="1402" spans="1:21" x14ac:dyDescent="0.25">
      <c r="A1402" s="4" t="s">
        <v>4125</v>
      </c>
      <c r="B1402" s="4"/>
      <c r="C1402" s="4" t="s">
        <v>4126</v>
      </c>
      <c r="D1402" s="4" t="s">
        <v>4107</v>
      </c>
      <c r="E1402" s="4" t="s">
        <v>220</v>
      </c>
      <c r="F1402" s="4">
        <v>74735</v>
      </c>
      <c r="G1402" s="4">
        <v>34.014719999999997</v>
      </c>
      <c r="H1402" s="4">
        <v>-95.321020000000004</v>
      </c>
      <c r="I1402" s="2" t="s">
        <v>14</v>
      </c>
      <c r="J1402" s="11"/>
      <c r="K1402" s="2">
        <v>8449511</v>
      </c>
      <c r="L1402" s="4" t="str">
        <f t="shared" si="42"/>
        <v>8449511</v>
      </c>
      <c r="M1402" s="4"/>
      <c r="N1402" s="4"/>
      <c r="O1402" s="7" t="str">
        <f t="shared" si="43"/>
        <v>No</v>
      </c>
      <c r="P1402" s="7" t="str">
        <f>IF(COUNTIF('DBP Programmatic Data'!A:A,'Releasing Sites w Mult Phths'!L1402)&gt;0,"X","")</f>
        <v/>
      </c>
      <c r="Q1402" s="7" t="str">
        <f>IF(COUNTIF('DEHP Programmatic Data'!A:A,'Releasing Sites w Mult Phths'!L1402)&gt;0,"X","")</f>
        <v>X</v>
      </c>
      <c r="R1402" s="7"/>
      <c r="S1402" s="7"/>
      <c r="T1402" s="7" t="str">
        <f>IF(COUNTIF('BBP Programmatic Data'!A:A,'Releasing Sites w Mult Phths'!L1402)&gt;0,"X","")</f>
        <v/>
      </c>
      <c r="U1402" s="7"/>
    </row>
    <row r="1403" spans="1:21" x14ac:dyDescent="0.25">
      <c r="A1403" s="4" t="s">
        <v>4127</v>
      </c>
      <c r="B1403" s="4" t="s">
        <v>4128</v>
      </c>
      <c r="C1403" s="4" t="s">
        <v>4129</v>
      </c>
      <c r="D1403" s="4" t="s">
        <v>4107</v>
      </c>
      <c r="E1403" s="4" t="s">
        <v>4130</v>
      </c>
      <c r="F1403" s="4"/>
      <c r="G1403" s="4">
        <v>36.729999999999997</v>
      </c>
      <c r="H1403" s="4">
        <v>-101.44591699999999</v>
      </c>
      <c r="I1403" s="4"/>
      <c r="J1403" s="6">
        <v>110010699967</v>
      </c>
      <c r="K1403" s="4"/>
      <c r="L1403" s="4" t="str">
        <f t="shared" si="42"/>
        <v>110010699967</v>
      </c>
      <c r="M1403" s="4"/>
      <c r="N1403" s="4"/>
      <c r="O1403" s="7" t="str">
        <f t="shared" si="43"/>
        <v>No</v>
      </c>
      <c r="P1403" s="7" t="str">
        <f>IF(COUNTIF('DBP Programmatic Data'!A:A,'Releasing Sites w Mult Phths'!L1403)&gt;0,"X","")</f>
        <v/>
      </c>
      <c r="Q1403" s="7" t="str">
        <f>IF(COUNTIF('DEHP Programmatic Data'!A:A,'Releasing Sites w Mult Phths'!L1403)&gt;0,"X","")</f>
        <v>X</v>
      </c>
      <c r="R1403" s="7"/>
      <c r="S1403" s="7"/>
      <c r="T1403" s="7" t="str">
        <f>IF(COUNTIF('BBP Programmatic Data'!A:A,'Releasing Sites w Mult Phths'!L1403)&gt;0,"X","")</f>
        <v/>
      </c>
      <c r="U1403" s="7"/>
    </row>
    <row r="1404" spans="1:21" x14ac:dyDescent="0.25">
      <c r="A1404" s="4" t="s">
        <v>4131</v>
      </c>
      <c r="B1404" s="4"/>
      <c r="C1404" s="4" t="s">
        <v>4132</v>
      </c>
      <c r="D1404" s="4" t="s">
        <v>4107</v>
      </c>
      <c r="E1404" s="4" t="s">
        <v>4133</v>
      </c>
      <c r="F1404" s="4"/>
      <c r="G1404" s="4">
        <v>33.988416999999998</v>
      </c>
      <c r="H1404" s="4">
        <v>-95.525778000000003</v>
      </c>
      <c r="I1404" s="4"/>
      <c r="J1404" s="6">
        <v>110064606369</v>
      </c>
      <c r="K1404" s="4"/>
      <c r="L1404" s="4" t="str">
        <f t="shared" si="42"/>
        <v>110064606369</v>
      </c>
      <c r="M1404" s="4"/>
      <c r="N1404" s="4"/>
      <c r="O1404" s="7" t="str">
        <f t="shared" si="43"/>
        <v>No</v>
      </c>
      <c r="P1404" s="7" t="str">
        <f>IF(COUNTIF('DBP Programmatic Data'!A:A,'Releasing Sites w Mult Phths'!L1404)&gt;0,"X","")</f>
        <v/>
      </c>
      <c r="Q1404" s="7" t="str">
        <f>IF(COUNTIF('DEHP Programmatic Data'!A:A,'Releasing Sites w Mult Phths'!L1404)&gt;0,"X","")</f>
        <v>X</v>
      </c>
      <c r="R1404" s="7"/>
      <c r="S1404" s="7"/>
      <c r="T1404" s="7" t="str">
        <f>IF(COUNTIF('BBP Programmatic Data'!A:A,'Releasing Sites w Mult Phths'!L1404)&gt;0,"X","")</f>
        <v/>
      </c>
      <c r="U1404" s="7"/>
    </row>
    <row r="1405" spans="1:21" x14ac:dyDescent="0.25">
      <c r="A1405" s="4" t="s">
        <v>4122</v>
      </c>
      <c r="B1405" s="4"/>
      <c r="C1405" s="4" t="s">
        <v>4134</v>
      </c>
      <c r="D1405" s="4" t="s">
        <v>4107</v>
      </c>
      <c r="E1405" s="4" t="s">
        <v>4135</v>
      </c>
      <c r="F1405" s="4" t="s">
        <v>4136</v>
      </c>
      <c r="G1405" s="4">
        <v>34.650140999999998</v>
      </c>
      <c r="H1405" s="4">
        <v>-98.402073999999999</v>
      </c>
      <c r="I1405" s="9" t="s">
        <v>14</v>
      </c>
      <c r="J1405" s="10"/>
      <c r="K1405" s="2">
        <v>9241111</v>
      </c>
      <c r="L1405" s="4" t="str">
        <f t="shared" si="42"/>
        <v>9241111</v>
      </c>
      <c r="M1405" s="4"/>
      <c r="N1405" s="4"/>
      <c r="O1405" s="7" t="str">
        <f t="shared" si="43"/>
        <v>No</v>
      </c>
      <c r="P1405" s="7" t="str">
        <f>IF(COUNTIF('DBP Programmatic Data'!A:A,'Releasing Sites w Mult Phths'!L1405)&gt;0,"X","")</f>
        <v>X</v>
      </c>
      <c r="Q1405" s="7" t="str">
        <f>IF(COUNTIF('DEHP Programmatic Data'!A:A,'Releasing Sites w Mult Phths'!L1405)&gt;0,"X","")</f>
        <v/>
      </c>
      <c r="R1405" s="7"/>
      <c r="S1405" s="7"/>
      <c r="T1405" s="7" t="str">
        <f>IF(COUNTIF('BBP Programmatic Data'!A:A,'Releasing Sites w Mult Phths'!L1405)&gt;0,"X","")</f>
        <v/>
      </c>
      <c r="U1405" s="7"/>
    </row>
    <row r="1406" spans="1:21" x14ac:dyDescent="0.25">
      <c r="A1406" s="4" t="s">
        <v>4137</v>
      </c>
      <c r="B1406" s="4" t="s">
        <v>4138</v>
      </c>
      <c r="C1406" s="4" t="s">
        <v>4134</v>
      </c>
      <c r="D1406" s="4" t="s">
        <v>4107</v>
      </c>
      <c r="E1406" s="4" t="s">
        <v>4135</v>
      </c>
      <c r="F1406" s="4" t="s">
        <v>4139</v>
      </c>
      <c r="G1406" s="4">
        <v>34.59984</v>
      </c>
      <c r="H1406" s="4">
        <v>-98.512150000000005</v>
      </c>
      <c r="I1406" s="9" t="s">
        <v>14</v>
      </c>
      <c r="J1406" s="10"/>
      <c r="K1406" s="2">
        <v>7320311</v>
      </c>
      <c r="L1406" s="4" t="str">
        <f t="shared" si="42"/>
        <v>7320311</v>
      </c>
      <c r="M1406" s="4"/>
      <c r="N1406" s="4"/>
      <c r="O1406" s="7" t="str">
        <f t="shared" si="43"/>
        <v>Yes</v>
      </c>
      <c r="P1406" s="7" t="str">
        <f>IF(COUNTIF('DBP Programmatic Data'!A:A,'Releasing Sites w Mult Phths'!L1406)&gt;0,"X","")</f>
        <v>X</v>
      </c>
      <c r="Q1406" s="7" t="str">
        <f>IF(COUNTIF('DEHP Programmatic Data'!A:A,'Releasing Sites w Mult Phths'!L1406)&gt;0,"X","")</f>
        <v>X</v>
      </c>
      <c r="R1406" s="7"/>
      <c r="S1406" s="7"/>
      <c r="T1406" s="7" t="str">
        <f>IF(COUNTIF('BBP Programmatic Data'!A:A,'Releasing Sites w Mult Phths'!L1406)&gt;0,"X","")</f>
        <v/>
      </c>
      <c r="U1406" s="7"/>
    </row>
    <row r="1407" spans="1:21" x14ac:dyDescent="0.25">
      <c r="A1407" s="4" t="s">
        <v>4140</v>
      </c>
      <c r="B1407" s="4"/>
      <c r="C1407" s="4" t="s">
        <v>4141</v>
      </c>
      <c r="D1407" s="4" t="s">
        <v>4107</v>
      </c>
      <c r="E1407" s="4" t="s">
        <v>4142</v>
      </c>
      <c r="F1407" s="4" t="s">
        <v>4143</v>
      </c>
      <c r="G1407" s="4">
        <v>34.844999999999999</v>
      </c>
      <c r="H1407" s="4">
        <v>-95.893000000000001</v>
      </c>
      <c r="I1407" s="9" t="s">
        <v>14</v>
      </c>
      <c r="J1407" s="10"/>
      <c r="K1407" s="2">
        <v>8402011</v>
      </c>
      <c r="L1407" s="4" t="str">
        <f t="shared" si="42"/>
        <v>8402011</v>
      </c>
      <c r="M1407" s="4"/>
      <c r="N1407" s="4"/>
      <c r="O1407" s="7" t="str">
        <f t="shared" si="43"/>
        <v>No</v>
      </c>
      <c r="P1407" s="7" t="str">
        <f>IF(COUNTIF('DBP Programmatic Data'!A:A,'Releasing Sites w Mult Phths'!L1407)&gt;0,"X","")</f>
        <v>X</v>
      </c>
      <c r="Q1407" s="7" t="str">
        <f>IF(COUNTIF('DEHP Programmatic Data'!A:A,'Releasing Sites w Mult Phths'!L1407)&gt;0,"X","")</f>
        <v/>
      </c>
      <c r="R1407" s="7"/>
      <c r="S1407" s="7"/>
      <c r="T1407" s="7" t="str">
        <f>IF(COUNTIF('BBP Programmatic Data'!A:A,'Releasing Sites w Mult Phths'!L1407)&gt;0,"X","")</f>
        <v/>
      </c>
      <c r="U1407" s="7"/>
    </row>
    <row r="1408" spans="1:21" x14ac:dyDescent="0.25">
      <c r="A1408" s="4" t="s">
        <v>4144</v>
      </c>
      <c r="B1408" s="4" t="s">
        <v>4145</v>
      </c>
      <c r="C1408" s="4" t="s">
        <v>4141</v>
      </c>
      <c r="D1408" s="4" t="s">
        <v>4107</v>
      </c>
      <c r="E1408" s="4" t="s">
        <v>4142</v>
      </c>
      <c r="F1408" s="4">
        <v>74502</v>
      </c>
      <c r="G1408" s="4">
        <v>34.921779999999998</v>
      </c>
      <c r="H1408" s="4">
        <v>-95.821479999999994</v>
      </c>
      <c r="I1408" s="2" t="s">
        <v>14</v>
      </c>
      <c r="J1408" s="11"/>
      <c r="K1408" s="2">
        <v>9212111</v>
      </c>
      <c r="L1408" s="4" t="str">
        <f t="shared" si="42"/>
        <v>9212111</v>
      </c>
      <c r="M1408" s="4"/>
      <c r="N1408" s="4"/>
      <c r="O1408" s="7" t="str">
        <f t="shared" si="43"/>
        <v>No</v>
      </c>
      <c r="P1408" s="7" t="str">
        <f>IF(COUNTIF('DBP Programmatic Data'!A:A,'Releasing Sites w Mult Phths'!L1408)&gt;0,"X","")</f>
        <v>X</v>
      </c>
      <c r="Q1408" s="7" t="str">
        <f>IF(COUNTIF('DEHP Programmatic Data'!A:A,'Releasing Sites w Mult Phths'!L1408)&gt;0,"X","")</f>
        <v/>
      </c>
      <c r="R1408" s="7"/>
      <c r="S1408" s="7"/>
      <c r="T1408" s="7" t="str">
        <f>IF(COUNTIF('BBP Programmatic Data'!A:A,'Releasing Sites w Mult Phths'!L1408)&gt;0,"X","")</f>
        <v/>
      </c>
      <c r="U1408" s="7"/>
    </row>
    <row r="1409" spans="1:21" x14ac:dyDescent="0.25">
      <c r="A1409" s="4" t="s">
        <v>4146</v>
      </c>
      <c r="B1409" s="4" t="s">
        <v>4147</v>
      </c>
      <c r="C1409" s="4" t="s">
        <v>4141</v>
      </c>
      <c r="D1409" s="4" t="s">
        <v>4107</v>
      </c>
      <c r="E1409" s="4" t="s">
        <v>853</v>
      </c>
      <c r="F1409" s="4">
        <v>74501</v>
      </c>
      <c r="G1409" s="4">
        <v>34.844999999999999</v>
      </c>
      <c r="H1409" s="4">
        <v>-95.893000000000001</v>
      </c>
      <c r="I1409" s="4" t="s">
        <v>4148</v>
      </c>
      <c r="J1409" s="6">
        <v>110000455702</v>
      </c>
      <c r="K1409" s="4"/>
      <c r="L1409" s="4" t="str">
        <f t="shared" si="42"/>
        <v>74501MCLSTHWY69110000455702</v>
      </c>
      <c r="M1409" s="4" t="s">
        <v>538</v>
      </c>
      <c r="N1409" s="4"/>
      <c r="O1409" s="7" t="str">
        <f t="shared" si="43"/>
        <v>No</v>
      </c>
      <c r="P1409" s="7" t="str">
        <f>IF(COUNTIF('DBP Programmatic Data'!A:A,'Releasing Sites w Mult Phths'!L1409)&gt;0,"X","")</f>
        <v>X</v>
      </c>
      <c r="Q1409" s="7" t="str">
        <f>IF(COUNTIF('DEHP Programmatic Data'!A:A,'Releasing Sites w Mult Phths'!L1409)&gt;0,"X","")</f>
        <v/>
      </c>
      <c r="R1409" s="7"/>
      <c r="S1409" s="7"/>
      <c r="T1409" s="7" t="str">
        <f>IF(COUNTIF('BBP Programmatic Data'!A:A,'Releasing Sites w Mult Phths'!L1409)&gt;0,"X","")</f>
        <v/>
      </c>
      <c r="U1409" s="7"/>
    </row>
    <row r="1410" spans="1:21" x14ac:dyDescent="0.25">
      <c r="A1410" s="4" t="s">
        <v>4149</v>
      </c>
      <c r="B1410" s="4" t="s">
        <v>4150</v>
      </c>
      <c r="C1410" s="4" t="s">
        <v>4151</v>
      </c>
      <c r="D1410" s="4" t="s">
        <v>4107</v>
      </c>
      <c r="E1410" s="4" t="s">
        <v>4119</v>
      </c>
      <c r="F1410" s="4" t="s">
        <v>4152</v>
      </c>
      <c r="G1410" s="4">
        <v>35.73265</v>
      </c>
      <c r="H1410" s="4">
        <v>-95.293559999999999</v>
      </c>
      <c r="I1410" s="2" t="s">
        <v>14</v>
      </c>
      <c r="J1410" s="11"/>
      <c r="K1410" s="2">
        <v>8184211</v>
      </c>
      <c r="L1410" s="4" t="str">
        <f t="shared" si="42"/>
        <v>8184211</v>
      </c>
      <c r="M1410" s="4"/>
      <c r="N1410" s="4"/>
      <c r="O1410" s="7" t="str">
        <f t="shared" si="43"/>
        <v>No</v>
      </c>
      <c r="P1410" s="7" t="str">
        <f>IF(COUNTIF('DBP Programmatic Data'!A:A,'Releasing Sites w Mult Phths'!L1410)&gt;0,"X","")</f>
        <v/>
      </c>
      <c r="Q1410" s="7" t="str">
        <f>IF(COUNTIF('DEHP Programmatic Data'!A:A,'Releasing Sites w Mult Phths'!L1410)&gt;0,"X","")</f>
        <v>X</v>
      </c>
      <c r="R1410" s="7"/>
      <c r="S1410" s="7"/>
      <c r="T1410" s="7" t="str">
        <f>IF(COUNTIF('BBP Programmatic Data'!A:A,'Releasing Sites w Mult Phths'!L1410)&gt;0,"X","")</f>
        <v/>
      </c>
      <c r="U1410" s="7"/>
    </row>
    <row r="1411" spans="1:21" x14ac:dyDescent="0.25">
      <c r="A1411" s="4" t="s">
        <v>4153</v>
      </c>
      <c r="B1411" s="4"/>
      <c r="C1411" s="4" t="s">
        <v>4151</v>
      </c>
      <c r="D1411" s="4" t="s">
        <v>4107</v>
      </c>
      <c r="E1411" s="4" t="s">
        <v>4119</v>
      </c>
      <c r="F1411" s="4">
        <v>74401</v>
      </c>
      <c r="G1411" s="4">
        <v>35.681579999999997</v>
      </c>
      <c r="H1411" s="4">
        <v>-95.408069999999995</v>
      </c>
      <c r="I1411" s="9" t="s">
        <v>14</v>
      </c>
      <c r="J1411" s="10"/>
      <c r="K1411" s="2">
        <v>8072611</v>
      </c>
      <c r="L1411" s="4" t="str">
        <f t="shared" ref="L1411:L1474" si="44">I1411&amp;J1411&amp;K1411</f>
        <v>8072611</v>
      </c>
      <c r="M1411" s="4"/>
      <c r="N1411" s="4"/>
      <c r="O1411" s="7" t="str">
        <f t="shared" ref="O1411:O1474" si="45">IF(COUNTIF(P1411:U1411,"X")&gt;1,"Yes","No")</f>
        <v>Yes</v>
      </c>
      <c r="P1411" s="7" t="str">
        <f>IF(COUNTIF('DBP Programmatic Data'!A:A,'Releasing Sites w Mult Phths'!L1411)&gt;0,"X","")</f>
        <v>X</v>
      </c>
      <c r="Q1411" s="7" t="str">
        <f>IF(COUNTIF('DEHP Programmatic Data'!A:A,'Releasing Sites w Mult Phths'!L1411)&gt;0,"X","")</f>
        <v>X</v>
      </c>
      <c r="R1411" s="7"/>
      <c r="S1411" s="7"/>
      <c r="T1411" s="7" t="str">
        <f>IF(COUNTIF('BBP Programmatic Data'!A:A,'Releasing Sites w Mult Phths'!L1411)&gt;0,"X","")</f>
        <v/>
      </c>
      <c r="U1411" s="7"/>
    </row>
    <row r="1412" spans="1:21" x14ac:dyDescent="0.25">
      <c r="A1412" s="4" t="s">
        <v>4154</v>
      </c>
      <c r="B1412" s="4" t="s">
        <v>4155</v>
      </c>
      <c r="C1412" s="4" t="s">
        <v>4156</v>
      </c>
      <c r="D1412" s="4" t="s">
        <v>4107</v>
      </c>
      <c r="E1412" s="4" t="s">
        <v>4157</v>
      </c>
      <c r="F1412" s="4">
        <v>74951</v>
      </c>
      <c r="G1412" s="4">
        <v>35.192810000000001</v>
      </c>
      <c r="H1412" s="4">
        <v>-94.646910000000005</v>
      </c>
      <c r="I1412" s="2" t="s">
        <v>14</v>
      </c>
      <c r="J1412" s="11"/>
      <c r="K1412" s="2">
        <v>8148711</v>
      </c>
      <c r="L1412" s="4" t="str">
        <f t="shared" si="44"/>
        <v>8148711</v>
      </c>
      <c r="M1412" s="4"/>
      <c r="N1412" s="4"/>
      <c r="O1412" s="7" t="str">
        <f t="shared" si="45"/>
        <v>Yes</v>
      </c>
      <c r="P1412" s="7" t="str">
        <f>IF(COUNTIF('DBP Programmatic Data'!A:A,'Releasing Sites w Mult Phths'!L1412)&gt;0,"X","")</f>
        <v>X</v>
      </c>
      <c r="Q1412" s="7" t="str">
        <f>IF(COUNTIF('DEHP Programmatic Data'!A:A,'Releasing Sites w Mult Phths'!L1412)&gt;0,"X","")</f>
        <v>X</v>
      </c>
      <c r="R1412" s="7"/>
      <c r="S1412" s="7"/>
      <c r="T1412" s="7" t="str">
        <f>IF(COUNTIF('BBP Programmatic Data'!A:A,'Releasing Sites w Mult Phths'!L1412)&gt;0,"X","")</f>
        <v/>
      </c>
      <c r="U1412" s="7"/>
    </row>
    <row r="1413" spans="1:21" x14ac:dyDescent="0.25">
      <c r="A1413" s="4" t="s">
        <v>4158</v>
      </c>
      <c r="B1413" s="4" t="s">
        <v>4159</v>
      </c>
      <c r="C1413" s="4" t="s">
        <v>4160</v>
      </c>
      <c r="D1413" s="4" t="s">
        <v>4107</v>
      </c>
      <c r="E1413" s="4" t="s">
        <v>4161</v>
      </c>
      <c r="F1413" s="4">
        <v>74651</v>
      </c>
      <c r="G1413" s="4">
        <v>36.453496000000001</v>
      </c>
      <c r="H1413" s="4">
        <v>-97.052666000000002</v>
      </c>
      <c r="I1413" s="9" t="s">
        <v>14</v>
      </c>
      <c r="J1413" s="10"/>
      <c r="K1413" s="2">
        <v>8519411</v>
      </c>
      <c r="L1413" s="4" t="str">
        <f t="shared" si="44"/>
        <v>8519411</v>
      </c>
      <c r="M1413" s="4"/>
      <c r="N1413" s="4"/>
      <c r="O1413" s="7" t="str">
        <f t="shared" si="45"/>
        <v>Yes</v>
      </c>
      <c r="P1413" s="7" t="str">
        <f>IF(COUNTIF('DBP Programmatic Data'!A:A,'Releasing Sites w Mult Phths'!L1413)&gt;0,"X","")</f>
        <v>X</v>
      </c>
      <c r="Q1413" s="7" t="str">
        <f>IF(COUNTIF('DEHP Programmatic Data'!A:A,'Releasing Sites w Mult Phths'!L1413)&gt;0,"X","")</f>
        <v>X</v>
      </c>
      <c r="R1413" s="7"/>
      <c r="S1413" s="7"/>
      <c r="T1413" s="7" t="str">
        <f>IF(COUNTIF('BBP Programmatic Data'!A:A,'Releasing Sites w Mult Phths'!L1413)&gt;0,"X","")</f>
        <v/>
      </c>
      <c r="U1413" s="7"/>
    </row>
    <row r="1414" spans="1:21" x14ac:dyDescent="0.25">
      <c r="A1414" s="4" t="s">
        <v>4162</v>
      </c>
      <c r="B1414" s="4" t="s">
        <v>4163</v>
      </c>
      <c r="C1414" s="4" t="s">
        <v>4164</v>
      </c>
      <c r="D1414" s="4" t="s">
        <v>4107</v>
      </c>
      <c r="E1414" s="4" t="s">
        <v>4165</v>
      </c>
      <c r="F1414" s="4">
        <v>74136</v>
      </c>
      <c r="G1414" s="4">
        <v>36.206690000000002</v>
      </c>
      <c r="H1414" s="4">
        <v>-95.870710000000003</v>
      </c>
      <c r="I1414" s="2" t="s">
        <v>14</v>
      </c>
      <c r="J1414" s="11"/>
      <c r="K1414" s="2">
        <v>8054511</v>
      </c>
      <c r="L1414" s="4" t="str">
        <f t="shared" si="44"/>
        <v>8054511</v>
      </c>
      <c r="M1414" s="4"/>
      <c r="N1414" s="4"/>
      <c r="O1414" s="7" t="str">
        <f t="shared" si="45"/>
        <v>No</v>
      </c>
      <c r="P1414" s="7" t="str">
        <f>IF(COUNTIF('DBP Programmatic Data'!A:A,'Releasing Sites w Mult Phths'!L1414)&gt;0,"X","")</f>
        <v>X</v>
      </c>
      <c r="Q1414" s="7" t="str">
        <f>IF(COUNTIF('DEHP Programmatic Data'!A:A,'Releasing Sites w Mult Phths'!L1414)&gt;0,"X","")</f>
        <v/>
      </c>
      <c r="R1414" s="7"/>
      <c r="S1414" s="7"/>
      <c r="T1414" s="7" t="str">
        <f>IF(COUNTIF('BBP Programmatic Data'!A:A,'Releasing Sites w Mult Phths'!L1414)&gt;0,"X","")</f>
        <v/>
      </c>
      <c r="U1414" s="7"/>
    </row>
    <row r="1415" spans="1:21" x14ac:dyDescent="0.25">
      <c r="A1415" s="4" t="s">
        <v>4166</v>
      </c>
      <c r="B1415" s="4"/>
      <c r="C1415" s="4" t="s">
        <v>4167</v>
      </c>
      <c r="D1415" s="4" t="s">
        <v>4107</v>
      </c>
      <c r="E1415" s="4" t="s">
        <v>4168</v>
      </c>
      <c r="F1415" s="4">
        <v>74764</v>
      </c>
      <c r="G1415" s="4">
        <v>33.998399999999997</v>
      </c>
      <c r="H1415" s="4">
        <v>-95.111500000000007</v>
      </c>
      <c r="I1415" s="9" t="s">
        <v>14</v>
      </c>
      <c r="J1415" s="10"/>
      <c r="K1415" s="2">
        <v>8522011</v>
      </c>
      <c r="L1415" s="4" t="str">
        <f t="shared" si="44"/>
        <v>8522011</v>
      </c>
      <c r="M1415" s="4"/>
      <c r="N1415" s="4"/>
      <c r="O1415" s="7" t="str">
        <f t="shared" si="45"/>
        <v>No</v>
      </c>
      <c r="P1415" s="7" t="str">
        <f>IF(COUNTIF('DBP Programmatic Data'!A:A,'Releasing Sites w Mult Phths'!L1415)&gt;0,"X","")</f>
        <v>X</v>
      </c>
      <c r="Q1415" s="7" t="str">
        <f>IF(COUNTIF('DEHP Programmatic Data'!A:A,'Releasing Sites w Mult Phths'!L1415)&gt;0,"X","")</f>
        <v/>
      </c>
      <c r="R1415" s="7"/>
      <c r="S1415" s="7"/>
      <c r="T1415" s="7" t="str">
        <f>IF(COUNTIF('BBP Programmatic Data'!A:A,'Releasing Sites w Mult Phths'!L1415)&gt;0,"X","")</f>
        <v/>
      </c>
      <c r="U1415" s="7"/>
    </row>
    <row r="1416" spans="1:21" x14ac:dyDescent="0.25">
      <c r="A1416" s="4" t="s">
        <v>4169</v>
      </c>
      <c r="B1416" s="4" t="s">
        <v>4170</v>
      </c>
      <c r="C1416" s="4" t="s">
        <v>4171</v>
      </c>
      <c r="D1416" s="4" t="s">
        <v>4107</v>
      </c>
      <c r="E1416" s="4" t="s">
        <v>4172</v>
      </c>
      <c r="F1416" s="4">
        <v>74884</v>
      </c>
      <c r="G1416" s="4">
        <v>35.17559</v>
      </c>
      <c r="H1416" s="4">
        <v>-96.546790000000001</v>
      </c>
      <c r="I1416" s="2" t="s">
        <v>14</v>
      </c>
      <c r="J1416" s="11"/>
      <c r="K1416" s="2">
        <v>8007411</v>
      </c>
      <c r="L1416" s="4" t="str">
        <f t="shared" si="44"/>
        <v>8007411</v>
      </c>
      <c r="M1416" s="4"/>
      <c r="N1416" s="4"/>
      <c r="O1416" s="7" t="str">
        <f t="shared" si="45"/>
        <v>Yes</v>
      </c>
      <c r="P1416" s="7" t="str">
        <f>IF(COUNTIF('DBP Programmatic Data'!A:A,'Releasing Sites w Mult Phths'!L1416)&gt;0,"X","")</f>
        <v>X</v>
      </c>
      <c r="Q1416" s="7" t="str">
        <f>IF(COUNTIF('DEHP Programmatic Data'!A:A,'Releasing Sites w Mult Phths'!L1416)&gt;0,"X","")</f>
        <v>X</v>
      </c>
      <c r="R1416" s="7"/>
      <c r="S1416" s="7"/>
      <c r="T1416" s="7" t="str">
        <f>IF(COUNTIF('BBP Programmatic Data'!A:A,'Releasing Sites w Mult Phths'!L1416)&gt;0,"X","")</f>
        <v/>
      </c>
      <c r="U1416" s="7"/>
    </row>
    <row r="1417" spans="1:21" x14ac:dyDescent="0.25">
      <c r="A1417" s="4" t="s">
        <v>4173</v>
      </c>
      <c r="B1417" s="4" t="s">
        <v>4174</v>
      </c>
      <c r="C1417" s="4" t="s">
        <v>3711</v>
      </c>
      <c r="D1417" s="4" t="s">
        <v>4175</v>
      </c>
      <c r="E1417" s="4" t="s">
        <v>1364</v>
      </c>
      <c r="F1417" s="4" t="s">
        <v>4176</v>
      </c>
      <c r="G1417" s="4">
        <v>44.654600000000002</v>
      </c>
      <c r="H1417" s="4">
        <v>-123.06319999999999</v>
      </c>
      <c r="I1417" s="2" t="s">
        <v>14</v>
      </c>
      <c r="J1417" s="11"/>
      <c r="K1417" s="2">
        <v>7298511</v>
      </c>
      <c r="L1417" s="4" t="str">
        <f t="shared" si="44"/>
        <v>7298511</v>
      </c>
      <c r="M1417" s="4"/>
      <c r="N1417" s="4"/>
      <c r="O1417" s="7" t="str">
        <f t="shared" si="45"/>
        <v>No</v>
      </c>
      <c r="P1417" s="7" t="str">
        <f>IF(COUNTIF('DBP Programmatic Data'!A:A,'Releasing Sites w Mult Phths'!L1417)&gt;0,"X","")</f>
        <v/>
      </c>
      <c r="Q1417" s="7" t="str">
        <f>IF(COUNTIF('DEHP Programmatic Data'!A:A,'Releasing Sites w Mult Phths'!L1417)&gt;0,"X","")</f>
        <v>X</v>
      </c>
      <c r="R1417" s="7"/>
      <c r="S1417" s="7"/>
      <c r="T1417" s="7" t="str">
        <f>IF(COUNTIF('BBP Programmatic Data'!A:A,'Releasing Sites w Mult Phths'!L1417)&gt;0,"X","")</f>
        <v/>
      </c>
      <c r="U1417" s="7"/>
    </row>
    <row r="1418" spans="1:21" x14ac:dyDescent="0.25">
      <c r="A1418" s="4" t="s">
        <v>4177</v>
      </c>
      <c r="B1418" s="4"/>
      <c r="C1418" s="4" t="s">
        <v>1217</v>
      </c>
      <c r="D1418" s="4" t="s">
        <v>4175</v>
      </c>
      <c r="E1418" s="4" t="s">
        <v>1364</v>
      </c>
      <c r="F1418" s="4">
        <v>97321</v>
      </c>
      <c r="G1418" s="4">
        <v>44.667000000000002</v>
      </c>
      <c r="H1418" s="4">
        <v>-123.059</v>
      </c>
      <c r="I1418" s="9" t="s">
        <v>14</v>
      </c>
      <c r="J1418" s="10"/>
      <c r="K1418" s="2">
        <v>8056811</v>
      </c>
      <c r="L1418" s="4" t="str">
        <f t="shared" si="44"/>
        <v>8056811</v>
      </c>
      <c r="M1418" s="4"/>
      <c r="N1418" s="4"/>
      <c r="O1418" s="7" t="str">
        <f t="shared" si="45"/>
        <v>Yes</v>
      </c>
      <c r="P1418" s="7" t="str">
        <f>IF(COUNTIF('DBP Programmatic Data'!A:A,'Releasing Sites w Mult Phths'!L1418)&gt;0,"X","")</f>
        <v>X</v>
      </c>
      <c r="Q1418" s="7" t="str">
        <f>IF(COUNTIF('DEHP Programmatic Data'!A:A,'Releasing Sites w Mult Phths'!L1418)&gt;0,"X","")</f>
        <v>X</v>
      </c>
      <c r="R1418" s="7"/>
      <c r="S1418" s="7"/>
      <c r="T1418" s="7" t="str">
        <f>IF(COUNTIF('BBP Programmatic Data'!A:A,'Releasing Sites w Mult Phths'!L1418)&gt;0,"X","")</f>
        <v/>
      </c>
      <c r="U1418" s="7"/>
    </row>
    <row r="1419" spans="1:21" x14ac:dyDescent="0.25">
      <c r="A1419" s="4" t="s">
        <v>4178</v>
      </c>
      <c r="B1419" s="4" t="s">
        <v>4179</v>
      </c>
      <c r="C1419" s="4" t="s">
        <v>4180</v>
      </c>
      <c r="D1419" s="4" t="s">
        <v>4175</v>
      </c>
      <c r="E1419" s="4" t="s">
        <v>4181</v>
      </c>
      <c r="F1419" s="4">
        <v>97812</v>
      </c>
      <c r="G1419" s="4">
        <v>45.615130000000001</v>
      </c>
      <c r="H1419" s="4">
        <v>-120.23381999999999</v>
      </c>
      <c r="I1419" s="4" t="s">
        <v>4182</v>
      </c>
      <c r="J1419" s="6">
        <v>110002059904</v>
      </c>
      <c r="K1419" s="4"/>
      <c r="L1419" s="4" t="str">
        <f t="shared" si="44"/>
        <v>97812CHMCL17629110002059904</v>
      </c>
      <c r="M1419" s="4" t="s">
        <v>59</v>
      </c>
      <c r="N1419" s="4"/>
      <c r="O1419" s="7" t="str">
        <f t="shared" si="45"/>
        <v>Yes</v>
      </c>
      <c r="P1419" s="7" t="str">
        <f>IF(COUNTIF('DBP Programmatic Data'!A:A,'Releasing Sites w Mult Phths'!L1419)&gt;0,"X","")</f>
        <v>X</v>
      </c>
      <c r="Q1419" s="7" t="str">
        <f>IF(COUNTIF('DEHP Programmatic Data'!A:A,'Releasing Sites w Mult Phths'!L1419)&gt;0,"X","")</f>
        <v>X</v>
      </c>
      <c r="R1419" s="7"/>
      <c r="S1419" s="7"/>
      <c r="T1419" s="7" t="str">
        <f>IF(COUNTIF('BBP Programmatic Data'!A:A,'Releasing Sites w Mult Phths'!L1419)&gt;0,"X","")</f>
        <v/>
      </c>
      <c r="U1419" s="7"/>
    </row>
    <row r="1420" spans="1:21" x14ac:dyDescent="0.25">
      <c r="A1420" s="4" t="s">
        <v>4183</v>
      </c>
      <c r="B1420" s="4" t="s">
        <v>4184</v>
      </c>
      <c r="C1420" s="4" t="s">
        <v>4180</v>
      </c>
      <c r="D1420" s="4" t="s">
        <v>4175</v>
      </c>
      <c r="E1420" s="4" t="s">
        <v>4185</v>
      </c>
      <c r="F1420" s="4">
        <v>97812</v>
      </c>
      <c r="G1420" s="4">
        <v>45.615900000000003</v>
      </c>
      <c r="H1420" s="4">
        <v>-120.2389</v>
      </c>
      <c r="I1420" s="2" t="s">
        <v>14</v>
      </c>
      <c r="J1420" s="11"/>
      <c r="K1420" s="2">
        <v>19077411</v>
      </c>
      <c r="L1420" s="4" t="str">
        <f t="shared" si="44"/>
        <v>19077411</v>
      </c>
      <c r="M1420" s="4"/>
      <c r="N1420" s="4"/>
      <c r="O1420" s="7" t="str">
        <f t="shared" si="45"/>
        <v>Yes</v>
      </c>
      <c r="P1420" s="7" t="str">
        <f>IF(COUNTIF('DBP Programmatic Data'!A:A,'Releasing Sites w Mult Phths'!L1420)&gt;0,"X","")</f>
        <v>X</v>
      </c>
      <c r="Q1420" s="7" t="str">
        <f>IF(COUNTIF('DEHP Programmatic Data'!A:A,'Releasing Sites w Mult Phths'!L1420)&gt;0,"X","")</f>
        <v>X</v>
      </c>
      <c r="R1420" s="7"/>
      <c r="S1420" s="7"/>
      <c r="T1420" s="7" t="str">
        <f>IF(COUNTIF('BBP Programmatic Data'!A:A,'Releasing Sites w Mult Phths'!L1420)&gt;0,"X","")</f>
        <v/>
      </c>
      <c r="U1420" s="7"/>
    </row>
    <row r="1421" spans="1:21" x14ac:dyDescent="0.25">
      <c r="A1421" s="4" t="s">
        <v>4186</v>
      </c>
      <c r="B1421" s="4"/>
      <c r="C1421" s="4" t="s">
        <v>4180</v>
      </c>
      <c r="D1421" s="4" t="s">
        <v>4175</v>
      </c>
      <c r="E1421" s="4" t="s">
        <v>4185</v>
      </c>
      <c r="F1421" s="4">
        <v>97812</v>
      </c>
      <c r="G1421" s="4">
        <v>45.623963000000003</v>
      </c>
      <c r="H1421" s="4">
        <v>-120.254986</v>
      </c>
      <c r="I1421" s="9" t="s">
        <v>14</v>
      </c>
      <c r="J1421" s="10"/>
      <c r="K1421" s="2">
        <v>566611</v>
      </c>
      <c r="L1421" s="4" t="str">
        <f t="shared" si="44"/>
        <v>566611</v>
      </c>
      <c r="M1421" s="4"/>
      <c r="N1421" s="4"/>
      <c r="O1421" s="7" t="str">
        <f t="shared" si="45"/>
        <v>Yes</v>
      </c>
      <c r="P1421" s="7" t="str">
        <f>IF(COUNTIF('DBP Programmatic Data'!A:A,'Releasing Sites w Mult Phths'!L1421)&gt;0,"X","")</f>
        <v>X</v>
      </c>
      <c r="Q1421" s="7" t="str">
        <f>IF(COUNTIF('DEHP Programmatic Data'!A:A,'Releasing Sites w Mult Phths'!L1421)&gt;0,"X","")</f>
        <v>X</v>
      </c>
      <c r="R1421" s="7"/>
      <c r="S1421" s="7"/>
      <c r="T1421" s="7" t="str">
        <f>IF(COUNTIF('BBP Programmatic Data'!A:A,'Releasing Sites w Mult Phths'!L1421)&gt;0,"X","")</f>
        <v/>
      </c>
      <c r="U1421" s="7"/>
    </row>
    <row r="1422" spans="1:21" x14ac:dyDescent="0.25">
      <c r="A1422" s="4" t="s">
        <v>4187</v>
      </c>
      <c r="B1422" s="4" t="s">
        <v>4188</v>
      </c>
      <c r="C1422" s="4" t="s">
        <v>4189</v>
      </c>
      <c r="D1422" s="4" t="s">
        <v>4175</v>
      </c>
      <c r="E1422" s="4" t="s">
        <v>188</v>
      </c>
      <c r="F1422" s="4">
        <v>97077</v>
      </c>
      <c r="G1422" s="4">
        <v>45.499099999999999</v>
      </c>
      <c r="H1422" s="4">
        <v>-122.8233</v>
      </c>
      <c r="I1422" s="2" t="s">
        <v>14</v>
      </c>
      <c r="J1422" s="11"/>
      <c r="K1422" s="2">
        <v>8405111</v>
      </c>
      <c r="L1422" s="4" t="str">
        <f t="shared" si="44"/>
        <v>8405111</v>
      </c>
      <c r="M1422" s="4"/>
      <c r="N1422" s="4"/>
      <c r="O1422" s="7" t="str">
        <f t="shared" si="45"/>
        <v>No</v>
      </c>
      <c r="P1422" s="7" t="str">
        <f>IF(COUNTIF('DBP Programmatic Data'!A:A,'Releasing Sites w Mult Phths'!L1422)&gt;0,"X","")</f>
        <v>X</v>
      </c>
      <c r="Q1422" s="7" t="str">
        <f>IF(COUNTIF('DEHP Programmatic Data'!A:A,'Releasing Sites w Mult Phths'!L1422)&gt;0,"X","")</f>
        <v/>
      </c>
      <c r="R1422" s="7"/>
      <c r="S1422" s="7"/>
      <c r="T1422" s="7" t="str">
        <f>IF(COUNTIF('BBP Programmatic Data'!A:A,'Releasing Sites w Mult Phths'!L1422)&gt;0,"X","")</f>
        <v/>
      </c>
      <c r="U1422" s="7"/>
    </row>
    <row r="1423" spans="1:21" x14ac:dyDescent="0.25">
      <c r="A1423" s="4" t="s">
        <v>4190</v>
      </c>
      <c r="B1423" s="4"/>
      <c r="C1423" s="4" t="s">
        <v>4191</v>
      </c>
      <c r="D1423" s="4" t="s">
        <v>4175</v>
      </c>
      <c r="E1423" s="4" t="s">
        <v>4192</v>
      </c>
      <c r="F1423" s="4">
        <v>97818</v>
      </c>
      <c r="G1423" s="4">
        <v>45.693300000000001</v>
      </c>
      <c r="H1423" s="4">
        <v>-119.8075</v>
      </c>
      <c r="I1423" s="2" t="s">
        <v>14</v>
      </c>
      <c r="J1423" s="11"/>
      <c r="K1423" s="2">
        <v>8171111</v>
      </c>
      <c r="L1423" s="4" t="str">
        <f t="shared" si="44"/>
        <v>8171111</v>
      </c>
      <c r="M1423" s="4"/>
      <c r="N1423" s="4"/>
      <c r="O1423" s="7" t="str">
        <f t="shared" si="45"/>
        <v>No</v>
      </c>
      <c r="P1423" s="7" t="str">
        <f>IF(COUNTIF('DBP Programmatic Data'!A:A,'Releasing Sites w Mult Phths'!L1423)&gt;0,"X","")</f>
        <v/>
      </c>
      <c r="Q1423" s="7" t="str">
        <f>IF(COUNTIF('DEHP Programmatic Data'!A:A,'Releasing Sites w Mult Phths'!L1423)&gt;0,"X","")</f>
        <v>X</v>
      </c>
      <c r="R1423" s="7"/>
      <c r="S1423" s="7"/>
      <c r="T1423" s="7" t="str">
        <f>IF(COUNTIF('BBP Programmatic Data'!A:A,'Releasing Sites w Mult Phths'!L1423)&gt;0,"X","")</f>
        <v/>
      </c>
      <c r="U1423" s="7"/>
    </row>
    <row r="1424" spans="1:21" x14ac:dyDescent="0.25">
      <c r="A1424" s="4" t="s">
        <v>4193</v>
      </c>
      <c r="B1424" s="4"/>
      <c r="C1424" s="4" t="s">
        <v>4194</v>
      </c>
      <c r="D1424" s="4" t="s">
        <v>4175</v>
      </c>
      <c r="E1424" s="4" t="s">
        <v>4195</v>
      </c>
      <c r="F1424" s="4">
        <v>97415</v>
      </c>
      <c r="G1424" s="4">
        <v>42.05</v>
      </c>
      <c r="H1424" s="4">
        <v>-124.28830000000001</v>
      </c>
      <c r="I1424" s="9" t="s">
        <v>14</v>
      </c>
      <c r="J1424" s="10"/>
      <c r="K1424" s="2">
        <v>8416611</v>
      </c>
      <c r="L1424" s="4" t="str">
        <f t="shared" si="44"/>
        <v>8416611</v>
      </c>
      <c r="M1424" s="4"/>
      <c r="N1424" s="4"/>
      <c r="O1424" s="7" t="str">
        <f t="shared" si="45"/>
        <v>No</v>
      </c>
      <c r="P1424" s="7" t="str">
        <f>IF(COUNTIF('DBP Programmatic Data'!A:A,'Releasing Sites w Mult Phths'!L1424)&gt;0,"X","")</f>
        <v>X</v>
      </c>
      <c r="Q1424" s="7" t="str">
        <f>IF(COUNTIF('DEHP Programmatic Data'!A:A,'Releasing Sites w Mult Phths'!L1424)&gt;0,"X","")</f>
        <v/>
      </c>
      <c r="R1424" s="7"/>
      <c r="S1424" s="7"/>
      <c r="T1424" s="7" t="str">
        <f>IF(COUNTIF('BBP Programmatic Data'!A:A,'Releasing Sites w Mult Phths'!L1424)&gt;0,"X","")</f>
        <v/>
      </c>
      <c r="U1424" s="7"/>
    </row>
    <row r="1425" spans="1:21" x14ac:dyDescent="0.25">
      <c r="A1425" s="4" t="s">
        <v>4196</v>
      </c>
      <c r="B1425" s="4"/>
      <c r="C1425" s="4" t="s">
        <v>4197</v>
      </c>
      <c r="D1425" s="4" t="s">
        <v>4175</v>
      </c>
      <c r="E1425" s="4" t="s">
        <v>1364</v>
      </c>
      <c r="F1425" s="4" t="s">
        <v>4198</v>
      </c>
      <c r="G1425" s="4">
        <v>44.373199999999997</v>
      </c>
      <c r="H1425" s="4">
        <v>-123.01009999999999</v>
      </c>
      <c r="I1425" s="2" t="s">
        <v>14</v>
      </c>
      <c r="J1425" s="11"/>
      <c r="K1425" s="2">
        <v>7394611</v>
      </c>
      <c r="L1425" s="4" t="str">
        <f t="shared" si="44"/>
        <v>7394611</v>
      </c>
      <c r="M1425" s="4"/>
      <c r="N1425" s="4"/>
      <c r="O1425" s="7" t="str">
        <f t="shared" si="45"/>
        <v>No</v>
      </c>
      <c r="P1425" s="7" t="str">
        <f>IF(COUNTIF('DBP Programmatic Data'!A:A,'Releasing Sites w Mult Phths'!L1425)&gt;0,"X","")</f>
        <v>X</v>
      </c>
      <c r="Q1425" s="7" t="str">
        <f>IF(COUNTIF('DEHP Programmatic Data'!A:A,'Releasing Sites w Mult Phths'!L1425)&gt;0,"X","")</f>
        <v/>
      </c>
      <c r="R1425" s="7"/>
      <c r="S1425" s="7"/>
      <c r="T1425" s="7" t="str">
        <f>IF(COUNTIF('BBP Programmatic Data'!A:A,'Releasing Sites w Mult Phths'!L1425)&gt;0,"X","")</f>
        <v/>
      </c>
      <c r="U1425" s="7"/>
    </row>
    <row r="1426" spans="1:21" x14ac:dyDescent="0.25">
      <c r="A1426" s="4" t="s">
        <v>4199</v>
      </c>
      <c r="B1426" s="4"/>
      <c r="C1426" s="4" t="s">
        <v>4200</v>
      </c>
      <c r="D1426" s="4" t="s">
        <v>4175</v>
      </c>
      <c r="E1426" s="4" t="s">
        <v>4201</v>
      </c>
      <c r="F1426" s="4" t="s">
        <v>4202</v>
      </c>
      <c r="G1426" s="4">
        <v>46.155799999999999</v>
      </c>
      <c r="H1426" s="4">
        <v>-123.4058</v>
      </c>
      <c r="I1426" s="2" t="s">
        <v>14</v>
      </c>
      <c r="J1426" s="11"/>
      <c r="K1426" s="2">
        <v>8055711</v>
      </c>
      <c r="L1426" s="4" t="str">
        <f t="shared" si="44"/>
        <v>8055711</v>
      </c>
      <c r="M1426" s="4"/>
      <c r="N1426" s="4"/>
      <c r="O1426" s="7" t="str">
        <f t="shared" si="45"/>
        <v>No</v>
      </c>
      <c r="P1426" s="7" t="str">
        <f>IF(COUNTIF('DBP Programmatic Data'!A:A,'Releasing Sites w Mult Phths'!L1426)&gt;0,"X","")</f>
        <v>X</v>
      </c>
      <c r="Q1426" s="7" t="str">
        <f>IF(COUNTIF('DEHP Programmatic Data'!A:A,'Releasing Sites w Mult Phths'!L1426)&gt;0,"X","")</f>
        <v/>
      </c>
      <c r="R1426" s="7"/>
      <c r="S1426" s="7"/>
      <c r="T1426" s="7" t="str">
        <f>IF(COUNTIF('BBP Programmatic Data'!A:A,'Releasing Sites w Mult Phths'!L1426)&gt;0,"X","")</f>
        <v/>
      </c>
      <c r="U1426" s="7"/>
    </row>
    <row r="1427" spans="1:21" x14ac:dyDescent="0.25">
      <c r="A1427" s="4" t="s">
        <v>4203</v>
      </c>
      <c r="B1427" s="4"/>
      <c r="C1427" s="4" t="s">
        <v>4204</v>
      </c>
      <c r="D1427" s="4" t="s">
        <v>4175</v>
      </c>
      <c r="E1427" s="4" t="s">
        <v>4205</v>
      </c>
      <c r="F1427" s="4">
        <v>97423</v>
      </c>
      <c r="G1427" s="4">
        <v>43.180199999999999</v>
      </c>
      <c r="H1427" s="4">
        <v>-124.21720000000001</v>
      </c>
      <c r="I1427" s="9" t="s">
        <v>14</v>
      </c>
      <c r="J1427" s="10"/>
      <c r="K1427" s="2">
        <v>7394011</v>
      </c>
      <c r="L1427" s="4" t="str">
        <f t="shared" si="44"/>
        <v>7394011</v>
      </c>
      <c r="M1427" s="4"/>
      <c r="N1427" s="4"/>
      <c r="O1427" s="7" t="str">
        <f t="shared" si="45"/>
        <v>No</v>
      </c>
      <c r="P1427" s="7" t="str">
        <f>IF(COUNTIF('DBP Programmatic Data'!A:A,'Releasing Sites w Mult Phths'!L1427)&gt;0,"X","")</f>
        <v>X</v>
      </c>
      <c r="Q1427" s="7" t="str">
        <f>IF(COUNTIF('DEHP Programmatic Data'!A:A,'Releasing Sites w Mult Phths'!L1427)&gt;0,"X","")</f>
        <v/>
      </c>
      <c r="R1427" s="7"/>
      <c r="S1427" s="7"/>
      <c r="T1427" s="7" t="str">
        <f>IF(COUNTIF('BBP Programmatic Data'!A:A,'Releasing Sites w Mult Phths'!L1427)&gt;0,"X","")</f>
        <v/>
      </c>
      <c r="U1427" s="7"/>
    </row>
    <row r="1428" spans="1:21" x14ac:dyDescent="0.25">
      <c r="A1428" s="4" t="s">
        <v>4206</v>
      </c>
      <c r="B1428" s="4"/>
      <c r="C1428" s="4" t="s">
        <v>4207</v>
      </c>
      <c r="D1428" s="4" t="s">
        <v>4175</v>
      </c>
      <c r="E1428" s="4" t="s">
        <v>1017</v>
      </c>
      <c r="F1428" s="4">
        <v>97432</v>
      </c>
      <c r="G1428" s="4">
        <v>43.089599999999997</v>
      </c>
      <c r="H1428" s="4">
        <v>-123.4144</v>
      </c>
      <c r="I1428" s="9" t="s">
        <v>14</v>
      </c>
      <c r="J1428" s="10"/>
      <c r="K1428" s="2">
        <v>8219211</v>
      </c>
      <c r="L1428" s="4" t="str">
        <f t="shared" si="44"/>
        <v>8219211</v>
      </c>
      <c r="M1428" s="4"/>
      <c r="N1428" s="4"/>
      <c r="O1428" s="7" t="str">
        <f t="shared" si="45"/>
        <v>No</v>
      </c>
      <c r="P1428" s="7" t="str">
        <f>IF(COUNTIF('DBP Programmatic Data'!A:A,'Releasing Sites w Mult Phths'!L1428)&gt;0,"X","")</f>
        <v>X</v>
      </c>
      <c r="Q1428" s="7" t="str">
        <f>IF(COUNTIF('DEHP Programmatic Data'!A:A,'Releasing Sites w Mult Phths'!L1428)&gt;0,"X","")</f>
        <v/>
      </c>
      <c r="R1428" s="7"/>
      <c r="S1428" s="7"/>
      <c r="T1428" s="7" t="str">
        <f>IF(COUNTIF('BBP Programmatic Data'!A:A,'Releasing Sites w Mult Phths'!L1428)&gt;0,"X","")</f>
        <v/>
      </c>
      <c r="U1428" s="7"/>
    </row>
    <row r="1429" spans="1:21" x14ac:dyDescent="0.25">
      <c r="A1429" s="4" t="s">
        <v>4208</v>
      </c>
      <c r="B1429" s="4" t="s">
        <v>4209</v>
      </c>
      <c r="C1429" s="4" t="s">
        <v>4210</v>
      </c>
      <c r="D1429" s="4" t="s">
        <v>4175</v>
      </c>
      <c r="E1429" s="4" t="s">
        <v>1017</v>
      </c>
      <c r="F1429" s="4">
        <v>97435</v>
      </c>
      <c r="G1429" s="4">
        <v>43.6571</v>
      </c>
      <c r="H1429" s="4">
        <v>-123.3254</v>
      </c>
      <c r="I1429" s="9" t="s">
        <v>14</v>
      </c>
      <c r="J1429" s="10"/>
      <c r="K1429" s="2">
        <v>8004911</v>
      </c>
      <c r="L1429" s="4" t="str">
        <f t="shared" si="44"/>
        <v>8004911</v>
      </c>
      <c r="M1429" s="4"/>
      <c r="N1429" s="4"/>
      <c r="O1429" s="7" t="str">
        <f t="shared" si="45"/>
        <v>Yes</v>
      </c>
      <c r="P1429" s="7" t="str">
        <f>IF(COUNTIF('DBP Programmatic Data'!A:A,'Releasing Sites w Mult Phths'!L1429)&gt;0,"X","")</f>
        <v>X</v>
      </c>
      <c r="Q1429" s="7" t="str">
        <f>IF(COUNTIF('DEHP Programmatic Data'!A:A,'Releasing Sites w Mult Phths'!L1429)&gt;0,"X","")</f>
        <v>X</v>
      </c>
      <c r="R1429" s="7"/>
      <c r="S1429" s="7"/>
      <c r="T1429" s="7" t="str">
        <f>IF(COUNTIF('BBP Programmatic Data'!A:A,'Releasing Sites w Mult Phths'!L1429)&gt;0,"X","")</f>
        <v/>
      </c>
      <c r="U1429" s="7"/>
    </row>
    <row r="1430" spans="1:21" x14ac:dyDescent="0.25">
      <c r="A1430" s="4" t="s">
        <v>4211</v>
      </c>
      <c r="B1430" s="4" t="s">
        <v>4212</v>
      </c>
      <c r="C1430" s="4" t="s">
        <v>4213</v>
      </c>
      <c r="D1430" s="4" t="s">
        <v>4175</v>
      </c>
      <c r="E1430" s="4" t="s">
        <v>4214</v>
      </c>
      <c r="F1430" s="4">
        <v>97905</v>
      </c>
      <c r="G1430" s="4">
        <v>44.5428</v>
      </c>
      <c r="H1430" s="4">
        <v>-117.4218</v>
      </c>
      <c r="I1430" s="2" t="s">
        <v>14</v>
      </c>
      <c r="J1430" s="11"/>
      <c r="K1430" s="2">
        <v>7219011</v>
      </c>
      <c r="L1430" s="4" t="str">
        <f t="shared" si="44"/>
        <v>7219011</v>
      </c>
      <c r="M1430" s="4"/>
      <c r="N1430" s="4"/>
      <c r="O1430" s="7" t="str">
        <f t="shared" si="45"/>
        <v>Yes</v>
      </c>
      <c r="P1430" s="7" t="str">
        <f>IF(COUNTIF('DBP Programmatic Data'!A:A,'Releasing Sites w Mult Phths'!L1430)&gt;0,"X","")</f>
        <v>X</v>
      </c>
      <c r="Q1430" s="7" t="str">
        <f>IF(COUNTIF('DEHP Programmatic Data'!A:A,'Releasing Sites w Mult Phths'!L1430)&gt;0,"X","")</f>
        <v>X</v>
      </c>
      <c r="R1430" s="7"/>
      <c r="S1430" s="7"/>
      <c r="T1430" s="7" t="str">
        <f>IF(COUNTIF('BBP Programmatic Data'!A:A,'Releasing Sites w Mult Phths'!L1430)&gt;0,"X","")</f>
        <v/>
      </c>
      <c r="U1430" s="7"/>
    </row>
    <row r="1431" spans="1:21" x14ac:dyDescent="0.25">
      <c r="A1431" s="4" t="s">
        <v>4215</v>
      </c>
      <c r="B1431" s="4"/>
      <c r="C1431" s="4" t="s">
        <v>1571</v>
      </c>
      <c r="D1431" s="4" t="s">
        <v>4175</v>
      </c>
      <c r="E1431" s="4" t="s">
        <v>282</v>
      </c>
      <c r="F1431" s="4">
        <v>97827</v>
      </c>
      <c r="G1431" s="4">
        <v>45.564100000000003</v>
      </c>
      <c r="H1431" s="4">
        <v>-117.9353</v>
      </c>
      <c r="I1431" s="9" t="s">
        <v>14</v>
      </c>
      <c r="J1431" s="10"/>
      <c r="K1431" s="2">
        <v>8170611</v>
      </c>
      <c r="L1431" s="4" t="str">
        <f t="shared" si="44"/>
        <v>8170611</v>
      </c>
      <c r="M1431" s="4"/>
      <c r="N1431" s="4"/>
      <c r="O1431" s="7" t="str">
        <f t="shared" si="45"/>
        <v>No</v>
      </c>
      <c r="P1431" s="7" t="str">
        <f>IF(COUNTIF('DBP Programmatic Data'!A:A,'Releasing Sites w Mult Phths'!L1431)&gt;0,"X","")</f>
        <v>X</v>
      </c>
      <c r="Q1431" s="7" t="str">
        <f>IF(COUNTIF('DEHP Programmatic Data'!A:A,'Releasing Sites w Mult Phths'!L1431)&gt;0,"X","")</f>
        <v/>
      </c>
      <c r="R1431" s="7"/>
      <c r="S1431" s="7"/>
      <c r="T1431" s="7" t="str">
        <f>IF(COUNTIF('BBP Programmatic Data'!A:A,'Releasing Sites w Mult Phths'!L1431)&gt;0,"X","")</f>
        <v/>
      </c>
      <c r="U1431" s="7"/>
    </row>
    <row r="1432" spans="1:21" x14ac:dyDescent="0.25">
      <c r="A1432" s="4" t="s">
        <v>4216</v>
      </c>
      <c r="B1432" s="4"/>
      <c r="C1432" s="4" t="s">
        <v>3166</v>
      </c>
      <c r="D1432" s="4" t="s">
        <v>4175</v>
      </c>
      <c r="E1432" s="4" t="s">
        <v>188</v>
      </c>
      <c r="F1432" s="4">
        <v>97119</v>
      </c>
      <c r="G1432" s="4">
        <v>45.467300000000002</v>
      </c>
      <c r="H1432" s="4">
        <v>-123.18810000000001</v>
      </c>
      <c r="I1432" s="2" t="s">
        <v>14</v>
      </c>
      <c r="J1432" s="11"/>
      <c r="K1432" s="2">
        <v>7874611</v>
      </c>
      <c r="L1432" s="4" t="str">
        <f t="shared" si="44"/>
        <v>7874611</v>
      </c>
      <c r="M1432" s="4"/>
      <c r="N1432" s="4"/>
      <c r="O1432" s="7" t="str">
        <f t="shared" si="45"/>
        <v>No</v>
      </c>
      <c r="P1432" s="7" t="str">
        <f>IF(COUNTIF('DBP Programmatic Data'!A:A,'Releasing Sites w Mult Phths'!L1432)&gt;0,"X","")</f>
        <v>X</v>
      </c>
      <c r="Q1432" s="7" t="str">
        <f>IF(COUNTIF('DEHP Programmatic Data'!A:A,'Releasing Sites w Mult Phths'!L1432)&gt;0,"X","")</f>
        <v/>
      </c>
      <c r="R1432" s="7"/>
      <c r="S1432" s="7"/>
      <c r="T1432" s="7" t="str">
        <f>IF(COUNTIF('BBP Programmatic Data'!A:A,'Releasing Sites w Mult Phths'!L1432)&gt;0,"X","")</f>
        <v/>
      </c>
      <c r="U1432" s="7"/>
    </row>
    <row r="1433" spans="1:21" x14ac:dyDescent="0.25">
      <c r="A1433" s="4" t="s">
        <v>4217</v>
      </c>
      <c r="B1433" s="4"/>
      <c r="C1433" s="4" t="s">
        <v>4218</v>
      </c>
      <c r="D1433" s="4" t="s">
        <v>4175</v>
      </c>
      <c r="E1433" s="4" t="s">
        <v>4219</v>
      </c>
      <c r="F1433" s="4">
        <v>97737</v>
      </c>
      <c r="G1433" s="4">
        <v>43.478299999999997</v>
      </c>
      <c r="H1433" s="4">
        <v>-121.691</v>
      </c>
      <c r="I1433" s="9" t="s">
        <v>14</v>
      </c>
      <c r="J1433" s="10"/>
      <c r="K1433" s="2">
        <v>8518711</v>
      </c>
      <c r="L1433" s="4" t="str">
        <f t="shared" si="44"/>
        <v>8518711</v>
      </c>
      <c r="M1433" s="4"/>
      <c r="N1433" s="4"/>
      <c r="O1433" s="7" t="str">
        <f t="shared" si="45"/>
        <v>Yes</v>
      </c>
      <c r="P1433" s="7" t="str">
        <f>IF(COUNTIF('DBP Programmatic Data'!A:A,'Releasing Sites w Mult Phths'!L1433)&gt;0,"X","")</f>
        <v>X</v>
      </c>
      <c r="Q1433" s="7" t="str">
        <f>IF(COUNTIF('DEHP Programmatic Data'!A:A,'Releasing Sites w Mult Phths'!L1433)&gt;0,"X","")</f>
        <v>X</v>
      </c>
      <c r="R1433" s="7"/>
      <c r="S1433" s="7"/>
      <c r="T1433" s="7" t="str">
        <f>IF(COUNTIF('BBP Programmatic Data'!A:A,'Releasing Sites w Mult Phths'!L1433)&gt;0,"X","")</f>
        <v/>
      </c>
      <c r="U1433" s="7"/>
    </row>
    <row r="1434" spans="1:21" x14ac:dyDescent="0.25">
      <c r="A1434" s="4" t="s">
        <v>4220</v>
      </c>
      <c r="B1434" s="4"/>
      <c r="C1434" s="4" t="s">
        <v>4221</v>
      </c>
      <c r="D1434" s="4" t="s">
        <v>4175</v>
      </c>
      <c r="E1434" s="4" t="s">
        <v>1017</v>
      </c>
      <c r="F1434" s="4">
        <v>97442</v>
      </c>
      <c r="G1434" s="4">
        <v>42.744399999999999</v>
      </c>
      <c r="H1434" s="4">
        <v>-123.4222</v>
      </c>
      <c r="I1434" s="2" t="s">
        <v>14</v>
      </c>
      <c r="J1434" s="11"/>
      <c r="K1434" s="2">
        <v>8004811</v>
      </c>
      <c r="L1434" s="4" t="str">
        <f t="shared" si="44"/>
        <v>8004811</v>
      </c>
      <c r="M1434" s="4"/>
      <c r="N1434" s="4"/>
      <c r="O1434" s="7" t="str">
        <f t="shared" si="45"/>
        <v>No</v>
      </c>
      <c r="P1434" s="7" t="str">
        <f>IF(COUNTIF('DBP Programmatic Data'!A:A,'Releasing Sites w Mult Phths'!L1434)&gt;0,"X","")</f>
        <v>X</v>
      </c>
      <c r="Q1434" s="7" t="str">
        <f>IF(COUNTIF('DEHP Programmatic Data'!A:A,'Releasing Sites w Mult Phths'!L1434)&gt;0,"X","")</f>
        <v/>
      </c>
      <c r="R1434" s="7"/>
      <c r="S1434" s="7"/>
      <c r="T1434" s="7" t="str">
        <f>IF(COUNTIF('BBP Programmatic Data'!A:A,'Releasing Sites w Mult Phths'!L1434)&gt;0,"X","")</f>
        <v/>
      </c>
      <c r="U1434" s="7"/>
    </row>
    <row r="1435" spans="1:21" x14ac:dyDescent="0.25">
      <c r="A1435" s="4" t="s">
        <v>4222</v>
      </c>
      <c r="B1435" s="4"/>
      <c r="C1435" s="4" t="s">
        <v>4223</v>
      </c>
      <c r="D1435" s="4" t="s">
        <v>4175</v>
      </c>
      <c r="E1435" s="4" t="s">
        <v>4224</v>
      </c>
      <c r="F1435" s="4" t="s">
        <v>4225</v>
      </c>
      <c r="G1435" s="4">
        <v>42.431899999999999</v>
      </c>
      <c r="H1435" s="4">
        <v>-123.3087</v>
      </c>
      <c r="I1435" s="9" t="s">
        <v>14</v>
      </c>
      <c r="J1435" s="10"/>
      <c r="K1435" s="2">
        <v>7218511</v>
      </c>
      <c r="L1435" s="4" t="str">
        <f t="shared" si="44"/>
        <v>7218511</v>
      </c>
      <c r="M1435" s="4"/>
      <c r="N1435" s="4"/>
      <c r="O1435" s="7" t="str">
        <f t="shared" si="45"/>
        <v>No</v>
      </c>
      <c r="P1435" s="7" t="str">
        <f>IF(COUNTIF('DBP Programmatic Data'!A:A,'Releasing Sites w Mult Phths'!L1435)&gt;0,"X","")</f>
        <v>X</v>
      </c>
      <c r="Q1435" s="7" t="str">
        <f>IF(COUNTIF('DEHP Programmatic Data'!A:A,'Releasing Sites w Mult Phths'!L1435)&gt;0,"X","")</f>
        <v/>
      </c>
      <c r="R1435" s="7"/>
      <c r="S1435" s="7"/>
      <c r="T1435" s="7" t="str">
        <f>IF(COUNTIF('BBP Programmatic Data'!A:A,'Releasing Sites w Mult Phths'!L1435)&gt;0,"X","")</f>
        <v/>
      </c>
      <c r="U1435" s="7"/>
    </row>
    <row r="1436" spans="1:21" x14ac:dyDescent="0.25">
      <c r="A1436" s="4" t="s">
        <v>4226</v>
      </c>
      <c r="B1436" s="4" t="s">
        <v>4227</v>
      </c>
      <c r="C1436" s="4" t="s">
        <v>4228</v>
      </c>
      <c r="D1436" s="4" t="s">
        <v>4175</v>
      </c>
      <c r="E1436" s="4" t="s">
        <v>4229</v>
      </c>
      <c r="F1436" s="4" t="s">
        <v>4230</v>
      </c>
      <c r="G1436" s="4">
        <v>45.481200000000001</v>
      </c>
      <c r="H1436" s="4">
        <v>-122.41200000000001</v>
      </c>
      <c r="I1436" s="2" t="s">
        <v>14</v>
      </c>
      <c r="J1436" s="11"/>
      <c r="K1436" s="2">
        <v>893011</v>
      </c>
      <c r="L1436" s="4" t="str">
        <f t="shared" si="44"/>
        <v>893011</v>
      </c>
      <c r="M1436" s="4"/>
      <c r="N1436" s="4"/>
      <c r="O1436" s="7" t="str">
        <f t="shared" si="45"/>
        <v>Yes</v>
      </c>
      <c r="P1436" s="7" t="str">
        <f>IF(COUNTIF('DBP Programmatic Data'!A:A,'Releasing Sites w Mult Phths'!L1436)&gt;0,"X","")</f>
        <v>X</v>
      </c>
      <c r="Q1436" s="7" t="str">
        <f>IF(COUNTIF('DEHP Programmatic Data'!A:A,'Releasing Sites w Mult Phths'!L1436)&gt;0,"X","")</f>
        <v>X</v>
      </c>
      <c r="R1436" s="7"/>
      <c r="S1436" s="7"/>
      <c r="T1436" s="7" t="str">
        <f>IF(COUNTIF('BBP Programmatic Data'!A:A,'Releasing Sites w Mult Phths'!L1436)&gt;0,"X","")</f>
        <v/>
      </c>
      <c r="U1436" s="7"/>
    </row>
    <row r="1437" spans="1:21" x14ac:dyDescent="0.25">
      <c r="A1437" s="4" t="s">
        <v>4231</v>
      </c>
      <c r="B1437" s="4" t="s">
        <v>4232</v>
      </c>
      <c r="C1437" s="4" t="s">
        <v>4233</v>
      </c>
      <c r="D1437" s="4" t="s">
        <v>4175</v>
      </c>
      <c r="E1437" s="4" t="s">
        <v>188</v>
      </c>
      <c r="F1437" s="4">
        <v>97124</v>
      </c>
      <c r="G1437" s="4">
        <v>45.541600000000003</v>
      </c>
      <c r="H1437" s="4">
        <v>-122.8934</v>
      </c>
      <c r="I1437" s="2" t="s">
        <v>14</v>
      </c>
      <c r="J1437" s="11"/>
      <c r="K1437" s="2">
        <v>19086311</v>
      </c>
      <c r="L1437" s="4" t="str">
        <f t="shared" si="44"/>
        <v>19086311</v>
      </c>
      <c r="M1437" s="4"/>
      <c r="N1437" s="4"/>
      <c r="O1437" s="7" t="str">
        <f t="shared" si="45"/>
        <v>No</v>
      </c>
      <c r="P1437" s="7" t="str">
        <f>IF(COUNTIF('DBP Programmatic Data'!A:A,'Releasing Sites w Mult Phths'!L1437)&gt;0,"X","")</f>
        <v>X</v>
      </c>
      <c r="Q1437" s="7" t="str">
        <f>IF(COUNTIF('DEHP Programmatic Data'!A:A,'Releasing Sites w Mult Phths'!L1437)&gt;0,"X","")</f>
        <v/>
      </c>
      <c r="R1437" s="7"/>
      <c r="S1437" s="7"/>
      <c r="T1437" s="7" t="str">
        <f>IF(COUNTIF('BBP Programmatic Data'!A:A,'Releasing Sites w Mult Phths'!L1437)&gt;0,"X","")</f>
        <v/>
      </c>
      <c r="U1437" s="7"/>
    </row>
    <row r="1438" spans="1:21" x14ac:dyDescent="0.25">
      <c r="A1438" s="4" t="s">
        <v>4234</v>
      </c>
      <c r="B1438" s="4"/>
      <c r="C1438" s="4" t="s">
        <v>4235</v>
      </c>
      <c r="D1438" s="4" t="s">
        <v>4175</v>
      </c>
      <c r="E1438" s="4" t="s">
        <v>4236</v>
      </c>
      <c r="F1438" s="4">
        <v>97738</v>
      </c>
      <c r="G1438" s="4">
        <v>43.554699999999997</v>
      </c>
      <c r="H1438" s="4">
        <v>-119.08329999999999</v>
      </c>
      <c r="I1438" s="2" t="s">
        <v>14</v>
      </c>
      <c r="J1438" s="11"/>
      <c r="K1438" s="2">
        <v>19077611</v>
      </c>
      <c r="L1438" s="4" t="str">
        <f t="shared" si="44"/>
        <v>19077611</v>
      </c>
      <c r="M1438" s="4"/>
      <c r="N1438" s="4"/>
      <c r="O1438" s="7" t="str">
        <f t="shared" si="45"/>
        <v>No</v>
      </c>
      <c r="P1438" s="7" t="str">
        <f>IF(COUNTIF('DBP Programmatic Data'!A:A,'Releasing Sites w Mult Phths'!L1438)&gt;0,"X","")</f>
        <v>X</v>
      </c>
      <c r="Q1438" s="7" t="str">
        <f>IF(COUNTIF('DEHP Programmatic Data'!A:A,'Releasing Sites w Mult Phths'!L1438)&gt;0,"X","")</f>
        <v/>
      </c>
      <c r="R1438" s="7"/>
      <c r="S1438" s="7"/>
      <c r="T1438" s="7" t="str">
        <f>IF(COUNTIF('BBP Programmatic Data'!A:A,'Releasing Sites w Mult Phths'!L1438)&gt;0,"X","")</f>
        <v/>
      </c>
      <c r="U1438" s="7"/>
    </row>
    <row r="1439" spans="1:21" x14ac:dyDescent="0.25">
      <c r="A1439" s="4" t="s">
        <v>4237</v>
      </c>
      <c r="B1439" s="4" t="s">
        <v>4238</v>
      </c>
      <c r="C1439" s="4" t="s">
        <v>4239</v>
      </c>
      <c r="D1439" s="4" t="s">
        <v>4175</v>
      </c>
      <c r="E1439" s="4" t="s">
        <v>4240</v>
      </c>
      <c r="F1439" s="4">
        <v>97845</v>
      </c>
      <c r="G1439" s="4">
        <v>44.421700000000001</v>
      </c>
      <c r="H1439" s="4">
        <v>-118.9936</v>
      </c>
      <c r="I1439" s="2" t="s">
        <v>14</v>
      </c>
      <c r="J1439" s="11"/>
      <c r="K1439" s="2">
        <v>566811</v>
      </c>
      <c r="L1439" s="4" t="str">
        <f t="shared" si="44"/>
        <v>566811</v>
      </c>
      <c r="M1439" s="4"/>
      <c r="N1439" s="4"/>
      <c r="O1439" s="7" t="str">
        <f t="shared" si="45"/>
        <v>No</v>
      </c>
      <c r="P1439" s="7" t="str">
        <f>IF(COUNTIF('DBP Programmatic Data'!A:A,'Releasing Sites w Mult Phths'!L1439)&gt;0,"X","")</f>
        <v/>
      </c>
      <c r="Q1439" s="7" t="str">
        <f>IF(COUNTIF('DEHP Programmatic Data'!A:A,'Releasing Sites w Mult Phths'!L1439)&gt;0,"X","")</f>
        <v>X</v>
      </c>
      <c r="R1439" s="7"/>
      <c r="S1439" s="7"/>
      <c r="T1439" s="7" t="str">
        <f>IF(COUNTIF('BBP Programmatic Data'!A:A,'Releasing Sites w Mult Phths'!L1439)&gt;0,"X","")</f>
        <v/>
      </c>
      <c r="U1439" s="7"/>
    </row>
    <row r="1440" spans="1:21" x14ac:dyDescent="0.25">
      <c r="A1440" s="4" t="s">
        <v>4241</v>
      </c>
      <c r="B1440" s="4"/>
      <c r="C1440" s="4" t="s">
        <v>4242</v>
      </c>
      <c r="D1440" s="4" t="s">
        <v>4175</v>
      </c>
      <c r="E1440" s="4" t="s">
        <v>4219</v>
      </c>
      <c r="F1440" s="4">
        <v>97601</v>
      </c>
      <c r="G1440" s="4">
        <v>42.179450000000003</v>
      </c>
      <c r="H1440" s="4">
        <v>-121.79928</v>
      </c>
      <c r="I1440" s="9" t="s">
        <v>14</v>
      </c>
      <c r="J1440" s="10"/>
      <c r="K1440" s="2">
        <v>8186211</v>
      </c>
      <c r="L1440" s="4" t="str">
        <f t="shared" si="44"/>
        <v>8186211</v>
      </c>
      <c r="M1440" s="4"/>
      <c r="N1440" s="4"/>
      <c r="O1440" s="7" t="str">
        <f t="shared" si="45"/>
        <v>No</v>
      </c>
      <c r="P1440" s="7" t="str">
        <f>IF(COUNTIF('DBP Programmatic Data'!A:A,'Releasing Sites w Mult Phths'!L1440)&gt;0,"X","")</f>
        <v>X</v>
      </c>
      <c r="Q1440" s="7" t="str">
        <f>IF(COUNTIF('DEHP Programmatic Data'!A:A,'Releasing Sites w Mult Phths'!L1440)&gt;0,"X","")</f>
        <v/>
      </c>
      <c r="R1440" s="7"/>
      <c r="S1440" s="7"/>
      <c r="T1440" s="7" t="str">
        <f>IF(COUNTIF('BBP Programmatic Data'!A:A,'Releasing Sites w Mult Phths'!L1440)&gt;0,"X","")</f>
        <v/>
      </c>
      <c r="U1440" s="7"/>
    </row>
    <row r="1441" spans="1:21" x14ac:dyDescent="0.25">
      <c r="A1441" s="4" t="s">
        <v>4243</v>
      </c>
      <c r="B1441" s="4" t="s">
        <v>4244</v>
      </c>
      <c r="C1441" s="4" t="s">
        <v>4242</v>
      </c>
      <c r="D1441" s="4" t="s">
        <v>4175</v>
      </c>
      <c r="E1441" s="4" t="s">
        <v>4219</v>
      </c>
      <c r="F1441" s="4">
        <v>97601</v>
      </c>
      <c r="G1441" s="4">
        <v>42.252400000000002</v>
      </c>
      <c r="H1441" s="4">
        <v>-121.8043</v>
      </c>
      <c r="I1441" s="9" t="s">
        <v>14</v>
      </c>
      <c r="J1441" s="10"/>
      <c r="K1441" s="2">
        <v>7219611</v>
      </c>
      <c r="L1441" s="4" t="str">
        <f t="shared" si="44"/>
        <v>7219611</v>
      </c>
      <c r="M1441" s="4"/>
      <c r="N1441" s="4"/>
      <c r="O1441" s="7" t="str">
        <f t="shared" si="45"/>
        <v>Yes</v>
      </c>
      <c r="P1441" s="7" t="str">
        <f>IF(COUNTIF('DBP Programmatic Data'!A:A,'Releasing Sites w Mult Phths'!L1441)&gt;0,"X","")</f>
        <v>X</v>
      </c>
      <c r="Q1441" s="7" t="str">
        <f>IF(COUNTIF('DEHP Programmatic Data'!A:A,'Releasing Sites w Mult Phths'!L1441)&gt;0,"X","")</f>
        <v>X</v>
      </c>
      <c r="R1441" s="7"/>
      <c r="S1441" s="7"/>
      <c r="T1441" s="7" t="str">
        <f>IF(COUNTIF('BBP Programmatic Data'!A:A,'Releasing Sites w Mult Phths'!L1441)&gt;0,"X","")</f>
        <v/>
      </c>
      <c r="U1441" s="7"/>
    </row>
    <row r="1442" spans="1:21" x14ac:dyDescent="0.25">
      <c r="A1442" s="4" t="s">
        <v>4245</v>
      </c>
      <c r="B1442" s="4"/>
      <c r="C1442" s="4" t="s">
        <v>4242</v>
      </c>
      <c r="D1442" s="4" t="s">
        <v>4175</v>
      </c>
      <c r="E1442" s="4" t="s">
        <v>4246</v>
      </c>
      <c r="F1442" s="4"/>
      <c r="G1442" s="4">
        <v>42.199767999999999</v>
      </c>
      <c r="H1442" s="4">
        <v>-121.76553</v>
      </c>
      <c r="I1442" s="4"/>
      <c r="J1442" s="6">
        <v>110014169531</v>
      </c>
      <c r="K1442" s="4"/>
      <c r="L1442" s="4" t="str">
        <f t="shared" si="44"/>
        <v>110014169531</v>
      </c>
      <c r="M1442" s="4"/>
      <c r="N1442" s="4"/>
      <c r="O1442" s="7" t="str">
        <f t="shared" si="45"/>
        <v>No</v>
      </c>
      <c r="P1442" s="7" t="str">
        <f>IF(COUNTIF('DBP Programmatic Data'!A:A,'Releasing Sites w Mult Phths'!L1442)&gt;0,"X","")</f>
        <v/>
      </c>
      <c r="Q1442" s="7" t="str">
        <f>IF(COUNTIF('DEHP Programmatic Data'!A:A,'Releasing Sites w Mult Phths'!L1442)&gt;0,"X","")</f>
        <v>X</v>
      </c>
      <c r="R1442" s="7"/>
      <c r="S1442" s="7"/>
      <c r="T1442" s="7" t="str">
        <f>IF(COUNTIF('BBP Programmatic Data'!A:A,'Releasing Sites w Mult Phths'!L1442)&gt;0,"X","")</f>
        <v/>
      </c>
      <c r="U1442" s="7"/>
    </row>
    <row r="1443" spans="1:21" x14ac:dyDescent="0.25">
      <c r="A1443" s="4" t="s">
        <v>4247</v>
      </c>
      <c r="B1443" s="4" t="s">
        <v>4248</v>
      </c>
      <c r="C1443" s="4" t="s">
        <v>4249</v>
      </c>
      <c r="D1443" s="4" t="s">
        <v>4175</v>
      </c>
      <c r="E1443" s="4" t="s">
        <v>282</v>
      </c>
      <c r="F1443" s="4">
        <v>97850</v>
      </c>
      <c r="G1443" s="4">
        <v>45.349499999999999</v>
      </c>
      <c r="H1443" s="4">
        <v>-118.0273</v>
      </c>
      <c r="I1443" s="9" t="s">
        <v>14</v>
      </c>
      <c r="J1443" s="10"/>
      <c r="K1443" s="2">
        <v>7298311</v>
      </c>
      <c r="L1443" s="4" t="str">
        <f t="shared" si="44"/>
        <v>7298311</v>
      </c>
      <c r="M1443" s="4"/>
      <c r="N1443" s="4"/>
      <c r="O1443" s="7" t="str">
        <f t="shared" si="45"/>
        <v>Yes</v>
      </c>
      <c r="P1443" s="7" t="str">
        <f>IF(COUNTIF('DBP Programmatic Data'!A:A,'Releasing Sites w Mult Phths'!L1443)&gt;0,"X","")</f>
        <v>X</v>
      </c>
      <c r="Q1443" s="7" t="str">
        <f>IF(COUNTIF('DEHP Programmatic Data'!A:A,'Releasing Sites w Mult Phths'!L1443)&gt;0,"X","")</f>
        <v>X</v>
      </c>
      <c r="R1443" s="7"/>
      <c r="S1443" s="7"/>
      <c r="T1443" s="7" t="str">
        <f>IF(COUNTIF('BBP Programmatic Data'!A:A,'Releasing Sites w Mult Phths'!L1443)&gt;0,"X","")</f>
        <v/>
      </c>
      <c r="U1443" s="7"/>
    </row>
    <row r="1444" spans="1:21" x14ac:dyDescent="0.25">
      <c r="A1444" s="4" t="s">
        <v>4250</v>
      </c>
      <c r="B1444" s="4" t="s">
        <v>4251</v>
      </c>
      <c r="C1444" s="4" t="s">
        <v>4252</v>
      </c>
      <c r="D1444" s="4" t="s">
        <v>4175</v>
      </c>
      <c r="E1444" s="4" t="s">
        <v>1709</v>
      </c>
      <c r="F1444" s="4">
        <v>97630</v>
      </c>
      <c r="G1444" s="4">
        <v>42.2654</v>
      </c>
      <c r="H1444" s="4">
        <v>-120.6174</v>
      </c>
      <c r="I1444" s="2" t="s">
        <v>14</v>
      </c>
      <c r="J1444" s="11"/>
      <c r="K1444" s="2">
        <v>19078411</v>
      </c>
      <c r="L1444" s="4" t="str">
        <f t="shared" si="44"/>
        <v>19078411</v>
      </c>
      <c r="M1444" s="4"/>
      <c r="N1444" s="4"/>
      <c r="O1444" s="7" t="str">
        <f t="shared" si="45"/>
        <v>No</v>
      </c>
      <c r="P1444" s="7" t="str">
        <f>IF(COUNTIF('DBP Programmatic Data'!A:A,'Releasing Sites w Mult Phths'!L1444)&gt;0,"X","")</f>
        <v/>
      </c>
      <c r="Q1444" s="7" t="str">
        <f>IF(COUNTIF('DEHP Programmatic Data'!A:A,'Releasing Sites w Mult Phths'!L1444)&gt;0,"X","")</f>
        <v>X</v>
      </c>
      <c r="R1444" s="7"/>
      <c r="S1444" s="7"/>
      <c r="T1444" s="7" t="str">
        <f>IF(COUNTIF('BBP Programmatic Data'!A:A,'Releasing Sites w Mult Phths'!L1444)&gt;0,"X","")</f>
        <v/>
      </c>
      <c r="U1444" s="7"/>
    </row>
    <row r="1445" spans="1:21" x14ac:dyDescent="0.25">
      <c r="A1445" s="4" t="s">
        <v>4253</v>
      </c>
      <c r="B1445" s="4"/>
      <c r="C1445" s="4" t="s">
        <v>4252</v>
      </c>
      <c r="D1445" s="4" t="s">
        <v>4175</v>
      </c>
      <c r="E1445" s="4" t="s">
        <v>1709</v>
      </c>
      <c r="F1445" s="4">
        <v>97630</v>
      </c>
      <c r="G1445" s="4">
        <v>42.183300000000003</v>
      </c>
      <c r="H1445" s="4">
        <v>-120.3536</v>
      </c>
      <c r="I1445" s="2" t="s">
        <v>14</v>
      </c>
      <c r="J1445" s="11"/>
      <c r="K1445" s="2">
        <v>19078511</v>
      </c>
      <c r="L1445" s="4" t="str">
        <f t="shared" si="44"/>
        <v>19078511</v>
      </c>
      <c r="M1445" s="4"/>
      <c r="N1445" s="4"/>
      <c r="O1445" s="7" t="str">
        <f t="shared" si="45"/>
        <v>No</v>
      </c>
      <c r="P1445" s="7" t="str">
        <f>IF(COUNTIF('DBP Programmatic Data'!A:A,'Releasing Sites w Mult Phths'!L1445)&gt;0,"X","")</f>
        <v>X</v>
      </c>
      <c r="Q1445" s="7" t="str">
        <f>IF(COUNTIF('DEHP Programmatic Data'!A:A,'Releasing Sites w Mult Phths'!L1445)&gt;0,"X","")</f>
        <v/>
      </c>
      <c r="R1445" s="7"/>
      <c r="S1445" s="7"/>
      <c r="T1445" s="7" t="str">
        <f>IF(COUNTIF('BBP Programmatic Data'!A:A,'Releasing Sites w Mult Phths'!L1445)&gt;0,"X","")</f>
        <v/>
      </c>
      <c r="U1445" s="7"/>
    </row>
    <row r="1446" spans="1:21" x14ac:dyDescent="0.25">
      <c r="A1446" s="4" t="s">
        <v>4254</v>
      </c>
      <c r="B1446" s="4" t="s">
        <v>4255</v>
      </c>
      <c r="C1446" s="4" t="s">
        <v>4252</v>
      </c>
      <c r="D1446" s="4" t="s">
        <v>4175</v>
      </c>
      <c r="E1446" s="4" t="s">
        <v>1709</v>
      </c>
      <c r="F1446" s="4">
        <v>97630</v>
      </c>
      <c r="G1446" s="4">
        <v>42.164099999999998</v>
      </c>
      <c r="H1446" s="4">
        <v>-120.3494</v>
      </c>
      <c r="I1446" s="2" t="s">
        <v>14</v>
      </c>
      <c r="J1446" s="11"/>
      <c r="K1446" s="2">
        <v>19078611</v>
      </c>
      <c r="L1446" s="4" t="str">
        <f t="shared" si="44"/>
        <v>19078611</v>
      </c>
      <c r="M1446" s="4"/>
      <c r="N1446" s="4"/>
      <c r="O1446" s="7" t="str">
        <f t="shared" si="45"/>
        <v>No</v>
      </c>
      <c r="P1446" s="7" t="str">
        <f>IF(COUNTIF('DBP Programmatic Data'!A:A,'Releasing Sites w Mult Phths'!L1446)&gt;0,"X","")</f>
        <v/>
      </c>
      <c r="Q1446" s="7" t="str">
        <f>IF(COUNTIF('DEHP Programmatic Data'!A:A,'Releasing Sites w Mult Phths'!L1446)&gt;0,"X","")</f>
        <v>X</v>
      </c>
      <c r="R1446" s="7"/>
      <c r="S1446" s="7"/>
      <c r="T1446" s="7" t="str">
        <f>IF(COUNTIF('BBP Programmatic Data'!A:A,'Releasing Sites w Mult Phths'!L1446)&gt;0,"X","")</f>
        <v/>
      </c>
      <c r="U1446" s="7"/>
    </row>
    <row r="1447" spans="1:21" x14ac:dyDescent="0.25">
      <c r="A1447" s="4" t="s">
        <v>4256</v>
      </c>
      <c r="B1447" s="4"/>
      <c r="C1447" s="4" t="s">
        <v>4257</v>
      </c>
      <c r="D1447" s="4" t="s">
        <v>4175</v>
      </c>
      <c r="E1447" s="4" t="s">
        <v>1364</v>
      </c>
      <c r="F1447" s="4" t="s">
        <v>4258</v>
      </c>
      <c r="G1447" s="4">
        <v>44.771799999999999</v>
      </c>
      <c r="H1447" s="4">
        <v>-122.6069</v>
      </c>
      <c r="I1447" s="9" t="s">
        <v>14</v>
      </c>
      <c r="J1447" s="10"/>
      <c r="K1447" s="2">
        <v>16006311</v>
      </c>
      <c r="L1447" s="4" t="str">
        <f t="shared" si="44"/>
        <v>16006311</v>
      </c>
      <c r="M1447" s="4"/>
      <c r="N1447" s="4"/>
      <c r="O1447" s="7" t="str">
        <f t="shared" si="45"/>
        <v>No</v>
      </c>
      <c r="P1447" s="7" t="str">
        <f>IF(COUNTIF('DBP Programmatic Data'!A:A,'Releasing Sites w Mult Phths'!L1447)&gt;0,"X","")</f>
        <v>X</v>
      </c>
      <c r="Q1447" s="7" t="str">
        <f>IF(COUNTIF('DEHP Programmatic Data'!A:A,'Releasing Sites w Mult Phths'!L1447)&gt;0,"X","")</f>
        <v/>
      </c>
      <c r="R1447" s="7"/>
      <c r="S1447" s="7"/>
      <c r="T1447" s="7" t="str">
        <f>IF(COUNTIF('BBP Programmatic Data'!A:A,'Releasing Sites w Mult Phths'!L1447)&gt;0,"X","")</f>
        <v/>
      </c>
      <c r="U1447" s="7"/>
    </row>
    <row r="1448" spans="1:21" x14ac:dyDescent="0.25">
      <c r="A1448" s="4" t="s">
        <v>4259</v>
      </c>
      <c r="B1448" s="4"/>
      <c r="C1448" s="4" t="s">
        <v>4257</v>
      </c>
      <c r="D1448" s="4" t="s">
        <v>4175</v>
      </c>
      <c r="E1448" s="4" t="s">
        <v>1364</v>
      </c>
      <c r="F1448" s="4" t="s">
        <v>4260</v>
      </c>
      <c r="G1448" s="4">
        <v>44.749099999999999</v>
      </c>
      <c r="H1448" s="4">
        <v>-122.5039</v>
      </c>
      <c r="I1448" s="9" t="s">
        <v>14</v>
      </c>
      <c r="J1448" s="10"/>
      <c r="K1448" s="2">
        <v>7394711</v>
      </c>
      <c r="L1448" s="4" t="str">
        <f t="shared" si="44"/>
        <v>7394711</v>
      </c>
      <c r="M1448" s="4"/>
      <c r="N1448" s="4"/>
      <c r="O1448" s="7" t="str">
        <f t="shared" si="45"/>
        <v>No</v>
      </c>
      <c r="P1448" s="7" t="str">
        <f>IF(COUNTIF('DBP Programmatic Data'!A:A,'Releasing Sites w Mult Phths'!L1448)&gt;0,"X","")</f>
        <v>X</v>
      </c>
      <c r="Q1448" s="7" t="str">
        <f>IF(COUNTIF('DEHP Programmatic Data'!A:A,'Releasing Sites w Mult Phths'!L1448)&gt;0,"X","")</f>
        <v/>
      </c>
      <c r="R1448" s="7"/>
      <c r="S1448" s="7"/>
      <c r="T1448" s="7" t="str">
        <f>IF(COUNTIF('BBP Programmatic Data'!A:A,'Releasing Sites w Mult Phths'!L1448)&gt;0,"X","")</f>
        <v/>
      </c>
      <c r="U1448" s="7"/>
    </row>
    <row r="1449" spans="1:21" x14ac:dyDescent="0.25">
      <c r="A1449" s="4" t="s">
        <v>4261</v>
      </c>
      <c r="B1449" s="4" t="s">
        <v>4262</v>
      </c>
      <c r="C1449" s="4" t="s">
        <v>4263</v>
      </c>
      <c r="D1449" s="4" t="s">
        <v>4175</v>
      </c>
      <c r="E1449" s="4" t="s">
        <v>4264</v>
      </c>
      <c r="F1449" s="4">
        <v>97128</v>
      </c>
      <c r="G1449" s="4">
        <v>45.214399999999998</v>
      </c>
      <c r="H1449" s="4">
        <v>-123.1888</v>
      </c>
      <c r="I1449" s="2" t="s">
        <v>14</v>
      </c>
      <c r="J1449" s="11"/>
      <c r="K1449" s="2">
        <v>19437511</v>
      </c>
      <c r="L1449" s="4" t="str">
        <f t="shared" si="44"/>
        <v>19437511</v>
      </c>
      <c r="M1449" s="4"/>
      <c r="N1449" s="4"/>
      <c r="O1449" s="7" t="str">
        <f t="shared" si="45"/>
        <v>Yes</v>
      </c>
      <c r="P1449" s="7" t="str">
        <f>IF(COUNTIF('DBP Programmatic Data'!A:A,'Releasing Sites w Mult Phths'!L1449)&gt;0,"X","")</f>
        <v>X</v>
      </c>
      <c r="Q1449" s="7" t="str">
        <f>IF(COUNTIF('DEHP Programmatic Data'!A:A,'Releasing Sites w Mult Phths'!L1449)&gt;0,"X","")</f>
        <v>X</v>
      </c>
      <c r="R1449" s="7"/>
      <c r="S1449" s="7"/>
      <c r="T1449" s="7" t="str">
        <f>IF(COUNTIF('BBP Programmatic Data'!A:A,'Releasing Sites w Mult Phths'!L1449)&gt;0,"X","")</f>
        <v/>
      </c>
      <c r="U1449" s="7"/>
    </row>
    <row r="1450" spans="1:21" x14ac:dyDescent="0.25">
      <c r="A1450" s="4" t="s">
        <v>4265</v>
      </c>
      <c r="B1450" s="4"/>
      <c r="C1450" s="4" t="s">
        <v>4266</v>
      </c>
      <c r="D1450" s="4" t="s">
        <v>4175</v>
      </c>
      <c r="E1450" s="4" t="s">
        <v>255</v>
      </c>
      <c r="F1450" s="4">
        <v>97501</v>
      </c>
      <c r="G1450" s="4">
        <v>42.356000000000002</v>
      </c>
      <c r="H1450" s="4">
        <v>-122.905</v>
      </c>
      <c r="I1450" s="9" t="s">
        <v>14</v>
      </c>
      <c r="J1450" s="10"/>
      <c r="K1450" s="2">
        <v>8418111</v>
      </c>
      <c r="L1450" s="4" t="str">
        <f t="shared" si="44"/>
        <v>8418111</v>
      </c>
      <c r="M1450" s="4"/>
      <c r="N1450" s="4"/>
      <c r="O1450" s="7" t="str">
        <f t="shared" si="45"/>
        <v>No</v>
      </c>
      <c r="P1450" s="7" t="str">
        <f>IF(COUNTIF('DBP Programmatic Data'!A:A,'Releasing Sites w Mult Phths'!L1450)&gt;0,"X","")</f>
        <v>X</v>
      </c>
      <c r="Q1450" s="7" t="str">
        <f>IF(COUNTIF('DEHP Programmatic Data'!A:A,'Releasing Sites w Mult Phths'!L1450)&gt;0,"X","")</f>
        <v/>
      </c>
      <c r="R1450" s="7"/>
      <c r="S1450" s="7"/>
      <c r="T1450" s="7" t="str">
        <f>IF(COUNTIF('BBP Programmatic Data'!A:A,'Releasing Sites w Mult Phths'!L1450)&gt;0,"X","")</f>
        <v/>
      </c>
      <c r="U1450" s="7"/>
    </row>
    <row r="1451" spans="1:21" x14ac:dyDescent="0.25">
      <c r="A1451" s="4" t="s">
        <v>4267</v>
      </c>
      <c r="B1451" s="4"/>
      <c r="C1451" s="4" t="s">
        <v>4265</v>
      </c>
      <c r="D1451" s="4" t="s">
        <v>4175</v>
      </c>
      <c r="E1451" s="4" t="s">
        <v>255</v>
      </c>
      <c r="F1451" s="4">
        <v>97501</v>
      </c>
      <c r="G1451" s="4">
        <v>42.346299999999999</v>
      </c>
      <c r="H1451" s="4">
        <v>-122.8904</v>
      </c>
      <c r="I1451" s="9" t="s">
        <v>14</v>
      </c>
      <c r="J1451" s="10"/>
      <c r="K1451" s="2">
        <v>8056111</v>
      </c>
      <c r="L1451" s="4" t="str">
        <f t="shared" si="44"/>
        <v>8056111</v>
      </c>
      <c r="M1451" s="4"/>
      <c r="N1451" s="4"/>
      <c r="O1451" s="7" t="str">
        <f t="shared" si="45"/>
        <v>No</v>
      </c>
      <c r="P1451" s="7" t="str">
        <f>IF(COUNTIF('DBP Programmatic Data'!A:A,'Releasing Sites w Mult Phths'!L1451)&gt;0,"X","")</f>
        <v>X</v>
      </c>
      <c r="Q1451" s="7" t="str">
        <f>IF(COUNTIF('DEHP Programmatic Data'!A:A,'Releasing Sites w Mult Phths'!L1451)&gt;0,"X","")</f>
        <v/>
      </c>
      <c r="R1451" s="7"/>
      <c r="S1451" s="7"/>
      <c r="T1451" s="7" t="str">
        <f>IF(COUNTIF('BBP Programmatic Data'!A:A,'Releasing Sites w Mult Phths'!L1451)&gt;0,"X","")</f>
        <v/>
      </c>
      <c r="U1451" s="7"/>
    </row>
    <row r="1452" spans="1:21" x14ac:dyDescent="0.25">
      <c r="A1452" s="4" t="s">
        <v>4268</v>
      </c>
      <c r="B1452" s="4"/>
      <c r="C1452" s="4" t="s">
        <v>4265</v>
      </c>
      <c r="D1452" s="4" t="s">
        <v>4175</v>
      </c>
      <c r="E1452" s="4" t="s">
        <v>255</v>
      </c>
      <c r="F1452" s="4">
        <v>97501</v>
      </c>
      <c r="G1452" s="4">
        <v>42.3384</v>
      </c>
      <c r="H1452" s="4">
        <v>-122.8877</v>
      </c>
      <c r="I1452" s="9" t="s">
        <v>14</v>
      </c>
      <c r="J1452" s="10"/>
      <c r="K1452" s="2">
        <v>8054711</v>
      </c>
      <c r="L1452" s="4" t="str">
        <f t="shared" si="44"/>
        <v>8054711</v>
      </c>
      <c r="M1452" s="4"/>
      <c r="N1452" s="4"/>
      <c r="O1452" s="7" t="str">
        <f t="shared" si="45"/>
        <v>Yes</v>
      </c>
      <c r="P1452" s="7" t="str">
        <f>IF(COUNTIF('DBP Programmatic Data'!A:A,'Releasing Sites w Mult Phths'!L1452)&gt;0,"X","")</f>
        <v>X</v>
      </c>
      <c r="Q1452" s="7" t="str">
        <f>IF(COUNTIF('DEHP Programmatic Data'!A:A,'Releasing Sites w Mult Phths'!L1452)&gt;0,"X","")</f>
        <v>X</v>
      </c>
      <c r="R1452" s="7"/>
      <c r="S1452" s="7"/>
      <c r="T1452" s="7" t="str">
        <f>IF(COUNTIF('BBP Programmatic Data'!A:A,'Releasing Sites w Mult Phths'!L1452)&gt;0,"X","")</f>
        <v/>
      </c>
      <c r="U1452" s="7"/>
    </row>
    <row r="1453" spans="1:21" x14ac:dyDescent="0.25">
      <c r="A1453" s="4" t="s">
        <v>4269</v>
      </c>
      <c r="B1453" s="4"/>
      <c r="C1453" s="4" t="s">
        <v>4270</v>
      </c>
      <c r="D1453" s="4" t="s">
        <v>4175</v>
      </c>
      <c r="E1453" s="4" t="s">
        <v>1364</v>
      </c>
      <c r="F1453" s="4">
        <v>97360</v>
      </c>
      <c r="G1453" s="4">
        <v>44.749099999999999</v>
      </c>
      <c r="H1453" s="4">
        <v>-122.5112</v>
      </c>
      <c r="I1453" s="2" t="s">
        <v>14</v>
      </c>
      <c r="J1453" s="11"/>
      <c r="K1453" s="2">
        <v>19079211</v>
      </c>
      <c r="L1453" s="4" t="str">
        <f t="shared" si="44"/>
        <v>19079211</v>
      </c>
      <c r="M1453" s="4"/>
      <c r="N1453" s="4"/>
      <c r="O1453" s="7" t="str">
        <f t="shared" si="45"/>
        <v>No</v>
      </c>
      <c r="P1453" s="7" t="str">
        <f>IF(COUNTIF('DBP Programmatic Data'!A:A,'Releasing Sites w Mult Phths'!L1453)&gt;0,"X","")</f>
        <v>X</v>
      </c>
      <c r="Q1453" s="7" t="str">
        <f>IF(COUNTIF('DEHP Programmatic Data'!A:A,'Releasing Sites w Mult Phths'!L1453)&gt;0,"X","")</f>
        <v/>
      </c>
      <c r="R1453" s="7"/>
      <c r="S1453" s="7"/>
      <c r="T1453" s="7" t="str">
        <f>IF(COUNTIF('BBP Programmatic Data'!A:A,'Releasing Sites w Mult Phths'!L1453)&gt;0,"X","")</f>
        <v/>
      </c>
      <c r="U1453" s="7"/>
    </row>
    <row r="1454" spans="1:21" x14ac:dyDescent="0.25">
      <c r="A1454" s="4" t="s">
        <v>4271</v>
      </c>
      <c r="B1454" s="4" t="s">
        <v>4272</v>
      </c>
      <c r="C1454" s="4" t="s">
        <v>4273</v>
      </c>
      <c r="D1454" s="4" t="s">
        <v>4175</v>
      </c>
      <c r="E1454" s="4" t="s">
        <v>4274</v>
      </c>
      <c r="F1454" s="4" t="s">
        <v>4275</v>
      </c>
      <c r="G1454" s="4">
        <v>45.663800000000002</v>
      </c>
      <c r="H1454" s="4">
        <v>-118.86279999999999</v>
      </c>
      <c r="I1454" s="2" t="s">
        <v>14</v>
      </c>
      <c r="J1454" s="11"/>
      <c r="K1454" s="2">
        <v>19084711</v>
      </c>
      <c r="L1454" s="4" t="str">
        <f t="shared" si="44"/>
        <v>19084711</v>
      </c>
      <c r="M1454" s="4"/>
      <c r="N1454" s="4"/>
      <c r="O1454" s="7" t="str">
        <f t="shared" si="45"/>
        <v>No</v>
      </c>
      <c r="P1454" s="7" t="str">
        <f>IF(COUNTIF('DBP Programmatic Data'!A:A,'Releasing Sites w Mult Phths'!L1454)&gt;0,"X","")</f>
        <v/>
      </c>
      <c r="Q1454" s="7" t="str">
        <f>IF(COUNTIF('DEHP Programmatic Data'!A:A,'Releasing Sites w Mult Phths'!L1454)&gt;0,"X","")</f>
        <v>X</v>
      </c>
      <c r="R1454" s="7"/>
      <c r="S1454" s="7"/>
      <c r="T1454" s="7" t="str">
        <f>IF(COUNTIF('BBP Programmatic Data'!A:A,'Releasing Sites w Mult Phths'!L1454)&gt;0,"X","")</f>
        <v/>
      </c>
      <c r="U1454" s="7"/>
    </row>
    <row r="1455" spans="1:21" x14ac:dyDescent="0.25">
      <c r="A1455" s="4" t="s">
        <v>4276</v>
      </c>
      <c r="B1455" s="4"/>
      <c r="C1455" s="4" t="s">
        <v>4277</v>
      </c>
      <c r="D1455" s="4" t="s">
        <v>4175</v>
      </c>
      <c r="E1455" s="4" t="s">
        <v>4229</v>
      </c>
      <c r="F1455" s="4" t="s">
        <v>4278</v>
      </c>
      <c r="G1455" s="4">
        <v>45.543100000000003</v>
      </c>
      <c r="H1455" s="4">
        <v>-122.4654</v>
      </c>
      <c r="I1455" s="2" t="s">
        <v>14</v>
      </c>
      <c r="J1455" s="11"/>
      <c r="K1455" s="2">
        <v>8140811</v>
      </c>
      <c r="L1455" s="4" t="str">
        <f t="shared" si="44"/>
        <v>8140811</v>
      </c>
      <c r="M1455" s="4"/>
      <c r="N1455" s="4"/>
      <c r="O1455" s="7" t="str">
        <f t="shared" si="45"/>
        <v>No</v>
      </c>
      <c r="P1455" s="7" t="str">
        <f>IF(COUNTIF('DBP Programmatic Data'!A:A,'Releasing Sites w Mult Phths'!L1455)&gt;0,"X","")</f>
        <v>X</v>
      </c>
      <c r="Q1455" s="7" t="str">
        <f>IF(COUNTIF('DEHP Programmatic Data'!A:A,'Releasing Sites w Mult Phths'!L1455)&gt;0,"X","")</f>
        <v/>
      </c>
      <c r="R1455" s="7"/>
      <c r="S1455" s="7"/>
      <c r="T1455" s="7" t="str">
        <f>IF(COUNTIF('BBP Programmatic Data'!A:A,'Releasing Sites w Mult Phths'!L1455)&gt;0,"X","")</f>
        <v/>
      </c>
      <c r="U1455" s="7"/>
    </row>
    <row r="1456" spans="1:21" x14ac:dyDescent="0.25">
      <c r="A1456" s="4" t="s">
        <v>4279</v>
      </c>
      <c r="B1456" s="4" t="s">
        <v>4280</v>
      </c>
      <c r="C1456" s="4" t="s">
        <v>4277</v>
      </c>
      <c r="D1456" s="4" t="s">
        <v>4175</v>
      </c>
      <c r="E1456" s="4" t="s">
        <v>4229</v>
      </c>
      <c r="F1456" s="4">
        <v>97210</v>
      </c>
      <c r="G1456" s="4">
        <v>45.567999999999998</v>
      </c>
      <c r="H1456" s="4">
        <v>-122.74299999999999</v>
      </c>
      <c r="I1456" s="2" t="s">
        <v>14</v>
      </c>
      <c r="J1456" s="11"/>
      <c r="K1456" s="2">
        <v>9248811</v>
      </c>
      <c r="L1456" s="4" t="str">
        <f t="shared" si="44"/>
        <v>9248811</v>
      </c>
      <c r="M1456" s="4"/>
      <c r="N1456" s="4"/>
      <c r="O1456" s="7" t="str">
        <f t="shared" si="45"/>
        <v>Yes</v>
      </c>
      <c r="P1456" s="7" t="str">
        <f>IF(COUNTIF('DBP Programmatic Data'!A:A,'Releasing Sites w Mult Phths'!L1456)&gt;0,"X","")</f>
        <v>X</v>
      </c>
      <c r="Q1456" s="7" t="str">
        <f>IF(COUNTIF('DEHP Programmatic Data'!A:A,'Releasing Sites w Mult Phths'!L1456)&gt;0,"X","")</f>
        <v>X</v>
      </c>
      <c r="R1456" s="7"/>
      <c r="S1456" s="7"/>
      <c r="T1456" s="7" t="str">
        <f>IF(COUNTIF('BBP Programmatic Data'!A:A,'Releasing Sites w Mult Phths'!L1456)&gt;0,"X","")</f>
        <v/>
      </c>
      <c r="U1456" s="7"/>
    </row>
    <row r="1457" spans="1:21" x14ac:dyDescent="0.25">
      <c r="A1457" s="4" t="s">
        <v>4281</v>
      </c>
      <c r="B1457" s="4"/>
      <c r="C1457" s="4" t="s">
        <v>4277</v>
      </c>
      <c r="D1457" s="4" t="s">
        <v>4175</v>
      </c>
      <c r="E1457" s="4" t="s">
        <v>4229</v>
      </c>
      <c r="F1457" s="4" t="s">
        <v>4282</v>
      </c>
      <c r="G1457" s="4">
        <v>45.599600000000002</v>
      </c>
      <c r="H1457" s="4">
        <v>-122.7291</v>
      </c>
      <c r="I1457" s="2" t="s">
        <v>14</v>
      </c>
      <c r="J1457" s="11"/>
      <c r="K1457" s="2">
        <v>910511</v>
      </c>
      <c r="L1457" s="4" t="str">
        <f t="shared" si="44"/>
        <v>910511</v>
      </c>
      <c r="M1457" s="4"/>
      <c r="N1457" s="4"/>
      <c r="O1457" s="7" t="str">
        <f t="shared" si="45"/>
        <v>No</v>
      </c>
      <c r="P1457" s="7" t="str">
        <f>IF(COUNTIF('DBP Programmatic Data'!A:A,'Releasing Sites w Mult Phths'!L1457)&gt;0,"X","")</f>
        <v>X</v>
      </c>
      <c r="Q1457" s="7" t="str">
        <f>IF(COUNTIF('DEHP Programmatic Data'!A:A,'Releasing Sites w Mult Phths'!L1457)&gt;0,"X","")</f>
        <v/>
      </c>
      <c r="R1457" s="7"/>
      <c r="S1457" s="7"/>
      <c r="T1457" s="7" t="str">
        <f>IF(COUNTIF('BBP Programmatic Data'!A:A,'Releasing Sites w Mult Phths'!L1457)&gt;0,"X","")</f>
        <v/>
      </c>
      <c r="U1457" s="7"/>
    </row>
    <row r="1458" spans="1:21" x14ac:dyDescent="0.25">
      <c r="A1458" s="4" t="s">
        <v>4283</v>
      </c>
      <c r="B1458" s="4" t="s">
        <v>4284</v>
      </c>
      <c r="C1458" s="4" t="s">
        <v>4277</v>
      </c>
      <c r="D1458" s="4" t="s">
        <v>4175</v>
      </c>
      <c r="E1458" s="4" t="s">
        <v>4229</v>
      </c>
      <c r="F1458" s="4">
        <v>97203</v>
      </c>
      <c r="G1458" s="4">
        <v>45.613300000000002</v>
      </c>
      <c r="H1458" s="4">
        <v>-122.77800000000001</v>
      </c>
      <c r="I1458" s="2" t="s">
        <v>14</v>
      </c>
      <c r="J1458" s="11"/>
      <c r="K1458" s="2">
        <v>19083611</v>
      </c>
      <c r="L1458" s="4" t="str">
        <f t="shared" si="44"/>
        <v>19083611</v>
      </c>
      <c r="M1458" s="4"/>
      <c r="N1458" s="4"/>
      <c r="O1458" s="7" t="str">
        <f t="shared" si="45"/>
        <v>Yes</v>
      </c>
      <c r="P1458" s="7" t="str">
        <f>IF(COUNTIF('DBP Programmatic Data'!A:A,'Releasing Sites w Mult Phths'!L1458)&gt;0,"X","")</f>
        <v>X</v>
      </c>
      <c r="Q1458" s="7" t="str">
        <f>IF(COUNTIF('DEHP Programmatic Data'!A:A,'Releasing Sites w Mult Phths'!L1458)&gt;0,"X","")</f>
        <v>X</v>
      </c>
      <c r="R1458" s="7"/>
      <c r="S1458" s="7"/>
      <c r="T1458" s="7" t="str">
        <f>IF(COUNTIF('BBP Programmatic Data'!A:A,'Releasing Sites w Mult Phths'!L1458)&gt;0,"X","")</f>
        <v/>
      </c>
      <c r="U1458" s="7"/>
    </row>
    <row r="1459" spans="1:21" x14ac:dyDescent="0.25">
      <c r="A1459" s="4" t="s">
        <v>4285</v>
      </c>
      <c r="B1459" s="4" t="s">
        <v>4286</v>
      </c>
      <c r="C1459" s="4" t="s">
        <v>4277</v>
      </c>
      <c r="D1459" s="4" t="s">
        <v>4175</v>
      </c>
      <c r="E1459" s="4" t="s">
        <v>4229</v>
      </c>
      <c r="F1459" s="4" t="s">
        <v>4287</v>
      </c>
      <c r="G1459" s="4">
        <v>45.5749</v>
      </c>
      <c r="H1459" s="4">
        <v>-122.59139999999999</v>
      </c>
      <c r="I1459" s="2" t="s">
        <v>14</v>
      </c>
      <c r="J1459" s="11"/>
      <c r="K1459" s="2">
        <v>9248411</v>
      </c>
      <c r="L1459" s="4" t="str">
        <f t="shared" si="44"/>
        <v>9248411</v>
      </c>
      <c r="M1459" s="4"/>
      <c r="N1459" s="4"/>
      <c r="O1459" s="7" t="str">
        <f t="shared" si="45"/>
        <v>Yes</v>
      </c>
      <c r="P1459" s="7" t="str">
        <f>IF(COUNTIF('DBP Programmatic Data'!A:A,'Releasing Sites w Mult Phths'!L1459)&gt;0,"X","")</f>
        <v>X</v>
      </c>
      <c r="Q1459" s="7" t="str">
        <f>IF(COUNTIF('DEHP Programmatic Data'!A:A,'Releasing Sites w Mult Phths'!L1459)&gt;0,"X","")</f>
        <v>X</v>
      </c>
      <c r="R1459" s="7"/>
      <c r="S1459" s="7"/>
      <c r="T1459" s="7" t="str">
        <f>IF(COUNTIF('BBP Programmatic Data'!A:A,'Releasing Sites w Mult Phths'!L1459)&gt;0,"X","")</f>
        <v/>
      </c>
      <c r="U1459" s="7"/>
    </row>
    <row r="1460" spans="1:21" x14ac:dyDescent="0.25">
      <c r="A1460" s="4" t="s">
        <v>4288</v>
      </c>
      <c r="B1460" s="4" t="s">
        <v>4289</v>
      </c>
      <c r="C1460" s="4" t="s">
        <v>4277</v>
      </c>
      <c r="D1460" s="4" t="s">
        <v>4175</v>
      </c>
      <c r="E1460" s="4" t="s">
        <v>4229</v>
      </c>
      <c r="F1460" s="4" t="s">
        <v>4290</v>
      </c>
      <c r="G1460" s="4">
        <v>45.606099999999998</v>
      </c>
      <c r="H1460" s="4">
        <v>-122.7891</v>
      </c>
      <c r="I1460" s="9" t="s">
        <v>14</v>
      </c>
      <c r="J1460" s="10"/>
      <c r="K1460" s="2">
        <v>891311</v>
      </c>
      <c r="L1460" s="4" t="str">
        <f t="shared" si="44"/>
        <v>891311</v>
      </c>
      <c r="M1460" s="4"/>
      <c r="N1460" s="4"/>
      <c r="O1460" s="7" t="str">
        <f t="shared" si="45"/>
        <v>Yes</v>
      </c>
      <c r="P1460" s="7" t="str">
        <f>IF(COUNTIF('DBP Programmatic Data'!A:A,'Releasing Sites w Mult Phths'!L1460)&gt;0,"X","")</f>
        <v>X</v>
      </c>
      <c r="Q1460" s="7" t="str">
        <f>IF(COUNTIF('DEHP Programmatic Data'!A:A,'Releasing Sites w Mult Phths'!L1460)&gt;0,"X","")</f>
        <v>X</v>
      </c>
      <c r="R1460" s="7"/>
      <c r="S1460" s="7"/>
      <c r="T1460" s="7" t="str">
        <f>IF(COUNTIF('BBP Programmatic Data'!A:A,'Releasing Sites w Mult Phths'!L1460)&gt;0,"X","")</f>
        <v/>
      </c>
      <c r="U1460" s="7"/>
    </row>
    <row r="1461" spans="1:21" x14ac:dyDescent="0.25">
      <c r="A1461" s="4" t="s">
        <v>4291</v>
      </c>
      <c r="B1461" s="4"/>
      <c r="C1461" s="4" t="s">
        <v>4277</v>
      </c>
      <c r="D1461" s="4" t="s">
        <v>4175</v>
      </c>
      <c r="E1461" s="4" t="s">
        <v>4229</v>
      </c>
      <c r="F1461" s="4">
        <v>97210</v>
      </c>
      <c r="G1461" s="4">
        <v>45.549300000000002</v>
      </c>
      <c r="H1461" s="4">
        <v>-122.71899999999999</v>
      </c>
      <c r="I1461" s="9" t="s">
        <v>14</v>
      </c>
      <c r="J1461" s="10"/>
      <c r="K1461" s="2">
        <v>7410211</v>
      </c>
      <c r="L1461" s="4" t="str">
        <f t="shared" si="44"/>
        <v>7410211</v>
      </c>
      <c r="M1461" s="4"/>
      <c r="N1461" s="4"/>
      <c r="O1461" s="7" t="str">
        <f t="shared" si="45"/>
        <v>Yes</v>
      </c>
      <c r="P1461" s="7" t="str">
        <f>IF(COUNTIF('DBP Programmatic Data'!A:A,'Releasing Sites w Mult Phths'!L1461)&gt;0,"X","")</f>
        <v>X</v>
      </c>
      <c r="Q1461" s="7" t="str">
        <f>IF(COUNTIF('DEHP Programmatic Data'!A:A,'Releasing Sites w Mult Phths'!L1461)&gt;0,"X","")</f>
        <v>X</v>
      </c>
      <c r="R1461" s="7"/>
      <c r="S1461" s="7"/>
      <c r="T1461" s="7" t="str">
        <f>IF(COUNTIF('BBP Programmatic Data'!A:A,'Releasing Sites w Mult Phths'!L1461)&gt;0,"X","")</f>
        <v/>
      </c>
      <c r="U1461" s="7"/>
    </row>
    <row r="1462" spans="1:21" x14ac:dyDescent="0.25">
      <c r="A1462" s="4" t="s">
        <v>4292</v>
      </c>
      <c r="B1462" s="4" t="s">
        <v>4293</v>
      </c>
      <c r="C1462" s="4" t="s">
        <v>4277</v>
      </c>
      <c r="D1462" s="4" t="s">
        <v>4175</v>
      </c>
      <c r="E1462" s="4" t="s">
        <v>4229</v>
      </c>
      <c r="F1462" s="4" t="s">
        <v>4294</v>
      </c>
      <c r="G1462" s="4">
        <v>45.566200000000002</v>
      </c>
      <c r="H1462" s="4">
        <v>-122.7218</v>
      </c>
      <c r="I1462" s="2" t="s">
        <v>14</v>
      </c>
      <c r="J1462" s="11"/>
      <c r="K1462" s="2">
        <v>8418411</v>
      </c>
      <c r="L1462" s="4" t="str">
        <f t="shared" si="44"/>
        <v>8418411</v>
      </c>
      <c r="M1462" s="4"/>
      <c r="N1462" s="4"/>
      <c r="O1462" s="7" t="str">
        <f t="shared" si="45"/>
        <v>Yes</v>
      </c>
      <c r="P1462" s="7" t="str">
        <f>IF(COUNTIF('DBP Programmatic Data'!A:A,'Releasing Sites w Mult Phths'!L1462)&gt;0,"X","")</f>
        <v>X</v>
      </c>
      <c r="Q1462" s="7" t="str">
        <f>IF(COUNTIF('DEHP Programmatic Data'!A:A,'Releasing Sites w Mult Phths'!L1462)&gt;0,"X","")</f>
        <v>X</v>
      </c>
      <c r="R1462" s="7"/>
      <c r="S1462" s="7"/>
      <c r="T1462" s="7" t="str">
        <f>IF(COUNTIF('BBP Programmatic Data'!A:A,'Releasing Sites w Mult Phths'!L1462)&gt;0,"X","")</f>
        <v/>
      </c>
      <c r="U1462" s="7"/>
    </row>
    <row r="1463" spans="1:21" x14ac:dyDescent="0.25">
      <c r="A1463" s="4" t="s">
        <v>4295</v>
      </c>
      <c r="B1463" s="4" t="s">
        <v>4296</v>
      </c>
      <c r="C1463" s="4" t="s">
        <v>4297</v>
      </c>
      <c r="D1463" s="4" t="s">
        <v>4175</v>
      </c>
      <c r="E1463" s="4" t="s">
        <v>4298</v>
      </c>
      <c r="F1463" s="4" t="s">
        <v>4299</v>
      </c>
      <c r="G1463" s="4">
        <v>44.302700000000002</v>
      </c>
      <c r="H1463" s="4">
        <v>-120.85509999999999</v>
      </c>
      <c r="I1463" s="2" t="s">
        <v>14</v>
      </c>
      <c r="J1463" s="11"/>
      <c r="K1463" s="2">
        <v>19076511</v>
      </c>
      <c r="L1463" s="4" t="str">
        <f t="shared" si="44"/>
        <v>19076511</v>
      </c>
      <c r="M1463" s="4"/>
      <c r="N1463" s="4"/>
      <c r="O1463" s="7" t="str">
        <f t="shared" si="45"/>
        <v>Yes</v>
      </c>
      <c r="P1463" s="7" t="str">
        <f>IF(COUNTIF('DBP Programmatic Data'!A:A,'Releasing Sites w Mult Phths'!L1463)&gt;0,"X","")</f>
        <v>X</v>
      </c>
      <c r="Q1463" s="7" t="str">
        <f>IF(COUNTIF('DEHP Programmatic Data'!A:A,'Releasing Sites w Mult Phths'!L1463)&gt;0,"X","")</f>
        <v>X</v>
      </c>
      <c r="R1463" s="7"/>
      <c r="S1463" s="7"/>
      <c r="T1463" s="7" t="str">
        <f>IF(COUNTIF('BBP Programmatic Data'!A:A,'Releasing Sites w Mult Phths'!L1463)&gt;0,"X","")</f>
        <v/>
      </c>
      <c r="U1463" s="7"/>
    </row>
    <row r="1464" spans="1:21" x14ac:dyDescent="0.25">
      <c r="A1464" s="4" t="s">
        <v>4300</v>
      </c>
      <c r="B1464" s="4"/>
      <c r="C1464" s="4" t="s">
        <v>4301</v>
      </c>
      <c r="D1464" s="4" t="s">
        <v>4175</v>
      </c>
      <c r="E1464" s="4" t="s">
        <v>1017</v>
      </c>
      <c r="F1464" s="4" t="s">
        <v>4302</v>
      </c>
      <c r="G1464" s="4">
        <v>42.944299999999998</v>
      </c>
      <c r="H1464" s="4">
        <v>-123.3759</v>
      </c>
      <c r="I1464" s="9" t="s">
        <v>14</v>
      </c>
      <c r="J1464" s="10"/>
      <c r="K1464" s="2">
        <v>8005011</v>
      </c>
      <c r="L1464" s="4" t="str">
        <f t="shared" si="44"/>
        <v>8005011</v>
      </c>
      <c r="M1464" s="4"/>
      <c r="N1464" s="4"/>
      <c r="O1464" s="7" t="str">
        <f t="shared" si="45"/>
        <v>No</v>
      </c>
      <c r="P1464" s="7" t="str">
        <f>IF(COUNTIF('DBP Programmatic Data'!A:A,'Releasing Sites w Mult Phths'!L1464)&gt;0,"X","")</f>
        <v>X</v>
      </c>
      <c r="Q1464" s="7" t="str">
        <f>IF(COUNTIF('DEHP Programmatic Data'!A:A,'Releasing Sites w Mult Phths'!L1464)&gt;0,"X","")</f>
        <v/>
      </c>
      <c r="R1464" s="7"/>
      <c r="S1464" s="7"/>
      <c r="T1464" s="7" t="str">
        <f>IF(COUNTIF('BBP Programmatic Data'!A:A,'Releasing Sites w Mult Phths'!L1464)&gt;0,"X","")</f>
        <v/>
      </c>
      <c r="U1464" s="7"/>
    </row>
    <row r="1465" spans="1:21" x14ac:dyDescent="0.25">
      <c r="A1465" s="4" t="s">
        <v>4303</v>
      </c>
      <c r="B1465" s="4" t="s">
        <v>4304</v>
      </c>
      <c r="C1465" s="4" t="s">
        <v>4305</v>
      </c>
      <c r="D1465" s="4" t="s">
        <v>4175</v>
      </c>
      <c r="E1465" s="4" t="s">
        <v>255</v>
      </c>
      <c r="F1465" s="4">
        <v>97537</v>
      </c>
      <c r="G1465" s="4">
        <v>42.425899999999999</v>
      </c>
      <c r="H1465" s="4">
        <v>-123.1614</v>
      </c>
      <c r="I1465" s="2" t="s">
        <v>14</v>
      </c>
      <c r="J1465" s="11"/>
      <c r="K1465" s="2">
        <v>564811</v>
      </c>
      <c r="L1465" s="4" t="str">
        <f t="shared" si="44"/>
        <v>564811</v>
      </c>
      <c r="M1465" s="4"/>
      <c r="N1465" s="4"/>
      <c r="O1465" s="7" t="str">
        <f t="shared" si="45"/>
        <v>No</v>
      </c>
      <c r="P1465" s="7" t="str">
        <f>IF(COUNTIF('DBP Programmatic Data'!A:A,'Releasing Sites w Mult Phths'!L1465)&gt;0,"X","")</f>
        <v/>
      </c>
      <c r="Q1465" s="7" t="str">
        <f>IF(COUNTIF('DEHP Programmatic Data'!A:A,'Releasing Sites w Mult Phths'!L1465)&gt;0,"X","")</f>
        <v>X</v>
      </c>
      <c r="R1465" s="7"/>
      <c r="S1465" s="7"/>
      <c r="T1465" s="7" t="str">
        <f>IF(COUNTIF('BBP Programmatic Data'!A:A,'Releasing Sites w Mult Phths'!L1465)&gt;0,"X","")</f>
        <v/>
      </c>
      <c r="U1465" s="7"/>
    </row>
    <row r="1466" spans="1:21" x14ac:dyDescent="0.25">
      <c r="A1466" s="4" t="s">
        <v>4306</v>
      </c>
      <c r="B1466" s="4"/>
      <c r="C1466" s="4" t="s">
        <v>4307</v>
      </c>
      <c r="D1466" s="4" t="s">
        <v>4175</v>
      </c>
      <c r="E1466" s="4" t="s">
        <v>1017</v>
      </c>
      <c r="F1466" s="4">
        <v>97470</v>
      </c>
      <c r="G1466" s="4">
        <v>43.180999999999997</v>
      </c>
      <c r="H1466" s="4">
        <v>-123.3656</v>
      </c>
      <c r="I1466" s="2" t="s">
        <v>14</v>
      </c>
      <c r="J1466" s="11"/>
      <c r="K1466" s="2">
        <v>8004011</v>
      </c>
      <c r="L1466" s="4" t="str">
        <f t="shared" si="44"/>
        <v>8004011</v>
      </c>
      <c r="M1466" s="4"/>
      <c r="N1466" s="4"/>
      <c r="O1466" s="7" t="str">
        <f t="shared" si="45"/>
        <v>No</v>
      </c>
      <c r="P1466" s="7" t="str">
        <f>IF(COUNTIF('DBP Programmatic Data'!A:A,'Releasing Sites w Mult Phths'!L1466)&gt;0,"X","")</f>
        <v>X</v>
      </c>
      <c r="Q1466" s="7" t="str">
        <f>IF(COUNTIF('DEHP Programmatic Data'!A:A,'Releasing Sites w Mult Phths'!L1466)&gt;0,"X","")</f>
        <v/>
      </c>
      <c r="R1466" s="7"/>
      <c r="S1466" s="7"/>
      <c r="T1466" s="7" t="str">
        <f>IF(COUNTIF('BBP Programmatic Data'!A:A,'Releasing Sites w Mult Phths'!L1466)&gt;0,"X","")</f>
        <v/>
      </c>
      <c r="U1466" s="7"/>
    </row>
    <row r="1467" spans="1:21" x14ac:dyDescent="0.25">
      <c r="A1467" s="4" t="s">
        <v>4308</v>
      </c>
      <c r="B1467" s="4"/>
      <c r="C1467" s="4" t="s">
        <v>1677</v>
      </c>
      <c r="D1467" s="4" t="s">
        <v>4175</v>
      </c>
      <c r="E1467" s="4" t="s">
        <v>179</v>
      </c>
      <c r="F1467" s="4">
        <v>97303</v>
      </c>
      <c r="G1467" s="4">
        <v>44.956240000000001</v>
      </c>
      <c r="H1467" s="4">
        <v>-123.032</v>
      </c>
      <c r="I1467" s="2" t="s">
        <v>14</v>
      </c>
      <c r="J1467" s="11"/>
      <c r="K1467" s="2">
        <v>8170011</v>
      </c>
      <c r="L1467" s="4" t="str">
        <f t="shared" si="44"/>
        <v>8170011</v>
      </c>
      <c r="M1467" s="4"/>
      <c r="N1467" s="4"/>
      <c r="O1467" s="7" t="str">
        <f t="shared" si="45"/>
        <v>No</v>
      </c>
      <c r="P1467" s="7" t="str">
        <f>IF(COUNTIF('DBP Programmatic Data'!A:A,'Releasing Sites w Mult Phths'!L1467)&gt;0,"X","")</f>
        <v/>
      </c>
      <c r="Q1467" s="7" t="str">
        <f>IF(COUNTIF('DEHP Programmatic Data'!A:A,'Releasing Sites w Mult Phths'!L1467)&gt;0,"X","")</f>
        <v>X</v>
      </c>
      <c r="R1467" s="7"/>
      <c r="S1467" s="7"/>
      <c r="T1467" s="7" t="str">
        <f>IF(COUNTIF('BBP Programmatic Data'!A:A,'Releasing Sites w Mult Phths'!L1467)&gt;0,"X","")</f>
        <v/>
      </c>
      <c r="U1467" s="7"/>
    </row>
    <row r="1468" spans="1:21" x14ac:dyDescent="0.25">
      <c r="A1468" s="4" t="s">
        <v>4309</v>
      </c>
      <c r="B1468" s="4" t="s">
        <v>4310</v>
      </c>
      <c r="C1468" s="4" t="s">
        <v>3540</v>
      </c>
      <c r="D1468" s="4" t="s">
        <v>4175</v>
      </c>
      <c r="E1468" s="4" t="s">
        <v>1625</v>
      </c>
      <c r="F1468" s="4">
        <v>97301</v>
      </c>
      <c r="G1468" s="4">
        <v>44.956097999999997</v>
      </c>
      <c r="H1468" s="4">
        <v>-123.033716</v>
      </c>
      <c r="I1468" s="4" t="s">
        <v>4311</v>
      </c>
      <c r="J1468" s="6">
        <v>110000487900</v>
      </c>
      <c r="K1468" s="4"/>
      <c r="L1468" s="4" t="str">
        <f t="shared" si="44"/>
        <v>97303NRRSP1675C110000487900</v>
      </c>
      <c r="M1468" s="4" t="s">
        <v>4312</v>
      </c>
      <c r="N1468" s="4"/>
      <c r="O1468" s="7" t="str">
        <f t="shared" si="45"/>
        <v>No</v>
      </c>
      <c r="P1468" s="7" t="str">
        <f>IF(COUNTIF('DBP Programmatic Data'!A:A,'Releasing Sites w Mult Phths'!L1468)&gt;0,"X","")</f>
        <v/>
      </c>
      <c r="Q1468" s="7" t="str">
        <f>IF(COUNTIF('DEHP Programmatic Data'!A:A,'Releasing Sites w Mult Phths'!L1468)&gt;0,"X","")</f>
        <v>X</v>
      </c>
      <c r="R1468" s="7"/>
      <c r="S1468" s="7"/>
      <c r="T1468" s="7" t="str">
        <f>IF(COUNTIF('BBP Programmatic Data'!A:A,'Releasing Sites w Mult Phths'!L1468)&gt;0,"X","")</f>
        <v/>
      </c>
      <c r="U1468" s="7"/>
    </row>
    <row r="1469" spans="1:21" x14ac:dyDescent="0.25">
      <c r="A1469" s="4" t="s">
        <v>4313</v>
      </c>
      <c r="B1469" s="4" t="s">
        <v>4314</v>
      </c>
      <c r="C1469" s="4" t="s">
        <v>3540</v>
      </c>
      <c r="D1469" s="4" t="s">
        <v>4175</v>
      </c>
      <c r="E1469" s="4" t="s">
        <v>179</v>
      </c>
      <c r="F1469" s="4" t="s">
        <v>4315</v>
      </c>
      <c r="G1469" s="4">
        <v>44.894100000000002</v>
      </c>
      <c r="H1469" s="4">
        <v>-123.005</v>
      </c>
      <c r="I1469" s="2" t="s">
        <v>14</v>
      </c>
      <c r="J1469" s="11"/>
      <c r="K1469" s="2">
        <v>19100411</v>
      </c>
      <c r="L1469" s="4" t="str">
        <f t="shared" si="44"/>
        <v>19100411</v>
      </c>
      <c r="M1469" s="4"/>
      <c r="N1469" s="4"/>
      <c r="O1469" s="7" t="str">
        <f t="shared" si="45"/>
        <v>Yes</v>
      </c>
      <c r="P1469" s="7" t="str">
        <f>IF(COUNTIF('DBP Programmatic Data'!A:A,'Releasing Sites w Mult Phths'!L1469)&gt;0,"X","")</f>
        <v>X</v>
      </c>
      <c r="Q1469" s="7" t="str">
        <f>IF(COUNTIF('DEHP Programmatic Data'!A:A,'Releasing Sites w Mult Phths'!L1469)&gt;0,"X","")</f>
        <v>X</v>
      </c>
      <c r="R1469" s="7"/>
      <c r="S1469" s="7"/>
      <c r="T1469" s="7" t="str">
        <f>IF(COUNTIF('BBP Programmatic Data'!A:A,'Releasing Sites w Mult Phths'!L1469)&gt;0,"X","")</f>
        <v/>
      </c>
      <c r="U1469" s="7"/>
    </row>
    <row r="1470" spans="1:21" x14ac:dyDescent="0.25">
      <c r="A1470" s="4" t="s">
        <v>4316</v>
      </c>
      <c r="B1470" s="4" t="s">
        <v>4317</v>
      </c>
      <c r="C1470" s="4" t="s">
        <v>4318</v>
      </c>
      <c r="D1470" s="4" t="s">
        <v>4175</v>
      </c>
      <c r="E1470" s="4" t="s">
        <v>4264</v>
      </c>
      <c r="F1470" s="4" t="s">
        <v>4319</v>
      </c>
      <c r="G1470" s="4">
        <v>45.094299999999997</v>
      </c>
      <c r="H1470" s="4">
        <v>-123.3817</v>
      </c>
      <c r="I1470" s="2" t="s">
        <v>14</v>
      </c>
      <c r="J1470" s="11"/>
      <c r="K1470" s="2">
        <v>19087811</v>
      </c>
      <c r="L1470" s="4" t="str">
        <f t="shared" si="44"/>
        <v>19087811</v>
      </c>
      <c r="M1470" s="4"/>
      <c r="N1470" s="4"/>
      <c r="O1470" s="7" t="str">
        <f t="shared" si="45"/>
        <v>No</v>
      </c>
      <c r="P1470" s="7" t="str">
        <f>IF(COUNTIF('DBP Programmatic Data'!A:A,'Releasing Sites w Mult Phths'!L1470)&gt;0,"X","")</f>
        <v/>
      </c>
      <c r="Q1470" s="7" t="str">
        <f>IF(COUNTIF('DEHP Programmatic Data'!A:A,'Releasing Sites w Mult Phths'!L1470)&gt;0,"X","")</f>
        <v>X</v>
      </c>
      <c r="R1470" s="7"/>
      <c r="S1470" s="7"/>
      <c r="T1470" s="7" t="str">
        <f>IF(COUNTIF('BBP Programmatic Data'!A:A,'Releasing Sites w Mult Phths'!L1470)&gt;0,"X","")</f>
        <v/>
      </c>
      <c r="U1470" s="7"/>
    </row>
    <row r="1471" spans="1:21" x14ac:dyDescent="0.25">
      <c r="A1471" s="4" t="s">
        <v>4320</v>
      </c>
      <c r="B1471" s="4"/>
      <c r="C1471" s="4" t="s">
        <v>4318</v>
      </c>
      <c r="D1471" s="4" t="s">
        <v>4175</v>
      </c>
      <c r="E1471" s="4" t="s">
        <v>4264</v>
      </c>
      <c r="F1471" s="4">
        <v>97378</v>
      </c>
      <c r="G1471" s="4">
        <v>45.084400000000002</v>
      </c>
      <c r="H1471" s="4">
        <v>-123.4696</v>
      </c>
      <c r="I1471" s="2" t="s">
        <v>14</v>
      </c>
      <c r="J1471" s="11"/>
      <c r="K1471" s="2">
        <v>19087911</v>
      </c>
      <c r="L1471" s="4" t="str">
        <f t="shared" si="44"/>
        <v>19087911</v>
      </c>
      <c r="M1471" s="4"/>
      <c r="N1471" s="4"/>
      <c r="O1471" s="7" t="str">
        <f t="shared" si="45"/>
        <v>No</v>
      </c>
      <c r="P1471" s="7" t="str">
        <f>IF(COUNTIF('DBP Programmatic Data'!A:A,'Releasing Sites w Mult Phths'!L1471)&gt;0,"X","")</f>
        <v>X</v>
      </c>
      <c r="Q1471" s="7" t="str">
        <f>IF(COUNTIF('DEHP Programmatic Data'!A:A,'Releasing Sites w Mult Phths'!L1471)&gt;0,"X","")</f>
        <v/>
      </c>
      <c r="R1471" s="7"/>
      <c r="S1471" s="7"/>
      <c r="T1471" s="7" t="str">
        <f>IF(COUNTIF('BBP Programmatic Data'!A:A,'Releasing Sites w Mult Phths'!L1471)&gt;0,"X","")</f>
        <v/>
      </c>
      <c r="U1471" s="7"/>
    </row>
    <row r="1472" spans="1:21" x14ac:dyDescent="0.25">
      <c r="A1472" s="4" t="s">
        <v>4321</v>
      </c>
      <c r="B1472" s="4" t="s">
        <v>4322</v>
      </c>
      <c r="C1472" s="4" t="s">
        <v>4323</v>
      </c>
      <c r="D1472" s="4" t="s">
        <v>4175</v>
      </c>
      <c r="E1472" s="4" t="s">
        <v>1364</v>
      </c>
      <c r="F1472" s="4">
        <v>97386</v>
      </c>
      <c r="G1472" s="4">
        <v>44.407800000000002</v>
      </c>
      <c r="H1472" s="4">
        <v>-122.66249999999999</v>
      </c>
      <c r="I1472" s="2" t="s">
        <v>14</v>
      </c>
      <c r="J1472" s="11"/>
      <c r="K1472" s="2">
        <v>7394811</v>
      </c>
      <c r="L1472" s="4" t="str">
        <f t="shared" si="44"/>
        <v>7394811</v>
      </c>
      <c r="M1472" s="4"/>
      <c r="N1472" s="4"/>
      <c r="O1472" s="7" t="str">
        <f t="shared" si="45"/>
        <v>No</v>
      </c>
      <c r="P1472" s="7" t="str">
        <f>IF(COUNTIF('DBP Programmatic Data'!A:A,'Releasing Sites w Mult Phths'!L1472)&gt;0,"X","")</f>
        <v/>
      </c>
      <c r="Q1472" s="7" t="str">
        <f>IF(COUNTIF('DEHP Programmatic Data'!A:A,'Releasing Sites w Mult Phths'!L1472)&gt;0,"X","")</f>
        <v>X</v>
      </c>
      <c r="R1472" s="7"/>
      <c r="S1472" s="7"/>
      <c r="T1472" s="7" t="str">
        <f>IF(COUNTIF('BBP Programmatic Data'!A:A,'Releasing Sites w Mult Phths'!L1472)&gt;0,"X","")</f>
        <v/>
      </c>
      <c r="U1472" s="7"/>
    </row>
    <row r="1473" spans="1:21" x14ac:dyDescent="0.25">
      <c r="A1473" s="4" t="s">
        <v>4324</v>
      </c>
      <c r="B1473" s="4" t="s">
        <v>4325</v>
      </c>
      <c r="C1473" s="4" t="s">
        <v>4326</v>
      </c>
      <c r="D1473" s="4" t="s">
        <v>4175</v>
      </c>
      <c r="E1473" s="4" t="s">
        <v>1364</v>
      </c>
      <c r="F1473" s="4">
        <v>97386</v>
      </c>
      <c r="G1473" s="4">
        <v>44.430799999999998</v>
      </c>
      <c r="H1473" s="4">
        <v>-122.77719999999999</v>
      </c>
      <c r="I1473" s="2" t="s">
        <v>14</v>
      </c>
      <c r="J1473" s="11"/>
      <c r="K1473" s="2">
        <v>19078911</v>
      </c>
      <c r="L1473" s="4" t="str">
        <f t="shared" si="44"/>
        <v>19078911</v>
      </c>
      <c r="M1473" s="4"/>
      <c r="N1473" s="4"/>
      <c r="O1473" s="7" t="str">
        <f t="shared" si="45"/>
        <v>Yes</v>
      </c>
      <c r="P1473" s="7" t="str">
        <f>IF(COUNTIF('DBP Programmatic Data'!A:A,'Releasing Sites w Mult Phths'!L1473)&gt;0,"X","")</f>
        <v>X</v>
      </c>
      <c r="Q1473" s="7" t="str">
        <f>IF(COUNTIF('DEHP Programmatic Data'!A:A,'Releasing Sites w Mult Phths'!L1473)&gt;0,"X","")</f>
        <v>X</v>
      </c>
      <c r="R1473" s="7"/>
      <c r="S1473" s="7"/>
      <c r="T1473" s="7" t="str">
        <f>IF(COUNTIF('BBP Programmatic Data'!A:A,'Releasing Sites w Mult Phths'!L1473)&gt;0,"X","")</f>
        <v/>
      </c>
      <c r="U1473" s="7"/>
    </row>
    <row r="1474" spans="1:21" x14ac:dyDescent="0.25">
      <c r="A1474" s="4" t="s">
        <v>4327</v>
      </c>
      <c r="B1474" s="4"/>
      <c r="C1474" s="4" t="s">
        <v>4328</v>
      </c>
      <c r="D1474" s="4" t="s">
        <v>4175</v>
      </c>
      <c r="E1474" s="4" t="s">
        <v>4328</v>
      </c>
      <c r="F1474" s="4">
        <v>97141</v>
      </c>
      <c r="G1474" s="4">
        <v>45.451099999999997</v>
      </c>
      <c r="H1474" s="4">
        <v>-123.8319</v>
      </c>
      <c r="I1474" s="9" t="s">
        <v>14</v>
      </c>
      <c r="J1474" s="10"/>
      <c r="K1474" s="2">
        <v>8057811</v>
      </c>
      <c r="L1474" s="4" t="str">
        <f t="shared" si="44"/>
        <v>8057811</v>
      </c>
      <c r="M1474" s="4"/>
      <c r="N1474" s="4"/>
      <c r="O1474" s="7" t="str">
        <f t="shared" si="45"/>
        <v>No</v>
      </c>
      <c r="P1474" s="7" t="str">
        <f>IF(COUNTIF('DBP Programmatic Data'!A:A,'Releasing Sites w Mult Phths'!L1474)&gt;0,"X","")</f>
        <v>X</v>
      </c>
      <c r="Q1474" s="7" t="str">
        <f>IF(COUNTIF('DEHP Programmatic Data'!A:A,'Releasing Sites w Mult Phths'!L1474)&gt;0,"X","")</f>
        <v/>
      </c>
      <c r="R1474" s="7"/>
      <c r="S1474" s="7"/>
      <c r="T1474" s="7" t="str">
        <f>IF(COUNTIF('BBP Programmatic Data'!A:A,'Releasing Sites w Mult Phths'!L1474)&gt;0,"X","")</f>
        <v/>
      </c>
      <c r="U1474" s="7"/>
    </row>
    <row r="1475" spans="1:21" x14ac:dyDescent="0.25">
      <c r="A1475" s="4" t="s">
        <v>4329</v>
      </c>
      <c r="B1475" s="4"/>
      <c r="C1475" s="4" t="s">
        <v>4328</v>
      </c>
      <c r="D1475" s="4" t="s">
        <v>4175</v>
      </c>
      <c r="E1475" s="4" t="s">
        <v>4328</v>
      </c>
      <c r="F1475" s="4">
        <v>97141</v>
      </c>
      <c r="G1475" s="4">
        <v>45.420099999999998</v>
      </c>
      <c r="H1475" s="4">
        <v>-123.8075</v>
      </c>
      <c r="I1475" s="2" t="s">
        <v>14</v>
      </c>
      <c r="J1475" s="11"/>
      <c r="K1475" s="2">
        <v>9246111</v>
      </c>
      <c r="L1475" s="4" t="str">
        <f t="shared" ref="L1475:L1538" si="46">I1475&amp;J1475&amp;K1475</f>
        <v>9246111</v>
      </c>
      <c r="M1475" s="4"/>
      <c r="N1475" s="4"/>
      <c r="O1475" s="7" t="str">
        <f t="shared" ref="O1475:O1538" si="47">IF(COUNTIF(P1475:U1475,"X")&gt;1,"Yes","No")</f>
        <v>No</v>
      </c>
      <c r="P1475" s="7" t="str">
        <f>IF(COUNTIF('DBP Programmatic Data'!A:A,'Releasing Sites w Mult Phths'!L1475)&gt;0,"X","")</f>
        <v>X</v>
      </c>
      <c r="Q1475" s="7" t="str">
        <f>IF(COUNTIF('DEHP Programmatic Data'!A:A,'Releasing Sites w Mult Phths'!L1475)&gt;0,"X","")</f>
        <v/>
      </c>
      <c r="R1475" s="7"/>
      <c r="S1475" s="7"/>
      <c r="T1475" s="7" t="str">
        <f>IF(COUNTIF('BBP Programmatic Data'!A:A,'Releasing Sites w Mult Phths'!L1475)&gt;0,"X","")</f>
        <v/>
      </c>
      <c r="U1475" s="7"/>
    </row>
    <row r="1476" spans="1:21" x14ac:dyDescent="0.25">
      <c r="A1476" s="4" t="s">
        <v>4330</v>
      </c>
      <c r="B1476" s="4"/>
      <c r="C1476" s="4" t="s">
        <v>4331</v>
      </c>
      <c r="D1476" s="4" t="s">
        <v>4175</v>
      </c>
      <c r="E1476" s="4" t="s">
        <v>196</v>
      </c>
      <c r="F1476" s="4">
        <v>97391</v>
      </c>
      <c r="G1476" s="4">
        <v>44.612200000000001</v>
      </c>
      <c r="H1476" s="4">
        <v>-123.93300000000001</v>
      </c>
      <c r="I1476" s="2" t="s">
        <v>14</v>
      </c>
      <c r="J1476" s="11"/>
      <c r="K1476" s="2">
        <v>8418611</v>
      </c>
      <c r="L1476" s="4" t="str">
        <f t="shared" si="46"/>
        <v>8418611</v>
      </c>
      <c r="M1476" s="4"/>
      <c r="N1476" s="4"/>
      <c r="O1476" s="7" t="str">
        <f t="shared" si="47"/>
        <v>No</v>
      </c>
      <c r="P1476" s="7" t="str">
        <f>IF(COUNTIF('DBP Programmatic Data'!A:A,'Releasing Sites w Mult Phths'!L1476)&gt;0,"X","")</f>
        <v>X</v>
      </c>
      <c r="Q1476" s="7" t="str">
        <f>IF(COUNTIF('DEHP Programmatic Data'!A:A,'Releasing Sites w Mult Phths'!L1476)&gt;0,"X","")</f>
        <v/>
      </c>
      <c r="R1476" s="7"/>
      <c r="S1476" s="7"/>
      <c r="T1476" s="7" t="str">
        <f>IF(COUNTIF('BBP Programmatic Data'!A:A,'Releasing Sites w Mult Phths'!L1476)&gt;0,"X","")</f>
        <v/>
      </c>
      <c r="U1476" s="7"/>
    </row>
    <row r="1477" spans="1:21" x14ac:dyDescent="0.25">
      <c r="A1477" s="4" t="s">
        <v>4332</v>
      </c>
      <c r="B1477" s="4"/>
      <c r="C1477" s="4" t="s">
        <v>3415</v>
      </c>
      <c r="D1477" s="4" t="s">
        <v>4175</v>
      </c>
      <c r="E1477" s="4" t="s">
        <v>4201</v>
      </c>
      <c r="F1477" s="4">
        <v>97146</v>
      </c>
      <c r="G1477" s="4">
        <v>46.173000000000002</v>
      </c>
      <c r="H1477" s="4">
        <v>-123.9156</v>
      </c>
      <c r="I1477" s="9" t="s">
        <v>14</v>
      </c>
      <c r="J1477" s="10"/>
      <c r="K1477" s="2">
        <v>7219211</v>
      </c>
      <c r="L1477" s="4" t="str">
        <f t="shared" si="46"/>
        <v>7219211</v>
      </c>
      <c r="M1477" s="4"/>
      <c r="N1477" s="4"/>
      <c r="O1477" s="7" t="str">
        <f t="shared" si="47"/>
        <v>No</v>
      </c>
      <c r="P1477" s="7" t="str">
        <f>IF(COUNTIF('DBP Programmatic Data'!A:A,'Releasing Sites w Mult Phths'!L1477)&gt;0,"X","")</f>
        <v>X</v>
      </c>
      <c r="Q1477" s="7" t="str">
        <f>IF(COUNTIF('DEHP Programmatic Data'!A:A,'Releasing Sites w Mult Phths'!L1477)&gt;0,"X","")</f>
        <v/>
      </c>
      <c r="R1477" s="7"/>
      <c r="S1477" s="7"/>
      <c r="T1477" s="7" t="str">
        <f>IF(COUNTIF('BBP Programmatic Data'!A:A,'Releasing Sites w Mult Phths'!L1477)&gt;0,"X","")</f>
        <v/>
      </c>
      <c r="U1477" s="7"/>
    </row>
    <row r="1478" spans="1:21" x14ac:dyDescent="0.25">
      <c r="A1478" s="4" t="s">
        <v>4333</v>
      </c>
      <c r="B1478" s="4" t="s">
        <v>4334</v>
      </c>
      <c r="C1478" s="4" t="s">
        <v>4335</v>
      </c>
      <c r="D1478" s="4" t="s">
        <v>4175</v>
      </c>
      <c r="E1478" s="4" t="s">
        <v>255</v>
      </c>
      <c r="F1478" s="4">
        <v>97503</v>
      </c>
      <c r="G1478" s="4">
        <v>42.436</v>
      </c>
      <c r="H1478" s="4">
        <v>-122.85</v>
      </c>
      <c r="I1478" s="9" t="s">
        <v>14</v>
      </c>
      <c r="J1478" s="10"/>
      <c r="K1478" s="2">
        <v>8056211</v>
      </c>
      <c r="L1478" s="4" t="str">
        <f t="shared" si="46"/>
        <v>8056211</v>
      </c>
      <c r="M1478" s="4"/>
      <c r="N1478" s="4"/>
      <c r="O1478" s="7" t="str">
        <f t="shared" si="47"/>
        <v>Yes</v>
      </c>
      <c r="P1478" s="7" t="str">
        <f>IF(COUNTIF('DBP Programmatic Data'!A:A,'Releasing Sites w Mult Phths'!L1478)&gt;0,"X","")</f>
        <v>X</v>
      </c>
      <c r="Q1478" s="7" t="str">
        <f>IF(COUNTIF('DEHP Programmatic Data'!A:A,'Releasing Sites w Mult Phths'!L1478)&gt;0,"X","")</f>
        <v>X</v>
      </c>
      <c r="R1478" s="7"/>
      <c r="S1478" s="7"/>
      <c r="T1478" s="7" t="str">
        <f>IF(COUNTIF('BBP Programmatic Data'!A:A,'Releasing Sites w Mult Phths'!L1478)&gt;0,"X","")</f>
        <v/>
      </c>
      <c r="U1478" s="7"/>
    </row>
    <row r="1479" spans="1:21" x14ac:dyDescent="0.25">
      <c r="A1479" s="4" t="s">
        <v>4336</v>
      </c>
      <c r="B1479" s="4"/>
      <c r="C1479" s="4" t="s">
        <v>4337</v>
      </c>
      <c r="D1479" s="4" t="s">
        <v>4175</v>
      </c>
      <c r="E1479" s="4" t="s">
        <v>1017</v>
      </c>
      <c r="F1479" s="4">
        <v>97495</v>
      </c>
      <c r="G1479" s="4">
        <v>43.2926</v>
      </c>
      <c r="H1479" s="4">
        <v>-123.3592</v>
      </c>
      <c r="I1479" s="9" t="s">
        <v>14</v>
      </c>
      <c r="J1479" s="10"/>
      <c r="K1479" s="2">
        <v>16006211</v>
      </c>
      <c r="L1479" s="4" t="str">
        <f t="shared" si="46"/>
        <v>16006211</v>
      </c>
      <c r="M1479" s="4"/>
      <c r="N1479" s="4"/>
      <c r="O1479" s="7" t="str">
        <f t="shared" si="47"/>
        <v>No</v>
      </c>
      <c r="P1479" s="7" t="str">
        <f>IF(COUNTIF('DBP Programmatic Data'!A:A,'Releasing Sites w Mult Phths'!L1479)&gt;0,"X","")</f>
        <v>X</v>
      </c>
      <c r="Q1479" s="7" t="str">
        <f>IF(COUNTIF('DEHP Programmatic Data'!A:A,'Releasing Sites w Mult Phths'!L1479)&gt;0,"X","")</f>
        <v/>
      </c>
      <c r="R1479" s="7"/>
      <c r="S1479" s="7"/>
      <c r="T1479" s="7" t="str">
        <f>IF(COUNTIF('BBP Programmatic Data'!A:A,'Releasing Sites w Mult Phths'!L1479)&gt;0,"X","")</f>
        <v/>
      </c>
      <c r="U1479" s="7"/>
    </row>
    <row r="1480" spans="1:21" x14ac:dyDescent="0.25">
      <c r="A1480" s="4" t="s">
        <v>1231</v>
      </c>
      <c r="B1480" s="4" t="s">
        <v>1232</v>
      </c>
      <c r="C1480" s="4" t="s">
        <v>4338</v>
      </c>
      <c r="D1480" s="4" t="s">
        <v>4175</v>
      </c>
      <c r="E1480" s="4" t="s">
        <v>1625</v>
      </c>
      <c r="F1480" s="4">
        <v>97071</v>
      </c>
      <c r="G1480" s="4">
        <v>45.160414000000003</v>
      </c>
      <c r="H1480" s="4">
        <v>-122.835954</v>
      </c>
      <c r="I1480" s="4" t="s">
        <v>4339</v>
      </c>
      <c r="J1480" s="6">
        <v>110031019733</v>
      </c>
      <c r="K1480" s="4"/>
      <c r="L1480" s="4" t="str">
        <f t="shared" si="46"/>
        <v>97071LXCRN271FR110031019733</v>
      </c>
      <c r="M1480" s="4" t="s">
        <v>1236</v>
      </c>
      <c r="N1480" s="4"/>
      <c r="O1480" s="7" t="str">
        <f t="shared" si="47"/>
        <v>No</v>
      </c>
      <c r="P1480" s="7" t="str">
        <f>IF(COUNTIF('DBP Programmatic Data'!A:A,'Releasing Sites w Mult Phths'!L1480)&gt;0,"X","")</f>
        <v/>
      </c>
      <c r="Q1480" s="7" t="str">
        <f>IF(COUNTIF('DEHP Programmatic Data'!A:A,'Releasing Sites w Mult Phths'!L1480)&gt;0,"X","")</f>
        <v>X</v>
      </c>
      <c r="R1480" s="7"/>
      <c r="S1480" s="7"/>
      <c r="T1480" s="7" t="str">
        <f>IF(COUNTIF('BBP Programmatic Data'!A:A,'Releasing Sites w Mult Phths'!L1480)&gt;0,"X","")</f>
        <v/>
      </c>
      <c r="U1480" s="7"/>
    </row>
    <row r="1481" spans="1:21" x14ac:dyDescent="0.25">
      <c r="A1481" s="4" t="s">
        <v>4340</v>
      </c>
      <c r="B1481" s="4"/>
      <c r="C1481" s="4" t="s">
        <v>4341</v>
      </c>
      <c r="D1481" s="4" t="s">
        <v>41</v>
      </c>
      <c r="E1481" s="4" t="s">
        <v>4342</v>
      </c>
      <c r="F1481" s="4"/>
      <c r="G1481" s="4">
        <v>40.625019000000002</v>
      </c>
      <c r="H1481" s="4">
        <v>-80.124769000000001</v>
      </c>
      <c r="I1481" s="4"/>
      <c r="J1481" s="6">
        <v>110016620370</v>
      </c>
      <c r="K1481" s="4"/>
      <c r="L1481" s="4" t="str">
        <f t="shared" si="46"/>
        <v>110016620370</v>
      </c>
      <c r="M1481" s="4"/>
      <c r="N1481" s="4"/>
      <c r="O1481" s="7" t="str">
        <f t="shared" si="47"/>
        <v>No</v>
      </c>
      <c r="P1481" s="7" t="str">
        <f>IF(COUNTIF('DBP Programmatic Data'!A:A,'Releasing Sites w Mult Phths'!L1481)&gt;0,"X","")</f>
        <v/>
      </c>
      <c r="Q1481" s="7" t="str">
        <f>IF(COUNTIF('DEHP Programmatic Data'!A:A,'Releasing Sites w Mult Phths'!L1481)&gt;0,"X","")</f>
        <v>X</v>
      </c>
      <c r="R1481" s="7"/>
      <c r="S1481" s="7"/>
      <c r="T1481" s="7" t="str">
        <f>IF(COUNTIF('BBP Programmatic Data'!A:A,'Releasing Sites w Mult Phths'!L1481)&gt;0,"X","")</f>
        <v/>
      </c>
      <c r="U1481" s="7"/>
    </row>
    <row r="1482" spans="1:21" x14ac:dyDescent="0.25">
      <c r="A1482" s="4" t="s">
        <v>4343</v>
      </c>
      <c r="B1482" s="4" t="s">
        <v>4344</v>
      </c>
      <c r="C1482" s="4" t="s">
        <v>4345</v>
      </c>
      <c r="D1482" s="4" t="s">
        <v>41</v>
      </c>
      <c r="E1482" s="4" t="s">
        <v>4346</v>
      </c>
      <c r="F1482" s="4">
        <v>18014</v>
      </c>
      <c r="G1482" s="4">
        <v>40.715899999999998</v>
      </c>
      <c r="H1482" s="4">
        <v>-75.398499999999999</v>
      </c>
      <c r="I1482" s="4" t="s">
        <v>4347</v>
      </c>
      <c r="J1482" s="6">
        <v>110000584332</v>
      </c>
      <c r="K1482" s="4"/>
      <c r="L1482" s="4" t="str">
        <f t="shared" si="46"/>
        <v>18014KYSTNRT329110000584332</v>
      </c>
      <c r="M1482" s="4" t="s">
        <v>4348</v>
      </c>
      <c r="N1482" s="4"/>
      <c r="O1482" s="7" t="str">
        <f t="shared" si="47"/>
        <v>No</v>
      </c>
      <c r="P1482" s="7" t="str">
        <f>IF(COUNTIF('DBP Programmatic Data'!A:A,'Releasing Sites w Mult Phths'!L1482)&gt;0,"X","")</f>
        <v/>
      </c>
      <c r="Q1482" s="7" t="str">
        <f>IF(COUNTIF('DEHP Programmatic Data'!A:A,'Releasing Sites w Mult Phths'!L1482)&gt;0,"X","")</f>
        <v>X</v>
      </c>
      <c r="R1482" s="7"/>
      <c r="S1482" s="7"/>
      <c r="T1482" s="7" t="str">
        <f>IF(COUNTIF('BBP Programmatic Data'!A:A,'Releasing Sites w Mult Phths'!L1482)&gt;0,"X","")</f>
        <v/>
      </c>
      <c r="U1482" s="7"/>
    </row>
    <row r="1483" spans="1:21" x14ac:dyDescent="0.25">
      <c r="A1483" s="4" t="s">
        <v>4349</v>
      </c>
      <c r="B1483" s="4" t="s">
        <v>4350</v>
      </c>
      <c r="C1483" s="4" t="s">
        <v>4351</v>
      </c>
      <c r="D1483" s="4" t="s">
        <v>41</v>
      </c>
      <c r="E1483" s="4" t="s">
        <v>4352</v>
      </c>
      <c r="F1483" s="4">
        <v>16825</v>
      </c>
      <c r="G1483" s="4">
        <v>40.980989999999998</v>
      </c>
      <c r="H1483" s="4">
        <v>-78.310180000000003</v>
      </c>
      <c r="I1483" s="9" t="s">
        <v>14</v>
      </c>
      <c r="J1483" s="10"/>
      <c r="K1483" s="2">
        <v>2984911</v>
      </c>
      <c r="L1483" s="4" t="str">
        <f t="shared" si="46"/>
        <v>2984911</v>
      </c>
      <c r="M1483" s="4"/>
      <c r="N1483" s="4"/>
      <c r="O1483" s="7" t="str">
        <f t="shared" si="47"/>
        <v>Yes</v>
      </c>
      <c r="P1483" s="7" t="str">
        <f>IF(COUNTIF('DBP Programmatic Data'!A:A,'Releasing Sites w Mult Phths'!L1483)&gt;0,"X","")</f>
        <v>X</v>
      </c>
      <c r="Q1483" s="7" t="str">
        <f>IF(COUNTIF('DEHP Programmatic Data'!A:A,'Releasing Sites w Mult Phths'!L1483)&gt;0,"X","")</f>
        <v>X</v>
      </c>
      <c r="R1483" s="7"/>
      <c r="S1483" s="7"/>
      <c r="T1483" s="7" t="str">
        <f>IF(COUNTIF('BBP Programmatic Data'!A:A,'Releasing Sites w Mult Phths'!L1483)&gt;0,"X","")</f>
        <v/>
      </c>
      <c r="U1483" s="7"/>
    </row>
    <row r="1484" spans="1:21" x14ac:dyDescent="0.25">
      <c r="A1484" s="4" t="s">
        <v>4353</v>
      </c>
      <c r="B1484" s="4"/>
      <c r="C1484" s="4" t="s">
        <v>4354</v>
      </c>
      <c r="D1484" s="4" t="s">
        <v>41</v>
      </c>
      <c r="E1484" s="4" t="s">
        <v>4355</v>
      </c>
      <c r="F1484" s="4"/>
      <c r="G1484" s="4">
        <v>40.086824999999997</v>
      </c>
      <c r="H1484" s="4">
        <v>-74.862686999999994</v>
      </c>
      <c r="I1484" s="4"/>
      <c r="J1484" s="6">
        <v>110064603479</v>
      </c>
      <c r="K1484" s="4"/>
      <c r="L1484" s="4" t="str">
        <f t="shared" si="46"/>
        <v>110064603479</v>
      </c>
      <c r="M1484" s="4"/>
      <c r="N1484" s="4"/>
      <c r="O1484" s="7" t="str">
        <f t="shared" si="47"/>
        <v>No</v>
      </c>
      <c r="P1484" s="7" t="str">
        <f>IF(COUNTIF('DBP Programmatic Data'!A:A,'Releasing Sites w Mult Phths'!L1484)&gt;0,"X","")</f>
        <v/>
      </c>
      <c r="Q1484" s="7" t="str">
        <f>IF(COUNTIF('DEHP Programmatic Data'!A:A,'Releasing Sites w Mult Phths'!L1484)&gt;0,"X","")</f>
        <v>X</v>
      </c>
      <c r="R1484" s="7"/>
      <c r="S1484" s="7"/>
      <c r="T1484" s="7" t="str">
        <f>IF(COUNTIF('BBP Programmatic Data'!A:A,'Releasing Sites w Mult Phths'!L1484)&gt;0,"X","")</f>
        <v/>
      </c>
      <c r="U1484" s="7"/>
    </row>
    <row r="1485" spans="1:21" x14ac:dyDescent="0.25">
      <c r="A1485" s="4" t="s">
        <v>4356</v>
      </c>
      <c r="B1485" s="4"/>
      <c r="C1485" s="4" t="s">
        <v>4357</v>
      </c>
      <c r="D1485" s="4" t="s">
        <v>41</v>
      </c>
      <c r="E1485" s="4" t="s">
        <v>199</v>
      </c>
      <c r="F1485" s="4"/>
      <c r="G1485" s="4">
        <v>40.269072000000001</v>
      </c>
      <c r="H1485" s="4">
        <v>-80.170649999999995</v>
      </c>
      <c r="I1485" s="4" t="s">
        <v>4358</v>
      </c>
      <c r="J1485" s="6">
        <v>110000329886</v>
      </c>
      <c r="K1485" s="4"/>
      <c r="L1485" s="4" t="str">
        <f t="shared" si="46"/>
        <v>15317NCSNC30CUR110000329886</v>
      </c>
      <c r="M1485" s="4"/>
      <c r="N1485" s="4"/>
      <c r="O1485" s="7" t="str">
        <f t="shared" si="47"/>
        <v>No</v>
      </c>
      <c r="P1485" s="7" t="str">
        <f>IF(COUNTIF('DBP Programmatic Data'!A:A,'Releasing Sites w Mult Phths'!L1485)&gt;0,"X","")</f>
        <v/>
      </c>
      <c r="Q1485" s="7" t="str">
        <f>IF(COUNTIF('DEHP Programmatic Data'!A:A,'Releasing Sites w Mult Phths'!L1485)&gt;0,"X","")</f>
        <v>X</v>
      </c>
      <c r="R1485" s="7"/>
      <c r="S1485" s="7"/>
      <c r="T1485" s="7" t="str">
        <f>IF(COUNTIF('BBP Programmatic Data'!A:A,'Releasing Sites w Mult Phths'!L1485)&gt;0,"X","")</f>
        <v/>
      </c>
      <c r="U1485" s="7"/>
    </row>
    <row r="1486" spans="1:21" x14ac:dyDescent="0.25">
      <c r="A1486" s="4" t="s">
        <v>4359</v>
      </c>
      <c r="B1486" s="4"/>
      <c r="C1486" s="4" t="s">
        <v>4360</v>
      </c>
      <c r="D1486" s="4" t="s">
        <v>41</v>
      </c>
      <c r="E1486" s="4" t="s">
        <v>4361</v>
      </c>
      <c r="F1486" s="4"/>
      <c r="G1486" s="4">
        <v>40.550840000000001</v>
      </c>
      <c r="H1486" s="4">
        <v>-75.394058999999999</v>
      </c>
      <c r="I1486" s="4"/>
      <c r="J1486" s="6">
        <v>110039693409</v>
      </c>
      <c r="K1486" s="4"/>
      <c r="L1486" s="4" t="str">
        <f t="shared" si="46"/>
        <v>110039693409</v>
      </c>
      <c r="M1486" s="4"/>
      <c r="N1486" s="4"/>
      <c r="O1486" s="7" t="str">
        <f t="shared" si="47"/>
        <v>No</v>
      </c>
      <c r="P1486" s="7" t="str">
        <f>IF(COUNTIF('DBP Programmatic Data'!A:A,'Releasing Sites w Mult Phths'!L1486)&gt;0,"X","")</f>
        <v/>
      </c>
      <c r="Q1486" s="7" t="str">
        <f>IF(COUNTIF('DEHP Programmatic Data'!A:A,'Releasing Sites w Mult Phths'!L1486)&gt;0,"X","")</f>
        <v>X</v>
      </c>
      <c r="R1486" s="7"/>
      <c r="S1486" s="7"/>
      <c r="T1486" s="7" t="str">
        <f>IF(COUNTIF('BBP Programmatic Data'!A:A,'Releasing Sites w Mult Phths'!L1486)&gt;0,"X","")</f>
        <v/>
      </c>
      <c r="U1486" s="7"/>
    </row>
    <row r="1487" spans="1:21" x14ac:dyDescent="0.25">
      <c r="A1487" s="12" t="s">
        <v>4362</v>
      </c>
      <c r="B1487" s="12"/>
      <c r="C1487" s="12" t="s">
        <v>4363</v>
      </c>
      <c r="D1487" s="12" t="s">
        <v>41</v>
      </c>
      <c r="E1487" s="12" t="s">
        <v>2913</v>
      </c>
      <c r="F1487" s="12"/>
      <c r="G1487" s="12">
        <v>39.995699999999999</v>
      </c>
      <c r="H1487" s="12">
        <v>-77.644400000000005</v>
      </c>
      <c r="I1487" s="12"/>
      <c r="J1487" s="15">
        <v>110025217584</v>
      </c>
      <c r="K1487" s="12"/>
      <c r="L1487" s="12" t="str">
        <f t="shared" si="46"/>
        <v>110025217584</v>
      </c>
      <c r="M1487" s="12"/>
      <c r="N1487" s="12" t="s">
        <v>65</v>
      </c>
      <c r="O1487" s="7" t="s">
        <v>861</v>
      </c>
      <c r="P1487" s="7" t="str">
        <f>IF(COUNTIF('DBP Programmatic Data'!A:A,'Releasing Sites w Mult Phths'!L1487)&gt;0,"X","")</f>
        <v/>
      </c>
      <c r="Q1487" s="7" t="str">
        <f>IF(COUNTIF('DEHP Programmatic Data'!A:A,'Releasing Sites w Mult Phths'!L1487)&gt;0,"X","")</f>
        <v>X</v>
      </c>
      <c r="R1487" s="7"/>
      <c r="S1487" s="7"/>
      <c r="T1487" s="7" t="str">
        <f>IF(COUNTIF('BBP Programmatic Data'!A:A,'Releasing Sites w Mult Phths'!L1487)&gt;0,"X","")</f>
        <v/>
      </c>
      <c r="U1487" s="7"/>
    </row>
    <row r="1488" spans="1:21" x14ac:dyDescent="0.25">
      <c r="A1488" s="12" t="s">
        <v>4364</v>
      </c>
      <c r="B1488" s="12" t="s">
        <v>4365</v>
      </c>
      <c r="C1488" s="12" t="s">
        <v>4363</v>
      </c>
      <c r="D1488" s="12" t="s">
        <v>41</v>
      </c>
      <c r="E1488" s="12" t="s">
        <v>2913</v>
      </c>
      <c r="F1488" s="12">
        <v>17201</v>
      </c>
      <c r="G1488" s="12">
        <v>39.995699999999999</v>
      </c>
      <c r="H1488" s="12">
        <v>-77.644400000000005</v>
      </c>
      <c r="I1488" s="12" t="s">
        <v>4366</v>
      </c>
      <c r="J1488" s="15">
        <v>110025217584</v>
      </c>
      <c r="K1488" s="12"/>
      <c r="L1488" s="12" t="str">
        <f t="shared" si="46"/>
        <v>17201SDDSRATTNS110025217584</v>
      </c>
      <c r="M1488" s="12" t="s">
        <v>538</v>
      </c>
      <c r="N1488" s="12" t="s">
        <v>65</v>
      </c>
      <c r="O1488" s="7" t="s">
        <v>125</v>
      </c>
      <c r="P1488" s="7" t="str">
        <f>IF(COUNTIF('DBP Programmatic Data'!A:A,'Releasing Sites w Mult Phths'!L1488)&gt;0,"X","")</f>
        <v>X</v>
      </c>
      <c r="Q1488" s="7" t="str">
        <f>IF(COUNTIF('DEHP Programmatic Data'!A:A,'Releasing Sites w Mult Phths'!L1488)&gt;0,"X","")</f>
        <v/>
      </c>
      <c r="R1488" s="7"/>
      <c r="S1488" s="7"/>
      <c r="T1488" s="7" t="str">
        <f>IF(COUNTIF('BBP Programmatic Data'!A:A,'Releasing Sites w Mult Phths'!L1488)&gt;0,"X","")</f>
        <v/>
      </c>
      <c r="U1488" s="7"/>
    </row>
    <row r="1489" spans="1:21" x14ac:dyDescent="0.25">
      <c r="A1489" s="12" t="s">
        <v>4367</v>
      </c>
      <c r="B1489" s="12"/>
      <c r="C1489" s="12" t="s">
        <v>4363</v>
      </c>
      <c r="D1489" s="12" t="s">
        <v>41</v>
      </c>
      <c r="E1489" s="12" t="s">
        <v>243</v>
      </c>
      <c r="F1489" s="12" t="s">
        <v>4368</v>
      </c>
      <c r="G1489" s="12">
        <v>40.026769999999999</v>
      </c>
      <c r="H1489" s="12">
        <v>-77.69529</v>
      </c>
      <c r="I1489" s="13" t="s">
        <v>14</v>
      </c>
      <c r="J1489" s="14"/>
      <c r="K1489" s="13">
        <v>6580711</v>
      </c>
      <c r="L1489" s="12" t="str">
        <f t="shared" si="46"/>
        <v>6580711</v>
      </c>
      <c r="M1489" s="12"/>
      <c r="N1489" s="12" t="s">
        <v>65</v>
      </c>
      <c r="O1489" s="7" t="s">
        <v>125</v>
      </c>
      <c r="P1489" s="7" t="str">
        <f>IF(COUNTIF('DBP Programmatic Data'!A:A,'Releasing Sites w Mult Phths'!L1489)&gt;0,"X","")</f>
        <v>X</v>
      </c>
      <c r="Q1489" s="7" t="str">
        <f>IF(COUNTIF('DEHP Programmatic Data'!A:A,'Releasing Sites w Mult Phths'!L1489)&gt;0,"X","")</f>
        <v/>
      </c>
      <c r="R1489" s="7"/>
      <c r="S1489" s="7"/>
      <c r="T1489" s="7" t="str">
        <f>IF(COUNTIF('BBP Programmatic Data'!A:A,'Releasing Sites w Mult Phths'!L1489)&gt;0,"X","")</f>
        <v/>
      </c>
      <c r="U1489" s="7"/>
    </row>
    <row r="1490" spans="1:21" x14ac:dyDescent="0.25">
      <c r="A1490" s="4" t="s">
        <v>4369</v>
      </c>
      <c r="B1490" s="4"/>
      <c r="C1490" s="4" t="s">
        <v>4370</v>
      </c>
      <c r="D1490" s="4" t="s">
        <v>41</v>
      </c>
      <c r="E1490" s="4" t="s">
        <v>4371</v>
      </c>
      <c r="F1490" s="4" t="s">
        <v>4372</v>
      </c>
      <c r="G1490" s="4">
        <v>40.5565</v>
      </c>
      <c r="H1490" s="4">
        <v>-79.840239999999994</v>
      </c>
      <c r="I1490" s="9" t="s">
        <v>14</v>
      </c>
      <c r="J1490" s="10"/>
      <c r="K1490" s="2">
        <v>6583011</v>
      </c>
      <c r="L1490" s="4" t="str">
        <f t="shared" si="46"/>
        <v>6583011</v>
      </c>
      <c r="M1490" s="4"/>
      <c r="N1490" s="4"/>
      <c r="O1490" s="7" t="str">
        <f t="shared" si="47"/>
        <v>Yes</v>
      </c>
      <c r="P1490" s="7" t="str">
        <f>IF(COUNTIF('DBP Programmatic Data'!A:A,'Releasing Sites w Mult Phths'!L1490)&gt;0,"X","")</f>
        <v>X</v>
      </c>
      <c r="Q1490" s="7" t="str">
        <f>IF(COUNTIF('DEHP Programmatic Data'!A:A,'Releasing Sites w Mult Phths'!L1490)&gt;0,"X","")</f>
        <v>X</v>
      </c>
      <c r="R1490" s="7"/>
      <c r="S1490" s="7"/>
      <c r="T1490" s="7" t="str">
        <f>IF(COUNTIF('BBP Programmatic Data'!A:A,'Releasing Sites w Mult Phths'!L1490)&gt;0,"X","")</f>
        <v/>
      </c>
      <c r="U1490" s="7"/>
    </row>
    <row r="1491" spans="1:21" x14ac:dyDescent="0.25">
      <c r="A1491" s="4" t="s">
        <v>4373</v>
      </c>
      <c r="B1491" s="4" t="s">
        <v>4374</v>
      </c>
      <c r="C1491" s="4" t="s">
        <v>4375</v>
      </c>
      <c r="D1491" s="4" t="s">
        <v>41</v>
      </c>
      <c r="E1491" s="4" t="s">
        <v>212</v>
      </c>
      <c r="F1491" s="4" t="s">
        <v>4376</v>
      </c>
      <c r="G1491" s="4">
        <v>40.278500000000001</v>
      </c>
      <c r="H1491" s="4">
        <v>-75.255129999999994</v>
      </c>
      <c r="I1491" s="2" t="s">
        <v>14</v>
      </c>
      <c r="J1491" s="11"/>
      <c r="K1491" s="2">
        <v>3690011</v>
      </c>
      <c r="L1491" s="4" t="str">
        <f t="shared" si="46"/>
        <v>3690011</v>
      </c>
      <c r="M1491" s="4"/>
      <c r="N1491" s="4"/>
      <c r="O1491" s="7" t="str">
        <f t="shared" si="47"/>
        <v>No</v>
      </c>
      <c r="P1491" s="7" t="str">
        <f>IF(COUNTIF('DBP Programmatic Data'!A:A,'Releasing Sites w Mult Phths'!L1491)&gt;0,"X","")</f>
        <v/>
      </c>
      <c r="Q1491" s="7" t="str">
        <f>IF(COUNTIF('DEHP Programmatic Data'!A:A,'Releasing Sites w Mult Phths'!L1491)&gt;0,"X","")</f>
        <v>X</v>
      </c>
      <c r="R1491" s="7"/>
      <c r="S1491" s="7"/>
      <c r="T1491" s="7" t="str">
        <f>IF(COUNTIF('BBP Programmatic Data'!A:A,'Releasing Sites w Mult Phths'!L1491)&gt;0,"X","")</f>
        <v/>
      </c>
      <c r="U1491" s="7"/>
    </row>
    <row r="1492" spans="1:21" x14ac:dyDescent="0.25">
      <c r="A1492" s="4" t="s">
        <v>4377</v>
      </c>
      <c r="B1492" s="4" t="s">
        <v>4378</v>
      </c>
      <c r="C1492" s="4" t="s">
        <v>4379</v>
      </c>
      <c r="D1492" s="4" t="s">
        <v>41</v>
      </c>
      <c r="E1492" s="4" t="s">
        <v>3730</v>
      </c>
      <c r="F1492" s="4"/>
      <c r="G1492" s="4">
        <v>41.927199999999999</v>
      </c>
      <c r="H1492" s="4">
        <v>-79.62921</v>
      </c>
      <c r="I1492" s="4"/>
      <c r="J1492" s="6">
        <v>110039838655</v>
      </c>
      <c r="K1492" s="4"/>
      <c r="L1492" s="4" t="str">
        <f t="shared" si="46"/>
        <v>110039838655</v>
      </c>
      <c r="M1492" s="4"/>
      <c r="N1492" s="4"/>
      <c r="O1492" s="7" t="str">
        <f t="shared" si="47"/>
        <v>No</v>
      </c>
      <c r="P1492" s="7" t="str">
        <f>IF(COUNTIF('DBP Programmatic Data'!A:A,'Releasing Sites w Mult Phths'!L1492)&gt;0,"X","")</f>
        <v/>
      </c>
      <c r="Q1492" s="7" t="str">
        <f>IF(COUNTIF('DEHP Programmatic Data'!A:A,'Releasing Sites w Mult Phths'!L1492)&gt;0,"X","")</f>
        <v>X</v>
      </c>
      <c r="R1492" s="7"/>
      <c r="S1492" s="7"/>
      <c r="T1492" s="7" t="str">
        <f>IF(COUNTIF('BBP Programmatic Data'!A:A,'Releasing Sites w Mult Phths'!L1492)&gt;0,"X","")</f>
        <v/>
      </c>
      <c r="U1492" s="7"/>
    </row>
    <row r="1493" spans="1:21" x14ac:dyDescent="0.25">
      <c r="A1493" s="4" t="s">
        <v>4380</v>
      </c>
      <c r="B1493" s="4" t="s">
        <v>4381</v>
      </c>
      <c r="C1493" s="4" t="s">
        <v>4382</v>
      </c>
      <c r="D1493" s="4" t="s">
        <v>41</v>
      </c>
      <c r="E1493" s="4" t="s">
        <v>4383</v>
      </c>
      <c r="F1493" s="4"/>
      <c r="G1493" s="4">
        <v>40.457239000000001</v>
      </c>
      <c r="H1493" s="4">
        <v>-78.597775999999996</v>
      </c>
      <c r="I1493" s="4"/>
      <c r="J1493" s="6">
        <v>110039802014</v>
      </c>
      <c r="K1493" s="4"/>
      <c r="L1493" s="4" t="str">
        <f t="shared" si="46"/>
        <v>110039802014</v>
      </c>
      <c r="M1493" s="4"/>
      <c r="N1493" s="4"/>
      <c r="O1493" s="7" t="str">
        <f t="shared" si="47"/>
        <v>No</v>
      </c>
      <c r="P1493" s="7" t="str">
        <f>IF(COUNTIF('DBP Programmatic Data'!A:A,'Releasing Sites w Mult Phths'!L1493)&gt;0,"X","")</f>
        <v/>
      </c>
      <c r="Q1493" s="7" t="str">
        <f>IF(COUNTIF('DEHP Programmatic Data'!A:A,'Releasing Sites w Mult Phths'!L1493)&gt;0,"X","")</f>
        <v>X</v>
      </c>
      <c r="R1493" s="7"/>
      <c r="S1493" s="7"/>
      <c r="T1493" s="7" t="str">
        <f>IF(COUNTIF('BBP Programmatic Data'!A:A,'Releasing Sites w Mult Phths'!L1493)&gt;0,"X","")</f>
        <v/>
      </c>
      <c r="U1493" s="7"/>
    </row>
    <row r="1494" spans="1:21" x14ac:dyDescent="0.25">
      <c r="A1494" s="4" t="s">
        <v>4384</v>
      </c>
      <c r="B1494" s="4" t="s">
        <v>4385</v>
      </c>
      <c r="C1494" s="4" t="s">
        <v>4386</v>
      </c>
      <c r="D1494" s="4" t="s">
        <v>41</v>
      </c>
      <c r="E1494" s="4" t="s">
        <v>4355</v>
      </c>
      <c r="F1494" s="4">
        <v>19021</v>
      </c>
      <c r="G1494" s="4">
        <v>40.094009999999997</v>
      </c>
      <c r="H1494" s="4">
        <v>-74.883412000000007</v>
      </c>
      <c r="I1494" s="4" t="s">
        <v>4387</v>
      </c>
      <c r="J1494" s="6" t="s">
        <v>14</v>
      </c>
      <c r="K1494" s="4"/>
      <c r="L1494" s="4" t="str">
        <f t="shared" si="46"/>
        <v>1902WGNPRF2925S</v>
      </c>
      <c r="M1494" s="4" t="s">
        <v>1807</v>
      </c>
      <c r="N1494" s="4"/>
      <c r="O1494" s="7" t="str">
        <f t="shared" si="47"/>
        <v>No</v>
      </c>
      <c r="P1494" s="7" t="str">
        <f>IF(COUNTIF('DBP Programmatic Data'!A:A,'Releasing Sites w Mult Phths'!L1494)&gt;0,"X","")</f>
        <v/>
      </c>
      <c r="Q1494" s="7" t="str">
        <f>IF(COUNTIF('DEHP Programmatic Data'!A:A,'Releasing Sites w Mult Phths'!L1494)&gt;0,"X","")</f>
        <v>X</v>
      </c>
      <c r="R1494" s="7"/>
      <c r="S1494" s="7"/>
      <c r="T1494" s="7" t="str">
        <f>IF(COUNTIF('BBP Programmatic Data'!A:A,'Releasing Sites w Mult Phths'!L1494)&gt;0,"X","")</f>
        <v/>
      </c>
      <c r="U1494" s="7"/>
    </row>
    <row r="1495" spans="1:21" x14ac:dyDescent="0.25">
      <c r="A1495" s="4" t="s">
        <v>4388</v>
      </c>
      <c r="B1495" s="4"/>
      <c r="C1495" s="4" t="s">
        <v>4386</v>
      </c>
      <c r="D1495" s="4" t="s">
        <v>41</v>
      </c>
      <c r="E1495" s="4" t="s">
        <v>4355</v>
      </c>
      <c r="F1495" s="4"/>
      <c r="G1495" s="4">
        <v>40.095258000000001</v>
      </c>
      <c r="H1495" s="4">
        <v>-74.877359999999996</v>
      </c>
      <c r="I1495" s="4"/>
      <c r="J1495" s="8">
        <v>110064634686</v>
      </c>
      <c r="K1495" s="4"/>
      <c r="L1495" s="4" t="str">
        <f t="shared" si="46"/>
        <v>110064634686</v>
      </c>
      <c r="M1495" s="4"/>
      <c r="N1495" s="4"/>
      <c r="O1495" s="7" t="str">
        <f t="shared" si="47"/>
        <v>Yes</v>
      </c>
      <c r="P1495" s="7" t="str">
        <f>IF(COUNTIF('DBP Programmatic Data'!A:A,'Releasing Sites w Mult Phths'!L1495)&gt;0,"X","")</f>
        <v>X</v>
      </c>
      <c r="Q1495" s="7" t="str">
        <f>IF(COUNTIF('DEHP Programmatic Data'!A:A,'Releasing Sites w Mult Phths'!L1495)&gt;0,"X","")</f>
        <v>X</v>
      </c>
      <c r="R1495" s="7"/>
      <c r="S1495" s="7"/>
      <c r="T1495" s="7" t="str">
        <f>IF(COUNTIF('BBP Programmatic Data'!A:A,'Releasing Sites w Mult Phths'!L1495)&gt;0,"X","")</f>
        <v/>
      </c>
      <c r="U1495" s="7"/>
    </row>
    <row r="1496" spans="1:21" x14ac:dyDescent="0.25">
      <c r="A1496" s="12" t="s">
        <v>4389</v>
      </c>
      <c r="B1496" s="12" t="s">
        <v>4390</v>
      </c>
      <c r="C1496" s="12" t="s">
        <v>1029</v>
      </c>
      <c r="D1496" s="12" t="s">
        <v>41</v>
      </c>
      <c r="E1496" s="12" t="s">
        <v>4391</v>
      </c>
      <c r="F1496" s="12">
        <v>17517</v>
      </c>
      <c r="G1496" s="12">
        <v>40.224415</v>
      </c>
      <c r="H1496" s="12">
        <v>-76.111727999999999</v>
      </c>
      <c r="I1496" s="12" t="s">
        <v>4392</v>
      </c>
      <c r="J1496" s="15">
        <v>110024463347</v>
      </c>
      <c r="K1496" s="12"/>
      <c r="L1496" s="12" t="str">
        <f t="shared" si="46"/>
        <v>17517SYLVNDENVE110024463347</v>
      </c>
      <c r="M1496" s="12"/>
      <c r="N1496" s="12" t="s">
        <v>65</v>
      </c>
      <c r="O1496" s="7" t="str">
        <f t="shared" si="47"/>
        <v>No</v>
      </c>
      <c r="P1496" s="7" t="str">
        <f>IF(COUNTIF('DBP Programmatic Data'!A:A,'Releasing Sites w Mult Phths'!L1496)&gt;0,"X","")</f>
        <v/>
      </c>
      <c r="Q1496" s="7" t="str">
        <f>IF(COUNTIF('DEHP Programmatic Data'!A:A,'Releasing Sites w Mult Phths'!L1496)&gt;0,"X","")</f>
        <v>X</v>
      </c>
      <c r="R1496" s="7"/>
      <c r="S1496" s="7"/>
      <c r="T1496" s="7" t="str">
        <f>IF(COUNTIF('BBP Programmatic Data'!A:A,'Releasing Sites w Mult Phths'!L1496)&gt;0,"X","")</f>
        <v/>
      </c>
      <c r="U1496" s="7"/>
    </row>
    <row r="1497" spans="1:21" x14ac:dyDescent="0.25">
      <c r="A1497" s="12" t="s">
        <v>4393</v>
      </c>
      <c r="B1497" s="12" t="s">
        <v>4394</v>
      </c>
      <c r="C1497" s="12" t="s">
        <v>1031</v>
      </c>
      <c r="D1497" s="12" t="s">
        <v>41</v>
      </c>
      <c r="E1497" s="12" t="s">
        <v>4395</v>
      </c>
      <c r="F1497" s="12">
        <v>17517</v>
      </c>
      <c r="G1497" s="12">
        <v>40.223610000000001</v>
      </c>
      <c r="H1497" s="12">
        <v>-76.113889999999998</v>
      </c>
      <c r="I1497" s="13" t="s">
        <v>14</v>
      </c>
      <c r="J1497" s="14"/>
      <c r="K1497" s="13">
        <v>3775411</v>
      </c>
      <c r="L1497" s="12" t="str">
        <f t="shared" si="46"/>
        <v>3775411</v>
      </c>
      <c r="M1497" s="12"/>
      <c r="N1497" s="12" t="s">
        <v>65</v>
      </c>
      <c r="O1497" s="7" t="s">
        <v>125</v>
      </c>
      <c r="P1497" s="7" t="str">
        <f>IF(COUNTIF('DBP Programmatic Data'!A:A,'Releasing Sites w Mult Phths'!L1497)&gt;0,"X","")</f>
        <v/>
      </c>
      <c r="Q1497" s="7" t="str">
        <f>IF(COUNTIF('DEHP Programmatic Data'!A:A,'Releasing Sites w Mult Phths'!L1497)&gt;0,"X","")</f>
        <v>X</v>
      </c>
      <c r="R1497" s="7"/>
      <c r="S1497" s="7"/>
      <c r="T1497" s="7" t="str">
        <f>IF(COUNTIF('BBP Programmatic Data'!A:A,'Releasing Sites w Mult Phths'!L1497)&gt;0,"X","")</f>
        <v/>
      </c>
      <c r="U1497" s="7"/>
    </row>
    <row r="1498" spans="1:21" x14ac:dyDescent="0.25">
      <c r="A1498" s="4" t="s">
        <v>4396</v>
      </c>
      <c r="B1498" s="4"/>
      <c r="C1498" s="4" t="s">
        <v>4397</v>
      </c>
      <c r="D1498" s="4" t="s">
        <v>41</v>
      </c>
      <c r="E1498" s="4" t="s">
        <v>4398</v>
      </c>
      <c r="F1498" s="4"/>
      <c r="G1498" s="4">
        <v>41.129841999999996</v>
      </c>
      <c r="H1498" s="4">
        <v>-78.777445</v>
      </c>
      <c r="I1498" s="4"/>
      <c r="J1498" s="6">
        <v>110000719278</v>
      </c>
      <c r="K1498" s="4"/>
      <c r="L1498" s="4" t="str">
        <f t="shared" si="46"/>
        <v>110000719278</v>
      </c>
      <c r="M1498" s="4"/>
      <c r="N1498" s="4"/>
      <c r="O1498" s="7" t="str">
        <f t="shared" si="47"/>
        <v>No</v>
      </c>
      <c r="P1498" s="7" t="str">
        <f>IF(COUNTIF('DBP Programmatic Data'!A:A,'Releasing Sites w Mult Phths'!L1498)&gt;0,"X","")</f>
        <v/>
      </c>
      <c r="Q1498" s="7" t="str">
        <f>IF(COUNTIF('DEHP Programmatic Data'!A:A,'Releasing Sites w Mult Phths'!L1498)&gt;0,"X","")</f>
        <v>X</v>
      </c>
      <c r="R1498" s="7"/>
      <c r="S1498" s="7"/>
      <c r="T1498" s="7" t="str">
        <f>IF(COUNTIF('BBP Programmatic Data'!A:A,'Releasing Sites w Mult Phths'!L1498)&gt;0,"X","")</f>
        <v/>
      </c>
      <c r="U1498" s="7"/>
    </row>
    <row r="1499" spans="1:21" x14ac:dyDescent="0.25">
      <c r="A1499" s="4" t="s">
        <v>4399</v>
      </c>
      <c r="B1499" s="4" t="s">
        <v>4400</v>
      </c>
      <c r="C1499" s="4" t="s">
        <v>4397</v>
      </c>
      <c r="D1499" s="4" t="s">
        <v>41</v>
      </c>
      <c r="E1499" s="4" t="s">
        <v>4352</v>
      </c>
      <c r="F1499" s="4">
        <v>15801</v>
      </c>
      <c r="G1499" s="4">
        <v>41.131369999999997</v>
      </c>
      <c r="H1499" s="4">
        <v>-78.772199999999998</v>
      </c>
      <c r="I1499" s="9" t="s">
        <v>14</v>
      </c>
      <c r="J1499" s="10"/>
      <c r="K1499" s="2">
        <v>12791011</v>
      </c>
      <c r="L1499" s="4" t="str">
        <f t="shared" si="46"/>
        <v>12791011</v>
      </c>
      <c r="M1499" s="4"/>
      <c r="N1499" s="4"/>
      <c r="O1499" s="7" t="str">
        <f t="shared" si="47"/>
        <v>No</v>
      </c>
      <c r="P1499" s="7" t="str">
        <f>IF(COUNTIF('DBP Programmatic Data'!A:A,'Releasing Sites w Mult Phths'!L1499)&gt;0,"X","")</f>
        <v>X</v>
      </c>
      <c r="Q1499" s="7" t="str">
        <f>IF(COUNTIF('DEHP Programmatic Data'!A:A,'Releasing Sites w Mult Phths'!L1499)&gt;0,"X","")</f>
        <v/>
      </c>
      <c r="R1499" s="7"/>
      <c r="S1499" s="7"/>
      <c r="T1499" s="7" t="str">
        <f>IF(COUNTIF('BBP Programmatic Data'!A:A,'Releasing Sites w Mult Phths'!L1499)&gt;0,"X","")</f>
        <v/>
      </c>
      <c r="U1499" s="7"/>
    </row>
    <row r="1500" spans="1:21" x14ac:dyDescent="0.25">
      <c r="A1500" s="4" t="s">
        <v>4401</v>
      </c>
      <c r="B1500" s="4" t="s">
        <v>4402</v>
      </c>
      <c r="C1500" s="4" t="s">
        <v>4403</v>
      </c>
      <c r="D1500" s="4" t="s">
        <v>41</v>
      </c>
      <c r="E1500" s="4" t="s">
        <v>4346</v>
      </c>
      <c r="F1500" s="4"/>
      <c r="G1500" s="4">
        <v>40.700989999999997</v>
      </c>
      <c r="H1500" s="4">
        <v>-75.214780000000005</v>
      </c>
      <c r="I1500" s="4"/>
      <c r="J1500" s="6">
        <v>110001075345</v>
      </c>
      <c r="K1500" s="4"/>
      <c r="L1500" s="4" t="str">
        <f t="shared" si="46"/>
        <v>110001075345</v>
      </c>
      <c r="M1500" s="4"/>
      <c r="N1500" s="4"/>
      <c r="O1500" s="7" t="str">
        <f t="shared" si="47"/>
        <v>No</v>
      </c>
      <c r="P1500" s="7" t="str">
        <f>IF(COUNTIF('DBP Programmatic Data'!A:A,'Releasing Sites w Mult Phths'!L1500)&gt;0,"X","")</f>
        <v/>
      </c>
      <c r="Q1500" s="7" t="str">
        <f>IF(COUNTIF('DEHP Programmatic Data'!A:A,'Releasing Sites w Mult Phths'!L1500)&gt;0,"X","")</f>
        <v>X</v>
      </c>
      <c r="R1500" s="7"/>
      <c r="S1500" s="7"/>
      <c r="T1500" s="7" t="str">
        <f>IF(COUNTIF('BBP Programmatic Data'!A:A,'Releasing Sites w Mult Phths'!L1500)&gt;0,"X","")</f>
        <v/>
      </c>
      <c r="U1500" s="7"/>
    </row>
    <row r="1501" spans="1:21" x14ac:dyDescent="0.25">
      <c r="A1501" s="12" t="s">
        <v>4404</v>
      </c>
      <c r="B1501" s="12"/>
      <c r="C1501" s="12" t="s">
        <v>4405</v>
      </c>
      <c r="D1501" s="12" t="s">
        <v>41</v>
      </c>
      <c r="E1501" s="12" t="s">
        <v>4391</v>
      </c>
      <c r="F1501" s="12"/>
      <c r="G1501" s="12">
        <v>40.197150000000001</v>
      </c>
      <c r="H1501" s="12">
        <v>-76.160880000000006</v>
      </c>
      <c r="I1501" s="12"/>
      <c r="J1501" s="15">
        <v>110064209011</v>
      </c>
      <c r="K1501" s="12"/>
      <c r="L1501" s="12" t="str">
        <f t="shared" si="46"/>
        <v>110064209011</v>
      </c>
      <c r="M1501" s="12"/>
      <c r="N1501" s="12" t="s">
        <v>65</v>
      </c>
      <c r="O1501" s="7" t="str">
        <f t="shared" si="47"/>
        <v>No</v>
      </c>
      <c r="P1501" s="7" t="str">
        <f>IF(COUNTIF('DBP Programmatic Data'!A:A,'Releasing Sites w Mult Phths'!L1501)&gt;0,"X","")</f>
        <v/>
      </c>
      <c r="Q1501" s="7" t="str">
        <f>IF(COUNTIF('DEHP Programmatic Data'!A:A,'Releasing Sites w Mult Phths'!L1501)&gt;0,"X","")</f>
        <v>X</v>
      </c>
      <c r="R1501" s="7"/>
      <c r="S1501" s="7"/>
      <c r="T1501" s="7" t="str">
        <f>IF(COUNTIF('BBP Programmatic Data'!A:A,'Releasing Sites w Mult Phths'!L1501)&gt;0,"X","")</f>
        <v/>
      </c>
      <c r="U1501" s="7"/>
    </row>
    <row r="1502" spans="1:21" x14ac:dyDescent="0.25">
      <c r="A1502" s="12" t="s">
        <v>4406</v>
      </c>
      <c r="B1502" s="12"/>
      <c r="C1502" s="12" t="s">
        <v>4405</v>
      </c>
      <c r="D1502" s="12" t="s">
        <v>41</v>
      </c>
      <c r="E1502" s="12" t="s">
        <v>4391</v>
      </c>
      <c r="F1502" s="12"/>
      <c r="G1502" s="12">
        <v>40.175181000000002</v>
      </c>
      <c r="H1502" s="12">
        <v>-76.196725999999998</v>
      </c>
      <c r="I1502" s="12"/>
      <c r="J1502" s="15">
        <v>110039842588</v>
      </c>
      <c r="K1502" s="12"/>
      <c r="L1502" s="12" t="str">
        <f t="shared" si="46"/>
        <v>110039842588</v>
      </c>
      <c r="M1502" s="12"/>
      <c r="N1502" s="12" t="s">
        <v>65</v>
      </c>
      <c r="O1502" s="7" t="s">
        <v>125</v>
      </c>
      <c r="P1502" s="7" t="str">
        <f>IF(COUNTIF('DBP Programmatic Data'!A:A,'Releasing Sites w Mult Phths'!L1502)&gt;0,"X","")</f>
        <v/>
      </c>
      <c r="Q1502" s="7" t="str">
        <f>IF(COUNTIF('DEHP Programmatic Data'!A:A,'Releasing Sites w Mult Phths'!L1502)&gt;0,"X","")</f>
        <v>X</v>
      </c>
      <c r="R1502" s="7"/>
      <c r="S1502" s="7"/>
      <c r="T1502" s="7" t="str">
        <f>IF(COUNTIF('BBP Programmatic Data'!A:A,'Releasing Sites w Mult Phths'!L1502)&gt;0,"X","")</f>
        <v/>
      </c>
      <c r="U1502" s="7"/>
    </row>
    <row r="1503" spans="1:21" x14ac:dyDescent="0.25">
      <c r="A1503" s="4" t="s">
        <v>4407</v>
      </c>
      <c r="B1503" s="4" t="s">
        <v>4408</v>
      </c>
      <c r="C1503" s="4" t="s">
        <v>3730</v>
      </c>
      <c r="D1503" s="4" t="s">
        <v>41</v>
      </c>
      <c r="E1503" s="4" t="s">
        <v>3707</v>
      </c>
      <c r="F1503" s="4">
        <v>16507</v>
      </c>
      <c r="G1503" s="4">
        <v>42.141629999999999</v>
      </c>
      <c r="H1503" s="4">
        <v>-80.076679999999996</v>
      </c>
      <c r="I1503" s="2" t="s">
        <v>14</v>
      </c>
      <c r="J1503" s="11"/>
      <c r="K1503" s="2">
        <v>5454411</v>
      </c>
      <c r="L1503" s="4" t="str">
        <f t="shared" si="46"/>
        <v>5454411</v>
      </c>
      <c r="M1503" s="4"/>
      <c r="N1503" s="4"/>
      <c r="O1503" s="7" t="str">
        <f t="shared" si="47"/>
        <v>No</v>
      </c>
      <c r="P1503" s="7" t="str">
        <f>IF(COUNTIF('DBP Programmatic Data'!A:A,'Releasing Sites w Mult Phths'!L1503)&gt;0,"X","")</f>
        <v/>
      </c>
      <c r="Q1503" s="7" t="str">
        <f>IF(COUNTIF('DEHP Programmatic Data'!A:A,'Releasing Sites w Mult Phths'!L1503)&gt;0,"X","")</f>
        <v>X</v>
      </c>
      <c r="R1503" s="7"/>
      <c r="S1503" s="7"/>
      <c r="T1503" s="7" t="str">
        <f>IF(COUNTIF('BBP Programmatic Data'!A:A,'Releasing Sites w Mult Phths'!L1503)&gt;0,"X","")</f>
        <v/>
      </c>
      <c r="U1503" s="7"/>
    </row>
    <row r="1504" spans="1:21" x14ac:dyDescent="0.25">
      <c r="A1504" s="4" t="s">
        <v>4409</v>
      </c>
      <c r="B1504" s="4" t="s">
        <v>4410</v>
      </c>
      <c r="C1504" s="4" t="s">
        <v>4411</v>
      </c>
      <c r="D1504" s="4" t="s">
        <v>41</v>
      </c>
      <c r="E1504" s="4" t="s">
        <v>4342</v>
      </c>
      <c r="F1504" s="4">
        <v>16123</v>
      </c>
      <c r="G1504" s="4">
        <v>40.795909999999999</v>
      </c>
      <c r="H1504" s="4">
        <v>-80.173699999999997</v>
      </c>
      <c r="I1504" s="4" t="s">
        <v>4412</v>
      </c>
      <c r="J1504" s="6">
        <v>110000331016</v>
      </c>
      <c r="K1504" s="4"/>
      <c r="L1504" s="4" t="str">
        <f t="shared" si="46"/>
        <v>16123VKNC0100VE110000331016</v>
      </c>
      <c r="M1504" s="4" t="s">
        <v>4413</v>
      </c>
      <c r="N1504" s="4"/>
      <c r="O1504" s="7" t="str">
        <f t="shared" si="47"/>
        <v>No</v>
      </c>
      <c r="P1504" s="7" t="str">
        <f>IF(COUNTIF('DBP Programmatic Data'!A:A,'Releasing Sites w Mult Phths'!L1504)&gt;0,"X","")</f>
        <v/>
      </c>
      <c r="Q1504" s="7" t="str">
        <f>IF(COUNTIF('DEHP Programmatic Data'!A:A,'Releasing Sites w Mult Phths'!L1504)&gt;0,"X","")</f>
        <v>X</v>
      </c>
      <c r="R1504" s="7"/>
      <c r="S1504" s="7"/>
      <c r="T1504" s="7" t="str">
        <f>IF(COUNTIF('BBP Programmatic Data'!A:A,'Releasing Sites w Mult Phths'!L1504)&gt;0,"X","")</f>
        <v/>
      </c>
      <c r="U1504" s="7"/>
    </row>
    <row r="1505" spans="1:21" x14ac:dyDescent="0.25">
      <c r="A1505" s="4" t="s">
        <v>4414</v>
      </c>
      <c r="B1505" s="4"/>
      <c r="C1505" s="4" t="s">
        <v>4415</v>
      </c>
      <c r="D1505" s="4" t="s">
        <v>41</v>
      </c>
      <c r="E1505" s="4" t="s">
        <v>4416</v>
      </c>
      <c r="F1505" s="4"/>
      <c r="G1505" s="4">
        <v>41.027306000000003</v>
      </c>
      <c r="H1505" s="4">
        <v>-75.893531999999993</v>
      </c>
      <c r="I1505" s="4"/>
      <c r="J1505" s="6">
        <v>110010977997</v>
      </c>
      <c r="K1505" s="4"/>
      <c r="L1505" s="4" t="str">
        <f t="shared" si="46"/>
        <v>110010977997</v>
      </c>
      <c r="M1505" s="4"/>
      <c r="N1505" s="4"/>
      <c r="O1505" s="7" t="str">
        <f t="shared" si="47"/>
        <v>No</v>
      </c>
      <c r="P1505" s="7" t="str">
        <f>IF(COUNTIF('DBP Programmatic Data'!A:A,'Releasing Sites w Mult Phths'!L1505)&gt;0,"X","")</f>
        <v/>
      </c>
      <c r="Q1505" s="7" t="str">
        <f>IF(COUNTIF('DEHP Programmatic Data'!A:A,'Releasing Sites w Mult Phths'!L1505)&gt;0,"X","")</f>
        <v>X</v>
      </c>
      <c r="R1505" s="7"/>
      <c r="S1505" s="7"/>
      <c r="T1505" s="7" t="str">
        <f>IF(COUNTIF('BBP Programmatic Data'!A:A,'Releasing Sites w Mult Phths'!L1505)&gt;0,"X","")</f>
        <v/>
      </c>
      <c r="U1505" s="7"/>
    </row>
    <row r="1506" spans="1:21" x14ac:dyDescent="0.25">
      <c r="A1506" s="4" t="s">
        <v>4417</v>
      </c>
      <c r="B1506" s="4"/>
      <c r="C1506" s="4" t="s">
        <v>4418</v>
      </c>
      <c r="D1506" s="4" t="s">
        <v>41</v>
      </c>
      <c r="E1506" s="4" t="s">
        <v>4419</v>
      </c>
      <c r="F1506" s="4"/>
      <c r="G1506" s="4">
        <v>40.266111000000002</v>
      </c>
      <c r="H1506" s="4">
        <v>-76.876389000000003</v>
      </c>
      <c r="I1506" s="4"/>
      <c r="J1506" s="6">
        <v>110001062135</v>
      </c>
      <c r="K1506" s="4"/>
      <c r="L1506" s="4" t="str">
        <f t="shared" si="46"/>
        <v>110001062135</v>
      </c>
      <c r="M1506" s="4"/>
      <c r="N1506" s="4"/>
      <c r="O1506" s="7" t="str">
        <f t="shared" si="47"/>
        <v>No</v>
      </c>
      <c r="P1506" s="7" t="str">
        <f>IF(COUNTIF('DBP Programmatic Data'!A:A,'Releasing Sites w Mult Phths'!L1506)&gt;0,"X","")</f>
        <v/>
      </c>
      <c r="Q1506" s="7" t="str">
        <f>IF(COUNTIF('DEHP Programmatic Data'!A:A,'Releasing Sites w Mult Phths'!L1506)&gt;0,"X","")</f>
        <v>X</v>
      </c>
      <c r="R1506" s="7"/>
      <c r="S1506" s="7"/>
      <c r="T1506" s="7" t="str">
        <f>IF(COUNTIF('BBP Programmatic Data'!A:A,'Releasing Sites w Mult Phths'!L1506)&gt;0,"X","")</f>
        <v/>
      </c>
      <c r="U1506" s="7"/>
    </row>
    <row r="1507" spans="1:21" x14ac:dyDescent="0.25">
      <c r="A1507" s="4" t="s">
        <v>4420</v>
      </c>
      <c r="B1507" s="4" t="s">
        <v>4421</v>
      </c>
      <c r="C1507" s="4" t="s">
        <v>4422</v>
      </c>
      <c r="D1507" s="4" t="s">
        <v>41</v>
      </c>
      <c r="E1507" s="4" t="s">
        <v>215</v>
      </c>
      <c r="F1507" s="4">
        <v>19440</v>
      </c>
      <c r="G1507" s="4">
        <v>40.295639999999999</v>
      </c>
      <c r="H1507" s="4">
        <v>-75.298280000000005</v>
      </c>
      <c r="I1507" s="4" t="s">
        <v>4423</v>
      </c>
      <c r="J1507" s="6">
        <v>110063209193</v>
      </c>
      <c r="K1507" s="4"/>
      <c r="L1507" s="4" t="str">
        <f t="shared" si="46"/>
        <v>19440PNNCL2755B110063209193</v>
      </c>
      <c r="M1507" s="4" t="s">
        <v>4424</v>
      </c>
      <c r="N1507" s="4"/>
      <c r="O1507" s="7" t="str">
        <f t="shared" si="47"/>
        <v>No</v>
      </c>
      <c r="P1507" s="7" t="str">
        <f>IF(COUNTIF('DBP Programmatic Data'!A:A,'Releasing Sites w Mult Phths'!L1507)&gt;0,"X","")</f>
        <v>X</v>
      </c>
      <c r="Q1507" s="7" t="str">
        <f>IF(COUNTIF('DEHP Programmatic Data'!A:A,'Releasing Sites w Mult Phths'!L1507)&gt;0,"X","")</f>
        <v/>
      </c>
      <c r="R1507" s="7"/>
      <c r="S1507" s="7"/>
      <c r="T1507" s="7" t="str">
        <f>IF(COUNTIF('BBP Programmatic Data'!A:A,'Releasing Sites w Mult Phths'!L1507)&gt;0,"X","")</f>
        <v/>
      </c>
      <c r="U1507" s="7"/>
    </row>
    <row r="1508" spans="1:21" x14ac:dyDescent="0.25">
      <c r="A1508" s="4" t="s">
        <v>4425</v>
      </c>
      <c r="B1508" s="4" t="s">
        <v>4426</v>
      </c>
      <c r="C1508" s="4" t="s">
        <v>4427</v>
      </c>
      <c r="D1508" s="4" t="s">
        <v>41</v>
      </c>
      <c r="E1508" s="4" t="s">
        <v>4428</v>
      </c>
      <c r="F1508" s="4">
        <v>16648</v>
      </c>
      <c r="G1508" s="4">
        <v>40.428609999999999</v>
      </c>
      <c r="H1508" s="4">
        <v>-78.378060000000005</v>
      </c>
      <c r="I1508" s="2" t="s">
        <v>14</v>
      </c>
      <c r="J1508" s="11"/>
      <c r="K1508" s="2">
        <v>18038111</v>
      </c>
      <c r="L1508" s="4" t="str">
        <f t="shared" si="46"/>
        <v>18038111</v>
      </c>
      <c r="M1508" s="4"/>
      <c r="N1508" s="4"/>
      <c r="O1508" s="7" t="str">
        <f t="shared" si="47"/>
        <v>No</v>
      </c>
      <c r="P1508" s="7" t="str">
        <f>IF(COUNTIF('DBP Programmatic Data'!A:A,'Releasing Sites w Mult Phths'!L1508)&gt;0,"X","")</f>
        <v>X</v>
      </c>
      <c r="Q1508" s="7" t="str">
        <f>IF(COUNTIF('DEHP Programmatic Data'!A:A,'Releasing Sites w Mult Phths'!L1508)&gt;0,"X","")</f>
        <v/>
      </c>
      <c r="R1508" s="7"/>
      <c r="S1508" s="7"/>
      <c r="T1508" s="7" t="str">
        <f>IF(COUNTIF('BBP Programmatic Data'!A:A,'Releasing Sites w Mult Phths'!L1508)&gt;0,"X","")</f>
        <v/>
      </c>
      <c r="U1508" s="7"/>
    </row>
    <row r="1509" spans="1:21" x14ac:dyDescent="0.25">
      <c r="A1509" s="4" t="s">
        <v>4429</v>
      </c>
      <c r="B1509" s="4"/>
      <c r="C1509" s="4" t="s">
        <v>4430</v>
      </c>
      <c r="D1509" s="4" t="s">
        <v>41</v>
      </c>
      <c r="E1509" s="4" t="s">
        <v>4431</v>
      </c>
      <c r="F1509" s="4"/>
      <c r="G1509" s="4">
        <v>40.202244</v>
      </c>
      <c r="H1509" s="4">
        <v>-79.628365000000002</v>
      </c>
      <c r="I1509" s="4"/>
      <c r="J1509" s="6">
        <v>110001061591</v>
      </c>
      <c r="K1509" s="4"/>
      <c r="L1509" s="4" t="str">
        <f t="shared" si="46"/>
        <v>110001061591</v>
      </c>
      <c r="M1509" s="4"/>
      <c r="N1509" s="4"/>
      <c r="O1509" s="7" t="str">
        <f t="shared" si="47"/>
        <v>No</v>
      </c>
      <c r="P1509" s="7" t="str">
        <f>IF(COUNTIF('DBP Programmatic Data'!A:A,'Releasing Sites w Mult Phths'!L1509)&gt;0,"X","")</f>
        <v/>
      </c>
      <c r="Q1509" s="7" t="str">
        <f>IF(COUNTIF('DEHP Programmatic Data'!A:A,'Releasing Sites w Mult Phths'!L1509)&gt;0,"X","")</f>
        <v>X</v>
      </c>
      <c r="R1509" s="7"/>
      <c r="S1509" s="7"/>
      <c r="T1509" s="7" t="str">
        <f>IF(COUNTIF('BBP Programmatic Data'!A:A,'Releasing Sites w Mult Phths'!L1509)&gt;0,"X","")</f>
        <v/>
      </c>
      <c r="U1509" s="7"/>
    </row>
    <row r="1510" spans="1:21" x14ac:dyDescent="0.25">
      <c r="A1510" s="4" t="s">
        <v>4432</v>
      </c>
      <c r="B1510" s="4"/>
      <c r="C1510" s="4" t="s">
        <v>4433</v>
      </c>
      <c r="D1510" s="4" t="s">
        <v>41</v>
      </c>
      <c r="E1510" s="4" t="s">
        <v>4434</v>
      </c>
      <c r="F1510" s="4" t="s">
        <v>4435</v>
      </c>
      <c r="G1510" s="4">
        <v>41.490850000000002</v>
      </c>
      <c r="H1510" s="4">
        <v>-78.677520000000001</v>
      </c>
      <c r="I1510" s="9" t="s">
        <v>14</v>
      </c>
      <c r="J1510" s="10"/>
      <c r="K1510" s="2">
        <v>6559611</v>
      </c>
      <c r="L1510" s="4" t="str">
        <f t="shared" si="46"/>
        <v>6559611</v>
      </c>
      <c r="M1510" s="4"/>
      <c r="N1510" s="4"/>
      <c r="O1510" s="7" t="str">
        <f t="shared" si="47"/>
        <v>Yes</v>
      </c>
      <c r="P1510" s="7" t="str">
        <f>IF(COUNTIF('DBP Programmatic Data'!A:A,'Releasing Sites w Mult Phths'!L1510)&gt;0,"X","")</f>
        <v>X</v>
      </c>
      <c r="Q1510" s="7" t="str">
        <f>IF(COUNTIF('DEHP Programmatic Data'!A:A,'Releasing Sites w Mult Phths'!L1510)&gt;0,"X","")</f>
        <v>X</v>
      </c>
      <c r="R1510" s="7"/>
      <c r="S1510" s="7"/>
      <c r="T1510" s="7" t="str">
        <f>IF(COUNTIF('BBP Programmatic Data'!A:A,'Releasing Sites w Mult Phths'!L1510)&gt;0,"X","")</f>
        <v/>
      </c>
      <c r="U1510" s="7"/>
    </row>
    <row r="1511" spans="1:21" x14ac:dyDescent="0.25">
      <c r="A1511" s="4" t="s">
        <v>4436</v>
      </c>
      <c r="B1511" s="4"/>
      <c r="C1511" s="4" t="s">
        <v>4437</v>
      </c>
      <c r="D1511" s="4" t="s">
        <v>41</v>
      </c>
      <c r="E1511" s="4" t="s">
        <v>4438</v>
      </c>
      <c r="F1511" s="4"/>
      <c r="G1511" s="4">
        <v>39.838431999999997</v>
      </c>
      <c r="H1511" s="4">
        <v>-75.720202999999998</v>
      </c>
      <c r="I1511" s="4"/>
      <c r="J1511" s="6">
        <v>110039747637</v>
      </c>
      <c r="K1511" s="4"/>
      <c r="L1511" s="4" t="str">
        <f t="shared" si="46"/>
        <v>110039747637</v>
      </c>
      <c r="M1511" s="4"/>
      <c r="N1511" s="4"/>
      <c r="O1511" s="7" t="str">
        <f t="shared" si="47"/>
        <v>No</v>
      </c>
      <c r="P1511" s="7" t="str">
        <f>IF(COUNTIF('DBP Programmatic Data'!A:A,'Releasing Sites w Mult Phths'!L1511)&gt;0,"X","")</f>
        <v/>
      </c>
      <c r="Q1511" s="7" t="str">
        <f>IF(COUNTIF('DEHP Programmatic Data'!A:A,'Releasing Sites w Mult Phths'!L1511)&gt;0,"X","")</f>
        <v>X</v>
      </c>
      <c r="R1511" s="7"/>
      <c r="S1511" s="7"/>
      <c r="T1511" s="7" t="str">
        <f>IF(COUNTIF('BBP Programmatic Data'!A:A,'Releasing Sites w Mult Phths'!L1511)&gt;0,"X","")</f>
        <v/>
      </c>
      <c r="U1511" s="7"/>
    </row>
    <row r="1512" spans="1:21" x14ac:dyDescent="0.25">
      <c r="A1512" s="21" t="s">
        <v>4439</v>
      </c>
      <c r="B1512" s="4"/>
      <c r="C1512" s="4" t="s">
        <v>4440</v>
      </c>
      <c r="D1512" s="4" t="s">
        <v>41</v>
      </c>
      <c r="E1512" s="4" t="s">
        <v>4441</v>
      </c>
      <c r="F1512" s="4"/>
      <c r="G1512" s="4">
        <v>40.81203</v>
      </c>
      <c r="H1512" s="4">
        <v>-79.515699999999995</v>
      </c>
      <c r="I1512" s="4"/>
      <c r="J1512" s="6">
        <v>110001062974</v>
      </c>
      <c r="K1512" s="4"/>
      <c r="L1512" s="4" t="str">
        <f t="shared" si="46"/>
        <v>110001062974</v>
      </c>
      <c r="M1512" s="4"/>
      <c r="N1512" s="4"/>
      <c r="O1512" s="7" t="str">
        <f t="shared" si="47"/>
        <v>No</v>
      </c>
      <c r="P1512" s="7" t="str">
        <f>IF(COUNTIF('DBP Programmatic Data'!A:A,'Releasing Sites w Mult Phths'!L1512)&gt;0,"X","")</f>
        <v/>
      </c>
      <c r="Q1512" s="7" t="str">
        <f>IF(COUNTIF('DEHP Programmatic Data'!A:A,'Releasing Sites w Mult Phths'!L1512)&gt;0,"X","")</f>
        <v>X</v>
      </c>
      <c r="R1512" s="7"/>
      <c r="S1512" s="7"/>
      <c r="T1512" s="7" t="str">
        <f>IF(COUNTIF('BBP Programmatic Data'!A:A,'Releasing Sites w Mult Phths'!L1512)&gt;0,"X","")</f>
        <v/>
      </c>
      <c r="U1512" s="7"/>
    </row>
    <row r="1513" spans="1:21" x14ac:dyDescent="0.25">
      <c r="A1513" s="4" t="s">
        <v>4442</v>
      </c>
      <c r="B1513" s="4"/>
      <c r="C1513" s="4" t="s">
        <v>4443</v>
      </c>
      <c r="D1513" s="4" t="s">
        <v>41</v>
      </c>
      <c r="E1513" s="4" t="s">
        <v>4061</v>
      </c>
      <c r="F1513" s="4"/>
      <c r="G1513" s="4">
        <v>39.872700000000002</v>
      </c>
      <c r="H1513" s="4">
        <v>-75.290980000000005</v>
      </c>
      <c r="I1513" s="4"/>
      <c r="J1513" s="6">
        <v>110000735651</v>
      </c>
      <c r="K1513" s="4"/>
      <c r="L1513" s="4" t="str">
        <f t="shared" si="46"/>
        <v>110000735651</v>
      </c>
      <c r="M1513" s="4"/>
      <c r="N1513" s="4"/>
      <c r="O1513" s="7" t="str">
        <f t="shared" si="47"/>
        <v>No</v>
      </c>
      <c r="P1513" s="7" t="str">
        <f>IF(COUNTIF('DBP Programmatic Data'!A:A,'Releasing Sites w Mult Phths'!L1513)&gt;0,"X","")</f>
        <v/>
      </c>
      <c r="Q1513" s="7" t="str">
        <f>IF(COUNTIF('DEHP Programmatic Data'!A:A,'Releasing Sites w Mult Phths'!L1513)&gt;0,"X","")</f>
        <v>X</v>
      </c>
      <c r="R1513" s="7"/>
      <c r="S1513" s="7"/>
      <c r="T1513" s="7" t="str">
        <f>IF(COUNTIF('BBP Programmatic Data'!A:A,'Releasing Sites w Mult Phths'!L1513)&gt;0,"X","")</f>
        <v/>
      </c>
      <c r="U1513" s="7"/>
    </row>
    <row r="1514" spans="1:21" x14ac:dyDescent="0.25">
      <c r="A1514" s="4" t="s">
        <v>4444</v>
      </c>
      <c r="B1514" s="4"/>
      <c r="C1514" s="4" t="s">
        <v>4445</v>
      </c>
      <c r="D1514" s="4" t="s">
        <v>41</v>
      </c>
      <c r="E1514" s="4" t="s">
        <v>286</v>
      </c>
      <c r="F1514" s="4"/>
      <c r="G1514" s="4">
        <v>40.983750000000001</v>
      </c>
      <c r="H1514" s="4">
        <v>-76.879739999999998</v>
      </c>
      <c r="I1514" s="4"/>
      <c r="J1514" s="6">
        <v>110039823581</v>
      </c>
      <c r="K1514" s="4"/>
      <c r="L1514" s="4" t="str">
        <f t="shared" si="46"/>
        <v>110039823581</v>
      </c>
      <c r="M1514" s="4"/>
      <c r="N1514" s="4"/>
      <c r="O1514" s="7" t="str">
        <f t="shared" si="47"/>
        <v>No</v>
      </c>
      <c r="P1514" s="7" t="str">
        <f>IF(COUNTIF('DBP Programmatic Data'!A:A,'Releasing Sites w Mult Phths'!L1514)&gt;0,"X","")</f>
        <v/>
      </c>
      <c r="Q1514" s="7" t="str">
        <f>IF(COUNTIF('DEHP Programmatic Data'!A:A,'Releasing Sites w Mult Phths'!L1514)&gt;0,"X","")</f>
        <v>X</v>
      </c>
      <c r="R1514" s="7"/>
      <c r="S1514" s="7"/>
      <c r="T1514" s="7" t="str">
        <f>IF(COUNTIF('BBP Programmatic Data'!A:A,'Releasing Sites w Mult Phths'!L1514)&gt;0,"X","")</f>
        <v/>
      </c>
      <c r="U1514" s="7"/>
    </row>
    <row r="1515" spans="1:21" x14ac:dyDescent="0.25">
      <c r="A1515" s="4" t="s">
        <v>4446</v>
      </c>
      <c r="B1515" s="4" t="s">
        <v>4447</v>
      </c>
      <c r="C1515" s="4" t="s">
        <v>4448</v>
      </c>
      <c r="D1515" s="4" t="s">
        <v>41</v>
      </c>
      <c r="E1515" s="4" t="s">
        <v>1368</v>
      </c>
      <c r="F1515" s="4" t="s">
        <v>4449</v>
      </c>
      <c r="G1515" s="4">
        <v>41.162179999999999</v>
      </c>
      <c r="H1515" s="4">
        <v>-77.345160000000007</v>
      </c>
      <c r="I1515" s="2" t="s">
        <v>14</v>
      </c>
      <c r="J1515" s="11"/>
      <c r="K1515" s="2">
        <v>6602211</v>
      </c>
      <c r="L1515" s="4" t="str">
        <f t="shared" si="46"/>
        <v>6602211</v>
      </c>
      <c r="M1515" s="4"/>
      <c r="N1515" s="4"/>
      <c r="O1515" s="7" t="str">
        <f t="shared" si="47"/>
        <v>No</v>
      </c>
      <c r="P1515" s="7" t="str">
        <f>IF(COUNTIF('DBP Programmatic Data'!A:A,'Releasing Sites w Mult Phths'!L1515)&gt;0,"X","")</f>
        <v>X</v>
      </c>
      <c r="Q1515" s="7" t="str">
        <f>IF(COUNTIF('DEHP Programmatic Data'!A:A,'Releasing Sites w Mult Phths'!L1515)&gt;0,"X","")</f>
        <v/>
      </c>
      <c r="R1515" s="7"/>
      <c r="S1515" s="7"/>
      <c r="T1515" s="7" t="str">
        <f>IF(COUNTIF('BBP Programmatic Data'!A:A,'Releasing Sites w Mult Phths'!L1515)&gt;0,"X","")</f>
        <v/>
      </c>
      <c r="U1515" s="7"/>
    </row>
    <row r="1516" spans="1:21" x14ac:dyDescent="0.25">
      <c r="A1516" s="4" t="s">
        <v>4450</v>
      </c>
      <c r="B1516" s="4" t="s">
        <v>4451</v>
      </c>
      <c r="C1516" s="4" t="s">
        <v>4452</v>
      </c>
      <c r="D1516" s="4" t="s">
        <v>41</v>
      </c>
      <c r="E1516" s="4" t="s">
        <v>282</v>
      </c>
      <c r="F1516" s="4" t="s">
        <v>4453</v>
      </c>
      <c r="G1516" s="4">
        <v>40.916710000000002</v>
      </c>
      <c r="H1516" s="4">
        <v>-77.03331</v>
      </c>
      <c r="I1516" s="9" t="s">
        <v>14</v>
      </c>
      <c r="J1516" s="10"/>
      <c r="K1516" s="2">
        <v>3879711</v>
      </c>
      <c r="L1516" s="4" t="str">
        <f t="shared" si="46"/>
        <v>3879711</v>
      </c>
      <c r="M1516" s="4"/>
      <c r="N1516" s="4"/>
      <c r="O1516" s="7" t="str">
        <f t="shared" si="47"/>
        <v>No</v>
      </c>
      <c r="P1516" s="7" t="str">
        <f>IF(COUNTIF('DBP Programmatic Data'!A:A,'Releasing Sites w Mult Phths'!L1516)&gt;0,"X","")</f>
        <v>X</v>
      </c>
      <c r="Q1516" s="7" t="str">
        <f>IF(COUNTIF('DEHP Programmatic Data'!A:A,'Releasing Sites w Mult Phths'!L1516)&gt;0,"X","")</f>
        <v/>
      </c>
      <c r="R1516" s="7"/>
      <c r="S1516" s="7"/>
      <c r="T1516" s="7" t="str">
        <f>IF(COUNTIF('BBP Programmatic Data'!A:A,'Releasing Sites w Mult Phths'!L1516)&gt;0,"X","")</f>
        <v/>
      </c>
      <c r="U1516" s="7"/>
    </row>
    <row r="1517" spans="1:21" x14ac:dyDescent="0.25">
      <c r="A1517" s="4" t="s">
        <v>4454</v>
      </c>
      <c r="B1517" s="4" t="s">
        <v>4455</v>
      </c>
      <c r="C1517" s="4" t="s">
        <v>4456</v>
      </c>
      <c r="D1517" s="4" t="s">
        <v>41</v>
      </c>
      <c r="E1517" s="4" t="s">
        <v>4457</v>
      </c>
      <c r="F1517" s="4">
        <v>17063</v>
      </c>
      <c r="G1517" s="4">
        <v>40.714219999999997</v>
      </c>
      <c r="H1517" s="4">
        <v>-77.593800000000002</v>
      </c>
      <c r="I1517" s="9" t="s">
        <v>14</v>
      </c>
      <c r="J1517" s="10"/>
      <c r="K1517" s="2">
        <v>12796311</v>
      </c>
      <c r="L1517" s="4" t="str">
        <f t="shared" si="46"/>
        <v>12796311</v>
      </c>
      <c r="M1517" s="4"/>
      <c r="N1517" s="4"/>
      <c r="O1517" s="7" t="str">
        <f t="shared" si="47"/>
        <v>No</v>
      </c>
      <c r="P1517" s="7" t="str">
        <f>IF(COUNTIF('DBP Programmatic Data'!A:A,'Releasing Sites w Mult Phths'!L1517)&gt;0,"X","")</f>
        <v>X</v>
      </c>
      <c r="Q1517" s="7" t="str">
        <f>IF(COUNTIF('DEHP Programmatic Data'!A:A,'Releasing Sites w Mult Phths'!L1517)&gt;0,"X","")</f>
        <v/>
      </c>
      <c r="R1517" s="7"/>
      <c r="S1517" s="7"/>
      <c r="T1517" s="7" t="str">
        <f>IF(COUNTIF('BBP Programmatic Data'!A:A,'Releasing Sites w Mult Phths'!L1517)&gt;0,"X","")</f>
        <v/>
      </c>
      <c r="U1517" s="7"/>
    </row>
    <row r="1518" spans="1:21" x14ac:dyDescent="0.25">
      <c r="A1518" s="4" t="s">
        <v>4458</v>
      </c>
      <c r="B1518" s="4"/>
      <c r="C1518" s="4" t="s">
        <v>4459</v>
      </c>
      <c r="D1518" s="4" t="s">
        <v>41</v>
      </c>
      <c r="E1518" s="4" t="s">
        <v>4342</v>
      </c>
      <c r="F1518" s="4"/>
      <c r="G1518" s="4">
        <v>40.655278000000003</v>
      </c>
      <c r="H1518" s="4">
        <v>-80.356388999999993</v>
      </c>
      <c r="I1518" s="4"/>
      <c r="J1518" s="8">
        <v>110059344473</v>
      </c>
      <c r="K1518" s="4"/>
      <c r="L1518" s="4" t="str">
        <f t="shared" si="46"/>
        <v>110059344473</v>
      </c>
      <c r="M1518" s="4"/>
      <c r="N1518" s="4"/>
      <c r="O1518" s="7" t="str">
        <f t="shared" si="47"/>
        <v>No</v>
      </c>
      <c r="P1518" s="7" t="str">
        <f>IF(COUNTIF('DBP Programmatic Data'!A:A,'Releasing Sites w Mult Phths'!L1518)&gt;0,"X","")</f>
        <v>X</v>
      </c>
      <c r="Q1518" s="7" t="str">
        <f>IF(COUNTIF('DEHP Programmatic Data'!A:A,'Releasing Sites w Mult Phths'!L1518)&gt;0,"X","")</f>
        <v/>
      </c>
      <c r="R1518" s="7"/>
      <c r="S1518" s="7"/>
      <c r="T1518" s="7" t="str">
        <f>IF(COUNTIF('BBP Programmatic Data'!A:A,'Releasing Sites w Mult Phths'!L1518)&gt;0,"X","")</f>
        <v/>
      </c>
      <c r="U1518" s="7"/>
    </row>
    <row r="1519" spans="1:21" x14ac:dyDescent="0.25">
      <c r="A1519" s="12" t="s">
        <v>4460</v>
      </c>
      <c r="B1519" s="12" t="s">
        <v>4461</v>
      </c>
      <c r="C1519" s="12" t="s">
        <v>4462</v>
      </c>
      <c r="D1519" s="12" t="s">
        <v>41</v>
      </c>
      <c r="E1519" s="12" t="s">
        <v>215</v>
      </c>
      <c r="F1519" s="12">
        <v>18936</v>
      </c>
      <c r="G1519" s="12">
        <v>40.232891000000002</v>
      </c>
      <c r="H1519" s="12">
        <v>-75.224868999999998</v>
      </c>
      <c r="I1519" s="12" t="s">
        <v>4463</v>
      </c>
      <c r="J1519" s="15">
        <v>110000335744</v>
      </c>
      <c r="K1519" s="12"/>
      <c r="L1519" s="12" t="str">
        <f t="shared" si="46"/>
        <v>18936TWPHL130CO110000335744</v>
      </c>
      <c r="M1519" s="12" t="s">
        <v>4464</v>
      </c>
      <c r="N1519" s="12" t="s">
        <v>65</v>
      </c>
      <c r="O1519" s="7" t="str">
        <f t="shared" si="47"/>
        <v>No</v>
      </c>
      <c r="P1519" s="7" t="str">
        <f>IF(COUNTIF('DBP Programmatic Data'!A:A,'Releasing Sites w Mult Phths'!L1519)&gt;0,"X","")</f>
        <v>X</v>
      </c>
      <c r="Q1519" s="7" t="str">
        <f>IF(COUNTIF('DEHP Programmatic Data'!A:A,'Releasing Sites w Mult Phths'!L1519)&gt;0,"X","")</f>
        <v/>
      </c>
      <c r="R1519" s="7"/>
      <c r="S1519" s="7"/>
      <c r="T1519" s="7" t="str">
        <f>IF(COUNTIF('BBP Programmatic Data'!A:A,'Releasing Sites w Mult Phths'!L1519)&gt;0,"X","")</f>
        <v/>
      </c>
      <c r="U1519" s="7"/>
    </row>
    <row r="1520" spans="1:21" x14ac:dyDescent="0.25">
      <c r="A1520" s="12" t="s">
        <v>4465</v>
      </c>
      <c r="B1520" s="12" t="s">
        <v>4466</v>
      </c>
      <c r="C1520" s="12" t="s">
        <v>4467</v>
      </c>
      <c r="D1520" s="12" t="s">
        <v>41</v>
      </c>
      <c r="E1520" s="12" t="s">
        <v>212</v>
      </c>
      <c r="F1520" s="12">
        <v>18936</v>
      </c>
      <c r="G1520" s="12">
        <v>40.22222</v>
      </c>
      <c r="H1520" s="12">
        <v>-75.230549999999994</v>
      </c>
      <c r="I1520" s="13" t="s">
        <v>14</v>
      </c>
      <c r="J1520" s="14"/>
      <c r="K1520" s="13">
        <v>8307311</v>
      </c>
      <c r="L1520" s="12" t="str">
        <f t="shared" si="46"/>
        <v>8307311</v>
      </c>
      <c r="M1520" s="12"/>
      <c r="N1520" s="12" t="s">
        <v>65</v>
      </c>
      <c r="O1520" s="7" t="s">
        <v>125</v>
      </c>
      <c r="P1520" s="7" t="str">
        <f>IF(COUNTIF('DBP Programmatic Data'!A:A,'Releasing Sites w Mult Phths'!L1520)&gt;0,"X","")</f>
        <v>X</v>
      </c>
      <c r="Q1520" s="7" t="str">
        <f>IF(COUNTIF('DEHP Programmatic Data'!A:A,'Releasing Sites w Mult Phths'!L1520)&gt;0,"X","")</f>
        <v/>
      </c>
      <c r="R1520" s="7"/>
      <c r="S1520" s="7"/>
      <c r="T1520" s="7" t="str">
        <f>IF(COUNTIF('BBP Programmatic Data'!A:A,'Releasing Sites w Mult Phths'!L1520)&gt;0,"X","")</f>
        <v/>
      </c>
      <c r="U1520" s="7"/>
    </row>
    <row r="1521" spans="1:21" x14ac:dyDescent="0.25">
      <c r="A1521" s="4" t="s">
        <v>4468</v>
      </c>
      <c r="B1521" s="4"/>
      <c r="C1521" s="4" t="s">
        <v>4469</v>
      </c>
      <c r="D1521" s="4" t="s">
        <v>41</v>
      </c>
      <c r="E1521" s="4" t="s">
        <v>4346</v>
      </c>
      <c r="F1521" s="4"/>
      <c r="G1521" s="4">
        <v>40.909500000000001</v>
      </c>
      <c r="H1521" s="4">
        <v>-75.079143000000002</v>
      </c>
      <c r="I1521" s="4" t="s">
        <v>4470</v>
      </c>
      <c r="J1521" s="6">
        <v>110009160978</v>
      </c>
      <c r="K1521" s="4"/>
      <c r="L1521" s="4" t="str">
        <f t="shared" si="46"/>
        <v>18064HPRCH731EN110009160978</v>
      </c>
      <c r="M1521" s="4"/>
      <c r="N1521" s="4"/>
      <c r="O1521" s="7" t="str">
        <f t="shared" si="47"/>
        <v>No</v>
      </c>
      <c r="P1521" s="7" t="str">
        <f>IF(COUNTIF('DBP Programmatic Data'!A:A,'Releasing Sites w Mult Phths'!L1521)&gt;0,"X","")</f>
        <v/>
      </c>
      <c r="Q1521" s="7" t="str">
        <f>IF(COUNTIF('DEHP Programmatic Data'!A:A,'Releasing Sites w Mult Phths'!L1521)&gt;0,"X","")</f>
        <v>X</v>
      </c>
      <c r="R1521" s="7"/>
      <c r="S1521" s="7"/>
      <c r="T1521" s="7" t="str">
        <f>IF(COUNTIF('BBP Programmatic Data'!A:A,'Releasing Sites w Mult Phths'!L1521)&gt;0,"X","")</f>
        <v/>
      </c>
      <c r="U1521" s="7"/>
    </row>
    <row r="1522" spans="1:21" x14ac:dyDescent="0.25">
      <c r="A1522" s="4" t="s">
        <v>4471</v>
      </c>
      <c r="B1522" s="4" t="s">
        <v>4472</v>
      </c>
      <c r="C1522" s="4" t="s">
        <v>4473</v>
      </c>
      <c r="D1522" s="4" t="s">
        <v>41</v>
      </c>
      <c r="E1522" s="4" t="s">
        <v>4474</v>
      </c>
      <c r="F1522" s="4"/>
      <c r="G1522" s="4">
        <v>40.794809999999998</v>
      </c>
      <c r="H1522" s="4">
        <v>-76.412260000000003</v>
      </c>
      <c r="I1522" s="4"/>
      <c r="J1522" s="6">
        <v>110010794248</v>
      </c>
      <c r="K1522" s="4"/>
      <c r="L1522" s="4" t="str">
        <f t="shared" si="46"/>
        <v>110010794248</v>
      </c>
      <c r="M1522" s="4"/>
      <c r="N1522" s="4"/>
      <c r="O1522" s="7" t="str">
        <f t="shared" si="47"/>
        <v>No</v>
      </c>
      <c r="P1522" s="7" t="str">
        <f>IF(COUNTIF('DBP Programmatic Data'!A:A,'Releasing Sites w Mult Phths'!L1522)&gt;0,"X","")</f>
        <v/>
      </c>
      <c r="Q1522" s="7" t="str">
        <f>IF(COUNTIF('DEHP Programmatic Data'!A:A,'Releasing Sites w Mult Phths'!L1522)&gt;0,"X","")</f>
        <v>X</v>
      </c>
      <c r="R1522" s="7"/>
      <c r="S1522" s="7"/>
      <c r="T1522" s="7" t="str">
        <f>IF(COUNTIF('BBP Programmatic Data'!A:A,'Releasing Sites w Mult Phths'!L1522)&gt;0,"X","")</f>
        <v/>
      </c>
      <c r="U1522" s="7"/>
    </row>
    <row r="1523" spans="1:21" x14ac:dyDescent="0.25">
      <c r="A1523" s="4" t="s">
        <v>4475</v>
      </c>
      <c r="B1523" s="4" t="s">
        <v>4476</v>
      </c>
      <c r="C1523" s="4" t="s">
        <v>4477</v>
      </c>
      <c r="D1523" s="4" t="s">
        <v>41</v>
      </c>
      <c r="E1523" s="4" t="s">
        <v>3356</v>
      </c>
      <c r="F1523" s="4">
        <v>18064</v>
      </c>
      <c r="G1523" s="4">
        <v>40.729660000000003</v>
      </c>
      <c r="H1523" s="4">
        <v>-75.300780000000003</v>
      </c>
      <c r="I1523" s="2" t="s">
        <v>14</v>
      </c>
      <c r="J1523" s="11"/>
      <c r="K1523" s="2">
        <v>6651211</v>
      </c>
      <c r="L1523" s="4" t="str">
        <f t="shared" si="46"/>
        <v>6651211</v>
      </c>
      <c r="M1523" s="4"/>
      <c r="N1523" s="4"/>
      <c r="O1523" s="7" t="str">
        <f t="shared" si="47"/>
        <v>No</v>
      </c>
      <c r="P1523" s="7" t="str">
        <f>IF(COUNTIF('DBP Programmatic Data'!A:A,'Releasing Sites w Mult Phths'!L1523)&gt;0,"X","")</f>
        <v/>
      </c>
      <c r="Q1523" s="7" t="str">
        <f>IF(COUNTIF('DEHP Programmatic Data'!A:A,'Releasing Sites w Mult Phths'!L1523)&gt;0,"X","")</f>
        <v>X</v>
      </c>
      <c r="R1523" s="7"/>
      <c r="S1523" s="7"/>
      <c r="T1523" s="7" t="str">
        <f>IF(COUNTIF('BBP Programmatic Data'!A:A,'Releasing Sites w Mult Phths'!L1523)&gt;0,"X","")</f>
        <v/>
      </c>
      <c r="U1523" s="7"/>
    </row>
    <row r="1524" spans="1:21" x14ac:dyDescent="0.25">
      <c r="A1524" s="4" t="s">
        <v>4478</v>
      </c>
      <c r="B1524" s="4"/>
      <c r="C1524" s="4" t="s">
        <v>4479</v>
      </c>
      <c r="D1524" s="4" t="s">
        <v>41</v>
      </c>
      <c r="E1524" s="4" t="s">
        <v>4395</v>
      </c>
      <c r="F1524" s="4" t="s">
        <v>4480</v>
      </c>
      <c r="G1524" s="4">
        <v>40.111829999999998</v>
      </c>
      <c r="H1524" s="4">
        <v>-76.061790000000002</v>
      </c>
      <c r="I1524" s="2" t="s">
        <v>14</v>
      </c>
      <c r="J1524" s="11"/>
      <c r="K1524" s="2">
        <v>3865611</v>
      </c>
      <c r="L1524" s="4" t="str">
        <f t="shared" si="46"/>
        <v>3865611</v>
      </c>
      <c r="M1524" s="4"/>
      <c r="N1524" s="4"/>
      <c r="O1524" s="7" t="str">
        <f t="shared" si="47"/>
        <v>No</v>
      </c>
      <c r="P1524" s="7" t="str">
        <f>IF(COUNTIF('DBP Programmatic Data'!A:A,'Releasing Sites w Mult Phths'!L1524)&gt;0,"X","")</f>
        <v/>
      </c>
      <c r="Q1524" s="7" t="str">
        <f>IF(COUNTIF('DEHP Programmatic Data'!A:A,'Releasing Sites w Mult Phths'!L1524)&gt;0,"X","")</f>
        <v>X</v>
      </c>
      <c r="R1524" s="7"/>
      <c r="S1524" s="7"/>
      <c r="T1524" s="7" t="str">
        <f>IF(COUNTIF('BBP Programmatic Data'!A:A,'Releasing Sites w Mult Phths'!L1524)&gt;0,"X","")</f>
        <v/>
      </c>
      <c r="U1524" s="7"/>
    </row>
    <row r="1525" spans="1:21" x14ac:dyDescent="0.25">
      <c r="A1525" s="4" t="s">
        <v>4481</v>
      </c>
      <c r="B1525" s="4"/>
      <c r="C1525" s="4" t="s">
        <v>4479</v>
      </c>
      <c r="D1525" s="4" t="s">
        <v>41</v>
      </c>
      <c r="E1525" s="4" t="s">
        <v>4395</v>
      </c>
      <c r="F1525" s="4" t="s">
        <v>4482</v>
      </c>
      <c r="G1525" s="4">
        <v>40.110469999999999</v>
      </c>
      <c r="H1525" s="4">
        <v>-76.063069999999996</v>
      </c>
      <c r="I1525" s="2" t="s">
        <v>14</v>
      </c>
      <c r="J1525" s="11"/>
      <c r="K1525" s="2">
        <v>9201311</v>
      </c>
      <c r="L1525" s="4" t="str">
        <f t="shared" si="46"/>
        <v>9201311</v>
      </c>
      <c r="M1525" s="4"/>
      <c r="N1525" s="4"/>
      <c r="O1525" s="7" t="str">
        <f t="shared" si="47"/>
        <v>No</v>
      </c>
      <c r="P1525" s="7" t="str">
        <f>IF(COUNTIF('DBP Programmatic Data'!A:A,'Releasing Sites w Mult Phths'!L1525)&gt;0,"X","")</f>
        <v/>
      </c>
      <c r="Q1525" s="7" t="str">
        <f>IF(COUNTIF('DEHP Programmatic Data'!A:A,'Releasing Sites w Mult Phths'!L1525)&gt;0,"X","")</f>
        <v>X</v>
      </c>
      <c r="R1525" s="7"/>
      <c r="S1525" s="7"/>
      <c r="T1525" s="7" t="str">
        <f>IF(COUNTIF('BBP Programmatic Data'!A:A,'Releasing Sites w Mult Phths'!L1525)&gt;0,"X","")</f>
        <v/>
      </c>
      <c r="U1525" s="7"/>
    </row>
    <row r="1526" spans="1:21" x14ac:dyDescent="0.25">
      <c r="A1526" s="4" t="s">
        <v>4483</v>
      </c>
      <c r="B1526" s="4"/>
      <c r="C1526" s="4" t="s">
        <v>4484</v>
      </c>
      <c r="D1526" s="4" t="s">
        <v>41</v>
      </c>
      <c r="E1526" s="4" t="s">
        <v>215</v>
      </c>
      <c r="F1526" s="4"/>
      <c r="G1526" s="4">
        <v>40.142221999999997</v>
      </c>
      <c r="H1526" s="4">
        <v>-75.369167000000004</v>
      </c>
      <c r="I1526" s="4"/>
      <c r="J1526" s="6">
        <v>110000961086</v>
      </c>
      <c r="K1526" s="4"/>
      <c r="L1526" s="4" t="str">
        <f t="shared" si="46"/>
        <v>110000961086</v>
      </c>
      <c r="M1526" s="4"/>
      <c r="N1526" s="4"/>
      <c r="O1526" s="7" t="str">
        <f t="shared" si="47"/>
        <v>No</v>
      </c>
      <c r="P1526" s="7" t="str">
        <f>IF(COUNTIF('DBP Programmatic Data'!A:A,'Releasing Sites w Mult Phths'!L1526)&gt;0,"X","")</f>
        <v/>
      </c>
      <c r="Q1526" s="7" t="str">
        <f>IF(COUNTIF('DEHP Programmatic Data'!A:A,'Releasing Sites w Mult Phths'!L1526)&gt;0,"X","")</f>
        <v>X</v>
      </c>
      <c r="R1526" s="7"/>
      <c r="S1526" s="7"/>
      <c r="T1526" s="7" t="str">
        <f>IF(COUNTIF('BBP Programmatic Data'!A:A,'Releasing Sites w Mult Phths'!L1526)&gt;0,"X","")</f>
        <v/>
      </c>
      <c r="U1526" s="7"/>
    </row>
    <row r="1527" spans="1:21" x14ac:dyDescent="0.25">
      <c r="A1527" s="4" t="s">
        <v>4485</v>
      </c>
      <c r="B1527" s="4"/>
      <c r="C1527" s="4" t="s">
        <v>4486</v>
      </c>
      <c r="D1527" s="4" t="s">
        <v>41</v>
      </c>
      <c r="E1527" s="4" t="s">
        <v>4487</v>
      </c>
      <c r="F1527" s="4"/>
      <c r="G1527" s="4">
        <v>41.452778000000002</v>
      </c>
      <c r="H1527" s="4">
        <v>-79.690278000000006</v>
      </c>
      <c r="I1527" s="4" t="s">
        <v>4488</v>
      </c>
      <c r="J1527" s="6">
        <v>110008476327</v>
      </c>
      <c r="K1527" s="4"/>
      <c r="L1527" s="4" t="str">
        <f t="shared" si="46"/>
        <v>16301NVLLSROUTE110008476327</v>
      </c>
      <c r="M1527" s="4"/>
      <c r="N1527" s="4"/>
      <c r="O1527" s="7" t="str">
        <f t="shared" si="47"/>
        <v>No</v>
      </c>
      <c r="P1527" s="7" t="str">
        <f>IF(COUNTIF('DBP Programmatic Data'!A:A,'Releasing Sites w Mult Phths'!L1527)&gt;0,"X","")</f>
        <v/>
      </c>
      <c r="Q1527" s="7" t="str">
        <f>IF(COUNTIF('DEHP Programmatic Data'!A:A,'Releasing Sites w Mult Phths'!L1527)&gt;0,"X","")</f>
        <v>X</v>
      </c>
      <c r="R1527" s="7"/>
      <c r="S1527" s="7"/>
      <c r="T1527" s="7" t="str">
        <f>IF(COUNTIF('BBP Programmatic Data'!A:A,'Releasing Sites w Mult Phths'!L1527)&gt;0,"X","")</f>
        <v/>
      </c>
      <c r="U1527" s="7"/>
    </row>
    <row r="1528" spans="1:21" x14ac:dyDescent="0.25">
      <c r="A1528" s="4" t="s">
        <v>4489</v>
      </c>
      <c r="B1528" s="4"/>
      <c r="C1528" s="4" t="s">
        <v>4490</v>
      </c>
      <c r="D1528" s="4" t="s">
        <v>41</v>
      </c>
      <c r="E1528" s="4" t="s">
        <v>68</v>
      </c>
      <c r="F1528" s="4" t="s">
        <v>4491</v>
      </c>
      <c r="G1528" s="4">
        <v>40.038060000000002</v>
      </c>
      <c r="H1528" s="4">
        <v>-75.112499999999997</v>
      </c>
      <c r="I1528" s="2" t="s">
        <v>14</v>
      </c>
      <c r="J1528" s="11"/>
      <c r="K1528" s="2">
        <v>6559411</v>
      </c>
      <c r="L1528" s="4" t="str">
        <f t="shared" si="46"/>
        <v>6559411</v>
      </c>
      <c r="M1528" s="4"/>
      <c r="N1528" s="4"/>
      <c r="O1528" s="7" t="str">
        <f t="shared" si="47"/>
        <v>No</v>
      </c>
      <c r="P1528" s="7" t="str">
        <f>IF(COUNTIF('DBP Programmatic Data'!A:A,'Releasing Sites w Mult Phths'!L1528)&gt;0,"X","")</f>
        <v/>
      </c>
      <c r="Q1528" s="7" t="str">
        <f>IF(COUNTIF('DEHP Programmatic Data'!A:A,'Releasing Sites w Mult Phths'!L1528)&gt;0,"X","")</f>
        <v>X</v>
      </c>
      <c r="R1528" s="7"/>
      <c r="S1528" s="7"/>
      <c r="T1528" s="7" t="str">
        <f>IF(COUNTIF('BBP Programmatic Data'!A:A,'Releasing Sites w Mult Phths'!L1528)&gt;0,"X","")</f>
        <v/>
      </c>
      <c r="U1528" s="7"/>
    </row>
    <row r="1529" spans="1:21" x14ac:dyDescent="0.25">
      <c r="A1529" s="4" t="s">
        <v>4492</v>
      </c>
      <c r="B1529" s="4" t="s">
        <v>4493</v>
      </c>
      <c r="C1529" s="4" t="s">
        <v>4490</v>
      </c>
      <c r="D1529" s="4" t="s">
        <v>41</v>
      </c>
      <c r="E1529" s="4" t="s">
        <v>4490</v>
      </c>
      <c r="F1529" s="4">
        <v>19123</v>
      </c>
      <c r="G1529" s="4">
        <v>39.959139999999998</v>
      </c>
      <c r="H1529" s="4">
        <v>-75.155069999999995</v>
      </c>
      <c r="I1529" s="4" t="s">
        <v>4494</v>
      </c>
      <c r="J1529" s="6">
        <v>110000336663</v>
      </c>
      <c r="K1529" s="4"/>
      <c r="L1529" s="4" t="str">
        <f t="shared" si="46"/>
        <v>19123NTNLC401NO110000336663</v>
      </c>
      <c r="M1529" s="4"/>
      <c r="N1529" s="4"/>
      <c r="O1529" s="7" t="str">
        <f t="shared" si="47"/>
        <v>No</v>
      </c>
      <c r="P1529" s="7" t="str">
        <f>IF(COUNTIF('DBP Programmatic Data'!A:A,'Releasing Sites w Mult Phths'!L1529)&gt;0,"X","")</f>
        <v>X</v>
      </c>
      <c r="Q1529" s="7" t="str">
        <f>IF(COUNTIF('DEHP Programmatic Data'!A:A,'Releasing Sites w Mult Phths'!L1529)&gt;0,"X","")</f>
        <v/>
      </c>
      <c r="R1529" s="7"/>
      <c r="S1529" s="7"/>
      <c r="T1529" s="7" t="str">
        <f>IF(COUNTIF('BBP Programmatic Data'!A:A,'Releasing Sites w Mult Phths'!L1529)&gt;0,"X","")</f>
        <v/>
      </c>
      <c r="U1529" s="7"/>
    </row>
    <row r="1530" spans="1:21" x14ac:dyDescent="0.25">
      <c r="A1530" s="4" t="s">
        <v>4495</v>
      </c>
      <c r="B1530" s="4" t="s">
        <v>4496</v>
      </c>
      <c r="C1530" s="4" t="s">
        <v>4490</v>
      </c>
      <c r="D1530" s="4" t="s">
        <v>41</v>
      </c>
      <c r="E1530" s="4" t="s">
        <v>4490</v>
      </c>
      <c r="F1530" s="4"/>
      <c r="G1530" s="4">
        <v>39.901820000000001</v>
      </c>
      <c r="H1530" s="4">
        <v>-75.144549999999995</v>
      </c>
      <c r="I1530" s="4"/>
      <c r="J1530" s="6">
        <v>110000540610</v>
      </c>
      <c r="K1530" s="4"/>
      <c r="L1530" s="4" t="str">
        <f t="shared" si="46"/>
        <v>110000540610</v>
      </c>
      <c r="M1530" s="4"/>
      <c r="N1530" s="4"/>
      <c r="O1530" s="7" t="str">
        <f t="shared" si="47"/>
        <v>No</v>
      </c>
      <c r="P1530" s="7" t="str">
        <f>IF(COUNTIF('DBP Programmatic Data'!A:A,'Releasing Sites w Mult Phths'!L1530)&gt;0,"X","")</f>
        <v/>
      </c>
      <c r="Q1530" s="7" t="str">
        <f>IF(COUNTIF('DEHP Programmatic Data'!A:A,'Releasing Sites w Mult Phths'!L1530)&gt;0,"X","")</f>
        <v>X</v>
      </c>
      <c r="R1530" s="7"/>
      <c r="S1530" s="7"/>
      <c r="T1530" s="7" t="str">
        <f>IF(COUNTIF('BBP Programmatic Data'!A:A,'Releasing Sites w Mult Phths'!L1530)&gt;0,"X","")</f>
        <v/>
      </c>
      <c r="U1530" s="7"/>
    </row>
    <row r="1531" spans="1:21" x14ac:dyDescent="0.25">
      <c r="A1531" s="4" t="s">
        <v>4497</v>
      </c>
      <c r="B1531" s="4" t="s">
        <v>4498</v>
      </c>
      <c r="C1531" s="4" t="s">
        <v>4499</v>
      </c>
      <c r="D1531" s="4" t="s">
        <v>41</v>
      </c>
      <c r="E1531" s="4" t="s">
        <v>4500</v>
      </c>
      <c r="F1531" s="4" t="s">
        <v>4501</v>
      </c>
      <c r="G1531" s="4">
        <v>40.125889999999998</v>
      </c>
      <c r="H1531" s="4">
        <v>-75.478369999999998</v>
      </c>
      <c r="I1531" s="9" t="s">
        <v>14</v>
      </c>
      <c r="J1531" s="10"/>
      <c r="K1531" s="2">
        <v>7409811</v>
      </c>
      <c r="L1531" s="4" t="str">
        <f t="shared" si="46"/>
        <v>7409811</v>
      </c>
      <c r="M1531" s="4"/>
      <c r="N1531" s="4"/>
      <c r="O1531" s="7" t="str">
        <f t="shared" si="47"/>
        <v>Yes</v>
      </c>
      <c r="P1531" s="7" t="str">
        <f>IF(COUNTIF('DBP Programmatic Data'!A:A,'Releasing Sites w Mult Phths'!L1531)&gt;0,"X","")</f>
        <v>X</v>
      </c>
      <c r="Q1531" s="7" t="str">
        <f>IF(COUNTIF('DEHP Programmatic Data'!A:A,'Releasing Sites w Mult Phths'!L1531)&gt;0,"X","")</f>
        <v>X</v>
      </c>
      <c r="R1531" s="7"/>
      <c r="S1531" s="7"/>
      <c r="T1531" s="7" t="str">
        <f>IF(COUNTIF('BBP Programmatic Data'!A:A,'Releasing Sites w Mult Phths'!L1531)&gt;0,"X","")</f>
        <v/>
      </c>
      <c r="U1531" s="7"/>
    </row>
    <row r="1532" spans="1:21" x14ac:dyDescent="0.25">
      <c r="A1532" s="4" t="s">
        <v>4502</v>
      </c>
      <c r="B1532" s="4"/>
      <c r="C1532" s="4" t="s">
        <v>40</v>
      </c>
      <c r="D1532" s="4" t="s">
        <v>41</v>
      </c>
      <c r="E1532" s="4" t="s">
        <v>4371</v>
      </c>
      <c r="F1532" s="4">
        <v>15231</v>
      </c>
      <c r="G1532" s="4">
        <v>40.503889999999998</v>
      </c>
      <c r="H1532" s="4">
        <v>-80.234170000000006</v>
      </c>
      <c r="I1532" s="9" t="s">
        <v>14</v>
      </c>
      <c r="J1532" s="10"/>
      <c r="K1532" s="2">
        <v>2989711</v>
      </c>
      <c r="L1532" s="4" t="str">
        <f t="shared" si="46"/>
        <v>2989711</v>
      </c>
      <c r="M1532" s="4"/>
      <c r="N1532" s="4"/>
      <c r="O1532" s="7" t="str">
        <f t="shared" si="47"/>
        <v>No</v>
      </c>
      <c r="P1532" s="7" t="str">
        <f>IF(COUNTIF('DBP Programmatic Data'!A:A,'Releasing Sites w Mult Phths'!L1532)&gt;0,"X","")</f>
        <v>X</v>
      </c>
      <c r="Q1532" s="7" t="str">
        <f>IF(COUNTIF('DEHP Programmatic Data'!A:A,'Releasing Sites w Mult Phths'!L1532)&gt;0,"X","")</f>
        <v/>
      </c>
      <c r="R1532" s="7"/>
      <c r="S1532" s="7"/>
      <c r="T1532" s="7" t="str">
        <f>IF(COUNTIF('BBP Programmatic Data'!A:A,'Releasing Sites w Mult Phths'!L1532)&gt;0,"X","")</f>
        <v/>
      </c>
      <c r="U1532" s="7"/>
    </row>
    <row r="1533" spans="1:21" x14ac:dyDescent="0.25">
      <c r="A1533" s="4" t="s">
        <v>4503</v>
      </c>
      <c r="B1533" s="4"/>
      <c r="C1533" s="4" t="s">
        <v>4504</v>
      </c>
      <c r="D1533" s="4" t="s">
        <v>41</v>
      </c>
      <c r="E1533" s="4" t="s">
        <v>4505</v>
      </c>
      <c r="F1533" s="4" t="s">
        <v>4506</v>
      </c>
      <c r="G1533" s="4">
        <v>40.35886</v>
      </c>
      <c r="H1533" s="4">
        <v>-75.93741</v>
      </c>
      <c r="I1533" s="9" t="s">
        <v>14</v>
      </c>
      <c r="J1533" s="10"/>
      <c r="K1533" s="2">
        <v>8234611</v>
      </c>
      <c r="L1533" s="4" t="str">
        <f t="shared" si="46"/>
        <v>8234611</v>
      </c>
      <c r="M1533" s="4"/>
      <c r="N1533" s="4"/>
      <c r="O1533" s="7" t="str">
        <f t="shared" si="47"/>
        <v>No</v>
      </c>
      <c r="P1533" s="7" t="str">
        <f>IF(COUNTIF('DBP Programmatic Data'!A:A,'Releasing Sites w Mult Phths'!L1533)&gt;0,"X","")</f>
        <v>X</v>
      </c>
      <c r="Q1533" s="7" t="str">
        <f>IF(COUNTIF('DEHP Programmatic Data'!A:A,'Releasing Sites w Mult Phths'!L1533)&gt;0,"X","")</f>
        <v/>
      </c>
      <c r="R1533" s="7"/>
      <c r="S1533" s="7"/>
      <c r="T1533" s="7" t="str">
        <f>IF(COUNTIF('BBP Programmatic Data'!A:A,'Releasing Sites w Mult Phths'!L1533)&gt;0,"X","")</f>
        <v/>
      </c>
      <c r="U1533" s="7"/>
    </row>
    <row r="1534" spans="1:21" x14ac:dyDescent="0.25">
      <c r="A1534" s="21" t="s">
        <v>4507</v>
      </c>
      <c r="B1534" s="4"/>
      <c r="C1534" s="4" t="s">
        <v>4508</v>
      </c>
      <c r="D1534" s="4" t="s">
        <v>41</v>
      </c>
      <c r="E1534" s="4" t="s">
        <v>4509</v>
      </c>
      <c r="F1534" s="4"/>
      <c r="G1534" s="4">
        <v>41.387461000000002</v>
      </c>
      <c r="H1534" s="4">
        <v>-75.692869999999999</v>
      </c>
      <c r="I1534" s="4"/>
      <c r="J1534" s="6">
        <v>110000716217</v>
      </c>
      <c r="K1534" s="4"/>
      <c r="L1534" s="4" t="str">
        <f t="shared" si="46"/>
        <v>110000716217</v>
      </c>
      <c r="M1534" s="4"/>
      <c r="N1534" s="4"/>
      <c r="O1534" s="7" t="str">
        <f t="shared" si="47"/>
        <v>No</v>
      </c>
      <c r="P1534" s="7" t="str">
        <f>IF(COUNTIF('DBP Programmatic Data'!A:A,'Releasing Sites w Mult Phths'!L1534)&gt;0,"X","")</f>
        <v/>
      </c>
      <c r="Q1534" s="7" t="str">
        <f>IF(COUNTIF('DEHP Programmatic Data'!A:A,'Releasing Sites w Mult Phths'!L1534)&gt;0,"X","")</f>
        <v>X</v>
      </c>
      <c r="R1534" s="7"/>
      <c r="S1534" s="7"/>
      <c r="T1534" s="7" t="str">
        <f>IF(COUNTIF('BBP Programmatic Data'!A:A,'Releasing Sites w Mult Phths'!L1534)&gt;0,"X","")</f>
        <v/>
      </c>
      <c r="U1534" s="7"/>
    </row>
    <row r="1535" spans="1:21" x14ac:dyDescent="0.25">
      <c r="A1535" s="4" t="s">
        <v>4510</v>
      </c>
      <c r="B1535" s="4" t="s">
        <v>4511</v>
      </c>
      <c r="C1535" s="4" t="s">
        <v>4512</v>
      </c>
      <c r="D1535" s="4" t="s">
        <v>41</v>
      </c>
      <c r="E1535" s="4" t="s">
        <v>4505</v>
      </c>
      <c r="F1535" s="4" t="s">
        <v>4513</v>
      </c>
      <c r="G1535" s="4">
        <v>40.487900000000003</v>
      </c>
      <c r="H1535" s="4">
        <v>-75.962599999999995</v>
      </c>
      <c r="I1535" s="9" t="s">
        <v>14</v>
      </c>
      <c r="J1535" s="10"/>
      <c r="K1535" s="2">
        <v>8221111</v>
      </c>
      <c r="L1535" s="4" t="str">
        <f t="shared" si="46"/>
        <v>8221111</v>
      </c>
      <c r="M1535" s="4"/>
      <c r="N1535" s="4"/>
      <c r="O1535" s="7" t="str">
        <f t="shared" si="47"/>
        <v>Yes</v>
      </c>
      <c r="P1535" s="7" t="str">
        <f>IF(COUNTIF('DBP Programmatic Data'!A:A,'Releasing Sites w Mult Phths'!L1535)&gt;0,"X","")</f>
        <v>X</v>
      </c>
      <c r="Q1535" s="7" t="str">
        <f>IF(COUNTIF('DEHP Programmatic Data'!A:A,'Releasing Sites w Mult Phths'!L1535)&gt;0,"X","")</f>
        <v>X</v>
      </c>
      <c r="R1535" s="7"/>
      <c r="S1535" s="7"/>
      <c r="T1535" s="7" t="str">
        <f>IF(COUNTIF('BBP Programmatic Data'!A:A,'Releasing Sites w Mult Phths'!L1535)&gt;0,"X","")</f>
        <v/>
      </c>
      <c r="U1535" s="7"/>
    </row>
    <row r="1536" spans="1:21" x14ac:dyDescent="0.25">
      <c r="A1536" s="4" t="s">
        <v>4514</v>
      </c>
      <c r="B1536" s="4" t="s">
        <v>4515</v>
      </c>
      <c r="C1536" s="4" t="s">
        <v>4516</v>
      </c>
      <c r="D1536" s="4" t="s">
        <v>41</v>
      </c>
      <c r="E1536" s="4" t="s">
        <v>2381</v>
      </c>
      <c r="F1536" s="4" t="s">
        <v>4517</v>
      </c>
      <c r="G1536" s="4">
        <v>39.869770000000003</v>
      </c>
      <c r="H1536" s="4">
        <v>-76.866079999999997</v>
      </c>
      <c r="I1536" s="2" t="s">
        <v>14</v>
      </c>
      <c r="J1536" s="11"/>
      <c r="K1536" s="2">
        <v>4966111</v>
      </c>
      <c r="L1536" s="4" t="str">
        <f t="shared" si="46"/>
        <v>4966111</v>
      </c>
      <c r="M1536" s="4"/>
      <c r="N1536" s="4"/>
      <c r="O1536" s="7" t="str">
        <f t="shared" si="47"/>
        <v>No</v>
      </c>
      <c r="P1536" s="7" t="str">
        <f>IF(COUNTIF('DBP Programmatic Data'!A:A,'Releasing Sites w Mult Phths'!L1536)&gt;0,"X","")</f>
        <v/>
      </c>
      <c r="Q1536" s="7" t="str">
        <f>IF(COUNTIF('DEHP Programmatic Data'!A:A,'Releasing Sites w Mult Phths'!L1536)&gt;0,"X","")</f>
        <v>X</v>
      </c>
      <c r="R1536" s="7"/>
      <c r="S1536" s="7"/>
      <c r="T1536" s="7" t="str">
        <f>IF(COUNTIF('BBP Programmatic Data'!A:A,'Releasing Sites w Mult Phths'!L1536)&gt;0,"X","")</f>
        <v/>
      </c>
      <c r="U1536" s="7"/>
    </row>
    <row r="1537" spans="1:21" x14ac:dyDescent="0.25">
      <c r="A1537" s="4" t="s">
        <v>4518</v>
      </c>
      <c r="B1537" s="4" t="s">
        <v>4519</v>
      </c>
      <c r="C1537" s="4" t="s">
        <v>4520</v>
      </c>
      <c r="D1537" s="4" t="s">
        <v>41</v>
      </c>
      <c r="E1537" s="4" t="s">
        <v>117</v>
      </c>
      <c r="F1537" s="4" t="s">
        <v>4521</v>
      </c>
      <c r="G1537" s="4">
        <v>41.119799999999998</v>
      </c>
      <c r="H1537" s="4">
        <v>-79.188900000000004</v>
      </c>
      <c r="I1537" s="9" t="s">
        <v>14</v>
      </c>
      <c r="J1537" s="10"/>
      <c r="K1537" s="2">
        <v>8305411</v>
      </c>
      <c r="L1537" s="4" t="str">
        <f t="shared" si="46"/>
        <v>8305411</v>
      </c>
      <c r="M1537" s="4"/>
      <c r="N1537" s="4"/>
      <c r="O1537" s="7" t="str">
        <f t="shared" si="47"/>
        <v>Yes</v>
      </c>
      <c r="P1537" s="7" t="str">
        <f>IF(COUNTIF('DBP Programmatic Data'!A:A,'Releasing Sites w Mult Phths'!L1537)&gt;0,"X","")</f>
        <v>X</v>
      </c>
      <c r="Q1537" s="7" t="str">
        <f>IF(COUNTIF('DEHP Programmatic Data'!A:A,'Releasing Sites w Mult Phths'!L1537)&gt;0,"X","")</f>
        <v>X</v>
      </c>
      <c r="R1537" s="7"/>
      <c r="S1537" s="7"/>
      <c r="T1537" s="7" t="str">
        <f>IF(COUNTIF('BBP Programmatic Data'!A:A,'Releasing Sites w Mult Phths'!L1537)&gt;0,"X","")</f>
        <v/>
      </c>
      <c r="U1537" s="7"/>
    </row>
    <row r="1538" spans="1:21" x14ac:dyDescent="0.25">
      <c r="A1538" s="4" t="s">
        <v>4522</v>
      </c>
      <c r="B1538" s="4" t="s">
        <v>4523</v>
      </c>
      <c r="C1538" s="4" t="s">
        <v>4524</v>
      </c>
      <c r="D1538" s="4" t="s">
        <v>41</v>
      </c>
      <c r="E1538" s="4" t="s">
        <v>4509</v>
      </c>
      <c r="F1538" s="4"/>
      <c r="G1538" s="4">
        <v>41.449399999999997</v>
      </c>
      <c r="H1538" s="4">
        <v>-75.631910000000005</v>
      </c>
      <c r="I1538" s="4"/>
      <c r="J1538" s="6">
        <v>110064599741</v>
      </c>
      <c r="K1538" s="4"/>
      <c r="L1538" s="4" t="str">
        <f t="shared" si="46"/>
        <v>110064599741</v>
      </c>
      <c r="M1538" s="4"/>
      <c r="N1538" s="4"/>
      <c r="O1538" s="7" t="str">
        <f t="shared" si="47"/>
        <v>No</v>
      </c>
      <c r="P1538" s="7" t="str">
        <f>IF(COUNTIF('DBP Programmatic Data'!A:A,'Releasing Sites w Mult Phths'!L1538)&gt;0,"X","")</f>
        <v/>
      </c>
      <c r="Q1538" s="7" t="str">
        <f>IF(COUNTIF('DEHP Programmatic Data'!A:A,'Releasing Sites w Mult Phths'!L1538)&gt;0,"X","")</f>
        <v>X</v>
      </c>
      <c r="R1538" s="7"/>
      <c r="S1538" s="7"/>
      <c r="T1538" s="7" t="str">
        <f>IF(COUNTIF('BBP Programmatic Data'!A:A,'Releasing Sites w Mult Phths'!L1538)&gt;0,"X","")</f>
        <v/>
      </c>
      <c r="U1538" s="7"/>
    </row>
    <row r="1539" spans="1:21" x14ac:dyDescent="0.25">
      <c r="A1539" s="4" t="s">
        <v>4525</v>
      </c>
      <c r="B1539" s="4" t="s">
        <v>4526</v>
      </c>
      <c r="C1539" s="4" t="s">
        <v>4527</v>
      </c>
      <c r="D1539" s="4" t="s">
        <v>41</v>
      </c>
      <c r="E1539" s="4" t="s">
        <v>4528</v>
      </c>
      <c r="F1539" s="4" t="s">
        <v>4529</v>
      </c>
      <c r="G1539" s="4">
        <v>41.764760000000003</v>
      </c>
      <c r="H1539" s="4">
        <v>-76.418559999999999</v>
      </c>
      <c r="I1539" s="2" t="s">
        <v>14</v>
      </c>
      <c r="J1539" s="11"/>
      <c r="K1539" s="2">
        <v>8217711</v>
      </c>
      <c r="L1539" s="4" t="str">
        <f t="shared" ref="L1539:L1602" si="48">I1539&amp;J1539&amp;K1539</f>
        <v>8217711</v>
      </c>
      <c r="M1539" s="4"/>
      <c r="N1539" s="4"/>
      <c r="O1539" s="7" t="str">
        <f t="shared" ref="O1539:O1602" si="49">IF(COUNTIF(P1539:U1539,"X")&gt;1,"Yes","No")</f>
        <v>No</v>
      </c>
      <c r="P1539" s="7" t="str">
        <f>IF(COUNTIF('DBP Programmatic Data'!A:A,'Releasing Sites w Mult Phths'!L1539)&gt;0,"X","")</f>
        <v/>
      </c>
      <c r="Q1539" s="7" t="str">
        <f>IF(COUNTIF('DEHP Programmatic Data'!A:A,'Releasing Sites w Mult Phths'!L1539)&gt;0,"X","")</f>
        <v>X</v>
      </c>
      <c r="R1539" s="7"/>
      <c r="S1539" s="7"/>
      <c r="T1539" s="7" t="str">
        <f>IF(COUNTIF('BBP Programmatic Data'!A:A,'Releasing Sites w Mult Phths'!L1539)&gt;0,"X","")</f>
        <v/>
      </c>
      <c r="U1539" s="7"/>
    </row>
    <row r="1540" spans="1:21" x14ac:dyDescent="0.25">
      <c r="A1540" s="4" t="s">
        <v>4530</v>
      </c>
      <c r="B1540" s="4" t="s">
        <v>4531</v>
      </c>
      <c r="C1540" s="4" t="s">
        <v>4532</v>
      </c>
      <c r="D1540" s="4" t="s">
        <v>41</v>
      </c>
      <c r="E1540" s="4" t="s">
        <v>3730</v>
      </c>
      <c r="F1540" s="4">
        <v>16438</v>
      </c>
      <c r="G1540" s="4">
        <v>41.884329999999999</v>
      </c>
      <c r="H1540" s="4">
        <v>-79.843299999999999</v>
      </c>
      <c r="I1540" s="4" t="s">
        <v>4533</v>
      </c>
      <c r="J1540" s="6">
        <v>110057289811</v>
      </c>
      <c r="K1540" s="4"/>
      <c r="L1540" s="4" t="str">
        <f t="shared" si="48"/>
        <v>1643WLLMRC217TI110057289811</v>
      </c>
      <c r="M1540" s="4" t="s">
        <v>4534</v>
      </c>
      <c r="N1540" s="4"/>
      <c r="O1540" s="7" t="str">
        <f t="shared" si="49"/>
        <v>No</v>
      </c>
      <c r="P1540" s="7" t="str">
        <f>IF(COUNTIF('DBP Programmatic Data'!A:A,'Releasing Sites w Mult Phths'!L1540)&gt;0,"X","")</f>
        <v/>
      </c>
      <c r="Q1540" s="7" t="str">
        <f>IF(COUNTIF('DEHP Programmatic Data'!A:A,'Releasing Sites w Mult Phths'!L1540)&gt;0,"X","")</f>
        <v>X</v>
      </c>
      <c r="R1540" s="7"/>
      <c r="S1540" s="7"/>
      <c r="T1540" s="7" t="str">
        <f>IF(COUNTIF('BBP Programmatic Data'!A:A,'Releasing Sites w Mult Phths'!L1540)&gt;0,"X","")</f>
        <v/>
      </c>
      <c r="U1540" s="7"/>
    </row>
    <row r="1541" spans="1:21" x14ac:dyDescent="0.25">
      <c r="A1541" s="4" t="s">
        <v>4535</v>
      </c>
      <c r="B1541" s="4" t="s">
        <v>4536</v>
      </c>
      <c r="C1541" s="4" t="s">
        <v>4537</v>
      </c>
      <c r="D1541" s="4" t="s">
        <v>41</v>
      </c>
      <c r="E1541" s="4" t="s">
        <v>4538</v>
      </c>
      <c r="F1541" s="4"/>
      <c r="G1541" s="4">
        <v>39.914279999999998</v>
      </c>
      <c r="H1541" s="4">
        <v>-79.723697000000001</v>
      </c>
      <c r="I1541" s="4"/>
      <c r="J1541" s="6">
        <v>110064242724</v>
      </c>
      <c r="K1541" s="4"/>
      <c r="L1541" s="4" t="str">
        <f t="shared" si="48"/>
        <v>110064242724</v>
      </c>
      <c r="M1541" s="4"/>
      <c r="N1541" s="4"/>
      <c r="O1541" s="7" t="str">
        <f t="shared" si="49"/>
        <v>No</v>
      </c>
      <c r="P1541" s="7" t="str">
        <f>IF(COUNTIF('DBP Programmatic Data'!A:A,'Releasing Sites w Mult Phths'!L1541)&gt;0,"X","")</f>
        <v/>
      </c>
      <c r="Q1541" s="7" t="str">
        <f>IF(COUNTIF('DEHP Programmatic Data'!A:A,'Releasing Sites w Mult Phths'!L1541)&gt;0,"X","")</f>
        <v>X</v>
      </c>
      <c r="R1541" s="7"/>
      <c r="S1541" s="7"/>
      <c r="T1541" s="7" t="str">
        <f>IF(COUNTIF('BBP Programmatic Data'!A:A,'Releasing Sites w Mult Phths'!L1541)&gt;0,"X","")</f>
        <v/>
      </c>
      <c r="U1541" s="7"/>
    </row>
    <row r="1542" spans="1:21" x14ac:dyDescent="0.25">
      <c r="A1542" s="4" t="s">
        <v>4539</v>
      </c>
      <c r="B1542" s="4" t="s">
        <v>4540</v>
      </c>
      <c r="C1542" s="4" t="s">
        <v>4541</v>
      </c>
      <c r="D1542" s="4" t="s">
        <v>41</v>
      </c>
      <c r="E1542" s="4" t="s">
        <v>4542</v>
      </c>
      <c r="F1542" s="4">
        <v>17777</v>
      </c>
      <c r="G1542" s="4">
        <v>41.063409999999998</v>
      </c>
      <c r="H1542" s="4">
        <v>-76.848129999999998</v>
      </c>
      <c r="I1542" s="9" t="s">
        <v>14</v>
      </c>
      <c r="J1542" s="10"/>
      <c r="K1542" s="2">
        <v>6651411</v>
      </c>
      <c r="L1542" s="4" t="str">
        <f t="shared" si="48"/>
        <v>6651411</v>
      </c>
      <c r="M1542" s="4"/>
      <c r="N1542" s="4"/>
      <c r="O1542" s="7" t="str">
        <f t="shared" si="49"/>
        <v>Yes</v>
      </c>
      <c r="P1542" s="7" t="str">
        <f>IF(COUNTIF('DBP Programmatic Data'!A:A,'Releasing Sites w Mult Phths'!L1542)&gt;0,"X","")</f>
        <v>X</v>
      </c>
      <c r="Q1542" s="7" t="str">
        <f>IF(COUNTIF('DEHP Programmatic Data'!A:A,'Releasing Sites w Mult Phths'!L1542)&gt;0,"X","")</f>
        <v>X</v>
      </c>
      <c r="R1542" s="7"/>
      <c r="S1542" s="7"/>
      <c r="T1542" s="7" t="str">
        <f>IF(COUNTIF('BBP Programmatic Data'!A:A,'Releasing Sites w Mult Phths'!L1542)&gt;0,"X","")</f>
        <v/>
      </c>
      <c r="U1542" s="7"/>
    </row>
    <row r="1543" spans="1:21" x14ac:dyDescent="0.25">
      <c r="A1543" s="4" t="s">
        <v>4543</v>
      </c>
      <c r="B1543" s="4"/>
      <c r="C1543" s="4" t="s">
        <v>4544</v>
      </c>
      <c r="D1543" s="4" t="s">
        <v>41</v>
      </c>
      <c r="E1543" s="4" t="s">
        <v>4438</v>
      </c>
      <c r="F1543" s="4"/>
      <c r="G1543" s="4">
        <v>39.947479999999999</v>
      </c>
      <c r="H1543" s="4">
        <v>-75.573070000000001</v>
      </c>
      <c r="I1543" s="4"/>
      <c r="J1543" s="6">
        <v>110006823232</v>
      </c>
      <c r="K1543" s="4"/>
      <c r="L1543" s="4" t="str">
        <f t="shared" si="48"/>
        <v>110006823232</v>
      </c>
      <c r="M1543" s="4"/>
      <c r="N1543" s="4"/>
      <c r="O1543" s="7" t="str">
        <f t="shared" si="49"/>
        <v>No</v>
      </c>
      <c r="P1543" s="7" t="str">
        <f>IF(COUNTIF('DBP Programmatic Data'!A:A,'Releasing Sites w Mult Phths'!L1543)&gt;0,"X","")</f>
        <v/>
      </c>
      <c r="Q1543" s="7" t="str">
        <f>IF(COUNTIF('DEHP Programmatic Data'!A:A,'Releasing Sites w Mult Phths'!L1543)&gt;0,"X","")</f>
        <v>X</v>
      </c>
      <c r="R1543" s="7"/>
      <c r="S1543" s="7"/>
      <c r="T1543" s="7" t="str">
        <f>IF(COUNTIF('BBP Programmatic Data'!A:A,'Releasing Sites w Mult Phths'!L1543)&gt;0,"X","")</f>
        <v/>
      </c>
      <c r="U1543" s="7"/>
    </row>
    <row r="1544" spans="1:21" x14ac:dyDescent="0.25">
      <c r="A1544" s="21" t="s">
        <v>4545</v>
      </c>
      <c r="B1544" s="4" t="s">
        <v>4546</v>
      </c>
      <c r="C1544" s="4" t="s">
        <v>2377</v>
      </c>
      <c r="D1544" s="4" t="s">
        <v>41</v>
      </c>
      <c r="E1544" s="4" t="s">
        <v>2381</v>
      </c>
      <c r="F1544" s="4" t="s">
        <v>4547</v>
      </c>
      <c r="G1544" s="4">
        <v>39.958390000000001</v>
      </c>
      <c r="H1544" s="4">
        <v>-76.704130000000006</v>
      </c>
      <c r="I1544" s="9" t="s">
        <v>14</v>
      </c>
      <c r="J1544" s="10"/>
      <c r="K1544" s="2">
        <v>4966011</v>
      </c>
      <c r="L1544" s="4" t="str">
        <f t="shared" si="48"/>
        <v>4966011</v>
      </c>
      <c r="M1544" s="4"/>
      <c r="N1544" s="4"/>
      <c r="O1544" s="7" t="str">
        <f t="shared" si="49"/>
        <v>Yes</v>
      </c>
      <c r="P1544" s="7" t="str">
        <f>IF(COUNTIF('DBP Programmatic Data'!A:A,'Releasing Sites w Mult Phths'!L1544)&gt;0,"X","")</f>
        <v>X</v>
      </c>
      <c r="Q1544" s="7" t="str">
        <f>IF(COUNTIF('DEHP Programmatic Data'!A:A,'Releasing Sites w Mult Phths'!L1544)&gt;0,"X","")</f>
        <v>X</v>
      </c>
      <c r="R1544" s="7"/>
      <c r="S1544" s="7"/>
      <c r="T1544" s="7" t="str">
        <f>IF(COUNTIF('BBP Programmatic Data'!A:A,'Releasing Sites w Mult Phths'!L1544)&gt;0,"X","")</f>
        <v/>
      </c>
      <c r="U1544" s="7"/>
    </row>
    <row r="1545" spans="1:21" x14ac:dyDescent="0.25">
      <c r="A1545" s="4" t="s">
        <v>4548</v>
      </c>
      <c r="B1545" s="4"/>
      <c r="C1545" s="4" t="s">
        <v>2377</v>
      </c>
      <c r="D1545" s="4" t="s">
        <v>41</v>
      </c>
      <c r="E1545" s="4" t="s">
        <v>2377</v>
      </c>
      <c r="F1545" s="4"/>
      <c r="G1545" s="4">
        <v>39.960560999999998</v>
      </c>
      <c r="H1545" s="4">
        <v>-76.592500000000001</v>
      </c>
      <c r="I1545" s="4"/>
      <c r="J1545" s="6">
        <v>110028048716</v>
      </c>
      <c r="K1545" s="4"/>
      <c r="L1545" s="4" t="str">
        <f t="shared" si="48"/>
        <v>110028048716</v>
      </c>
      <c r="M1545" s="4"/>
      <c r="N1545" s="4"/>
      <c r="O1545" s="7" t="str">
        <f t="shared" si="49"/>
        <v>No</v>
      </c>
      <c r="P1545" s="7" t="str">
        <f>IF(COUNTIF('DBP Programmatic Data'!A:A,'Releasing Sites w Mult Phths'!L1545)&gt;0,"X","")</f>
        <v/>
      </c>
      <c r="Q1545" s="7" t="str">
        <f>IF(COUNTIF('DEHP Programmatic Data'!A:A,'Releasing Sites w Mult Phths'!L1545)&gt;0,"X","")</f>
        <v>X</v>
      </c>
      <c r="R1545" s="7"/>
      <c r="S1545" s="7"/>
      <c r="T1545" s="7" t="str">
        <f>IF(COUNTIF('BBP Programmatic Data'!A:A,'Releasing Sites w Mult Phths'!L1545)&gt;0,"X","")</f>
        <v/>
      </c>
      <c r="U1545" s="7"/>
    </row>
    <row r="1546" spans="1:21" x14ac:dyDescent="0.25">
      <c r="A1546" s="4" t="s">
        <v>4549</v>
      </c>
      <c r="B1546" s="4" t="s">
        <v>4550</v>
      </c>
      <c r="C1546" s="4" t="s">
        <v>4551</v>
      </c>
      <c r="D1546" s="4" t="s">
        <v>41</v>
      </c>
      <c r="E1546" s="4" t="s">
        <v>3970</v>
      </c>
      <c r="F1546" s="4" t="s">
        <v>4552</v>
      </c>
      <c r="G1546" s="4">
        <v>40.791960000000003</v>
      </c>
      <c r="H1546" s="4">
        <v>-80.148970000000006</v>
      </c>
      <c r="I1546" s="9" t="s">
        <v>14</v>
      </c>
      <c r="J1546" s="10"/>
      <c r="K1546" s="2">
        <v>3672511</v>
      </c>
      <c r="L1546" s="4" t="str">
        <f t="shared" si="48"/>
        <v>3672511</v>
      </c>
      <c r="M1546" s="4"/>
      <c r="N1546" s="4"/>
      <c r="O1546" s="7" t="str">
        <f t="shared" si="49"/>
        <v>Yes</v>
      </c>
      <c r="P1546" s="7" t="str">
        <f>IF(COUNTIF('DBP Programmatic Data'!A:A,'Releasing Sites w Mult Phths'!L1546)&gt;0,"X","")</f>
        <v>X</v>
      </c>
      <c r="Q1546" s="7" t="str">
        <f>IF(COUNTIF('DEHP Programmatic Data'!A:A,'Releasing Sites w Mult Phths'!L1546)&gt;0,"X","")</f>
        <v>X</v>
      </c>
      <c r="R1546" s="7"/>
      <c r="S1546" s="7"/>
      <c r="T1546" s="7" t="str">
        <f>IF(COUNTIF('BBP Programmatic Data'!A:A,'Releasing Sites w Mult Phths'!L1546)&gt;0,"X","")</f>
        <v/>
      </c>
      <c r="U1546" s="7"/>
    </row>
    <row r="1547" spans="1:21" x14ac:dyDescent="0.25">
      <c r="A1547" s="12" t="s">
        <v>4553</v>
      </c>
      <c r="B1547" s="12" t="s">
        <v>4554</v>
      </c>
      <c r="C1547" s="12" t="s">
        <v>4555</v>
      </c>
      <c r="D1547" s="12" t="s">
        <v>4556</v>
      </c>
      <c r="E1547" s="12" t="s">
        <v>4557</v>
      </c>
      <c r="F1547" s="12">
        <v>705</v>
      </c>
      <c r="G1547" s="12">
        <v>18.137284000000001</v>
      </c>
      <c r="H1547" s="12">
        <v>-66.259279000000006</v>
      </c>
      <c r="I1547" s="12" t="s">
        <v>4558</v>
      </c>
      <c r="J1547" s="15">
        <v>110007805349</v>
      </c>
      <c r="K1547" s="12"/>
      <c r="L1547" s="12" t="str">
        <f t="shared" si="48"/>
        <v>00705BXTRHMERCE110007805349</v>
      </c>
      <c r="M1547" s="12" t="s">
        <v>330</v>
      </c>
      <c r="N1547" s="12" t="s">
        <v>65</v>
      </c>
      <c r="O1547" s="7" t="str">
        <f t="shared" si="49"/>
        <v>No</v>
      </c>
      <c r="P1547" s="7" t="str">
        <f>IF(COUNTIF('DBP Programmatic Data'!A:A,'Releasing Sites w Mult Phths'!L1547)&gt;0,"X","")</f>
        <v/>
      </c>
      <c r="Q1547" s="7" t="str">
        <f>IF(COUNTIF('DEHP Programmatic Data'!A:A,'Releasing Sites w Mult Phths'!L1547)&gt;0,"X","")</f>
        <v>X</v>
      </c>
      <c r="R1547" s="7"/>
      <c r="S1547" s="7"/>
      <c r="T1547" s="7" t="str">
        <f>IF(COUNTIF('BBP Programmatic Data'!A:A,'Releasing Sites w Mult Phths'!L1547)&gt;0,"X","")</f>
        <v/>
      </c>
      <c r="U1547" s="7"/>
    </row>
    <row r="1548" spans="1:21" x14ac:dyDescent="0.25">
      <c r="A1548" s="12" t="s">
        <v>4559</v>
      </c>
      <c r="B1548" s="12" t="s">
        <v>4554</v>
      </c>
      <c r="C1548" s="12" t="s">
        <v>4560</v>
      </c>
      <c r="D1548" s="12" t="s">
        <v>4556</v>
      </c>
      <c r="E1548" s="12" t="s">
        <v>4560</v>
      </c>
      <c r="F1548" s="12">
        <v>705</v>
      </c>
      <c r="G1548" s="12">
        <v>18.137499999999999</v>
      </c>
      <c r="H1548" s="12">
        <v>-66.259299999999996</v>
      </c>
      <c r="I1548" s="13" t="s">
        <v>14</v>
      </c>
      <c r="J1548" s="14"/>
      <c r="K1548" s="13">
        <v>6982111</v>
      </c>
      <c r="L1548" s="12" t="str">
        <f t="shared" si="48"/>
        <v>6982111</v>
      </c>
      <c r="M1548" s="12"/>
      <c r="N1548" s="12" t="s">
        <v>65</v>
      </c>
      <c r="O1548" s="7" t="s">
        <v>125</v>
      </c>
      <c r="P1548" s="7" t="str">
        <f>IF(COUNTIF('DBP Programmatic Data'!A:A,'Releasing Sites w Mult Phths'!L1548)&gt;0,"X","")</f>
        <v/>
      </c>
      <c r="Q1548" s="7" t="str">
        <f>IF(COUNTIF('DEHP Programmatic Data'!A:A,'Releasing Sites w Mult Phths'!L1548)&gt;0,"X","")</f>
        <v>X</v>
      </c>
      <c r="R1548" s="7"/>
      <c r="S1548" s="7"/>
      <c r="T1548" s="7" t="str">
        <f>IF(COUNTIF('BBP Programmatic Data'!A:A,'Releasing Sites w Mult Phths'!L1548)&gt;0,"X","")</f>
        <v/>
      </c>
      <c r="U1548" s="7"/>
    </row>
    <row r="1549" spans="1:21" x14ac:dyDescent="0.25">
      <c r="A1549" s="12" t="s">
        <v>4553</v>
      </c>
      <c r="B1549" s="12" t="s">
        <v>4554</v>
      </c>
      <c r="C1549" s="12" t="s">
        <v>4561</v>
      </c>
      <c r="D1549" s="12" t="s">
        <v>4556</v>
      </c>
      <c r="E1549" s="12" t="s">
        <v>4562</v>
      </c>
      <c r="F1549" s="12">
        <v>664</v>
      </c>
      <c r="G1549" s="12">
        <v>18.216950000000001</v>
      </c>
      <c r="H1549" s="12">
        <v>-66.599137999999996</v>
      </c>
      <c r="I1549" s="12" t="s">
        <v>4563</v>
      </c>
      <c r="J1549" s="15">
        <v>110000580648</v>
      </c>
      <c r="K1549" s="12"/>
      <c r="L1549" s="12" t="str">
        <f t="shared" si="48"/>
        <v>00664BXTRHSTROA110000580648</v>
      </c>
      <c r="M1549" s="12" t="s">
        <v>330</v>
      </c>
      <c r="N1549" s="12" t="s">
        <v>65</v>
      </c>
      <c r="O1549" s="7" t="s">
        <v>125</v>
      </c>
      <c r="P1549" s="7" t="str">
        <f>IF(COUNTIF('DBP Programmatic Data'!A:A,'Releasing Sites w Mult Phths'!L1549)&gt;0,"X","")</f>
        <v/>
      </c>
      <c r="Q1549" s="7" t="str">
        <f>IF(COUNTIF('DEHP Programmatic Data'!A:A,'Releasing Sites w Mult Phths'!L1549)&gt;0,"X","")</f>
        <v>X</v>
      </c>
      <c r="R1549" s="7"/>
      <c r="S1549" s="7"/>
      <c r="T1549" s="7" t="str">
        <f>IF(COUNTIF('BBP Programmatic Data'!A:A,'Releasing Sites w Mult Phths'!L1549)&gt;0,"X","")</f>
        <v/>
      </c>
      <c r="U1549" s="7"/>
    </row>
    <row r="1550" spans="1:21" x14ac:dyDescent="0.25">
      <c r="A1550" s="12" t="s">
        <v>4559</v>
      </c>
      <c r="B1550" s="12" t="s">
        <v>4554</v>
      </c>
      <c r="C1550" s="12" t="s">
        <v>4564</v>
      </c>
      <c r="D1550" s="12" t="s">
        <v>4556</v>
      </c>
      <c r="E1550" s="12" t="s">
        <v>4564</v>
      </c>
      <c r="F1550" s="12">
        <v>664</v>
      </c>
      <c r="G1550" s="12">
        <v>18.216899999999999</v>
      </c>
      <c r="H1550" s="12">
        <v>-66.599400000000003</v>
      </c>
      <c r="I1550" s="13" t="s">
        <v>14</v>
      </c>
      <c r="J1550" s="14"/>
      <c r="K1550" s="13">
        <v>7129911</v>
      </c>
      <c r="L1550" s="12" t="str">
        <f t="shared" si="48"/>
        <v>7129911</v>
      </c>
      <c r="M1550" s="12"/>
      <c r="N1550" s="12" t="s">
        <v>65</v>
      </c>
      <c r="O1550" s="7" t="s">
        <v>125</v>
      </c>
      <c r="P1550" s="7" t="str">
        <f>IF(COUNTIF('DBP Programmatic Data'!A:A,'Releasing Sites w Mult Phths'!L1550)&gt;0,"X","")</f>
        <v/>
      </c>
      <c r="Q1550" s="7" t="str">
        <f>IF(COUNTIF('DEHP Programmatic Data'!A:A,'Releasing Sites w Mult Phths'!L1550)&gt;0,"X","")</f>
        <v>X</v>
      </c>
      <c r="R1550" s="7"/>
      <c r="S1550" s="7"/>
      <c r="T1550" s="7" t="str">
        <f>IF(COUNTIF('BBP Programmatic Data'!A:A,'Releasing Sites w Mult Phths'!L1550)&gt;0,"X","")</f>
        <v/>
      </c>
      <c r="U1550" s="7"/>
    </row>
    <row r="1551" spans="1:21" x14ac:dyDescent="0.25">
      <c r="A1551" s="4" t="s">
        <v>4565</v>
      </c>
      <c r="B1551" s="4"/>
      <c r="C1551" s="4" t="s">
        <v>4566</v>
      </c>
      <c r="D1551" s="4" t="s">
        <v>4556</v>
      </c>
      <c r="E1551" s="4" t="s">
        <v>4566</v>
      </c>
      <c r="F1551" s="4">
        <v>606</v>
      </c>
      <c r="G1551" s="4">
        <v>18.191659999999999</v>
      </c>
      <c r="H1551" s="4">
        <v>-66.991659999999996</v>
      </c>
      <c r="I1551" s="2" t="s">
        <v>14</v>
      </c>
      <c r="J1551" s="11"/>
      <c r="K1551" s="2">
        <v>7013411</v>
      </c>
      <c r="L1551" s="4" t="str">
        <f t="shared" si="48"/>
        <v>7013411</v>
      </c>
      <c r="M1551" s="4"/>
      <c r="N1551" s="4"/>
      <c r="O1551" s="7" t="str">
        <f t="shared" si="49"/>
        <v>No</v>
      </c>
      <c r="P1551" s="7" t="str">
        <f>IF(COUNTIF('DBP Programmatic Data'!A:A,'Releasing Sites w Mult Phths'!L1551)&gt;0,"X","")</f>
        <v/>
      </c>
      <c r="Q1551" s="7" t="str">
        <f>IF(COUNTIF('DEHP Programmatic Data'!A:A,'Releasing Sites w Mult Phths'!L1551)&gt;0,"X","")</f>
        <v>X</v>
      </c>
      <c r="R1551" s="7"/>
      <c r="S1551" s="7"/>
      <c r="T1551" s="7" t="str">
        <f>IF(COUNTIF('BBP Programmatic Data'!A:A,'Releasing Sites w Mult Phths'!L1551)&gt;0,"X","")</f>
        <v/>
      </c>
      <c r="U1551" s="7"/>
    </row>
    <row r="1552" spans="1:21" x14ac:dyDescent="0.25">
      <c r="A1552" s="4" t="s">
        <v>4567</v>
      </c>
      <c r="B1552" s="4" t="s">
        <v>4568</v>
      </c>
      <c r="C1552" s="4" t="s">
        <v>4569</v>
      </c>
      <c r="D1552" s="4" t="s">
        <v>4556</v>
      </c>
      <c r="E1552" s="4" t="s">
        <v>4570</v>
      </c>
      <c r="F1552" s="4">
        <v>606</v>
      </c>
      <c r="G1552" s="4">
        <v>18.186419999999998</v>
      </c>
      <c r="H1552" s="4">
        <v>-66.985693999999995</v>
      </c>
      <c r="I1552" s="4" t="s">
        <v>4571</v>
      </c>
      <c r="J1552" s="6">
        <v>110012638725</v>
      </c>
      <c r="K1552" s="4"/>
      <c r="L1552" s="4" t="str">
        <f t="shared" si="48"/>
        <v>00706BXTRFCARR3110012638725</v>
      </c>
      <c r="M1552" s="4"/>
      <c r="N1552" s="4"/>
      <c r="O1552" s="7" t="str">
        <f t="shared" si="49"/>
        <v>No</v>
      </c>
      <c r="P1552" s="7" t="str">
        <f>IF(COUNTIF('DBP Programmatic Data'!A:A,'Releasing Sites w Mult Phths'!L1552)&gt;0,"X","")</f>
        <v/>
      </c>
      <c r="Q1552" s="7" t="str">
        <f>IF(COUNTIF('DEHP Programmatic Data'!A:A,'Releasing Sites w Mult Phths'!L1552)&gt;0,"X","")</f>
        <v>X</v>
      </c>
      <c r="R1552" s="7"/>
      <c r="S1552" s="7"/>
      <c r="T1552" s="7" t="str">
        <f>IF(COUNTIF('BBP Programmatic Data'!A:A,'Releasing Sites w Mult Phths'!L1552)&gt;0,"X","")</f>
        <v/>
      </c>
      <c r="U1552" s="7"/>
    </row>
    <row r="1553" spans="1:21" x14ac:dyDescent="0.25">
      <c r="A1553" s="12" t="s">
        <v>4567</v>
      </c>
      <c r="B1553" s="12" t="s">
        <v>4568</v>
      </c>
      <c r="C1553" s="12" t="s">
        <v>4572</v>
      </c>
      <c r="D1553" s="12" t="s">
        <v>4556</v>
      </c>
      <c r="E1553" s="12" t="s">
        <v>4573</v>
      </c>
      <c r="F1553" s="12">
        <v>683</v>
      </c>
      <c r="G1553" s="12">
        <v>18.084669999999999</v>
      </c>
      <c r="H1553" s="12">
        <v>-67.031621999999999</v>
      </c>
      <c r="I1553" s="12" t="s">
        <v>4574</v>
      </c>
      <c r="J1553" s="15">
        <v>110007802645</v>
      </c>
      <c r="K1553" s="12"/>
      <c r="L1553" s="12" t="str">
        <f t="shared" si="48"/>
        <v>00683BXTRHRD122110007802645</v>
      </c>
      <c r="M1553" s="12"/>
      <c r="N1553" s="12" t="s">
        <v>65</v>
      </c>
      <c r="O1553" s="7" t="str">
        <f t="shared" si="49"/>
        <v>No</v>
      </c>
      <c r="P1553" s="7" t="str">
        <f>IF(COUNTIF('DBP Programmatic Data'!A:A,'Releasing Sites w Mult Phths'!L1553)&gt;0,"X","")</f>
        <v/>
      </c>
      <c r="Q1553" s="7" t="str">
        <f>IF(COUNTIF('DEHP Programmatic Data'!A:A,'Releasing Sites w Mult Phths'!L1553)&gt;0,"X","")</f>
        <v>X</v>
      </c>
      <c r="R1553" s="7"/>
      <c r="S1553" s="7"/>
      <c r="T1553" s="7" t="str">
        <f>IF(COUNTIF('BBP Programmatic Data'!A:A,'Releasing Sites w Mult Phths'!L1553)&gt;0,"X","")</f>
        <v/>
      </c>
      <c r="U1553" s="7"/>
    </row>
    <row r="1554" spans="1:21" x14ac:dyDescent="0.25">
      <c r="A1554" s="12" t="s">
        <v>4575</v>
      </c>
      <c r="B1554" s="12" t="s">
        <v>4576</v>
      </c>
      <c r="C1554" s="12" t="s">
        <v>4577</v>
      </c>
      <c r="D1554" s="12" t="s">
        <v>4556</v>
      </c>
      <c r="E1554" s="12" t="s">
        <v>4577</v>
      </c>
      <c r="F1554" s="12">
        <v>683</v>
      </c>
      <c r="G1554" s="12">
        <v>18.086400000000001</v>
      </c>
      <c r="H1554" s="12">
        <v>-67.026700000000005</v>
      </c>
      <c r="I1554" s="13" t="s">
        <v>14</v>
      </c>
      <c r="J1554" s="14"/>
      <c r="K1554" s="13">
        <v>15512511</v>
      </c>
      <c r="L1554" s="12" t="str">
        <f t="shared" si="48"/>
        <v>15512511</v>
      </c>
      <c r="M1554" s="12"/>
      <c r="N1554" s="12" t="s">
        <v>65</v>
      </c>
      <c r="O1554" s="7" t="s">
        <v>125</v>
      </c>
      <c r="P1554" s="7" t="str">
        <f>IF(COUNTIF('DBP Programmatic Data'!A:A,'Releasing Sites w Mult Phths'!L1554)&gt;0,"X","")</f>
        <v/>
      </c>
      <c r="Q1554" s="7" t="str">
        <f>IF(COUNTIF('DEHP Programmatic Data'!A:A,'Releasing Sites w Mult Phths'!L1554)&gt;0,"X","")</f>
        <v>X</v>
      </c>
      <c r="R1554" s="7"/>
      <c r="S1554" s="7"/>
      <c r="T1554" s="7" t="str">
        <f>IF(COUNTIF('BBP Programmatic Data'!A:A,'Releasing Sites w Mult Phths'!L1554)&gt;0,"X","")</f>
        <v/>
      </c>
      <c r="U1554" s="7"/>
    </row>
    <row r="1555" spans="1:21" x14ac:dyDescent="0.25">
      <c r="A1555" s="12" t="s">
        <v>4578</v>
      </c>
      <c r="B1555" s="12" t="s">
        <v>4579</v>
      </c>
      <c r="C1555" s="12" t="s">
        <v>4580</v>
      </c>
      <c r="D1555" s="12" t="s">
        <v>4556</v>
      </c>
      <c r="E1555" s="12" t="s">
        <v>4581</v>
      </c>
      <c r="F1555" s="12">
        <v>754</v>
      </c>
      <c r="G1555" s="12">
        <v>18.193248000000001</v>
      </c>
      <c r="H1555" s="12">
        <v>-65.948189999999997</v>
      </c>
      <c r="I1555" s="12" t="s">
        <v>4582</v>
      </c>
      <c r="J1555" s="15">
        <v>110004894918</v>
      </c>
      <c r="K1555" s="12"/>
      <c r="L1555" s="12" t="str">
        <f t="shared" si="48"/>
        <v>00754LNCMNURBAP110004894918</v>
      </c>
      <c r="M1555" s="12"/>
      <c r="N1555" s="12" t="s">
        <v>65</v>
      </c>
      <c r="O1555" s="7" t="str">
        <f t="shared" si="49"/>
        <v>No</v>
      </c>
      <c r="P1555" s="7" t="str">
        <f>IF(COUNTIF('DBP Programmatic Data'!A:A,'Releasing Sites w Mult Phths'!L1555)&gt;0,"X","")</f>
        <v>X</v>
      </c>
      <c r="Q1555" s="7" t="str">
        <f>IF(COUNTIF('DEHP Programmatic Data'!A:A,'Releasing Sites w Mult Phths'!L1555)&gt;0,"X","")</f>
        <v/>
      </c>
      <c r="R1555" s="7"/>
      <c r="S1555" s="7"/>
      <c r="T1555" s="7" t="str">
        <f>IF(COUNTIF('BBP Programmatic Data'!A:A,'Releasing Sites w Mult Phths'!L1555)&gt;0,"X","")</f>
        <v/>
      </c>
      <c r="U1555" s="7"/>
    </row>
    <row r="1556" spans="1:21" x14ac:dyDescent="0.25">
      <c r="A1556" s="12" t="s">
        <v>4583</v>
      </c>
      <c r="B1556" s="12" t="s">
        <v>4584</v>
      </c>
      <c r="C1556" s="12" t="s">
        <v>4585</v>
      </c>
      <c r="D1556" s="12" t="s">
        <v>4556</v>
      </c>
      <c r="E1556" s="12" t="s">
        <v>4585</v>
      </c>
      <c r="F1556" s="12" t="s">
        <v>4586</v>
      </c>
      <c r="G1556" s="12">
        <v>18.151109999999999</v>
      </c>
      <c r="H1556" s="12">
        <v>-65.9636</v>
      </c>
      <c r="I1556" s="16" t="s">
        <v>14</v>
      </c>
      <c r="J1556" s="17"/>
      <c r="K1556" s="13">
        <v>7438411</v>
      </c>
      <c r="L1556" s="12" t="str">
        <f t="shared" si="48"/>
        <v>7438411</v>
      </c>
      <c r="M1556" s="12"/>
      <c r="N1556" s="12" t="s">
        <v>65</v>
      </c>
      <c r="O1556" s="7" t="s">
        <v>125</v>
      </c>
      <c r="P1556" s="7" t="str">
        <f>IF(COUNTIF('DBP Programmatic Data'!A:A,'Releasing Sites w Mult Phths'!L1556)&gt;0,"X","")</f>
        <v>X</v>
      </c>
      <c r="Q1556" s="7" t="str">
        <f>IF(COUNTIF('DEHP Programmatic Data'!A:A,'Releasing Sites w Mult Phths'!L1556)&gt;0,"X","")</f>
        <v/>
      </c>
      <c r="R1556" s="7"/>
      <c r="S1556" s="7"/>
      <c r="T1556" s="7" t="str">
        <f>IF(COUNTIF('BBP Programmatic Data'!A:A,'Releasing Sites w Mult Phths'!L1556)&gt;0,"X","")</f>
        <v/>
      </c>
      <c r="U1556" s="7"/>
    </row>
    <row r="1557" spans="1:21" x14ac:dyDescent="0.25">
      <c r="A1557" s="4" t="s">
        <v>4587</v>
      </c>
      <c r="B1557" s="4"/>
      <c r="C1557" s="4" t="s">
        <v>4588</v>
      </c>
      <c r="D1557" s="4" t="s">
        <v>53</v>
      </c>
      <c r="E1557" s="4" t="s">
        <v>4589</v>
      </c>
      <c r="F1557" s="4"/>
      <c r="G1557" s="4">
        <v>41.997056000000001</v>
      </c>
      <c r="H1557" s="4">
        <v>-71.761664999999994</v>
      </c>
      <c r="I1557" s="4"/>
      <c r="J1557" s="6">
        <v>110004920872</v>
      </c>
      <c r="K1557" s="4"/>
      <c r="L1557" s="4" t="str">
        <f t="shared" si="48"/>
        <v>110004920872</v>
      </c>
      <c r="M1557" s="4"/>
      <c r="N1557" s="4"/>
      <c r="O1557" s="7" t="str">
        <f t="shared" si="49"/>
        <v>No</v>
      </c>
      <c r="P1557" s="7" t="str">
        <f>IF(COUNTIF('DBP Programmatic Data'!A:A,'Releasing Sites w Mult Phths'!L1557)&gt;0,"X","")</f>
        <v/>
      </c>
      <c r="Q1557" s="7" t="str">
        <f>IF(COUNTIF('DEHP Programmatic Data'!A:A,'Releasing Sites w Mult Phths'!L1557)&gt;0,"X","")</f>
        <v>X</v>
      </c>
      <c r="R1557" s="7"/>
      <c r="S1557" s="7"/>
      <c r="T1557" s="7" t="str">
        <f>IF(COUNTIF('BBP Programmatic Data'!A:A,'Releasing Sites w Mult Phths'!L1557)&gt;0,"X","")</f>
        <v/>
      </c>
      <c r="U1557" s="7"/>
    </row>
    <row r="1558" spans="1:21" x14ac:dyDescent="0.25">
      <c r="A1558" s="4" t="s">
        <v>4590</v>
      </c>
      <c r="B1558" s="4" t="s">
        <v>4591</v>
      </c>
      <c r="C1558" s="4" t="s">
        <v>4592</v>
      </c>
      <c r="D1558" s="4" t="s">
        <v>53</v>
      </c>
      <c r="E1558" s="4" t="s">
        <v>4593</v>
      </c>
      <c r="F1558" s="4">
        <v>2863</v>
      </c>
      <c r="G1558" s="4">
        <v>41.889530000000001</v>
      </c>
      <c r="H1558" s="4">
        <v>-71.387550000000005</v>
      </c>
      <c r="I1558" s="9" t="s">
        <v>14</v>
      </c>
      <c r="J1558" s="10"/>
      <c r="K1558" s="2">
        <v>3076111</v>
      </c>
      <c r="L1558" s="4" t="str">
        <f t="shared" si="48"/>
        <v>3076111</v>
      </c>
      <c r="M1558" s="4"/>
      <c r="N1558" s="4"/>
      <c r="O1558" s="7" t="str">
        <f t="shared" si="49"/>
        <v>No</v>
      </c>
      <c r="P1558" s="7" t="str">
        <f>IF(COUNTIF('DBP Programmatic Data'!A:A,'Releasing Sites w Mult Phths'!L1558)&gt;0,"X","")</f>
        <v>X</v>
      </c>
      <c r="Q1558" s="7" t="str">
        <f>IF(COUNTIF('DEHP Programmatic Data'!A:A,'Releasing Sites w Mult Phths'!L1558)&gt;0,"X","")</f>
        <v/>
      </c>
      <c r="R1558" s="7"/>
      <c r="S1558" s="7"/>
      <c r="T1558" s="7" t="str">
        <f>IF(COUNTIF('BBP Programmatic Data'!A:A,'Releasing Sites w Mult Phths'!L1558)&gt;0,"X","")</f>
        <v/>
      </c>
      <c r="U1558" s="7"/>
    </row>
    <row r="1559" spans="1:21" x14ac:dyDescent="0.25">
      <c r="A1559" s="4" t="s">
        <v>4594</v>
      </c>
      <c r="B1559" s="4" t="s">
        <v>4595</v>
      </c>
      <c r="C1559" s="4" t="s">
        <v>4596</v>
      </c>
      <c r="D1559" s="4" t="s">
        <v>53</v>
      </c>
      <c r="E1559" s="4" t="s">
        <v>4593</v>
      </c>
      <c r="F1559" s="4">
        <v>2920</v>
      </c>
      <c r="G1559" s="4">
        <v>41.75271</v>
      </c>
      <c r="H1559" s="4">
        <v>-71.443100000000001</v>
      </c>
      <c r="I1559" s="2" t="s">
        <v>14</v>
      </c>
      <c r="J1559" s="11"/>
      <c r="K1559" s="2">
        <v>3089811</v>
      </c>
      <c r="L1559" s="4" t="str">
        <f t="shared" si="48"/>
        <v>3089811</v>
      </c>
      <c r="M1559" s="4"/>
      <c r="N1559" s="4"/>
      <c r="O1559" s="7" t="str">
        <f t="shared" si="49"/>
        <v>No</v>
      </c>
      <c r="P1559" s="7" t="str">
        <f>IF(COUNTIF('DBP Programmatic Data'!A:A,'Releasing Sites w Mult Phths'!L1559)&gt;0,"X","")</f>
        <v/>
      </c>
      <c r="Q1559" s="7" t="str">
        <f>IF(COUNTIF('DEHP Programmatic Data'!A:A,'Releasing Sites w Mult Phths'!L1559)&gt;0,"X","")</f>
        <v>X</v>
      </c>
      <c r="R1559" s="7"/>
      <c r="S1559" s="7"/>
      <c r="T1559" s="7" t="str">
        <f>IF(COUNTIF('BBP Programmatic Data'!A:A,'Releasing Sites w Mult Phths'!L1559)&gt;0,"X","")</f>
        <v/>
      </c>
      <c r="U1559" s="7"/>
    </row>
    <row r="1560" spans="1:21" x14ac:dyDescent="0.25">
      <c r="A1560" s="4" t="s">
        <v>4597</v>
      </c>
      <c r="B1560" s="4" t="s">
        <v>4598</v>
      </c>
      <c r="C1560" s="4" t="s">
        <v>4599</v>
      </c>
      <c r="D1560" s="4" t="s">
        <v>53</v>
      </c>
      <c r="E1560" s="4" t="s">
        <v>4593</v>
      </c>
      <c r="F1560" s="4">
        <v>2916</v>
      </c>
      <c r="G1560" s="4">
        <v>41.856558999999997</v>
      </c>
      <c r="H1560" s="4">
        <v>-71.361301999999995</v>
      </c>
      <c r="I1560" s="9" t="s">
        <v>14</v>
      </c>
      <c r="J1560" s="10"/>
      <c r="K1560" s="2">
        <v>17790211</v>
      </c>
      <c r="L1560" s="4" t="str">
        <f t="shared" si="48"/>
        <v>17790211</v>
      </c>
      <c r="M1560" s="4"/>
      <c r="N1560" s="4"/>
      <c r="O1560" s="7" t="str">
        <f t="shared" si="49"/>
        <v>No</v>
      </c>
      <c r="P1560" s="7" t="str">
        <f>IF(COUNTIF('DBP Programmatic Data'!A:A,'Releasing Sites w Mult Phths'!L1560)&gt;0,"X","")</f>
        <v>X</v>
      </c>
      <c r="Q1560" s="7" t="str">
        <f>IF(COUNTIF('DEHP Programmatic Data'!A:A,'Releasing Sites w Mult Phths'!L1560)&gt;0,"X","")</f>
        <v/>
      </c>
      <c r="R1560" s="7"/>
      <c r="S1560" s="7"/>
      <c r="T1560" s="7" t="str">
        <f>IF(COUNTIF('BBP Programmatic Data'!A:A,'Releasing Sites w Mult Phths'!L1560)&gt;0,"X","")</f>
        <v/>
      </c>
      <c r="U1560" s="7"/>
    </row>
    <row r="1561" spans="1:21" x14ac:dyDescent="0.25">
      <c r="A1561" s="4" t="s">
        <v>4600</v>
      </c>
      <c r="B1561" s="4"/>
      <c r="C1561" s="4" t="s">
        <v>4601</v>
      </c>
      <c r="D1561" s="4" t="s">
        <v>53</v>
      </c>
      <c r="E1561" s="4" t="s">
        <v>4602</v>
      </c>
      <c r="F1561" s="4">
        <v>2840</v>
      </c>
      <c r="G1561" s="4">
        <v>41.490319999999997</v>
      </c>
      <c r="H1561" s="4">
        <v>-71.320549999999997</v>
      </c>
      <c r="I1561" s="9" t="s">
        <v>14</v>
      </c>
      <c r="J1561" s="10"/>
      <c r="K1561" s="2">
        <v>3037811</v>
      </c>
      <c r="L1561" s="4" t="str">
        <f t="shared" si="48"/>
        <v>3037811</v>
      </c>
      <c r="M1561" s="4"/>
      <c r="N1561" s="4"/>
      <c r="O1561" s="7" t="str">
        <f t="shared" si="49"/>
        <v>No</v>
      </c>
      <c r="P1561" s="7" t="str">
        <f>IF(COUNTIF('DBP Programmatic Data'!A:A,'Releasing Sites w Mult Phths'!L1561)&gt;0,"X","")</f>
        <v>X</v>
      </c>
      <c r="Q1561" s="7" t="str">
        <f>IF(COUNTIF('DEHP Programmatic Data'!A:A,'Releasing Sites w Mult Phths'!L1561)&gt;0,"X","")</f>
        <v/>
      </c>
      <c r="R1561" s="7"/>
      <c r="S1561" s="7"/>
      <c r="T1561" s="7" t="str">
        <f>IF(COUNTIF('BBP Programmatic Data'!A:A,'Releasing Sites w Mult Phths'!L1561)&gt;0,"X","")</f>
        <v/>
      </c>
      <c r="U1561" s="7"/>
    </row>
    <row r="1562" spans="1:21" x14ac:dyDescent="0.25">
      <c r="A1562" s="4" t="s">
        <v>4603</v>
      </c>
      <c r="B1562" s="4"/>
      <c r="C1562" s="4" t="s">
        <v>4601</v>
      </c>
      <c r="D1562" s="4" t="s">
        <v>53</v>
      </c>
      <c r="E1562" s="4" t="s">
        <v>4602</v>
      </c>
      <c r="F1562" s="4">
        <v>2841</v>
      </c>
      <c r="G1562" s="4">
        <v>41.532147999999999</v>
      </c>
      <c r="H1562" s="4">
        <v>-71.306708</v>
      </c>
      <c r="I1562" s="9" t="s">
        <v>14</v>
      </c>
      <c r="J1562" s="10"/>
      <c r="K1562" s="2">
        <v>3037611</v>
      </c>
      <c r="L1562" s="4" t="str">
        <f t="shared" si="48"/>
        <v>3037611</v>
      </c>
      <c r="M1562" s="4"/>
      <c r="N1562" s="4"/>
      <c r="O1562" s="7" t="str">
        <f t="shared" si="49"/>
        <v>No</v>
      </c>
      <c r="P1562" s="7" t="str">
        <f>IF(COUNTIF('DBP Programmatic Data'!A:A,'Releasing Sites w Mult Phths'!L1562)&gt;0,"X","")</f>
        <v>X</v>
      </c>
      <c r="Q1562" s="7" t="str">
        <f>IF(COUNTIF('DEHP Programmatic Data'!A:A,'Releasing Sites w Mult Phths'!L1562)&gt;0,"X","")</f>
        <v/>
      </c>
      <c r="R1562" s="7"/>
      <c r="S1562" s="7"/>
      <c r="T1562" s="7" t="str">
        <f>IF(COUNTIF('BBP Programmatic Data'!A:A,'Releasing Sites w Mult Phths'!L1562)&gt;0,"X","")</f>
        <v/>
      </c>
      <c r="U1562" s="7"/>
    </row>
    <row r="1563" spans="1:21" x14ac:dyDescent="0.25">
      <c r="A1563" s="4" t="s">
        <v>4604</v>
      </c>
      <c r="B1563" s="4" t="s">
        <v>4605</v>
      </c>
      <c r="C1563" s="4" t="s">
        <v>4606</v>
      </c>
      <c r="D1563" s="4" t="s">
        <v>53</v>
      </c>
      <c r="E1563" s="4" t="s">
        <v>188</v>
      </c>
      <c r="F1563" s="4">
        <v>2852</v>
      </c>
      <c r="G1563" s="4">
        <v>41.59019</v>
      </c>
      <c r="H1563" s="4">
        <v>-71.421319999999994</v>
      </c>
      <c r="I1563" s="9" t="s">
        <v>14</v>
      </c>
      <c r="J1563" s="10"/>
      <c r="K1563" s="2">
        <v>6639711</v>
      </c>
      <c r="L1563" s="4" t="str">
        <f t="shared" si="48"/>
        <v>6639711</v>
      </c>
      <c r="M1563" s="4"/>
      <c r="N1563" s="4"/>
      <c r="O1563" s="7" t="str">
        <f t="shared" si="49"/>
        <v>No</v>
      </c>
      <c r="P1563" s="7" t="str">
        <f>IF(COUNTIF('DBP Programmatic Data'!A:A,'Releasing Sites w Mult Phths'!L1563)&gt;0,"X","")</f>
        <v>X</v>
      </c>
      <c r="Q1563" s="7" t="str">
        <f>IF(COUNTIF('DEHP Programmatic Data'!A:A,'Releasing Sites w Mult Phths'!L1563)&gt;0,"X","")</f>
        <v/>
      </c>
      <c r="R1563" s="7"/>
      <c r="S1563" s="7"/>
      <c r="T1563" s="7" t="str">
        <f>IF(COUNTIF('BBP Programmatic Data'!A:A,'Releasing Sites w Mult Phths'!L1563)&gt;0,"X","")</f>
        <v/>
      </c>
      <c r="U1563" s="7"/>
    </row>
    <row r="1564" spans="1:21" x14ac:dyDescent="0.25">
      <c r="A1564" s="12" t="s">
        <v>52</v>
      </c>
      <c r="B1564" s="12" t="s">
        <v>586</v>
      </c>
      <c r="C1564" s="12" t="s">
        <v>4607</v>
      </c>
      <c r="D1564" s="12" t="s">
        <v>53</v>
      </c>
      <c r="E1564" s="12" t="s">
        <v>4589</v>
      </c>
      <c r="F1564" s="12">
        <v>2861</v>
      </c>
      <c r="G1564" s="12">
        <v>41.8855</v>
      </c>
      <c r="H1564" s="12">
        <v>-71.363699999999994</v>
      </c>
      <c r="I1564" s="12" t="s">
        <v>4608</v>
      </c>
      <c r="J1564" s="15">
        <v>110000312368</v>
      </c>
      <c r="K1564" s="12"/>
      <c r="L1564" s="12" t="str">
        <f t="shared" si="48"/>
        <v>02861TKNRP505CE110000312368</v>
      </c>
      <c r="M1564" s="12" t="s">
        <v>52</v>
      </c>
      <c r="N1564" s="12" t="s">
        <v>65</v>
      </c>
      <c r="O1564" s="7" t="str">
        <f t="shared" si="49"/>
        <v>No</v>
      </c>
      <c r="P1564" s="7" t="str">
        <f>IF(COUNTIF('DBP Programmatic Data'!A:A,'Releasing Sites w Mult Phths'!L1564)&gt;0,"X","")</f>
        <v/>
      </c>
      <c r="Q1564" s="7" t="str">
        <f>IF(COUNTIF('DEHP Programmatic Data'!A:A,'Releasing Sites w Mult Phths'!L1564)&gt;0,"X","")</f>
        <v>X</v>
      </c>
      <c r="R1564" s="7"/>
      <c r="S1564" s="7"/>
      <c r="T1564" s="7" t="str">
        <f>IF(COUNTIF('BBP Programmatic Data'!A:A,'Releasing Sites w Mult Phths'!L1564)&gt;0,"X","")</f>
        <v/>
      </c>
      <c r="U1564" s="7"/>
    </row>
    <row r="1565" spans="1:21" x14ac:dyDescent="0.25">
      <c r="A1565" s="12" t="s">
        <v>4609</v>
      </c>
      <c r="B1565" s="12" t="s">
        <v>586</v>
      </c>
      <c r="C1565" s="12" t="s">
        <v>4607</v>
      </c>
      <c r="D1565" s="12" t="s">
        <v>53</v>
      </c>
      <c r="E1565" s="12" t="s">
        <v>4593</v>
      </c>
      <c r="F1565" s="12">
        <v>2861</v>
      </c>
      <c r="G1565" s="12">
        <v>41.8855</v>
      </c>
      <c r="H1565" s="12">
        <v>-71.363699999999994</v>
      </c>
      <c r="I1565" s="13" t="s">
        <v>14</v>
      </c>
      <c r="J1565" s="14"/>
      <c r="K1565" s="13">
        <v>14578711</v>
      </c>
      <c r="L1565" s="12" t="str">
        <f t="shared" si="48"/>
        <v>14578711</v>
      </c>
      <c r="M1565" s="12"/>
      <c r="N1565" s="12" t="s">
        <v>65</v>
      </c>
      <c r="O1565" s="7" t="s">
        <v>125</v>
      </c>
      <c r="P1565" s="7" t="str">
        <f>IF(COUNTIF('DBP Programmatic Data'!A:A,'Releasing Sites w Mult Phths'!L1565)&gt;0,"X","")</f>
        <v/>
      </c>
      <c r="Q1565" s="7" t="str">
        <f>IF(COUNTIF('DEHP Programmatic Data'!A:A,'Releasing Sites w Mult Phths'!L1565)&gt;0,"X","")</f>
        <v>X</v>
      </c>
      <c r="R1565" s="7"/>
      <c r="S1565" s="7"/>
      <c r="T1565" s="7" t="str">
        <f>IF(COUNTIF('BBP Programmatic Data'!A:A,'Releasing Sites w Mult Phths'!L1565)&gt;0,"X","")</f>
        <v/>
      </c>
      <c r="U1565" s="7"/>
    </row>
    <row r="1566" spans="1:21" x14ac:dyDescent="0.25">
      <c r="A1566" s="4" t="s">
        <v>4610</v>
      </c>
      <c r="B1566" s="4"/>
      <c r="C1566" s="4" t="s">
        <v>3497</v>
      </c>
      <c r="D1566" s="4" t="s">
        <v>53</v>
      </c>
      <c r="E1566" s="4" t="s">
        <v>4602</v>
      </c>
      <c r="F1566" s="4">
        <v>2871</v>
      </c>
      <c r="G1566" s="4">
        <v>41.587105000000001</v>
      </c>
      <c r="H1566" s="4">
        <v>-71.284195999999994</v>
      </c>
      <c r="I1566" s="9" t="s">
        <v>14</v>
      </c>
      <c r="J1566" s="10"/>
      <c r="K1566" s="2">
        <v>3037511</v>
      </c>
      <c r="L1566" s="4" t="str">
        <f t="shared" si="48"/>
        <v>3037511</v>
      </c>
      <c r="M1566" s="4"/>
      <c r="N1566" s="4"/>
      <c r="O1566" s="7" t="str">
        <f t="shared" si="49"/>
        <v>No</v>
      </c>
      <c r="P1566" s="7" t="str">
        <f>IF(COUNTIF('DBP Programmatic Data'!A:A,'Releasing Sites w Mult Phths'!L1566)&gt;0,"X","")</f>
        <v>X</v>
      </c>
      <c r="Q1566" s="7" t="str">
        <f>IF(COUNTIF('DEHP Programmatic Data'!A:A,'Releasing Sites w Mult Phths'!L1566)&gt;0,"X","")</f>
        <v/>
      </c>
      <c r="R1566" s="7"/>
      <c r="S1566" s="7"/>
      <c r="T1566" s="7" t="str">
        <f>IF(COUNTIF('BBP Programmatic Data'!A:A,'Releasing Sites w Mult Phths'!L1566)&gt;0,"X","")</f>
        <v/>
      </c>
      <c r="U1566" s="7"/>
    </row>
    <row r="1567" spans="1:21" x14ac:dyDescent="0.25">
      <c r="A1567" s="4" t="s">
        <v>4611</v>
      </c>
      <c r="B1567" s="4" t="s">
        <v>4612</v>
      </c>
      <c r="C1567" s="4" t="s">
        <v>3497</v>
      </c>
      <c r="D1567" s="4" t="s">
        <v>53</v>
      </c>
      <c r="E1567" s="4" t="s">
        <v>4602</v>
      </c>
      <c r="F1567" s="4">
        <v>2871</v>
      </c>
      <c r="G1567" s="4">
        <v>41.57159</v>
      </c>
      <c r="H1567" s="4">
        <v>-71.275700000000001</v>
      </c>
      <c r="I1567" s="2" t="s">
        <v>14</v>
      </c>
      <c r="J1567" s="11"/>
      <c r="K1567" s="2">
        <v>6518511</v>
      </c>
      <c r="L1567" s="4" t="str">
        <f t="shared" si="48"/>
        <v>6518511</v>
      </c>
      <c r="M1567" s="4"/>
      <c r="N1567" s="4"/>
      <c r="O1567" s="7" t="str">
        <f t="shared" si="49"/>
        <v>No</v>
      </c>
      <c r="P1567" s="7" t="str">
        <f>IF(COUNTIF('DBP Programmatic Data'!A:A,'Releasing Sites w Mult Phths'!L1567)&gt;0,"X","")</f>
        <v>X</v>
      </c>
      <c r="Q1567" s="7" t="str">
        <f>IF(COUNTIF('DEHP Programmatic Data'!A:A,'Releasing Sites w Mult Phths'!L1567)&gt;0,"X","")</f>
        <v/>
      </c>
      <c r="R1567" s="7"/>
      <c r="S1567" s="7"/>
      <c r="T1567" s="7" t="str">
        <f>IF(COUNTIF('BBP Programmatic Data'!A:A,'Releasing Sites w Mult Phths'!L1567)&gt;0,"X","")</f>
        <v/>
      </c>
      <c r="U1567" s="7"/>
    </row>
    <row r="1568" spans="1:21" x14ac:dyDescent="0.25">
      <c r="A1568" s="4" t="s">
        <v>4613</v>
      </c>
      <c r="B1568" s="4" t="s">
        <v>4614</v>
      </c>
      <c r="C1568" s="4" t="s">
        <v>3497</v>
      </c>
      <c r="D1568" s="4" t="s">
        <v>53</v>
      </c>
      <c r="E1568" s="4" t="s">
        <v>4602</v>
      </c>
      <c r="F1568" s="4">
        <v>2871</v>
      </c>
      <c r="G1568" s="4">
        <v>41.585099999999997</v>
      </c>
      <c r="H1568" s="4">
        <v>-71.286199999999994</v>
      </c>
      <c r="I1568" s="9" t="s">
        <v>14</v>
      </c>
      <c r="J1568" s="10"/>
      <c r="K1568" s="2">
        <v>3037411</v>
      </c>
      <c r="L1568" s="4" t="str">
        <f t="shared" si="48"/>
        <v>3037411</v>
      </c>
      <c r="M1568" s="4"/>
      <c r="N1568" s="4"/>
      <c r="O1568" s="7" t="str">
        <f t="shared" si="49"/>
        <v>No</v>
      </c>
      <c r="P1568" s="7" t="str">
        <f>IF(COUNTIF('DBP Programmatic Data'!A:A,'Releasing Sites w Mult Phths'!L1568)&gt;0,"X","")</f>
        <v>X</v>
      </c>
      <c r="Q1568" s="7" t="str">
        <f>IF(COUNTIF('DEHP Programmatic Data'!A:A,'Releasing Sites w Mult Phths'!L1568)&gt;0,"X","")</f>
        <v/>
      </c>
      <c r="R1568" s="7"/>
      <c r="S1568" s="7"/>
      <c r="T1568" s="7" t="str">
        <f>IF(COUNTIF('BBP Programmatic Data'!A:A,'Releasing Sites w Mult Phths'!L1568)&gt;0,"X","")</f>
        <v/>
      </c>
      <c r="U1568" s="7"/>
    </row>
    <row r="1569" spans="1:21" x14ac:dyDescent="0.25">
      <c r="A1569" s="4" t="s">
        <v>4615</v>
      </c>
      <c r="B1569" s="4"/>
      <c r="C1569" s="4" t="s">
        <v>4589</v>
      </c>
      <c r="D1569" s="4" t="s">
        <v>53</v>
      </c>
      <c r="E1569" s="4" t="s">
        <v>4616</v>
      </c>
      <c r="F1569" s="4"/>
      <c r="G1569" s="4">
        <v>41.820498999999998</v>
      </c>
      <c r="H1569" s="4">
        <v>-71.409851000000003</v>
      </c>
      <c r="I1569" s="4"/>
      <c r="J1569" s="6">
        <v>110070155723</v>
      </c>
      <c r="K1569" s="4"/>
      <c r="L1569" s="4" t="str">
        <f t="shared" si="48"/>
        <v>110070155723</v>
      </c>
      <c r="M1569" s="4"/>
      <c r="N1569" s="4"/>
      <c r="O1569" s="7" t="str">
        <f t="shared" si="49"/>
        <v>No</v>
      </c>
      <c r="P1569" s="7" t="str">
        <f>IF(COUNTIF('DBP Programmatic Data'!A:A,'Releasing Sites w Mult Phths'!L1569)&gt;0,"X","")</f>
        <v/>
      </c>
      <c r="Q1569" s="7" t="str">
        <f>IF(COUNTIF('DEHP Programmatic Data'!A:A,'Releasing Sites w Mult Phths'!L1569)&gt;0,"X","")</f>
        <v>X</v>
      </c>
      <c r="R1569" s="7"/>
      <c r="S1569" s="7"/>
      <c r="T1569" s="7" t="str">
        <f>IF(COUNTIF('BBP Programmatic Data'!A:A,'Releasing Sites w Mult Phths'!L1569)&gt;0,"X","")</f>
        <v/>
      </c>
      <c r="U1569" s="7"/>
    </row>
    <row r="1570" spans="1:21" x14ac:dyDescent="0.25">
      <c r="A1570" s="4" t="s">
        <v>4617</v>
      </c>
      <c r="B1570" s="4"/>
      <c r="C1570" s="4" t="s">
        <v>4589</v>
      </c>
      <c r="D1570" s="4" t="s">
        <v>53</v>
      </c>
      <c r="E1570" s="4" t="s">
        <v>4593</v>
      </c>
      <c r="F1570" s="4">
        <v>2904</v>
      </c>
      <c r="G1570" s="4">
        <v>41.788133999999999</v>
      </c>
      <c r="H1570" s="4">
        <v>-71.528779999999998</v>
      </c>
      <c r="I1570" s="9" t="s">
        <v>14</v>
      </c>
      <c r="J1570" s="10"/>
      <c r="K1570" s="2">
        <v>2848811</v>
      </c>
      <c r="L1570" s="4" t="str">
        <f t="shared" si="48"/>
        <v>2848811</v>
      </c>
      <c r="M1570" s="4"/>
      <c r="N1570" s="4"/>
      <c r="O1570" s="7" t="str">
        <f t="shared" si="49"/>
        <v>No</v>
      </c>
      <c r="P1570" s="7" t="str">
        <f>IF(COUNTIF('DBP Programmatic Data'!A:A,'Releasing Sites w Mult Phths'!L1570)&gt;0,"X","")</f>
        <v>X</v>
      </c>
      <c r="Q1570" s="7" t="str">
        <f>IF(COUNTIF('DEHP Programmatic Data'!A:A,'Releasing Sites w Mult Phths'!L1570)&gt;0,"X","")</f>
        <v/>
      </c>
      <c r="R1570" s="7"/>
      <c r="S1570" s="7"/>
      <c r="T1570" s="7" t="str">
        <f>IF(COUNTIF('BBP Programmatic Data'!A:A,'Releasing Sites w Mult Phths'!L1570)&gt;0,"X","")</f>
        <v/>
      </c>
      <c r="U1570" s="7"/>
    </row>
    <row r="1571" spans="1:21" x14ac:dyDescent="0.25">
      <c r="A1571" s="4" t="s">
        <v>4618</v>
      </c>
      <c r="B1571" s="4" t="s">
        <v>4619</v>
      </c>
      <c r="C1571" s="4" t="s">
        <v>4620</v>
      </c>
      <c r="D1571" s="4" t="s">
        <v>53</v>
      </c>
      <c r="E1571" s="4" t="s">
        <v>4593</v>
      </c>
      <c r="F1571" s="4">
        <v>2917</v>
      </c>
      <c r="G1571" s="4">
        <v>41.911178999999997</v>
      </c>
      <c r="H1571" s="4">
        <v>-71.517456999999993</v>
      </c>
      <c r="I1571" s="2" t="s">
        <v>14</v>
      </c>
      <c r="J1571" s="11"/>
      <c r="K1571" s="2">
        <v>16390111</v>
      </c>
      <c r="L1571" s="4" t="str">
        <f t="shared" si="48"/>
        <v>16390111</v>
      </c>
      <c r="M1571" s="4"/>
      <c r="N1571" s="4"/>
      <c r="O1571" s="7" t="str">
        <f t="shared" si="49"/>
        <v>No</v>
      </c>
      <c r="P1571" s="7" t="str">
        <f>IF(COUNTIF('DBP Programmatic Data'!A:A,'Releasing Sites w Mult Phths'!L1571)&gt;0,"X","")</f>
        <v/>
      </c>
      <c r="Q1571" s="7" t="str">
        <f>IF(COUNTIF('DEHP Programmatic Data'!A:A,'Releasing Sites w Mult Phths'!L1571)&gt;0,"X","")</f>
        <v>X</v>
      </c>
      <c r="R1571" s="7"/>
      <c r="S1571" s="7"/>
      <c r="T1571" s="7" t="str">
        <f>IF(COUNTIF('BBP Programmatic Data'!A:A,'Releasing Sites w Mult Phths'!L1571)&gt;0,"X","")</f>
        <v/>
      </c>
      <c r="U1571" s="7"/>
    </row>
    <row r="1572" spans="1:21" x14ac:dyDescent="0.25">
      <c r="A1572" s="4" t="s">
        <v>4621</v>
      </c>
      <c r="B1572" s="4"/>
      <c r="C1572" s="4" t="s">
        <v>4620</v>
      </c>
      <c r="D1572" s="4" t="s">
        <v>53</v>
      </c>
      <c r="E1572" s="4" t="s">
        <v>4589</v>
      </c>
      <c r="F1572" s="4"/>
      <c r="G1572" s="4">
        <v>41.872929999999997</v>
      </c>
      <c r="H1572" s="4">
        <v>-71.498063000000002</v>
      </c>
      <c r="I1572" s="4"/>
      <c r="J1572" s="6">
        <v>110032958262</v>
      </c>
      <c r="K1572" s="4"/>
      <c r="L1572" s="4" t="str">
        <f t="shared" si="48"/>
        <v>110032958262</v>
      </c>
      <c r="M1572" s="4"/>
      <c r="N1572" s="4"/>
      <c r="O1572" s="7" t="str">
        <f t="shared" si="49"/>
        <v>No</v>
      </c>
      <c r="P1572" s="7" t="str">
        <f>IF(COUNTIF('DBP Programmatic Data'!A:A,'Releasing Sites w Mult Phths'!L1572)&gt;0,"X","")</f>
        <v/>
      </c>
      <c r="Q1572" s="7" t="str">
        <f>IF(COUNTIF('DEHP Programmatic Data'!A:A,'Releasing Sites w Mult Phths'!L1572)&gt;0,"X","")</f>
        <v>X</v>
      </c>
      <c r="R1572" s="7"/>
      <c r="S1572" s="7"/>
      <c r="T1572" s="7" t="str">
        <f>IF(COUNTIF('BBP Programmatic Data'!A:A,'Releasing Sites w Mult Phths'!L1572)&gt;0,"X","")</f>
        <v/>
      </c>
      <c r="U1572" s="7"/>
    </row>
    <row r="1573" spans="1:21" x14ac:dyDescent="0.25">
      <c r="A1573" s="4" t="s">
        <v>4622</v>
      </c>
      <c r="B1573" s="4"/>
      <c r="C1573" s="4" t="s">
        <v>4623</v>
      </c>
      <c r="D1573" s="4" t="s">
        <v>53</v>
      </c>
      <c r="E1573" s="4">
        <v>0</v>
      </c>
      <c r="F1573" s="4"/>
      <c r="G1573" s="4">
        <v>41.720604999999999</v>
      </c>
      <c r="H1573" s="4">
        <v>-71.404207999999997</v>
      </c>
      <c r="I1573" s="4"/>
      <c r="J1573" s="6">
        <v>110071237004</v>
      </c>
      <c r="K1573" s="4"/>
      <c r="L1573" s="4" t="str">
        <f t="shared" si="48"/>
        <v>110071237004</v>
      </c>
      <c r="M1573" s="4"/>
      <c r="N1573" s="4"/>
      <c r="O1573" s="7" t="str">
        <f t="shared" si="49"/>
        <v>No</v>
      </c>
      <c r="P1573" s="7" t="str">
        <f>IF(COUNTIF('DBP Programmatic Data'!A:A,'Releasing Sites w Mult Phths'!L1573)&gt;0,"X","")</f>
        <v/>
      </c>
      <c r="Q1573" s="7" t="str">
        <f>IF(COUNTIF('DEHP Programmatic Data'!A:A,'Releasing Sites w Mult Phths'!L1573)&gt;0,"X","")</f>
        <v>X</v>
      </c>
      <c r="R1573" s="7"/>
      <c r="S1573" s="7"/>
      <c r="T1573" s="7" t="str">
        <f>IF(COUNTIF('BBP Programmatic Data'!A:A,'Releasing Sites w Mult Phths'!L1573)&gt;0,"X","")</f>
        <v/>
      </c>
      <c r="U1573" s="7"/>
    </row>
    <row r="1574" spans="1:21" x14ac:dyDescent="0.25">
      <c r="A1574" s="4" t="s">
        <v>4624</v>
      </c>
      <c r="B1574" s="4" t="s">
        <v>4625</v>
      </c>
      <c r="C1574" s="4" t="s">
        <v>4626</v>
      </c>
      <c r="D1574" s="4" t="s">
        <v>53</v>
      </c>
      <c r="E1574" s="4" t="s">
        <v>199</v>
      </c>
      <c r="F1574" s="4"/>
      <c r="G1574" s="4">
        <v>41.356580000000001</v>
      </c>
      <c r="H1574" s="4">
        <v>-71.805790000000002</v>
      </c>
      <c r="I1574" s="4"/>
      <c r="J1574" s="6">
        <v>110024411000</v>
      </c>
      <c r="K1574" s="4"/>
      <c r="L1574" s="4" t="str">
        <f t="shared" si="48"/>
        <v>110024411000</v>
      </c>
      <c r="M1574" s="4"/>
      <c r="N1574" s="4"/>
      <c r="O1574" s="7" t="str">
        <f t="shared" si="49"/>
        <v>No</v>
      </c>
      <c r="P1574" s="7" t="str">
        <f>IF(COUNTIF('DBP Programmatic Data'!A:A,'Releasing Sites w Mult Phths'!L1574)&gt;0,"X","")</f>
        <v/>
      </c>
      <c r="Q1574" s="7" t="str">
        <f>IF(COUNTIF('DEHP Programmatic Data'!A:A,'Releasing Sites w Mult Phths'!L1574)&gt;0,"X","")</f>
        <v>X</v>
      </c>
      <c r="R1574" s="7"/>
      <c r="S1574" s="7"/>
      <c r="T1574" s="7" t="str">
        <f>IF(COUNTIF('BBP Programmatic Data'!A:A,'Releasing Sites w Mult Phths'!L1574)&gt;0,"X","")</f>
        <v/>
      </c>
      <c r="U1574" s="7"/>
    </row>
    <row r="1575" spans="1:21" x14ac:dyDescent="0.25">
      <c r="A1575" s="4" t="s">
        <v>4627</v>
      </c>
      <c r="B1575" s="4" t="s">
        <v>4628</v>
      </c>
      <c r="C1575" s="4" t="s">
        <v>4629</v>
      </c>
      <c r="D1575" s="4" t="s">
        <v>53</v>
      </c>
      <c r="E1575" s="4" t="s">
        <v>4593</v>
      </c>
      <c r="F1575" s="4">
        <v>2895</v>
      </c>
      <c r="G1575" s="4">
        <v>41.990583000000001</v>
      </c>
      <c r="H1575" s="4">
        <v>-71.485208</v>
      </c>
      <c r="I1575" s="2" t="s">
        <v>14</v>
      </c>
      <c r="J1575" s="11"/>
      <c r="K1575" s="2">
        <v>4834211</v>
      </c>
      <c r="L1575" s="4" t="str">
        <f t="shared" si="48"/>
        <v>4834211</v>
      </c>
      <c r="M1575" s="4"/>
      <c r="N1575" s="4"/>
      <c r="O1575" s="7" t="str">
        <f t="shared" si="49"/>
        <v>No</v>
      </c>
      <c r="P1575" s="7" t="str">
        <f>IF(COUNTIF('DBP Programmatic Data'!A:A,'Releasing Sites w Mult Phths'!L1575)&gt;0,"X","")</f>
        <v>X</v>
      </c>
      <c r="Q1575" s="7" t="str">
        <f>IF(COUNTIF('DEHP Programmatic Data'!A:A,'Releasing Sites w Mult Phths'!L1575)&gt;0,"X","")</f>
        <v/>
      </c>
      <c r="R1575" s="7"/>
      <c r="S1575" s="7"/>
      <c r="T1575" s="7" t="str">
        <f>IF(COUNTIF('BBP Programmatic Data'!A:A,'Releasing Sites w Mult Phths'!L1575)&gt;0,"X","")</f>
        <v/>
      </c>
      <c r="U1575" s="7"/>
    </row>
    <row r="1576" spans="1:21" x14ac:dyDescent="0.25">
      <c r="A1576" s="4" t="s">
        <v>4630</v>
      </c>
      <c r="B1576" s="4" t="s">
        <v>4631</v>
      </c>
      <c r="C1576" s="4" t="s">
        <v>4629</v>
      </c>
      <c r="D1576" s="4" t="s">
        <v>53</v>
      </c>
      <c r="E1576" s="4" t="s">
        <v>4593</v>
      </c>
      <c r="F1576" s="4">
        <v>2895</v>
      </c>
      <c r="G1576" s="4">
        <v>42.000019999999999</v>
      </c>
      <c r="H1576" s="4">
        <v>-71.49521</v>
      </c>
      <c r="I1576" s="2" t="s">
        <v>14</v>
      </c>
      <c r="J1576" s="11"/>
      <c r="K1576" s="2">
        <v>3109111</v>
      </c>
      <c r="L1576" s="4" t="str">
        <f t="shared" si="48"/>
        <v>3109111</v>
      </c>
      <c r="M1576" s="4"/>
      <c r="N1576" s="4"/>
      <c r="O1576" s="7" t="str">
        <f t="shared" si="49"/>
        <v>No</v>
      </c>
      <c r="P1576" s="7" t="str">
        <f>IF(COUNTIF('DBP Programmatic Data'!A:A,'Releasing Sites w Mult Phths'!L1576)&gt;0,"X","")</f>
        <v/>
      </c>
      <c r="Q1576" s="7" t="str">
        <f>IF(COUNTIF('DEHP Programmatic Data'!A:A,'Releasing Sites w Mult Phths'!L1576)&gt;0,"X","")</f>
        <v>X</v>
      </c>
      <c r="R1576" s="7"/>
      <c r="S1576" s="7"/>
      <c r="T1576" s="7" t="str">
        <f>IF(COUNTIF('BBP Programmatic Data'!A:A,'Releasing Sites w Mult Phths'!L1576)&gt;0,"X","")</f>
        <v/>
      </c>
      <c r="U1576" s="7"/>
    </row>
    <row r="1577" spans="1:21" x14ac:dyDescent="0.25">
      <c r="A1577" s="12" t="s">
        <v>4632</v>
      </c>
      <c r="B1577" s="12" t="s">
        <v>4633</v>
      </c>
      <c r="C1577" s="12" t="s">
        <v>4634</v>
      </c>
      <c r="D1577" s="12" t="s">
        <v>4635</v>
      </c>
      <c r="E1577" s="12" t="s">
        <v>4636</v>
      </c>
      <c r="F1577" s="12">
        <v>29620</v>
      </c>
      <c r="G1577" s="12">
        <v>34.167731000000003</v>
      </c>
      <c r="H1577" s="12">
        <v>-82.402445</v>
      </c>
      <c r="I1577" s="13" t="s">
        <v>14</v>
      </c>
      <c r="J1577" s="14"/>
      <c r="K1577" s="13">
        <v>7936311</v>
      </c>
      <c r="L1577" s="12" t="str">
        <f t="shared" si="48"/>
        <v>7936311</v>
      </c>
      <c r="M1577" s="12"/>
      <c r="N1577" s="12" t="s">
        <v>65</v>
      </c>
      <c r="O1577" s="7" t="str">
        <f t="shared" si="49"/>
        <v>No</v>
      </c>
      <c r="P1577" s="7" t="str">
        <f>IF(COUNTIF('DBP Programmatic Data'!A:A,'Releasing Sites w Mult Phths'!L1577)&gt;0,"X","")</f>
        <v/>
      </c>
      <c r="Q1577" s="7" t="str">
        <f>IF(COUNTIF('DEHP Programmatic Data'!A:A,'Releasing Sites w Mult Phths'!L1577)&gt;0,"X","")</f>
        <v>X</v>
      </c>
      <c r="R1577" s="7"/>
      <c r="S1577" s="7"/>
      <c r="T1577" s="7" t="str">
        <f>IF(COUNTIF('BBP Programmatic Data'!A:A,'Releasing Sites w Mult Phths'!L1577)&gt;0,"X","")</f>
        <v/>
      </c>
      <c r="U1577" s="7"/>
    </row>
    <row r="1578" spans="1:21" x14ac:dyDescent="0.25">
      <c r="A1578" s="12" t="s">
        <v>4637</v>
      </c>
      <c r="B1578" s="12" t="s">
        <v>4633</v>
      </c>
      <c r="C1578" s="12" t="s">
        <v>4634</v>
      </c>
      <c r="D1578" s="12" t="s">
        <v>4635</v>
      </c>
      <c r="E1578" s="12" t="s">
        <v>4634</v>
      </c>
      <c r="F1578" s="12">
        <v>29620</v>
      </c>
      <c r="G1578" s="12">
        <v>34.162156000000003</v>
      </c>
      <c r="H1578" s="12">
        <v>-82.384242</v>
      </c>
      <c r="I1578" s="12" t="s">
        <v>4638</v>
      </c>
      <c r="J1578" s="15">
        <v>110001149347</v>
      </c>
      <c r="K1578" s="12"/>
      <c r="L1578" s="12" t="str">
        <f t="shared" si="48"/>
        <v>29620FLXBLCARWE110001149347</v>
      </c>
      <c r="M1578" s="12"/>
      <c r="N1578" s="12" t="s">
        <v>65</v>
      </c>
      <c r="O1578" s="7" t="s">
        <v>125</v>
      </c>
      <c r="P1578" s="7" t="str">
        <f>IF(COUNTIF('DBP Programmatic Data'!A:A,'Releasing Sites w Mult Phths'!L1578)&gt;0,"X","")</f>
        <v/>
      </c>
      <c r="Q1578" s="7" t="str">
        <f>IF(COUNTIF('DEHP Programmatic Data'!A:A,'Releasing Sites w Mult Phths'!L1578)&gt;0,"X","")</f>
        <v>X</v>
      </c>
      <c r="R1578" s="7"/>
      <c r="S1578" s="7"/>
      <c r="T1578" s="7" t="str">
        <f>IF(COUNTIF('BBP Programmatic Data'!A:A,'Releasing Sites w Mult Phths'!L1578)&gt;0,"X","")</f>
        <v/>
      </c>
      <c r="U1578" s="7"/>
    </row>
    <row r="1579" spans="1:21" x14ac:dyDescent="0.25">
      <c r="A1579" s="4" t="s">
        <v>4639</v>
      </c>
      <c r="B1579" s="4" t="s">
        <v>4640</v>
      </c>
      <c r="C1579" s="4" t="s">
        <v>4634</v>
      </c>
      <c r="D1579" s="4" t="s">
        <v>4635</v>
      </c>
      <c r="E1579" s="4" t="s">
        <v>4636</v>
      </c>
      <c r="F1579" s="4">
        <v>29620</v>
      </c>
      <c r="G1579" s="4">
        <v>34.169552000000003</v>
      </c>
      <c r="H1579" s="4">
        <v>-82.373659000000004</v>
      </c>
      <c r="I1579" s="2" t="s">
        <v>14</v>
      </c>
      <c r="J1579" s="11"/>
      <c r="K1579" s="2">
        <v>5461211</v>
      </c>
      <c r="L1579" s="4" t="str">
        <f t="shared" si="48"/>
        <v>5461211</v>
      </c>
      <c r="M1579" s="4"/>
      <c r="N1579" s="4"/>
      <c r="O1579" s="7" t="str">
        <f t="shared" si="49"/>
        <v>No</v>
      </c>
      <c r="P1579" s="7" t="str">
        <f>IF(COUNTIF('DBP Programmatic Data'!A:A,'Releasing Sites w Mult Phths'!L1579)&gt;0,"X","")</f>
        <v/>
      </c>
      <c r="Q1579" s="7" t="str">
        <f>IF(COUNTIF('DEHP Programmatic Data'!A:A,'Releasing Sites w Mult Phths'!L1579)&gt;0,"X","")</f>
        <v>X</v>
      </c>
      <c r="R1579" s="7"/>
      <c r="S1579" s="7"/>
      <c r="T1579" s="7" t="str">
        <f>IF(COUNTIF('BBP Programmatic Data'!A:A,'Releasing Sites w Mult Phths'!L1579)&gt;0,"X","")</f>
        <v/>
      </c>
      <c r="U1579" s="7"/>
    </row>
    <row r="1580" spans="1:21" x14ac:dyDescent="0.25">
      <c r="A1580" s="4" t="s">
        <v>4641</v>
      </c>
      <c r="B1580" s="4" t="s">
        <v>4642</v>
      </c>
      <c r="C1580" s="4" t="s">
        <v>4643</v>
      </c>
      <c r="D1580" s="4" t="s">
        <v>4635</v>
      </c>
      <c r="E1580" s="4" t="s">
        <v>4644</v>
      </c>
      <c r="F1580" s="4">
        <v>29801</v>
      </c>
      <c r="G1580" s="4">
        <v>33.545329000000002</v>
      </c>
      <c r="H1580" s="4">
        <v>-81.670096999999998</v>
      </c>
      <c r="I1580" s="2" t="s">
        <v>14</v>
      </c>
      <c r="J1580" s="11"/>
      <c r="K1580" s="2">
        <v>5046211</v>
      </c>
      <c r="L1580" s="4" t="str">
        <f t="shared" si="48"/>
        <v>5046211</v>
      </c>
      <c r="M1580" s="4"/>
      <c r="N1580" s="4"/>
      <c r="O1580" s="7" t="str">
        <f t="shared" si="49"/>
        <v>No</v>
      </c>
      <c r="P1580" s="7" t="str">
        <f>IF(COUNTIF('DBP Programmatic Data'!A:A,'Releasing Sites w Mult Phths'!L1580)&gt;0,"X","")</f>
        <v/>
      </c>
      <c r="Q1580" s="7" t="str">
        <f>IF(COUNTIF('DEHP Programmatic Data'!A:A,'Releasing Sites w Mult Phths'!L1580)&gt;0,"X","")</f>
        <v>X</v>
      </c>
      <c r="R1580" s="7"/>
      <c r="S1580" s="7"/>
      <c r="T1580" s="7" t="str">
        <f>IF(COUNTIF('BBP Programmatic Data'!A:A,'Releasing Sites w Mult Phths'!L1580)&gt;0,"X","")</f>
        <v/>
      </c>
      <c r="U1580" s="7"/>
    </row>
    <row r="1581" spans="1:21" x14ac:dyDescent="0.25">
      <c r="A1581" s="4" t="s">
        <v>4645</v>
      </c>
      <c r="B1581" s="4"/>
      <c r="C1581" s="4" t="s">
        <v>4643</v>
      </c>
      <c r="D1581" s="4" t="s">
        <v>4635</v>
      </c>
      <c r="E1581" s="4" t="s">
        <v>4644</v>
      </c>
      <c r="F1581" s="4" t="s">
        <v>4646</v>
      </c>
      <c r="G1581" s="4">
        <v>33.271943999999998</v>
      </c>
      <c r="H1581" s="4">
        <v>-81.687228000000005</v>
      </c>
      <c r="I1581" s="2" t="s">
        <v>14</v>
      </c>
      <c r="J1581" s="11"/>
      <c r="K1581" s="2">
        <v>16614911</v>
      </c>
      <c r="L1581" s="4" t="str">
        <f t="shared" si="48"/>
        <v>16614911</v>
      </c>
      <c r="M1581" s="4"/>
      <c r="N1581" s="4"/>
      <c r="O1581" s="7" t="str">
        <f t="shared" si="49"/>
        <v>No</v>
      </c>
      <c r="P1581" s="7" t="str">
        <f>IF(COUNTIF('DBP Programmatic Data'!A:A,'Releasing Sites w Mult Phths'!L1581)&gt;0,"X","")</f>
        <v/>
      </c>
      <c r="Q1581" s="7" t="str">
        <f>IF(COUNTIF('DEHP Programmatic Data'!A:A,'Releasing Sites w Mult Phths'!L1581)&gt;0,"X","")</f>
        <v>X</v>
      </c>
      <c r="R1581" s="7"/>
      <c r="S1581" s="7"/>
      <c r="T1581" s="7" t="str">
        <f>IF(COUNTIF('BBP Programmatic Data'!A:A,'Releasing Sites w Mult Phths'!L1581)&gt;0,"X","")</f>
        <v/>
      </c>
      <c r="U1581" s="7"/>
    </row>
    <row r="1582" spans="1:21" x14ac:dyDescent="0.25">
      <c r="A1582" s="4" t="s">
        <v>4647</v>
      </c>
      <c r="B1582" s="4"/>
      <c r="C1582" s="4" t="s">
        <v>4643</v>
      </c>
      <c r="D1582" s="4" t="s">
        <v>4635</v>
      </c>
      <c r="E1582" s="4" t="s">
        <v>4644</v>
      </c>
      <c r="F1582" s="4">
        <v>29808</v>
      </c>
      <c r="G1582" s="4">
        <v>33.196199</v>
      </c>
      <c r="H1582" s="4">
        <v>-81.649253999999999</v>
      </c>
      <c r="I1582" s="9" t="s">
        <v>14</v>
      </c>
      <c r="J1582" s="10"/>
      <c r="K1582" s="2">
        <v>5045811</v>
      </c>
      <c r="L1582" s="4" t="str">
        <f t="shared" si="48"/>
        <v>5045811</v>
      </c>
      <c r="M1582" s="4"/>
      <c r="N1582" s="4"/>
      <c r="O1582" s="7" t="str">
        <f t="shared" si="49"/>
        <v>Yes</v>
      </c>
      <c r="P1582" s="7" t="str">
        <f>IF(COUNTIF('DBP Programmatic Data'!A:A,'Releasing Sites w Mult Phths'!L1582)&gt;0,"X","")</f>
        <v>X</v>
      </c>
      <c r="Q1582" s="7" t="str">
        <f>IF(COUNTIF('DEHP Programmatic Data'!A:A,'Releasing Sites w Mult Phths'!L1582)&gt;0,"X","")</f>
        <v>X</v>
      </c>
      <c r="R1582" s="7"/>
      <c r="S1582" s="7"/>
      <c r="T1582" s="7" t="str">
        <f>IF(COUNTIF('BBP Programmatic Data'!A:A,'Releasing Sites w Mult Phths'!L1582)&gt;0,"X","")</f>
        <v/>
      </c>
      <c r="U1582" s="7"/>
    </row>
    <row r="1583" spans="1:21" x14ac:dyDescent="0.25">
      <c r="A1583" s="4" t="s">
        <v>4648</v>
      </c>
      <c r="B1583" s="4" t="s">
        <v>4649</v>
      </c>
      <c r="C1583" s="4" t="s">
        <v>4650</v>
      </c>
      <c r="D1583" s="4" t="s">
        <v>4635</v>
      </c>
      <c r="E1583" s="4" t="s">
        <v>4651</v>
      </c>
      <c r="F1583" s="4" t="s">
        <v>4652</v>
      </c>
      <c r="G1583" s="4">
        <v>33.795209999999997</v>
      </c>
      <c r="H1583" s="4">
        <v>-80.232410000000002</v>
      </c>
      <c r="I1583" s="9" t="s">
        <v>14</v>
      </c>
      <c r="J1583" s="10"/>
      <c r="K1583" s="2">
        <v>16860811</v>
      </c>
      <c r="L1583" s="4" t="str">
        <f t="shared" si="48"/>
        <v>16860811</v>
      </c>
      <c r="M1583" s="4"/>
      <c r="N1583" s="4"/>
      <c r="O1583" s="7" t="str">
        <f t="shared" si="49"/>
        <v>Yes</v>
      </c>
      <c r="P1583" s="7" t="str">
        <f>IF(COUNTIF('DBP Programmatic Data'!A:A,'Releasing Sites w Mult Phths'!L1583)&gt;0,"X","")</f>
        <v>X</v>
      </c>
      <c r="Q1583" s="7" t="str">
        <f>IF(COUNTIF('DEHP Programmatic Data'!A:A,'Releasing Sites w Mult Phths'!L1583)&gt;0,"X","")</f>
        <v>X</v>
      </c>
      <c r="R1583" s="7"/>
      <c r="S1583" s="7"/>
      <c r="T1583" s="7" t="str">
        <f>IF(COUNTIF('BBP Programmatic Data'!A:A,'Releasing Sites w Mult Phths'!L1583)&gt;0,"X","")</f>
        <v/>
      </c>
      <c r="U1583" s="7"/>
    </row>
    <row r="1584" spans="1:21" x14ac:dyDescent="0.25">
      <c r="A1584" s="4" t="s">
        <v>4653</v>
      </c>
      <c r="B1584" s="4" t="s">
        <v>4654</v>
      </c>
      <c r="C1584" s="4" t="s">
        <v>4655</v>
      </c>
      <c r="D1584" s="4" t="s">
        <v>4635</v>
      </c>
      <c r="E1584" s="4" t="s">
        <v>4656</v>
      </c>
      <c r="F1584" s="4">
        <v>29810</v>
      </c>
      <c r="G1584" s="4">
        <v>33.020614000000002</v>
      </c>
      <c r="H1584" s="4">
        <v>-81.313423999999998</v>
      </c>
      <c r="I1584" s="2" t="s">
        <v>14</v>
      </c>
      <c r="J1584" s="11"/>
      <c r="K1584" s="2">
        <v>8333711</v>
      </c>
      <c r="L1584" s="4" t="str">
        <f t="shared" si="48"/>
        <v>8333711</v>
      </c>
      <c r="M1584" s="4"/>
      <c r="N1584" s="4"/>
      <c r="O1584" s="7" t="str">
        <f t="shared" si="49"/>
        <v>No</v>
      </c>
      <c r="P1584" s="7" t="str">
        <f>IF(COUNTIF('DBP Programmatic Data'!A:A,'Releasing Sites w Mult Phths'!L1584)&gt;0,"X","")</f>
        <v/>
      </c>
      <c r="Q1584" s="7" t="str">
        <f>IF(COUNTIF('DEHP Programmatic Data'!A:A,'Releasing Sites w Mult Phths'!L1584)&gt;0,"X","")</f>
        <v>X</v>
      </c>
      <c r="R1584" s="7"/>
      <c r="S1584" s="7"/>
      <c r="T1584" s="7" t="str">
        <f>IF(COUNTIF('BBP Programmatic Data'!A:A,'Releasing Sites w Mult Phths'!L1584)&gt;0,"X","")</f>
        <v/>
      </c>
      <c r="U1584" s="7"/>
    </row>
    <row r="1585" spans="1:21" x14ac:dyDescent="0.25">
      <c r="A1585" s="4" t="s">
        <v>4657</v>
      </c>
      <c r="B1585" s="4"/>
      <c r="C1585" s="4" t="s">
        <v>448</v>
      </c>
      <c r="D1585" s="4" t="s">
        <v>4635</v>
      </c>
      <c r="E1585" s="4" t="s">
        <v>4658</v>
      </c>
      <c r="F1585" s="4">
        <v>29626</v>
      </c>
      <c r="G1585" s="4">
        <v>34.465297999999997</v>
      </c>
      <c r="H1585" s="4">
        <v>-82.703734999999995</v>
      </c>
      <c r="I1585" s="9" t="s">
        <v>14</v>
      </c>
      <c r="J1585" s="10"/>
      <c r="K1585" s="2">
        <v>4076111</v>
      </c>
      <c r="L1585" s="4" t="str">
        <f t="shared" si="48"/>
        <v>4076111</v>
      </c>
      <c r="M1585" s="4"/>
      <c r="N1585" s="4"/>
      <c r="O1585" s="7" t="str">
        <f t="shared" si="49"/>
        <v>Yes</v>
      </c>
      <c r="P1585" s="7" t="str">
        <f>IF(COUNTIF('DBP Programmatic Data'!A:A,'Releasing Sites w Mult Phths'!L1585)&gt;0,"X","")</f>
        <v>X</v>
      </c>
      <c r="Q1585" s="7" t="str">
        <f>IF(COUNTIF('DEHP Programmatic Data'!A:A,'Releasing Sites w Mult Phths'!L1585)&gt;0,"X","")</f>
        <v>X</v>
      </c>
      <c r="R1585" s="7"/>
      <c r="S1585" s="7"/>
      <c r="T1585" s="7" t="str">
        <f>IF(COUNTIF('BBP Programmatic Data'!A:A,'Releasing Sites w Mult Phths'!L1585)&gt;0,"X","")</f>
        <v/>
      </c>
      <c r="U1585" s="7"/>
    </row>
    <row r="1586" spans="1:21" x14ac:dyDescent="0.25">
      <c r="A1586" s="4" t="s">
        <v>4659</v>
      </c>
      <c r="B1586" s="4" t="s">
        <v>4660</v>
      </c>
      <c r="C1586" s="4" t="s">
        <v>448</v>
      </c>
      <c r="D1586" s="4" t="s">
        <v>4635</v>
      </c>
      <c r="E1586" s="4" t="s">
        <v>4658</v>
      </c>
      <c r="F1586" s="4">
        <v>29626</v>
      </c>
      <c r="G1586" s="4">
        <v>34.462200000000003</v>
      </c>
      <c r="H1586" s="4">
        <v>-82.705522000000002</v>
      </c>
      <c r="I1586" s="9" t="s">
        <v>14</v>
      </c>
      <c r="J1586" s="10"/>
      <c r="K1586" s="2">
        <v>16862511</v>
      </c>
      <c r="L1586" s="4" t="str">
        <f t="shared" si="48"/>
        <v>16862511</v>
      </c>
      <c r="M1586" s="4"/>
      <c r="N1586" s="4"/>
      <c r="O1586" s="7" t="str">
        <f t="shared" si="49"/>
        <v>Yes</v>
      </c>
      <c r="P1586" s="7" t="str">
        <f>IF(COUNTIF('DBP Programmatic Data'!A:A,'Releasing Sites w Mult Phths'!L1586)&gt;0,"X","")</f>
        <v>X</v>
      </c>
      <c r="Q1586" s="7" t="str">
        <f>IF(COUNTIF('DEHP Programmatic Data'!A:A,'Releasing Sites w Mult Phths'!L1586)&gt;0,"X","")</f>
        <v>X</v>
      </c>
      <c r="R1586" s="7"/>
      <c r="S1586" s="7"/>
      <c r="T1586" s="7" t="str">
        <f>IF(COUNTIF('BBP Programmatic Data'!A:A,'Releasing Sites w Mult Phths'!L1586)&gt;0,"X","")</f>
        <v/>
      </c>
      <c r="U1586" s="7"/>
    </row>
    <row r="1587" spans="1:21" x14ac:dyDescent="0.25">
      <c r="A1587" s="4" t="s">
        <v>4661</v>
      </c>
      <c r="B1587" s="4" t="s">
        <v>4662</v>
      </c>
      <c r="C1587" s="4" t="s">
        <v>4663</v>
      </c>
      <c r="D1587" s="4" t="s">
        <v>4635</v>
      </c>
      <c r="E1587" s="4" t="s">
        <v>3068</v>
      </c>
      <c r="F1587" s="4">
        <v>29904</v>
      </c>
      <c r="G1587" s="4">
        <v>32.467320999999998</v>
      </c>
      <c r="H1587" s="4">
        <v>-80.722217999999998</v>
      </c>
      <c r="I1587" s="9" t="s">
        <v>14</v>
      </c>
      <c r="J1587" s="10"/>
      <c r="K1587" s="2">
        <v>4834011</v>
      </c>
      <c r="L1587" s="4" t="str">
        <f t="shared" si="48"/>
        <v>4834011</v>
      </c>
      <c r="M1587" s="4"/>
      <c r="N1587" s="4"/>
      <c r="O1587" s="7" t="str">
        <f t="shared" si="49"/>
        <v>Yes</v>
      </c>
      <c r="P1587" s="7" t="str">
        <f>IF(COUNTIF('DBP Programmatic Data'!A:A,'Releasing Sites w Mult Phths'!L1587)&gt;0,"X","")</f>
        <v>X</v>
      </c>
      <c r="Q1587" s="7" t="str">
        <f>IF(COUNTIF('DEHP Programmatic Data'!A:A,'Releasing Sites w Mult Phths'!L1587)&gt;0,"X","")</f>
        <v>X</v>
      </c>
      <c r="R1587" s="7"/>
      <c r="S1587" s="7"/>
      <c r="T1587" s="7" t="str">
        <f>IF(COUNTIF('BBP Programmatic Data'!A:A,'Releasing Sites w Mult Phths'!L1587)&gt;0,"X","")</f>
        <v/>
      </c>
      <c r="U1587" s="7"/>
    </row>
    <row r="1588" spans="1:21" x14ac:dyDescent="0.25">
      <c r="A1588" s="4" t="s">
        <v>4664</v>
      </c>
      <c r="B1588" s="4" t="s">
        <v>4665</v>
      </c>
      <c r="C1588" s="4" t="s">
        <v>4666</v>
      </c>
      <c r="D1588" s="4" t="s">
        <v>4635</v>
      </c>
      <c r="E1588" s="4" t="s">
        <v>4667</v>
      </c>
      <c r="F1588" s="4">
        <v>29512</v>
      </c>
      <c r="G1588" s="4">
        <v>34.603493</v>
      </c>
      <c r="H1588" s="4">
        <v>-79.775537999999997</v>
      </c>
      <c r="I1588" s="9" t="s">
        <v>14</v>
      </c>
      <c r="J1588" s="10"/>
      <c r="K1588" s="2">
        <v>6518011</v>
      </c>
      <c r="L1588" s="4" t="str">
        <f t="shared" si="48"/>
        <v>6518011</v>
      </c>
      <c r="M1588" s="4"/>
      <c r="N1588" s="4"/>
      <c r="O1588" s="7" t="str">
        <f t="shared" si="49"/>
        <v>Yes</v>
      </c>
      <c r="P1588" s="7" t="str">
        <f>IF(COUNTIF('DBP Programmatic Data'!A:A,'Releasing Sites w Mult Phths'!L1588)&gt;0,"X","")</f>
        <v>X</v>
      </c>
      <c r="Q1588" s="7" t="str">
        <f>IF(COUNTIF('DEHP Programmatic Data'!A:A,'Releasing Sites w Mult Phths'!L1588)&gt;0,"X","")</f>
        <v>X</v>
      </c>
      <c r="R1588" s="7"/>
      <c r="S1588" s="7"/>
      <c r="T1588" s="7" t="str">
        <f>IF(COUNTIF('BBP Programmatic Data'!A:A,'Releasing Sites w Mult Phths'!L1588)&gt;0,"X","")</f>
        <v/>
      </c>
      <c r="U1588" s="7"/>
    </row>
    <row r="1589" spans="1:21" x14ac:dyDescent="0.25">
      <c r="A1589" s="4" t="s">
        <v>4668</v>
      </c>
      <c r="B1589" s="4" t="s">
        <v>4669</v>
      </c>
      <c r="C1589" s="4" t="s">
        <v>4670</v>
      </c>
      <c r="D1589" s="4" t="s">
        <v>4635</v>
      </c>
      <c r="E1589" s="4" t="s">
        <v>4671</v>
      </c>
      <c r="F1589" s="4"/>
      <c r="G1589" s="4">
        <v>34.223610999999998</v>
      </c>
      <c r="H1589" s="4">
        <v>-80.213611</v>
      </c>
      <c r="I1589" s="4"/>
      <c r="J1589" s="6">
        <v>110000570481</v>
      </c>
      <c r="K1589" s="4"/>
      <c r="L1589" s="4" t="str">
        <f t="shared" si="48"/>
        <v>110000570481</v>
      </c>
      <c r="M1589" s="4"/>
      <c r="N1589" s="4"/>
      <c r="O1589" s="7" t="str">
        <f t="shared" si="49"/>
        <v>No</v>
      </c>
      <c r="P1589" s="7" t="str">
        <f>IF(COUNTIF('DBP Programmatic Data'!A:A,'Releasing Sites w Mult Phths'!L1589)&gt;0,"X","")</f>
        <v/>
      </c>
      <c r="Q1589" s="7" t="str">
        <f>IF(COUNTIF('DEHP Programmatic Data'!A:A,'Releasing Sites w Mult Phths'!L1589)&gt;0,"X","")</f>
        <v>X</v>
      </c>
      <c r="R1589" s="7"/>
      <c r="S1589" s="7"/>
      <c r="T1589" s="7" t="str">
        <f>IF(COUNTIF('BBP Programmatic Data'!A:A,'Releasing Sites w Mult Phths'!L1589)&gt;0,"X","")</f>
        <v/>
      </c>
      <c r="U1589" s="7"/>
    </row>
    <row r="1590" spans="1:21" x14ac:dyDescent="0.25">
      <c r="A1590" s="12" t="s">
        <v>4672</v>
      </c>
      <c r="B1590" s="12"/>
      <c r="C1590" s="12" t="s">
        <v>4673</v>
      </c>
      <c r="D1590" s="12" t="s">
        <v>4635</v>
      </c>
      <c r="E1590" s="12" t="s">
        <v>4674</v>
      </c>
      <c r="F1590" s="12"/>
      <c r="G1590" s="12">
        <v>35.120688000000001</v>
      </c>
      <c r="H1590" s="12">
        <v>-81.555726000000007</v>
      </c>
      <c r="I1590" s="12" t="s">
        <v>4675</v>
      </c>
      <c r="J1590" s="15">
        <v>110000915984</v>
      </c>
      <c r="K1590" s="12"/>
      <c r="L1590" s="12" t="str">
        <f t="shared" si="48"/>
        <v>29702MGNLFSCHIG110000915984</v>
      </c>
      <c r="M1590" s="12"/>
      <c r="N1590" s="12" t="s">
        <v>65</v>
      </c>
      <c r="O1590" s="7" t="str">
        <f t="shared" si="49"/>
        <v>No</v>
      </c>
      <c r="P1590" s="7" t="str">
        <f>IF(COUNTIF('DBP Programmatic Data'!A:A,'Releasing Sites w Mult Phths'!L1590)&gt;0,"X","")</f>
        <v/>
      </c>
      <c r="Q1590" s="7" t="str">
        <f>IF(COUNTIF('DEHP Programmatic Data'!A:A,'Releasing Sites w Mult Phths'!L1590)&gt;0,"X","")</f>
        <v>X</v>
      </c>
      <c r="R1590" s="7"/>
      <c r="S1590" s="7"/>
      <c r="T1590" s="7" t="str">
        <f>IF(COUNTIF('BBP Programmatic Data'!A:A,'Releasing Sites w Mult Phths'!L1590)&gt;0,"X","")</f>
        <v/>
      </c>
      <c r="U1590" s="7"/>
    </row>
    <row r="1591" spans="1:21" x14ac:dyDescent="0.25">
      <c r="A1591" s="12" t="s">
        <v>4672</v>
      </c>
      <c r="B1591" s="12"/>
      <c r="C1591" s="12" t="s">
        <v>4673</v>
      </c>
      <c r="D1591" s="12" t="s">
        <v>4635</v>
      </c>
      <c r="E1591" s="12" t="s">
        <v>128</v>
      </c>
      <c r="F1591" s="12">
        <v>29702</v>
      </c>
      <c r="G1591" s="12">
        <v>35.120688000000001</v>
      </c>
      <c r="H1591" s="12">
        <v>-81.555726000000007</v>
      </c>
      <c r="I1591" s="13" t="s">
        <v>14</v>
      </c>
      <c r="J1591" s="14"/>
      <c r="K1591" s="13">
        <v>3762811</v>
      </c>
      <c r="L1591" s="12" t="str">
        <f t="shared" si="48"/>
        <v>3762811</v>
      </c>
      <c r="M1591" s="12"/>
      <c r="N1591" s="12" t="s">
        <v>65</v>
      </c>
      <c r="O1591" s="7" t="s">
        <v>125</v>
      </c>
      <c r="P1591" s="7" t="str">
        <f>IF(COUNTIF('DBP Programmatic Data'!A:A,'Releasing Sites w Mult Phths'!L1591)&gt;0,"X","")</f>
        <v/>
      </c>
      <c r="Q1591" s="7" t="str">
        <f>IF(COUNTIF('DEHP Programmatic Data'!A:A,'Releasing Sites w Mult Phths'!L1591)&gt;0,"X","")</f>
        <v>X</v>
      </c>
      <c r="R1591" s="7"/>
      <c r="S1591" s="7"/>
      <c r="T1591" s="7" t="str">
        <f>IF(COUNTIF('BBP Programmatic Data'!A:A,'Releasing Sites w Mult Phths'!L1591)&gt;0,"X","")</f>
        <v/>
      </c>
      <c r="U1591" s="7"/>
    </row>
    <row r="1592" spans="1:21" x14ac:dyDescent="0.25">
      <c r="A1592" s="4" t="s">
        <v>4676</v>
      </c>
      <c r="B1592" s="4"/>
      <c r="C1592" s="4" t="s">
        <v>4677</v>
      </c>
      <c r="D1592" s="4" t="s">
        <v>4635</v>
      </c>
      <c r="E1592" s="4" t="s">
        <v>4634</v>
      </c>
      <c r="F1592" s="4"/>
      <c r="G1592" s="4">
        <v>34.081944</v>
      </c>
      <c r="H1592" s="4">
        <v>-82.586111000000002</v>
      </c>
      <c r="I1592" s="4"/>
      <c r="J1592" s="6">
        <v>110002178429</v>
      </c>
      <c r="K1592" s="4"/>
      <c r="L1592" s="4" t="str">
        <f t="shared" si="48"/>
        <v>110002178429</v>
      </c>
      <c r="M1592" s="4"/>
      <c r="N1592" s="4"/>
      <c r="O1592" s="7" t="str">
        <f t="shared" si="49"/>
        <v>No</v>
      </c>
      <c r="P1592" s="7" t="str">
        <f>IF(COUNTIF('DBP Programmatic Data'!A:A,'Releasing Sites w Mult Phths'!L1592)&gt;0,"X","")</f>
        <v/>
      </c>
      <c r="Q1592" s="7" t="str">
        <f>IF(COUNTIF('DEHP Programmatic Data'!A:A,'Releasing Sites w Mult Phths'!L1592)&gt;0,"X","")</f>
        <v>X</v>
      </c>
      <c r="R1592" s="7"/>
      <c r="S1592" s="7"/>
      <c r="T1592" s="7" t="str">
        <f>IF(COUNTIF('BBP Programmatic Data'!A:A,'Releasing Sites w Mult Phths'!L1592)&gt;0,"X","")</f>
        <v/>
      </c>
      <c r="U1592" s="7"/>
    </row>
    <row r="1593" spans="1:21" x14ac:dyDescent="0.25">
      <c r="A1593" s="4" t="s">
        <v>4678</v>
      </c>
      <c r="B1593" s="4"/>
      <c r="C1593" s="4" t="s">
        <v>4679</v>
      </c>
      <c r="D1593" s="4" t="s">
        <v>4635</v>
      </c>
      <c r="E1593" s="4" t="s">
        <v>282</v>
      </c>
      <c r="F1593" s="4">
        <v>29031</v>
      </c>
      <c r="G1593" s="4">
        <v>34.599668000000001</v>
      </c>
      <c r="H1593" s="4">
        <v>-81.436494999999994</v>
      </c>
      <c r="I1593" s="2" t="s">
        <v>14</v>
      </c>
      <c r="J1593" s="11"/>
      <c r="K1593" s="2">
        <v>4962511</v>
      </c>
      <c r="L1593" s="4" t="str">
        <f t="shared" si="48"/>
        <v>4962511</v>
      </c>
      <c r="M1593" s="4"/>
      <c r="N1593" s="4"/>
      <c r="O1593" s="7" t="str">
        <f t="shared" si="49"/>
        <v>No</v>
      </c>
      <c r="P1593" s="7" t="str">
        <f>IF(COUNTIF('DBP Programmatic Data'!A:A,'Releasing Sites w Mult Phths'!L1593)&gt;0,"X","")</f>
        <v/>
      </c>
      <c r="Q1593" s="7" t="str">
        <f>IF(COUNTIF('DEHP Programmatic Data'!A:A,'Releasing Sites w Mult Phths'!L1593)&gt;0,"X","")</f>
        <v>X</v>
      </c>
      <c r="R1593" s="7"/>
      <c r="S1593" s="7"/>
      <c r="T1593" s="7" t="str">
        <f>IF(COUNTIF('BBP Programmatic Data'!A:A,'Releasing Sites w Mult Phths'!L1593)&gt;0,"X","")</f>
        <v/>
      </c>
      <c r="U1593" s="7"/>
    </row>
    <row r="1594" spans="1:21" x14ac:dyDescent="0.25">
      <c r="A1594" s="4" t="s">
        <v>4680</v>
      </c>
      <c r="B1594" s="4" t="s">
        <v>4681</v>
      </c>
      <c r="C1594" s="4" t="s">
        <v>4682</v>
      </c>
      <c r="D1594" s="4" t="s">
        <v>4635</v>
      </c>
      <c r="E1594" s="4" t="s">
        <v>4683</v>
      </c>
      <c r="F1594" s="4">
        <v>29032</v>
      </c>
      <c r="G1594" s="4">
        <v>34.327401000000002</v>
      </c>
      <c r="H1594" s="4">
        <v>-80.539366999999999</v>
      </c>
      <c r="I1594" s="2" t="s">
        <v>14</v>
      </c>
      <c r="J1594" s="11"/>
      <c r="K1594" s="2">
        <v>6517811</v>
      </c>
      <c r="L1594" s="4" t="str">
        <f t="shared" si="48"/>
        <v>6517811</v>
      </c>
      <c r="M1594" s="4"/>
      <c r="N1594" s="4"/>
      <c r="O1594" s="7" t="str">
        <f t="shared" si="49"/>
        <v>No</v>
      </c>
      <c r="P1594" s="7" t="str">
        <f>IF(COUNTIF('DBP Programmatic Data'!A:A,'Releasing Sites w Mult Phths'!L1594)&gt;0,"X","")</f>
        <v/>
      </c>
      <c r="Q1594" s="7" t="str">
        <f>IF(COUNTIF('DEHP Programmatic Data'!A:A,'Releasing Sites w Mult Phths'!L1594)&gt;0,"X","")</f>
        <v>X</v>
      </c>
      <c r="R1594" s="7"/>
      <c r="S1594" s="7"/>
      <c r="T1594" s="7" t="str">
        <f>IF(COUNTIF('BBP Programmatic Data'!A:A,'Releasing Sites w Mult Phths'!L1594)&gt;0,"X","")</f>
        <v/>
      </c>
      <c r="U1594" s="7"/>
    </row>
    <row r="1595" spans="1:21" x14ac:dyDescent="0.25">
      <c r="A1595" s="4" t="s">
        <v>4684</v>
      </c>
      <c r="B1595" s="4" t="s">
        <v>4685</v>
      </c>
      <c r="C1595" s="4" t="s">
        <v>4686</v>
      </c>
      <c r="D1595" s="4" t="s">
        <v>4635</v>
      </c>
      <c r="E1595" s="4" t="s">
        <v>2381</v>
      </c>
      <c r="F1595" s="4">
        <v>29704</v>
      </c>
      <c r="G1595" s="4">
        <v>34.844552</v>
      </c>
      <c r="H1595" s="4">
        <v>-80.893101000000001</v>
      </c>
      <c r="I1595" s="2" t="s">
        <v>14</v>
      </c>
      <c r="J1595" s="11"/>
      <c r="K1595" s="2">
        <v>4054911</v>
      </c>
      <c r="L1595" s="4" t="str">
        <f t="shared" si="48"/>
        <v>4054911</v>
      </c>
      <c r="M1595" s="4"/>
      <c r="N1595" s="4"/>
      <c r="O1595" s="7" t="str">
        <f t="shared" si="49"/>
        <v>Yes</v>
      </c>
      <c r="P1595" s="7" t="str">
        <f>IF(COUNTIF('DBP Programmatic Data'!A:A,'Releasing Sites w Mult Phths'!L1595)&gt;0,"X","")</f>
        <v>X</v>
      </c>
      <c r="Q1595" s="7" t="str">
        <f>IF(COUNTIF('DEHP Programmatic Data'!A:A,'Releasing Sites w Mult Phths'!L1595)&gt;0,"X","")</f>
        <v>X</v>
      </c>
      <c r="R1595" s="7"/>
      <c r="S1595" s="7"/>
      <c r="T1595" s="7" t="str">
        <f>IF(COUNTIF('BBP Programmatic Data'!A:A,'Releasing Sites w Mult Phths'!L1595)&gt;0,"X","")</f>
        <v/>
      </c>
      <c r="U1595" s="7"/>
    </row>
    <row r="1596" spans="1:21" x14ac:dyDescent="0.25">
      <c r="A1596" s="4" t="s">
        <v>4687</v>
      </c>
      <c r="B1596" s="4" t="s">
        <v>4688</v>
      </c>
      <c r="C1596" s="4" t="s">
        <v>4438</v>
      </c>
      <c r="D1596" s="4" t="s">
        <v>4635</v>
      </c>
      <c r="E1596" s="4" t="s">
        <v>4500</v>
      </c>
      <c r="F1596" s="4">
        <v>29706</v>
      </c>
      <c r="G1596" s="4">
        <v>34.733362999999997</v>
      </c>
      <c r="H1596" s="4">
        <v>-81.143456999999998</v>
      </c>
      <c r="I1596" s="2" t="s">
        <v>14</v>
      </c>
      <c r="J1596" s="11"/>
      <c r="K1596" s="2">
        <v>4779411</v>
      </c>
      <c r="L1596" s="4" t="str">
        <f t="shared" si="48"/>
        <v>4779411</v>
      </c>
      <c r="M1596" s="4"/>
      <c r="N1596" s="4"/>
      <c r="O1596" s="7" t="str">
        <f t="shared" si="49"/>
        <v>No</v>
      </c>
      <c r="P1596" s="7" t="str">
        <f>IF(COUNTIF('DBP Programmatic Data'!A:A,'Releasing Sites w Mult Phths'!L1596)&gt;0,"X","")</f>
        <v/>
      </c>
      <c r="Q1596" s="7" t="str">
        <f>IF(COUNTIF('DEHP Programmatic Data'!A:A,'Releasing Sites w Mult Phths'!L1596)&gt;0,"X","")</f>
        <v>X</v>
      </c>
      <c r="R1596" s="7"/>
      <c r="S1596" s="7"/>
      <c r="T1596" s="7" t="str">
        <f>IF(COUNTIF('BBP Programmatic Data'!A:A,'Releasing Sites w Mult Phths'!L1596)&gt;0,"X","")</f>
        <v/>
      </c>
      <c r="U1596" s="7"/>
    </row>
    <row r="1597" spans="1:21" x14ac:dyDescent="0.25">
      <c r="A1597" s="4" t="s">
        <v>4689</v>
      </c>
      <c r="B1597" s="4"/>
      <c r="C1597" s="4" t="s">
        <v>2817</v>
      </c>
      <c r="D1597" s="4" t="s">
        <v>4635</v>
      </c>
      <c r="E1597" s="4" t="s">
        <v>3437</v>
      </c>
      <c r="F1597" s="4">
        <v>29203</v>
      </c>
      <c r="G1597" s="4">
        <v>34.054167</v>
      </c>
      <c r="H1597" s="4">
        <v>-81.066111000000006</v>
      </c>
      <c r="I1597" s="9" t="s">
        <v>14</v>
      </c>
      <c r="J1597" s="10"/>
      <c r="K1597" s="2">
        <v>4801311</v>
      </c>
      <c r="L1597" s="4" t="str">
        <f t="shared" si="48"/>
        <v>4801311</v>
      </c>
      <c r="M1597" s="4"/>
      <c r="N1597" s="4"/>
      <c r="O1597" s="7" t="str">
        <f t="shared" si="49"/>
        <v>Yes</v>
      </c>
      <c r="P1597" s="7" t="str">
        <f>IF(COUNTIF('DBP Programmatic Data'!A:A,'Releasing Sites w Mult Phths'!L1597)&gt;0,"X","")</f>
        <v>X</v>
      </c>
      <c r="Q1597" s="7" t="str">
        <f>IF(COUNTIF('DEHP Programmatic Data'!A:A,'Releasing Sites w Mult Phths'!L1597)&gt;0,"X","")</f>
        <v>X</v>
      </c>
      <c r="R1597" s="7"/>
      <c r="S1597" s="7"/>
      <c r="T1597" s="7" t="str">
        <f>IF(COUNTIF('BBP Programmatic Data'!A:A,'Releasing Sites w Mult Phths'!L1597)&gt;0,"X","")</f>
        <v/>
      </c>
      <c r="U1597" s="7"/>
    </row>
    <row r="1598" spans="1:21" x14ac:dyDescent="0.25">
      <c r="A1598" s="4" t="s">
        <v>4690</v>
      </c>
      <c r="B1598" s="4"/>
      <c r="C1598" s="4" t="s">
        <v>2817</v>
      </c>
      <c r="D1598" s="4" t="s">
        <v>4635</v>
      </c>
      <c r="E1598" s="4" t="s">
        <v>4691</v>
      </c>
      <c r="F1598" s="4"/>
      <c r="G1598" s="4">
        <v>34.047217000000003</v>
      </c>
      <c r="H1598" s="4">
        <v>-81.151325999999997</v>
      </c>
      <c r="I1598" s="4" t="s">
        <v>4692</v>
      </c>
      <c r="J1598" s="8">
        <v>110000854246</v>
      </c>
      <c r="K1598" s="4"/>
      <c r="L1598" s="4" t="str">
        <f t="shared" si="48"/>
        <v>29210LLDFB4402S110000854246</v>
      </c>
      <c r="M1598" s="4"/>
      <c r="N1598" s="4"/>
      <c r="O1598" s="7" t="str">
        <f t="shared" si="49"/>
        <v>Yes</v>
      </c>
      <c r="P1598" s="7" t="str">
        <f>IF(COUNTIF('DBP Programmatic Data'!A:A,'Releasing Sites w Mult Phths'!L1598)&gt;0,"X","")</f>
        <v>X</v>
      </c>
      <c r="Q1598" s="7" t="str">
        <f>IF(COUNTIF('DEHP Programmatic Data'!A:A,'Releasing Sites w Mult Phths'!L1598)&gt;0,"X","")</f>
        <v>X</v>
      </c>
      <c r="R1598" s="7"/>
      <c r="S1598" s="7"/>
      <c r="T1598" s="7" t="str">
        <f>IF(COUNTIF('BBP Programmatic Data'!A:A,'Releasing Sites w Mult Phths'!L1598)&gt;0,"X","")</f>
        <v/>
      </c>
      <c r="U1598" s="7"/>
    </row>
    <row r="1599" spans="1:21" x14ac:dyDescent="0.25">
      <c r="A1599" s="4" t="s">
        <v>4693</v>
      </c>
      <c r="B1599" s="4" t="s">
        <v>4694</v>
      </c>
      <c r="C1599" s="4" t="s">
        <v>4695</v>
      </c>
      <c r="D1599" s="4" t="s">
        <v>4635</v>
      </c>
      <c r="E1599" s="4" t="s">
        <v>4696</v>
      </c>
      <c r="F1599" s="4">
        <v>29526</v>
      </c>
      <c r="G1599" s="4">
        <v>33.817228999999998</v>
      </c>
      <c r="H1599" s="4">
        <v>-79.016351</v>
      </c>
      <c r="I1599" s="2" t="s">
        <v>14</v>
      </c>
      <c r="J1599" s="11"/>
      <c r="K1599" s="2">
        <v>8333111</v>
      </c>
      <c r="L1599" s="4" t="str">
        <f t="shared" si="48"/>
        <v>8333111</v>
      </c>
      <c r="M1599" s="4"/>
      <c r="N1599" s="4"/>
      <c r="O1599" s="7" t="str">
        <f t="shared" si="49"/>
        <v>No</v>
      </c>
      <c r="P1599" s="7" t="str">
        <f>IF(COUNTIF('DBP Programmatic Data'!A:A,'Releasing Sites w Mult Phths'!L1599)&gt;0,"X","")</f>
        <v/>
      </c>
      <c r="Q1599" s="7" t="str">
        <f>IF(COUNTIF('DEHP Programmatic Data'!A:A,'Releasing Sites w Mult Phths'!L1599)&gt;0,"X","")</f>
        <v>X</v>
      </c>
      <c r="R1599" s="7"/>
      <c r="S1599" s="7"/>
      <c r="T1599" s="7" t="str">
        <f>IF(COUNTIF('BBP Programmatic Data'!A:A,'Releasing Sites w Mult Phths'!L1599)&gt;0,"X","")</f>
        <v/>
      </c>
      <c r="U1599" s="7"/>
    </row>
    <row r="1600" spans="1:21" x14ac:dyDescent="0.25">
      <c r="A1600" s="4" t="s">
        <v>4697</v>
      </c>
      <c r="B1600" s="4" t="s">
        <v>4698</v>
      </c>
      <c r="C1600" s="4" t="s">
        <v>4699</v>
      </c>
      <c r="D1600" s="4" t="s">
        <v>4635</v>
      </c>
      <c r="E1600" s="4" t="s">
        <v>4700</v>
      </c>
      <c r="F1600" s="4">
        <v>29038</v>
      </c>
      <c r="G1600" s="4">
        <v>33.365119999999997</v>
      </c>
      <c r="H1600" s="4">
        <v>-81.031158000000005</v>
      </c>
      <c r="I1600" s="2" t="s">
        <v>14</v>
      </c>
      <c r="J1600" s="11"/>
      <c r="K1600" s="2">
        <v>7870811</v>
      </c>
      <c r="L1600" s="4" t="str">
        <f t="shared" si="48"/>
        <v>7870811</v>
      </c>
      <c r="M1600" s="4"/>
      <c r="N1600" s="4"/>
      <c r="O1600" s="7" t="str">
        <f t="shared" si="49"/>
        <v>No</v>
      </c>
      <c r="P1600" s="7" t="str">
        <f>IF(COUNTIF('DBP Programmatic Data'!A:A,'Releasing Sites w Mult Phths'!L1600)&gt;0,"X","")</f>
        <v/>
      </c>
      <c r="Q1600" s="7" t="str">
        <f>IF(COUNTIF('DEHP Programmatic Data'!A:A,'Releasing Sites w Mult Phths'!L1600)&gt;0,"X","")</f>
        <v>X</v>
      </c>
      <c r="R1600" s="7"/>
      <c r="S1600" s="7"/>
      <c r="T1600" s="7" t="str">
        <f>IF(COUNTIF('BBP Programmatic Data'!A:A,'Releasing Sites w Mult Phths'!L1600)&gt;0,"X","")</f>
        <v/>
      </c>
      <c r="U1600" s="7"/>
    </row>
    <row r="1601" spans="1:21" x14ac:dyDescent="0.25">
      <c r="A1601" s="4" t="s">
        <v>51</v>
      </c>
      <c r="B1601" s="4" t="s">
        <v>4701</v>
      </c>
      <c r="C1601" s="4" t="s">
        <v>4702</v>
      </c>
      <c r="D1601" s="4" t="s">
        <v>4635</v>
      </c>
      <c r="E1601" s="4" t="s">
        <v>4703</v>
      </c>
      <c r="F1601" s="4">
        <v>29330</v>
      </c>
      <c r="G1601" s="4">
        <v>35.021569999999997</v>
      </c>
      <c r="H1601" s="4">
        <v>-81.787090000000006</v>
      </c>
      <c r="I1601" s="4" t="s">
        <v>4704</v>
      </c>
      <c r="J1601" s="6">
        <v>110070072355</v>
      </c>
      <c r="K1601" s="4"/>
      <c r="L1601" s="4" t="str">
        <f t="shared" si="48"/>
        <v>2933WSPRRL592NM110070072355</v>
      </c>
      <c r="M1601" s="4" t="s">
        <v>51</v>
      </c>
      <c r="N1601" s="4"/>
      <c r="O1601" s="7" t="str">
        <f t="shared" si="49"/>
        <v>No</v>
      </c>
      <c r="P1601" s="7" t="str">
        <f>IF(COUNTIF('DBP Programmatic Data'!A:A,'Releasing Sites w Mult Phths'!L1601)&gt;0,"X","")</f>
        <v/>
      </c>
      <c r="Q1601" s="7" t="str">
        <f>IF(COUNTIF('DEHP Programmatic Data'!A:A,'Releasing Sites w Mult Phths'!L1601)&gt;0,"X","")</f>
        <v>X</v>
      </c>
      <c r="R1601" s="7"/>
      <c r="S1601" s="7"/>
      <c r="T1601" s="7" t="str">
        <f>IF(COUNTIF('BBP Programmatic Data'!A:A,'Releasing Sites w Mult Phths'!L1601)&gt;0,"X","")</f>
        <v/>
      </c>
      <c r="U1601" s="7"/>
    </row>
    <row r="1602" spans="1:21" x14ac:dyDescent="0.25">
      <c r="A1602" s="4" t="s">
        <v>4705</v>
      </c>
      <c r="B1602" s="4" t="s">
        <v>4706</v>
      </c>
      <c r="C1602" s="4" t="s">
        <v>4707</v>
      </c>
      <c r="D1602" s="4" t="s">
        <v>4635</v>
      </c>
      <c r="E1602" s="4" t="s">
        <v>4708</v>
      </c>
      <c r="F1602" s="4">
        <v>29532</v>
      </c>
      <c r="G1602" s="4">
        <v>34.280965000000002</v>
      </c>
      <c r="H1602" s="4">
        <v>-79.861970999999997</v>
      </c>
      <c r="I1602" s="2" t="s">
        <v>14</v>
      </c>
      <c r="J1602" s="11"/>
      <c r="K1602" s="2">
        <v>6641311</v>
      </c>
      <c r="L1602" s="4" t="str">
        <f t="shared" si="48"/>
        <v>6641311</v>
      </c>
      <c r="M1602" s="4"/>
      <c r="N1602" s="4"/>
      <c r="O1602" s="7" t="str">
        <f t="shared" si="49"/>
        <v>No</v>
      </c>
      <c r="P1602" s="7" t="str">
        <f>IF(COUNTIF('DBP Programmatic Data'!A:A,'Releasing Sites w Mult Phths'!L1602)&gt;0,"X","")</f>
        <v/>
      </c>
      <c r="Q1602" s="7" t="str">
        <f>IF(COUNTIF('DEHP Programmatic Data'!A:A,'Releasing Sites w Mult Phths'!L1602)&gt;0,"X","")</f>
        <v>X</v>
      </c>
      <c r="R1602" s="7"/>
      <c r="S1602" s="7"/>
      <c r="T1602" s="7" t="str">
        <f>IF(COUNTIF('BBP Programmatic Data'!A:A,'Releasing Sites w Mult Phths'!L1602)&gt;0,"X","")</f>
        <v/>
      </c>
      <c r="U1602" s="7"/>
    </row>
    <row r="1603" spans="1:21" x14ac:dyDescent="0.25">
      <c r="A1603" s="4" t="s">
        <v>4709</v>
      </c>
      <c r="B1603" s="4"/>
      <c r="C1603" s="4" t="s">
        <v>4710</v>
      </c>
      <c r="D1603" s="4" t="s">
        <v>4635</v>
      </c>
      <c r="E1603" s="4" t="s">
        <v>3437</v>
      </c>
      <c r="F1603" s="4">
        <v>29044</v>
      </c>
      <c r="G1603" s="4">
        <v>33.887287999999998</v>
      </c>
      <c r="H1603" s="4">
        <v>-80.639581000000007</v>
      </c>
      <c r="I1603" s="2" t="s">
        <v>14</v>
      </c>
      <c r="J1603" s="11"/>
      <c r="K1603" s="2">
        <v>4801411</v>
      </c>
      <c r="L1603" s="4" t="str">
        <f t="shared" ref="L1603:L1666" si="50">I1603&amp;J1603&amp;K1603</f>
        <v>4801411</v>
      </c>
      <c r="M1603" s="4"/>
      <c r="N1603" s="4"/>
      <c r="O1603" s="7" t="str">
        <f t="shared" ref="O1603:O1666" si="51">IF(COUNTIF(P1603:U1603,"X")&gt;1,"Yes","No")</f>
        <v>No</v>
      </c>
      <c r="P1603" s="7" t="str">
        <f>IF(COUNTIF('DBP Programmatic Data'!A:A,'Releasing Sites w Mult Phths'!L1603)&gt;0,"X","")</f>
        <v/>
      </c>
      <c r="Q1603" s="7" t="str">
        <f>IF(COUNTIF('DEHP Programmatic Data'!A:A,'Releasing Sites w Mult Phths'!L1603)&gt;0,"X","")</f>
        <v>X</v>
      </c>
      <c r="R1603" s="7"/>
      <c r="S1603" s="7"/>
      <c r="T1603" s="7" t="str">
        <f>IF(COUNTIF('BBP Programmatic Data'!A:A,'Releasing Sites w Mult Phths'!L1603)&gt;0,"X","")</f>
        <v/>
      </c>
      <c r="U1603" s="7"/>
    </row>
    <row r="1604" spans="1:21" x14ac:dyDescent="0.25">
      <c r="A1604" s="4" t="s">
        <v>4711</v>
      </c>
      <c r="B1604" s="4" t="s">
        <v>4712</v>
      </c>
      <c r="C1604" s="4" t="s">
        <v>4710</v>
      </c>
      <c r="D1604" s="4" t="s">
        <v>4635</v>
      </c>
      <c r="E1604" s="4" t="s">
        <v>3437</v>
      </c>
      <c r="F1604" s="4">
        <v>29044</v>
      </c>
      <c r="G1604" s="4">
        <v>33.826703999999999</v>
      </c>
      <c r="H1604" s="4">
        <v>-80.622176999999994</v>
      </c>
      <c r="I1604" s="2" t="s">
        <v>14</v>
      </c>
      <c r="J1604" s="11"/>
      <c r="K1604" s="2">
        <v>7126411</v>
      </c>
      <c r="L1604" s="4" t="str">
        <f t="shared" si="50"/>
        <v>7126411</v>
      </c>
      <c r="M1604" s="4"/>
      <c r="N1604" s="4"/>
      <c r="O1604" s="7" t="str">
        <f t="shared" si="51"/>
        <v>No</v>
      </c>
      <c r="P1604" s="7" t="str">
        <f>IF(COUNTIF('DBP Programmatic Data'!A:A,'Releasing Sites w Mult Phths'!L1604)&gt;0,"X","")</f>
        <v/>
      </c>
      <c r="Q1604" s="7" t="str">
        <f>IF(COUNTIF('DEHP Programmatic Data'!A:A,'Releasing Sites w Mult Phths'!L1604)&gt;0,"X","")</f>
        <v>X</v>
      </c>
      <c r="R1604" s="7"/>
      <c r="S1604" s="7"/>
      <c r="T1604" s="7" t="str">
        <f>IF(COUNTIF('BBP Programmatic Data'!A:A,'Releasing Sites w Mult Phths'!L1604)&gt;0,"X","")</f>
        <v/>
      </c>
      <c r="U1604" s="7"/>
    </row>
    <row r="1605" spans="1:21" x14ac:dyDescent="0.25">
      <c r="A1605" s="4" t="s">
        <v>4713</v>
      </c>
      <c r="B1605" s="4" t="s">
        <v>4714</v>
      </c>
      <c r="C1605" s="4" t="s">
        <v>1566</v>
      </c>
      <c r="D1605" s="4" t="s">
        <v>4635</v>
      </c>
      <c r="E1605" s="4" t="s">
        <v>4715</v>
      </c>
      <c r="F1605" s="4">
        <v>29541</v>
      </c>
      <c r="G1605" s="4">
        <v>34.091920999999999</v>
      </c>
      <c r="H1605" s="4">
        <v>-79.643660999999994</v>
      </c>
      <c r="I1605" s="2" t="s">
        <v>14</v>
      </c>
      <c r="J1605" s="11"/>
      <c r="K1605" s="2">
        <v>3173311</v>
      </c>
      <c r="L1605" s="4" t="str">
        <f t="shared" si="50"/>
        <v>3173311</v>
      </c>
      <c r="M1605" s="4"/>
      <c r="N1605" s="4"/>
      <c r="O1605" s="7" t="str">
        <f t="shared" si="51"/>
        <v>No</v>
      </c>
      <c r="P1605" s="7" t="str">
        <f>IF(COUNTIF('DBP Programmatic Data'!A:A,'Releasing Sites w Mult Phths'!L1605)&gt;0,"X","")</f>
        <v/>
      </c>
      <c r="Q1605" s="7" t="str">
        <f>IF(COUNTIF('DEHP Programmatic Data'!A:A,'Releasing Sites w Mult Phths'!L1605)&gt;0,"X","")</f>
        <v>X</v>
      </c>
      <c r="R1605" s="7"/>
      <c r="S1605" s="7"/>
      <c r="T1605" s="7" t="str">
        <f>IF(COUNTIF('BBP Programmatic Data'!A:A,'Releasing Sites w Mult Phths'!L1605)&gt;0,"X","")</f>
        <v/>
      </c>
      <c r="U1605" s="7"/>
    </row>
    <row r="1606" spans="1:21" x14ac:dyDescent="0.25">
      <c r="A1606" s="4" t="s">
        <v>4716</v>
      </c>
      <c r="B1606" s="4" t="s">
        <v>4717</v>
      </c>
      <c r="C1606" s="4" t="s">
        <v>4718</v>
      </c>
      <c r="D1606" s="4" t="s">
        <v>4635</v>
      </c>
      <c r="E1606" s="4" t="s">
        <v>4719</v>
      </c>
      <c r="F1606" s="4">
        <v>29918</v>
      </c>
      <c r="G1606" s="4">
        <v>32.730150000000002</v>
      </c>
      <c r="H1606" s="4">
        <v>-81.243359999999996</v>
      </c>
      <c r="I1606" s="2" t="s">
        <v>14</v>
      </c>
      <c r="J1606" s="11"/>
      <c r="K1606" s="2">
        <v>4802311</v>
      </c>
      <c r="L1606" s="4" t="str">
        <f t="shared" si="50"/>
        <v>4802311</v>
      </c>
      <c r="M1606" s="4"/>
      <c r="N1606" s="4"/>
      <c r="O1606" s="7" t="str">
        <f t="shared" si="51"/>
        <v>No</v>
      </c>
      <c r="P1606" s="7" t="str">
        <f>IF(COUNTIF('DBP Programmatic Data'!A:A,'Releasing Sites w Mult Phths'!L1606)&gt;0,"X","")</f>
        <v/>
      </c>
      <c r="Q1606" s="7" t="str">
        <f>IF(COUNTIF('DEHP Programmatic Data'!A:A,'Releasing Sites w Mult Phths'!L1606)&gt;0,"X","")</f>
        <v>X</v>
      </c>
      <c r="R1606" s="7"/>
      <c r="S1606" s="7"/>
      <c r="T1606" s="7" t="str">
        <f>IF(COUNTIF('BBP Programmatic Data'!A:A,'Releasing Sites w Mult Phths'!L1606)&gt;0,"X","")</f>
        <v/>
      </c>
      <c r="U1606" s="7"/>
    </row>
    <row r="1607" spans="1:21" x14ac:dyDescent="0.25">
      <c r="A1607" s="4" t="s">
        <v>4720</v>
      </c>
      <c r="B1607" s="4" t="s">
        <v>4721</v>
      </c>
      <c r="C1607" s="4" t="s">
        <v>4722</v>
      </c>
      <c r="D1607" s="4" t="s">
        <v>4635</v>
      </c>
      <c r="E1607" s="4" t="s">
        <v>4656</v>
      </c>
      <c r="F1607" s="4">
        <v>29827</v>
      </c>
      <c r="G1607" s="4">
        <v>32.999867000000002</v>
      </c>
      <c r="H1607" s="4">
        <v>-81.283676</v>
      </c>
      <c r="I1607" s="2" t="s">
        <v>14</v>
      </c>
      <c r="J1607" s="11"/>
      <c r="K1607" s="2">
        <v>16860711</v>
      </c>
      <c r="L1607" s="4" t="str">
        <f t="shared" si="50"/>
        <v>16860711</v>
      </c>
      <c r="M1607" s="4"/>
      <c r="N1607" s="4"/>
      <c r="O1607" s="7" t="str">
        <f t="shared" si="51"/>
        <v>No</v>
      </c>
      <c r="P1607" s="7" t="str">
        <f>IF(COUNTIF('DBP Programmatic Data'!A:A,'Releasing Sites w Mult Phths'!L1607)&gt;0,"X","")</f>
        <v/>
      </c>
      <c r="Q1607" s="7" t="str">
        <f>IF(COUNTIF('DEHP Programmatic Data'!A:A,'Releasing Sites w Mult Phths'!L1607)&gt;0,"X","")</f>
        <v>X</v>
      </c>
      <c r="R1607" s="7"/>
      <c r="S1607" s="7"/>
      <c r="T1607" s="7" t="str">
        <f>IF(COUNTIF('BBP Programmatic Data'!A:A,'Releasing Sites w Mult Phths'!L1607)&gt;0,"X","")</f>
        <v/>
      </c>
      <c r="U1607" s="7"/>
    </row>
    <row r="1608" spans="1:21" x14ac:dyDescent="0.25">
      <c r="A1608" s="4" t="s">
        <v>4648</v>
      </c>
      <c r="B1608" s="4"/>
      <c r="C1608" s="4" t="s">
        <v>4722</v>
      </c>
      <c r="D1608" s="4" t="s">
        <v>4635</v>
      </c>
      <c r="E1608" s="4" t="s">
        <v>4656</v>
      </c>
      <c r="F1608" s="4">
        <v>29827</v>
      </c>
      <c r="G1608" s="4">
        <v>32.994999999999997</v>
      </c>
      <c r="H1608" s="4">
        <v>-81.224689999999995</v>
      </c>
      <c r="I1608" s="9" t="s">
        <v>14</v>
      </c>
      <c r="J1608" s="10"/>
      <c r="K1608" s="2">
        <v>13372311</v>
      </c>
      <c r="L1608" s="4" t="str">
        <f t="shared" si="50"/>
        <v>13372311</v>
      </c>
      <c r="M1608" s="4"/>
      <c r="N1608" s="4"/>
      <c r="O1608" s="7" t="str">
        <f t="shared" si="51"/>
        <v>Yes</v>
      </c>
      <c r="P1608" s="7" t="str">
        <f>IF(COUNTIF('DBP Programmatic Data'!A:A,'Releasing Sites w Mult Phths'!L1608)&gt;0,"X","")</f>
        <v>X</v>
      </c>
      <c r="Q1608" s="7" t="str">
        <f>IF(COUNTIF('DEHP Programmatic Data'!A:A,'Releasing Sites w Mult Phths'!L1608)&gt;0,"X","")</f>
        <v>X</v>
      </c>
      <c r="R1608" s="7"/>
      <c r="S1608" s="7"/>
      <c r="T1608" s="7" t="str">
        <f>IF(COUNTIF('BBP Programmatic Data'!A:A,'Releasing Sites w Mult Phths'!L1608)&gt;0,"X","")</f>
        <v/>
      </c>
      <c r="U1608" s="7"/>
    </row>
    <row r="1609" spans="1:21" x14ac:dyDescent="0.25">
      <c r="A1609" s="4" t="s">
        <v>4723</v>
      </c>
      <c r="B1609" s="4" t="s">
        <v>4724</v>
      </c>
      <c r="C1609" s="4" t="s">
        <v>4725</v>
      </c>
      <c r="D1609" s="4" t="s">
        <v>4635</v>
      </c>
      <c r="E1609" s="4" t="s">
        <v>4715</v>
      </c>
      <c r="F1609" s="4">
        <v>29506</v>
      </c>
      <c r="G1609" s="4">
        <v>34.204031000000001</v>
      </c>
      <c r="H1609" s="4">
        <v>-79.732512</v>
      </c>
      <c r="I1609" s="2" t="s">
        <v>14</v>
      </c>
      <c r="J1609" s="11"/>
      <c r="K1609" s="2">
        <v>5685411</v>
      </c>
      <c r="L1609" s="4" t="str">
        <f t="shared" si="50"/>
        <v>5685411</v>
      </c>
      <c r="M1609" s="4"/>
      <c r="N1609" s="4"/>
      <c r="O1609" s="7" t="str">
        <f t="shared" si="51"/>
        <v>No</v>
      </c>
      <c r="P1609" s="7" t="str">
        <f>IF(COUNTIF('DBP Programmatic Data'!A:A,'Releasing Sites w Mult Phths'!L1609)&gt;0,"X","")</f>
        <v/>
      </c>
      <c r="Q1609" s="7" t="str">
        <f>IF(COUNTIF('DEHP Programmatic Data'!A:A,'Releasing Sites w Mult Phths'!L1609)&gt;0,"X","")</f>
        <v>X</v>
      </c>
      <c r="R1609" s="7"/>
      <c r="S1609" s="7"/>
      <c r="T1609" s="7" t="str">
        <f>IF(COUNTIF('BBP Programmatic Data'!A:A,'Releasing Sites w Mult Phths'!L1609)&gt;0,"X","")</f>
        <v/>
      </c>
      <c r="U1609" s="7"/>
    </row>
    <row r="1610" spans="1:21" x14ac:dyDescent="0.25">
      <c r="A1610" s="4" t="s">
        <v>4726</v>
      </c>
      <c r="B1610" s="4" t="s">
        <v>4727</v>
      </c>
      <c r="C1610" s="4" t="s">
        <v>4725</v>
      </c>
      <c r="D1610" s="4" t="s">
        <v>4635</v>
      </c>
      <c r="E1610" s="4" t="s">
        <v>4715</v>
      </c>
      <c r="F1610" s="4">
        <v>29506</v>
      </c>
      <c r="G1610" s="4">
        <v>34.151538000000002</v>
      </c>
      <c r="H1610" s="4">
        <v>-79.559201000000002</v>
      </c>
      <c r="I1610" s="2" t="s">
        <v>14</v>
      </c>
      <c r="J1610" s="11"/>
      <c r="K1610" s="2">
        <v>4758811</v>
      </c>
      <c r="L1610" s="4" t="str">
        <f t="shared" si="50"/>
        <v>4758811</v>
      </c>
      <c r="M1610" s="4"/>
      <c r="N1610" s="4"/>
      <c r="O1610" s="7" t="str">
        <f t="shared" si="51"/>
        <v>Yes</v>
      </c>
      <c r="P1610" s="7" t="str">
        <f>IF(COUNTIF('DBP Programmatic Data'!A:A,'Releasing Sites w Mult Phths'!L1610)&gt;0,"X","")</f>
        <v>X</v>
      </c>
      <c r="Q1610" s="7" t="str">
        <f>IF(COUNTIF('DEHP Programmatic Data'!A:A,'Releasing Sites w Mult Phths'!L1610)&gt;0,"X","")</f>
        <v>X</v>
      </c>
      <c r="R1610" s="7"/>
      <c r="S1610" s="7"/>
      <c r="T1610" s="7" t="str">
        <f>IF(COUNTIF('BBP Programmatic Data'!A:A,'Releasing Sites w Mult Phths'!L1610)&gt;0,"X","")</f>
        <v/>
      </c>
      <c r="U1610" s="7"/>
    </row>
    <row r="1611" spans="1:21" x14ac:dyDescent="0.25">
      <c r="A1611" s="4" t="s">
        <v>4728</v>
      </c>
      <c r="B1611" s="4"/>
      <c r="C1611" s="4" t="s">
        <v>4729</v>
      </c>
      <c r="D1611" s="4" t="s">
        <v>4635</v>
      </c>
      <c r="E1611" s="4" t="s">
        <v>3437</v>
      </c>
      <c r="F1611" s="4">
        <v>29207</v>
      </c>
      <c r="G1611" s="4">
        <v>34.012222000000001</v>
      </c>
      <c r="H1611" s="4">
        <v>-80.944444000000004</v>
      </c>
      <c r="I1611" s="9" t="s">
        <v>14</v>
      </c>
      <c r="J1611" s="10"/>
      <c r="K1611" s="2">
        <v>7126511</v>
      </c>
      <c r="L1611" s="4" t="str">
        <f t="shared" si="50"/>
        <v>7126511</v>
      </c>
      <c r="M1611" s="4"/>
      <c r="N1611" s="4"/>
      <c r="O1611" s="7" t="str">
        <f t="shared" si="51"/>
        <v>Yes</v>
      </c>
      <c r="P1611" s="7" t="str">
        <f>IF(COUNTIF('DBP Programmatic Data'!A:A,'Releasing Sites w Mult Phths'!L1611)&gt;0,"X","")</f>
        <v>X</v>
      </c>
      <c r="Q1611" s="7" t="str">
        <f>IF(COUNTIF('DEHP Programmatic Data'!A:A,'Releasing Sites w Mult Phths'!L1611)&gt;0,"X","")</f>
        <v>X</v>
      </c>
      <c r="R1611" s="7"/>
      <c r="S1611" s="7"/>
      <c r="T1611" s="7" t="str">
        <f>IF(COUNTIF('BBP Programmatic Data'!A:A,'Releasing Sites w Mult Phths'!L1611)&gt;0,"X","")</f>
        <v/>
      </c>
      <c r="U1611" s="7"/>
    </row>
    <row r="1612" spans="1:21" x14ac:dyDescent="0.25">
      <c r="A1612" s="4" t="s">
        <v>4730</v>
      </c>
      <c r="B1612" s="4" t="s">
        <v>4731</v>
      </c>
      <c r="C1612" s="4" t="s">
        <v>4732</v>
      </c>
      <c r="D1612" s="4" t="s">
        <v>4635</v>
      </c>
      <c r="E1612" s="4" t="s">
        <v>4733</v>
      </c>
      <c r="F1612" s="4">
        <v>29644</v>
      </c>
      <c r="G1612" s="4">
        <v>34.663949000000002</v>
      </c>
      <c r="H1612" s="4">
        <v>-82.182518999999999</v>
      </c>
      <c r="I1612" s="4" t="s">
        <v>4734</v>
      </c>
      <c r="J1612" s="6">
        <v>110000354553</v>
      </c>
      <c r="K1612" s="4"/>
      <c r="L1612" s="4" t="str">
        <f t="shared" si="50"/>
        <v>29644TKNRP600OL110000354553</v>
      </c>
      <c r="M1612" s="4" t="s">
        <v>52</v>
      </c>
      <c r="N1612" s="4"/>
      <c r="O1612" s="7" t="str">
        <f t="shared" si="51"/>
        <v>No</v>
      </c>
      <c r="P1612" s="7" t="str">
        <f>IF(COUNTIF('DBP Programmatic Data'!A:A,'Releasing Sites w Mult Phths'!L1612)&gt;0,"X","")</f>
        <v/>
      </c>
      <c r="Q1612" s="7" t="str">
        <f>IF(COUNTIF('DEHP Programmatic Data'!A:A,'Releasing Sites w Mult Phths'!L1612)&gt;0,"X","")</f>
        <v>X</v>
      </c>
      <c r="R1612" s="7"/>
      <c r="S1612" s="7"/>
      <c r="T1612" s="7" t="str">
        <f>IF(COUNTIF('BBP Programmatic Data'!A:A,'Releasing Sites w Mult Phths'!L1612)&gt;0,"X","")</f>
        <v/>
      </c>
      <c r="U1612" s="7"/>
    </row>
    <row r="1613" spans="1:21" x14ac:dyDescent="0.25">
      <c r="A1613" s="4" t="s">
        <v>4735</v>
      </c>
      <c r="B1613" s="4"/>
      <c r="C1613" s="4" t="s">
        <v>4732</v>
      </c>
      <c r="D1613" s="4" t="s">
        <v>4635</v>
      </c>
      <c r="E1613" s="4" t="s">
        <v>4736</v>
      </c>
      <c r="F1613" s="4">
        <v>29644</v>
      </c>
      <c r="G1613" s="4">
        <v>34.663949000000002</v>
      </c>
      <c r="H1613" s="4">
        <v>-82.182518999999999</v>
      </c>
      <c r="I1613" s="2" t="s">
        <v>14</v>
      </c>
      <c r="J1613" s="11"/>
      <c r="K1613" s="2">
        <v>6669211</v>
      </c>
      <c r="L1613" s="4" t="str">
        <f t="shared" si="50"/>
        <v>6669211</v>
      </c>
      <c r="M1613" s="4"/>
      <c r="N1613" s="4"/>
      <c r="O1613" s="7" t="str">
        <f t="shared" si="51"/>
        <v>No</v>
      </c>
      <c r="P1613" s="7" t="str">
        <f>IF(COUNTIF('DBP Programmatic Data'!A:A,'Releasing Sites w Mult Phths'!L1613)&gt;0,"X","")</f>
        <v/>
      </c>
      <c r="Q1613" s="7" t="str">
        <f>IF(COUNTIF('DEHP Programmatic Data'!A:A,'Releasing Sites w Mult Phths'!L1613)&gt;0,"X","")</f>
        <v>X</v>
      </c>
      <c r="R1613" s="7"/>
      <c r="S1613" s="7"/>
      <c r="T1613" s="7" t="str">
        <f>IF(COUNTIF('BBP Programmatic Data'!A:A,'Releasing Sites w Mult Phths'!L1613)&gt;0,"X","")</f>
        <v/>
      </c>
      <c r="U1613" s="7"/>
    </row>
    <row r="1614" spans="1:21" x14ac:dyDescent="0.25">
      <c r="A1614" s="4" t="s">
        <v>4737</v>
      </c>
      <c r="B1614" s="4" t="s">
        <v>4738</v>
      </c>
      <c r="C1614" s="4" t="s">
        <v>4739</v>
      </c>
      <c r="D1614" s="4" t="s">
        <v>4635</v>
      </c>
      <c r="E1614" s="4" t="s">
        <v>4740</v>
      </c>
      <c r="F1614" s="4" t="s">
        <v>4741</v>
      </c>
      <c r="G1614" s="4">
        <v>33.424025</v>
      </c>
      <c r="H1614" s="4">
        <v>-79.449177000000006</v>
      </c>
      <c r="I1614" s="2" t="s">
        <v>14</v>
      </c>
      <c r="J1614" s="11"/>
      <c r="K1614" s="2">
        <v>4952511</v>
      </c>
      <c r="L1614" s="4" t="str">
        <f t="shared" si="50"/>
        <v>4952511</v>
      </c>
      <c r="M1614" s="4"/>
      <c r="N1614" s="4"/>
      <c r="O1614" s="7" t="str">
        <f t="shared" si="51"/>
        <v>No</v>
      </c>
      <c r="P1614" s="7" t="str">
        <f>IF(COUNTIF('DBP Programmatic Data'!A:A,'Releasing Sites w Mult Phths'!L1614)&gt;0,"X","")</f>
        <v/>
      </c>
      <c r="Q1614" s="7" t="str">
        <f>IF(COUNTIF('DEHP Programmatic Data'!A:A,'Releasing Sites w Mult Phths'!L1614)&gt;0,"X","")</f>
        <v>X</v>
      </c>
      <c r="R1614" s="7"/>
      <c r="S1614" s="7"/>
      <c r="T1614" s="7" t="str">
        <f>IF(COUNTIF('BBP Programmatic Data'!A:A,'Releasing Sites w Mult Phths'!L1614)&gt;0,"X","")</f>
        <v/>
      </c>
      <c r="U1614" s="7"/>
    </row>
    <row r="1615" spans="1:21" x14ac:dyDescent="0.25">
      <c r="A1615" s="4" t="s">
        <v>4742</v>
      </c>
      <c r="B1615" s="4" t="s">
        <v>4743</v>
      </c>
      <c r="C1615" s="4" t="s">
        <v>4739</v>
      </c>
      <c r="D1615" s="4" t="s">
        <v>4635</v>
      </c>
      <c r="E1615" s="4" t="s">
        <v>4740</v>
      </c>
      <c r="F1615" s="4" t="s">
        <v>4744</v>
      </c>
      <c r="G1615" s="4">
        <v>33.365456999999999</v>
      </c>
      <c r="H1615" s="4">
        <v>-79.301085999999998</v>
      </c>
      <c r="I1615" s="9" t="s">
        <v>14</v>
      </c>
      <c r="J1615" s="10"/>
      <c r="K1615" s="2">
        <v>5698611</v>
      </c>
      <c r="L1615" s="4" t="str">
        <f t="shared" si="50"/>
        <v>5698611</v>
      </c>
      <c r="M1615" s="4"/>
      <c r="N1615" s="4"/>
      <c r="O1615" s="7" t="str">
        <f t="shared" si="51"/>
        <v>Yes</v>
      </c>
      <c r="P1615" s="7" t="str">
        <f>IF(COUNTIF('DBP Programmatic Data'!A:A,'Releasing Sites w Mult Phths'!L1615)&gt;0,"X","")</f>
        <v>X</v>
      </c>
      <c r="Q1615" s="7" t="str">
        <f>IF(COUNTIF('DEHP Programmatic Data'!A:A,'Releasing Sites w Mult Phths'!L1615)&gt;0,"X","")</f>
        <v>X</v>
      </c>
      <c r="R1615" s="7"/>
      <c r="S1615" s="7"/>
      <c r="T1615" s="7" t="str">
        <f>IF(COUNTIF('BBP Programmatic Data'!A:A,'Releasing Sites w Mult Phths'!L1615)&gt;0,"X","")</f>
        <v/>
      </c>
      <c r="U1615" s="7"/>
    </row>
    <row r="1616" spans="1:21" x14ac:dyDescent="0.25">
      <c r="A1616" s="4" t="s">
        <v>4745</v>
      </c>
      <c r="B1616" s="4" t="s">
        <v>4746</v>
      </c>
      <c r="C1616" s="4" t="s">
        <v>4739</v>
      </c>
      <c r="D1616" s="4" t="s">
        <v>4635</v>
      </c>
      <c r="E1616" s="4" t="s">
        <v>4740</v>
      </c>
      <c r="F1616" s="4">
        <v>29440</v>
      </c>
      <c r="G1616" s="4">
        <v>33.330841999999997</v>
      </c>
      <c r="H1616" s="4">
        <v>-79.357838999999998</v>
      </c>
      <c r="I1616" s="2" t="s">
        <v>14</v>
      </c>
      <c r="J1616" s="11"/>
      <c r="K1616" s="2">
        <v>6652811</v>
      </c>
      <c r="L1616" s="4" t="str">
        <f t="shared" si="50"/>
        <v>6652811</v>
      </c>
      <c r="M1616" s="4"/>
      <c r="N1616" s="4"/>
      <c r="O1616" s="7" t="str">
        <f t="shared" si="51"/>
        <v>No</v>
      </c>
      <c r="P1616" s="7" t="str">
        <f>IF(COUNTIF('DBP Programmatic Data'!A:A,'Releasing Sites w Mult Phths'!L1616)&gt;0,"X","")</f>
        <v/>
      </c>
      <c r="Q1616" s="7" t="str">
        <f>IF(COUNTIF('DEHP Programmatic Data'!A:A,'Releasing Sites w Mult Phths'!L1616)&gt;0,"X","")</f>
        <v>X</v>
      </c>
      <c r="R1616" s="7"/>
      <c r="S1616" s="7"/>
      <c r="T1616" s="7" t="str">
        <f>IF(COUNTIF('BBP Programmatic Data'!A:A,'Releasing Sites w Mult Phths'!L1616)&gt;0,"X","")</f>
        <v/>
      </c>
      <c r="U1616" s="7"/>
    </row>
    <row r="1617" spans="1:21" x14ac:dyDescent="0.25">
      <c r="A1617" s="4" t="s">
        <v>4747</v>
      </c>
      <c r="B1617" s="4" t="s">
        <v>4748</v>
      </c>
      <c r="C1617" s="4" t="s">
        <v>4749</v>
      </c>
      <c r="D1617" s="4" t="s">
        <v>4635</v>
      </c>
      <c r="E1617" s="4" t="s">
        <v>4750</v>
      </c>
      <c r="F1617" s="4">
        <v>29445</v>
      </c>
      <c r="G1617" s="4">
        <v>33.016173999999999</v>
      </c>
      <c r="H1617" s="4">
        <v>-79.928608999999994</v>
      </c>
      <c r="I1617" s="2" t="s">
        <v>14</v>
      </c>
      <c r="J1617" s="11"/>
      <c r="K1617" s="2">
        <v>8306711</v>
      </c>
      <c r="L1617" s="4" t="str">
        <f t="shared" si="50"/>
        <v>8306711</v>
      </c>
      <c r="M1617" s="4"/>
      <c r="N1617" s="4"/>
      <c r="O1617" s="7" t="str">
        <f t="shared" si="51"/>
        <v>No</v>
      </c>
      <c r="P1617" s="7" t="str">
        <f>IF(COUNTIF('DBP Programmatic Data'!A:A,'Releasing Sites w Mult Phths'!L1617)&gt;0,"X","")</f>
        <v/>
      </c>
      <c r="Q1617" s="7" t="str">
        <f>IF(COUNTIF('DEHP Programmatic Data'!A:A,'Releasing Sites w Mult Phths'!L1617)&gt;0,"X","")</f>
        <v>X</v>
      </c>
      <c r="R1617" s="7"/>
      <c r="S1617" s="7"/>
      <c r="T1617" s="7" t="str">
        <f>IF(COUNTIF('BBP Programmatic Data'!A:A,'Releasing Sites w Mult Phths'!L1617)&gt;0,"X","")</f>
        <v/>
      </c>
      <c r="U1617" s="7"/>
    </row>
    <row r="1618" spans="1:21" x14ac:dyDescent="0.25">
      <c r="A1618" s="4" t="s">
        <v>4751</v>
      </c>
      <c r="B1618" s="4" t="s">
        <v>4752</v>
      </c>
      <c r="C1618" s="4" t="s">
        <v>4753</v>
      </c>
      <c r="D1618" s="4" t="s">
        <v>4635</v>
      </c>
      <c r="E1618" s="4" t="s">
        <v>4643</v>
      </c>
      <c r="F1618" s="4">
        <v>29829</v>
      </c>
      <c r="G1618" s="4">
        <v>33.560569000000001</v>
      </c>
      <c r="H1618" s="4">
        <v>-81.809967999999998</v>
      </c>
      <c r="I1618" s="4" t="s">
        <v>4754</v>
      </c>
      <c r="J1618" s="6">
        <v>110031367036</v>
      </c>
      <c r="K1618" s="4"/>
      <c r="L1618" s="4" t="str">
        <f t="shared" si="50"/>
        <v>29829GRNTVNEWTO110031367036</v>
      </c>
      <c r="M1618" s="4" t="s">
        <v>4755</v>
      </c>
      <c r="N1618" s="4"/>
      <c r="O1618" s="7" t="str">
        <f t="shared" si="51"/>
        <v>No</v>
      </c>
      <c r="P1618" s="7" t="str">
        <f>IF(COUNTIF('DBP Programmatic Data'!A:A,'Releasing Sites w Mult Phths'!L1618)&gt;0,"X","")</f>
        <v/>
      </c>
      <c r="Q1618" s="7" t="str">
        <f>IF(COUNTIF('DEHP Programmatic Data'!A:A,'Releasing Sites w Mult Phths'!L1618)&gt;0,"X","")</f>
        <v>X</v>
      </c>
      <c r="R1618" s="7"/>
      <c r="S1618" s="7"/>
      <c r="T1618" s="7" t="str">
        <f>IF(COUNTIF('BBP Programmatic Data'!A:A,'Releasing Sites w Mult Phths'!L1618)&gt;0,"X","")</f>
        <v/>
      </c>
      <c r="U1618" s="7"/>
    </row>
    <row r="1619" spans="1:21" x14ac:dyDescent="0.25">
      <c r="A1619" s="4" t="s">
        <v>4756</v>
      </c>
      <c r="B1619" s="4" t="s">
        <v>4757</v>
      </c>
      <c r="C1619" s="4" t="s">
        <v>3985</v>
      </c>
      <c r="D1619" s="4" t="s">
        <v>4635</v>
      </c>
      <c r="E1619" s="4" t="s">
        <v>4758</v>
      </c>
      <c r="F1619" s="4">
        <v>29605</v>
      </c>
      <c r="G1619" s="4">
        <v>34.728893999999997</v>
      </c>
      <c r="H1619" s="4">
        <v>-82.369872000000001</v>
      </c>
      <c r="I1619" s="9" t="s">
        <v>14</v>
      </c>
      <c r="J1619" s="10"/>
      <c r="K1619" s="2">
        <v>4973411</v>
      </c>
      <c r="L1619" s="4" t="str">
        <f t="shared" si="50"/>
        <v>4973411</v>
      </c>
      <c r="M1619" s="4"/>
      <c r="N1619" s="4"/>
      <c r="O1619" s="7" t="str">
        <f t="shared" si="51"/>
        <v>Yes</v>
      </c>
      <c r="P1619" s="7" t="str">
        <f>IF(COUNTIF('DBP Programmatic Data'!A:A,'Releasing Sites w Mult Phths'!L1619)&gt;0,"X","")</f>
        <v>X</v>
      </c>
      <c r="Q1619" s="7" t="str">
        <f>IF(COUNTIF('DEHP Programmatic Data'!A:A,'Releasing Sites w Mult Phths'!L1619)&gt;0,"X","")</f>
        <v>X</v>
      </c>
      <c r="R1619" s="7"/>
      <c r="S1619" s="7"/>
      <c r="T1619" s="7" t="str">
        <f>IF(COUNTIF('BBP Programmatic Data'!A:A,'Releasing Sites w Mult Phths'!L1619)&gt;0,"X","")</f>
        <v/>
      </c>
      <c r="U1619" s="7"/>
    </row>
    <row r="1620" spans="1:21" x14ac:dyDescent="0.25">
      <c r="A1620" s="4" t="s">
        <v>4759</v>
      </c>
      <c r="B1620" s="4" t="s">
        <v>4760</v>
      </c>
      <c r="C1620" s="4" t="s">
        <v>4761</v>
      </c>
      <c r="D1620" s="4" t="s">
        <v>4635</v>
      </c>
      <c r="E1620" s="4" t="s">
        <v>4762</v>
      </c>
      <c r="F1620" s="4">
        <v>29646</v>
      </c>
      <c r="G1620" s="4">
        <v>34.229038000000003</v>
      </c>
      <c r="H1620" s="4">
        <v>-82.064774</v>
      </c>
      <c r="I1620" s="2" t="s">
        <v>14</v>
      </c>
      <c r="J1620" s="11"/>
      <c r="K1620" s="2">
        <v>17988911</v>
      </c>
      <c r="L1620" s="4" t="str">
        <f t="shared" si="50"/>
        <v>17988911</v>
      </c>
      <c r="M1620" s="4"/>
      <c r="N1620" s="4"/>
      <c r="O1620" s="7" t="str">
        <f t="shared" si="51"/>
        <v>No</v>
      </c>
      <c r="P1620" s="7" t="str">
        <f>IF(COUNTIF('DBP Programmatic Data'!A:A,'Releasing Sites w Mult Phths'!L1620)&gt;0,"X","")</f>
        <v/>
      </c>
      <c r="Q1620" s="7" t="str">
        <f>IF(COUNTIF('DEHP Programmatic Data'!A:A,'Releasing Sites w Mult Phths'!L1620)&gt;0,"X","")</f>
        <v>X</v>
      </c>
      <c r="R1620" s="7"/>
      <c r="S1620" s="7"/>
      <c r="T1620" s="7" t="str">
        <f>IF(COUNTIF('BBP Programmatic Data'!A:A,'Releasing Sites w Mult Phths'!L1620)&gt;0,"X","")</f>
        <v/>
      </c>
      <c r="U1620" s="7"/>
    </row>
    <row r="1621" spans="1:21" x14ac:dyDescent="0.25">
      <c r="A1621" s="4" t="s">
        <v>4763</v>
      </c>
      <c r="B1621" s="4" t="s">
        <v>4764</v>
      </c>
      <c r="C1621" s="4" t="s">
        <v>4765</v>
      </c>
      <c r="D1621" s="4" t="s">
        <v>4635</v>
      </c>
      <c r="E1621" s="4" t="s">
        <v>4766</v>
      </c>
      <c r="F1621" s="4">
        <v>29448</v>
      </c>
      <c r="G1621" s="4">
        <v>33.240094999999997</v>
      </c>
      <c r="H1621" s="4">
        <v>-80.454695000000001</v>
      </c>
      <c r="I1621" s="2" t="s">
        <v>14</v>
      </c>
      <c r="J1621" s="11"/>
      <c r="K1621" s="2">
        <v>16860911</v>
      </c>
      <c r="L1621" s="4" t="str">
        <f t="shared" si="50"/>
        <v>16860911</v>
      </c>
      <c r="M1621" s="4"/>
      <c r="N1621" s="4"/>
      <c r="O1621" s="7" t="str">
        <f t="shared" si="51"/>
        <v>No</v>
      </c>
      <c r="P1621" s="7" t="str">
        <f>IF(COUNTIF('DBP Programmatic Data'!A:A,'Releasing Sites w Mult Phths'!L1621)&gt;0,"X","")</f>
        <v/>
      </c>
      <c r="Q1621" s="7" t="str">
        <f>IF(COUNTIF('DEHP Programmatic Data'!A:A,'Releasing Sites w Mult Phths'!L1621)&gt;0,"X","")</f>
        <v>X</v>
      </c>
      <c r="R1621" s="7"/>
      <c r="S1621" s="7"/>
      <c r="T1621" s="7" t="str">
        <f>IF(COUNTIF('BBP Programmatic Data'!A:A,'Releasing Sites w Mult Phths'!L1621)&gt;0,"X","")</f>
        <v/>
      </c>
      <c r="U1621" s="7"/>
    </row>
    <row r="1622" spans="1:21" x14ac:dyDescent="0.25">
      <c r="A1622" s="12" t="s">
        <v>4767</v>
      </c>
      <c r="B1622" s="12" t="s">
        <v>4768</v>
      </c>
      <c r="C1622" s="12" t="s">
        <v>4765</v>
      </c>
      <c r="D1622" s="12" t="s">
        <v>4635</v>
      </c>
      <c r="E1622" s="12" t="s">
        <v>4769</v>
      </c>
      <c r="F1622" s="12">
        <v>29448</v>
      </c>
      <c r="G1622" s="12">
        <v>33.242778000000001</v>
      </c>
      <c r="H1622" s="12">
        <v>-80.442222000000001</v>
      </c>
      <c r="I1622" s="12" t="s">
        <v>4770</v>
      </c>
      <c r="J1622" s="15">
        <v>110000560544</v>
      </c>
      <c r="K1622" s="12"/>
      <c r="L1622" s="12" t="str">
        <f t="shared" si="50"/>
        <v>29448GNTCMPOBOX110000560544</v>
      </c>
      <c r="M1622" s="12" t="s">
        <v>4348</v>
      </c>
      <c r="N1622" s="12" t="s">
        <v>65</v>
      </c>
      <c r="O1622" s="7" t="str">
        <f t="shared" si="51"/>
        <v>No</v>
      </c>
      <c r="P1622" s="7" t="str">
        <f>IF(COUNTIF('DBP Programmatic Data'!A:A,'Releasing Sites w Mult Phths'!L1622)&gt;0,"X","")</f>
        <v/>
      </c>
      <c r="Q1622" s="7" t="str">
        <f>IF(COUNTIF('DEHP Programmatic Data'!A:A,'Releasing Sites w Mult Phths'!L1622)&gt;0,"X","")</f>
        <v>X</v>
      </c>
      <c r="R1622" s="7"/>
      <c r="S1622" s="7"/>
      <c r="T1622" s="7" t="str">
        <f>IF(COUNTIF('BBP Programmatic Data'!A:A,'Releasing Sites w Mult Phths'!L1622)&gt;0,"X","")</f>
        <v/>
      </c>
      <c r="U1622" s="7"/>
    </row>
    <row r="1623" spans="1:21" x14ac:dyDescent="0.25">
      <c r="A1623" s="12" t="s">
        <v>4767</v>
      </c>
      <c r="B1623" s="12" t="s">
        <v>4768</v>
      </c>
      <c r="C1623" s="12" t="s">
        <v>4765</v>
      </c>
      <c r="D1623" s="12" t="s">
        <v>4635</v>
      </c>
      <c r="E1623" s="12" t="s">
        <v>4766</v>
      </c>
      <c r="F1623" s="12">
        <v>29448</v>
      </c>
      <c r="G1623" s="12">
        <v>33.242778000000001</v>
      </c>
      <c r="H1623" s="12">
        <v>-80.442222000000001</v>
      </c>
      <c r="I1623" s="13" t="s">
        <v>14</v>
      </c>
      <c r="J1623" s="14"/>
      <c r="K1623" s="13">
        <v>5684811</v>
      </c>
      <c r="L1623" s="12" t="str">
        <f t="shared" si="50"/>
        <v>5684811</v>
      </c>
      <c r="M1623" s="12"/>
      <c r="N1623" s="12" t="s">
        <v>65</v>
      </c>
      <c r="O1623" s="7" t="s">
        <v>125</v>
      </c>
      <c r="P1623" s="7" t="str">
        <f>IF(COUNTIF('DBP Programmatic Data'!A:A,'Releasing Sites w Mult Phths'!L1623)&gt;0,"X","")</f>
        <v/>
      </c>
      <c r="Q1623" s="7" t="str">
        <f>IF(COUNTIF('DEHP Programmatic Data'!A:A,'Releasing Sites w Mult Phths'!L1623)&gt;0,"X","")</f>
        <v>X</v>
      </c>
      <c r="R1623" s="7"/>
      <c r="S1623" s="7"/>
      <c r="T1623" s="7" t="str">
        <f>IF(COUNTIF('BBP Programmatic Data'!A:A,'Releasing Sites w Mult Phths'!L1623)&gt;0,"X","")</f>
        <v/>
      </c>
      <c r="U1623" s="7"/>
    </row>
    <row r="1624" spans="1:21" x14ac:dyDescent="0.25">
      <c r="A1624" s="4" t="s">
        <v>4771</v>
      </c>
      <c r="B1624" s="4"/>
      <c r="C1624" s="4" t="s">
        <v>4772</v>
      </c>
      <c r="D1624" s="4" t="s">
        <v>4635</v>
      </c>
      <c r="E1624" s="4" t="s">
        <v>4708</v>
      </c>
      <c r="F1624" s="4">
        <v>29550</v>
      </c>
      <c r="G1624" s="4">
        <v>34.384861000000001</v>
      </c>
      <c r="H1624" s="4">
        <v>-80.067448999999996</v>
      </c>
      <c r="I1624" s="2" t="s">
        <v>14</v>
      </c>
      <c r="J1624" s="11"/>
      <c r="K1624" s="2">
        <v>6639911</v>
      </c>
      <c r="L1624" s="4" t="str">
        <f t="shared" si="50"/>
        <v>6639911</v>
      </c>
      <c r="M1624" s="4"/>
      <c r="N1624" s="4"/>
      <c r="O1624" s="7" t="str">
        <f t="shared" si="51"/>
        <v>No</v>
      </c>
      <c r="P1624" s="7" t="str">
        <f>IF(COUNTIF('DBP Programmatic Data'!A:A,'Releasing Sites w Mult Phths'!L1624)&gt;0,"X","")</f>
        <v/>
      </c>
      <c r="Q1624" s="7" t="str">
        <f>IF(COUNTIF('DEHP Programmatic Data'!A:A,'Releasing Sites w Mult Phths'!L1624)&gt;0,"X","")</f>
        <v>X</v>
      </c>
      <c r="R1624" s="7"/>
      <c r="S1624" s="7"/>
      <c r="T1624" s="7" t="str">
        <f>IF(COUNTIF('BBP Programmatic Data'!A:A,'Releasing Sites w Mult Phths'!L1624)&gt;0,"X","")</f>
        <v/>
      </c>
      <c r="U1624" s="7"/>
    </row>
    <row r="1625" spans="1:21" x14ac:dyDescent="0.25">
      <c r="A1625" s="4" t="s">
        <v>4773</v>
      </c>
      <c r="B1625" s="4"/>
      <c r="C1625" s="4" t="s">
        <v>3111</v>
      </c>
      <c r="D1625" s="4" t="s">
        <v>4635</v>
      </c>
      <c r="E1625" s="4" t="s">
        <v>4774</v>
      </c>
      <c r="F1625" s="4">
        <v>29832</v>
      </c>
      <c r="G1625" s="4">
        <v>33.905475000000003</v>
      </c>
      <c r="H1625" s="4">
        <v>-81.824270999999996</v>
      </c>
      <c r="I1625" s="2" t="s">
        <v>14</v>
      </c>
      <c r="J1625" s="11"/>
      <c r="K1625" s="2">
        <v>3118911</v>
      </c>
      <c r="L1625" s="4" t="str">
        <f t="shared" si="50"/>
        <v>3118911</v>
      </c>
      <c r="M1625" s="4"/>
      <c r="N1625" s="4"/>
      <c r="O1625" s="7" t="str">
        <f t="shared" si="51"/>
        <v>No</v>
      </c>
      <c r="P1625" s="7" t="str">
        <f>IF(COUNTIF('DBP Programmatic Data'!A:A,'Releasing Sites w Mult Phths'!L1625)&gt;0,"X","")</f>
        <v/>
      </c>
      <c r="Q1625" s="7" t="str">
        <f>IF(COUNTIF('DEHP Programmatic Data'!A:A,'Releasing Sites w Mult Phths'!L1625)&gt;0,"X","")</f>
        <v>X</v>
      </c>
      <c r="R1625" s="7"/>
      <c r="S1625" s="7"/>
      <c r="T1625" s="7" t="str">
        <f>IF(COUNTIF('BBP Programmatic Data'!A:A,'Releasing Sites w Mult Phths'!L1625)&gt;0,"X","")</f>
        <v/>
      </c>
      <c r="U1625" s="7"/>
    </row>
    <row r="1626" spans="1:21" x14ac:dyDescent="0.25">
      <c r="A1626" s="4" t="s">
        <v>4775</v>
      </c>
      <c r="B1626" s="4"/>
      <c r="C1626" s="4" t="s">
        <v>4776</v>
      </c>
      <c r="D1626" s="4" t="s">
        <v>4635</v>
      </c>
      <c r="E1626" s="4" t="s">
        <v>4736</v>
      </c>
      <c r="F1626" s="4">
        <v>29355</v>
      </c>
      <c r="G1626" s="4">
        <v>34.388055999999999</v>
      </c>
      <c r="H1626" s="4">
        <v>-81.799166999999997</v>
      </c>
      <c r="I1626" s="2" t="s">
        <v>14</v>
      </c>
      <c r="J1626" s="11"/>
      <c r="K1626" s="2">
        <v>6669411</v>
      </c>
      <c r="L1626" s="4" t="str">
        <f t="shared" si="50"/>
        <v>6669411</v>
      </c>
      <c r="M1626" s="4"/>
      <c r="N1626" s="4"/>
      <c r="O1626" s="7" t="str">
        <f t="shared" si="51"/>
        <v>No</v>
      </c>
      <c r="P1626" s="7" t="str">
        <f>IF(COUNTIF('DBP Programmatic Data'!A:A,'Releasing Sites w Mult Phths'!L1626)&gt;0,"X","")</f>
        <v/>
      </c>
      <c r="Q1626" s="7" t="str">
        <f>IF(COUNTIF('DEHP Programmatic Data'!A:A,'Releasing Sites w Mult Phths'!L1626)&gt;0,"X","")</f>
        <v>X</v>
      </c>
      <c r="R1626" s="7"/>
      <c r="S1626" s="7"/>
      <c r="T1626" s="7" t="str">
        <f>IF(COUNTIF('BBP Programmatic Data'!A:A,'Releasing Sites w Mult Phths'!L1626)&gt;0,"X","")</f>
        <v/>
      </c>
      <c r="U1626" s="7"/>
    </row>
    <row r="1627" spans="1:21" x14ac:dyDescent="0.25">
      <c r="A1627" s="4" t="s">
        <v>4777</v>
      </c>
      <c r="B1627" s="4"/>
      <c r="C1627" s="4" t="s">
        <v>4778</v>
      </c>
      <c r="D1627" s="4" t="s">
        <v>4635</v>
      </c>
      <c r="E1627" s="4" t="s">
        <v>3226</v>
      </c>
      <c r="F1627" s="4">
        <v>29072</v>
      </c>
      <c r="G1627" s="4">
        <v>33.937660999999999</v>
      </c>
      <c r="H1627" s="4">
        <v>-81.285433999999995</v>
      </c>
      <c r="I1627" s="9" t="s">
        <v>14</v>
      </c>
      <c r="J1627" s="10"/>
      <c r="K1627" s="2">
        <v>4041511</v>
      </c>
      <c r="L1627" s="4" t="str">
        <f t="shared" si="50"/>
        <v>4041511</v>
      </c>
      <c r="M1627" s="4"/>
      <c r="N1627" s="4"/>
      <c r="O1627" s="7" t="str">
        <f t="shared" si="51"/>
        <v>Yes</v>
      </c>
      <c r="P1627" s="7" t="str">
        <f>IF(COUNTIF('DBP Programmatic Data'!A:A,'Releasing Sites w Mult Phths'!L1627)&gt;0,"X","")</f>
        <v>X</v>
      </c>
      <c r="Q1627" s="7" t="str">
        <f>IF(COUNTIF('DEHP Programmatic Data'!A:A,'Releasing Sites w Mult Phths'!L1627)&gt;0,"X","")</f>
        <v>X</v>
      </c>
      <c r="R1627" s="7"/>
      <c r="S1627" s="7"/>
      <c r="T1627" s="7" t="str">
        <f>IF(COUNTIF('BBP Programmatic Data'!A:A,'Releasing Sites w Mult Phths'!L1627)&gt;0,"X","")</f>
        <v/>
      </c>
      <c r="U1627" s="7"/>
    </row>
    <row r="1628" spans="1:21" x14ac:dyDescent="0.25">
      <c r="A1628" s="4" t="s">
        <v>4779</v>
      </c>
      <c r="B1628" s="4"/>
      <c r="C1628" s="4" t="s">
        <v>1740</v>
      </c>
      <c r="D1628" s="4" t="s">
        <v>4635</v>
      </c>
      <c r="E1628" s="4" t="s">
        <v>4655</v>
      </c>
      <c r="F1628" s="4"/>
      <c r="G1628" s="4">
        <v>33.071649999999998</v>
      </c>
      <c r="H1628" s="4">
        <v>-81.476479999999995</v>
      </c>
      <c r="I1628" s="4" t="s">
        <v>4780</v>
      </c>
      <c r="J1628" s="6">
        <v>110000604490</v>
      </c>
      <c r="K1628" s="4"/>
      <c r="L1628" s="4" t="str">
        <f t="shared" si="50"/>
        <v>29836SNDZCHIGHW110000604490</v>
      </c>
      <c r="M1628" s="4"/>
      <c r="N1628" s="4"/>
      <c r="O1628" s="7" t="str">
        <f t="shared" si="51"/>
        <v>No</v>
      </c>
      <c r="P1628" s="7" t="str">
        <f>IF(COUNTIF('DBP Programmatic Data'!A:A,'Releasing Sites w Mult Phths'!L1628)&gt;0,"X","")</f>
        <v/>
      </c>
      <c r="Q1628" s="7" t="str">
        <f>IF(COUNTIF('DEHP Programmatic Data'!A:A,'Releasing Sites w Mult Phths'!L1628)&gt;0,"X","")</f>
        <v>X</v>
      </c>
      <c r="R1628" s="7"/>
      <c r="S1628" s="7"/>
      <c r="T1628" s="7" t="str">
        <f>IF(COUNTIF('BBP Programmatic Data'!A:A,'Releasing Sites w Mult Phths'!L1628)&gt;0,"X","")</f>
        <v/>
      </c>
      <c r="U1628" s="7"/>
    </row>
    <row r="1629" spans="1:21" x14ac:dyDescent="0.25">
      <c r="A1629" s="4" t="s">
        <v>4781</v>
      </c>
      <c r="B1629" s="4"/>
      <c r="C1629" s="4" t="s">
        <v>4782</v>
      </c>
      <c r="D1629" s="4" t="s">
        <v>4635</v>
      </c>
      <c r="E1629" s="4" t="s">
        <v>4782</v>
      </c>
      <c r="F1629" s="4">
        <v>29835</v>
      </c>
      <c r="G1629" s="4">
        <v>33.887664999999998</v>
      </c>
      <c r="H1629" s="4">
        <v>-82.276910000000001</v>
      </c>
      <c r="I1629" s="2" t="s">
        <v>14</v>
      </c>
      <c r="J1629" s="11"/>
      <c r="K1629" s="2">
        <v>3795211</v>
      </c>
      <c r="L1629" s="4" t="str">
        <f t="shared" si="50"/>
        <v>3795211</v>
      </c>
      <c r="M1629" s="4"/>
      <c r="N1629" s="4"/>
      <c r="O1629" s="7" t="str">
        <f t="shared" si="51"/>
        <v>No</v>
      </c>
      <c r="P1629" s="7" t="str">
        <f>IF(COUNTIF('DBP Programmatic Data'!A:A,'Releasing Sites w Mult Phths'!L1629)&gt;0,"X","")</f>
        <v/>
      </c>
      <c r="Q1629" s="7" t="str">
        <f>IF(COUNTIF('DEHP Programmatic Data'!A:A,'Releasing Sites w Mult Phths'!L1629)&gt;0,"X","")</f>
        <v>X</v>
      </c>
      <c r="R1629" s="7"/>
      <c r="S1629" s="7"/>
      <c r="T1629" s="7" t="str">
        <f>IF(COUNTIF('BBP Programmatic Data'!A:A,'Releasing Sites w Mult Phths'!L1629)&gt;0,"X","")</f>
        <v/>
      </c>
      <c r="U1629" s="7"/>
    </row>
    <row r="1630" spans="1:21" x14ac:dyDescent="0.25">
      <c r="A1630" s="4" t="s">
        <v>4783</v>
      </c>
      <c r="B1630" s="4" t="s">
        <v>4784</v>
      </c>
      <c r="C1630" s="4" t="s">
        <v>4785</v>
      </c>
      <c r="D1630" s="4" t="s">
        <v>4635</v>
      </c>
      <c r="E1630" s="4" t="s">
        <v>4750</v>
      </c>
      <c r="F1630" s="4">
        <v>29461</v>
      </c>
      <c r="G1630" s="4">
        <v>33.059240000000003</v>
      </c>
      <c r="H1630" s="4">
        <v>-79.940960000000004</v>
      </c>
      <c r="I1630" s="2" t="s">
        <v>14</v>
      </c>
      <c r="J1630" s="11"/>
      <c r="K1630" s="2">
        <v>4952811</v>
      </c>
      <c r="L1630" s="4" t="str">
        <f t="shared" si="50"/>
        <v>4952811</v>
      </c>
      <c r="M1630" s="4"/>
      <c r="N1630" s="4"/>
      <c r="O1630" s="7" t="str">
        <f t="shared" si="51"/>
        <v>No</v>
      </c>
      <c r="P1630" s="7" t="str">
        <f>IF(COUNTIF('DBP Programmatic Data'!A:A,'Releasing Sites w Mult Phths'!L1630)&gt;0,"X","")</f>
        <v/>
      </c>
      <c r="Q1630" s="7" t="str">
        <f>IF(COUNTIF('DEHP Programmatic Data'!A:A,'Releasing Sites w Mult Phths'!L1630)&gt;0,"X","")</f>
        <v>X</v>
      </c>
      <c r="R1630" s="7"/>
      <c r="S1630" s="7"/>
      <c r="T1630" s="7" t="str">
        <f>IF(COUNTIF('BBP Programmatic Data'!A:A,'Releasing Sites w Mult Phths'!L1630)&gt;0,"X","")</f>
        <v/>
      </c>
      <c r="U1630" s="7"/>
    </row>
    <row r="1631" spans="1:21" x14ac:dyDescent="0.25">
      <c r="A1631" s="4" t="s">
        <v>4786</v>
      </c>
      <c r="B1631" s="4" t="s">
        <v>4787</v>
      </c>
      <c r="C1631" s="4" t="s">
        <v>4788</v>
      </c>
      <c r="D1631" s="4" t="s">
        <v>4635</v>
      </c>
      <c r="E1631" s="4" t="s">
        <v>4789</v>
      </c>
      <c r="F1631" s="4">
        <v>29108</v>
      </c>
      <c r="G1631" s="4">
        <v>34.306165</v>
      </c>
      <c r="H1631" s="4">
        <v>-81.622817999999995</v>
      </c>
      <c r="I1631" s="2" t="s">
        <v>14</v>
      </c>
      <c r="J1631" s="11"/>
      <c r="K1631" s="2">
        <v>4980611</v>
      </c>
      <c r="L1631" s="4" t="str">
        <f t="shared" si="50"/>
        <v>4980611</v>
      </c>
      <c r="M1631" s="4"/>
      <c r="N1631" s="4"/>
      <c r="O1631" s="7" t="str">
        <f t="shared" si="51"/>
        <v>No</v>
      </c>
      <c r="P1631" s="7" t="str">
        <f>IF(COUNTIF('DBP Programmatic Data'!A:A,'Releasing Sites w Mult Phths'!L1631)&gt;0,"X","")</f>
        <v/>
      </c>
      <c r="Q1631" s="7" t="str">
        <f>IF(COUNTIF('DEHP Programmatic Data'!A:A,'Releasing Sites w Mult Phths'!L1631)&gt;0,"X","")</f>
        <v>X</v>
      </c>
      <c r="R1631" s="7"/>
      <c r="S1631" s="7"/>
      <c r="T1631" s="7" t="str">
        <f>IF(COUNTIF('BBP Programmatic Data'!A:A,'Releasing Sites w Mult Phths'!L1631)&gt;0,"X","")</f>
        <v/>
      </c>
      <c r="U1631" s="7"/>
    </row>
    <row r="1632" spans="1:21" x14ac:dyDescent="0.25">
      <c r="A1632" s="4" t="s">
        <v>4790</v>
      </c>
      <c r="B1632" s="4" t="s">
        <v>4791</v>
      </c>
      <c r="C1632" s="4" t="s">
        <v>4792</v>
      </c>
      <c r="D1632" s="4" t="s">
        <v>4635</v>
      </c>
      <c r="E1632" s="4" t="s">
        <v>1508</v>
      </c>
      <c r="F1632" s="4">
        <v>29153</v>
      </c>
      <c r="G1632" s="4">
        <v>32.873652999999997</v>
      </c>
      <c r="H1632" s="4">
        <v>-80.036072000000004</v>
      </c>
      <c r="I1632" s="9" t="s">
        <v>14</v>
      </c>
      <c r="J1632" s="10"/>
      <c r="K1632" s="2">
        <v>17934711</v>
      </c>
      <c r="L1632" s="4" t="str">
        <f t="shared" si="50"/>
        <v>17934711</v>
      </c>
      <c r="M1632" s="4"/>
      <c r="N1632" s="4"/>
      <c r="O1632" s="7" t="str">
        <f t="shared" si="51"/>
        <v>No</v>
      </c>
      <c r="P1632" s="7" t="str">
        <f>IF(COUNTIF('DBP Programmatic Data'!A:A,'Releasing Sites w Mult Phths'!L1632)&gt;0,"X","")</f>
        <v>X</v>
      </c>
      <c r="Q1632" s="7" t="str">
        <f>IF(COUNTIF('DEHP Programmatic Data'!A:A,'Releasing Sites w Mult Phths'!L1632)&gt;0,"X","")</f>
        <v/>
      </c>
      <c r="R1632" s="7"/>
      <c r="S1632" s="7"/>
      <c r="T1632" s="7" t="str">
        <f>IF(COUNTIF('BBP Programmatic Data'!A:A,'Releasing Sites w Mult Phths'!L1632)&gt;0,"X","")</f>
        <v/>
      </c>
      <c r="U1632" s="7"/>
    </row>
    <row r="1633" spans="1:21" x14ac:dyDescent="0.25">
      <c r="A1633" s="4" t="s">
        <v>4793</v>
      </c>
      <c r="B1633" s="4" t="s">
        <v>4794</v>
      </c>
      <c r="C1633" s="4" t="s">
        <v>4792</v>
      </c>
      <c r="D1633" s="4" t="s">
        <v>4635</v>
      </c>
      <c r="E1633" s="4" t="s">
        <v>1508</v>
      </c>
      <c r="F1633" s="4">
        <v>29406</v>
      </c>
      <c r="G1633" s="4">
        <v>32.899484000000001</v>
      </c>
      <c r="H1633" s="4">
        <v>-79.965772999999999</v>
      </c>
      <c r="I1633" s="2" t="s">
        <v>14</v>
      </c>
      <c r="J1633" s="11"/>
      <c r="K1633" s="2">
        <v>4973611</v>
      </c>
      <c r="L1633" s="4" t="str">
        <f t="shared" si="50"/>
        <v>4973611</v>
      </c>
      <c r="M1633" s="4"/>
      <c r="N1633" s="4"/>
      <c r="O1633" s="7" t="str">
        <f t="shared" si="51"/>
        <v>No</v>
      </c>
      <c r="P1633" s="7" t="str">
        <f>IF(COUNTIF('DBP Programmatic Data'!A:A,'Releasing Sites w Mult Phths'!L1633)&gt;0,"X","")</f>
        <v/>
      </c>
      <c r="Q1633" s="7" t="str">
        <f>IF(COUNTIF('DEHP Programmatic Data'!A:A,'Releasing Sites w Mult Phths'!L1633)&gt;0,"X","")</f>
        <v>X</v>
      </c>
      <c r="R1633" s="7"/>
      <c r="S1633" s="7"/>
      <c r="T1633" s="7" t="str">
        <f>IF(COUNTIF('BBP Programmatic Data'!A:A,'Releasing Sites w Mult Phths'!L1633)&gt;0,"X","")</f>
        <v/>
      </c>
      <c r="U1633" s="7"/>
    </row>
    <row r="1634" spans="1:21" x14ac:dyDescent="0.25">
      <c r="A1634" s="4" t="s">
        <v>4795</v>
      </c>
      <c r="B1634" s="4"/>
      <c r="C1634" s="4" t="s">
        <v>4273</v>
      </c>
      <c r="D1634" s="4" t="s">
        <v>4635</v>
      </c>
      <c r="E1634" s="4" t="s">
        <v>4658</v>
      </c>
      <c r="F1634" s="4">
        <v>29670</v>
      </c>
      <c r="G1634" s="4">
        <v>34.655906999999999</v>
      </c>
      <c r="H1634" s="4">
        <v>-82.803740000000005</v>
      </c>
      <c r="I1634" s="2" t="s">
        <v>14</v>
      </c>
      <c r="J1634" s="11"/>
      <c r="K1634" s="2">
        <v>3909611</v>
      </c>
      <c r="L1634" s="4" t="str">
        <f t="shared" si="50"/>
        <v>3909611</v>
      </c>
      <c r="M1634" s="4"/>
      <c r="N1634" s="4"/>
      <c r="O1634" s="7" t="str">
        <f t="shared" si="51"/>
        <v>No</v>
      </c>
      <c r="P1634" s="7" t="str">
        <f>IF(COUNTIF('DBP Programmatic Data'!A:A,'Releasing Sites w Mult Phths'!L1634)&gt;0,"X","")</f>
        <v/>
      </c>
      <c r="Q1634" s="7" t="str">
        <f>IF(COUNTIF('DEHP Programmatic Data'!A:A,'Releasing Sites w Mult Phths'!L1634)&gt;0,"X","")</f>
        <v>X</v>
      </c>
      <c r="R1634" s="7"/>
      <c r="S1634" s="7"/>
      <c r="T1634" s="7" t="str">
        <f>IF(COUNTIF('BBP Programmatic Data'!A:A,'Releasing Sites w Mult Phths'!L1634)&gt;0,"X","")</f>
        <v/>
      </c>
      <c r="U1634" s="7"/>
    </row>
    <row r="1635" spans="1:21" x14ac:dyDescent="0.25">
      <c r="A1635" s="4" t="s">
        <v>4796</v>
      </c>
      <c r="B1635" s="4" t="s">
        <v>4797</v>
      </c>
      <c r="C1635" s="4" t="s">
        <v>3315</v>
      </c>
      <c r="D1635" s="4" t="s">
        <v>4635</v>
      </c>
      <c r="E1635" s="4" t="s">
        <v>4750</v>
      </c>
      <c r="F1635" s="4">
        <v>29468</v>
      </c>
      <c r="G1635" s="4">
        <v>33.369359000000003</v>
      </c>
      <c r="H1635" s="4">
        <v>-80.113172000000006</v>
      </c>
      <c r="I1635" s="2" t="s">
        <v>14</v>
      </c>
      <c r="J1635" s="11"/>
      <c r="K1635" s="2">
        <v>4120411</v>
      </c>
      <c r="L1635" s="4" t="str">
        <f t="shared" si="50"/>
        <v>4120411</v>
      </c>
      <c r="M1635" s="4"/>
      <c r="N1635" s="4"/>
      <c r="O1635" s="7" t="str">
        <f t="shared" si="51"/>
        <v>No</v>
      </c>
      <c r="P1635" s="7" t="str">
        <f>IF(COUNTIF('DBP Programmatic Data'!A:A,'Releasing Sites w Mult Phths'!L1635)&gt;0,"X","")</f>
        <v/>
      </c>
      <c r="Q1635" s="7" t="str">
        <f>IF(COUNTIF('DEHP Programmatic Data'!A:A,'Releasing Sites w Mult Phths'!L1635)&gt;0,"X","")</f>
        <v>X</v>
      </c>
      <c r="R1635" s="7"/>
      <c r="S1635" s="7"/>
      <c r="T1635" s="7" t="str">
        <f>IF(COUNTIF('BBP Programmatic Data'!A:A,'Releasing Sites w Mult Phths'!L1635)&gt;0,"X","")</f>
        <v/>
      </c>
      <c r="U1635" s="7"/>
    </row>
    <row r="1636" spans="1:21" x14ac:dyDescent="0.25">
      <c r="A1636" s="4" t="s">
        <v>4798</v>
      </c>
      <c r="B1636" s="4"/>
      <c r="C1636" s="4" t="s">
        <v>4799</v>
      </c>
      <c r="D1636" s="4" t="s">
        <v>4635</v>
      </c>
      <c r="E1636" s="4" t="s">
        <v>4789</v>
      </c>
      <c r="F1636" s="4">
        <v>29127</v>
      </c>
      <c r="G1636" s="4">
        <v>34.215218999999998</v>
      </c>
      <c r="H1636" s="4">
        <v>-81.491709999999998</v>
      </c>
      <c r="I1636" s="2" t="s">
        <v>14</v>
      </c>
      <c r="J1636" s="11"/>
      <c r="K1636" s="2">
        <v>6194411</v>
      </c>
      <c r="L1636" s="4" t="str">
        <f t="shared" si="50"/>
        <v>6194411</v>
      </c>
      <c r="M1636" s="4"/>
      <c r="N1636" s="4"/>
      <c r="O1636" s="7" t="str">
        <f t="shared" si="51"/>
        <v>No</v>
      </c>
      <c r="P1636" s="7" t="str">
        <f>IF(COUNTIF('DBP Programmatic Data'!A:A,'Releasing Sites w Mult Phths'!L1636)&gt;0,"X","")</f>
        <v/>
      </c>
      <c r="Q1636" s="7" t="str">
        <f>IF(COUNTIF('DEHP Programmatic Data'!A:A,'Releasing Sites w Mult Phths'!L1636)&gt;0,"X","")</f>
        <v>X</v>
      </c>
      <c r="R1636" s="7"/>
      <c r="S1636" s="7"/>
      <c r="T1636" s="7" t="str">
        <f>IF(COUNTIF('BBP Programmatic Data'!A:A,'Releasing Sites w Mult Phths'!L1636)&gt;0,"X","")</f>
        <v/>
      </c>
      <c r="U1636" s="7"/>
    </row>
    <row r="1637" spans="1:21" x14ac:dyDescent="0.25">
      <c r="A1637" s="4" t="s">
        <v>4800</v>
      </c>
      <c r="B1637" s="4"/>
      <c r="C1637" s="4" t="s">
        <v>4801</v>
      </c>
      <c r="D1637" s="4" t="s">
        <v>4635</v>
      </c>
      <c r="E1637" s="4" t="s">
        <v>4500</v>
      </c>
      <c r="F1637" s="4">
        <v>29729</v>
      </c>
      <c r="G1637" s="4">
        <v>34.729722000000002</v>
      </c>
      <c r="H1637" s="4">
        <v>-81.040278999999998</v>
      </c>
      <c r="I1637" s="9" t="s">
        <v>14</v>
      </c>
      <c r="J1637" s="10"/>
      <c r="K1637" s="2">
        <v>17940211</v>
      </c>
      <c r="L1637" s="4" t="str">
        <f t="shared" si="50"/>
        <v>17940211</v>
      </c>
      <c r="M1637" s="4"/>
      <c r="N1637" s="4"/>
      <c r="O1637" s="7" t="str">
        <f t="shared" si="51"/>
        <v>Yes</v>
      </c>
      <c r="P1637" s="7" t="str">
        <f>IF(COUNTIF('DBP Programmatic Data'!A:A,'Releasing Sites w Mult Phths'!L1637)&gt;0,"X","")</f>
        <v>X</v>
      </c>
      <c r="Q1637" s="7" t="str">
        <f>IF(COUNTIF('DEHP Programmatic Data'!A:A,'Releasing Sites w Mult Phths'!L1637)&gt;0,"X","")</f>
        <v>X</v>
      </c>
      <c r="R1637" s="7"/>
      <c r="S1637" s="7"/>
      <c r="T1637" s="7" t="str">
        <f>IF(COUNTIF('BBP Programmatic Data'!A:A,'Releasing Sites w Mult Phths'!L1637)&gt;0,"X","")</f>
        <v/>
      </c>
      <c r="U1637" s="7"/>
    </row>
    <row r="1638" spans="1:21" x14ac:dyDescent="0.25">
      <c r="A1638" s="4" t="s">
        <v>4802</v>
      </c>
      <c r="B1638" s="4" t="s">
        <v>4803</v>
      </c>
      <c r="C1638" s="4" t="s">
        <v>4804</v>
      </c>
      <c r="D1638" s="4" t="s">
        <v>4635</v>
      </c>
      <c r="E1638" s="4" t="s">
        <v>1301</v>
      </c>
      <c r="F1638" s="4">
        <v>29936</v>
      </c>
      <c r="G1638" s="4">
        <v>32.475884999999998</v>
      </c>
      <c r="H1638" s="4">
        <v>-81.025903</v>
      </c>
      <c r="I1638" s="2" t="s">
        <v>14</v>
      </c>
      <c r="J1638" s="11"/>
      <c r="K1638" s="2">
        <v>19106211</v>
      </c>
      <c r="L1638" s="4" t="str">
        <f t="shared" si="50"/>
        <v>19106211</v>
      </c>
      <c r="M1638" s="4"/>
      <c r="N1638" s="4"/>
      <c r="O1638" s="7" t="str">
        <f t="shared" si="51"/>
        <v>No</v>
      </c>
      <c r="P1638" s="7" t="str">
        <f>IF(COUNTIF('DBP Programmatic Data'!A:A,'Releasing Sites w Mult Phths'!L1638)&gt;0,"X","")</f>
        <v/>
      </c>
      <c r="Q1638" s="7" t="str">
        <f>IF(COUNTIF('DEHP Programmatic Data'!A:A,'Releasing Sites w Mult Phths'!L1638)&gt;0,"X","")</f>
        <v>X</v>
      </c>
      <c r="R1638" s="7"/>
      <c r="S1638" s="7"/>
      <c r="T1638" s="7" t="str">
        <f>IF(COUNTIF('BBP Programmatic Data'!A:A,'Releasing Sites w Mult Phths'!L1638)&gt;0,"X","")</f>
        <v/>
      </c>
      <c r="U1638" s="7"/>
    </row>
    <row r="1639" spans="1:21" x14ac:dyDescent="0.25">
      <c r="A1639" s="4" t="s">
        <v>4805</v>
      </c>
      <c r="B1639" s="4" t="s">
        <v>4806</v>
      </c>
      <c r="C1639" s="4" t="s">
        <v>4807</v>
      </c>
      <c r="D1639" s="4" t="s">
        <v>4635</v>
      </c>
      <c r="E1639" s="4" t="s">
        <v>2377</v>
      </c>
      <c r="F1639" s="4">
        <v>29732</v>
      </c>
      <c r="G1639" s="4">
        <v>34.98001</v>
      </c>
      <c r="H1639" s="4">
        <v>-81.056439999999995</v>
      </c>
      <c r="I1639" s="4" t="s">
        <v>4808</v>
      </c>
      <c r="J1639" s="6">
        <v>110055497984</v>
      </c>
      <c r="K1639" s="4"/>
      <c r="L1639" s="4" t="str">
        <f t="shared" si="50"/>
        <v>29732CLSTM32BRY110055497984</v>
      </c>
      <c r="M1639" s="4"/>
      <c r="N1639" s="4"/>
      <c r="O1639" s="7" t="str">
        <f t="shared" si="51"/>
        <v>No</v>
      </c>
      <c r="P1639" s="7" t="str">
        <f>IF(COUNTIF('DBP Programmatic Data'!A:A,'Releasing Sites w Mult Phths'!L1639)&gt;0,"X","")</f>
        <v/>
      </c>
      <c r="Q1639" s="7" t="str">
        <f>IF(COUNTIF('DEHP Programmatic Data'!A:A,'Releasing Sites w Mult Phths'!L1639)&gt;0,"X","")</f>
        <v>X</v>
      </c>
      <c r="R1639" s="7"/>
      <c r="S1639" s="7"/>
      <c r="T1639" s="7" t="str">
        <f>IF(COUNTIF('BBP Programmatic Data'!A:A,'Releasing Sites w Mult Phths'!L1639)&gt;0,"X","")</f>
        <v/>
      </c>
      <c r="U1639" s="7"/>
    </row>
    <row r="1640" spans="1:21" x14ac:dyDescent="0.25">
      <c r="A1640" s="4" t="s">
        <v>4809</v>
      </c>
      <c r="B1640" s="4"/>
      <c r="C1640" s="4" t="s">
        <v>4810</v>
      </c>
      <c r="D1640" s="4" t="s">
        <v>4635</v>
      </c>
      <c r="E1640" s="4" t="s">
        <v>4700</v>
      </c>
      <c r="F1640" s="4">
        <v>29133</v>
      </c>
      <c r="G1640" s="4">
        <v>33.395888999999997</v>
      </c>
      <c r="H1640" s="4">
        <v>-80.836391000000006</v>
      </c>
      <c r="I1640" s="2" t="s">
        <v>14</v>
      </c>
      <c r="J1640" s="11"/>
      <c r="K1640" s="2">
        <v>3408711</v>
      </c>
      <c r="L1640" s="4" t="str">
        <f t="shared" si="50"/>
        <v>3408711</v>
      </c>
      <c r="M1640" s="4"/>
      <c r="N1640" s="4"/>
      <c r="O1640" s="7" t="str">
        <f t="shared" si="51"/>
        <v>No</v>
      </c>
      <c r="P1640" s="7" t="str">
        <f>IF(COUNTIF('DBP Programmatic Data'!A:A,'Releasing Sites w Mult Phths'!L1640)&gt;0,"X","")</f>
        <v/>
      </c>
      <c r="Q1640" s="7" t="str">
        <f>IF(COUNTIF('DEHP Programmatic Data'!A:A,'Releasing Sites w Mult Phths'!L1640)&gt;0,"X","")</f>
        <v>X</v>
      </c>
      <c r="R1640" s="7"/>
      <c r="S1640" s="7"/>
      <c r="T1640" s="7" t="str">
        <f>IF(COUNTIF('BBP Programmatic Data'!A:A,'Releasing Sites w Mult Phths'!L1640)&gt;0,"X","")</f>
        <v/>
      </c>
      <c r="U1640" s="7"/>
    </row>
    <row r="1641" spans="1:21" x14ac:dyDescent="0.25">
      <c r="A1641" s="4" t="s">
        <v>4811</v>
      </c>
      <c r="B1641" s="4" t="s">
        <v>4812</v>
      </c>
      <c r="C1641" s="4" t="s">
        <v>4813</v>
      </c>
      <c r="D1641" s="4" t="s">
        <v>4635</v>
      </c>
      <c r="E1641" s="4" t="s">
        <v>4658</v>
      </c>
      <c r="F1641" s="4">
        <v>29677</v>
      </c>
      <c r="G1641" s="4">
        <v>34.596389000000002</v>
      </c>
      <c r="H1641" s="4">
        <v>-82.761944</v>
      </c>
      <c r="I1641" s="9" t="s">
        <v>14</v>
      </c>
      <c r="J1641" s="10"/>
      <c r="K1641" s="2">
        <v>8336611</v>
      </c>
      <c r="L1641" s="4" t="str">
        <f t="shared" si="50"/>
        <v>8336611</v>
      </c>
      <c r="M1641" s="4"/>
      <c r="N1641" s="4"/>
      <c r="O1641" s="7" t="str">
        <f t="shared" si="51"/>
        <v>Yes</v>
      </c>
      <c r="P1641" s="7" t="str">
        <f>IF(COUNTIF('DBP Programmatic Data'!A:A,'Releasing Sites w Mult Phths'!L1641)&gt;0,"X","")</f>
        <v>X</v>
      </c>
      <c r="Q1641" s="7" t="str">
        <f>IF(COUNTIF('DEHP Programmatic Data'!A:A,'Releasing Sites w Mult Phths'!L1641)&gt;0,"X","")</f>
        <v>X</v>
      </c>
      <c r="R1641" s="7"/>
      <c r="S1641" s="7"/>
      <c r="T1641" s="7" t="str">
        <f>IF(COUNTIF('BBP Programmatic Data'!A:A,'Releasing Sites w Mult Phths'!L1641)&gt;0,"X","")</f>
        <v/>
      </c>
      <c r="U1641" s="7"/>
    </row>
    <row r="1642" spans="1:21" x14ac:dyDescent="0.25">
      <c r="A1642" s="4" t="s">
        <v>4814</v>
      </c>
      <c r="B1642" s="4"/>
      <c r="C1642" s="4" t="s">
        <v>4815</v>
      </c>
      <c r="D1642" s="4" t="s">
        <v>4635</v>
      </c>
      <c r="E1642" s="4" t="s">
        <v>4816</v>
      </c>
      <c r="F1642" s="4">
        <v>29678</v>
      </c>
      <c r="G1642" s="4">
        <v>34.652071999999997</v>
      </c>
      <c r="H1642" s="4">
        <v>-82.956602000000004</v>
      </c>
      <c r="I1642" s="9" t="s">
        <v>14</v>
      </c>
      <c r="J1642" s="10"/>
      <c r="K1642" s="2">
        <v>5720411</v>
      </c>
      <c r="L1642" s="4" t="str">
        <f t="shared" si="50"/>
        <v>5720411</v>
      </c>
      <c r="M1642" s="4"/>
      <c r="N1642" s="4"/>
      <c r="O1642" s="7" t="str">
        <f t="shared" si="51"/>
        <v>No</v>
      </c>
      <c r="P1642" s="7" t="str">
        <f>IF(COUNTIF('DBP Programmatic Data'!A:A,'Releasing Sites w Mult Phths'!L1642)&gt;0,"X","")</f>
        <v>X</v>
      </c>
      <c r="Q1642" s="7" t="str">
        <f>IF(COUNTIF('DEHP Programmatic Data'!A:A,'Releasing Sites w Mult Phths'!L1642)&gt;0,"X","")</f>
        <v/>
      </c>
      <c r="R1642" s="7"/>
      <c r="S1642" s="7"/>
      <c r="T1642" s="7" t="str">
        <f>IF(COUNTIF('BBP Programmatic Data'!A:A,'Releasing Sites w Mult Phths'!L1642)&gt;0,"X","")</f>
        <v/>
      </c>
      <c r="U1642" s="7"/>
    </row>
    <row r="1643" spans="1:21" x14ac:dyDescent="0.25">
      <c r="A1643" s="4" t="s">
        <v>4817</v>
      </c>
      <c r="B1643" s="4" t="s">
        <v>4818</v>
      </c>
      <c r="C1643" s="4" t="s">
        <v>4703</v>
      </c>
      <c r="D1643" s="4" t="s">
        <v>4635</v>
      </c>
      <c r="E1643" s="4" t="s">
        <v>4819</v>
      </c>
      <c r="F1643" s="4" t="s">
        <v>4820</v>
      </c>
      <c r="G1643" s="4">
        <v>34.982581000000003</v>
      </c>
      <c r="H1643" s="4">
        <v>-82.009908999999993</v>
      </c>
      <c r="I1643" s="9" t="s">
        <v>14</v>
      </c>
      <c r="J1643" s="10"/>
      <c r="K1643" s="2">
        <v>4761711</v>
      </c>
      <c r="L1643" s="4" t="str">
        <f t="shared" si="50"/>
        <v>4761711</v>
      </c>
      <c r="M1643" s="4"/>
      <c r="N1643" s="4"/>
      <c r="O1643" s="7" t="str">
        <f t="shared" si="51"/>
        <v>Yes</v>
      </c>
      <c r="P1643" s="7" t="str">
        <f>IF(COUNTIF('DBP Programmatic Data'!A:A,'Releasing Sites w Mult Phths'!L1643)&gt;0,"X","")</f>
        <v>X</v>
      </c>
      <c r="Q1643" s="7" t="str">
        <f>IF(COUNTIF('DEHP Programmatic Data'!A:A,'Releasing Sites w Mult Phths'!L1643)&gt;0,"X","")</f>
        <v>X</v>
      </c>
      <c r="R1643" s="7"/>
      <c r="S1643" s="7"/>
      <c r="T1643" s="7" t="str">
        <f>IF(COUNTIF('BBP Programmatic Data'!A:A,'Releasing Sites w Mult Phths'!L1643)&gt;0,"X","")</f>
        <v/>
      </c>
      <c r="U1643" s="7"/>
    </row>
    <row r="1644" spans="1:21" x14ac:dyDescent="0.25">
      <c r="A1644" s="4" t="s">
        <v>4821</v>
      </c>
      <c r="B1644" s="4"/>
      <c r="C1644" s="4" t="s">
        <v>4520</v>
      </c>
      <c r="D1644" s="4" t="s">
        <v>4635</v>
      </c>
      <c r="E1644" s="4" t="s">
        <v>4766</v>
      </c>
      <c r="F1644" s="4">
        <v>29483</v>
      </c>
      <c r="G1644" s="4">
        <v>33.032290000000003</v>
      </c>
      <c r="H1644" s="4">
        <v>-80.193439999999995</v>
      </c>
      <c r="I1644" s="9" t="s">
        <v>14</v>
      </c>
      <c r="J1644" s="10"/>
      <c r="K1644" s="2">
        <v>6670011</v>
      </c>
      <c r="L1644" s="4" t="str">
        <f t="shared" si="50"/>
        <v>6670011</v>
      </c>
      <c r="M1644" s="4"/>
      <c r="N1644" s="4"/>
      <c r="O1644" s="7" t="str">
        <f t="shared" si="51"/>
        <v>Yes</v>
      </c>
      <c r="P1644" s="7" t="str">
        <f>IF(COUNTIF('DBP Programmatic Data'!A:A,'Releasing Sites w Mult Phths'!L1644)&gt;0,"X","")</f>
        <v>X</v>
      </c>
      <c r="Q1644" s="7" t="str">
        <f>IF(COUNTIF('DEHP Programmatic Data'!A:A,'Releasing Sites w Mult Phths'!L1644)&gt;0,"X","")</f>
        <v>X</v>
      </c>
      <c r="R1644" s="7"/>
      <c r="S1644" s="7"/>
      <c r="T1644" s="7" t="str">
        <f>IF(COUNTIF('BBP Programmatic Data'!A:A,'Releasing Sites w Mult Phths'!L1644)&gt;0,"X","")</f>
        <v/>
      </c>
      <c r="U1644" s="7"/>
    </row>
    <row r="1645" spans="1:21" x14ac:dyDescent="0.25">
      <c r="A1645" s="4" t="s">
        <v>4822</v>
      </c>
      <c r="B1645" s="4"/>
      <c r="C1645" s="4" t="s">
        <v>148</v>
      </c>
      <c r="D1645" s="4" t="s">
        <v>4635</v>
      </c>
      <c r="E1645" s="4" t="s">
        <v>4823</v>
      </c>
      <c r="F1645" s="4">
        <v>29150</v>
      </c>
      <c r="G1645" s="4">
        <v>33.912896000000003</v>
      </c>
      <c r="H1645" s="4">
        <v>-80.332860999999994</v>
      </c>
      <c r="I1645" s="2" t="s">
        <v>14</v>
      </c>
      <c r="J1645" s="11"/>
      <c r="K1645" s="2">
        <v>4762711</v>
      </c>
      <c r="L1645" s="4" t="str">
        <f t="shared" si="50"/>
        <v>4762711</v>
      </c>
      <c r="M1645" s="4"/>
      <c r="N1645" s="4"/>
      <c r="O1645" s="7" t="str">
        <f t="shared" si="51"/>
        <v>No</v>
      </c>
      <c r="P1645" s="7" t="str">
        <f>IF(COUNTIF('DBP Programmatic Data'!A:A,'Releasing Sites w Mult Phths'!L1645)&gt;0,"X","")</f>
        <v/>
      </c>
      <c r="Q1645" s="7" t="str">
        <f>IF(COUNTIF('DEHP Programmatic Data'!A:A,'Releasing Sites w Mult Phths'!L1645)&gt;0,"X","")</f>
        <v>X</v>
      </c>
      <c r="R1645" s="7"/>
      <c r="S1645" s="7"/>
      <c r="T1645" s="7" t="str">
        <f>IF(COUNTIF('BBP Programmatic Data'!A:A,'Releasing Sites w Mult Phths'!L1645)&gt;0,"X","")</f>
        <v/>
      </c>
      <c r="U1645" s="7"/>
    </row>
    <row r="1646" spans="1:21" x14ac:dyDescent="0.25">
      <c r="A1646" s="4" t="s">
        <v>4824</v>
      </c>
      <c r="B1646" s="4" t="s">
        <v>4825</v>
      </c>
      <c r="C1646" s="4" t="s">
        <v>148</v>
      </c>
      <c r="D1646" s="4" t="s">
        <v>4635</v>
      </c>
      <c r="E1646" s="4" t="s">
        <v>4823</v>
      </c>
      <c r="F1646" s="4">
        <v>29150</v>
      </c>
      <c r="G1646" s="4">
        <v>33.876100000000001</v>
      </c>
      <c r="H1646" s="4">
        <v>-80.315100000000001</v>
      </c>
      <c r="I1646" s="9" t="s">
        <v>14</v>
      </c>
      <c r="J1646" s="10"/>
      <c r="K1646" s="2">
        <v>16860611</v>
      </c>
      <c r="L1646" s="4" t="str">
        <f t="shared" si="50"/>
        <v>16860611</v>
      </c>
      <c r="M1646" s="4"/>
      <c r="N1646" s="4"/>
      <c r="O1646" s="7" t="str">
        <f t="shared" si="51"/>
        <v>Yes</v>
      </c>
      <c r="P1646" s="7" t="str">
        <f>IF(COUNTIF('DBP Programmatic Data'!A:A,'Releasing Sites w Mult Phths'!L1646)&gt;0,"X","")</f>
        <v>X</v>
      </c>
      <c r="Q1646" s="7" t="str">
        <f>IF(COUNTIF('DEHP Programmatic Data'!A:A,'Releasing Sites w Mult Phths'!L1646)&gt;0,"X","")</f>
        <v>X</v>
      </c>
      <c r="R1646" s="7"/>
      <c r="S1646" s="7"/>
      <c r="T1646" s="7" t="str">
        <f>IF(COUNTIF('BBP Programmatic Data'!A:A,'Releasing Sites w Mult Phths'!L1646)&gt;0,"X","")</f>
        <v/>
      </c>
      <c r="U1646" s="7"/>
    </row>
    <row r="1647" spans="1:21" x14ac:dyDescent="0.25">
      <c r="A1647" s="4" t="s">
        <v>4826</v>
      </c>
      <c r="B1647" s="4" t="s">
        <v>4827</v>
      </c>
      <c r="C1647" s="4" t="s">
        <v>148</v>
      </c>
      <c r="D1647" s="4" t="s">
        <v>4635</v>
      </c>
      <c r="E1647" s="4" t="s">
        <v>4823</v>
      </c>
      <c r="F1647" s="4">
        <v>29152</v>
      </c>
      <c r="G1647" s="4">
        <v>33.967007000000002</v>
      </c>
      <c r="H1647" s="4">
        <v>-80.486919</v>
      </c>
      <c r="I1647" s="2" t="s">
        <v>14</v>
      </c>
      <c r="J1647" s="11"/>
      <c r="K1647" s="2">
        <v>5046911</v>
      </c>
      <c r="L1647" s="4" t="str">
        <f t="shared" si="50"/>
        <v>5046911</v>
      </c>
      <c r="M1647" s="4"/>
      <c r="N1647" s="4"/>
      <c r="O1647" s="7" t="str">
        <f t="shared" si="51"/>
        <v>No</v>
      </c>
      <c r="P1647" s="7" t="str">
        <f>IF(COUNTIF('DBP Programmatic Data'!A:A,'Releasing Sites w Mult Phths'!L1647)&gt;0,"X","")</f>
        <v>X</v>
      </c>
      <c r="Q1647" s="7" t="str">
        <f>IF(COUNTIF('DEHP Programmatic Data'!A:A,'Releasing Sites w Mult Phths'!L1647)&gt;0,"X","")</f>
        <v/>
      </c>
      <c r="R1647" s="7"/>
      <c r="S1647" s="7"/>
      <c r="T1647" s="7" t="str">
        <f>IF(COUNTIF('BBP Programmatic Data'!A:A,'Releasing Sites w Mult Phths'!L1647)&gt;0,"X","")</f>
        <v/>
      </c>
      <c r="U1647" s="7"/>
    </row>
    <row r="1648" spans="1:21" x14ac:dyDescent="0.25">
      <c r="A1648" s="4" t="s">
        <v>4828</v>
      </c>
      <c r="B1648" s="4" t="s">
        <v>4829</v>
      </c>
      <c r="C1648" s="4" t="s">
        <v>4830</v>
      </c>
      <c r="D1648" s="4" t="s">
        <v>4635</v>
      </c>
      <c r="E1648" s="4" t="s">
        <v>4667</v>
      </c>
      <c r="F1648" s="4">
        <v>29596</v>
      </c>
      <c r="G1648" s="4">
        <v>34.694476999999999</v>
      </c>
      <c r="H1648" s="4">
        <v>-79.823734000000002</v>
      </c>
      <c r="I1648" s="9" t="s">
        <v>14</v>
      </c>
      <c r="J1648" s="10"/>
      <c r="K1648" s="2">
        <v>8335811</v>
      </c>
      <c r="L1648" s="4" t="str">
        <f t="shared" si="50"/>
        <v>8335811</v>
      </c>
      <c r="M1648" s="4"/>
      <c r="N1648" s="4"/>
      <c r="O1648" s="7" t="str">
        <f t="shared" si="51"/>
        <v>Yes</v>
      </c>
      <c r="P1648" s="7" t="str">
        <f>IF(COUNTIF('DBP Programmatic Data'!A:A,'Releasing Sites w Mult Phths'!L1648)&gt;0,"X","")</f>
        <v>X</v>
      </c>
      <c r="Q1648" s="7" t="str">
        <f>IF(COUNTIF('DEHP Programmatic Data'!A:A,'Releasing Sites w Mult Phths'!L1648)&gt;0,"X","")</f>
        <v>X</v>
      </c>
      <c r="R1648" s="7"/>
      <c r="S1648" s="7"/>
      <c r="T1648" s="7" t="str">
        <f>IF(COUNTIF('BBP Programmatic Data'!A:A,'Releasing Sites w Mult Phths'!L1648)&gt;0,"X","")</f>
        <v/>
      </c>
      <c r="U1648" s="7"/>
    </row>
    <row r="1649" spans="1:21" x14ac:dyDescent="0.25">
      <c r="A1649" s="4" t="s">
        <v>4831</v>
      </c>
      <c r="B1649" s="4"/>
      <c r="C1649" s="4" t="s">
        <v>4832</v>
      </c>
      <c r="D1649" s="4" t="s">
        <v>4833</v>
      </c>
      <c r="E1649" s="4" t="s">
        <v>3227</v>
      </c>
      <c r="F1649" s="4">
        <v>37013</v>
      </c>
      <c r="G1649" s="4">
        <v>36.029719999999998</v>
      </c>
      <c r="H1649" s="4">
        <v>-86.612780000000001</v>
      </c>
      <c r="I1649" s="2" t="s">
        <v>14</v>
      </c>
      <c r="J1649" s="11"/>
      <c r="K1649" s="2">
        <v>2870111</v>
      </c>
      <c r="L1649" s="4" t="str">
        <f t="shared" si="50"/>
        <v>2870111</v>
      </c>
      <c r="M1649" s="4"/>
      <c r="N1649" s="4"/>
      <c r="O1649" s="7" t="str">
        <f t="shared" si="51"/>
        <v>No</v>
      </c>
      <c r="P1649" s="7" t="str">
        <f>IF(COUNTIF('DBP Programmatic Data'!A:A,'Releasing Sites w Mult Phths'!L1649)&gt;0,"X","")</f>
        <v/>
      </c>
      <c r="Q1649" s="7" t="str">
        <f>IF(COUNTIF('DEHP Programmatic Data'!A:A,'Releasing Sites w Mult Phths'!L1649)&gt;0,"X","")</f>
        <v>X</v>
      </c>
      <c r="R1649" s="7"/>
      <c r="S1649" s="7"/>
      <c r="T1649" s="7" t="str">
        <f>IF(COUNTIF('BBP Programmatic Data'!A:A,'Releasing Sites w Mult Phths'!L1649)&gt;0,"X","")</f>
        <v/>
      </c>
      <c r="U1649" s="7"/>
    </row>
    <row r="1650" spans="1:21" x14ac:dyDescent="0.25">
      <c r="A1650" s="4" t="s">
        <v>4834</v>
      </c>
      <c r="B1650" s="4" t="s">
        <v>4835</v>
      </c>
      <c r="C1650" s="4" t="s">
        <v>4197</v>
      </c>
      <c r="D1650" s="4" t="s">
        <v>4833</v>
      </c>
      <c r="E1650" s="4" t="s">
        <v>3089</v>
      </c>
      <c r="F1650" s="4">
        <v>38012</v>
      </c>
      <c r="G1650" s="4">
        <v>35.607599999999998</v>
      </c>
      <c r="H1650" s="4">
        <v>-89.237700000000004</v>
      </c>
      <c r="I1650" s="2" t="s">
        <v>4836</v>
      </c>
      <c r="J1650" s="11">
        <v>110000373621</v>
      </c>
      <c r="K1650" s="2">
        <v>4897111</v>
      </c>
      <c r="L1650" s="4" t="str">
        <f t="shared" si="50"/>
        <v>38012HYWDC751DU1100003736214897111</v>
      </c>
      <c r="M1650" s="4" t="s">
        <v>52</v>
      </c>
      <c r="N1650" s="4"/>
      <c r="O1650" s="7" t="str">
        <f t="shared" si="51"/>
        <v>No</v>
      </c>
      <c r="P1650" s="7" t="str">
        <f>IF(COUNTIF('DBP Programmatic Data'!A:A,'Releasing Sites w Mult Phths'!L1650)&gt;0,"X","")</f>
        <v/>
      </c>
      <c r="Q1650" s="7" t="str">
        <f>IF(COUNTIF('DEHP Programmatic Data'!A:A,'Releasing Sites w Mult Phths'!L1650)&gt;0,"X","")</f>
        <v>X</v>
      </c>
      <c r="R1650" s="7"/>
      <c r="S1650" s="7"/>
      <c r="T1650" s="7" t="str">
        <f>IF(COUNTIF('BBP Programmatic Data'!A:A,'Releasing Sites w Mult Phths'!L1650)&gt;0,"X","")</f>
        <v/>
      </c>
      <c r="U1650" s="7"/>
    </row>
    <row r="1651" spans="1:21" x14ac:dyDescent="0.25">
      <c r="A1651" s="4" t="s">
        <v>4837</v>
      </c>
      <c r="B1651" s="4" t="s">
        <v>4838</v>
      </c>
      <c r="C1651" s="4" t="s">
        <v>306</v>
      </c>
      <c r="D1651" s="4" t="s">
        <v>4833</v>
      </c>
      <c r="E1651" s="4" t="s">
        <v>4839</v>
      </c>
      <c r="F1651" s="4">
        <v>37309</v>
      </c>
      <c r="G1651" s="4">
        <v>35.297629999999998</v>
      </c>
      <c r="H1651" s="4">
        <v>-84.755780000000001</v>
      </c>
      <c r="I1651" s="2" t="s">
        <v>14</v>
      </c>
      <c r="J1651" s="11"/>
      <c r="K1651" s="2">
        <v>6444111</v>
      </c>
      <c r="L1651" s="4" t="str">
        <f t="shared" si="50"/>
        <v>6444111</v>
      </c>
      <c r="M1651" s="4"/>
      <c r="N1651" s="4"/>
      <c r="O1651" s="7" t="str">
        <f t="shared" si="51"/>
        <v>No</v>
      </c>
      <c r="P1651" s="7" t="str">
        <f>IF(COUNTIF('DBP Programmatic Data'!A:A,'Releasing Sites w Mult Phths'!L1651)&gt;0,"X","")</f>
        <v/>
      </c>
      <c r="Q1651" s="7" t="str">
        <f>IF(COUNTIF('DEHP Programmatic Data'!A:A,'Releasing Sites w Mult Phths'!L1651)&gt;0,"X","")</f>
        <v>X</v>
      </c>
      <c r="R1651" s="7"/>
      <c r="S1651" s="7"/>
      <c r="T1651" s="7" t="str">
        <f>IF(COUNTIF('BBP Programmatic Data'!A:A,'Releasing Sites w Mult Phths'!L1651)&gt;0,"X","")</f>
        <v/>
      </c>
      <c r="U1651" s="7"/>
    </row>
    <row r="1652" spans="1:21" x14ac:dyDescent="0.25">
      <c r="A1652" s="4" t="s">
        <v>4840</v>
      </c>
      <c r="B1652" s="4" t="s">
        <v>4841</v>
      </c>
      <c r="C1652" s="4" t="s">
        <v>1367</v>
      </c>
      <c r="D1652" s="4" t="s">
        <v>4833</v>
      </c>
      <c r="E1652" s="4" t="s">
        <v>4658</v>
      </c>
      <c r="F1652" s="4">
        <v>37716</v>
      </c>
      <c r="G1652" s="4">
        <v>36.020400000000002</v>
      </c>
      <c r="H1652" s="4">
        <v>-84.155199999999994</v>
      </c>
      <c r="I1652" s="9" t="s">
        <v>14</v>
      </c>
      <c r="J1652" s="10"/>
      <c r="K1652" s="2">
        <v>6196011</v>
      </c>
      <c r="L1652" s="4" t="str">
        <f t="shared" si="50"/>
        <v>6196011</v>
      </c>
      <c r="M1652" s="4"/>
      <c r="N1652" s="4"/>
      <c r="O1652" s="7" t="str">
        <f t="shared" si="51"/>
        <v>Yes</v>
      </c>
      <c r="P1652" s="7" t="str">
        <f>IF(COUNTIF('DBP Programmatic Data'!A:A,'Releasing Sites w Mult Phths'!L1652)&gt;0,"X","")</f>
        <v>X</v>
      </c>
      <c r="Q1652" s="7" t="str">
        <f>IF(COUNTIF('DEHP Programmatic Data'!A:A,'Releasing Sites w Mult Phths'!L1652)&gt;0,"X","")</f>
        <v>X</v>
      </c>
      <c r="R1652" s="7"/>
      <c r="S1652" s="7"/>
      <c r="T1652" s="7" t="str">
        <f>IF(COUNTIF('BBP Programmatic Data'!A:A,'Releasing Sites w Mult Phths'!L1652)&gt;0,"X","")</f>
        <v/>
      </c>
      <c r="U1652" s="7"/>
    </row>
    <row r="1653" spans="1:21" x14ac:dyDescent="0.25">
      <c r="A1653" s="4" t="s">
        <v>4842</v>
      </c>
      <c r="B1653" s="4" t="s">
        <v>4843</v>
      </c>
      <c r="C1653" s="4" t="s">
        <v>4844</v>
      </c>
      <c r="D1653" s="4" t="s">
        <v>4833</v>
      </c>
      <c r="E1653" s="4" t="s">
        <v>1922</v>
      </c>
      <c r="F1653" s="4">
        <v>38326</v>
      </c>
      <c r="G1653" s="4">
        <v>35.047199999999997</v>
      </c>
      <c r="H1653" s="4">
        <v>-88.268100000000004</v>
      </c>
      <c r="I1653" s="2" t="s">
        <v>14</v>
      </c>
      <c r="J1653" s="11"/>
      <c r="K1653" s="2">
        <v>4963011</v>
      </c>
      <c r="L1653" s="4" t="str">
        <f t="shared" si="50"/>
        <v>4963011</v>
      </c>
      <c r="M1653" s="4"/>
      <c r="N1653" s="4"/>
      <c r="O1653" s="7" t="str">
        <f t="shared" si="51"/>
        <v>No</v>
      </c>
      <c r="P1653" s="7" t="str">
        <f>IF(COUNTIF('DBP Programmatic Data'!A:A,'Releasing Sites w Mult Phths'!L1653)&gt;0,"X","")</f>
        <v/>
      </c>
      <c r="Q1653" s="7" t="str">
        <f>IF(COUNTIF('DEHP Programmatic Data'!A:A,'Releasing Sites w Mult Phths'!L1653)&gt;0,"X","")</f>
        <v>X</v>
      </c>
      <c r="R1653" s="7"/>
      <c r="S1653" s="7"/>
      <c r="T1653" s="7" t="str">
        <f>IF(COUNTIF('BBP Programmatic Data'!A:A,'Releasing Sites w Mult Phths'!L1653)&gt;0,"X","")</f>
        <v/>
      </c>
      <c r="U1653" s="7"/>
    </row>
    <row r="1654" spans="1:21" x14ac:dyDescent="0.25">
      <c r="A1654" s="4" t="s">
        <v>4845</v>
      </c>
      <c r="B1654" s="4" t="s">
        <v>4846</v>
      </c>
      <c r="C1654" s="4" t="s">
        <v>4847</v>
      </c>
      <c r="D1654" s="4" t="s">
        <v>4833</v>
      </c>
      <c r="E1654" s="4" t="s">
        <v>3152</v>
      </c>
      <c r="F1654" s="4">
        <v>38555</v>
      </c>
      <c r="G1654" s="4">
        <v>35.985500000000002</v>
      </c>
      <c r="H1654" s="4">
        <v>-85.024699999999996</v>
      </c>
      <c r="I1654" s="2" t="s">
        <v>14</v>
      </c>
      <c r="J1654" s="11"/>
      <c r="K1654" s="2">
        <v>3098611</v>
      </c>
      <c r="L1654" s="4" t="str">
        <f t="shared" si="50"/>
        <v>3098611</v>
      </c>
      <c r="M1654" s="4"/>
      <c r="N1654" s="4"/>
      <c r="O1654" s="7" t="str">
        <f t="shared" si="51"/>
        <v>No</v>
      </c>
      <c r="P1654" s="7" t="str">
        <f>IF(COUNTIF('DBP Programmatic Data'!A:A,'Releasing Sites w Mult Phths'!L1654)&gt;0,"X","")</f>
        <v/>
      </c>
      <c r="Q1654" s="7" t="str">
        <f>IF(COUNTIF('DEHP Programmatic Data'!A:A,'Releasing Sites w Mult Phths'!L1654)&gt;0,"X","")</f>
        <v>X</v>
      </c>
      <c r="R1654" s="7"/>
      <c r="S1654" s="7"/>
      <c r="T1654" s="7" t="str">
        <f>IF(COUNTIF('BBP Programmatic Data'!A:A,'Releasing Sites w Mult Phths'!L1654)&gt;0,"X","")</f>
        <v/>
      </c>
      <c r="U1654" s="7"/>
    </row>
    <row r="1655" spans="1:21" x14ac:dyDescent="0.25">
      <c r="A1655" s="4" t="s">
        <v>4848</v>
      </c>
      <c r="B1655" s="4" t="s">
        <v>4849</v>
      </c>
      <c r="C1655" s="4" t="s">
        <v>1907</v>
      </c>
      <c r="D1655" s="4" t="s">
        <v>4833</v>
      </c>
      <c r="E1655" s="4" t="s">
        <v>4850</v>
      </c>
      <c r="F1655" s="4" t="s">
        <v>4851</v>
      </c>
      <c r="G1655" s="4">
        <v>36.390300000000003</v>
      </c>
      <c r="H1655" s="4">
        <v>-87.651899999999998</v>
      </c>
      <c r="I1655" s="9" t="s">
        <v>14</v>
      </c>
      <c r="J1655" s="10"/>
      <c r="K1655" s="2">
        <v>4979311</v>
      </c>
      <c r="L1655" s="4" t="str">
        <f t="shared" si="50"/>
        <v>4979311</v>
      </c>
      <c r="M1655" s="4"/>
      <c r="N1655" s="4"/>
      <c r="O1655" s="7" t="str">
        <f t="shared" si="51"/>
        <v>Yes</v>
      </c>
      <c r="P1655" s="7" t="str">
        <f>IF(COUNTIF('DBP Programmatic Data'!A:A,'Releasing Sites w Mult Phths'!L1655)&gt;0,"X","")</f>
        <v>X</v>
      </c>
      <c r="Q1655" s="7" t="str">
        <f>IF(COUNTIF('DEHP Programmatic Data'!A:A,'Releasing Sites w Mult Phths'!L1655)&gt;0,"X","")</f>
        <v>X</v>
      </c>
      <c r="R1655" s="7"/>
      <c r="S1655" s="7"/>
      <c r="T1655" s="7" t="str">
        <f>IF(COUNTIF('BBP Programmatic Data'!A:A,'Releasing Sites w Mult Phths'!L1655)&gt;0,"X","")</f>
        <v/>
      </c>
      <c r="U1655" s="7"/>
    </row>
    <row r="1656" spans="1:21" x14ac:dyDescent="0.25">
      <c r="A1656" s="4" t="s">
        <v>4852</v>
      </c>
      <c r="B1656" s="4" t="s">
        <v>4853</v>
      </c>
      <c r="C1656" s="4" t="s">
        <v>4854</v>
      </c>
      <c r="D1656" s="4" t="s">
        <v>4833</v>
      </c>
      <c r="E1656" s="4" t="s">
        <v>4855</v>
      </c>
      <c r="F1656" s="4">
        <v>38024</v>
      </c>
      <c r="G1656" s="4">
        <v>36.031239999999997</v>
      </c>
      <c r="H1656" s="4">
        <v>-89.394779999999997</v>
      </c>
      <c r="I1656" s="4" t="s">
        <v>4856</v>
      </c>
      <c r="J1656" s="6">
        <v>110000373701</v>
      </c>
      <c r="K1656" s="4"/>
      <c r="L1656" s="4" t="str">
        <f t="shared" si="50"/>
        <v>38024CLNLR150SO110000373701</v>
      </c>
      <c r="M1656" s="4" t="s">
        <v>3873</v>
      </c>
      <c r="N1656" s="4"/>
      <c r="O1656" s="7" t="str">
        <f t="shared" si="51"/>
        <v>No</v>
      </c>
      <c r="P1656" s="7" t="str">
        <f>IF(COUNTIF('DBP Programmatic Data'!A:A,'Releasing Sites w Mult Phths'!L1656)&gt;0,"X","")</f>
        <v/>
      </c>
      <c r="Q1656" s="7" t="str">
        <f>IF(COUNTIF('DEHP Programmatic Data'!A:A,'Releasing Sites w Mult Phths'!L1656)&gt;0,"X","")</f>
        <v>X</v>
      </c>
      <c r="R1656" s="7"/>
      <c r="S1656" s="7"/>
      <c r="T1656" s="7" t="str">
        <f>IF(COUNTIF('BBP Programmatic Data'!A:A,'Releasing Sites w Mult Phths'!L1656)&gt;0,"X","")</f>
        <v/>
      </c>
      <c r="U1656" s="7"/>
    </row>
    <row r="1657" spans="1:21" x14ac:dyDescent="0.25">
      <c r="A1657" s="4" t="s">
        <v>4857</v>
      </c>
      <c r="B1657" s="4"/>
      <c r="C1657" s="4" t="s">
        <v>3049</v>
      </c>
      <c r="D1657" s="4" t="s">
        <v>4833</v>
      </c>
      <c r="E1657" s="4" t="s">
        <v>4858</v>
      </c>
      <c r="F1657" s="4" t="s">
        <v>4859</v>
      </c>
      <c r="G1657" s="4">
        <v>36.316499999999998</v>
      </c>
      <c r="H1657" s="4">
        <v>-86.403099999999995</v>
      </c>
      <c r="I1657" s="9" t="s">
        <v>14</v>
      </c>
      <c r="J1657" s="10"/>
      <c r="K1657" s="2">
        <v>5610411</v>
      </c>
      <c r="L1657" s="4" t="str">
        <f t="shared" si="50"/>
        <v>5610411</v>
      </c>
      <c r="M1657" s="4"/>
      <c r="N1657" s="4"/>
      <c r="O1657" s="7" t="str">
        <f t="shared" si="51"/>
        <v>Yes</v>
      </c>
      <c r="P1657" s="7" t="str">
        <f>IF(COUNTIF('DBP Programmatic Data'!A:A,'Releasing Sites w Mult Phths'!L1657)&gt;0,"X","")</f>
        <v>X</v>
      </c>
      <c r="Q1657" s="7" t="str">
        <f>IF(COUNTIF('DEHP Programmatic Data'!A:A,'Releasing Sites w Mult Phths'!L1657)&gt;0,"X","")</f>
        <v>X</v>
      </c>
      <c r="R1657" s="7"/>
      <c r="S1657" s="7"/>
      <c r="T1657" s="7" t="str">
        <f>IF(COUNTIF('BBP Programmatic Data'!A:A,'Releasing Sites w Mult Phths'!L1657)&gt;0,"X","")</f>
        <v/>
      </c>
      <c r="U1657" s="7"/>
    </row>
    <row r="1658" spans="1:21" x14ac:dyDescent="0.25">
      <c r="A1658" s="4" t="s">
        <v>4860</v>
      </c>
      <c r="B1658" s="4"/>
      <c r="C1658" s="4" t="s">
        <v>4861</v>
      </c>
      <c r="D1658" s="4" t="s">
        <v>4833</v>
      </c>
      <c r="E1658" s="4" t="s">
        <v>4862</v>
      </c>
      <c r="F1658" s="4">
        <v>38229</v>
      </c>
      <c r="G1658" s="4">
        <v>36.232579999999999</v>
      </c>
      <c r="H1658" s="4">
        <v>-88.632159999999999</v>
      </c>
      <c r="I1658" s="9" t="s">
        <v>14</v>
      </c>
      <c r="J1658" s="10"/>
      <c r="K1658" s="2">
        <v>7871311</v>
      </c>
      <c r="L1658" s="4" t="str">
        <f t="shared" si="50"/>
        <v>7871311</v>
      </c>
      <c r="M1658" s="4"/>
      <c r="N1658" s="4"/>
      <c r="O1658" s="7" t="str">
        <f t="shared" si="51"/>
        <v>Yes</v>
      </c>
      <c r="P1658" s="7" t="str">
        <f>IF(COUNTIF('DBP Programmatic Data'!A:A,'Releasing Sites w Mult Phths'!L1658)&gt;0,"X","")</f>
        <v>X</v>
      </c>
      <c r="Q1658" s="7" t="str">
        <f>IF(COUNTIF('DEHP Programmatic Data'!A:A,'Releasing Sites w Mult Phths'!L1658)&gt;0,"X","")</f>
        <v>X</v>
      </c>
      <c r="R1658" s="7"/>
      <c r="S1658" s="7"/>
      <c r="T1658" s="7" t="str">
        <f>IF(COUNTIF('BBP Programmatic Data'!A:A,'Releasing Sites w Mult Phths'!L1658)&gt;0,"X","")</f>
        <v/>
      </c>
      <c r="U1658" s="7"/>
    </row>
    <row r="1659" spans="1:21" x14ac:dyDescent="0.25">
      <c r="A1659" s="4" t="s">
        <v>4863</v>
      </c>
      <c r="B1659" s="4"/>
      <c r="C1659" s="4" t="s">
        <v>4864</v>
      </c>
      <c r="D1659" s="4" t="s">
        <v>4833</v>
      </c>
      <c r="E1659" s="4" t="s">
        <v>4865</v>
      </c>
      <c r="F1659" s="4" t="s">
        <v>4866</v>
      </c>
      <c r="G1659" s="4">
        <v>35.900559999999999</v>
      </c>
      <c r="H1659" s="4">
        <v>-84.519530000000003</v>
      </c>
      <c r="I1659" s="9" t="s">
        <v>14</v>
      </c>
      <c r="J1659" s="10"/>
      <c r="K1659" s="2">
        <v>4979111</v>
      </c>
      <c r="L1659" s="4" t="str">
        <f t="shared" si="50"/>
        <v>4979111</v>
      </c>
      <c r="M1659" s="4"/>
      <c r="N1659" s="4"/>
      <c r="O1659" s="7" t="str">
        <f t="shared" si="51"/>
        <v>Yes</v>
      </c>
      <c r="P1659" s="7" t="str">
        <f>IF(COUNTIF('DBP Programmatic Data'!A:A,'Releasing Sites w Mult Phths'!L1659)&gt;0,"X","")</f>
        <v>X</v>
      </c>
      <c r="Q1659" s="7" t="str">
        <f>IF(COUNTIF('DEHP Programmatic Data'!A:A,'Releasing Sites w Mult Phths'!L1659)&gt;0,"X","")</f>
        <v>X</v>
      </c>
      <c r="R1659" s="7"/>
      <c r="S1659" s="7"/>
      <c r="T1659" s="7" t="str">
        <f>IF(COUNTIF('BBP Programmatic Data'!A:A,'Releasing Sites w Mult Phths'!L1659)&gt;0,"X","")</f>
        <v/>
      </c>
      <c r="U1659" s="7"/>
    </row>
    <row r="1660" spans="1:21" x14ac:dyDescent="0.25">
      <c r="A1660" s="4" t="s">
        <v>4867</v>
      </c>
      <c r="B1660" s="4"/>
      <c r="C1660" s="4" t="s">
        <v>2857</v>
      </c>
      <c r="D1660" s="4" t="s">
        <v>4833</v>
      </c>
      <c r="E1660" s="4" t="s">
        <v>247</v>
      </c>
      <c r="F1660" s="4">
        <v>38301</v>
      </c>
      <c r="G1660" s="4">
        <v>35.620829999999998</v>
      </c>
      <c r="H1660" s="4">
        <v>-88.836659999999995</v>
      </c>
      <c r="I1660" s="2" t="s">
        <v>14</v>
      </c>
      <c r="J1660" s="11"/>
      <c r="K1660" s="2">
        <v>3087511</v>
      </c>
      <c r="L1660" s="4" t="str">
        <f t="shared" si="50"/>
        <v>3087511</v>
      </c>
      <c r="M1660" s="4"/>
      <c r="N1660" s="4"/>
      <c r="O1660" s="7" t="str">
        <f t="shared" si="51"/>
        <v>No</v>
      </c>
      <c r="P1660" s="7" t="str">
        <f>IF(COUNTIF('DBP Programmatic Data'!A:A,'Releasing Sites w Mult Phths'!L1660)&gt;0,"X","")</f>
        <v/>
      </c>
      <c r="Q1660" s="7" t="str">
        <f>IF(COUNTIF('DEHP Programmatic Data'!A:A,'Releasing Sites w Mult Phths'!L1660)&gt;0,"X","")</f>
        <v>X</v>
      </c>
      <c r="R1660" s="7"/>
      <c r="S1660" s="7"/>
      <c r="T1660" s="7" t="str">
        <f>IF(COUNTIF('BBP Programmatic Data'!A:A,'Releasing Sites w Mult Phths'!L1660)&gt;0,"X","")</f>
        <v/>
      </c>
      <c r="U1660" s="7"/>
    </row>
    <row r="1661" spans="1:21" x14ac:dyDescent="0.25">
      <c r="A1661" s="4" t="s">
        <v>3884</v>
      </c>
      <c r="B1661" s="4" t="s">
        <v>3885</v>
      </c>
      <c r="C1661" s="4" t="s">
        <v>4868</v>
      </c>
      <c r="D1661" s="4" t="s">
        <v>4833</v>
      </c>
      <c r="E1661" s="4" t="s">
        <v>199</v>
      </c>
      <c r="F1661" s="4">
        <v>37659</v>
      </c>
      <c r="G1661" s="4">
        <v>36.275537</v>
      </c>
      <c r="H1661" s="4">
        <v>-82.490967999999995</v>
      </c>
      <c r="I1661" s="4" t="s">
        <v>4869</v>
      </c>
      <c r="J1661" s="6">
        <v>110000372249</v>
      </c>
      <c r="K1661" s="4"/>
      <c r="L1661" s="4" t="str">
        <f t="shared" si="50"/>
        <v>37659BRTNRHIGHW110000372249</v>
      </c>
      <c r="M1661" s="4" t="s">
        <v>3873</v>
      </c>
      <c r="N1661" s="4"/>
      <c r="O1661" s="7" t="str">
        <f t="shared" si="51"/>
        <v>No</v>
      </c>
      <c r="P1661" s="7" t="str">
        <f>IF(COUNTIF('DBP Programmatic Data'!A:A,'Releasing Sites w Mult Phths'!L1661)&gt;0,"X","")</f>
        <v/>
      </c>
      <c r="Q1661" s="7" t="str">
        <f>IF(COUNTIF('DEHP Programmatic Data'!A:A,'Releasing Sites w Mult Phths'!L1661)&gt;0,"X","")</f>
        <v>X</v>
      </c>
      <c r="R1661" s="7"/>
      <c r="S1661" s="7"/>
      <c r="T1661" s="7" t="str">
        <f>IF(COUNTIF('BBP Programmatic Data'!A:A,'Releasing Sites w Mult Phths'!L1661)&gt;0,"X","")</f>
        <v/>
      </c>
      <c r="U1661" s="7"/>
    </row>
    <row r="1662" spans="1:21" x14ac:dyDescent="0.25">
      <c r="A1662" s="4" t="s">
        <v>4870</v>
      </c>
      <c r="B1662" s="4"/>
      <c r="C1662" s="4" t="s">
        <v>4871</v>
      </c>
      <c r="D1662" s="4" t="s">
        <v>4833</v>
      </c>
      <c r="E1662" s="4" t="s">
        <v>188</v>
      </c>
      <c r="F1662" s="4">
        <v>37659</v>
      </c>
      <c r="G1662" s="4">
        <v>36.278880000000001</v>
      </c>
      <c r="H1662" s="4">
        <v>-82.488600000000005</v>
      </c>
      <c r="I1662" s="2" t="s">
        <v>14</v>
      </c>
      <c r="J1662" s="11"/>
      <c r="K1662" s="2">
        <v>3934511</v>
      </c>
      <c r="L1662" s="4" t="str">
        <f t="shared" si="50"/>
        <v>3934511</v>
      </c>
      <c r="M1662" s="4"/>
      <c r="N1662" s="4"/>
      <c r="O1662" s="7" t="str">
        <f t="shared" si="51"/>
        <v>No</v>
      </c>
      <c r="P1662" s="7" t="str">
        <f>IF(COUNTIF('DBP Programmatic Data'!A:A,'Releasing Sites w Mult Phths'!L1662)&gt;0,"X","")</f>
        <v/>
      </c>
      <c r="Q1662" s="7" t="str">
        <f>IF(COUNTIF('DEHP Programmatic Data'!A:A,'Releasing Sites w Mult Phths'!L1662)&gt;0,"X","")</f>
        <v>X</v>
      </c>
      <c r="R1662" s="7"/>
      <c r="S1662" s="7"/>
      <c r="T1662" s="7" t="str">
        <f>IF(COUNTIF('BBP Programmatic Data'!A:A,'Releasing Sites w Mult Phths'!L1662)&gt;0,"X","")</f>
        <v/>
      </c>
      <c r="U1662" s="7"/>
    </row>
    <row r="1663" spans="1:21" x14ac:dyDescent="0.25">
      <c r="A1663" s="4" t="s">
        <v>4872</v>
      </c>
      <c r="B1663" s="4" t="s">
        <v>4873</v>
      </c>
      <c r="C1663" s="4" t="s">
        <v>4874</v>
      </c>
      <c r="D1663" s="4" t="s">
        <v>4833</v>
      </c>
      <c r="E1663" s="4" t="s">
        <v>1751</v>
      </c>
      <c r="F1663" s="4">
        <v>37660</v>
      </c>
      <c r="G1663" s="4">
        <v>36.549100000000003</v>
      </c>
      <c r="H1663" s="4">
        <v>-82.5672</v>
      </c>
      <c r="I1663" s="9" t="s">
        <v>14</v>
      </c>
      <c r="J1663" s="10"/>
      <c r="K1663" s="2">
        <v>3982611</v>
      </c>
      <c r="L1663" s="4" t="str">
        <f t="shared" si="50"/>
        <v>3982611</v>
      </c>
      <c r="M1663" s="4"/>
      <c r="N1663" s="4"/>
      <c r="O1663" s="7" t="str">
        <f t="shared" si="51"/>
        <v>Yes</v>
      </c>
      <c r="P1663" s="7" t="str">
        <f>IF(COUNTIF('DBP Programmatic Data'!A:A,'Releasing Sites w Mult Phths'!L1663)&gt;0,"X","")</f>
        <v>X</v>
      </c>
      <c r="Q1663" s="7" t="str">
        <f>IF(COUNTIF('DEHP Programmatic Data'!A:A,'Releasing Sites w Mult Phths'!L1663)&gt;0,"X","")</f>
        <v>X</v>
      </c>
      <c r="R1663" s="7"/>
      <c r="S1663" s="7"/>
      <c r="T1663" s="7" t="str">
        <f>IF(COUNTIF('BBP Programmatic Data'!A:A,'Releasing Sites w Mult Phths'!L1663)&gt;0,"X","")</f>
        <v/>
      </c>
      <c r="U1663" s="7"/>
    </row>
    <row r="1664" spans="1:21" x14ac:dyDescent="0.25">
      <c r="A1664" s="4" t="s">
        <v>4875</v>
      </c>
      <c r="B1664" s="4" t="s">
        <v>4876</v>
      </c>
      <c r="C1664" s="4" t="s">
        <v>4874</v>
      </c>
      <c r="D1664" s="4" t="s">
        <v>4833</v>
      </c>
      <c r="E1664" s="4" t="s">
        <v>2928</v>
      </c>
      <c r="F1664" s="4">
        <v>37660</v>
      </c>
      <c r="G1664" s="4">
        <v>36.527054999999997</v>
      </c>
      <c r="H1664" s="4">
        <v>-82.538579999999996</v>
      </c>
      <c r="I1664" s="4" t="s">
        <v>4877</v>
      </c>
      <c r="J1664" s="6">
        <v>110000574423</v>
      </c>
      <c r="K1664" s="4"/>
      <c r="L1664" s="4" t="str">
        <f t="shared" si="50"/>
        <v>37662TNNSSEASTM110000574423</v>
      </c>
      <c r="M1664" s="4" t="s">
        <v>4878</v>
      </c>
      <c r="N1664" s="4"/>
      <c r="O1664" s="7" t="str">
        <f t="shared" si="51"/>
        <v>No</v>
      </c>
      <c r="P1664" s="7" t="str">
        <f>IF(COUNTIF('DBP Programmatic Data'!A:A,'Releasing Sites w Mult Phths'!L1664)&gt;0,"X","")</f>
        <v/>
      </c>
      <c r="Q1664" s="7" t="str">
        <f>IF(COUNTIF('DEHP Programmatic Data'!A:A,'Releasing Sites w Mult Phths'!L1664)&gt;0,"X","")</f>
        <v>X</v>
      </c>
      <c r="R1664" s="7"/>
      <c r="S1664" s="7"/>
      <c r="T1664" s="7" t="str">
        <f>IF(COUNTIF('BBP Programmatic Data'!A:A,'Releasing Sites w Mult Phths'!L1664)&gt;0,"X","")</f>
        <v/>
      </c>
      <c r="U1664" s="7"/>
    </row>
    <row r="1665" spans="1:21" x14ac:dyDescent="0.25">
      <c r="A1665" s="4" t="s">
        <v>4879</v>
      </c>
      <c r="B1665" s="4" t="s">
        <v>4880</v>
      </c>
      <c r="C1665" s="4" t="s">
        <v>4874</v>
      </c>
      <c r="D1665" s="4" t="s">
        <v>4833</v>
      </c>
      <c r="E1665" s="4" t="s">
        <v>1751</v>
      </c>
      <c r="F1665" s="4">
        <v>37660</v>
      </c>
      <c r="G1665" s="4">
        <v>36.522399999999998</v>
      </c>
      <c r="H1665" s="4">
        <v>-82.543599999999998</v>
      </c>
      <c r="I1665" s="2" t="s">
        <v>4877</v>
      </c>
      <c r="J1665" s="11">
        <v>110000574423</v>
      </c>
      <c r="K1665" s="2">
        <v>3982311</v>
      </c>
      <c r="L1665" s="4" t="str">
        <f t="shared" si="50"/>
        <v>37662TNNSSEASTM1100005744233982311</v>
      </c>
      <c r="M1665" s="4"/>
      <c r="N1665" s="4"/>
      <c r="O1665" s="7" t="str">
        <f t="shared" si="51"/>
        <v>No</v>
      </c>
      <c r="P1665" s="7" t="str">
        <f>IF(COUNTIF('DBP Programmatic Data'!A:A,'Releasing Sites w Mult Phths'!L1665)&gt;0,"X","")</f>
        <v/>
      </c>
      <c r="Q1665" s="7" t="str">
        <f>IF(COUNTIF('DEHP Programmatic Data'!A:A,'Releasing Sites w Mult Phths'!L1665)&gt;0,"X","")</f>
        <v>X</v>
      </c>
      <c r="R1665" s="7"/>
      <c r="S1665" s="7"/>
      <c r="T1665" s="7" t="str">
        <f>IF(COUNTIF('BBP Programmatic Data'!A:A,'Releasing Sites w Mult Phths'!L1665)&gt;0,"X","")</f>
        <v/>
      </c>
      <c r="U1665" s="7"/>
    </row>
    <row r="1666" spans="1:21" x14ac:dyDescent="0.25">
      <c r="A1666" s="4" t="s">
        <v>4881</v>
      </c>
      <c r="B1666" s="4"/>
      <c r="C1666" s="4" t="s">
        <v>4874</v>
      </c>
      <c r="D1666" s="4" t="s">
        <v>4833</v>
      </c>
      <c r="E1666" s="4" t="s">
        <v>4882</v>
      </c>
      <c r="F1666" s="4">
        <v>37660</v>
      </c>
      <c r="G1666" s="4">
        <v>36.549999999999997</v>
      </c>
      <c r="H1666" s="4">
        <v>-82.64</v>
      </c>
      <c r="I1666" s="2" t="s">
        <v>14</v>
      </c>
      <c r="J1666" s="11"/>
      <c r="K1666" s="2">
        <v>5018911</v>
      </c>
      <c r="L1666" s="4" t="str">
        <f t="shared" si="50"/>
        <v>5018911</v>
      </c>
      <c r="M1666" s="4"/>
      <c r="N1666" s="4"/>
      <c r="O1666" s="7" t="str">
        <f t="shared" si="51"/>
        <v>No</v>
      </c>
      <c r="P1666" s="7" t="str">
        <f>IF(COUNTIF('DBP Programmatic Data'!A:A,'Releasing Sites w Mult Phths'!L1666)&gt;0,"X","")</f>
        <v/>
      </c>
      <c r="Q1666" s="7" t="str">
        <f>IF(COUNTIF('DEHP Programmatic Data'!A:A,'Releasing Sites w Mult Phths'!L1666)&gt;0,"X","")</f>
        <v>X</v>
      </c>
      <c r="R1666" s="7"/>
      <c r="S1666" s="7"/>
      <c r="T1666" s="7" t="str">
        <f>IF(COUNTIF('BBP Programmatic Data'!A:A,'Releasing Sites w Mult Phths'!L1666)&gt;0,"X","")</f>
        <v/>
      </c>
      <c r="U1666" s="7"/>
    </row>
    <row r="1667" spans="1:21" x14ac:dyDescent="0.25">
      <c r="A1667" s="4" t="s">
        <v>1383</v>
      </c>
      <c r="B1667" s="4"/>
      <c r="C1667" s="4" t="s">
        <v>4883</v>
      </c>
      <c r="D1667" s="4" t="s">
        <v>4833</v>
      </c>
      <c r="E1667" s="4" t="s">
        <v>3160</v>
      </c>
      <c r="F1667" s="4">
        <v>37086</v>
      </c>
      <c r="G1667" s="4">
        <v>36.0077</v>
      </c>
      <c r="H1667" s="4">
        <v>-86.598299999999995</v>
      </c>
      <c r="I1667" s="9" t="s">
        <v>14</v>
      </c>
      <c r="J1667" s="10"/>
      <c r="K1667" s="2">
        <v>5019511</v>
      </c>
      <c r="L1667" s="4" t="str">
        <f t="shared" ref="L1667:L1730" si="52">I1667&amp;J1667&amp;K1667</f>
        <v>5019511</v>
      </c>
      <c r="M1667" s="4"/>
      <c r="N1667" s="4"/>
      <c r="O1667" s="7" t="str">
        <f t="shared" ref="O1667:O1730" si="53">IF(COUNTIF(P1667:U1667,"X")&gt;1,"Yes","No")</f>
        <v>Yes</v>
      </c>
      <c r="P1667" s="7" t="str">
        <f>IF(COUNTIF('DBP Programmatic Data'!A:A,'Releasing Sites w Mult Phths'!L1667)&gt;0,"X","")</f>
        <v>X</v>
      </c>
      <c r="Q1667" s="7" t="str">
        <f>IF(COUNTIF('DEHP Programmatic Data'!A:A,'Releasing Sites w Mult Phths'!L1667)&gt;0,"X","")</f>
        <v>X</v>
      </c>
      <c r="R1667" s="7"/>
      <c r="S1667" s="7"/>
      <c r="T1667" s="7" t="str">
        <f>IF(COUNTIF('BBP Programmatic Data'!A:A,'Releasing Sites w Mult Phths'!L1667)&gt;0,"X","")</f>
        <v/>
      </c>
      <c r="U1667" s="7"/>
    </row>
    <row r="1668" spans="1:21" x14ac:dyDescent="0.25">
      <c r="A1668" s="4" t="s">
        <v>4884</v>
      </c>
      <c r="B1668" s="4" t="s">
        <v>4885</v>
      </c>
      <c r="C1668" s="4" t="s">
        <v>4886</v>
      </c>
      <c r="D1668" s="4" t="s">
        <v>4833</v>
      </c>
      <c r="E1668" s="4" t="s">
        <v>3426</v>
      </c>
      <c r="F1668" s="4">
        <v>37087</v>
      </c>
      <c r="G1668" s="4">
        <v>36.217489999999998</v>
      </c>
      <c r="H1668" s="4">
        <v>-86.320269999999994</v>
      </c>
      <c r="I1668" s="2" t="s">
        <v>4887</v>
      </c>
      <c r="J1668" s="11">
        <v>110000370278</v>
      </c>
      <c r="K1668" s="2">
        <v>3139711</v>
      </c>
      <c r="L1668" s="4" t="str">
        <f t="shared" si="52"/>
        <v>37087WYNNS104HA1100003702783139711</v>
      </c>
      <c r="M1668" s="4" t="s">
        <v>46</v>
      </c>
      <c r="N1668" s="4"/>
      <c r="O1668" s="7" t="str">
        <f t="shared" si="53"/>
        <v>No</v>
      </c>
      <c r="P1668" s="7" t="str">
        <f>IF(COUNTIF('DBP Programmatic Data'!A:A,'Releasing Sites w Mult Phths'!L1668)&gt;0,"X","")</f>
        <v/>
      </c>
      <c r="Q1668" s="7" t="str">
        <f>IF(COUNTIF('DEHP Programmatic Data'!A:A,'Releasing Sites w Mult Phths'!L1668)&gt;0,"X","")</f>
        <v>X</v>
      </c>
      <c r="R1668" s="7"/>
      <c r="S1668" s="7"/>
      <c r="T1668" s="7" t="str">
        <f>IF(COUNTIF('BBP Programmatic Data'!A:A,'Releasing Sites w Mult Phths'!L1668)&gt;0,"X","")</f>
        <v/>
      </c>
      <c r="U1668" s="7"/>
    </row>
    <row r="1669" spans="1:21" x14ac:dyDescent="0.25">
      <c r="A1669" s="4" t="s">
        <v>4888</v>
      </c>
      <c r="B1669" s="4"/>
      <c r="C1669" s="4" t="s">
        <v>4889</v>
      </c>
      <c r="D1669" s="4" t="s">
        <v>4833</v>
      </c>
      <c r="E1669" s="4" t="s">
        <v>4890</v>
      </c>
      <c r="F1669" s="4">
        <v>37774</v>
      </c>
      <c r="G1669" s="4">
        <v>35.742260000000002</v>
      </c>
      <c r="H1669" s="4">
        <v>-84.325239999999994</v>
      </c>
      <c r="I1669" s="2" t="s">
        <v>14</v>
      </c>
      <c r="J1669" s="11"/>
      <c r="K1669" s="2">
        <v>3980911</v>
      </c>
      <c r="L1669" s="4" t="str">
        <f t="shared" si="52"/>
        <v>3980911</v>
      </c>
      <c r="M1669" s="4"/>
      <c r="N1669" s="4"/>
      <c r="O1669" s="7" t="str">
        <f t="shared" si="53"/>
        <v>No</v>
      </c>
      <c r="P1669" s="7" t="str">
        <f>IF(COUNTIF('DBP Programmatic Data'!A:A,'Releasing Sites w Mult Phths'!L1669)&gt;0,"X","")</f>
        <v/>
      </c>
      <c r="Q1669" s="7" t="str">
        <f>IF(COUNTIF('DEHP Programmatic Data'!A:A,'Releasing Sites w Mult Phths'!L1669)&gt;0,"X","")</f>
        <v>X</v>
      </c>
      <c r="R1669" s="7"/>
      <c r="S1669" s="7"/>
      <c r="T1669" s="7" t="str">
        <f>IF(COUNTIF('BBP Programmatic Data'!A:A,'Releasing Sites w Mult Phths'!L1669)&gt;0,"X","")</f>
        <v/>
      </c>
      <c r="U1669" s="7"/>
    </row>
    <row r="1670" spans="1:21" x14ac:dyDescent="0.25">
      <c r="A1670" s="4" t="s">
        <v>4891</v>
      </c>
      <c r="B1670" s="4" t="s">
        <v>4892</v>
      </c>
      <c r="C1670" s="4" t="s">
        <v>4889</v>
      </c>
      <c r="D1670" s="4" t="s">
        <v>4833</v>
      </c>
      <c r="E1670" s="4" t="s">
        <v>4889</v>
      </c>
      <c r="F1670" s="4">
        <v>37774</v>
      </c>
      <c r="G1670" s="4">
        <v>35.728203999999998</v>
      </c>
      <c r="H1670" s="4">
        <v>-84.367241000000007</v>
      </c>
      <c r="I1670" s="4" t="s">
        <v>4893</v>
      </c>
      <c r="J1670" s="6">
        <v>110000372739</v>
      </c>
      <c r="K1670" s="4"/>
      <c r="L1670" s="4" t="str">
        <f t="shared" si="52"/>
        <v>37774VYTRNPOBOX110000372739</v>
      </c>
      <c r="M1670" s="4"/>
      <c r="N1670" s="4"/>
      <c r="O1670" s="7" t="str">
        <f t="shared" si="53"/>
        <v>No</v>
      </c>
      <c r="P1670" s="7" t="str">
        <f>IF(COUNTIF('DBP Programmatic Data'!A:A,'Releasing Sites w Mult Phths'!L1670)&gt;0,"X","")</f>
        <v/>
      </c>
      <c r="Q1670" s="7" t="str">
        <f>IF(COUNTIF('DEHP Programmatic Data'!A:A,'Releasing Sites w Mult Phths'!L1670)&gt;0,"X","")</f>
        <v>X</v>
      </c>
      <c r="R1670" s="7"/>
      <c r="S1670" s="7"/>
      <c r="T1670" s="7" t="str">
        <f>IF(COUNTIF('BBP Programmatic Data'!A:A,'Releasing Sites w Mult Phths'!L1670)&gt;0,"X","")</f>
        <v/>
      </c>
      <c r="U1670" s="7"/>
    </row>
    <row r="1671" spans="1:21" x14ac:dyDescent="0.25">
      <c r="A1671" s="4" t="s">
        <v>4894</v>
      </c>
      <c r="B1671" s="4"/>
      <c r="C1671" s="4" t="s">
        <v>4895</v>
      </c>
      <c r="D1671" s="4" t="s">
        <v>4833</v>
      </c>
      <c r="E1671" s="4" t="s">
        <v>90</v>
      </c>
      <c r="F1671" s="4" t="s">
        <v>4896</v>
      </c>
      <c r="G1671" s="4">
        <v>35.074199999999998</v>
      </c>
      <c r="H1671" s="4">
        <v>-90.149199999999993</v>
      </c>
      <c r="I1671" s="9" t="s">
        <v>14</v>
      </c>
      <c r="J1671" s="10"/>
      <c r="K1671" s="2">
        <v>5720111</v>
      </c>
      <c r="L1671" s="4" t="str">
        <f t="shared" si="52"/>
        <v>5720111</v>
      </c>
      <c r="M1671" s="4"/>
      <c r="N1671" s="4"/>
      <c r="O1671" s="7" t="str">
        <f t="shared" si="53"/>
        <v>Yes</v>
      </c>
      <c r="P1671" s="7" t="str">
        <f>IF(COUNTIF('DBP Programmatic Data'!A:A,'Releasing Sites w Mult Phths'!L1671)&gt;0,"X","")</f>
        <v>X</v>
      </c>
      <c r="Q1671" s="7" t="str">
        <f>IF(COUNTIF('DEHP Programmatic Data'!A:A,'Releasing Sites w Mult Phths'!L1671)&gt;0,"X","")</f>
        <v>X</v>
      </c>
      <c r="R1671" s="7"/>
      <c r="S1671" s="7"/>
      <c r="T1671" s="7" t="str">
        <f>IF(COUNTIF('BBP Programmatic Data'!A:A,'Releasing Sites w Mult Phths'!L1671)&gt;0,"X","")</f>
        <v/>
      </c>
      <c r="U1671" s="7"/>
    </row>
    <row r="1672" spans="1:21" x14ac:dyDescent="0.25">
      <c r="A1672" s="4" t="s">
        <v>4897</v>
      </c>
      <c r="B1672" s="4" t="s">
        <v>4898</v>
      </c>
      <c r="C1672" s="4" t="s">
        <v>4899</v>
      </c>
      <c r="D1672" s="4" t="s">
        <v>4833</v>
      </c>
      <c r="E1672" s="4" t="s">
        <v>86</v>
      </c>
      <c r="F1672" s="4">
        <v>38113</v>
      </c>
      <c r="G1672" s="4">
        <v>35.083210000000001</v>
      </c>
      <c r="H1672" s="4">
        <v>-90.122820000000004</v>
      </c>
      <c r="I1672" s="4" t="s">
        <v>4900</v>
      </c>
      <c r="J1672" s="6">
        <v>110022905025</v>
      </c>
      <c r="K1672" s="4"/>
      <c r="L1672" s="4" t="str">
        <f t="shared" si="52"/>
        <v>38113THCPH2500C110022905025</v>
      </c>
      <c r="M1672" s="4" t="s">
        <v>32</v>
      </c>
      <c r="N1672" s="4"/>
      <c r="O1672" s="7" t="str">
        <f t="shared" si="53"/>
        <v>No</v>
      </c>
      <c r="P1672" s="7" t="str">
        <f>IF(COUNTIF('DBP Programmatic Data'!A:A,'Releasing Sites w Mult Phths'!L1672)&gt;0,"X","")</f>
        <v/>
      </c>
      <c r="Q1672" s="7" t="str">
        <f>IF(COUNTIF('DEHP Programmatic Data'!A:A,'Releasing Sites w Mult Phths'!L1672)&gt;0,"X","")</f>
        <v>X</v>
      </c>
      <c r="R1672" s="7"/>
      <c r="S1672" s="7"/>
      <c r="T1672" s="7" t="str">
        <f>IF(COUNTIF('BBP Programmatic Data'!A:A,'Releasing Sites w Mult Phths'!L1672)&gt;0,"X","")</f>
        <v/>
      </c>
      <c r="U1672" s="7"/>
    </row>
    <row r="1673" spans="1:21" x14ac:dyDescent="0.25">
      <c r="A1673" s="4" t="s">
        <v>4901</v>
      </c>
      <c r="B1673" s="4" t="s">
        <v>4902</v>
      </c>
      <c r="C1673" s="4" t="s">
        <v>4903</v>
      </c>
      <c r="D1673" s="4" t="s">
        <v>4833</v>
      </c>
      <c r="E1673" s="4" t="s">
        <v>1904</v>
      </c>
      <c r="F1673" s="4">
        <v>37357</v>
      </c>
      <c r="G1673" s="4">
        <v>35.633299999999998</v>
      </c>
      <c r="H1673" s="4">
        <v>-85.877700000000004</v>
      </c>
      <c r="I1673" s="9" t="s">
        <v>14</v>
      </c>
      <c r="J1673" s="10"/>
      <c r="K1673" s="2">
        <v>4965311</v>
      </c>
      <c r="L1673" s="4" t="str">
        <f t="shared" si="52"/>
        <v>4965311</v>
      </c>
      <c r="M1673" s="4"/>
      <c r="N1673" s="4"/>
      <c r="O1673" s="7" t="str">
        <f t="shared" si="53"/>
        <v>Yes</v>
      </c>
      <c r="P1673" s="7" t="str">
        <f>IF(COUNTIF('DBP Programmatic Data'!A:A,'Releasing Sites w Mult Phths'!L1673)&gt;0,"X","")</f>
        <v>X</v>
      </c>
      <c r="Q1673" s="7" t="str">
        <f>IF(COUNTIF('DEHP Programmatic Data'!A:A,'Releasing Sites w Mult Phths'!L1673)&gt;0,"X","")</f>
        <v>X</v>
      </c>
      <c r="R1673" s="7"/>
      <c r="S1673" s="7"/>
      <c r="T1673" s="7" t="str">
        <f>IF(COUNTIF('BBP Programmatic Data'!A:A,'Releasing Sites w Mult Phths'!L1673)&gt;0,"X","")</f>
        <v/>
      </c>
      <c r="U1673" s="7"/>
    </row>
    <row r="1674" spans="1:21" x14ac:dyDescent="0.25">
      <c r="A1674" s="4" t="s">
        <v>4904</v>
      </c>
      <c r="B1674" s="4"/>
      <c r="C1674" s="4" t="s">
        <v>4905</v>
      </c>
      <c r="D1674" s="4" t="s">
        <v>4833</v>
      </c>
      <c r="E1674" s="4" t="s">
        <v>4906</v>
      </c>
      <c r="F1674" s="4"/>
      <c r="G1674" s="4">
        <v>36.153239999999997</v>
      </c>
      <c r="H1674" s="4">
        <v>-83.210310000000007</v>
      </c>
      <c r="I1674" s="4"/>
      <c r="J1674" s="6">
        <v>110064626855</v>
      </c>
      <c r="K1674" s="4"/>
      <c r="L1674" s="4" t="str">
        <f t="shared" si="52"/>
        <v>110064626855</v>
      </c>
      <c r="M1674" s="4"/>
      <c r="N1674" s="4"/>
      <c r="O1674" s="7" t="str">
        <f t="shared" si="53"/>
        <v>No</v>
      </c>
      <c r="P1674" s="7" t="str">
        <f>IF(COUNTIF('DBP Programmatic Data'!A:A,'Releasing Sites w Mult Phths'!L1674)&gt;0,"X","")</f>
        <v/>
      </c>
      <c r="Q1674" s="7" t="str">
        <f>IF(COUNTIF('DEHP Programmatic Data'!A:A,'Releasing Sites w Mult Phths'!L1674)&gt;0,"X","")</f>
        <v>X</v>
      </c>
      <c r="R1674" s="7"/>
      <c r="S1674" s="7"/>
      <c r="T1674" s="7" t="str">
        <f>IF(COUNTIF('BBP Programmatic Data'!A:A,'Releasing Sites w Mult Phths'!L1674)&gt;0,"X","")</f>
        <v/>
      </c>
      <c r="U1674" s="7"/>
    </row>
    <row r="1675" spans="1:21" x14ac:dyDescent="0.25">
      <c r="A1675" s="4" t="s">
        <v>4907</v>
      </c>
      <c r="B1675" s="4" t="s">
        <v>4908</v>
      </c>
      <c r="C1675" s="4" t="s">
        <v>4909</v>
      </c>
      <c r="D1675" s="4" t="s">
        <v>4833</v>
      </c>
      <c r="E1675" s="4" t="s">
        <v>3227</v>
      </c>
      <c r="F1675" s="4">
        <v>37217</v>
      </c>
      <c r="G1675" s="4">
        <v>36.128889999999998</v>
      </c>
      <c r="H1675" s="4">
        <v>-86.685559999999995</v>
      </c>
      <c r="I1675" s="9" t="s">
        <v>14</v>
      </c>
      <c r="J1675" s="10"/>
      <c r="K1675" s="2">
        <v>5863611</v>
      </c>
      <c r="L1675" s="4" t="str">
        <f t="shared" si="52"/>
        <v>5863611</v>
      </c>
      <c r="M1675" s="4"/>
      <c r="N1675" s="4"/>
      <c r="O1675" s="7" t="str">
        <f t="shared" si="53"/>
        <v>No</v>
      </c>
      <c r="P1675" s="7" t="str">
        <f>IF(COUNTIF('DBP Programmatic Data'!A:A,'Releasing Sites w Mult Phths'!L1675)&gt;0,"X","")</f>
        <v>X</v>
      </c>
      <c r="Q1675" s="7" t="str">
        <f>IF(COUNTIF('DEHP Programmatic Data'!A:A,'Releasing Sites w Mult Phths'!L1675)&gt;0,"X","")</f>
        <v/>
      </c>
      <c r="R1675" s="7"/>
      <c r="S1675" s="7"/>
      <c r="T1675" s="7" t="str">
        <f>IF(COUNTIF('BBP Programmatic Data'!A:A,'Releasing Sites w Mult Phths'!L1675)&gt;0,"X","")</f>
        <v/>
      </c>
      <c r="U1675" s="7"/>
    </row>
    <row r="1676" spans="1:21" x14ac:dyDescent="0.25">
      <c r="A1676" s="4" t="s">
        <v>4910</v>
      </c>
      <c r="B1676" s="4" t="s">
        <v>4911</v>
      </c>
      <c r="C1676" s="4" t="s">
        <v>4909</v>
      </c>
      <c r="D1676" s="4" t="s">
        <v>4833</v>
      </c>
      <c r="E1676" s="4" t="s">
        <v>3227</v>
      </c>
      <c r="F1676" s="4">
        <v>37209</v>
      </c>
      <c r="G1676" s="4">
        <v>36.172499999999999</v>
      </c>
      <c r="H1676" s="4">
        <v>-86.857780000000005</v>
      </c>
      <c r="I1676" s="2" t="s">
        <v>14</v>
      </c>
      <c r="J1676" s="11"/>
      <c r="K1676" s="2">
        <v>4759311</v>
      </c>
      <c r="L1676" s="4" t="str">
        <f t="shared" si="52"/>
        <v>4759311</v>
      </c>
      <c r="M1676" s="4"/>
      <c r="N1676" s="4"/>
      <c r="O1676" s="7" t="str">
        <f t="shared" si="53"/>
        <v>No</v>
      </c>
      <c r="P1676" s="7" t="str">
        <f>IF(COUNTIF('DBP Programmatic Data'!A:A,'Releasing Sites w Mult Phths'!L1676)&gt;0,"X","")</f>
        <v/>
      </c>
      <c r="Q1676" s="7" t="str">
        <f>IF(COUNTIF('DEHP Programmatic Data'!A:A,'Releasing Sites w Mult Phths'!L1676)&gt;0,"X","")</f>
        <v>X</v>
      </c>
      <c r="R1676" s="7"/>
      <c r="S1676" s="7"/>
      <c r="T1676" s="7" t="str">
        <f>IF(COUNTIF('BBP Programmatic Data'!A:A,'Releasing Sites w Mult Phths'!L1676)&gt;0,"X","")</f>
        <v/>
      </c>
      <c r="U1676" s="7"/>
    </row>
    <row r="1677" spans="1:21" x14ac:dyDescent="0.25">
      <c r="A1677" s="4" t="s">
        <v>4912</v>
      </c>
      <c r="B1677" s="4" t="s">
        <v>4913</v>
      </c>
      <c r="C1677" s="4" t="s">
        <v>4909</v>
      </c>
      <c r="D1677" s="4" t="s">
        <v>4833</v>
      </c>
      <c r="E1677" s="4" t="s">
        <v>3227</v>
      </c>
      <c r="F1677" s="4">
        <v>37210</v>
      </c>
      <c r="G1677" s="4">
        <v>36.144730000000003</v>
      </c>
      <c r="H1677" s="4">
        <v>-86.715339999999998</v>
      </c>
      <c r="I1677" s="9" t="s">
        <v>14</v>
      </c>
      <c r="J1677" s="10"/>
      <c r="K1677" s="2">
        <v>3100111</v>
      </c>
      <c r="L1677" s="4" t="str">
        <f t="shared" si="52"/>
        <v>3100111</v>
      </c>
      <c r="M1677" s="4"/>
      <c r="N1677" s="4"/>
      <c r="O1677" s="7" t="str">
        <f t="shared" si="53"/>
        <v>No</v>
      </c>
      <c r="P1677" s="7" t="str">
        <f>IF(COUNTIF('DBP Programmatic Data'!A:A,'Releasing Sites w Mult Phths'!L1677)&gt;0,"X","")</f>
        <v>X</v>
      </c>
      <c r="Q1677" s="7" t="str">
        <f>IF(COUNTIF('DEHP Programmatic Data'!A:A,'Releasing Sites w Mult Phths'!L1677)&gt;0,"X","")</f>
        <v/>
      </c>
      <c r="R1677" s="7"/>
      <c r="S1677" s="7"/>
      <c r="T1677" s="7" t="str">
        <f>IF(COUNTIF('BBP Programmatic Data'!A:A,'Releasing Sites w Mult Phths'!L1677)&gt;0,"X","")</f>
        <v/>
      </c>
      <c r="U1677" s="7"/>
    </row>
    <row r="1678" spans="1:21" x14ac:dyDescent="0.25">
      <c r="A1678" s="4" t="s">
        <v>4914</v>
      </c>
      <c r="B1678" s="4" t="s">
        <v>4915</v>
      </c>
      <c r="C1678" s="4" t="s">
        <v>4909</v>
      </c>
      <c r="D1678" s="4" t="s">
        <v>4833</v>
      </c>
      <c r="E1678" s="4" t="s">
        <v>3227</v>
      </c>
      <c r="F1678" s="4">
        <v>37210</v>
      </c>
      <c r="G1678" s="4">
        <v>36.154170000000001</v>
      </c>
      <c r="H1678" s="4">
        <v>-86.70111</v>
      </c>
      <c r="I1678" s="9" t="s">
        <v>14</v>
      </c>
      <c r="J1678" s="10"/>
      <c r="K1678" s="2">
        <v>4964511</v>
      </c>
      <c r="L1678" s="4" t="str">
        <f t="shared" si="52"/>
        <v>4964511</v>
      </c>
      <c r="M1678" s="4"/>
      <c r="N1678" s="4"/>
      <c r="O1678" s="7" t="str">
        <f t="shared" si="53"/>
        <v>Yes</v>
      </c>
      <c r="P1678" s="7" t="str">
        <f>IF(COUNTIF('DBP Programmatic Data'!A:A,'Releasing Sites w Mult Phths'!L1678)&gt;0,"X","")</f>
        <v>X</v>
      </c>
      <c r="Q1678" s="7" t="str">
        <f>IF(COUNTIF('DEHP Programmatic Data'!A:A,'Releasing Sites w Mult Phths'!L1678)&gt;0,"X","")</f>
        <v>X</v>
      </c>
      <c r="R1678" s="7"/>
      <c r="S1678" s="7"/>
      <c r="T1678" s="7" t="str">
        <f>IF(COUNTIF('BBP Programmatic Data'!A:A,'Releasing Sites w Mult Phths'!L1678)&gt;0,"X","")</f>
        <v/>
      </c>
      <c r="U1678" s="7"/>
    </row>
    <row r="1679" spans="1:21" x14ac:dyDescent="0.25">
      <c r="A1679" s="4" t="s">
        <v>4916</v>
      </c>
      <c r="B1679" s="4" t="s">
        <v>4917</v>
      </c>
      <c r="C1679" s="4" t="s">
        <v>4909</v>
      </c>
      <c r="D1679" s="4" t="s">
        <v>4833</v>
      </c>
      <c r="E1679" s="4" t="s">
        <v>3227</v>
      </c>
      <c r="F1679" s="4">
        <v>37204</v>
      </c>
      <c r="G1679" s="4">
        <v>36.132640000000002</v>
      </c>
      <c r="H1679" s="4">
        <v>-86.772599999999997</v>
      </c>
      <c r="I1679" s="9" t="s">
        <v>14</v>
      </c>
      <c r="J1679" s="10"/>
      <c r="K1679" s="2">
        <v>3927411</v>
      </c>
      <c r="L1679" s="4" t="str">
        <f t="shared" si="52"/>
        <v>3927411</v>
      </c>
      <c r="M1679" s="4"/>
      <c r="N1679" s="4"/>
      <c r="O1679" s="7" t="str">
        <f t="shared" si="53"/>
        <v>No</v>
      </c>
      <c r="P1679" s="7" t="str">
        <f>IF(COUNTIF('DBP Programmatic Data'!A:A,'Releasing Sites w Mult Phths'!L1679)&gt;0,"X","")</f>
        <v>X</v>
      </c>
      <c r="Q1679" s="7" t="str">
        <f>IF(COUNTIF('DEHP Programmatic Data'!A:A,'Releasing Sites w Mult Phths'!L1679)&gt;0,"X","")</f>
        <v/>
      </c>
      <c r="R1679" s="7"/>
      <c r="S1679" s="7"/>
      <c r="T1679" s="7" t="str">
        <f>IF(COUNTIF('BBP Programmatic Data'!A:A,'Releasing Sites w Mult Phths'!L1679)&gt;0,"X","")</f>
        <v/>
      </c>
      <c r="U1679" s="7"/>
    </row>
    <row r="1680" spans="1:21" x14ac:dyDescent="0.25">
      <c r="A1680" s="4" t="s">
        <v>4918</v>
      </c>
      <c r="B1680" s="4" t="s">
        <v>4919</v>
      </c>
      <c r="C1680" s="4" t="s">
        <v>4909</v>
      </c>
      <c r="D1680" s="4" t="s">
        <v>4833</v>
      </c>
      <c r="E1680" s="4" t="s">
        <v>3227</v>
      </c>
      <c r="F1680" s="4">
        <v>37207</v>
      </c>
      <c r="G1680" s="4">
        <v>36.203609999999998</v>
      </c>
      <c r="H1680" s="4">
        <v>-86.749440000000007</v>
      </c>
      <c r="I1680" s="9" t="s">
        <v>14</v>
      </c>
      <c r="J1680" s="10"/>
      <c r="K1680" s="2">
        <v>12606511</v>
      </c>
      <c r="L1680" s="4" t="str">
        <f t="shared" si="52"/>
        <v>12606511</v>
      </c>
      <c r="M1680" s="4"/>
      <c r="N1680" s="4"/>
      <c r="O1680" s="7" t="str">
        <f t="shared" si="53"/>
        <v>No</v>
      </c>
      <c r="P1680" s="7" t="str">
        <f>IF(COUNTIF('DBP Programmatic Data'!A:A,'Releasing Sites w Mult Phths'!L1680)&gt;0,"X","")</f>
        <v>X</v>
      </c>
      <c r="Q1680" s="7" t="str">
        <f>IF(COUNTIF('DEHP Programmatic Data'!A:A,'Releasing Sites w Mult Phths'!L1680)&gt;0,"X","")</f>
        <v/>
      </c>
      <c r="R1680" s="7"/>
      <c r="S1680" s="7"/>
      <c r="T1680" s="7" t="str">
        <f>IF(COUNTIF('BBP Programmatic Data'!A:A,'Releasing Sites w Mult Phths'!L1680)&gt;0,"X","")</f>
        <v/>
      </c>
      <c r="U1680" s="7"/>
    </row>
    <row r="1681" spans="1:21" x14ac:dyDescent="0.25">
      <c r="A1681" s="4" t="s">
        <v>4920</v>
      </c>
      <c r="B1681" s="4"/>
      <c r="C1681" s="4" t="s">
        <v>4921</v>
      </c>
      <c r="D1681" s="4" t="s">
        <v>4833</v>
      </c>
      <c r="E1681" s="4" t="s">
        <v>4922</v>
      </c>
      <c r="F1681" s="4" t="s">
        <v>4923</v>
      </c>
      <c r="G1681" s="4">
        <v>36.029800000000002</v>
      </c>
      <c r="H1681" s="4">
        <v>-87.985600000000005</v>
      </c>
      <c r="I1681" s="9" t="s">
        <v>14</v>
      </c>
      <c r="J1681" s="10"/>
      <c r="K1681" s="2">
        <v>5720911</v>
      </c>
      <c r="L1681" s="4" t="str">
        <f t="shared" si="52"/>
        <v>5720911</v>
      </c>
      <c r="M1681" s="4"/>
      <c r="N1681" s="4"/>
      <c r="O1681" s="7" t="str">
        <f t="shared" si="53"/>
        <v>Yes</v>
      </c>
      <c r="P1681" s="7" t="str">
        <f>IF(COUNTIF('DBP Programmatic Data'!A:A,'Releasing Sites w Mult Phths'!L1681)&gt;0,"X","")</f>
        <v>X</v>
      </c>
      <c r="Q1681" s="7" t="str">
        <f>IF(COUNTIF('DEHP Programmatic Data'!A:A,'Releasing Sites w Mult Phths'!L1681)&gt;0,"X","")</f>
        <v>X</v>
      </c>
      <c r="R1681" s="7"/>
      <c r="S1681" s="7"/>
      <c r="T1681" s="7" t="str">
        <f>IF(COUNTIF('BBP Programmatic Data'!A:A,'Releasing Sites w Mult Phths'!L1681)&gt;0,"X","")</f>
        <v/>
      </c>
      <c r="U1681" s="7"/>
    </row>
    <row r="1682" spans="1:21" x14ac:dyDescent="0.25">
      <c r="A1682" s="4" t="s">
        <v>4924</v>
      </c>
      <c r="B1682" s="4" t="s">
        <v>4925</v>
      </c>
      <c r="C1682" s="4" t="s">
        <v>4926</v>
      </c>
      <c r="D1682" s="4" t="s">
        <v>4833</v>
      </c>
      <c r="E1682" s="4" t="s">
        <v>4927</v>
      </c>
      <c r="F1682" s="4">
        <v>38059</v>
      </c>
      <c r="G1682" s="4">
        <v>36.094999999999999</v>
      </c>
      <c r="H1682" s="4">
        <v>-89.239159999999998</v>
      </c>
      <c r="I1682" s="9" t="s">
        <v>14</v>
      </c>
      <c r="J1682" s="10"/>
      <c r="K1682" s="2">
        <v>2900411</v>
      </c>
      <c r="L1682" s="4" t="str">
        <f t="shared" si="52"/>
        <v>2900411</v>
      </c>
      <c r="M1682" s="4"/>
      <c r="N1682" s="4"/>
      <c r="O1682" s="7" t="str">
        <f t="shared" si="53"/>
        <v>Yes</v>
      </c>
      <c r="P1682" s="7" t="str">
        <f>IF(COUNTIF('DBP Programmatic Data'!A:A,'Releasing Sites w Mult Phths'!L1682)&gt;0,"X","")</f>
        <v>X</v>
      </c>
      <c r="Q1682" s="7" t="str">
        <f>IF(COUNTIF('DEHP Programmatic Data'!A:A,'Releasing Sites w Mult Phths'!L1682)&gt;0,"X","")</f>
        <v>X</v>
      </c>
      <c r="R1682" s="7"/>
      <c r="S1682" s="7"/>
      <c r="T1682" s="7" t="str">
        <f>IF(COUNTIF('BBP Programmatic Data'!A:A,'Releasing Sites w Mult Phths'!L1682)&gt;0,"X","")</f>
        <v/>
      </c>
      <c r="U1682" s="7"/>
    </row>
    <row r="1683" spans="1:21" x14ac:dyDescent="0.25">
      <c r="A1683" s="4" t="s">
        <v>4928</v>
      </c>
      <c r="B1683" s="4" t="s">
        <v>4929</v>
      </c>
      <c r="C1683" s="4" t="s">
        <v>4930</v>
      </c>
      <c r="D1683" s="4" t="s">
        <v>4833</v>
      </c>
      <c r="E1683" s="4" t="s">
        <v>4855</v>
      </c>
      <c r="F1683" s="4">
        <v>38059</v>
      </c>
      <c r="G1683" s="4">
        <v>36.128014999999998</v>
      </c>
      <c r="H1683" s="4">
        <v>-89.244570999999993</v>
      </c>
      <c r="I1683" s="4" t="s">
        <v>4931</v>
      </c>
      <c r="J1683" s="6">
        <v>110042037774</v>
      </c>
      <c r="K1683" s="4"/>
      <c r="L1683" s="4" t="str">
        <f t="shared" si="52"/>
        <v>38059BSTNNHWY77110042037774</v>
      </c>
      <c r="M1683" s="4" t="s">
        <v>21</v>
      </c>
      <c r="N1683" s="4"/>
      <c r="O1683" s="7" t="str">
        <f t="shared" si="53"/>
        <v>Yes</v>
      </c>
      <c r="P1683" s="7" t="str">
        <f>IF(COUNTIF('DBP Programmatic Data'!A:A,'Releasing Sites w Mult Phths'!L1683)&gt;0,"X","")</f>
        <v>X</v>
      </c>
      <c r="Q1683" s="7" t="str">
        <f>IF(COUNTIF('DEHP Programmatic Data'!A:A,'Releasing Sites w Mult Phths'!L1683)&gt;0,"X","")</f>
        <v>X</v>
      </c>
      <c r="R1683" s="7"/>
      <c r="S1683" s="7"/>
      <c r="T1683" s="7" t="str">
        <f>IF(COUNTIF('BBP Programmatic Data'!A:A,'Releasing Sites w Mult Phths'!L1683)&gt;0,"X","")</f>
        <v/>
      </c>
      <c r="U1683" s="7"/>
    </row>
    <row r="1684" spans="1:21" x14ac:dyDescent="0.25">
      <c r="A1684" s="4" t="s">
        <v>4932</v>
      </c>
      <c r="B1684" s="4" t="s">
        <v>4933</v>
      </c>
      <c r="C1684" s="4" t="s">
        <v>4934</v>
      </c>
      <c r="D1684" s="4" t="s">
        <v>4833</v>
      </c>
      <c r="E1684" s="4" t="s">
        <v>4865</v>
      </c>
      <c r="F1684" s="4">
        <v>37831</v>
      </c>
      <c r="G1684" s="4">
        <v>35.928879999999999</v>
      </c>
      <c r="H1684" s="4">
        <v>-84.311109999999999</v>
      </c>
      <c r="I1684" s="2" t="s">
        <v>14</v>
      </c>
      <c r="J1684" s="11"/>
      <c r="K1684" s="2">
        <v>4014211</v>
      </c>
      <c r="L1684" s="4" t="str">
        <f t="shared" si="52"/>
        <v>4014211</v>
      </c>
      <c r="M1684" s="4"/>
      <c r="N1684" s="4"/>
      <c r="O1684" s="7" t="str">
        <f t="shared" si="53"/>
        <v>No</v>
      </c>
      <c r="P1684" s="7" t="str">
        <f>IF(COUNTIF('DBP Programmatic Data'!A:A,'Releasing Sites w Mult Phths'!L1684)&gt;0,"X","")</f>
        <v>X</v>
      </c>
      <c r="Q1684" s="7" t="str">
        <f>IF(COUNTIF('DEHP Programmatic Data'!A:A,'Releasing Sites w Mult Phths'!L1684)&gt;0,"X","")</f>
        <v/>
      </c>
      <c r="R1684" s="7"/>
      <c r="S1684" s="7"/>
      <c r="T1684" s="7" t="str">
        <f>IF(COUNTIF('BBP Programmatic Data'!A:A,'Releasing Sites w Mult Phths'!L1684)&gt;0,"X","")</f>
        <v/>
      </c>
      <c r="U1684" s="7"/>
    </row>
    <row r="1685" spans="1:21" x14ac:dyDescent="0.25">
      <c r="A1685" s="4" t="s">
        <v>176</v>
      </c>
      <c r="B1685" s="4"/>
      <c r="C1685" s="4" t="s">
        <v>4935</v>
      </c>
      <c r="D1685" s="4" t="s">
        <v>4833</v>
      </c>
      <c r="E1685" s="4" t="s">
        <v>3227</v>
      </c>
      <c r="F1685" s="4">
        <v>37138</v>
      </c>
      <c r="G1685" s="4">
        <v>36.275559999999999</v>
      </c>
      <c r="H1685" s="4">
        <v>-86.663889999999995</v>
      </c>
      <c r="I1685" s="9" t="s">
        <v>14</v>
      </c>
      <c r="J1685" s="10"/>
      <c r="K1685" s="2">
        <v>15568411</v>
      </c>
      <c r="L1685" s="4" t="str">
        <f t="shared" si="52"/>
        <v>15568411</v>
      </c>
      <c r="M1685" s="4"/>
      <c r="N1685" s="4"/>
      <c r="O1685" s="7" t="str">
        <f t="shared" si="53"/>
        <v>No</v>
      </c>
      <c r="P1685" s="7" t="str">
        <f>IF(COUNTIF('DBP Programmatic Data'!A:A,'Releasing Sites w Mult Phths'!L1685)&gt;0,"X","")</f>
        <v>X</v>
      </c>
      <c r="Q1685" s="7" t="str">
        <f>IF(COUNTIF('DEHP Programmatic Data'!A:A,'Releasing Sites w Mult Phths'!L1685)&gt;0,"X","")</f>
        <v/>
      </c>
      <c r="R1685" s="7"/>
      <c r="S1685" s="7"/>
      <c r="T1685" s="7" t="str">
        <f>IF(COUNTIF('BBP Programmatic Data'!A:A,'Releasing Sites w Mult Phths'!L1685)&gt;0,"X","")</f>
        <v/>
      </c>
      <c r="U1685" s="7"/>
    </row>
    <row r="1686" spans="1:21" x14ac:dyDescent="0.25">
      <c r="A1686" s="4" t="s">
        <v>51</v>
      </c>
      <c r="B1686" s="4" t="s">
        <v>4701</v>
      </c>
      <c r="C1686" s="4" t="s">
        <v>4936</v>
      </c>
      <c r="D1686" s="4" t="s">
        <v>4833</v>
      </c>
      <c r="E1686" s="4" t="s">
        <v>4937</v>
      </c>
      <c r="F1686" s="4">
        <v>37138</v>
      </c>
      <c r="G1686" s="4">
        <v>36.278979999999997</v>
      </c>
      <c r="H1686" s="4">
        <v>-86.670069999999996</v>
      </c>
      <c r="I1686" s="4" t="s">
        <v>4938</v>
      </c>
      <c r="J1686" s="6">
        <v>110042425462</v>
      </c>
      <c r="K1686" s="4"/>
      <c r="L1686" s="4" t="str">
        <f t="shared" si="52"/>
        <v>3713WSPRRS518SW110042425462</v>
      </c>
      <c r="M1686" s="4" t="s">
        <v>51</v>
      </c>
      <c r="N1686" s="4"/>
      <c r="O1686" s="7" t="str">
        <f t="shared" si="53"/>
        <v>No</v>
      </c>
      <c r="P1686" s="7" t="str">
        <f>IF(COUNTIF('DBP Programmatic Data'!A:A,'Releasing Sites w Mult Phths'!L1686)&gt;0,"X","")</f>
        <v/>
      </c>
      <c r="Q1686" s="7" t="str">
        <f>IF(COUNTIF('DEHP Programmatic Data'!A:A,'Releasing Sites w Mult Phths'!L1686)&gt;0,"X","")</f>
        <v>X</v>
      </c>
      <c r="R1686" s="7"/>
      <c r="S1686" s="7"/>
      <c r="T1686" s="7" t="str">
        <f>IF(COUNTIF('BBP Programmatic Data'!A:A,'Releasing Sites w Mult Phths'!L1686)&gt;0,"X","")</f>
        <v/>
      </c>
      <c r="U1686" s="7"/>
    </row>
    <row r="1687" spans="1:21" x14ac:dyDescent="0.25">
      <c r="A1687" s="4" t="s">
        <v>4939</v>
      </c>
      <c r="B1687" s="4" t="s">
        <v>4940</v>
      </c>
      <c r="C1687" s="4" t="s">
        <v>3828</v>
      </c>
      <c r="D1687" s="4" t="s">
        <v>4833</v>
      </c>
      <c r="E1687" s="4" t="s">
        <v>2905</v>
      </c>
      <c r="F1687" s="4">
        <v>37841</v>
      </c>
      <c r="G1687" s="4">
        <v>36.507855999999997</v>
      </c>
      <c r="H1687" s="4">
        <v>-84.522994999999995</v>
      </c>
      <c r="I1687" s="4" t="s">
        <v>4941</v>
      </c>
      <c r="J1687" s="6">
        <v>110000373088</v>
      </c>
      <c r="K1687" s="4"/>
      <c r="L1687" s="4" t="str">
        <f t="shared" si="52"/>
        <v>37841THRMDNO1IN110000373088</v>
      </c>
      <c r="M1687" s="4" t="s">
        <v>4942</v>
      </c>
      <c r="N1687" s="4"/>
      <c r="O1687" s="7" t="str">
        <f t="shared" si="53"/>
        <v>No</v>
      </c>
      <c r="P1687" s="7" t="str">
        <f>IF(COUNTIF('DBP Programmatic Data'!A:A,'Releasing Sites w Mult Phths'!L1687)&gt;0,"X","")</f>
        <v/>
      </c>
      <c r="Q1687" s="7" t="str">
        <f>IF(COUNTIF('DEHP Programmatic Data'!A:A,'Releasing Sites w Mult Phths'!L1687)&gt;0,"X","")</f>
        <v>X</v>
      </c>
      <c r="R1687" s="7"/>
      <c r="S1687" s="7"/>
      <c r="T1687" s="7" t="str">
        <f>IF(COUNTIF('BBP Programmatic Data'!A:A,'Releasing Sites w Mult Phths'!L1687)&gt;0,"X","")</f>
        <v/>
      </c>
      <c r="U1687" s="7"/>
    </row>
    <row r="1688" spans="1:21" x14ac:dyDescent="0.25">
      <c r="A1688" s="4" t="s">
        <v>4943</v>
      </c>
      <c r="B1688" s="4" t="s">
        <v>4944</v>
      </c>
      <c r="C1688" s="4" t="s">
        <v>4945</v>
      </c>
      <c r="D1688" s="4" t="s">
        <v>4833</v>
      </c>
      <c r="E1688" s="4" t="s">
        <v>1596</v>
      </c>
      <c r="F1688" s="4">
        <v>38242</v>
      </c>
      <c r="G1688" s="4">
        <v>36.309600000000003</v>
      </c>
      <c r="H1688" s="4">
        <v>-88.259500000000003</v>
      </c>
      <c r="I1688" s="9" t="s">
        <v>14</v>
      </c>
      <c r="J1688" s="10"/>
      <c r="K1688" s="2">
        <v>7951411</v>
      </c>
      <c r="L1688" s="4" t="str">
        <f t="shared" si="52"/>
        <v>7951411</v>
      </c>
      <c r="M1688" s="4"/>
      <c r="N1688" s="4"/>
      <c r="O1688" s="7" t="str">
        <f t="shared" si="53"/>
        <v>Yes</v>
      </c>
      <c r="P1688" s="7" t="str">
        <f>IF(COUNTIF('DBP Programmatic Data'!A:A,'Releasing Sites w Mult Phths'!L1688)&gt;0,"X","")</f>
        <v>X</v>
      </c>
      <c r="Q1688" s="7" t="str">
        <f>IF(COUNTIF('DEHP Programmatic Data'!A:A,'Releasing Sites w Mult Phths'!L1688)&gt;0,"X","")</f>
        <v>X</v>
      </c>
      <c r="R1688" s="7"/>
      <c r="S1688" s="7"/>
      <c r="T1688" s="7" t="str">
        <f>IF(COUNTIF('BBP Programmatic Data'!A:A,'Releasing Sites w Mult Phths'!L1688)&gt;0,"X","")</f>
        <v/>
      </c>
      <c r="U1688" s="7"/>
    </row>
    <row r="1689" spans="1:21" x14ac:dyDescent="0.25">
      <c r="A1689" s="4" t="s">
        <v>4946</v>
      </c>
      <c r="B1689" s="4"/>
      <c r="C1689" s="4" t="s">
        <v>1652</v>
      </c>
      <c r="D1689" s="4" t="s">
        <v>4833</v>
      </c>
      <c r="E1689" s="4" t="s">
        <v>1596</v>
      </c>
      <c r="F1689" s="4">
        <v>38242</v>
      </c>
      <c r="G1689" s="4">
        <v>36.33</v>
      </c>
      <c r="H1689" s="4">
        <v>-88.33</v>
      </c>
      <c r="I1689" s="9" t="s">
        <v>14</v>
      </c>
      <c r="J1689" s="10"/>
      <c r="K1689" s="2">
        <v>6194911</v>
      </c>
      <c r="L1689" s="4" t="str">
        <f t="shared" si="52"/>
        <v>6194911</v>
      </c>
      <c r="M1689" s="4"/>
      <c r="N1689" s="4"/>
      <c r="O1689" s="7" t="str">
        <f t="shared" si="53"/>
        <v>No</v>
      </c>
      <c r="P1689" s="7" t="str">
        <f>IF(COUNTIF('DBP Programmatic Data'!A:A,'Releasing Sites w Mult Phths'!L1689)&gt;0,"X","")</f>
        <v>X</v>
      </c>
      <c r="Q1689" s="7" t="str">
        <f>IF(COUNTIF('DEHP Programmatic Data'!A:A,'Releasing Sites w Mult Phths'!L1689)&gt;0,"X","")</f>
        <v/>
      </c>
      <c r="R1689" s="7"/>
      <c r="S1689" s="7"/>
      <c r="T1689" s="7" t="str">
        <f>IF(COUNTIF('BBP Programmatic Data'!A:A,'Releasing Sites w Mult Phths'!L1689)&gt;0,"X","")</f>
        <v/>
      </c>
      <c r="U1689" s="7"/>
    </row>
    <row r="1690" spans="1:21" x14ac:dyDescent="0.25">
      <c r="A1690" s="4" t="s">
        <v>4947</v>
      </c>
      <c r="B1690" s="4"/>
      <c r="C1690" s="4" t="s">
        <v>4948</v>
      </c>
      <c r="D1690" s="4" t="s">
        <v>4833</v>
      </c>
      <c r="E1690" s="4" t="s">
        <v>4949</v>
      </c>
      <c r="F1690" s="4"/>
      <c r="G1690" s="4">
        <v>35.812351999999997</v>
      </c>
      <c r="H1690" s="4">
        <v>-83.579014000000001</v>
      </c>
      <c r="I1690" s="4"/>
      <c r="J1690" s="6">
        <v>110006367662</v>
      </c>
      <c r="K1690" s="4"/>
      <c r="L1690" s="4" t="str">
        <f t="shared" si="52"/>
        <v>110006367662</v>
      </c>
      <c r="M1690" s="4"/>
      <c r="N1690" s="4"/>
      <c r="O1690" s="7" t="str">
        <f t="shared" si="53"/>
        <v>No</v>
      </c>
      <c r="P1690" s="7" t="str">
        <f>IF(COUNTIF('DBP Programmatic Data'!A:A,'Releasing Sites w Mult Phths'!L1690)&gt;0,"X","")</f>
        <v/>
      </c>
      <c r="Q1690" s="7" t="str">
        <f>IF(COUNTIF('DEHP Programmatic Data'!A:A,'Releasing Sites w Mult Phths'!L1690)&gt;0,"X","")</f>
        <v>X</v>
      </c>
      <c r="R1690" s="7"/>
      <c r="S1690" s="7"/>
      <c r="T1690" s="7" t="str">
        <f>IF(COUNTIF('BBP Programmatic Data'!A:A,'Releasing Sites w Mult Phths'!L1690)&gt;0,"X","")</f>
        <v/>
      </c>
      <c r="U1690" s="7"/>
    </row>
    <row r="1691" spans="1:21" x14ac:dyDescent="0.25">
      <c r="A1691" s="4" t="s">
        <v>4950</v>
      </c>
      <c r="B1691" s="4" t="s">
        <v>4951</v>
      </c>
      <c r="C1691" s="4" t="s">
        <v>4952</v>
      </c>
      <c r="D1691" s="4" t="s">
        <v>4833</v>
      </c>
      <c r="E1691" s="4" t="s">
        <v>163</v>
      </c>
      <c r="F1691" s="4" t="s">
        <v>4953</v>
      </c>
      <c r="G1691" s="4">
        <v>35.9848</v>
      </c>
      <c r="H1691" s="4">
        <v>-85.804000000000002</v>
      </c>
      <c r="I1691" s="2" t="s">
        <v>14</v>
      </c>
      <c r="J1691" s="11"/>
      <c r="K1691" s="2">
        <v>5698911</v>
      </c>
      <c r="L1691" s="4" t="str">
        <f t="shared" si="52"/>
        <v>5698911</v>
      </c>
      <c r="M1691" s="4"/>
      <c r="N1691" s="4"/>
      <c r="O1691" s="7" t="str">
        <f t="shared" si="53"/>
        <v>No</v>
      </c>
      <c r="P1691" s="7" t="str">
        <f>IF(COUNTIF('DBP Programmatic Data'!A:A,'Releasing Sites w Mult Phths'!L1691)&gt;0,"X","")</f>
        <v/>
      </c>
      <c r="Q1691" s="7" t="str">
        <f>IF(COUNTIF('DEHP Programmatic Data'!A:A,'Releasing Sites w Mult Phths'!L1691)&gt;0,"X","")</f>
        <v>X</v>
      </c>
      <c r="R1691" s="7"/>
      <c r="S1691" s="7"/>
      <c r="T1691" s="7" t="str">
        <f>IF(COUNTIF('BBP Programmatic Data'!A:A,'Releasing Sites w Mult Phths'!L1691)&gt;0,"X","")</f>
        <v/>
      </c>
      <c r="U1691" s="7"/>
    </row>
    <row r="1692" spans="1:21" x14ac:dyDescent="0.25">
      <c r="A1692" s="4" t="s">
        <v>4954</v>
      </c>
      <c r="B1692" s="4" t="s">
        <v>4955</v>
      </c>
      <c r="C1692" s="4" t="s">
        <v>4956</v>
      </c>
      <c r="D1692" s="4" t="s">
        <v>4833</v>
      </c>
      <c r="E1692" s="4" t="s">
        <v>3160</v>
      </c>
      <c r="F1692" s="4">
        <v>37167</v>
      </c>
      <c r="G1692" s="4">
        <v>35.959978</v>
      </c>
      <c r="H1692" s="4">
        <v>-86.490007000000006</v>
      </c>
      <c r="I1692" s="2" t="s">
        <v>14</v>
      </c>
      <c r="J1692" s="11"/>
      <c r="K1692" s="2">
        <v>5615711</v>
      </c>
      <c r="L1692" s="4" t="str">
        <f t="shared" si="52"/>
        <v>5615711</v>
      </c>
      <c r="M1692" s="4"/>
      <c r="N1692" s="4"/>
      <c r="O1692" s="7" t="str">
        <f t="shared" si="53"/>
        <v>No</v>
      </c>
      <c r="P1692" s="7" t="str">
        <f>IF(COUNTIF('DBP Programmatic Data'!A:A,'Releasing Sites w Mult Phths'!L1692)&gt;0,"X","")</f>
        <v/>
      </c>
      <c r="Q1692" s="7" t="str">
        <f>IF(COUNTIF('DEHP Programmatic Data'!A:A,'Releasing Sites w Mult Phths'!L1692)&gt;0,"X","")</f>
        <v>X</v>
      </c>
      <c r="R1692" s="7"/>
      <c r="S1692" s="7"/>
      <c r="T1692" s="7" t="str">
        <f>IF(COUNTIF('BBP Programmatic Data'!A:A,'Releasing Sites w Mult Phths'!L1692)&gt;0,"X","")</f>
        <v/>
      </c>
      <c r="U1692" s="7"/>
    </row>
    <row r="1693" spans="1:21" x14ac:dyDescent="0.25">
      <c r="A1693" s="4" t="s">
        <v>4957</v>
      </c>
      <c r="B1693" s="4"/>
      <c r="C1693" s="4" t="s">
        <v>4958</v>
      </c>
      <c r="D1693" s="4" t="s">
        <v>4833</v>
      </c>
      <c r="E1693" s="4" t="s">
        <v>4959</v>
      </c>
      <c r="F1693" s="4">
        <v>37381</v>
      </c>
      <c r="G1693" s="4">
        <v>35.705599999999997</v>
      </c>
      <c r="H1693" s="4">
        <v>-84.857799999999997</v>
      </c>
      <c r="I1693" s="2" t="s">
        <v>14</v>
      </c>
      <c r="J1693" s="11"/>
      <c r="K1693" s="2">
        <v>16318611</v>
      </c>
      <c r="L1693" s="4" t="str">
        <f t="shared" si="52"/>
        <v>16318611</v>
      </c>
      <c r="M1693" s="4"/>
      <c r="N1693" s="4"/>
      <c r="O1693" s="7" t="str">
        <f t="shared" si="53"/>
        <v>No</v>
      </c>
      <c r="P1693" s="7" t="str">
        <f>IF(COUNTIF('DBP Programmatic Data'!A:A,'Releasing Sites w Mult Phths'!L1693)&gt;0,"X","")</f>
        <v/>
      </c>
      <c r="Q1693" s="7" t="str">
        <f>IF(COUNTIF('DEHP Programmatic Data'!A:A,'Releasing Sites w Mult Phths'!L1693)&gt;0,"X","")</f>
        <v>X</v>
      </c>
      <c r="R1693" s="7"/>
      <c r="S1693" s="7"/>
      <c r="T1693" s="7" t="str">
        <f>IF(COUNTIF('BBP Programmatic Data'!A:A,'Releasing Sites w Mult Phths'!L1693)&gt;0,"X","")</f>
        <v/>
      </c>
      <c r="U1693" s="7"/>
    </row>
    <row r="1694" spans="1:21" x14ac:dyDescent="0.25">
      <c r="A1694" s="4" t="s">
        <v>4960</v>
      </c>
      <c r="B1694" s="4" t="s">
        <v>4961</v>
      </c>
      <c r="C1694" s="4" t="s">
        <v>4532</v>
      </c>
      <c r="D1694" s="4" t="s">
        <v>4833</v>
      </c>
      <c r="E1694" s="4" t="s">
        <v>4962</v>
      </c>
      <c r="F1694" s="4">
        <v>38261</v>
      </c>
      <c r="G1694" s="4">
        <v>36.44332</v>
      </c>
      <c r="H1694" s="4">
        <v>-89.057410000000004</v>
      </c>
      <c r="I1694" s="4" t="s">
        <v>4963</v>
      </c>
      <c r="J1694" s="6">
        <v>110000374611</v>
      </c>
      <c r="K1694" s="4"/>
      <c r="L1694" s="4" t="str">
        <f t="shared" si="52"/>
        <v>38261KNKDDNORTH110000374611</v>
      </c>
      <c r="M1694" s="4" t="s">
        <v>4960</v>
      </c>
      <c r="N1694" s="4"/>
      <c r="O1694" s="7" t="str">
        <f t="shared" si="53"/>
        <v>No</v>
      </c>
      <c r="P1694" s="7" t="str">
        <f>IF(COUNTIF('DBP Programmatic Data'!A:A,'Releasing Sites w Mult Phths'!L1694)&gt;0,"X","")</f>
        <v/>
      </c>
      <c r="Q1694" s="7" t="str">
        <f>IF(COUNTIF('DEHP Programmatic Data'!A:A,'Releasing Sites w Mult Phths'!L1694)&gt;0,"X","")</f>
        <v>X</v>
      </c>
      <c r="R1694" s="7"/>
      <c r="S1694" s="7"/>
      <c r="T1694" s="7" t="str">
        <f>IF(COUNTIF('BBP Programmatic Data'!A:A,'Releasing Sites w Mult Phths'!L1694)&gt;0,"X","")</f>
        <v/>
      </c>
      <c r="U1694" s="7"/>
    </row>
    <row r="1695" spans="1:21" x14ac:dyDescent="0.25">
      <c r="A1695" s="4" t="s">
        <v>4964</v>
      </c>
      <c r="B1695" s="4"/>
      <c r="C1695" s="4" t="s">
        <v>4532</v>
      </c>
      <c r="D1695" s="4" t="s">
        <v>4833</v>
      </c>
      <c r="E1695" s="4" t="s">
        <v>4965</v>
      </c>
      <c r="F1695" s="4">
        <v>38261</v>
      </c>
      <c r="G1695" s="4">
        <v>36.449399999999997</v>
      </c>
      <c r="H1695" s="4">
        <v>-89.061099999999996</v>
      </c>
      <c r="I1695" s="9" t="s">
        <v>14</v>
      </c>
      <c r="J1695" s="10"/>
      <c r="K1695" s="2">
        <v>6192811</v>
      </c>
      <c r="L1695" s="4" t="str">
        <f t="shared" si="52"/>
        <v>6192811</v>
      </c>
      <c r="M1695" s="4"/>
      <c r="N1695" s="4"/>
      <c r="O1695" s="7" t="str">
        <f t="shared" si="53"/>
        <v>Yes</v>
      </c>
      <c r="P1695" s="7" t="str">
        <f>IF(COUNTIF('DBP Programmatic Data'!A:A,'Releasing Sites w Mult Phths'!L1695)&gt;0,"X","")</f>
        <v>X</v>
      </c>
      <c r="Q1695" s="7" t="str">
        <f>IF(COUNTIF('DEHP Programmatic Data'!A:A,'Releasing Sites w Mult Phths'!L1695)&gt;0,"X","")</f>
        <v>X</v>
      </c>
      <c r="R1695" s="7"/>
      <c r="S1695" s="7"/>
      <c r="T1695" s="7" t="str">
        <f>IF(COUNTIF('BBP Programmatic Data'!A:A,'Releasing Sites w Mult Phths'!L1695)&gt;0,"X","")</f>
        <v/>
      </c>
      <c r="U1695" s="7"/>
    </row>
    <row r="1696" spans="1:21" x14ac:dyDescent="0.25">
      <c r="A1696" s="4" t="s">
        <v>4966</v>
      </c>
      <c r="B1696" s="4" t="s">
        <v>4967</v>
      </c>
      <c r="C1696" s="4" t="s">
        <v>4968</v>
      </c>
      <c r="D1696" s="4" t="s">
        <v>4833</v>
      </c>
      <c r="E1696" s="4" t="s">
        <v>4922</v>
      </c>
      <c r="F1696" s="4">
        <v>37185</v>
      </c>
      <c r="G1696" s="4">
        <v>36.0807</v>
      </c>
      <c r="H1696" s="4">
        <v>-87.937600000000003</v>
      </c>
      <c r="I1696" s="9" t="s">
        <v>14</v>
      </c>
      <c r="J1696" s="10"/>
      <c r="K1696" s="2">
        <v>5720811</v>
      </c>
      <c r="L1696" s="4" t="str">
        <f t="shared" si="52"/>
        <v>5720811</v>
      </c>
      <c r="M1696" s="4"/>
      <c r="N1696" s="4"/>
      <c r="O1696" s="7" t="str">
        <f t="shared" si="53"/>
        <v>Yes</v>
      </c>
      <c r="P1696" s="7" t="str">
        <f>IF(COUNTIF('DBP Programmatic Data'!A:A,'Releasing Sites w Mult Phths'!L1696)&gt;0,"X","")</f>
        <v>X</v>
      </c>
      <c r="Q1696" s="7" t="str">
        <f>IF(COUNTIF('DEHP Programmatic Data'!A:A,'Releasing Sites w Mult Phths'!L1696)&gt;0,"X","")</f>
        <v>X</v>
      </c>
      <c r="R1696" s="7"/>
      <c r="S1696" s="7"/>
      <c r="T1696" s="7" t="str">
        <f>IF(COUNTIF('BBP Programmatic Data'!A:A,'Releasing Sites w Mult Phths'!L1696)&gt;0,"X","")</f>
        <v/>
      </c>
      <c r="U1696" s="7"/>
    </row>
    <row r="1697" spans="1:21" x14ac:dyDescent="0.25">
      <c r="A1697" s="21" t="s">
        <v>4969</v>
      </c>
      <c r="B1697" s="4" t="s">
        <v>4970</v>
      </c>
      <c r="C1697" s="4" t="s">
        <v>4971</v>
      </c>
      <c r="D1697" s="4" t="s">
        <v>49</v>
      </c>
      <c r="E1697" s="4" t="s">
        <v>4972</v>
      </c>
      <c r="F1697" s="4">
        <v>79101</v>
      </c>
      <c r="G1697" s="4">
        <v>35.298952999999997</v>
      </c>
      <c r="H1697" s="4">
        <v>-101.747972</v>
      </c>
      <c r="I1697" s="2" t="s">
        <v>14</v>
      </c>
      <c r="J1697" s="11"/>
      <c r="K1697" s="2">
        <v>5745311</v>
      </c>
      <c r="L1697" s="4" t="str">
        <f t="shared" si="52"/>
        <v>5745311</v>
      </c>
      <c r="M1697" s="4"/>
      <c r="N1697" s="4"/>
      <c r="O1697" s="7" t="str">
        <f t="shared" si="53"/>
        <v>No</v>
      </c>
      <c r="P1697" s="7" t="str">
        <f>IF(COUNTIF('DBP Programmatic Data'!A:A,'Releasing Sites w Mult Phths'!L1697)&gt;0,"X","")</f>
        <v/>
      </c>
      <c r="Q1697" s="7" t="str">
        <f>IF(COUNTIF('DEHP Programmatic Data'!A:A,'Releasing Sites w Mult Phths'!L1697)&gt;0,"X","")</f>
        <v>X</v>
      </c>
      <c r="R1697" s="7"/>
      <c r="S1697" s="7"/>
      <c r="T1697" s="7" t="str">
        <f>IF(COUNTIF('BBP Programmatic Data'!A:A,'Releasing Sites w Mult Phths'!L1697)&gt;0,"X","")</f>
        <v/>
      </c>
      <c r="U1697" s="7"/>
    </row>
    <row r="1698" spans="1:21" x14ac:dyDescent="0.25">
      <c r="A1698" s="4" t="s">
        <v>4973</v>
      </c>
      <c r="B1698" s="4" t="s">
        <v>4974</v>
      </c>
      <c r="C1698" s="4" t="s">
        <v>4180</v>
      </c>
      <c r="D1698" s="4" t="s">
        <v>49</v>
      </c>
      <c r="E1698" s="4" t="s">
        <v>4975</v>
      </c>
      <c r="F1698" s="4">
        <v>76001</v>
      </c>
      <c r="G1698" s="4">
        <v>32.62153</v>
      </c>
      <c r="H1698" s="4">
        <v>-97.137230000000002</v>
      </c>
      <c r="I1698" s="4" t="s">
        <v>4976</v>
      </c>
      <c r="J1698" s="6">
        <v>110001135995</v>
      </c>
      <c r="K1698" s="4"/>
      <c r="L1698" s="4" t="str">
        <f t="shared" si="52"/>
        <v>76001LSTTS7701A110001135995</v>
      </c>
      <c r="M1698" s="4" t="s">
        <v>4977</v>
      </c>
      <c r="N1698" s="4"/>
      <c r="O1698" s="7" t="str">
        <f t="shared" si="53"/>
        <v>No</v>
      </c>
      <c r="P1698" s="7" t="str">
        <f>IF(COUNTIF('DBP Programmatic Data'!A:A,'Releasing Sites w Mult Phths'!L1698)&gt;0,"X","")</f>
        <v/>
      </c>
      <c r="Q1698" s="7" t="str">
        <f>IF(COUNTIF('DEHP Programmatic Data'!A:A,'Releasing Sites w Mult Phths'!L1698)&gt;0,"X","")</f>
        <v>X</v>
      </c>
      <c r="R1698" s="7"/>
      <c r="S1698" s="7"/>
      <c r="T1698" s="7" t="str">
        <f>IF(COUNTIF('BBP Programmatic Data'!A:A,'Releasing Sites w Mult Phths'!L1698)&gt;0,"X","")</f>
        <v/>
      </c>
      <c r="U1698" s="7"/>
    </row>
    <row r="1699" spans="1:21" x14ac:dyDescent="0.25">
      <c r="A1699" s="4" t="s">
        <v>4978</v>
      </c>
      <c r="B1699" s="4" t="s">
        <v>4979</v>
      </c>
      <c r="C1699" s="4" t="s">
        <v>4980</v>
      </c>
      <c r="D1699" s="4" t="s">
        <v>49</v>
      </c>
      <c r="E1699" s="4" t="s">
        <v>3188</v>
      </c>
      <c r="F1699" s="4">
        <v>75751</v>
      </c>
      <c r="G1699" s="4">
        <v>32.203664000000003</v>
      </c>
      <c r="H1699" s="4">
        <v>-95.822128000000006</v>
      </c>
      <c r="I1699" s="9" t="s">
        <v>14</v>
      </c>
      <c r="J1699" s="10"/>
      <c r="K1699" s="2">
        <v>4863511</v>
      </c>
      <c r="L1699" s="4" t="str">
        <f t="shared" si="52"/>
        <v>4863511</v>
      </c>
      <c r="M1699" s="4"/>
      <c r="N1699" s="4"/>
      <c r="O1699" s="7" t="str">
        <f t="shared" si="53"/>
        <v>Yes</v>
      </c>
      <c r="P1699" s="7" t="str">
        <f>IF(COUNTIF('DBP Programmatic Data'!A:A,'Releasing Sites w Mult Phths'!L1699)&gt;0,"X","")</f>
        <v>X</v>
      </c>
      <c r="Q1699" s="7" t="str">
        <f>IF(COUNTIF('DEHP Programmatic Data'!A:A,'Releasing Sites w Mult Phths'!L1699)&gt;0,"X","")</f>
        <v>X</v>
      </c>
      <c r="R1699" s="7"/>
      <c r="S1699" s="7"/>
      <c r="T1699" s="7" t="str">
        <f>IF(COUNTIF('BBP Programmatic Data'!A:A,'Releasing Sites w Mult Phths'!L1699)&gt;0,"X","")</f>
        <v/>
      </c>
      <c r="U1699" s="7"/>
    </row>
    <row r="1700" spans="1:21" x14ac:dyDescent="0.25">
      <c r="A1700" s="4" t="s">
        <v>4981</v>
      </c>
      <c r="B1700" s="4"/>
      <c r="C1700" s="4" t="s">
        <v>4982</v>
      </c>
      <c r="D1700" s="4" t="s">
        <v>49</v>
      </c>
      <c r="E1700" s="4" t="s">
        <v>4983</v>
      </c>
      <c r="F1700" s="4" t="s">
        <v>4984</v>
      </c>
      <c r="G1700" s="4">
        <v>30.440550000000002</v>
      </c>
      <c r="H1700" s="4">
        <v>-97.711669999999998</v>
      </c>
      <c r="I1700" s="2" t="s">
        <v>14</v>
      </c>
      <c r="J1700" s="11"/>
      <c r="K1700" s="2">
        <v>6756411</v>
      </c>
      <c r="L1700" s="4" t="str">
        <f t="shared" si="52"/>
        <v>6756411</v>
      </c>
      <c r="M1700" s="4"/>
      <c r="N1700" s="4"/>
      <c r="O1700" s="7" t="str">
        <f t="shared" si="53"/>
        <v>No</v>
      </c>
      <c r="P1700" s="7" t="str">
        <f>IF(COUNTIF('DBP Programmatic Data'!A:A,'Releasing Sites w Mult Phths'!L1700)&gt;0,"X","")</f>
        <v/>
      </c>
      <c r="Q1700" s="7" t="str">
        <f>IF(COUNTIF('DEHP Programmatic Data'!A:A,'Releasing Sites w Mult Phths'!L1700)&gt;0,"X","")</f>
        <v>X</v>
      </c>
      <c r="R1700" s="7"/>
      <c r="S1700" s="7"/>
      <c r="T1700" s="7" t="str">
        <f>IF(COUNTIF('BBP Programmatic Data'!A:A,'Releasing Sites w Mult Phths'!L1700)&gt;0,"X","")</f>
        <v/>
      </c>
      <c r="U1700" s="7"/>
    </row>
    <row r="1701" spans="1:21" x14ac:dyDescent="0.25">
      <c r="A1701" s="4" t="s">
        <v>4985</v>
      </c>
      <c r="B1701" s="4" t="s">
        <v>4986</v>
      </c>
      <c r="C1701" s="4" t="s">
        <v>4987</v>
      </c>
      <c r="D1701" s="4" t="s">
        <v>49</v>
      </c>
      <c r="E1701" s="4" t="s">
        <v>4988</v>
      </c>
      <c r="F1701" s="4">
        <v>78728</v>
      </c>
      <c r="G1701" s="4">
        <v>30.441528999999999</v>
      </c>
      <c r="H1701" s="4">
        <v>-97.702325999999999</v>
      </c>
      <c r="I1701" s="4" t="s">
        <v>4989</v>
      </c>
      <c r="J1701" s="6">
        <v>110000465443</v>
      </c>
      <c r="K1701" s="4"/>
      <c r="L1701" s="4" t="str">
        <f t="shared" si="52"/>
        <v>78728BBTTL3900H110000465443</v>
      </c>
      <c r="M1701" s="4" t="s">
        <v>4985</v>
      </c>
      <c r="N1701" s="4"/>
      <c r="O1701" s="7" t="str">
        <f t="shared" si="53"/>
        <v>No</v>
      </c>
      <c r="P1701" s="7" t="str">
        <f>IF(COUNTIF('DBP Programmatic Data'!A:A,'Releasing Sites w Mult Phths'!L1701)&gt;0,"X","")</f>
        <v/>
      </c>
      <c r="Q1701" s="7" t="str">
        <f>IF(COUNTIF('DEHP Programmatic Data'!A:A,'Releasing Sites w Mult Phths'!L1701)&gt;0,"X","")</f>
        <v>X</v>
      </c>
      <c r="R1701" s="7"/>
      <c r="S1701" s="7"/>
      <c r="T1701" s="7" t="str">
        <f>IF(COUNTIF('BBP Programmatic Data'!A:A,'Releasing Sites w Mult Phths'!L1701)&gt;0,"X","")</f>
        <v/>
      </c>
      <c r="U1701" s="7"/>
    </row>
    <row r="1702" spans="1:21" x14ac:dyDescent="0.25">
      <c r="A1702" s="4" t="s">
        <v>4990</v>
      </c>
      <c r="B1702" s="4" t="s">
        <v>4991</v>
      </c>
      <c r="C1702" s="4" t="s">
        <v>4992</v>
      </c>
      <c r="D1702" s="4" t="s">
        <v>49</v>
      </c>
      <c r="E1702" s="4" t="s">
        <v>4993</v>
      </c>
      <c r="F1702" s="4">
        <v>77520</v>
      </c>
      <c r="G1702" s="4">
        <v>29.754294000000002</v>
      </c>
      <c r="H1702" s="4">
        <v>-94.906943999999996</v>
      </c>
      <c r="I1702" s="2" t="s">
        <v>14</v>
      </c>
      <c r="J1702" s="11"/>
      <c r="K1702" s="2">
        <v>5729211</v>
      </c>
      <c r="L1702" s="4" t="str">
        <f t="shared" si="52"/>
        <v>5729211</v>
      </c>
      <c r="M1702" s="4"/>
      <c r="N1702" s="4"/>
      <c r="O1702" s="7" t="str">
        <f t="shared" si="53"/>
        <v>No</v>
      </c>
      <c r="P1702" s="7" t="str">
        <f>IF(COUNTIF('DBP Programmatic Data'!A:A,'Releasing Sites w Mult Phths'!L1702)&gt;0,"X","")</f>
        <v>X</v>
      </c>
      <c r="Q1702" s="7" t="str">
        <f>IF(COUNTIF('DEHP Programmatic Data'!A:A,'Releasing Sites w Mult Phths'!L1702)&gt;0,"X","")</f>
        <v/>
      </c>
      <c r="R1702" s="7"/>
      <c r="S1702" s="7"/>
      <c r="T1702" s="7" t="str">
        <f>IF(COUNTIF('BBP Programmatic Data'!A:A,'Releasing Sites w Mult Phths'!L1702)&gt;0,"X","")</f>
        <v/>
      </c>
      <c r="U1702" s="7"/>
    </row>
    <row r="1703" spans="1:21" x14ac:dyDescent="0.25">
      <c r="A1703" s="4" t="s">
        <v>4994</v>
      </c>
      <c r="B1703" s="4"/>
      <c r="C1703" s="4" t="s">
        <v>4992</v>
      </c>
      <c r="D1703" s="4" t="s">
        <v>49</v>
      </c>
      <c r="E1703" s="4" t="s">
        <v>4995</v>
      </c>
      <c r="F1703" s="4"/>
      <c r="G1703" s="4">
        <v>29.857572999999999</v>
      </c>
      <c r="H1703" s="4">
        <v>-94.912892999999997</v>
      </c>
      <c r="I1703" s="4"/>
      <c r="J1703" s="8">
        <v>110056961480</v>
      </c>
      <c r="K1703" s="4"/>
      <c r="L1703" s="4" t="str">
        <f t="shared" si="52"/>
        <v>110056961480</v>
      </c>
      <c r="M1703" s="4"/>
      <c r="N1703" s="4"/>
      <c r="O1703" s="7" t="str">
        <f t="shared" si="53"/>
        <v>No</v>
      </c>
      <c r="P1703" s="7" t="str">
        <f>IF(COUNTIF('DBP Programmatic Data'!A:A,'Releasing Sites w Mult Phths'!L1703)&gt;0,"X","")</f>
        <v>X</v>
      </c>
      <c r="Q1703" s="7" t="str">
        <f>IF(COUNTIF('DEHP Programmatic Data'!A:A,'Releasing Sites w Mult Phths'!L1703)&gt;0,"X","")</f>
        <v/>
      </c>
      <c r="R1703" s="7"/>
      <c r="S1703" s="7"/>
      <c r="T1703" s="7" t="str">
        <f>IF(COUNTIF('BBP Programmatic Data'!A:A,'Releasing Sites w Mult Phths'!L1703)&gt;0,"X","")</f>
        <v/>
      </c>
      <c r="U1703" s="7"/>
    </row>
    <row r="1704" spans="1:21" x14ac:dyDescent="0.25">
      <c r="A1704" s="4" t="s">
        <v>4996</v>
      </c>
      <c r="B1704" s="4" t="s">
        <v>4997</v>
      </c>
      <c r="C1704" s="4" t="s">
        <v>4992</v>
      </c>
      <c r="D1704" s="4" t="s">
        <v>49</v>
      </c>
      <c r="E1704" s="4" t="s">
        <v>4998</v>
      </c>
      <c r="F1704" s="4">
        <v>77520</v>
      </c>
      <c r="G1704" s="4">
        <v>29.739339999999999</v>
      </c>
      <c r="H1704" s="4">
        <v>-95.022403999999995</v>
      </c>
      <c r="I1704" s="4" t="s">
        <v>4999</v>
      </c>
      <c r="J1704" s="6">
        <v>110000463178</v>
      </c>
      <c r="K1704" s="4"/>
      <c r="L1704" s="4" t="str">
        <f t="shared" si="52"/>
        <v>77522XXNCH5000B110000463178</v>
      </c>
      <c r="M1704" s="4" t="s">
        <v>5000</v>
      </c>
      <c r="N1704" s="4"/>
      <c r="O1704" s="7" t="str">
        <f t="shared" si="53"/>
        <v>No</v>
      </c>
      <c r="P1704" s="7" t="str">
        <f>IF(COUNTIF('DBP Programmatic Data'!A:A,'Releasing Sites w Mult Phths'!L1704)&gt;0,"X","")</f>
        <v>X</v>
      </c>
      <c r="Q1704" s="7" t="str">
        <f>IF(COUNTIF('DEHP Programmatic Data'!A:A,'Releasing Sites w Mult Phths'!L1704)&gt;0,"X","")</f>
        <v/>
      </c>
      <c r="R1704" s="7"/>
      <c r="S1704" s="7"/>
      <c r="T1704" s="7" t="str">
        <f>IF(COUNTIF('BBP Programmatic Data'!A:A,'Releasing Sites w Mult Phths'!L1704)&gt;0,"X","")</f>
        <v/>
      </c>
      <c r="U1704" s="7"/>
    </row>
    <row r="1705" spans="1:21" x14ac:dyDescent="0.25">
      <c r="A1705" s="21" t="s">
        <v>5001</v>
      </c>
      <c r="B1705" s="4" t="s">
        <v>5002</v>
      </c>
      <c r="C1705" s="4" t="s">
        <v>4992</v>
      </c>
      <c r="D1705" s="4" t="s">
        <v>49</v>
      </c>
      <c r="E1705" s="4" t="s">
        <v>4998</v>
      </c>
      <c r="F1705" s="4">
        <v>77520</v>
      </c>
      <c r="G1705" s="4">
        <v>29.739339999999999</v>
      </c>
      <c r="H1705" s="4">
        <v>-95.022403999999995</v>
      </c>
      <c r="I1705" s="4" t="s">
        <v>5003</v>
      </c>
      <c r="J1705" s="6">
        <v>110000463169</v>
      </c>
      <c r="K1705" s="4"/>
      <c r="L1705" s="4" t="str">
        <f t="shared" si="52"/>
        <v>77522XXNCH3525D110000463169</v>
      </c>
      <c r="M1705" s="4" t="s">
        <v>5000</v>
      </c>
      <c r="N1705" s="4"/>
      <c r="O1705" s="7" t="str">
        <f t="shared" si="53"/>
        <v>No</v>
      </c>
      <c r="P1705" s="7" t="str">
        <f>IF(COUNTIF('DBP Programmatic Data'!A:A,'Releasing Sites w Mult Phths'!L1705)&gt;0,"X","")</f>
        <v>X</v>
      </c>
      <c r="Q1705" s="7" t="str">
        <f>IF(COUNTIF('DEHP Programmatic Data'!A:A,'Releasing Sites w Mult Phths'!L1705)&gt;0,"X","")</f>
        <v/>
      </c>
      <c r="R1705" s="7"/>
      <c r="S1705" s="7"/>
      <c r="T1705" s="7" t="str">
        <f>IF(COUNTIF('BBP Programmatic Data'!A:A,'Releasing Sites w Mult Phths'!L1705)&gt;0,"X","")</f>
        <v/>
      </c>
      <c r="U1705" s="7"/>
    </row>
    <row r="1706" spans="1:21" x14ac:dyDescent="0.25">
      <c r="A1706" s="12" t="s">
        <v>5004</v>
      </c>
      <c r="B1706" s="12" t="s">
        <v>5005</v>
      </c>
      <c r="C1706" s="12" t="s">
        <v>4992</v>
      </c>
      <c r="D1706" s="12" t="s">
        <v>49</v>
      </c>
      <c r="E1706" s="12" t="s">
        <v>4998</v>
      </c>
      <c r="F1706" s="12">
        <v>775202099</v>
      </c>
      <c r="G1706" s="12">
        <v>29.739443999999999</v>
      </c>
      <c r="H1706" s="12">
        <v>-95.006944000000004</v>
      </c>
      <c r="I1706" s="12" t="s">
        <v>5006</v>
      </c>
      <c r="J1706" s="15">
        <v>110000502901</v>
      </c>
      <c r="K1706" s="12"/>
      <c r="L1706" s="12" t="str">
        <f t="shared" si="52"/>
        <v>77522XXNBY2800D110000502901</v>
      </c>
      <c r="M1706" s="12" t="s">
        <v>5000</v>
      </c>
      <c r="N1706" s="12" t="s">
        <v>65</v>
      </c>
      <c r="O1706" s="7" t="str">
        <f t="shared" si="53"/>
        <v>No</v>
      </c>
      <c r="P1706" s="7" t="str">
        <f>IF(COUNTIF('DBP Programmatic Data'!A:A,'Releasing Sites w Mult Phths'!L1706)&gt;0,"X","")</f>
        <v>X</v>
      </c>
      <c r="Q1706" s="7" t="str">
        <f>IF(COUNTIF('DEHP Programmatic Data'!A:A,'Releasing Sites w Mult Phths'!L1706)&gt;0,"X","")</f>
        <v/>
      </c>
      <c r="R1706" s="7"/>
      <c r="S1706" s="7"/>
      <c r="T1706" s="7" t="str">
        <f>IF(COUNTIF('BBP Programmatic Data'!A:A,'Releasing Sites w Mult Phths'!L1706)&gt;0,"X","")</f>
        <v/>
      </c>
      <c r="U1706" s="7"/>
    </row>
    <row r="1707" spans="1:21" x14ac:dyDescent="0.25">
      <c r="A1707" s="12" t="s">
        <v>5007</v>
      </c>
      <c r="B1707" s="12" t="s">
        <v>5005</v>
      </c>
      <c r="C1707" s="12" t="s">
        <v>4992</v>
      </c>
      <c r="D1707" s="12" t="s">
        <v>49</v>
      </c>
      <c r="E1707" s="12" t="s">
        <v>5008</v>
      </c>
      <c r="F1707" s="12">
        <v>77520</v>
      </c>
      <c r="G1707" s="12">
        <v>29.738056</v>
      </c>
      <c r="H1707" s="12">
        <v>-95.005555999999999</v>
      </c>
      <c r="I1707" s="16" t="s">
        <v>5006</v>
      </c>
      <c r="J1707" s="17">
        <v>110000502901</v>
      </c>
      <c r="K1707" s="13">
        <v>4924411</v>
      </c>
      <c r="L1707" s="12" t="str">
        <f>I1707&amp;J1707&amp;K1707</f>
        <v>77522XXNBY2800D1100005029014924411</v>
      </c>
      <c r="M1707" s="12"/>
      <c r="N1707" s="12" t="s">
        <v>65</v>
      </c>
      <c r="O1707" s="7" t="s">
        <v>125</v>
      </c>
      <c r="P1707" s="7" t="str">
        <f>IF(COUNTIF('DBP Programmatic Data'!A:A,'Releasing Sites w Mult Phths'!L1707)&gt;0,"X","")</f>
        <v>X</v>
      </c>
      <c r="Q1707" s="7" t="str">
        <f>IF(COUNTIF('DEHP Programmatic Data'!A:A,'Releasing Sites w Mult Phths'!L1707)&gt;0,"X","")</f>
        <v/>
      </c>
      <c r="R1707" s="7"/>
      <c r="S1707" s="7"/>
      <c r="T1707" s="7" t="str">
        <f>IF(COUNTIF('BBP Programmatic Data'!A:A,'Releasing Sites w Mult Phths'!L1707)&gt;0,"X","")</f>
        <v/>
      </c>
      <c r="U1707" s="7"/>
    </row>
    <row r="1708" spans="1:21" x14ac:dyDescent="0.25">
      <c r="A1708" s="4" t="s">
        <v>5009</v>
      </c>
      <c r="B1708" s="4" t="s">
        <v>5010</v>
      </c>
      <c r="C1708" s="4" t="s">
        <v>4992</v>
      </c>
      <c r="D1708" s="4" t="s">
        <v>49</v>
      </c>
      <c r="E1708" s="4" t="s">
        <v>4993</v>
      </c>
      <c r="F1708" s="4">
        <v>77520</v>
      </c>
      <c r="G1708" s="4">
        <v>29.756807999999999</v>
      </c>
      <c r="H1708" s="4">
        <v>-94.903482999999994</v>
      </c>
      <c r="I1708" s="9" t="s">
        <v>14</v>
      </c>
      <c r="J1708" s="10"/>
      <c r="K1708" s="2">
        <v>9175811</v>
      </c>
      <c r="L1708" s="4" t="str">
        <f t="shared" si="52"/>
        <v>9175811</v>
      </c>
      <c r="M1708" s="4"/>
      <c r="N1708" s="4"/>
      <c r="O1708" s="7" t="str">
        <f t="shared" si="53"/>
        <v>No</v>
      </c>
      <c r="P1708" s="7" t="str">
        <f>IF(COUNTIF('DBP Programmatic Data'!A:A,'Releasing Sites w Mult Phths'!L1708)&gt;0,"X","")</f>
        <v>X</v>
      </c>
      <c r="Q1708" s="7" t="str">
        <f>IF(COUNTIF('DEHP Programmatic Data'!A:A,'Releasing Sites w Mult Phths'!L1708)&gt;0,"X","")</f>
        <v/>
      </c>
      <c r="R1708" s="7"/>
      <c r="S1708" s="7"/>
      <c r="T1708" s="7" t="str">
        <f>IF(COUNTIF('BBP Programmatic Data'!A:A,'Releasing Sites w Mult Phths'!L1708)&gt;0,"X","")</f>
        <v/>
      </c>
      <c r="U1708" s="7"/>
    </row>
    <row r="1709" spans="1:21" x14ac:dyDescent="0.25">
      <c r="A1709" s="4" t="s">
        <v>5011</v>
      </c>
      <c r="B1709" s="4" t="s">
        <v>5012</v>
      </c>
      <c r="C1709" s="4" t="s">
        <v>4992</v>
      </c>
      <c r="D1709" s="4" t="s">
        <v>49</v>
      </c>
      <c r="E1709" s="4" t="s">
        <v>5013</v>
      </c>
      <c r="F1709" s="4">
        <v>77523</v>
      </c>
      <c r="G1709" s="4">
        <v>29.759767</v>
      </c>
      <c r="H1709" s="4">
        <v>-94.907293999999993</v>
      </c>
      <c r="I1709" s="4" t="s">
        <v>5014</v>
      </c>
      <c r="J1709" s="6">
        <v>110000463098</v>
      </c>
      <c r="K1709" s="4"/>
      <c r="L1709" s="4" t="str">
        <f>I1709&amp;J1709&amp;K1709</f>
        <v>77520LNXSS85WBA110000463098</v>
      </c>
      <c r="M1709" s="4" t="s">
        <v>3168</v>
      </c>
      <c r="N1709" s="4"/>
      <c r="O1709" s="7" t="str">
        <f t="shared" si="53"/>
        <v>No</v>
      </c>
      <c r="P1709" s="7" t="str">
        <f>IF(COUNTIF('DBP Programmatic Data'!A:A,'Releasing Sites w Mult Phths'!L1709)&gt;0,"X","")</f>
        <v>X</v>
      </c>
      <c r="Q1709" s="7" t="str">
        <f>IF(COUNTIF('DEHP Programmatic Data'!A:A,'Releasing Sites w Mult Phths'!L1709)&gt;0,"X","")</f>
        <v/>
      </c>
      <c r="R1709" s="7"/>
      <c r="S1709" s="7"/>
      <c r="T1709" s="7" t="str">
        <f>IF(COUNTIF('BBP Programmatic Data'!A:A,'Releasing Sites w Mult Phths'!L1709)&gt;0,"X","")</f>
        <v/>
      </c>
      <c r="U1709" s="7"/>
    </row>
    <row r="1710" spans="1:21" x14ac:dyDescent="0.25">
      <c r="A1710" s="4" t="s">
        <v>5015</v>
      </c>
      <c r="B1710" s="4" t="s">
        <v>5016</v>
      </c>
      <c r="C1710" s="4" t="s">
        <v>483</v>
      </c>
      <c r="D1710" s="4" t="s">
        <v>49</v>
      </c>
      <c r="E1710" s="4" t="s">
        <v>117</v>
      </c>
      <c r="F1710" s="4">
        <v>77701</v>
      </c>
      <c r="G1710" s="4">
        <v>30.057275000000001</v>
      </c>
      <c r="H1710" s="4">
        <v>-94.066139000000007</v>
      </c>
      <c r="I1710" s="9" t="s">
        <v>14</v>
      </c>
      <c r="J1710" s="10"/>
      <c r="K1710" s="2">
        <v>4862411</v>
      </c>
      <c r="L1710" s="4" t="str">
        <f t="shared" si="52"/>
        <v>4862411</v>
      </c>
      <c r="M1710" s="4"/>
      <c r="N1710" s="4"/>
      <c r="O1710" s="7" t="str">
        <f t="shared" si="53"/>
        <v>Yes</v>
      </c>
      <c r="P1710" s="7" t="str">
        <f>IF(COUNTIF('DBP Programmatic Data'!A:A,'Releasing Sites w Mult Phths'!L1710)&gt;0,"X","")</f>
        <v>X</v>
      </c>
      <c r="Q1710" s="7" t="str">
        <f>IF(COUNTIF('DEHP Programmatic Data'!A:A,'Releasing Sites w Mult Phths'!L1710)&gt;0,"X","")</f>
        <v>X</v>
      </c>
      <c r="R1710" s="7"/>
      <c r="S1710" s="7"/>
      <c r="T1710" s="7" t="str">
        <f>IF(COUNTIF('BBP Programmatic Data'!A:A,'Releasing Sites w Mult Phths'!L1710)&gt;0,"X","")</f>
        <v/>
      </c>
      <c r="U1710" s="7"/>
    </row>
    <row r="1711" spans="1:21" x14ac:dyDescent="0.25">
      <c r="A1711" s="4" t="s">
        <v>5017</v>
      </c>
      <c r="B1711" s="4" t="s">
        <v>5018</v>
      </c>
      <c r="C1711" s="4" t="s">
        <v>483</v>
      </c>
      <c r="D1711" s="4" t="s">
        <v>49</v>
      </c>
      <c r="E1711" s="4" t="s">
        <v>117</v>
      </c>
      <c r="F1711" s="4">
        <v>77720</v>
      </c>
      <c r="G1711" s="4">
        <v>30.088674999999999</v>
      </c>
      <c r="H1711" s="4">
        <v>-94.096517000000006</v>
      </c>
      <c r="I1711" s="2" t="s">
        <v>14</v>
      </c>
      <c r="J1711" s="11"/>
      <c r="K1711" s="2">
        <v>5651511</v>
      </c>
      <c r="L1711" s="4" t="str">
        <f t="shared" si="52"/>
        <v>5651511</v>
      </c>
      <c r="M1711" s="4"/>
      <c r="N1711" s="4"/>
      <c r="O1711" s="7" t="str">
        <f t="shared" si="53"/>
        <v>No</v>
      </c>
      <c r="P1711" s="7" t="str">
        <f>IF(COUNTIF('DBP Programmatic Data'!A:A,'Releasing Sites w Mult Phths'!L1711)&gt;0,"X","")</f>
        <v>X</v>
      </c>
      <c r="Q1711" s="7" t="str">
        <f>IF(COUNTIF('DEHP Programmatic Data'!A:A,'Releasing Sites w Mult Phths'!L1711)&gt;0,"X","")</f>
        <v/>
      </c>
      <c r="R1711" s="7"/>
      <c r="S1711" s="7"/>
      <c r="T1711" s="7" t="str">
        <f>IF(COUNTIF('BBP Programmatic Data'!A:A,'Releasing Sites w Mult Phths'!L1711)&gt;0,"X","")</f>
        <v/>
      </c>
      <c r="U1711" s="7"/>
    </row>
    <row r="1712" spans="1:21" x14ac:dyDescent="0.25">
      <c r="A1712" s="4" t="s">
        <v>5019</v>
      </c>
      <c r="B1712" s="4" t="s">
        <v>5020</v>
      </c>
      <c r="C1712" s="4" t="s">
        <v>483</v>
      </c>
      <c r="D1712" s="4" t="s">
        <v>49</v>
      </c>
      <c r="E1712" s="4" t="s">
        <v>117</v>
      </c>
      <c r="F1712" s="4">
        <v>77701</v>
      </c>
      <c r="G1712" s="4">
        <v>30.061986000000001</v>
      </c>
      <c r="H1712" s="4">
        <v>-94.065019000000007</v>
      </c>
      <c r="I1712" s="2" t="s">
        <v>14</v>
      </c>
      <c r="J1712" s="11"/>
      <c r="K1712" s="2">
        <v>7909511</v>
      </c>
      <c r="L1712" s="4" t="str">
        <f t="shared" si="52"/>
        <v>7909511</v>
      </c>
      <c r="M1712" s="4"/>
      <c r="N1712" s="4"/>
      <c r="O1712" s="7" t="str">
        <f t="shared" si="53"/>
        <v>No</v>
      </c>
      <c r="P1712" s="7" t="str">
        <f>IF(COUNTIF('DBP Programmatic Data'!A:A,'Releasing Sites w Mult Phths'!L1712)&gt;0,"X","")</f>
        <v/>
      </c>
      <c r="Q1712" s="7" t="str">
        <f>IF(COUNTIF('DEHP Programmatic Data'!A:A,'Releasing Sites w Mult Phths'!L1712)&gt;0,"X","")</f>
        <v>X</v>
      </c>
      <c r="R1712" s="7"/>
      <c r="S1712" s="7"/>
      <c r="T1712" s="7" t="str">
        <f>IF(COUNTIF('BBP Programmatic Data'!A:A,'Releasing Sites w Mult Phths'!L1712)&gt;0,"X","")</f>
        <v/>
      </c>
      <c r="U1712" s="7"/>
    </row>
    <row r="1713" spans="1:21" x14ac:dyDescent="0.25">
      <c r="A1713" s="4" t="s">
        <v>5021</v>
      </c>
      <c r="B1713" s="4"/>
      <c r="C1713" s="4" t="s">
        <v>483</v>
      </c>
      <c r="D1713" s="4" t="s">
        <v>49</v>
      </c>
      <c r="E1713" s="4" t="s">
        <v>158</v>
      </c>
      <c r="F1713" s="4"/>
      <c r="G1713" s="4">
        <v>30.061035</v>
      </c>
      <c r="H1713" s="4">
        <v>-94.070412000000005</v>
      </c>
      <c r="I1713" s="4" t="s">
        <v>5022</v>
      </c>
      <c r="J1713" s="6">
        <v>110000464140</v>
      </c>
      <c r="K1713" s="4"/>
      <c r="L1713" s="4" t="str">
        <f t="shared" si="52"/>
        <v>77704NCHSRGULFS110000464140</v>
      </c>
      <c r="M1713" s="4"/>
      <c r="N1713" s="4"/>
      <c r="O1713" s="7" t="str">
        <f t="shared" si="53"/>
        <v>No</v>
      </c>
      <c r="P1713" s="7" t="str">
        <f>IF(COUNTIF('DBP Programmatic Data'!A:A,'Releasing Sites w Mult Phths'!L1713)&gt;0,"X","")</f>
        <v/>
      </c>
      <c r="Q1713" s="7" t="str">
        <f>IF(COUNTIF('DEHP Programmatic Data'!A:A,'Releasing Sites w Mult Phths'!L1713)&gt;0,"X","")</f>
        <v>X</v>
      </c>
      <c r="R1713" s="7"/>
      <c r="S1713" s="7"/>
      <c r="T1713" s="7" t="str">
        <f>IF(COUNTIF('BBP Programmatic Data'!A:A,'Releasing Sites w Mult Phths'!L1713)&gt;0,"X","")</f>
        <v/>
      </c>
      <c r="U1713" s="7"/>
    </row>
    <row r="1714" spans="1:21" x14ac:dyDescent="0.25">
      <c r="A1714" s="4" t="s">
        <v>5023</v>
      </c>
      <c r="B1714" s="4" t="s">
        <v>5024</v>
      </c>
      <c r="C1714" s="4" t="s">
        <v>483</v>
      </c>
      <c r="D1714" s="4" t="s">
        <v>49</v>
      </c>
      <c r="E1714" s="4" t="s">
        <v>158</v>
      </c>
      <c r="F1714" s="4">
        <v>77705</v>
      </c>
      <c r="G1714" s="4">
        <v>29.853055999999999</v>
      </c>
      <c r="H1714" s="4">
        <v>-94.095277999999993</v>
      </c>
      <c r="I1714" s="4" t="s">
        <v>5025</v>
      </c>
      <c r="J1714" s="6">
        <v>110035783658</v>
      </c>
      <c r="K1714" s="4"/>
      <c r="L1714" s="4" t="str">
        <f t="shared" si="52"/>
        <v>77643WSTMNHWY73110035783658</v>
      </c>
      <c r="M1714" s="4" t="s">
        <v>57</v>
      </c>
      <c r="N1714" s="4"/>
      <c r="O1714" s="7" t="str">
        <f t="shared" si="53"/>
        <v>Yes</v>
      </c>
      <c r="P1714" s="7" t="str">
        <f>IF(COUNTIF('DBP Programmatic Data'!A:A,'Releasing Sites w Mult Phths'!L1714)&gt;0,"X","")</f>
        <v>X</v>
      </c>
      <c r="Q1714" s="7" t="str">
        <f>IF(COUNTIF('DEHP Programmatic Data'!A:A,'Releasing Sites w Mult Phths'!L1714)&gt;0,"X","")</f>
        <v>X</v>
      </c>
      <c r="R1714" s="7"/>
      <c r="S1714" s="7"/>
      <c r="T1714" s="7" t="str">
        <f>IF(COUNTIF('BBP Programmatic Data'!A:A,'Releasing Sites w Mult Phths'!L1714)&gt;0,"X","")</f>
        <v/>
      </c>
      <c r="U1714" s="7"/>
    </row>
    <row r="1715" spans="1:21" x14ac:dyDescent="0.25">
      <c r="A1715" s="4" t="s">
        <v>5026</v>
      </c>
      <c r="B1715" s="4" t="s">
        <v>5027</v>
      </c>
      <c r="C1715" s="4" t="s">
        <v>2238</v>
      </c>
      <c r="D1715" s="4" t="s">
        <v>49</v>
      </c>
      <c r="E1715" s="4" t="s">
        <v>4975</v>
      </c>
      <c r="F1715" s="4">
        <v>76021</v>
      </c>
      <c r="G1715" s="4">
        <v>32.844639000000001</v>
      </c>
      <c r="H1715" s="4">
        <v>-97.107249999999993</v>
      </c>
      <c r="I1715" s="4" t="s">
        <v>5028</v>
      </c>
      <c r="J1715" s="6">
        <v>110009493672</v>
      </c>
      <c r="K1715" s="4"/>
      <c r="L1715" s="4" t="str">
        <f t="shared" si="52"/>
        <v>76021RTCSY2100R110009493672</v>
      </c>
      <c r="M1715" s="4" t="s">
        <v>17</v>
      </c>
      <c r="N1715" s="4"/>
      <c r="O1715" s="7" t="str">
        <f t="shared" si="53"/>
        <v>Yes</v>
      </c>
      <c r="P1715" s="7" t="str">
        <f>IF(COUNTIF('DBP Programmatic Data'!A:A,'Releasing Sites w Mult Phths'!L1715)&gt;0,"X","")</f>
        <v>X</v>
      </c>
      <c r="Q1715" s="7" t="str">
        <f>IF(COUNTIF('DEHP Programmatic Data'!A:A,'Releasing Sites w Mult Phths'!L1715)&gt;0,"X","")</f>
        <v>X</v>
      </c>
      <c r="R1715" s="7"/>
      <c r="S1715" s="7"/>
      <c r="T1715" s="7" t="str">
        <f>IF(COUNTIF('BBP Programmatic Data'!A:A,'Releasing Sites w Mult Phths'!L1715)&gt;0,"X","")</f>
        <v/>
      </c>
      <c r="U1715" s="7"/>
    </row>
    <row r="1716" spans="1:21" x14ac:dyDescent="0.25">
      <c r="A1716" s="4" t="s">
        <v>5029</v>
      </c>
      <c r="B1716" s="4"/>
      <c r="C1716" s="4" t="s">
        <v>5030</v>
      </c>
      <c r="D1716" s="4" t="s">
        <v>49</v>
      </c>
      <c r="E1716" s="4" t="s">
        <v>5031</v>
      </c>
      <c r="F1716" s="4">
        <v>79720</v>
      </c>
      <c r="G1716" s="4">
        <v>32.268166999999998</v>
      </c>
      <c r="H1716" s="4">
        <v>-101.416439</v>
      </c>
      <c r="I1716" s="2" t="s">
        <v>14</v>
      </c>
      <c r="J1716" s="11"/>
      <c r="K1716" s="2">
        <v>5651911</v>
      </c>
      <c r="L1716" s="4" t="str">
        <f t="shared" si="52"/>
        <v>5651911</v>
      </c>
      <c r="M1716" s="4"/>
      <c r="N1716" s="4"/>
      <c r="O1716" s="7" t="str">
        <f t="shared" si="53"/>
        <v>No</v>
      </c>
      <c r="P1716" s="7" t="str">
        <f>IF(COUNTIF('DBP Programmatic Data'!A:A,'Releasing Sites w Mult Phths'!L1716)&gt;0,"X","")</f>
        <v/>
      </c>
      <c r="Q1716" s="7" t="str">
        <f>IF(COUNTIF('DEHP Programmatic Data'!A:A,'Releasing Sites w Mult Phths'!L1716)&gt;0,"X","")</f>
        <v>X</v>
      </c>
      <c r="R1716" s="7"/>
      <c r="S1716" s="7"/>
      <c r="T1716" s="7" t="str">
        <f>IF(COUNTIF('BBP Programmatic Data'!A:A,'Releasing Sites w Mult Phths'!L1716)&gt;0,"X","")</f>
        <v/>
      </c>
      <c r="U1716" s="7"/>
    </row>
    <row r="1717" spans="1:21" x14ac:dyDescent="0.25">
      <c r="A1717" s="4" t="s">
        <v>5032</v>
      </c>
      <c r="B1717" s="4"/>
      <c r="C1717" s="4" t="s">
        <v>5033</v>
      </c>
      <c r="D1717" s="4" t="s">
        <v>49</v>
      </c>
      <c r="E1717" s="4" t="s">
        <v>1863</v>
      </c>
      <c r="F1717" s="4">
        <v>76801</v>
      </c>
      <c r="G1717" s="4">
        <v>31.672539</v>
      </c>
      <c r="H1717" s="4">
        <v>-98.996750000000006</v>
      </c>
      <c r="I1717" s="2" t="s">
        <v>14</v>
      </c>
      <c r="J1717" s="11"/>
      <c r="K1717" s="2">
        <v>5860511</v>
      </c>
      <c r="L1717" s="4" t="str">
        <f t="shared" si="52"/>
        <v>5860511</v>
      </c>
      <c r="M1717" s="4"/>
      <c r="N1717" s="4"/>
      <c r="O1717" s="7" t="str">
        <f t="shared" si="53"/>
        <v>No</v>
      </c>
      <c r="P1717" s="7" t="str">
        <f>IF(COUNTIF('DBP Programmatic Data'!A:A,'Releasing Sites w Mult Phths'!L1717)&gt;0,"X","")</f>
        <v/>
      </c>
      <c r="Q1717" s="7" t="str">
        <f>IF(COUNTIF('DEHP Programmatic Data'!A:A,'Releasing Sites w Mult Phths'!L1717)&gt;0,"X","")</f>
        <v>X</v>
      </c>
      <c r="R1717" s="7"/>
      <c r="S1717" s="7"/>
      <c r="T1717" s="7" t="str">
        <f>IF(COUNTIF('BBP Programmatic Data'!A:A,'Releasing Sites w Mult Phths'!L1717)&gt;0,"X","")</f>
        <v/>
      </c>
      <c r="U1717" s="7"/>
    </row>
    <row r="1718" spans="1:21" x14ac:dyDescent="0.25">
      <c r="A1718" s="12" t="s">
        <v>5034</v>
      </c>
      <c r="B1718" s="12" t="s">
        <v>5035</v>
      </c>
      <c r="C1718" s="12" t="s">
        <v>5036</v>
      </c>
      <c r="D1718" s="12" t="s">
        <v>49</v>
      </c>
      <c r="E1718" s="12" t="s">
        <v>1885</v>
      </c>
      <c r="F1718" s="12">
        <v>76354</v>
      </c>
      <c r="G1718" s="12">
        <v>34.073708000000003</v>
      </c>
      <c r="H1718" s="12">
        <v>-98.569885999999997</v>
      </c>
      <c r="I1718" s="13" t="s">
        <v>14</v>
      </c>
      <c r="J1718" s="14"/>
      <c r="K1718" s="13">
        <v>5780611</v>
      </c>
      <c r="L1718" s="12" t="str">
        <f t="shared" si="52"/>
        <v>5780611</v>
      </c>
      <c r="M1718" s="12"/>
      <c r="N1718" s="12" t="s">
        <v>65</v>
      </c>
      <c r="O1718" s="7" t="str">
        <f t="shared" si="53"/>
        <v>No</v>
      </c>
      <c r="P1718" s="7" t="str">
        <f>IF(COUNTIF('DBP Programmatic Data'!A:A,'Releasing Sites w Mult Phths'!L1718)&gt;0,"X","")</f>
        <v/>
      </c>
      <c r="Q1718" s="7" t="str">
        <f>IF(COUNTIF('DEHP Programmatic Data'!A:A,'Releasing Sites w Mult Phths'!L1718)&gt;0,"X","")</f>
        <v>X</v>
      </c>
      <c r="R1718" s="7"/>
      <c r="S1718" s="7"/>
      <c r="T1718" s="7" t="str">
        <f>IF(COUNTIF('BBP Programmatic Data'!A:A,'Releasing Sites w Mult Phths'!L1718)&gt;0,"X","")</f>
        <v/>
      </c>
      <c r="U1718" s="7"/>
    </row>
    <row r="1719" spans="1:21" x14ac:dyDescent="0.25">
      <c r="A1719" s="12" t="s">
        <v>5037</v>
      </c>
      <c r="B1719" s="12" t="s">
        <v>5035</v>
      </c>
      <c r="C1719" s="12" t="s">
        <v>5036</v>
      </c>
      <c r="D1719" s="12" t="s">
        <v>49</v>
      </c>
      <c r="E1719" s="12" t="s">
        <v>1891</v>
      </c>
      <c r="F1719" s="12">
        <v>76354</v>
      </c>
      <c r="G1719" s="12">
        <v>34.070369999999997</v>
      </c>
      <c r="H1719" s="12">
        <v>-98.567899999999995</v>
      </c>
      <c r="I1719" s="12" t="s">
        <v>5038</v>
      </c>
      <c r="J1719" s="15">
        <v>110000460135</v>
      </c>
      <c r="K1719" s="12"/>
      <c r="L1719" s="12" t="str">
        <f t="shared" si="52"/>
        <v>76354MRNFB1004A110000460135</v>
      </c>
      <c r="M1719" s="12" t="s">
        <v>5039</v>
      </c>
      <c r="N1719" s="12" t="s">
        <v>65</v>
      </c>
      <c r="O1719" s="7" t="s">
        <v>125</v>
      </c>
      <c r="P1719" s="7" t="str">
        <f>IF(COUNTIF('DBP Programmatic Data'!A:A,'Releasing Sites w Mult Phths'!L1719)&gt;0,"X","")</f>
        <v/>
      </c>
      <c r="Q1719" s="7" t="str">
        <f>IF(COUNTIF('DEHP Programmatic Data'!A:A,'Releasing Sites w Mult Phths'!L1719)&gt;0,"X","")</f>
        <v>X</v>
      </c>
      <c r="R1719" s="7"/>
      <c r="S1719" s="7"/>
      <c r="T1719" s="7" t="str">
        <f>IF(COUNTIF('BBP Programmatic Data'!A:A,'Releasing Sites w Mult Phths'!L1719)&gt;0,"X","")</f>
        <v/>
      </c>
      <c r="U1719" s="7"/>
    </row>
    <row r="1720" spans="1:21" x14ac:dyDescent="0.25">
      <c r="A1720" s="4" t="s">
        <v>5040</v>
      </c>
      <c r="B1720" s="4"/>
      <c r="C1720" s="4" t="s">
        <v>5041</v>
      </c>
      <c r="D1720" s="4" t="s">
        <v>49</v>
      </c>
      <c r="E1720" s="4" t="s">
        <v>1382</v>
      </c>
      <c r="F1720" s="4">
        <v>75934</v>
      </c>
      <c r="G1720" s="4">
        <v>30.912714000000001</v>
      </c>
      <c r="H1720" s="4">
        <v>-94.737356000000005</v>
      </c>
      <c r="I1720" s="9" t="s">
        <v>14</v>
      </c>
      <c r="J1720" s="10"/>
      <c r="K1720" s="2">
        <v>6498711</v>
      </c>
      <c r="L1720" s="4" t="str">
        <f t="shared" si="52"/>
        <v>6498711</v>
      </c>
      <c r="M1720" s="4"/>
      <c r="N1720" s="4"/>
      <c r="O1720" s="7" t="str">
        <f t="shared" si="53"/>
        <v>Yes</v>
      </c>
      <c r="P1720" s="7" t="str">
        <f>IF(COUNTIF('DBP Programmatic Data'!A:A,'Releasing Sites w Mult Phths'!L1720)&gt;0,"X","")</f>
        <v>X</v>
      </c>
      <c r="Q1720" s="7" t="str">
        <f>IF(COUNTIF('DEHP Programmatic Data'!A:A,'Releasing Sites w Mult Phths'!L1720)&gt;0,"X","")</f>
        <v>X</v>
      </c>
      <c r="R1720" s="7"/>
      <c r="S1720" s="7"/>
      <c r="T1720" s="7" t="str">
        <f>IF(COUNTIF('BBP Programmatic Data'!A:A,'Releasing Sites w Mult Phths'!L1720)&gt;0,"X","")</f>
        <v/>
      </c>
      <c r="U1720" s="7"/>
    </row>
    <row r="1721" spans="1:21" x14ac:dyDescent="0.25">
      <c r="A1721" s="4" t="s">
        <v>5042</v>
      </c>
      <c r="B1721" s="4"/>
      <c r="C1721" s="4" t="s">
        <v>5043</v>
      </c>
      <c r="D1721" s="4" t="s">
        <v>49</v>
      </c>
      <c r="E1721" s="4" t="s">
        <v>4998</v>
      </c>
      <c r="F1721" s="4"/>
      <c r="G1721" s="4">
        <v>29.793299999999999</v>
      </c>
      <c r="H1721" s="4">
        <v>-95.064959999999999</v>
      </c>
      <c r="I1721" s="4" t="s">
        <v>5044</v>
      </c>
      <c r="J1721" s="6">
        <v>110000463533</v>
      </c>
      <c r="K1721" s="4"/>
      <c r="L1721" s="4" t="str">
        <f t="shared" si="52"/>
        <v>77562STHWS18310110000463533</v>
      </c>
      <c r="M1721" s="4"/>
      <c r="N1721" s="4"/>
      <c r="O1721" s="7" t="str">
        <f t="shared" si="53"/>
        <v>No</v>
      </c>
      <c r="P1721" s="7" t="str">
        <f>IF(COUNTIF('DBP Programmatic Data'!A:A,'Releasing Sites w Mult Phths'!L1721)&gt;0,"X","")</f>
        <v/>
      </c>
      <c r="Q1721" s="7" t="str">
        <f>IF(COUNTIF('DEHP Programmatic Data'!A:A,'Releasing Sites w Mult Phths'!L1721)&gt;0,"X","")</f>
        <v>X</v>
      </c>
      <c r="R1721" s="7"/>
      <c r="S1721" s="7"/>
      <c r="T1721" s="7" t="str">
        <f>IF(COUNTIF('BBP Programmatic Data'!A:A,'Releasing Sites w Mult Phths'!L1721)&gt;0,"X","")</f>
        <v/>
      </c>
      <c r="U1721" s="7"/>
    </row>
    <row r="1722" spans="1:21" x14ac:dyDescent="0.25">
      <c r="A1722" s="4" t="s">
        <v>5045</v>
      </c>
      <c r="B1722" s="4" t="s">
        <v>5046</v>
      </c>
      <c r="C1722" s="4" t="s">
        <v>5043</v>
      </c>
      <c r="D1722" s="4" t="s">
        <v>49</v>
      </c>
      <c r="E1722" s="4" t="s">
        <v>4998</v>
      </c>
      <c r="F1722" s="4">
        <v>77530</v>
      </c>
      <c r="G1722" s="4">
        <v>29.768329999999999</v>
      </c>
      <c r="H1722" s="4">
        <v>-95.1036</v>
      </c>
      <c r="I1722" s="4" t="s">
        <v>5047</v>
      </c>
      <c r="J1722" s="6">
        <v>110031302365</v>
      </c>
      <c r="K1722" s="4"/>
      <c r="L1722" s="4" t="str">
        <f t="shared" si="52"/>
        <v>77530KSLVL17LAK110031302365</v>
      </c>
      <c r="M1722" s="4"/>
      <c r="N1722" s="4"/>
      <c r="O1722" s="7" t="str">
        <f t="shared" si="53"/>
        <v>No</v>
      </c>
      <c r="P1722" s="7" t="str">
        <f>IF(COUNTIF('DBP Programmatic Data'!A:A,'Releasing Sites w Mult Phths'!L1722)&gt;0,"X","")</f>
        <v/>
      </c>
      <c r="Q1722" s="7" t="str">
        <f>IF(COUNTIF('DEHP Programmatic Data'!A:A,'Releasing Sites w Mult Phths'!L1722)&gt;0,"X","")</f>
        <v>X</v>
      </c>
      <c r="R1722" s="7"/>
      <c r="S1722" s="7"/>
      <c r="T1722" s="7" t="str">
        <f>IF(COUNTIF('BBP Programmatic Data'!A:A,'Releasing Sites w Mult Phths'!L1722)&gt;0,"X","")</f>
        <v/>
      </c>
      <c r="U1722" s="7"/>
    </row>
    <row r="1723" spans="1:21" x14ac:dyDescent="0.25">
      <c r="A1723" s="4" t="s">
        <v>5048</v>
      </c>
      <c r="B1723" s="4" t="s">
        <v>5049</v>
      </c>
      <c r="C1723" s="4" t="s">
        <v>5050</v>
      </c>
      <c r="D1723" s="4" t="s">
        <v>49</v>
      </c>
      <c r="E1723" s="4" t="s">
        <v>5051</v>
      </c>
      <c r="F1723" s="4">
        <v>78012</v>
      </c>
      <c r="G1723" s="4">
        <v>28.704360999999999</v>
      </c>
      <c r="H1723" s="4">
        <v>-98.477413999999996</v>
      </c>
      <c r="I1723" s="2" t="s">
        <v>14</v>
      </c>
      <c r="J1723" s="11"/>
      <c r="K1723" s="2">
        <v>4898511</v>
      </c>
      <c r="L1723" s="4" t="str">
        <f t="shared" si="52"/>
        <v>4898511</v>
      </c>
      <c r="M1723" s="4"/>
      <c r="N1723" s="4"/>
      <c r="O1723" s="7" t="str">
        <f t="shared" si="53"/>
        <v>No</v>
      </c>
      <c r="P1723" s="7" t="str">
        <f>IF(COUNTIF('DBP Programmatic Data'!A:A,'Releasing Sites w Mult Phths'!L1723)&gt;0,"X","")</f>
        <v/>
      </c>
      <c r="Q1723" s="7" t="str">
        <f>IF(COUNTIF('DEHP Programmatic Data'!A:A,'Releasing Sites w Mult Phths'!L1723)&gt;0,"X","")</f>
        <v>X</v>
      </c>
      <c r="R1723" s="7"/>
      <c r="S1723" s="7"/>
      <c r="T1723" s="7" t="str">
        <f>IF(COUNTIF('BBP Programmatic Data'!A:A,'Releasing Sites w Mult Phths'!L1723)&gt;0,"X","")</f>
        <v/>
      </c>
      <c r="U1723" s="7"/>
    </row>
    <row r="1724" spans="1:21" x14ac:dyDescent="0.25">
      <c r="A1724" s="21" t="s">
        <v>5052</v>
      </c>
      <c r="B1724" s="4" t="s">
        <v>5053</v>
      </c>
      <c r="C1724" s="4" t="s">
        <v>5054</v>
      </c>
      <c r="D1724" s="4" t="s">
        <v>49</v>
      </c>
      <c r="E1724" s="4" t="s">
        <v>5055</v>
      </c>
      <c r="F1724" s="4">
        <v>78124</v>
      </c>
      <c r="G1724" s="4">
        <v>29.522815999999999</v>
      </c>
      <c r="H1724" s="4">
        <v>-98.148200000000003</v>
      </c>
      <c r="I1724" s="4" t="s">
        <v>5056</v>
      </c>
      <c r="J1724" s="6" t="s">
        <v>14</v>
      </c>
      <c r="K1724" s="4"/>
      <c r="L1724" s="4" t="str">
        <f t="shared" si="52"/>
        <v>7812WWTXSX565BL</v>
      </c>
      <c r="M1724" s="4" t="s">
        <v>5057</v>
      </c>
      <c r="N1724" s="4"/>
      <c r="O1724" s="7" t="str">
        <f t="shared" si="53"/>
        <v>No</v>
      </c>
      <c r="P1724" s="7" t="str">
        <f>IF(COUNTIF('DBP Programmatic Data'!A:A,'Releasing Sites w Mult Phths'!L1724)&gt;0,"X","")</f>
        <v/>
      </c>
      <c r="Q1724" s="7" t="str">
        <f>IF(COUNTIF('DEHP Programmatic Data'!A:A,'Releasing Sites w Mult Phths'!L1724)&gt;0,"X","")</f>
        <v>X</v>
      </c>
      <c r="R1724" s="7"/>
      <c r="S1724" s="7"/>
      <c r="T1724" s="7" t="str">
        <f>IF(COUNTIF('BBP Programmatic Data'!A:A,'Releasing Sites w Mult Phths'!L1724)&gt;0,"X","")</f>
        <v/>
      </c>
      <c r="U1724" s="7"/>
    </row>
    <row r="1725" spans="1:21" x14ac:dyDescent="0.25">
      <c r="A1725" s="12" t="s">
        <v>5058</v>
      </c>
      <c r="B1725" s="12"/>
      <c r="C1725" s="12" t="s">
        <v>5059</v>
      </c>
      <c r="D1725" s="12" t="s">
        <v>49</v>
      </c>
      <c r="E1725" s="12" t="s">
        <v>215</v>
      </c>
      <c r="F1725" s="12"/>
      <c r="G1725" s="12">
        <v>30.311361000000002</v>
      </c>
      <c r="H1725" s="12">
        <v>-95.387083000000004</v>
      </c>
      <c r="I1725" s="12" t="s">
        <v>5060</v>
      </c>
      <c r="J1725" s="18">
        <v>110000748095</v>
      </c>
      <c r="K1725" s="12"/>
      <c r="L1725" s="12" t="str">
        <f t="shared" si="52"/>
        <v>77301TXCCHJEFFE110000748095</v>
      </c>
      <c r="M1725" s="12"/>
      <c r="N1725" s="12" t="s">
        <v>65</v>
      </c>
      <c r="O1725" s="7" t="str">
        <f t="shared" si="53"/>
        <v>Yes</v>
      </c>
      <c r="P1725" s="7" t="str">
        <f>IF(COUNTIF('DBP Programmatic Data'!A:A,'Releasing Sites w Mult Phths'!L1725)&gt;0,"X","")</f>
        <v>X</v>
      </c>
      <c r="Q1725" s="7" t="str">
        <f>IF(COUNTIF('DEHP Programmatic Data'!A:A,'Releasing Sites w Mult Phths'!L1725)&gt;0,"X","")</f>
        <v>X</v>
      </c>
      <c r="R1725" s="7"/>
      <c r="S1725" s="7"/>
      <c r="T1725" s="7" t="str">
        <f>IF(COUNTIF('BBP Programmatic Data'!A:A,'Releasing Sites w Mult Phths'!L1725)&gt;0,"X","")</f>
        <v/>
      </c>
      <c r="U1725" s="7"/>
    </row>
    <row r="1726" spans="1:21" x14ac:dyDescent="0.25">
      <c r="A1726" s="12" t="s">
        <v>5061</v>
      </c>
      <c r="B1726" s="12"/>
      <c r="C1726" s="12" t="s">
        <v>5059</v>
      </c>
      <c r="D1726" s="12" t="s">
        <v>49</v>
      </c>
      <c r="E1726" s="12" t="s">
        <v>212</v>
      </c>
      <c r="F1726" s="12">
        <v>77303</v>
      </c>
      <c r="G1726" s="12">
        <v>30.377652999999999</v>
      </c>
      <c r="H1726" s="12">
        <v>-95.460806000000005</v>
      </c>
      <c r="I1726" s="16" t="s">
        <v>14</v>
      </c>
      <c r="J1726" s="17"/>
      <c r="K1726" s="13">
        <v>9125011</v>
      </c>
      <c r="L1726" s="12" t="str">
        <f t="shared" si="52"/>
        <v>9125011</v>
      </c>
      <c r="M1726" s="12"/>
      <c r="N1726" s="12" t="s">
        <v>65</v>
      </c>
      <c r="O1726" s="7" t="s">
        <v>125</v>
      </c>
      <c r="P1726" s="7" t="str">
        <f>IF(COUNTIF('DBP Programmatic Data'!A:A,'Releasing Sites w Mult Phths'!L1726)&gt;0,"X","")</f>
        <v>X</v>
      </c>
      <c r="Q1726" s="7" t="str">
        <f>IF(COUNTIF('DEHP Programmatic Data'!A:A,'Releasing Sites w Mult Phths'!L1726)&gt;0,"X","")</f>
        <v/>
      </c>
      <c r="R1726" s="7"/>
      <c r="S1726" s="7"/>
      <c r="T1726" s="7" t="str">
        <f>IF(COUNTIF('BBP Programmatic Data'!A:A,'Releasing Sites w Mult Phths'!L1726)&gt;0,"X","")</f>
        <v/>
      </c>
      <c r="U1726" s="7"/>
    </row>
    <row r="1727" spans="1:21" x14ac:dyDescent="0.25">
      <c r="A1727" s="4" t="s">
        <v>5062</v>
      </c>
      <c r="B1727" s="4"/>
      <c r="C1727" s="4" t="s">
        <v>5063</v>
      </c>
      <c r="D1727" s="4" t="s">
        <v>49</v>
      </c>
      <c r="E1727" s="4" t="s">
        <v>5064</v>
      </c>
      <c r="F1727" s="4">
        <v>78412</v>
      </c>
      <c r="G1727" s="4">
        <v>27.836418999999999</v>
      </c>
      <c r="H1727" s="4">
        <v>-97.525317000000001</v>
      </c>
      <c r="I1727" s="9" t="s">
        <v>14</v>
      </c>
      <c r="J1727" s="10"/>
      <c r="K1727" s="2">
        <v>4205511</v>
      </c>
      <c r="L1727" s="4" t="str">
        <f t="shared" si="52"/>
        <v>4205511</v>
      </c>
      <c r="M1727" s="4"/>
      <c r="N1727" s="4"/>
      <c r="O1727" s="7" t="str">
        <f t="shared" si="53"/>
        <v>No</v>
      </c>
      <c r="P1727" s="7" t="str">
        <f>IF(COUNTIF('DBP Programmatic Data'!A:A,'Releasing Sites w Mult Phths'!L1727)&gt;0,"X","")</f>
        <v>X</v>
      </c>
      <c r="Q1727" s="7" t="str">
        <f>IF(COUNTIF('DEHP Programmatic Data'!A:A,'Releasing Sites w Mult Phths'!L1727)&gt;0,"X","")</f>
        <v/>
      </c>
      <c r="R1727" s="7"/>
      <c r="S1727" s="7"/>
      <c r="T1727" s="7" t="str">
        <f>IF(COUNTIF('BBP Programmatic Data'!A:A,'Releasing Sites w Mult Phths'!L1727)&gt;0,"X","")</f>
        <v/>
      </c>
      <c r="U1727" s="7"/>
    </row>
    <row r="1728" spans="1:21" x14ac:dyDescent="0.25">
      <c r="A1728" s="4" t="s">
        <v>5065</v>
      </c>
      <c r="B1728" s="4"/>
      <c r="C1728" s="4" t="s">
        <v>5066</v>
      </c>
      <c r="D1728" s="4" t="s">
        <v>49</v>
      </c>
      <c r="E1728" s="4" t="s">
        <v>1382</v>
      </c>
      <c r="F1728" s="4">
        <v>75939</v>
      </c>
      <c r="G1728" s="4">
        <v>31.019064</v>
      </c>
      <c r="H1728" s="4">
        <v>-94.829503000000003</v>
      </c>
      <c r="I1728" s="9" t="s">
        <v>14</v>
      </c>
      <c r="J1728" s="10"/>
      <c r="K1728" s="2">
        <v>6477211</v>
      </c>
      <c r="L1728" s="4" t="str">
        <f t="shared" si="52"/>
        <v>6477211</v>
      </c>
      <c r="M1728" s="4"/>
      <c r="N1728" s="4"/>
      <c r="O1728" s="7" t="str">
        <f t="shared" si="53"/>
        <v>No</v>
      </c>
      <c r="P1728" s="7" t="str">
        <f>IF(COUNTIF('DBP Programmatic Data'!A:A,'Releasing Sites w Mult Phths'!L1728)&gt;0,"X","")</f>
        <v>X</v>
      </c>
      <c r="Q1728" s="7" t="str">
        <f>IF(COUNTIF('DEHP Programmatic Data'!A:A,'Releasing Sites w Mult Phths'!L1728)&gt;0,"X","")</f>
        <v/>
      </c>
      <c r="R1728" s="7"/>
      <c r="S1728" s="7"/>
      <c r="T1728" s="7" t="str">
        <f>IF(COUNTIF('BBP Programmatic Data'!A:A,'Releasing Sites w Mult Phths'!L1728)&gt;0,"X","")</f>
        <v/>
      </c>
      <c r="U1728" s="7"/>
    </row>
    <row r="1729" spans="1:21" x14ac:dyDescent="0.25">
      <c r="A1729" s="4" t="s">
        <v>5067</v>
      </c>
      <c r="B1729" s="4"/>
      <c r="C1729" s="4" t="s">
        <v>5068</v>
      </c>
      <c r="D1729" s="4" t="s">
        <v>49</v>
      </c>
      <c r="E1729" s="4" t="s">
        <v>5008</v>
      </c>
      <c r="F1729" s="4">
        <v>77532</v>
      </c>
      <c r="G1729" s="4">
        <v>29.920508000000002</v>
      </c>
      <c r="H1729" s="4">
        <v>-95.054952999999998</v>
      </c>
      <c r="I1729" s="2" t="s">
        <v>14</v>
      </c>
      <c r="J1729" s="11"/>
      <c r="K1729" s="2">
        <v>4167811</v>
      </c>
      <c r="L1729" s="4" t="str">
        <f t="shared" si="52"/>
        <v>4167811</v>
      </c>
      <c r="M1729" s="4"/>
      <c r="N1729" s="4"/>
      <c r="O1729" s="7" t="str">
        <f t="shared" si="53"/>
        <v>No</v>
      </c>
      <c r="P1729" s="7" t="str">
        <f>IF(COUNTIF('DBP Programmatic Data'!A:A,'Releasing Sites w Mult Phths'!L1729)&gt;0,"X","")</f>
        <v/>
      </c>
      <c r="Q1729" s="7" t="str">
        <f>IF(COUNTIF('DEHP Programmatic Data'!A:A,'Releasing Sites w Mult Phths'!L1729)&gt;0,"X","")</f>
        <v>X</v>
      </c>
      <c r="R1729" s="7"/>
      <c r="S1729" s="7"/>
      <c r="T1729" s="7" t="str">
        <f>IF(COUNTIF('BBP Programmatic Data'!A:A,'Releasing Sites w Mult Phths'!L1729)&gt;0,"X","")</f>
        <v/>
      </c>
      <c r="U1729" s="7"/>
    </row>
    <row r="1730" spans="1:21" x14ac:dyDescent="0.25">
      <c r="A1730" s="4" t="s">
        <v>5069</v>
      </c>
      <c r="B1730" s="4"/>
      <c r="C1730" s="4" t="s">
        <v>5070</v>
      </c>
      <c r="D1730" s="4" t="s">
        <v>49</v>
      </c>
      <c r="E1730" s="4" t="s">
        <v>251</v>
      </c>
      <c r="F1730" s="4">
        <v>75037</v>
      </c>
      <c r="G1730" s="4">
        <v>32.890731000000002</v>
      </c>
      <c r="H1730" s="4">
        <v>-96.907481000000004</v>
      </c>
      <c r="I1730" s="2" t="s">
        <v>14</v>
      </c>
      <c r="J1730" s="11"/>
      <c r="K1730" s="2">
        <v>4914511</v>
      </c>
      <c r="L1730" s="4" t="str">
        <f t="shared" si="52"/>
        <v>4914511</v>
      </c>
      <c r="M1730" s="4"/>
      <c r="N1730" s="4"/>
      <c r="O1730" s="7" t="str">
        <f t="shared" si="53"/>
        <v>No</v>
      </c>
      <c r="P1730" s="7" t="str">
        <f>IF(COUNTIF('DBP Programmatic Data'!A:A,'Releasing Sites w Mult Phths'!L1730)&gt;0,"X","")</f>
        <v/>
      </c>
      <c r="Q1730" s="7" t="str">
        <f>IF(COUNTIF('DEHP Programmatic Data'!A:A,'Releasing Sites w Mult Phths'!L1730)&gt;0,"X","")</f>
        <v>X</v>
      </c>
      <c r="R1730" s="7"/>
      <c r="S1730" s="7"/>
      <c r="T1730" s="7" t="str">
        <f>IF(COUNTIF('BBP Programmatic Data'!A:A,'Releasing Sites w Mult Phths'!L1730)&gt;0,"X","")</f>
        <v/>
      </c>
      <c r="U1730" s="7"/>
    </row>
    <row r="1731" spans="1:21" x14ac:dyDescent="0.25">
      <c r="A1731" s="4" t="s">
        <v>5071</v>
      </c>
      <c r="B1731" s="4" t="s">
        <v>5072</v>
      </c>
      <c r="C1731" s="4" t="s">
        <v>5070</v>
      </c>
      <c r="D1731" s="4" t="s">
        <v>49</v>
      </c>
      <c r="E1731" s="4" t="s">
        <v>5070</v>
      </c>
      <c r="F1731" s="4">
        <v>75236</v>
      </c>
      <c r="G1731" s="4">
        <v>32.700699999999998</v>
      </c>
      <c r="H1731" s="4">
        <v>-96.918279999999996</v>
      </c>
      <c r="I1731" s="4" t="s">
        <v>5073</v>
      </c>
      <c r="J1731" s="6">
        <v>110000457639</v>
      </c>
      <c r="K1731" s="4"/>
      <c r="L1731" s="4" t="str">
        <f t="shared" ref="L1731:L1794" si="54">I1731&amp;J1731&amp;K1731</f>
        <v>75236HSTNS3636D110000457639</v>
      </c>
      <c r="M1731" s="4" t="s">
        <v>5074</v>
      </c>
      <c r="N1731" s="4"/>
      <c r="O1731" s="7" t="str">
        <f t="shared" ref="O1731:O1794" si="55">IF(COUNTIF(P1731:U1731,"X")&gt;1,"Yes","No")</f>
        <v>No</v>
      </c>
      <c r="P1731" s="7" t="str">
        <f>IF(COUNTIF('DBP Programmatic Data'!A:A,'Releasing Sites w Mult Phths'!L1731)&gt;0,"X","")</f>
        <v/>
      </c>
      <c r="Q1731" s="7" t="str">
        <f>IF(COUNTIF('DEHP Programmatic Data'!A:A,'Releasing Sites w Mult Phths'!L1731)&gt;0,"X","")</f>
        <v>X</v>
      </c>
      <c r="R1731" s="7"/>
      <c r="S1731" s="7"/>
      <c r="T1731" s="7" t="str">
        <f>IF(COUNTIF('BBP Programmatic Data'!A:A,'Releasing Sites w Mult Phths'!L1731)&gt;0,"X","")</f>
        <v/>
      </c>
      <c r="U1731" s="7"/>
    </row>
    <row r="1732" spans="1:21" x14ac:dyDescent="0.25">
      <c r="A1732" s="4" t="s">
        <v>5075</v>
      </c>
      <c r="B1732" s="4"/>
      <c r="C1732" s="4" t="s">
        <v>5076</v>
      </c>
      <c r="D1732" s="4" t="s">
        <v>49</v>
      </c>
      <c r="E1732" s="4" t="s">
        <v>5008</v>
      </c>
      <c r="F1732" s="4">
        <v>77536</v>
      </c>
      <c r="G1732" s="4">
        <v>29.725560999999999</v>
      </c>
      <c r="H1732" s="4">
        <v>-95.121958000000006</v>
      </c>
      <c r="I1732" s="2" t="s">
        <v>14</v>
      </c>
      <c r="J1732" s="11"/>
      <c r="K1732" s="2">
        <v>4168511</v>
      </c>
      <c r="L1732" s="4" t="str">
        <f t="shared" si="54"/>
        <v>4168511</v>
      </c>
      <c r="M1732" s="4"/>
      <c r="N1732" s="4"/>
      <c r="O1732" s="7" t="str">
        <f t="shared" si="55"/>
        <v>No</v>
      </c>
      <c r="P1732" s="7" t="str">
        <f>IF(COUNTIF('DBP Programmatic Data'!A:A,'Releasing Sites w Mult Phths'!L1732)&gt;0,"X","")</f>
        <v>X</v>
      </c>
      <c r="Q1732" s="7" t="str">
        <f>IF(COUNTIF('DEHP Programmatic Data'!A:A,'Releasing Sites w Mult Phths'!L1732)&gt;0,"X","")</f>
        <v/>
      </c>
      <c r="R1732" s="7"/>
      <c r="S1732" s="7"/>
      <c r="T1732" s="7" t="str">
        <f>IF(COUNTIF('BBP Programmatic Data'!A:A,'Releasing Sites w Mult Phths'!L1732)&gt;0,"X","")</f>
        <v/>
      </c>
      <c r="U1732" s="7"/>
    </row>
    <row r="1733" spans="1:21" x14ac:dyDescent="0.25">
      <c r="A1733" s="4" t="s">
        <v>5077</v>
      </c>
      <c r="B1733" s="4" t="s">
        <v>5078</v>
      </c>
      <c r="C1733" s="4" t="s">
        <v>5076</v>
      </c>
      <c r="D1733" s="4" t="s">
        <v>49</v>
      </c>
      <c r="E1733" s="4" t="s">
        <v>5079</v>
      </c>
      <c r="F1733" s="4"/>
      <c r="G1733" s="4">
        <v>29.741092999999999</v>
      </c>
      <c r="H1733" s="4">
        <v>-95.094144999999997</v>
      </c>
      <c r="I1733" s="4" t="s">
        <v>5080</v>
      </c>
      <c r="J1733" s="6">
        <v>110000757752</v>
      </c>
      <c r="K1733" s="4"/>
      <c r="L1733" s="4" t="str">
        <f t="shared" si="54"/>
        <v>77536MPKNC2759B110000757752</v>
      </c>
      <c r="M1733" s="4"/>
      <c r="N1733" s="4"/>
      <c r="O1733" s="7" t="str">
        <f t="shared" si="55"/>
        <v>Yes</v>
      </c>
      <c r="P1733" s="7" t="str">
        <f>IF(COUNTIF('DBP Programmatic Data'!A:A,'Releasing Sites w Mult Phths'!L1733)&gt;0,"X","")</f>
        <v/>
      </c>
      <c r="Q1733" s="7" t="str">
        <f>IF(COUNTIF('DEHP Programmatic Data'!A:A,'Releasing Sites w Mult Phths'!L1733)&gt;0,"X","")</f>
        <v>X</v>
      </c>
      <c r="R1733" s="7"/>
      <c r="S1733" s="7"/>
      <c r="T1733" s="7" t="str">
        <f>IF(COUNTIF('BBP Programmatic Data'!A:A,'Releasing Sites w Mult Phths'!L1733)&gt;0,"X","")</f>
        <v>X</v>
      </c>
      <c r="U1733" s="7"/>
    </row>
    <row r="1734" spans="1:21" x14ac:dyDescent="0.25">
      <c r="A1734" s="4" t="s">
        <v>5081</v>
      </c>
      <c r="B1734" s="4"/>
      <c r="C1734" s="4" t="s">
        <v>5076</v>
      </c>
      <c r="D1734" s="4" t="s">
        <v>49</v>
      </c>
      <c r="E1734" s="4" t="s">
        <v>4998</v>
      </c>
      <c r="F1734" s="4"/>
      <c r="G1734" s="4">
        <v>29.726111</v>
      </c>
      <c r="H1734" s="4">
        <v>-95.089449999999999</v>
      </c>
      <c r="I1734" s="4" t="s">
        <v>5082</v>
      </c>
      <c r="J1734" s="8">
        <v>110000619652</v>
      </c>
      <c r="K1734" s="4"/>
      <c r="L1734" s="4" t="str">
        <f t="shared" si="54"/>
        <v>77536FNLND1818B110000619652</v>
      </c>
      <c r="M1734" s="4"/>
      <c r="N1734" s="4"/>
      <c r="O1734" s="7" t="str">
        <f t="shared" si="55"/>
        <v>Yes</v>
      </c>
      <c r="P1734" s="7" t="str">
        <f>IF(COUNTIF('DBP Programmatic Data'!A:A,'Releasing Sites w Mult Phths'!L1734)&gt;0,"X","")</f>
        <v>X</v>
      </c>
      <c r="Q1734" s="7" t="str">
        <f>IF(COUNTIF('DEHP Programmatic Data'!A:A,'Releasing Sites w Mult Phths'!L1734)&gt;0,"X","")</f>
        <v>X</v>
      </c>
      <c r="R1734" s="7"/>
      <c r="S1734" s="7"/>
      <c r="T1734" s="7" t="str">
        <f>IF(COUNTIF('BBP Programmatic Data'!A:A,'Releasing Sites w Mult Phths'!L1734)&gt;0,"X","")</f>
        <v/>
      </c>
      <c r="U1734" s="7"/>
    </row>
    <row r="1735" spans="1:21" x14ac:dyDescent="0.25">
      <c r="A1735" s="4" t="s">
        <v>5083</v>
      </c>
      <c r="B1735" s="4"/>
      <c r="C1735" s="4" t="s">
        <v>5076</v>
      </c>
      <c r="D1735" s="4" t="s">
        <v>49</v>
      </c>
      <c r="E1735" s="4" t="s">
        <v>5008</v>
      </c>
      <c r="F1735" s="4">
        <v>77536</v>
      </c>
      <c r="G1735" s="4">
        <v>29.739397</v>
      </c>
      <c r="H1735" s="4">
        <v>-95.094367000000005</v>
      </c>
      <c r="I1735" s="2" t="s">
        <v>14</v>
      </c>
      <c r="J1735" s="11"/>
      <c r="K1735" s="2">
        <v>4055911</v>
      </c>
      <c r="L1735" s="4" t="str">
        <f t="shared" si="54"/>
        <v>4055911</v>
      </c>
      <c r="M1735" s="4"/>
      <c r="N1735" s="4"/>
      <c r="O1735" s="7" t="str">
        <f t="shared" si="55"/>
        <v>No</v>
      </c>
      <c r="P1735" s="7" t="str">
        <f>IF(COUNTIF('DBP Programmatic Data'!A:A,'Releasing Sites w Mult Phths'!L1735)&gt;0,"X","")</f>
        <v/>
      </c>
      <c r="Q1735" s="7" t="str">
        <f>IF(COUNTIF('DEHP Programmatic Data'!A:A,'Releasing Sites w Mult Phths'!L1735)&gt;0,"X","")</f>
        <v>X</v>
      </c>
      <c r="R1735" s="7"/>
      <c r="S1735" s="7"/>
      <c r="T1735" s="7" t="str">
        <f>IF(COUNTIF('BBP Programmatic Data'!A:A,'Releasing Sites w Mult Phths'!L1735)&gt;0,"X","")</f>
        <v/>
      </c>
      <c r="U1735" s="7"/>
    </row>
    <row r="1736" spans="1:21" x14ac:dyDescent="0.25">
      <c r="A1736" s="4" t="s">
        <v>5084</v>
      </c>
      <c r="B1736" s="4" t="s">
        <v>5085</v>
      </c>
      <c r="C1736" s="4" t="s">
        <v>5086</v>
      </c>
      <c r="D1736" s="4" t="s">
        <v>49</v>
      </c>
      <c r="E1736" s="4" t="s">
        <v>5087</v>
      </c>
      <c r="F1736" s="4">
        <v>76201</v>
      </c>
      <c r="G1736" s="4">
        <v>33.185878000000002</v>
      </c>
      <c r="H1736" s="4">
        <v>-97.132744000000002</v>
      </c>
      <c r="I1736" s="2" t="s">
        <v>14</v>
      </c>
      <c r="J1736" s="11"/>
      <c r="K1736" s="2">
        <v>4145811</v>
      </c>
      <c r="L1736" s="4" t="str">
        <f t="shared" si="54"/>
        <v>4145811</v>
      </c>
      <c r="M1736" s="4"/>
      <c r="N1736" s="4"/>
      <c r="O1736" s="7" t="str">
        <f t="shared" si="55"/>
        <v>Yes</v>
      </c>
      <c r="P1736" s="7" t="str">
        <f>IF(COUNTIF('DBP Programmatic Data'!A:A,'Releasing Sites w Mult Phths'!L1736)&gt;0,"X","")</f>
        <v>X</v>
      </c>
      <c r="Q1736" s="7" t="str">
        <f>IF(COUNTIF('DEHP Programmatic Data'!A:A,'Releasing Sites w Mult Phths'!L1736)&gt;0,"X","")</f>
        <v>X</v>
      </c>
      <c r="R1736" s="7"/>
      <c r="S1736" s="7"/>
      <c r="T1736" s="7" t="str">
        <f>IF(COUNTIF('BBP Programmatic Data'!A:A,'Releasing Sites w Mult Phths'!L1736)&gt;0,"X","")</f>
        <v/>
      </c>
      <c r="U1736" s="7"/>
    </row>
    <row r="1737" spans="1:21" x14ac:dyDescent="0.25">
      <c r="A1737" s="4" t="s">
        <v>5088</v>
      </c>
      <c r="B1737" s="4" t="s">
        <v>5089</v>
      </c>
      <c r="C1737" s="4" t="s">
        <v>5090</v>
      </c>
      <c r="D1737" s="4" t="s">
        <v>49</v>
      </c>
      <c r="E1737" s="4" t="s">
        <v>5091</v>
      </c>
      <c r="F1737" s="4">
        <v>75941</v>
      </c>
      <c r="G1737" s="4">
        <v>31.198528</v>
      </c>
      <c r="H1737" s="4">
        <v>-94.787800000000004</v>
      </c>
      <c r="I1737" s="9" t="s">
        <v>14</v>
      </c>
      <c r="J1737" s="10"/>
      <c r="K1737" s="2">
        <v>17914211</v>
      </c>
      <c r="L1737" s="4" t="str">
        <f t="shared" si="54"/>
        <v>17914211</v>
      </c>
      <c r="M1737" s="4"/>
      <c r="N1737" s="4"/>
      <c r="O1737" s="7" t="str">
        <f t="shared" si="55"/>
        <v>Yes</v>
      </c>
      <c r="P1737" s="7" t="str">
        <f>IF(COUNTIF('DBP Programmatic Data'!A:A,'Releasing Sites w Mult Phths'!L1737)&gt;0,"X","")</f>
        <v>X</v>
      </c>
      <c r="Q1737" s="7" t="str">
        <f>IF(COUNTIF('DEHP Programmatic Data'!A:A,'Releasing Sites w Mult Phths'!L1737)&gt;0,"X","")</f>
        <v>X</v>
      </c>
      <c r="R1737" s="7"/>
      <c r="S1737" s="7"/>
      <c r="T1737" s="7" t="str">
        <f>IF(COUNTIF('BBP Programmatic Data'!A:A,'Releasing Sites w Mult Phths'!L1737)&gt;0,"X","")</f>
        <v/>
      </c>
      <c r="U1737" s="7"/>
    </row>
    <row r="1738" spans="1:21" x14ac:dyDescent="0.25">
      <c r="A1738" s="4" t="s">
        <v>5092</v>
      </c>
      <c r="B1738" s="4"/>
      <c r="C1738" s="4" t="s">
        <v>5093</v>
      </c>
      <c r="D1738" s="4" t="s">
        <v>49</v>
      </c>
      <c r="E1738" s="4" t="s">
        <v>1021</v>
      </c>
      <c r="F1738" s="4">
        <v>79901</v>
      </c>
      <c r="G1738" s="4">
        <v>31.673742000000001</v>
      </c>
      <c r="H1738" s="4">
        <v>-106.195758</v>
      </c>
      <c r="I1738" s="9" t="s">
        <v>14</v>
      </c>
      <c r="J1738" s="10"/>
      <c r="K1738" s="2">
        <v>3033811</v>
      </c>
      <c r="L1738" s="4" t="str">
        <f t="shared" si="54"/>
        <v>3033811</v>
      </c>
      <c r="M1738" s="4"/>
      <c r="N1738" s="4"/>
      <c r="O1738" s="7" t="str">
        <f t="shared" si="55"/>
        <v>No</v>
      </c>
      <c r="P1738" s="7" t="str">
        <f>IF(COUNTIF('DBP Programmatic Data'!A:A,'Releasing Sites w Mult Phths'!L1738)&gt;0,"X","")</f>
        <v>X</v>
      </c>
      <c r="Q1738" s="7" t="str">
        <f>IF(COUNTIF('DEHP Programmatic Data'!A:A,'Releasing Sites w Mult Phths'!L1738)&gt;0,"X","")</f>
        <v/>
      </c>
      <c r="R1738" s="7"/>
      <c r="S1738" s="7"/>
      <c r="T1738" s="7" t="str">
        <f>IF(COUNTIF('BBP Programmatic Data'!A:A,'Releasing Sites w Mult Phths'!L1738)&gt;0,"X","")</f>
        <v/>
      </c>
      <c r="U1738" s="7"/>
    </row>
    <row r="1739" spans="1:21" x14ac:dyDescent="0.25">
      <c r="A1739" s="4" t="s">
        <v>5094</v>
      </c>
      <c r="B1739" s="4"/>
      <c r="C1739" s="4" t="s">
        <v>5093</v>
      </c>
      <c r="D1739" s="4" t="s">
        <v>49</v>
      </c>
      <c r="E1739" s="4" t="s">
        <v>1021</v>
      </c>
      <c r="F1739" s="4">
        <v>79916</v>
      </c>
      <c r="G1739" s="4">
        <v>31.813880999999999</v>
      </c>
      <c r="H1739" s="4">
        <v>-106.421119</v>
      </c>
      <c r="I1739" s="2" t="s">
        <v>14</v>
      </c>
      <c r="J1739" s="11"/>
      <c r="K1739" s="2">
        <v>4145411</v>
      </c>
      <c r="L1739" s="4" t="str">
        <f t="shared" si="54"/>
        <v>4145411</v>
      </c>
      <c r="M1739" s="4"/>
      <c r="N1739" s="4"/>
      <c r="O1739" s="7" t="str">
        <f t="shared" si="55"/>
        <v>No</v>
      </c>
      <c r="P1739" s="7" t="str">
        <f>IF(COUNTIF('DBP Programmatic Data'!A:A,'Releasing Sites w Mult Phths'!L1739)&gt;0,"X","")</f>
        <v/>
      </c>
      <c r="Q1739" s="7" t="str">
        <f>IF(COUNTIF('DEHP Programmatic Data'!A:A,'Releasing Sites w Mult Phths'!L1739)&gt;0,"X","")</f>
        <v>X</v>
      </c>
      <c r="R1739" s="7"/>
      <c r="S1739" s="7"/>
      <c r="T1739" s="7" t="str">
        <f>IF(COUNTIF('BBP Programmatic Data'!A:A,'Releasing Sites w Mult Phths'!L1739)&gt;0,"X","")</f>
        <v/>
      </c>
      <c r="U1739" s="7"/>
    </row>
    <row r="1740" spans="1:21" x14ac:dyDescent="0.25">
      <c r="A1740" s="4" t="s">
        <v>5095</v>
      </c>
      <c r="B1740" s="4" t="s">
        <v>5096</v>
      </c>
      <c r="C1740" s="4" t="s">
        <v>5097</v>
      </c>
      <c r="D1740" s="4" t="s">
        <v>49</v>
      </c>
      <c r="E1740" s="4" t="s">
        <v>5098</v>
      </c>
      <c r="F1740" s="4">
        <v>78621</v>
      </c>
      <c r="G1740" s="4">
        <v>30.329906000000001</v>
      </c>
      <c r="H1740" s="4">
        <v>-97.338313999999997</v>
      </c>
      <c r="I1740" s="9" t="s">
        <v>14</v>
      </c>
      <c r="J1740" s="10"/>
      <c r="K1740" s="2">
        <v>3982011</v>
      </c>
      <c r="L1740" s="4" t="str">
        <f t="shared" si="54"/>
        <v>3982011</v>
      </c>
      <c r="M1740" s="4"/>
      <c r="N1740" s="4"/>
      <c r="O1740" s="7" t="str">
        <f t="shared" si="55"/>
        <v>Yes</v>
      </c>
      <c r="P1740" s="7" t="str">
        <f>IF(COUNTIF('DBP Programmatic Data'!A:A,'Releasing Sites w Mult Phths'!L1740)&gt;0,"X","")</f>
        <v>X</v>
      </c>
      <c r="Q1740" s="7" t="str">
        <f>IF(COUNTIF('DEHP Programmatic Data'!A:A,'Releasing Sites w Mult Phths'!L1740)&gt;0,"X","")</f>
        <v>X</v>
      </c>
      <c r="R1740" s="7"/>
      <c r="S1740" s="7"/>
      <c r="T1740" s="7" t="str">
        <f>IF(COUNTIF('BBP Programmatic Data'!A:A,'Releasing Sites w Mult Phths'!L1740)&gt;0,"X","")</f>
        <v/>
      </c>
      <c r="U1740" s="7"/>
    </row>
    <row r="1741" spans="1:21" x14ac:dyDescent="0.25">
      <c r="A1741" s="4" t="s">
        <v>5099</v>
      </c>
      <c r="B1741" s="4" t="s">
        <v>5100</v>
      </c>
      <c r="C1741" s="4" t="s">
        <v>5097</v>
      </c>
      <c r="D1741" s="4" t="s">
        <v>49</v>
      </c>
      <c r="E1741" s="4" t="s">
        <v>5098</v>
      </c>
      <c r="F1741" s="4">
        <v>78621</v>
      </c>
      <c r="G1741" s="4">
        <v>30.322886</v>
      </c>
      <c r="H1741" s="4">
        <v>-97.293802999999997</v>
      </c>
      <c r="I1741" s="2" t="s">
        <v>14</v>
      </c>
      <c r="J1741" s="11"/>
      <c r="K1741" s="2">
        <v>4898911</v>
      </c>
      <c r="L1741" s="4" t="str">
        <f t="shared" si="54"/>
        <v>4898911</v>
      </c>
      <c r="M1741" s="4"/>
      <c r="N1741" s="4"/>
      <c r="O1741" s="7" t="str">
        <f t="shared" si="55"/>
        <v>Yes</v>
      </c>
      <c r="P1741" s="7" t="str">
        <f>IF(COUNTIF('DBP Programmatic Data'!A:A,'Releasing Sites w Mult Phths'!L1741)&gt;0,"X","")</f>
        <v>X</v>
      </c>
      <c r="Q1741" s="7" t="str">
        <f>IF(COUNTIF('DEHP Programmatic Data'!A:A,'Releasing Sites w Mult Phths'!L1741)&gt;0,"X","")</f>
        <v>X</v>
      </c>
      <c r="R1741" s="7"/>
      <c r="S1741" s="7"/>
      <c r="T1741" s="7" t="str">
        <f>IF(COUNTIF('BBP Programmatic Data'!A:A,'Releasing Sites w Mult Phths'!L1741)&gt;0,"X","")</f>
        <v/>
      </c>
      <c r="U1741" s="7"/>
    </row>
    <row r="1742" spans="1:21" x14ac:dyDescent="0.25">
      <c r="A1742" s="4" t="s">
        <v>5101</v>
      </c>
      <c r="B1742" s="4" t="s">
        <v>5102</v>
      </c>
      <c r="C1742" s="4" t="s">
        <v>5103</v>
      </c>
      <c r="D1742" s="4" t="s">
        <v>49</v>
      </c>
      <c r="E1742" s="4" t="s">
        <v>5104</v>
      </c>
      <c r="F1742" s="4">
        <v>75119</v>
      </c>
      <c r="G1742" s="4">
        <v>32.356200000000001</v>
      </c>
      <c r="H1742" s="4">
        <v>-96.635099999999994</v>
      </c>
      <c r="I1742" s="4" t="s">
        <v>5105</v>
      </c>
      <c r="J1742" s="6">
        <v>110000598764</v>
      </c>
      <c r="K1742" s="4"/>
      <c r="L1742" s="4" t="str">
        <f t="shared" si="54"/>
        <v>75119NNSPN2800O110000598764</v>
      </c>
      <c r="M1742" s="4" t="s">
        <v>4312</v>
      </c>
      <c r="N1742" s="4"/>
      <c r="O1742" s="7" t="str">
        <f t="shared" si="55"/>
        <v>No</v>
      </c>
      <c r="P1742" s="7" t="str">
        <f>IF(COUNTIF('DBP Programmatic Data'!A:A,'Releasing Sites w Mult Phths'!L1742)&gt;0,"X","")</f>
        <v/>
      </c>
      <c r="Q1742" s="7" t="str">
        <f>IF(COUNTIF('DEHP Programmatic Data'!A:A,'Releasing Sites w Mult Phths'!L1742)&gt;0,"X","")</f>
        <v>X</v>
      </c>
      <c r="R1742" s="7"/>
      <c r="S1742" s="7"/>
      <c r="T1742" s="7" t="str">
        <f>IF(COUNTIF('BBP Programmatic Data'!A:A,'Releasing Sites w Mult Phths'!L1742)&gt;0,"X","")</f>
        <v/>
      </c>
      <c r="U1742" s="7"/>
    </row>
    <row r="1743" spans="1:21" x14ac:dyDescent="0.25">
      <c r="A1743" s="4" t="s">
        <v>5106</v>
      </c>
      <c r="B1743" s="4"/>
      <c r="C1743" s="4" t="s">
        <v>5107</v>
      </c>
      <c r="D1743" s="4" t="s">
        <v>49</v>
      </c>
      <c r="E1743" s="4" t="s">
        <v>1301</v>
      </c>
      <c r="F1743" s="4">
        <v>77615</v>
      </c>
      <c r="G1743" s="4">
        <v>30.342407999999999</v>
      </c>
      <c r="H1743" s="4">
        <v>-94.065081000000006</v>
      </c>
      <c r="I1743" s="9" t="s">
        <v>14</v>
      </c>
      <c r="J1743" s="10"/>
      <c r="K1743" s="2">
        <v>4862011</v>
      </c>
      <c r="L1743" s="4" t="str">
        <f t="shared" si="54"/>
        <v>4862011</v>
      </c>
      <c r="M1743" s="4"/>
      <c r="N1743" s="4"/>
      <c r="O1743" s="7" t="str">
        <f t="shared" si="55"/>
        <v>No</v>
      </c>
      <c r="P1743" s="7" t="str">
        <f>IF(COUNTIF('DBP Programmatic Data'!A:A,'Releasing Sites w Mult Phths'!L1743)&gt;0,"X","")</f>
        <v>X</v>
      </c>
      <c r="Q1743" s="7" t="str">
        <f>IF(COUNTIF('DEHP Programmatic Data'!A:A,'Releasing Sites w Mult Phths'!L1743)&gt;0,"X","")</f>
        <v/>
      </c>
      <c r="R1743" s="7"/>
      <c r="S1743" s="7"/>
      <c r="T1743" s="7" t="str">
        <f>IF(COUNTIF('BBP Programmatic Data'!A:A,'Releasing Sites w Mult Phths'!L1743)&gt;0,"X","")</f>
        <v/>
      </c>
      <c r="U1743" s="7"/>
    </row>
    <row r="1744" spans="1:21" x14ac:dyDescent="0.25">
      <c r="A1744" s="4" t="s">
        <v>5108</v>
      </c>
      <c r="B1744" s="4"/>
      <c r="C1744" s="4" t="s">
        <v>157</v>
      </c>
      <c r="D1744" s="4" t="s">
        <v>49</v>
      </c>
      <c r="E1744" s="4" t="s">
        <v>5109</v>
      </c>
      <c r="F1744" s="4">
        <v>75840</v>
      </c>
      <c r="G1744" s="4">
        <v>31.820250000000001</v>
      </c>
      <c r="H1744" s="4">
        <v>-96.054944000000006</v>
      </c>
      <c r="I1744" s="2" t="s">
        <v>14</v>
      </c>
      <c r="J1744" s="11"/>
      <c r="K1744" s="2">
        <v>3052111</v>
      </c>
      <c r="L1744" s="4" t="str">
        <f t="shared" si="54"/>
        <v>3052111</v>
      </c>
      <c r="M1744" s="4"/>
      <c r="N1744" s="4"/>
      <c r="O1744" s="7" t="str">
        <f t="shared" si="55"/>
        <v>No</v>
      </c>
      <c r="P1744" s="7" t="str">
        <f>IF(COUNTIF('DBP Programmatic Data'!A:A,'Releasing Sites w Mult Phths'!L1744)&gt;0,"X","")</f>
        <v/>
      </c>
      <c r="Q1744" s="7" t="str">
        <f>IF(COUNTIF('DEHP Programmatic Data'!A:A,'Releasing Sites w Mult Phths'!L1744)&gt;0,"X","")</f>
        <v>X</v>
      </c>
      <c r="R1744" s="7"/>
      <c r="S1744" s="7"/>
      <c r="T1744" s="7" t="str">
        <f>IF(COUNTIF('BBP Programmatic Data'!A:A,'Releasing Sites w Mult Phths'!L1744)&gt;0,"X","")</f>
        <v/>
      </c>
      <c r="U1744" s="7"/>
    </row>
    <row r="1745" spans="1:21" x14ac:dyDescent="0.25">
      <c r="A1745" s="4" t="s">
        <v>5110</v>
      </c>
      <c r="B1745" s="4" t="s">
        <v>5111</v>
      </c>
      <c r="C1745" s="4" t="s">
        <v>5112</v>
      </c>
      <c r="D1745" s="4" t="s">
        <v>49</v>
      </c>
      <c r="E1745" s="4" t="s">
        <v>5113</v>
      </c>
      <c r="F1745" s="4">
        <v>77960</v>
      </c>
      <c r="G1745" s="4">
        <v>28.712752999999999</v>
      </c>
      <c r="H1745" s="4">
        <v>-97.214468999999994</v>
      </c>
      <c r="I1745" s="2" t="s">
        <v>14</v>
      </c>
      <c r="J1745" s="11"/>
      <c r="K1745" s="2">
        <v>4018411</v>
      </c>
      <c r="L1745" s="4" t="str">
        <f t="shared" si="54"/>
        <v>4018411</v>
      </c>
      <c r="M1745" s="4"/>
      <c r="N1745" s="4"/>
      <c r="O1745" s="7" t="str">
        <f t="shared" si="55"/>
        <v>No</v>
      </c>
      <c r="P1745" s="7" t="str">
        <f>IF(COUNTIF('DBP Programmatic Data'!A:A,'Releasing Sites w Mult Phths'!L1745)&gt;0,"X","")</f>
        <v/>
      </c>
      <c r="Q1745" s="7" t="str">
        <f>IF(COUNTIF('DEHP Programmatic Data'!A:A,'Releasing Sites w Mult Phths'!L1745)&gt;0,"X","")</f>
        <v>X</v>
      </c>
      <c r="R1745" s="7"/>
      <c r="S1745" s="7"/>
      <c r="T1745" s="7" t="str">
        <f>IF(COUNTIF('BBP Programmatic Data'!A:A,'Releasing Sites w Mult Phths'!L1745)&gt;0,"X","")</f>
        <v/>
      </c>
      <c r="U1745" s="7"/>
    </row>
    <row r="1746" spans="1:21" x14ac:dyDescent="0.25">
      <c r="A1746" s="4" t="s">
        <v>5114</v>
      </c>
      <c r="B1746" s="4" t="s">
        <v>5115</v>
      </c>
      <c r="C1746" s="4" t="s">
        <v>5116</v>
      </c>
      <c r="D1746" s="4" t="s">
        <v>49</v>
      </c>
      <c r="E1746" s="4" t="s">
        <v>5093</v>
      </c>
      <c r="F1746" s="4">
        <v>799166812</v>
      </c>
      <c r="G1746" s="4">
        <v>31.903852000000001</v>
      </c>
      <c r="H1746" s="4">
        <v>-106.29737900000001</v>
      </c>
      <c r="I1746" s="4" t="s">
        <v>5117</v>
      </c>
      <c r="J1746" s="6">
        <v>110001143414</v>
      </c>
      <c r="K1746" s="4"/>
      <c r="L1746" s="4" t="str">
        <f t="shared" si="54"/>
        <v>79916SRMYRTAYLO110001143414</v>
      </c>
      <c r="M1746" s="4" t="s">
        <v>538</v>
      </c>
      <c r="N1746" s="4"/>
      <c r="O1746" s="7" t="str">
        <f t="shared" si="55"/>
        <v>No</v>
      </c>
      <c r="P1746" s="7" t="str">
        <f>IF(COUNTIF('DBP Programmatic Data'!A:A,'Releasing Sites w Mult Phths'!L1746)&gt;0,"X","")</f>
        <v>X</v>
      </c>
      <c r="Q1746" s="7" t="str">
        <f>IF(COUNTIF('DEHP Programmatic Data'!A:A,'Releasing Sites w Mult Phths'!L1746)&gt;0,"X","")</f>
        <v/>
      </c>
      <c r="R1746" s="7"/>
      <c r="S1746" s="7"/>
      <c r="T1746" s="7" t="str">
        <f>IF(COUNTIF('BBP Programmatic Data'!A:A,'Releasing Sites w Mult Phths'!L1746)&gt;0,"X","")</f>
        <v/>
      </c>
      <c r="U1746" s="7"/>
    </row>
    <row r="1747" spans="1:21" x14ac:dyDescent="0.25">
      <c r="A1747" s="4" t="s">
        <v>5118</v>
      </c>
      <c r="B1747" s="4" t="s">
        <v>5119</v>
      </c>
      <c r="C1747" s="4" t="s">
        <v>5118</v>
      </c>
      <c r="D1747" s="4" t="s">
        <v>49</v>
      </c>
      <c r="E1747" s="4" t="s">
        <v>1994</v>
      </c>
      <c r="F1747" s="4">
        <v>76544</v>
      </c>
      <c r="G1747" s="4">
        <v>31.154864</v>
      </c>
      <c r="H1747" s="4">
        <v>-97.762666999999993</v>
      </c>
      <c r="I1747" s="9" t="s">
        <v>14</v>
      </c>
      <c r="J1747" s="10"/>
      <c r="K1747" s="2">
        <v>5616211</v>
      </c>
      <c r="L1747" s="4" t="str">
        <f t="shared" si="54"/>
        <v>5616211</v>
      </c>
      <c r="M1747" s="4"/>
      <c r="N1747" s="4"/>
      <c r="O1747" s="7" t="str">
        <f t="shared" si="55"/>
        <v>Yes</v>
      </c>
      <c r="P1747" s="7" t="str">
        <f>IF(COUNTIF('DBP Programmatic Data'!A:A,'Releasing Sites w Mult Phths'!L1747)&gt;0,"X","")</f>
        <v>X</v>
      </c>
      <c r="Q1747" s="7" t="str">
        <f>IF(COUNTIF('DEHP Programmatic Data'!A:A,'Releasing Sites w Mult Phths'!L1747)&gt;0,"X","")</f>
        <v>X</v>
      </c>
      <c r="R1747" s="7"/>
      <c r="S1747" s="7"/>
      <c r="T1747" s="7" t="str">
        <f>IF(COUNTIF('BBP Programmatic Data'!A:A,'Releasing Sites w Mult Phths'!L1747)&gt;0,"X","")</f>
        <v/>
      </c>
      <c r="U1747" s="7"/>
    </row>
    <row r="1748" spans="1:21" x14ac:dyDescent="0.25">
      <c r="A1748" s="4" t="s">
        <v>5120</v>
      </c>
      <c r="B1748" s="4" t="s">
        <v>5121</v>
      </c>
      <c r="C1748" s="4" t="s">
        <v>5118</v>
      </c>
      <c r="D1748" s="4" t="s">
        <v>49</v>
      </c>
      <c r="E1748" s="4" t="s">
        <v>5122</v>
      </c>
      <c r="F1748" s="4">
        <v>76544</v>
      </c>
      <c r="G1748" s="4">
        <v>31.125278000000002</v>
      </c>
      <c r="H1748" s="4">
        <v>-97.784165999999999</v>
      </c>
      <c r="I1748" s="4" t="s">
        <v>5123</v>
      </c>
      <c r="J1748" s="6">
        <v>110042005264</v>
      </c>
      <c r="K1748" s="4"/>
      <c r="L1748" s="4" t="str">
        <f t="shared" si="54"/>
        <v>76548SRMYFBLDG4110042005264</v>
      </c>
      <c r="M1748" s="4" t="s">
        <v>538</v>
      </c>
      <c r="N1748" s="4"/>
      <c r="O1748" s="7" t="str">
        <f t="shared" si="55"/>
        <v>No</v>
      </c>
      <c r="P1748" s="7" t="str">
        <f>IF(COUNTIF('DBP Programmatic Data'!A:A,'Releasing Sites w Mult Phths'!L1748)&gt;0,"X","")</f>
        <v>X</v>
      </c>
      <c r="Q1748" s="7" t="str">
        <f>IF(COUNTIF('DEHP Programmatic Data'!A:A,'Releasing Sites w Mult Phths'!L1748)&gt;0,"X","")</f>
        <v/>
      </c>
      <c r="R1748" s="7"/>
      <c r="S1748" s="7"/>
      <c r="T1748" s="7" t="str">
        <f>IF(COUNTIF('BBP Programmatic Data'!A:A,'Releasing Sites w Mult Phths'!L1748)&gt;0,"X","")</f>
        <v/>
      </c>
      <c r="U1748" s="7"/>
    </row>
    <row r="1749" spans="1:21" x14ac:dyDescent="0.25">
      <c r="A1749" s="4" t="s">
        <v>5124</v>
      </c>
      <c r="B1749" s="4"/>
      <c r="C1749" s="4" t="s">
        <v>5125</v>
      </c>
      <c r="D1749" s="4" t="s">
        <v>49</v>
      </c>
      <c r="E1749" s="4" t="s">
        <v>5126</v>
      </c>
      <c r="F1749" s="4">
        <v>75106</v>
      </c>
      <c r="G1749" s="4">
        <v>32.900753000000002</v>
      </c>
      <c r="H1749" s="4">
        <v>-97.063147000000001</v>
      </c>
      <c r="I1749" s="9" t="s">
        <v>14</v>
      </c>
      <c r="J1749" s="10"/>
      <c r="K1749" s="2">
        <v>5678911</v>
      </c>
      <c r="L1749" s="4" t="str">
        <f t="shared" si="54"/>
        <v>5678911</v>
      </c>
      <c r="M1749" s="4"/>
      <c r="N1749" s="4"/>
      <c r="O1749" s="7" t="str">
        <f t="shared" si="55"/>
        <v>No</v>
      </c>
      <c r="P1749" s="7" t="str">
        <f>IF(COUNTIF('DBP Programmatic Data'!A:A,'Releasing Sites w Mult Phths'!L1749)&gt;0,"X","")</f>
        <v>X</v>
      </c>
      <c r="Q1749" s="7" t="str">
        <f>IF(COUNTIF('DEHP Programmatic Data'!A:A,'Releasing Sites w Mult Phths'!L1749)&gt;0,"X","")</f>
        <v/>
      </c>
      <c r="R1749" s="7"/>
      <c r="S1749" s="7"/>
      <c r="T1749" s="7" t="str">
        <f>IF(COUNTIF('BBP Programmatic Data'!A:A,'Releasing Sites w Mult Phths'!L1749)&gt;0,"X","")</f>
        <v/>
      </c>
      <c r="U1749" s="7"/>
    </row>
    <row r="1750" spans="1:21" x14ac:dyDescent="0.25">
      <c r="A1750" s="4" t="s">
        <v>5127</v>
      </c>
      <c r="B1750" s="4"/>
      <c r="C1750" s="4" t="s">
        <v>5125</v>
      </c>
      <c r="D1750" s="4" t="s">
        <v>49</v>
      </c>
      <c r="E1750" s="4" t="s">
        <v>5126</v>
      </c>
      <c r="F1750" s="4">
        <v>76101</v>
      </c>
      <c r="G1750" s="4">
        <v>32.773710999999999</v>
      </c>
      <c r="H1750" s="4">
        <v>-97.142713999999998</v>
      </c>
      <c r="I1750" s="2" t="s">
        <v>14</v>
      </c>
      <c r="J1750" s="11"/>
      <c r="K1750" s="2">
        <v>4917111</v>
      </c>
      <c r="L1750" s="4" t="str">
        <f t="shared" si="54"/>
        <v>4917111</v>
      </c>
      <c r="M1750" s="4"/>
      <c r="N1750" s="4"/>
      <c r="O1750" s="7" t="str">
        <f t="shared" si="55"/>
        <v>No</v>
      </c>
      <c r="P1750" s="7" t="str">
        <f>IF(COUNTIF('DBP Programmatic Data'!A:A,'Releasing Sites w Mult Phths'!L1750)&gt;0,"X","")</f>
        <v/>
      </c>
      <c r="Q1750" s="7" t="str">
        <f>IF(COUNTIF('DEHP Programmatic Data'!A:A,'Releasing Sites w Mult Phths'!L1750)&gt;0,"X","")</f>
        <v>X</v>
      </c>
      <c r="R1750" s="7"/>
      <c r="S1750" s="7"/>
      <c r="T1750" s="7" t="str">
        <f>IF(COUNTIF('BBP Programmatic Data'!A:A,'Releasing Sites w Mult Phths'!L1750)&gt;0,"X","")</f>
        <v/>
      </c>
      <c r="U1750" s="7"/>
    </row>
    <row r="1751" spans="1:21" x14ac:dyDescent="0.25">
      <c r="A1751" s="4" t="s">
        <v>5128</v>
      </c>
      <c r="B1751" s="4" t="s">
        <v>5129</v>
      </c>
      <c r="C1751" s="4" t="s">
        <v>5125</v>
      </c>
      <c r="D1751" s="4" t="s">
        <v>49</v>
      </c>
      <c r="E1751" s="4" t="s">
        <v>5126</v>
      </c>
      <c r="F1751" s="4">
        <v>75106</v>
      </c>
      <c r="G1751" s="4">
        <v>32.774939000000003</v>
      </c>
      <c r="H1751" s="4">
        <v>-97.448036000000002</v>
      </c>
      <c r="I1751" s="9" t="s">
        <v>14</v>
      </c>
      <c r="J1751" s="10"/>
      <c r="K1751" s="2">
        <v>5798411</v>
      </c>
      <c r="L1751" s="4" t="str">
        <f t="shared" si="54"/>
        <v>5798411</v>
      </c>
      <c r="M1751" s="4"/>
      <c r="N1751" s="4"/>
      <c r="O1751" s="7" t="str">
        <f t="shared" si="55"/>
        <v>Yes</v>
      </c>
      <c r="P1751" s="7" t="str">
        <f>IF(COUNTIF('DBP Programmatic Data'!A:A,'Releasing Sites w Mult Phths'!L1751)&gt;0,"X","")</f>
        <v>X</v>
      </c>
      <c r="Q1751" s="7" t="str">
        <f>IF(COUNTIF('DEHP Programmatic Data'!A:A,'Releasing Sites w Mult Phths'!L1751)&gt;0,"X","")</f>
        <v>X</v>
      </c>
      <c r="R1751" s="7"/>
      <c r="S1751" s="7"/>
      <c r="T1751" s="7" t="str">
        <f>IF(COUNTIF('BBP Programmatic Data'!A:A,'Releasing Sites w Mult Phths'!L1751)&gt;0,"X","")</f>
        <v/>
      </c>
      <c r="U1751" s="7"/>
    </row>
    <row r="1752" spans="1:21" x14ac:dyDescent="0.25">
      <c r="A1752" s="12" t="s">
        <v>5130</v>
      </c>
      <c r="B1752" s="12" t="s">
        <v>5131</v>
      </c>
      <c r="C1752" s="12" t="s">
        <v>5132</v>
      </c>
      <c r="D1752" s="12" t="s">
        <v>49</v>
      </c>
      <c r="E1752" s="12" t="s">
        <v>5133</v>
      </c>
      <c r="F1752" s="12">
        <v>77541</v>
      </c>
      <c r="G1752" s="12">
        <v>28.994069</v>
      </c>
      <c r="H1752" s="12">
        <v>-95.357168999999999</v>
      </c>
      <c r="I1752" s="13" t="s">
        <v>14</v>
      </c>
      <c r="J1752" s="14"/>
      <c r="K1752" s="13">
        <v>4898311</v>
      </c>
      <c r="L1752" s="12" t="str">
        <f t="shared" si="54"/>
        <v>4898311</v>
      </c>
      <c r="M1752" s="12"/>
      <c r="N1752" s="12" t="s">
        <v>65</v>
      </c>
      <c r="O1752" s="7" t="s">
        <v>861</v>
      </c>
      <c r="P1752" s="7" t="str">
        <f>IF(COUNTIF('DBP Programmatic Data'!A:A,'Releasing Sites w Mult Phths'!L1752)&gt;0,"X","")</f>
        <v/>
      </c>
      <c r="Q1752" s="7" t="str">
        <f>IF(COUNTIF('DEHP Programmatic Data'!A:A,'Releasing Sites w Mult Phths'!L1752)&gt;0,"X","")</f>
        <v>X</v>
      </c>
      <c r="R1752" s="7"/>
      <c r="S1752" s="7"/>
      <c r="T1752" s="7" t="str">
        <f>IF(COUNTIF('BBP Programmatic Data'!A:A,'Releasing Sites w Mult Phths'!L1752)&gt;0,"X","")</f>
        <v/>
      </c>
      <c r="U1752" s="7"/>
    </row>
    <row r="1753" spans="1:21" x14ac:dyDescent="0.25">
      <c r="A1753" s="12" t="s">
        <v>5134</v>
      </c>
      <c r="B1753" s="12" t="s">
        <v>5131</v>
      </c>
      <c r="C1753" s="12" t="s">
        <v>5132</v>
      </c>
      <c r="D1753" s="12" t="s">
        <v>49</v>
      </c>
      <c r="E1753" s="12" t="s">
        <v>5135</v>
      </c>
      <c r="F1753" s="12"/>
      <c r="G1753" s="12">
        <v>28.994467</v>
      </c>
      <c r="H1753" s="12">
        <v>-95.356329000000002</v>
      </c>
      <c r="I1753" s="12" t="s">
        <v>5136</v>
      </c>
      <c r="J1753" s="18">
        <v>110000743839</v>
      </c>
      <c r="K1753" s="12"/>
      <c r="L1753" s="12" t="str">
        <f t="shared" si="54"/>
        <v>77541SHNTC5672H110000743839</v>
      </c>
      <c r="M1753" s="12"/>
      <c r="N1753" s="12" t="s">
        <v>65</v>
      </c>
      <c r="O1753" s="7" t="s">
        <v>125</v>
      </c>
      <c r="P1753" s="7" t="str">
        <f>IF(COUNTIF('DBP Programmatic Data'!A:A,'Releasing Sites w Mult Phths'!L1753)&gt;0,"X","")</f>
        <v>X</v>
      </c>
      <c r="Q1753" s="7" t="str">
        <f>IF(COUNTIF('DEHP Programmatic Data'!A:A,'Releasing Sites w Mult Phths'!L1753)&gt;0,"X","")</f>
        <v/>
      </c>
      <c r="R1753" s="7"/>
      <c r="S1753" s="7"/>
      <c r="T1753" s="7" t="str">
        <f>IF(COUNTIF('BBP Programmatic Data'!A:A,'Releasing Sites w Mult Phths'!L1753)&gt;0,"X","")</f>
        <v/>
      </c>
      <c r="U1753" s="7"/>
    </row>
    <row r="1754" spans="1:21" x14ac:dyDescent="0.25">
      <c r="A1754" s="4" t="s">
        <v>5137</v>
      </c>
      <c r="B1754" s="4"/>
      <c r="C1754" s="4" t="s">
        <v>5138</v>
      </c>
      <c r="D1754" s="4" t="s">
        <v>49</v>
      </c>
      <c r="E1754" s="4" t="s">
        <v>5008</v>
      </c>
      <c r="F1754" s="4">
        <v>77457</v>
      </c>
      <c r="G1754" s="4">
        <v>29.726111</v>
      </c>
      <c r="H1754" s="4">
        <v>-95.235556000000003</v>
      </c>
      <c r="I1754" s="9" t="s">
        <v>14</v>
      </c>
      <c r="J1754" s="10"/>
      <c r="K1754" s="2">
        <v>4169011</v>
      </c>
      <c r="L1754" s="4" t="str">
        <f t="shared" si="54"/>
        <v>4169011</v>
      </c>
      <c r="M1754" s="4"/>
      <c r="N1754" s="4"/>
      <c r="O1754" s="7" t="str">
        <f t="shared" si="55"/>
        <v>No</v>
      </c>
      <c r="P1754" s="7" t="str">
        <f>IF(COUNTIF('DBP Programmatic Data'!A:A,'Releasing Sites w Mult Phths'!L1754)&gt;0,"X","")</f>
        <v>X</v>
      </c>
      <c r="Q1754" s="7" t="str">
        <f>IF(COUNTIF('DEHP Programmatic Data'!A:A,'Releasing Sites w Mult Phths'!L1754)&gt;0,"X","")</f>
        <v/>
      </c>
      <c r="R1754" s="7"/>
      <c r="S1754" s="7"/>
      <c r="T1754" s="7" t="str">
        <f>IF(COUNTIF('BBP Programmatic Data'!A:A,'Releasing Sites w Mult Phths'!L1754)&gt;0,"X","")</f>
        <v/>
      </c>
      <c r="U1754" s="7"/>
    </row>
    <row r="1755" spans="1:21" x14ac:dyDescent="0.25">
      <c r="A1755" s="4" t="s">
        <v>5139</v>
      </c>
      <c r="B1755" s="4" t="s">
        <v>5140</v>
      </c>
      <c r="C1755" s="4" t="s">
        <v>5141</v>
      </c>
      <c r="D1755" s="4" t="s">
        <v>49</v>
      </c>
      <c r="E1755" s="4" t="s">
        <v>251</v>
      </c>
      <c r="F1755" s="4">
        <v>75040</v>
      </c>
      <c r="G1755" s="4">
        <v>32.906792000000003</v>
      </c>
      <c r="H1755" s="4">
        <v>-96.654508000000007</v>
      </c>
      <c r="I1755" s="9" t="s">
        <v>14</v>
      </c>
      <c r="J1755" s="10"/>
      <c r="K1755" s="2">
        <v>6493711</v>
      </c>
      <c r="L1755" s="4" t="str">
        <f t="shared" si="54"/>
        <v>6493711</v>
      </c>
      <c r="M1755" s="4"/>
      <c r="N1755" s="4"/>
      <c r="O1755" s="7" t="str">
        <f t="shared" si="55"/>
        <v>No</v>
      </c>
      <c r="P1755" s="7" t="str">
        <f>IF(COUNTIF('DBP Programmatic Data'!A:A,'Releasing Sites w Mult Phths'!L1755)&gt;0,"X","")</f>
        <v>X</v>
      </c>
      <c r="Q1755" s="7" t="str">
        <f>IF(COUNTIF('DEHP Programmatic Data'!A:A,'Releasing Sites w Mult Phths'!L1755)&gt;0,"X","")</f>
        <v/>
      </c>
      <c r="R1755" s="7"/>
      <c r="S1755" s="7"/>
      <c r="T1755" s="7" t="str">
        <f>IF(COUNTIF('BBP Programmatic Data'!A:A,'Releasing Sites w Mult Phths'!L1755)&gt;0,"X","")</f>
        <v/>
      </c>
      <c r="U1755" s="7"/>
    </row>
    <row r="1756" spans="1:21" x14ac:dyDescent="0.25">
      <c r="A1756" s="21" t="s">
        <v>5142</v>
      </c>
      <c r="B1756" s="4" t="s">
        <v>5143</v>
      </c>
      <c r="C1756" s="4" t="s">
        <v>5141</v>
      </c>
      <c r="D1756" s="4" t="s">
        <v>49</v>
      </c>
      <c r="E1756" s="4" t="s">
        <v>5070</v>
      </c>
      <c r="F1756" s="4">
        <v>75041</v>
      </c>
      <c r="G1756" s="4">
        <v>32.887500000000003</v>
      </c>
      <c r="H1756" s="4">
        <v>-96.677222</v>
      </c>
      <c r="I1756" s="4" t="s">
        <v>5144</v>
      </c>
      <c r="J1756" s="6">
        <v>110000456239</v>
      </c>
      <c r="K1756" s="4"/>
      <c r="L1756" s="4" t="str">
        <f t="shared" si="54"/>
        <v>75041SHLND3101W110000456239</v>
      </c>
      <c r="M1756" s="4" t="s">
        <v>560</v>
      </c>
      <c r="N1756" s="4"/>
      <c r="O1756" s="7" t="str">
        <f t="shared" si="55"/>
        <v>No</v>
      </c>
      <c r="P1756" s="7" t="str">
        <f>IF(COUNTIF('DBP Programmatic Data'!A:A,'Releasing Sites w Mult Phths'!L1756)&gt;0,"X","")</f>
        <v/>
      </c>
      <c r="Q1756" s="7" t="str">
        <f>IF(COUNTIF('DEHP Programmatic Data'!A:A,'Releasing Sites w Mult Phths'!L1756)&gt;0,"X","")</f>
        <v>X</v>
      </c>
      <c r="R1756" s="7"/>
      <c r="S1756" s="7"/>
      <c r="T1756" s="7" t="str">
        <f>IF(COUNTIF('BBP Programmatic Data'!A:A,'Releasing Sites w Mult Phths'!L1756)&gt;0,"X","")</f>
        <v/>
      </c>
      <c r="U1756" s="7"/>
    </row>
    <row r="1757" spans="1:21" x14ac:dyDescent="0.25">
      <c r="A1757" s="4" t="s">
        <v>5145</v>
      </c>
      <c r="B1757" s="4" t="s">
        <v>5146</v>
      </c>
      <c r="C1757" s="4" t="s">
        <v>5147</v>
      </c>
      <c r="D1757" s="4" t="s">
        <v>49</v>
      </c>
      <c r="E1757" s="4" t="s">
        <v>5126</v>
      </c>
      <c r="F1757" s="4">
        <v>75050</v>
      </c>
      <c r="G1757" s="4">
        <v>32.774138999999998</v>
      </c>
      <c r="H1757" s="4">
        <v>-97.059606000000002</v>
      </c>
      <c r="I1757" s="2" t="s">
        <v>14</v>
      </c>
      <c r="J1757" s="11"/>
      <c r="K1757" s="2">
        <v>5731511</v>
      </c>
      <c r="L1757" s="4" t="str">
        <f t="shared" si="54"/>
        <v>5731511</v>
      </c>
      <c r="M1757" s="4"/>
      <c r="N1757" s="4"/>
      <c r="O1757" s="7" t="str">
        <f t="shared" si="55"/>
        <v>No</v>
      </c>
      <c r="P1757" s="7" t="str">
        <f>IF(COUNTIF('DBP Programmatic Data'!A:A,'Releasing Sites w Mult Phths'!L1757)&gt;0,"X","")</f>
        <v/>
      </c>
      <c r="Q1757" s="7" t="str">
        <f>IF(COUNTIF('DEHP Programmatic Data'!A:A,'Releasing Sites w Mult Phths'!L1757)&gt;0,"X","")</f>
        <v>X</v>
      </c>
      <c r="R1757" s="7"/>
      <c r="S1757" s="7"/>
      <c r="T1757" s="7" t="str">
        <f>IF(COUNTIF('BBP Programmatic Data'!A:A,'Releasing Sites w Mult Phths'!L1757)&gt;0,"X","")</f>
        <v/>
      </c>
      <c r="U1757" s="7"/>
    </row>
    <row r="1758" spans="1:21" x14ac:dyDescent="0.25">
      <c r="A1758" s="4" t="s">
        <v>5148</v>
      </c>
      <c r="B1758" s="4" t="s">
        <v>5149</v>
      </c>
      <c r="C1758" s="4" t="s">
        <v>5150</v>
      </c>
      <c r="D1758" s="4" t="s">
        <v>49</v>
      </c>
      <c r="E1758" s="4" t="s">
        <v>5151</v>
      </c>
      <c r="F1758" s="4">
        <v>77859</v>
      </c>
      <c r="G1758" s="4">
        <v>30.862788999999999</v>
      </c>
      <c r="H1758" s="4">
        <v>-96.602164000000002</v>
      </c>
      <c r="I1758" s="2" t="s">
        <v>14</v>
      </c>
      <c r="J1758" s="11"/>
      <c r="K1758" s="2">
        <v>4204211</v>
      </c>
      <c r="L1758" s="4" t="str">
        <f t="shared" si="54"/>
        <v>4204211</v>
      </c>
      <c r="M1758" s="4"/>
      <c r="N1758" s="4"/>
      <c r="O1758" s="7" t="str">
        <f t="shared" si="55"/>
        <v>No</v>
      </c>
      <c r="P1758" s="7" t="str">
        <f>IF(COUNTIF('DBP Programmatic Data'!A:A,'Releasing Sites w Mult Phths'!L1758)&gt;0,"X","")</f>
        <v>X</v>
      </c>
      <c r="Q1758" s="7" t="str">
        <f>IF(COUNTIF('DEHP Programmatic Data'!A:A,'Releasing Sites w Mult Phths'!L1758)&gt;0,"X","")</f>
        <v/>
      </c>
      <c r="R1758" s="7"/>
      <c r="S1758" s="7"/>
      <c r="T1758" s="7" t="str">
        <f>IF(COUNTIF('BBP Programmatic Data'!A:A,'Releasing Sites w Mult Phths'!L1758)&gt;0,"X","")</f>
        <v/>
      </c>
      <c r="U1758" s="7"/>
    </row>
    <row r="1759" spans="1:21" x14ac:dyDescent="0.25">
      <c r="A1759" s="4" t="s">
        <v>5152</v>
      </c>
      <c r="B1759" s="4" t="s">
        <v>5153</v>
      </c>
      <c r="C1759" s="4" t="s">
        <v>1046</v>
      </c>
      <c r="D1759" s="4" t="s">
        <v>49</v>
      </c>
      <c r="E1759" s="4" t="s">
        <v>5154</v>
      </c>
      <c r="F1759" s="4">
        <v>75652</v>
      </c>
      <c r="G1759" s="4">
        <v>32.180574999999997</v>
      </c>
      <c r="H1759" s="4">
        <v>-94.805408</v>
      </c>
      <c r="I1759" s="2" t="s">
        <v>14</v>
      </c>
      <c r="J1759" s="11"/>
      <c r="K1759" s="2">
        <v>4207211</v>
      </c>
      <c r="L1759" s="4" t="str">
        <f t="shared" si="54"/>
        <v>4207211</v>
      </c>
      <c r="M1759" s="4"/>
      <c r="N1759" s="4"/>
      <c r="O1759" s="7" t="str">
        <f t="shared" si="55"/>
        <v>No</v>
      </c>
      <c r="P1759" s="7" t="str">
        <f>IF(COUNTIF('DBP Programmatic Data'!A:A,'Releasing Sites w Mult Phths'!L1759)&gt;0,"X","")</f>
        <v/>
      </c>
      <c r="Q1759" s="7" t="str">
        <f>IF(COUNTIF('DEHP Programmatic Data'!A:A,'Releasing Sites w Mult Phths'!L1759)&gt;0,"X","")</f>
        <v>X</v>
      </c>
      <c r="R1759" s="7"/>
      <c r="S1759" s="7"/>
      <c r="T1759" s="7" t="str">
        <f>IF(COUNTIF('BBP Programmatic Data'!A:A,'Releasing Sites w Mult Phths'!L1759)&gt;0,"X","")</f>
        <v/>
      </c>
      <c r="U1759" s="7"/>
    </row>
    <row r="1760" spans="1:21" x14ac:dyDescent="0.25">
      <c r="A1760" s="4" t="s">
        <v>5155</v>
      </c>
      <c r="B1760" s="4" t="s">
        <v>5156</v>
      </c>
      <c r="C1760" s="4" t="s">
        <v>5157</v>
      </c>
      <c r="D1760" s="4" t="s">
        <v>49</v>
      </c>
      <c r="E1760" s="4" t="s">
        <v>1991</v>
      </c>
      <c r="F1760" s="4">
        <v>76365</v>
      </c>
      <c r="G1760" s="4">
        <v>33.703892000000003</v>
      </c>
      <c r="H1760" s="4">
        <v>-98.086967000000001</v>
      </c>
      <c r="I1760" s="2" t="s">
        <v>14</v>
      </c>
      <c r="J1760" s="11"/>
      <c r="K1760" s="2">
        <v>17726211</v>
      </c>
      <c r="L1760" s="4" t="str">
        <f t="shared" si="54"/>
        <v>17726211</v>
      </c>
      <c r="M1760" s="4"/>
      <c r="N1760" s="4"/>
      <c r="O1760" s="7" t="str">
        <f t="shared" si="55"/>
        <v>No</v>
      </c>
      <c r="P1760" s="7" t="str">
        <f>IF(COUNTIF('DBP Programmatic Data'!A:A,'Releasing Sites w Mult Phths'!L1760)&gt;0,"X","")</f>
        <v/>
      </c>
      <c r="Q1760" s="7" t="str">
        <f>IF(COUNTIF('DEHP Programmatic Data'!A:A,'Releasing Sites w Mult Phths'!L1760)&gt;0,"X","")</f>
        <v>X</v>
      </c>
      <c r="R1760" s="7"/>
      <c r="S1760" s="7"/>
      <c r="T1760" s="7" t="str">
        <f>IF(COUNTIF('BBP Programmatic Data'!A:A,'Releasing Sites w Mult Phths'!L1760)&gt;0,"X","")</f>
        <v/>
      </c>
      <c r="U1760" s="7"/>
    </row>
    <row r="1761" spans="1:21" x14ac:dyDescent="0.25">
      <c r="A1761" s="4" t="s">
        <v>5158</v>
      </c>
      <c r="B1761" s="4" t="s">
        <v>5159</v>
      </c>
      <c r="C1761" s="4" t="s">
        <v>5160</v>
      </c>
      <c r="D1761" s="4" t="s">
        <v>49</v>
      </c>
      <c r="E1761" s="4" t="s">
        <v>5161</v>
      </c>
      <c r="F1761" s="4">
        <v>75561</v>
      </c>
      <c r="G1761" s="4">
        <v>33.476050000000001</v>
      </c>
      <c r="H1761" s="4">
        <v>-94.282039999999995</v>
      </c>
      <c r="I1761" s="4" t="s">
        <v>5162</v>
      </c>
      <c r="J1761" s="6">
        <v>110066965001</v>
      </c>
      <c r="K1761" s="4"/>
      <c r="L1761" s="4" t="str">
        <f t="shared" si="54"/>
        <v>7556WXPLTX69NEL110066965001</v>
      </c>
      <c r="M1761" s="4" t="s">
        <v>5163</v>
      </c>
      <c r="N1761" s="4"/>
      <c r="O1761" s="7" t="str">
        <f t="shared" si="55"/>
        <v>No</v>
      </c>
      <c r="P1761" s="7" t="str">
        <f>IF(COUNTIF('DBP Programmatic Data'!A:A,'Releasing Sites w Mult Phths'!L1761)&gt;0,"X","")</f>
        <v>X</v>
      </c>
      <c r="Q1761" s="7" t="str">
        <f>IF(COUNTIF('DEHP Programmatic Data'!A:A,'Releasing Sites w Mult Phths'!L1761)&gt;0,"X","")</f>
        <v/>
      </c>
      <c r="R1761" s="7"/>
      <c r="S1761" s="7"/>
      <c r="T1761" s="7" t="str">
        <f>IF(COUNTIF('BBP Programmatic Data'!A:A,'Releasing Sites w Mult Phths'!L1761)&gt;0,"X","")</f>
        <v/>
      </c>
      <c r="U1761" s="7"/>
    </row>
    <row r="1762" spans="1:21" x14ac:dyDescent="0.25">
      <c r="A1762" s="4" t="s">
        <v>5164</v>
      </c>
      <c r="B1762" s="4"/>
      <c r="C1762" s="4" t="s">
        <v>95</v>
      </c>
      <c r="D1762" s="4" t="s">
        <v>49</v>
      </c>
      <c r="E1762" s="4" t="s">
        <v>4998</v>
      </c>
      <c r="F1762" s="4"/>
      <c r="G1762" s="4">
        <v>29.696280000000002</v>
      </c>
      <c r="H1762" s="4">
        <v>-95.262910000000005</v>
      </c>
      <c r="I1762" s="4" t="s">
        <v>5165</v>
      </c>
      <c r="J1762" s="8">
        <v>110000461116</v>
      </c>
      <c r="K1762" s="4"/>
      <c r="L1762" s="4" t="str">
        <f t="shared" si="54"/>
        <v>77017MBYSY8701P110000461116</v>
      </c>
      <c r="M1762" s="4"/>
      <c r="N1762" s="4"/>
      <c r="O1762" s="7" t="str">
        <f t="shared" si="55"/>
        <v>Yes</v>
      </c>
      <c r="P1762" s="7" t="str">
        <f>IF(COUNTIF('DBP Programmatic Data'!A:A,'Releasing Sites w Mult Phths'!L1762)&gt;0,"X","")</f>
        <v>X</v>
      </c>
      <c r="Q1762" s="7" t="str">
        <f>IF(COUNTIF('DEHP Programmatic Data'!A:A,'Releasing Sites w Mult Phths'!L1762)&gt;0,"X","")</f>
        <v>X</v>
      </c>
      <c r="R1762" s="7"/>
      <c r="S1762" s="7"/>
      <c r="T1762" s="7" t="str">
        <f>IF(COUNTIF('BBP Programmatic Data'!A:A,'Releasing Sites w Mult Phths'!L1762)&gt;0,"X","")</f>
        <v/>
      </c>
      <c r="U1762" s="7"/>
    </row>
    <row r="1763" spans="1:21" x14ac:dyDescent="0.25">
      <c r="A1763" s="4" t="s">
        <v>5166</v>
      </c>
      <c r="B1763" s="4"/>
      <c r="C1763" s="4" t="s">
        <v>95</v>
      </c>
      <c r="D1763" s="4" t="s">
        <v>49</v>
      </c>
      <c r="E1763" s="4" t="s">
        <v>4998</v>
      </c>
      <c r="F1763" s="4"/>
      <c r="G1763" s="4">
        <v>29.706247999999999</v>
      </c>
      <c r="H1763" s="4">
        <v>-95.251079000000004</v>
      </c>
      <c r="I1763" s="4" t="s">
        <v>5167</v>
      </c>
      <c r="J1763" s="8">
        <v>110000461107</v>
      </c>
      <c r="K1763" s="4"/>
      <c r="L1763" s="4" t="str">
        <f t="shared" si="54"/>
        <v>77017MBLCH9822L110000461107</v>
      </c>
      <c r="M1763" s="4"/>
      <c r="N1763" s="4"/>
      <c r="O1763" s="7" t="str">
        <f t="shared" si="55"/>
        <v>No</v>
      </c>
      <c r="P1763" s="7" t="str">
        <f>IF(COUNTIF('DBP Programmatic Data'!A:A,'Releasing Sites w Mult Phths'!L1763)&gt;0,"X","")</f>
        <v>X</v>
      </c>
      <c r="Q1763" s="7" t="str">
        <f>IF(COUNTIF('DEHP Programmatic Data'!A:A,'Releasing Sites w Mult Phths'!L1763)&gt;0,"X","")</f>
        <v/>
      </c>
      <c r="R1763" s="7"/>
      <c r="S1763" s="7"/>
      <c r="T1763" s="7" t="str">
        <f>IF(COUNTIF('BBP Programmatic Data'!A:A,'Releasing Sites w Mult Phths'!L1763)&gt;0,"X","")</f>
        <v/>
      </c>
      <c r="U1763" s="7"/>
    </row>
    <row r="1764" spans="1:21" x14ac:dyDescent="0.25">
      <c r="A1764" s="4" t="s">
        <v>5168</v>
      </c>
      <c r="B1764" s="4"/>
      <c r="C1764" s="4" t="s">
        <v>95</v>
      </c>
      <c r="D1764" s="4" t="s">
        <v>49</v>
      </c>
      <c r="E1764" s="4" t="s">
        <v>5079</v>
      </c>
      <c r="F1764" s="4"/>
      <c r="G1764" s="4">
        <v>29.75487</v>
      </c>
      <c r="H1764" s="4">
        <v>-95.103269999999995</v>
      </c>
      <c r="I1764" s="4" t="s">
        <v>5169</v>
      </c>
      <c r="J1764" s="8">
        <v>110000460983</v>
      </c>
      <c r="K1764" s="4"/>
      <c r="L1764" s="4" t="str">
        <f t="shared" si="54"/>
        <v>77015JHNNH16717110000460983</v>
      </c>
      <c r="M1764" s="4"/>
      <c r="N1764" s="4"/>
      <c r="O1764" s="7" t="str">
        <f t="shared" si="55"/>
        <v>Yes</v>
      </c>
      <c r="P1764" s="7" t="str">
        <f>IF(COUNTIF('DBP Programmatic Data'!A:A,'Releasing Sites w Mult Phths'!L1764)&gt;0,"X","")</f>
        <v>X</v>
      </c>
      <c r="Q1764" s="7" t="str">
        <f>IF(COUNTIF('DEHP Programmatic Data'!A:A,'Releasing Sites w Mult Phths'!L1764)&gt;0,"X","")</f>
        <v>X</v>
      </c>
      <c r="R1764" s="7"/>
      <c r="S1764" s="7"/>
      <c r="T1764" s="7" t="str">
        <f>IF(COUNTIF('BBP Programmatic Data'!A:A,'Releasing Sites w Mult Phths'!L1764)&gt;0,"X","")</f>
        <v/>
      </c>
      <c r="U1764" s="7"/>
    </row>
    <row r="1765" spans="1:21" x14ac:dyDescent="0.25">
      <c r="A1765" s="4" t="s">
        <v>5170</v>
      </c>
      <c r="B1765" s="4"/>
      <c r="C1765" s="4" t="s">
        <v>95</v>
      </c>
      <c r="D1765" s="4" t="s">
        <v>49</v>
      </c>
      <c r="E1765" s="4" t="s">
        <v>5008</v>
      </c>
      <c r="F1765" s="4">
        <v>77034</v>
      </c>
      <c r="G1765" s="4">
        <v>29.595247000000001</v>
      </c>
      <c r="H1765" s="4">
        <v>-95.168328000000002</v>
      </c>
      <c r="I1765" s="9" t="s">
        <v>14</v>
      </c>
      <c r="J1765" s="10"/>
      <c r="K1765" s="2">
        <v>4167911</v>
      </c>
      <c r="L1765" s="4" t="str">
        <f t="shared" si="54"/>
        <v>4167911</v>
      </c>
      <c r="M1765" s="4"/>
      <c r="N1765" s="4"/>
      <c r="O1765" s="7" t="str">
        <f t="shared" si="55"/>
        <v>No</v>
      </c>
      <c r="P1765" s="7" t="str">
        <f>IF(COUNTIF('DBP Programmatic Data'!A:A,'Releasing Sites w Mult Phths'!L1765)&gt;0,"X","")</f>
        <v>X</v>
      </c>
      <c r="Q1765" s="7" t="str">
        <f>IF(COUNTIF('DEHP Programmatic Data'!A:A,'Releasing Sites w Mult Phths'!L1765)&gt;0,"X","")</f>
        <v/>
      </c>
      <c r="R1765" s="7"/>
      <c r="S1765" s="7"/>
      <c r="T1765" s="7" t="str">
        <f>IF(COUNTIF('BBP Programmatic Data'!A:A,'Releasing Sites w Mult Phths'!L1765)&gt;0,"X","")</f>
        <v/>
      </c>
      <c r="U1765" s="7"/>
    </row>
    <row r="1766" spans="1:21" x14ac:dyDescent="0.25">
      <c r="A1766" s="4" t="s">
        <v>5171</v>
      </c>
      <c r="B1766" s="4"/>
      <c r="C1766" s="4" t="s">
        <v>95</v>
      </c>
      <c r="D1766" s="4" t="s">
        <v>49</v>
      </c>
      <c r="E1766" s="4" t="s">
        <v>5008</v>
      </c>
      <c r="F1766" s="4">
        <v>77095</v>
      </c>
      <c r="G1766" s="4">
        <v>29.558494</v>
      </c>
      <c r="H1766" s="4">
        <v>-95.085443999999995</v>
      </c>
      <c r="I1766" s="9" t="s">
        <v>14</v>
      </c>
      <c r="J1766" s="10"/>
      <c r="K1766" s="2">
        <v>4019611</v>
      </c>
      <c r="L1766" s="4" t="str">
        <f t="shared" si="54"/>
        <v>4019611</v>
      </c>
      <c r="M1766" s="4"/>
      <c r="N1766" s="4"/>
      <c r="O1766" s="7" t="str">
        <f t="shared" si="55"/>
        <v>No</v>
      </c>
      <c r="P1766" s="7" t="str">
        <f>IF(COUNTIF('DBP Programmatic Data'!A:A,'Releasing Sites w Mult Phths'!L1766)&gt;0,"X","")</f>
        <v>X</v>
      </c>
      <c r="Q1766" s="7" t="str">
        <f>IF(COUNTIF('DEHP Programmatic Data'!A:A,'Releasing Sites w Mult Phths'!L1766)&gt;0,"X","")</f>
        <v/>
      </c>
      <c r="R1766" s="7"/>
      <c r="S1766" s="7"/>
      <c r="T1766" s="7" t="str">
        <f>IF(COUNTIF('BBP Programmatic Data'!A:A,'Releasing Sites w Mult Phths'!L1766)&gt;0,"X","")</f>
        <v/>
      </c>
      <c r="U1766" s="7"/>
    </row>
    <row r="1767" spans="1:21" x14ac:dyDescent="0.25">
      <c r="A1767" s="4" t="s">
        <v>5172</v>
      </c>
      <c r="B1767" s="4" t="s">
        <v>5173</v>
      </c>
      <c r="C1767" s="4" t="s">
        <v>95</v>
      </c>
      <c r="D1767" s="4" t="s">
        <v>49</v>
      </c>
      <c r="E1767" s="4" t="s">
        <v>4998</v>
      </c>
      <c r="F1767" s="4">
        <v>77041</v>
      </c>
      <c r="G1767" s="4">
        <v>29.867049999999999</v>
      </c>
      <c r="H1767" s="4">
        <v>-95.582485000000005</v>
      </c>
      <c r="I1767" s="4" t="s">
        <v>5174</v>
      </c>
      <c r="J1767" s="6">
        <v>110069315280</v>
      </c>
      <c r="K1767" s="4"/>
      <c r="L1767" s="4" t="str">
        <f t="shared" si="54"/>
        <v>7704WRGSLT13999110069315280</v>
      </c>
      <c r="M1767" s="4" t="s">
        <v>5039</v>
      </c>
      <c r="N1767" s="4"/>
      <c r="O1767" s="7" t="str">
        <f t="shared" si="55"/>
        <v>No</v>
      </c>
      <c r="P1767" s="7" t="str">
        <f>IF(COUNTIF('DBP Programmatic Data'!A:A,'Releasing Sites w Mult Phths'!L1767)&gt;0,"X","")</f>
        <v/>
      </c>
      <c r="Q1767" s="7" t="str">
        <f>IF(COUNTIF('DEHP Programmatic Data'!A:A,'Releasing Sites w Mult Phths'!L1767)&gt;0,"X","")</f>
        <v>X</v>
      </c>
      <c r="R1767" s="7"/>
      <c r="S1767" s="7"/>
      <c r="T1767" s="7" t="str">
        <f>IF(COUNTIF('BBP Programmatic Data'!A:A,'Releasing Sites w Mult Phths'!L1767)&gt;0,"X","")</f>
        <v/>
      </c>
      <c r="U1767" s="7"/>
    </row>
    <row r="1768" spans="1:21" x14ac:dyDescent="0.25">
      <c r="A1768" s="4" t="s">
        <v>5175</v>
      </c>
      <c r="B1768" s="4"/>
      <c r="C1768" s="4" t="s">
        <v>95</v>
      </c>
      <c r="D1768" s="4" t="s">
        <v>49</v>
      </c>
      <c r="E1768" s="4" t="s">
        <v>4998</v>
      </c>
      <c r="F1768" s="4"/>
      <c r="G1768" s="4">
        <v>29.875833</v>
      </c>
      <c r="H1768" s="4">
        <v>-95.094832999999994</v>
      </c>
      <c r="I1768" s="4"/>
      <c r="J1768" s="6">
        <v>110064622190</v>
      </c>
      <c r="K1768" s="4"/>
      <c r="L1768" s="4" t="str">
        <f t="shared" si="54"/>
        <v>110064622190</v>
      </c>
      <c r="M1768" s="4"/>
      <c r="N1768" s="4"/>
      <c r="O1768" s="7" t="str">
        <f t="shared" si="55"/>
        <v>Yes</v>
      </c>
      <c r="P1768" s="7" t="str">
        <f>IF(COUNTIF('DBP Programmatic Data'!A:A,'Releasing Sites w Mult Phths'!L1768)&gt;0,"X","")</f>
        <v/>
      </c>
      <c r="Q1768" s="7" t="str">
        <f>IF(COUNTIF('DEHP Programmatic Data'!A:A,'Releasing Sites w Mult Phths'!L1768)&gt;0,"X","")</f>
        <v>X</v>
      </c>
      <c r="R1768" s="7"/>
      <c r="S1768" s="7"/>
      <c r="T1768" s="7" t="str">
        <f>IF(COUNTIF('BBP Programmatic Data'!A:A,'Releasing Sites w Mult Phths'!L1768)&gt;0,"X","")</f>
        <v>X</v>
      </c>
      <c r="U1768" s="7"/>
    </row>
    <row r="1769" spans="1:21" x14ac:dyDescent="0.25">
      <c r="A1769" s="4" t="s">
        <v>5176</v>
      </c>
      <c r="B1769" s="4"/>
      <c r="C1769" s="4" t="s">
        <v>95</v>
      </c>
      <c r="D1769" s="4" t="s">
        <v>49</v>
      </c>
      <c r="E1769" s="4" t="s">
        <v>4998</v>
      </c>
      <c r="F1769" s="4"/>
      <c r="G1769" s="4">
        <v>29.744222000000001</v>
      </c>
      <c r="H1769" s="4">
        <v>-95.122500000000002</v>
      </c>
      <c r="I1769" s="4"/>
      <c r="J1769" s="6">
        <v>110024271786</v>
      </c>
      <c r="K1769" s="4"/>
      <c r="L1769" s="4" t="str">
        <f t="shared" si="54"/>
        <v>110024271786</v>
      </c>
      <c r="M1769" s="4"/>
      <c r="N1769" s="4"/>
      <c r="O1769" s="7" t="str">
        <f t="shared" si="55"/>
        <v>Yes</v>
      </c>
      <c r="P1769" s="7" t="str">
        <f>IF(COUNTIF('DBP Programmatic Data'!A:A,'Releasing Sites w Mult Phths'!L1769)&gt;0,"X","")</f>
        <v/>
      </c>
      <c r="Q1769" s="7" t="str">
        <f>IF(COUNTIF('DEHP Programmatic Data'!A:A,'Releasing Sites w Mult Phths'!L1769)&gt;0,"X","")</f>
        <v>X</v>
      </c>
      <c r="R1769" s="7"/>
      <c r="S1769" s="7"/>
      <c r="T1769" s="7" t="str">
        <f>IF(COUNTIF('BBP Programmatic Data'!A:A,'Releasing Sites w Mult Phths'!L1769)&gt;0,"X","")</f>
        <v>X</v>
      </c>
      <c r="U1769" s="7"/>
    </row>
    <row r="1770" spans="1:21" x14ac:dyDescent="0.25">
      <c r="A1770" s="4" t="s">
        <v>5177</v>
      </c>
      <c r="B1770" s="4"/>
      <c r="C1770" s="4" t="s">
        <v>95</v>
      </c>
      <c r="D1770" s="4" t="s">
        <v>49</v>
      </c>
      <c r="E1770" s="4" t="s">
        <v>4998</v>
      </c>
      <c r="F1770" s="4"/>
      <c r="G1770" s="4">
        <v>30.039417</v>
      </c>
      <c r="H1770" s="4">
        <v>-95.387360999999999</v>
      </c>
      <c r="I1770" s="4"/>
      <c r="J1770" s="6">
        <v>110002049532</v>
      </c>
      <c r="K1770" s="4"/>
      <c r="L1770" s="4" t="str">
        <f t="shared" si="54"/>
        <v>110002049532</v>
      </c>
      <c r="M1770" s="4"/>
      <c r="N1770" s="4"/>
      <c r="O1770" s="7" t="str">
        <f t="shared" si="55"/>
        <v>No</v>
      </c>
      <c r="P1770" s="7" t="str">
        <f>IF(COUNTIF('DBP Programmatic Data'!A:A,'Releasing Sites w Mult Phths'!L1770)&gt;0,"X","")</f>
        <v/>
      </c>
      <c r="Q1770" s="7" t="str">
        <f>IF(COUNTIF('DEHP Programmatic Data'!A:A,'Releasing Sites w Mult Phths'!L1770)&gt;0,"X","")</f>
        <v>X</v>
      </c>
      <c r="R1770" s="7"/>
      <c r="S1770" s="7"/>
      <c r="T1770" s="7" t="str">
        <f>IF(COUNTIF('BBP Programmatic Data'!A:A,'Releasing Sites w Mult Phths'!L1770)&gt;0,"X","")</f>
        <v/>
      </c>
      <c r="U1770" s="7"/>
    </row>
    <row r="1771" spans="1:21" x14ac:dyDescent="0.25">
      <c r="A1771" s="4" t="s">
        <v>5178</v>
      </c>
      <c r="B1771" s="4" t="s">
        <v>5179</v>
      </c>
      <c r="C1771" s="4" t="s">
        <v>95</v>
      </c>
      <c r="D1771" s="4" t="s">
        <v>49</v>
      </c>
      <c r="E1771" s="4" t="s">
        <v>5008</v>
      </c>
      <c r="F1771" s="4">
        <v>77032</v>
      </c>
      <c r="G1771" s="4">
        <v>29.986906000000001</v>
      </c>
      <c r="H1771" s="4">
        <v>-95.327530999999993</v>
      </c>
      <c r="I1771" s="2" t="s">
        <v>14</v>
      </c>
      <c r="J1771" s="11"/>
      <c r="K1771" s="2">
        <v>13403311</v>
      </c>
      <c r="L1771" s="4" t="str">
        <f t="shared" si="54"/>
        <v>13403311</v>
      </c>
      <c r="M1771" s="4"/>
      <c r="N1771" s="4"/>
      <c r="O1771" s="7" t="str">
        <f t="shared" si="55"/>
        <v>No</v>
      </c>
      <c r="P1771" s="7" t="str">
        <f>IF(COUNTIF('DBP Programmatic Data'!A:A,'Releasing Sites w Mult Phths'!L1771)&gt;0,"X","")</f>
        <v>X</v>
      </c>
      <c r="Q1771" s="7" t="str">
        <f>IF(COUNTIF('DEHP Programmatic Data'!A:A,'Releasing Sites w Mult Phths'!L1771)&gt;0,"X","")</f>
        <v/>
      </c>
      <c r="R1771" s="7"/>
      <c r="S1771" s="7"/>
      <c r="T1771" s="7" t="str">
        <f>IF(COUNTIF('BBP Programmatic Data'!A:A,'Releasing Sites w Mult Phths'!L1771)&gt;0,"X","")</f>
        <v/>
      </c>
      <c r="U1771" s="7"/>
    </row>
    <row r="1772" spans="1:21" x14ac:dyDescent="0.25">
      <c r="A1772" s="4" t="s">
        <v>5180</v>
      </c>
      <c r="B1772" s="4"/>
      <c r="C1772" s="4" t="s">
        <v>5181</v>
      </c>
      <c r="D1772" s="4" t="s">
        <v>49</v>
      </c>
      <c r="E1772" s="4" t="s">
        <v>5182</v>
      </c>
      <c r="F1772" s="4"/>
      <c r="G1772" s="4">
        <v>27.883610999999998</v>
      </c>
      <c r="H1772" s="4">
        <v>-97.241382999999999</v>
      </c>
      <c r="I1772" s="4" t="s">
        <v>5183</v>
      </c>
      <c r="J1772" s="6">
        <v>110000599807</v>
      </c>
      <c r="K1772" s="4"/>
      <c r="L1772" s="4" t="str">
        <f t="shared" si="54"/>
        <v>78359CCDNTHWY36110000599807</v>
      </c>
      <c r="M1772" s="4"/>
      <c r="N1772" s="4"/>
      <c r="O1772" s="7" t="str">
        <f t="shared" si="55"/>
        <v>No</v>
      </c>
      <c r="P1772" s="7" t="str">
        <f>IF(COUNTIF('DBP Programmatic Data'!A:A,'Releasing Sites w Mult Phths'!L1772)&gt;0,"X","")</f>
        <v/>
      </c>
      <c r="Q1772" s="7" t="str">
        <f>IF(COUNTIF('DEHP Programmatic Data'!A:A,'Releasing Sites w Mult Phths'!L1772)&gt;0,"X","")</f>
        <v>X</v>
      </c>
      <c r="R1772" s="7"/>
      <c r="S1772" s="7"/>
      <c r="T1772" s="7" t="str">
        <f>IF(COUNTIF('BBP Programmatic Data'!A:A,'Releasing Sites w Mult Phths'!L1772)&gt;0,"X","")</f>
        <v/>
      </c>
      <c r="U1772" s="7"/>
    </row>
    <row r="1773" spans="1:21" x14ac:dyDescent="0.25">
      <c r="A1773" s="4" t="s">
        <v>5184</v>
      </c>
      <c r="B1773" s="4" t="s">
        <v>5185</v>
      </c>
      <c r="C1773" s="4" t="s">
        <v>5186</v>
      </c>
      <c r="D1773" s="4" t="s">
        <v>49</v>
      </c>
      <c r="E1773" s="4" t="s">
        <v>251</v>
      </c>
      <c r="F1773" s="4">
        <v>75014</v>
      </c>
      <c r="G1773" s="4">
        <v>32.784224999999999</v>
      </c>
      <c r="H1773" s="4">
        <v>-96.944002999999995</v>
      </c>
      <c r="I1773" s="9" t="s">
        <v>14</v>
      </c>
      <c r="J1773" s="10"/>
      <c r="K1773" s="2">
        <v>14748811</v>
      </c>
      <c r="L1773" s="4" t="str">
        <f t="shared" si="54"/>
        <v>14748811</v>
      </c>
      <c r="M1773" s="4"/>
      <c r="N1773" s="4"/>
      <c r="O1773" s="7" t="str">
        <f t="shared" si="55"/>
        <v>No</v>
      </c>
      <c r="P1773" s="7" t="str">
        <f>IF(COUNTIF('DBP Programmatic Data'!A:A,'Releasing Sites w Mult Phths'!L1773)&gt;0,"X","")</f>
        <v>X</v>
      </c>
      <c r="Q1773" s="7" t="str">
        <f>IF(COUNTIF('DEHP Programmatic Data'!A:A,'Releasing Sites w Mult Phths'!L1773)&gt;0,"X","")</f>
        <v/>
      </c>
      <c r="R1773" s="7"/>
      <c r="S1773" s="7"/>
      <c r="T1773" s="7" t="str">
        <f>IF(COUNTIF('BBP Programmatic Data'!A:A,'Releasing Sites w Mult Phths'!L1773)&gt;0,"X","")</f>
        <v/>
      </c>
      <c r="U1773" s="7"/>
    </row>
    <row r="1774" spans="1:21" x14ac:dyDescent="0.25">
      <c r="A1774" s="4" t="s">
        <v>5187</v>
      </c>
      <c r="B1774" s="4" t="s">
        <v>5188</v>
      </c>
      <c r="C1774" s="4" t="s">
        <v>1177</v>
      </c>
      <c r="D1774" s="4" t="s">
        <v>49</v>
      </c>
      <c r="E1774" s="4" t="s">
        <v>4674</v>
      </c>
      <c r="F1774" s="4">
        <v>75766</v>
      </c>
      <c r="G1774" s="4">
        <v>31.9284</v>
      </c>
      <c r="H1774" s="4">
        <v>-95.240979999999993</v>
      </c>
      <c r="I1774" s="4" t="s">
        <v>5189</v>
      </c>
      <c r="J1774" s="6">
        <v>110017284892</v>
      </c>
      <c r="K1774" s="4"/>
      <c r="L1774" s="4" t="str">
        <f t="shared" si="54"/>
        <v>75766CNTRYHWY69110017284892</v>
      </c>
      <c r="M1774" s="4" t="s">
        <v>5190</v>
      </c>
      <c r="N1774" s="4"/>
      <c r="O1774" s="7" t="str">
        <f t="shared" si="55"/>
        <v>No</v>
      </c>
      <c r="P1774" s="7" t="str">
        <f>IF(COUNTIF('DBP Programmatic Data'!A:A,'Releasing Sites w Mult Phths'!L1774)&gt;0,"X","")</f>
        <v>X</v>
      </c>
      <c r="Q1774" s="7" t="str">
        <f>IF(COUNTIF('DEHP Programmatic Data'!A:A,'Releasing Sites w Mult Phths'!L1774)&gt;0,"X","")</f>
        <v/>
      </c>
      <c r="R1774" s="7"/>
      <c r="S1774" s="7"/>
      <c r="T1774" s="7" t="str">
        <f>IF(COUNTIF('BBP Programmatic Data'!A:A,'Releasing Sites w Mult Phths'!L1774)&gt;0,"X","")</f>
        <v/>
      </c>
      <c r="U1774" s="7"/>
    </row>
    <row r="1775" spans="1:21" x14ac:dyDescent="0.25">
      <c r="A1775" s="4" t="s">
        <v>5191</v>
      </c>
      <c r="B1775" s="4"/>
      <c r="C1775" s="4" t="s">
        <v>3206</v>
      </c>
      <c r="D1775" s="4" t="s">
        <v>49</v>
      </c>
      <c r="E1775" s="4" t="s">
        <v>128</v>
      </c>
      <c r="F1775" s="4">
        <v>75766</v>
      </c>
      <c r="G1775" s="4">
        <v>31.9284</v>
      </c>
      <c r="H1775" s="4">
        <v>-95.240979999999993</v>
      </c>
      <c r="I1775" s="9" t="s">
        <v>14</v>
      </c>
      <c r="J1775" s="10"/>
      <c r="K1775" s="2">
        <v>9130111</v>
      </c>
      <c r="L1775" s="4" t="str">
        <f t="shared" si="54"/>
        <v>9130111</v>
      </c>
      <c r="M1775" s="4"/>
      <c r="N1775" s="4"/>
      <c r="O1775" s="7" t="str">
        <f t="shared" si="55"/>
        <v>No</v>
      </c>
      <c r="P1775" s="7" t="str">
        <f>IF(COUNTIF('DBP Programmatic Data'!A:A,'Releasing Sites w Mult Phths'!L1775)&gt;0,"X","")</f>
        <v>X</v>
      </c>
      <c r="Q1775" s="7" t="str">
        <f>IF(COUNTIF('DEHP Programmatic Data'!A:A,'Releasing Sites w Mult Phths'!L1775)&gt;0,"X","")</f>
        <v/>
      </c>
      <c r="R1775" s="7"/>
      <c r="S1775" s="7"/>
      <c r="T1775" s="7" t="str">
        <f>IF(COUNTIF('BBP Programmatic Data'!A:A,'Releasing Sites w Mult Phths'!L1775)&gt;0,"X","")</f>
        <v/>
      </c>
      <c r="U1775" s="7"/>
    </row>
    <row r="1776" spans="1:21" x14ac:dyDescent="0.25">
      <c r="A1776" s="4" t="s">
        <v>5192</v>
      </c>
      <c r="B1776" s="4" t="s">
        <v>5193</v>
      </c>
      <c r="C1776" s="4" t="s">
        <v>5194</v>
      </c>
      <c r="D1776" s="4" t="s">
        <v>49</v>
      </c>
      <c r="E1776" s="4" t="s">
        <v>5195</v>
      </c>
      <c r="F1776" s="4">
        <v>75846</v>
      </c>
      <c r="G1776" s="4">
        <v>31.423705999999999</v>
      </c>
      <c r="H1776" s="4">
        <v>-96.253003000000007</v>
      </c>
      <c r="I1776" s="2" t="s">
        <v>14</v>
      </c>
      <c r="J1776" s="11"/>
      <c r="K1776" s="2">
        <v>5650511</v>
      </c>
      <c r="L1776" s="4" t="str">
        <f t="shared" si="54"/>
        <v>5650511</v>
      </c>
      <c r="M1776" s="4"/>
      <c r="N1776" s="4"/>
      <c r="O1776" s="7" t="str">
        <f t="shared" si="55"/>
        <v>No</v>
      </c>
      <c r="P1776" s="7" t="str">
        <f>IF(COUNTIF('DBP Programmatic Data'!A:A,'Releasing Sites w Mult Phths'!L1776)&gt;0,"X","")</f>
        <v/>
      </c>
      <c r="Q1776" s="7" t="str">
        <f>IF(COUNTIF('DEHP Programmatic Data'!A:A,'Releasing Sites w Mult Phths'!L1776)&gt;0,"X","")</f>
        <v>X</v>
      </c>
      <c r="R1776" s="7"/>
      <c r="S1776" s="7"/>
      <c r="T1776" s="7" t="str">
        <f>IF(COUNTIF('BBP Programmatic Data'!A:A,'Releasing Sites w Mult Phths'!L1776)&gt;0,"X","")</f>
        <v/>
      </c>
      <c r="U1776" s="7"/>
    </row>
    <row r="1777" spans="1:21" x14ac:dyDescent="0.25">
      <c r="A1777" s="4" t="s">
        <v>5196</v>
      </c>
      <c r="B1777" s="4" t="s">
        <v>5197</v>
      </c>
      <c r="C1777" s="4" t="s">
        <v>5198</v>
      </c>
      <c r="D1777" s="4" t="s">
        <v>49</v>
      </c>
      <c r="E1777" s="4" t="s">
        <v>4975</v>
      </c>
      <c r="F1777" s="4">
        <v>76060</v>
      </c>
      <c r="G1777" s="4">
        <v>32.636001</v>
      </c>
      <c r="H1777" s="4">
        <v>-97.208843999999999</v>
      </c>
      <c r="I1777" s="4" t="s">
        <v>5199</v>
      </c>
      <c r="J1777" s="6">
        <v>110000459129</v>
      </c>
      <c r="K1777" s="4"/>
      <c r="L1777" s="4" t="str">
        <f t="shared" si="54"/>
        <v>76060CHSLS635TO110000459129</v>
      </c>
      <c r="M1777" s="4" t="s">
        <v>3873</v>
      </c>
      <c r="N1777" s="4"/>
      <c r="O1777" s="7" t="str">
        <f t="shared" si="55"/>
        <v>No</v>
      </c>
      <c r="P1777" s="7" t="str">
        <f>IF(COUNTIF('DBP Programmatic Data'!A:A,'Releasing Sites w Mult Phths'!L1777)&gt;0,"X","")</f>
        <v/>
      </c>
      <c r="Q1777" s="7" t="str">
        <f>IF(COUNTIF('DEHP Programmatic Data'!A:A,'Releasing Sites w Mult Phths'!L1777)&gt;0,"X","")</f>
        <v>X</v>
      </c>
      <c r="R1777" s="7"/>
      <c r="S1777" s="7"/>
      <c r="T1777" s="7" t="str">
        <f>IF(COUNTIF('BBP Programmatic Data'!A:A,'Releasing Sites w Mult Phths'!L1777)&gt;0,"X","")</f>
        <v/>
      </c>
      <c r="U1777" s="7"/>
    </row>
    <row r="1778" spans="1:21" x14ac:dyDescent="0.25">
      <c r="A1778" s="4" t="s">
        <v>5200</v>
      </c>
      <c r="B1778" s="4"/>
      <c r="C1778" s="4" t="s">
        <v>1769</v>
      </c>
      <c r="D1778" s="4" t="s">
        <v>49</v>
      </c>
      <c r="E1778" s="4" t="s">
        <v>4998</v>
      </c>
      <c r="F1778" s="4"/>
      <c r="G1778" s="4">
        <v>29.704027</v>
      </c>
      <c r="H1778" s="4">
        <v>-95.079931999999999</v>
      </c>
      <c r="I1778" s="4" t="s">
        <v>5201</v>
      </c>
      <c r="J1778" s="8">
        <v>110000463631</v>
      </c>
      <c r="K1778" s="4"/>
      <c r="L1778" s="4" t="str">
        <f t="shared" si="54"/>
        <v>77571RSTCH8811S110000463631</v>
      </c>
      <c r="M1778" s="4"/>
      <c r="N1778" s="4"/>
      <c r="O1778" s="7" t="str">
        <f t="shared" si="55"/>
        <v>Yes</v>
      </c>
      <c r="P1778" s="7" t="str">
        <f>IF(COUNTIF('DBP Programmatic Data'!A:A,'Releasing Sites w Mult Phths'!L1778)&gt;0,"X","")</f>
        <v>X</v>
      </c>
      <c r="Q1778" s="7" t="str">
        <f>IF(COUNTIF('DEHP Programmatic Data'!A:A,'Releasing Sites w Mult Phths'!L1778)&gt;0,"X","")</f>
        <v>X</v>
      </c>
      <c r="R1778" s="7"/>
      <c r="S1778" s="7"/>
      <c r="T1778" s="7" t="str">
        <f>IF(COUNTIF('BBP Programmatic Data'!A:A,'Releasing Sites w Mult Phths'!L1778)&gt;0,"X","")</f>
        <v/>
      </c>
      <c r="U1778" s="7"/>
    </row>
    <row r="1779" spans="1:21" x14ac:dyDescent="0.25">
      <c r="A1779" s="4" t="s">
        <v>5202</v>
      </c>
      <c r="B1779" s="4" t="s">
        <v>5203</v>
      </c>
      <c r="C1779" s="4" t="s">
        <v>1769</v>
      </c>
      <c r="D1779" s="4" t="s">
        <v>49</v>
      </c>
      <c r="E1779" s="4" t="s">
        <v>5008</v>
      </c>
      <c r="F1779" s="4">
        <v>77536</v>
      </c>
      <c r="G1779" s="4">
        <v>29.726389000000001</v>
      </c>
      <c r="H1779" s="4">
        <v>-95.094443999999996</v>
      </c>
      <c r="I1779" s="9" t="s">
        <v>5204</v>
      </c>
      <c r="J1779" s="10">
        <v>110000463365</v>
      </c>
      <c r="K1779" s="2">
        <v>6534811</v>
      </c>
      <c r="L1779" s="4" t="str">
        <f t="shared" si="54"/>
        <v>77536SFTYK2027B1100004633656534811</v>
      </c>
      <c r="M1779" s="4"/>
      <c r="N1779" s="4"/>
      <c r="O1779" s="7" t="str">
        <f t="shared" si="55"/>
        <v>Yes</v>
      </c>
      <c r="P1779" s="7" t="str">
        <f>IF(COUNTIF('DBP Programmatic Data'!A:A,'Releasing Sites w Mult Phths'!L1779)&gt;0,"X","")</f>
        <v>X</v>
      </c>
      <c r="Q1779" s="7" t="str">
        <f>IF(COUNTIF('DEHP Programmatic Data'!A:A,'Releasing Sites w Mult Phths'!L1779)&gt;0,"X","")</f>
        <v>X</v>
      </c>
      <c r="R1779" s="7"/>
      <c r="S1779" s="7"/>
      <c r="T1779" s="7" t="str">
        <f>IF(COUNTIF('BBP Programmatic Data'!A:A,'Releasing Sites w Mult Phths'!L1779)&gt;0,"X","")</f>
        <v/>
      </c>
      <c r="U1779" s="7"/>
    </row>
    <row r="1780" spans="1:21" x14ac:dyDescent="0.25">
      <c r="A1780" s="4" t="s">
        <v>5205</v>
      </c>
      <c r="B1780" s="4" t="s">
        <v>5206</v>
      </c>
      <c r="C1780" s="4" t="s">
        <v>1769</v>
      </c>
      <c r="D1780" s="4" t="s">
        <v>49</v>
      </c>
      <c r="E1780" s="4" t="s">
        <v>4998</v>
      </c>
      <c r="F1780" s="4">
        <v>77571</v>
      </c>
      <c r="G1780" s="4">
        <v>29.73028</v>
      </c>
      <c r="H1780" s="4">
        <v>-95.08981</v>
      </c>
      <c r="I1780" s="4" t="s">
        <v>5204</v>
      </c>
      <c r="J1780" s="6">
        <v>110000463365</v>
      </c>
      <c r="K1780" s="4"/>
      <c r="L1780" s="4" t="str">
        <f t="shared" si="54"/>
        <v>77536SFTYK2027B110000463365</v>
      </c>
      <c r="M1780" s="4" t="s">
        <v>20</v>
      </c>
      <c r="N1780" s="4"/>
      <c r="O1780" s="7" t="str">
        <f t="shared" si="55"/>
        <v>Yes</v>
      </c>
      <c r="P1780" s="7" t="str">
        <f>IF(COUNTIF('DBP Programmatic Data'!A:A,'Releasing Sites w Mult Phths'!L1780)&gt;0,"X","")</f>
        <v>X</v>
      </c>
      <c r="Q1780" s="7" t="str">
        <f>IF(COUNTIF('DEHP Programmatic Data'!A:A,'Releasing Sites w Mult Phths'!L1780)&gt;0,"X","")</f>
        <v>X</v>
      </c>
      <c r="R1780" s="7"/>
      <c r="S1780" s="7"/>
      <c r="T1780" s="7" t="str">
        <f>IF(COUNTIF('BBP Programmatic Data'!A:A,'Releasing Sites w Mult Phths'!L1780)&gt;0,"X","")</f>
        <v/>
      </c>
      <c r="U1780" s="7"/>
    </row>
    <row r="1781" spans="1:21" x14ac:dyDescent="0.25">
      <c r="A1781" s="21" t="s">
        <v>5207</v>
      </c>
      <c r="B1781" s="4" t="s">
        <v>5208</v>
      </c>
      <c r="C1781" s="4" t="s">
        <v>1769</v>
      </c>
      <c r="D1781" s="4" t="s">
        <v>49</v>
      </c>
      <c r="E1781" s="4" t="s">
        <v>4998</v>
      </c>
      <c r="F1781" s="4">
        <v>77571</v>
      </c>
      <c r="G1781" s="4">
        <v>29.703278000000001</v>
      </c>
      <c r="H1781" s="4">
        <v>-95.069500000000005</v>
      </c>
      <c r="I1781" s="4" t="s">
        <v>5209</v>
      </c>
      <c r="J1781" s="6">
        <v>110024422427</v>
      </c>
      <c r="K1781" s="4"/>
      <c r="L1781" s="4" t="str">
        <f t="shared" si="54"/>
        <v>77571VNLRC10850110024422427</v>
      </c>
      <c r="M1781" s="4" t="s">
        <v>5210</v>
      </c>
      <c r="N1781" s="4"/>
      <c r="O1781" s="7" t="str">
        <f t="shared" si="55"/>
        <v>No</v>
      </c>
      <c r="P1781" s="7" t="str">
        <f>IF(COUNTIF('DBP Programmatic Data'!A:A,'Releasing Sites w Mult Phths'!L1781)&gt;0,"X","")</f>
        <v/>
      </c>
      <c r="Q1781" s="7" t="str">
        <f>IF(COUNTIF('DEHP Programmatic Data'!A:A,'Releasing Sites w Mult Phths'!L1781)&gt;0,"X","")</f>
        <v>X</v>
      </c>
      <c r="R1781" s="7"/>
      <c r="S1781" s="7"/>
      <c r="T1781" s="7" t="str">
        <f>IF(COUNTIF('BBP Programmatic Data'!A:A,'Releasing Sites w Mult Phths'!L1781)&gt;0,"X","")</f>
        <v/>
      </c>
      <c r="U1781" s="7"/>
    </row>
    <row r="1782" spans="1:21" x14ac:dyDescent="0.25">
      <c r="A1782" s="4" t="s">
        <v>5211</v>
      </c>
      <c r="B1782" s="4"/>
      <c r="C1782" s="4" t="s">
        <v>1769</v>
      </c>
      <c r="D1782" s="4" t="s">
        <v>49</v>
      </c>
      <c r="E1782" s="4" t="s">
        <v>4998</v>
      </c>
      <c r="F1782" s="4"/>
      <c r="G1782" s="4">
        <v>29.742948999999999</v>
      </c>
      <c r="H1782" s="4">
        <v>-95.097847000000002</v>
      </c>
      <c r="I1782" s="4"/>
      <c r="J1782" s="6">
        <v>110041931309</v>
      </c>
      <c r="K1782" s="4"/>
      <c r="L1782" s="4" t="str">
        <f t="shared" si="54"/>
        <v>110041931309</v>
      </c>
      <c r="M1782" s="4"/>
      <c r="N1782" s="4"/>
      <c r="O1782" s="7" t="str">
        <f t="shared" si="55"/>
        <v>Yes</v>
      </c>
      <c r="P1782" s="7" t="str">
        <f>IF(COUNTIF('DBP Programmatic Data'!A:A,'Releasing Sites w Mult Phths'!L1782)&gt;0,"X","")</f>
        <v/>
      </c>
      <c r="Q1782" s="7" t="str">
        <f>IF(COUNTIF('DEHP Programmatic Data'!A:A,'Releasing Sites w Mult Phths'!L1782)&gt;0,"X","")</f>
        <v>X</v>
      </c>
      <c r="R1782" s="7"/>
      <c r="S1782" s="7"/>
      <c r="T1782" s="7" t="str">
        <f>IF(COUNTIF('BBP Programmatic Data'!A:A,'Releasing Sites w Mult Phths'!L1782)&gt;0,"X","")</f>
        <v>X</v>
      </c>
      <c r="U1782" s="7"/>
    </row>
    <row r="1783" spans="1:21" x14ac:dyDescent="0.25">
      <c r="A1783" s="4" t="s">
        <v>5212</v>
      </c>
      <c r="B1783" s="4"/>
      <c r="C1783" s="4" t="s">
        <v>1769</v>
      </c>
      <c r="D1783" s="4" t="s">
        <v>49</v>
      </c>
      <c r="E1783" s="4" t="s">
        <v>4998</v>
      </c>
      <c r="F1783" s="4"/>
      <c r="G1783" s="4">
        <v>29.726065999999999</v>
      </c>
      <c r="H1783" s="4">
        <v>-95.079583999999997</v>
      </c>
      <c r="I1783" s="4" t="s">
        <v>5213</v>
      </c>
      <c r="J1783" s="8">
        <v>110000463677</v>
      </c>
      <c r="K1783" s="4"/>
      <c r="L1783" s="4" t="str">
        <f t="shared" si="54"/>
        <v>77572MTTNM2727M110000463677</v>
      </c>
      <c r="M1783" s="4"/>
      <c r="N1783" s="4"/>
      <c r="O1783" s="7" t="str">
        <f t="shared" si="55"/>
        <v>Yes</v>
      </c>
      <c r="P1783" s="7" t="str">
        <f>IF(COUNTIF('DBP Programmatic Data'!A:A,'Releasing Sites w Mult Phths'!L1783)&gt;0,"X","")</f>
        <v>X</v>
      </c>
      <c r="Q1783" s="7" t="str">
        <f>IF(COUNTIF('DEHP Programmatic Data'!A:A,'Releasing Sites w Mult Phths'!L1783)&gt;0,"X","")</f>
        <v>X</v>
      </c>
      <c r="R1783" s="7"/>
      <c r="S1783" s="7"/>
      <c r="T1783" s="7" t="str">
        <f>IF(COUNTIF('BBP Programmatic Data'!A:A,'Releasing Sites w Mult Phths'!L1783)&gt;0,"X","")</f>
        <v/>
      </c>
      <c r="U1783" s="7"/>
    </row>
    <row r="1784" spans="1:21" x14ac:dyDescent="0.25">
      <c r="A1784" s="4" t="s">
        <v>5214</v>
      </c>
      <c r="B1784" s="4"/>
      <c r="C1784" s="4" t="s">
        <v>1770</v>
      </c>
      <c r="D1784" s="4" t="s">
        <v>49</v>
      </c>
      <c r="E1784" s="4" t="s">
        <v>4998</v>
      </c>
      <c r="F1784" s="4"/>
      <c r="G1784" s="4">
        <v>29.717471</v>
      </c>
      <c r="H1784" s="4">
        <v>-95.068008000000006</v>
      </c>
      <c r="I1784" s="4" t="s">
        <v>5215</v>
      </c>
      <c r="J1784" s="8">
        <v>110034641635</v>
      </c>
      <c r="K1784" s="4"/>
      <c r="L1784" s="4" t="str">
        <f t="shared" si="54"/>
        <v>77571QNTMC1515M110034641635</v>
      </c>
      <c r="M1784" s="4"/>
      <c r="N1784" s="4"/>
      <c r="O1784" s="7" t="str">
        <f t="shared" si="55"/>
        <v>Yes</v>
      </c>
      <c r="P1784" s="7" t="str">
        <f>IF(COUNTIF('DBP Programmatic Data'!A:A,'Releasing Sites w Mult Phths'!L1784)&gt;0,"X","")</f>
        <v>X</v>
      </c>
      <c r="Q1784" s="7" t="str">
        <f>IF(COUNTIF('DEHP Programmatic Data'!A:A,'Releasing Sites w Mult Phths'!L1784)&gt;0,"X","")</f>
        <v>X</v>
      </c>
      <c r="R1784" s="7"/>
      <c r="S1784" s="7"/>
      <c r="T1784" s="7" t="str">
        <f>IF(COUNTIF('BBP Programmatic Data'!A:A,'Releasing Sites w Mult Phths'!L1784)&gt;0,"X","")</f>
        <v/>
      </c>
      <c r="U1784" s="7"/>
    </row>
    <row r="1785" spans="1:21" x14ac:dyDescent="0.25">
      <c r="A1785" s="4" t="s">
        <v>5216</v>
      </c>
      <c r="B1785" s="4"/>
      <c r="C1785" s="4" t="s">
        <v>5217</v>
      </c>
      <c r="D1785" s="4" t="s">
        <v>49</v>
      </c>
      <c r="E1785" s="4" t="s">
        <v>5218</v>
      </c>
      <c r="F1785" s="4"/>
      <c r="G1785" s="4">
        <v>32.438056000000003</v>
      </c>
      <c r="H1785" s="4">
        <v>-94.69</v>
      </c>
      <c r="I1785" s="4" t="s">
        <v>5219</v>
      </c>
      <c r="J1785" s="8">
        <v>110000743704</v>
      </c>
      <c r="K1785" s="4"/>
      <c r="L1785" s="4" t="str">
        <f t="shared" si="54"/>
        <v>75607TXSSTOFFHI110000743704</v>
      </c>
      <c r="M1785" s="4"/>
      <c r="N1785" s="4"/>
      <c r="O1785" s="7" t="str">
        <f t="shared" si="55"/>
        <v>Yes</v>
      </c>
      <c r="P1785" s="7" t="str">
        <f>IF(COUNTIF('DBP Programmatic Data'!A:A,'Releasing Sites w Mult Phths'!L1785)&gt;0,"X","")</f>
        <v>X</v>
      </c>
      <c r="Q1785" s="7" t="str">
        <f>IF(COUNTIF('DEHP Programmatic Data'!A:A,'Releasing Sites w Mult Phths'!L1785)&gt;0,"X","")</f>
        <v>X</v>
      </c>
      <c r="R1785" s="7"/>
      <c r="S1785" s="7"/>
      <c r="T1785" s="7" t="str">
        <f>IF(COUNTIF('BBP Programmatic Data'!A:A,'Releasing Sites w Mult Phths'!L1785)&gt;0,"X","")</f>
        <v/>
      </c>
      <c r="U1785" s="7"/>
    </row>
    <row r="1786" spans="1:21" x14ac:dyDescent="0.25">
      <c r="A1786" s="4" t="s">
        <v>5220</v>
      </c>
      <c r="B1786" s="4" t="s">
        <v>5221</v>
      </c>
      <c r="C1786" s="4" t="s">
        <v>5217</v>
      </c>
      <c r="D1786" s="4" t="s">
        <v>49</v>
      </c>
      <c r="E1786" s="4" t="s">
        <v>2980</v>
      </c>
      <c r="F1786" s="4">
        <v>75601</v>
      </c>
      <c r="G1786" s="4">
        <v>32.503619</v>
      </c>
      <c r="H1786" s="4">
        <v>-94.636825000000002</v>
      </c>
      <c r="I1786" s="2" t="s">
        <v>14</v>
      </c>
      <c r="J1786" s="11"/>
      <c r="K1786" s="2">
        <v>4845811</v>
      </c>
      <c r="L1786" s="4" t="str">
        <f t="shared" si="54"/>
        <v>4845811</v>
      </c>
      <c r="M1786" s="4"/>
      <c r="N1786" s="4"/>
      <c r="O1786" s="7" t="str">
        <f t="shared" si="55"/>
        <v>No</v>
      </c>
      <c r="P1786" s="7" t="str">
        <f>IF(COUNTIF('DBP Programmatic Data'!A:A,'Releasing Sites w Mult Phths'!L1786)&gt;0,"X","")</f>
        <v>X</v>
      </c>
      <c r="Q1786" s="7" t="str">
        <f>IF(COUNTIF('DEHP Programmatic Data'!A:A,'Releasing Sites w Mult Phths'!L1786)&gt;0,"X","")</f>
        <v/>
      </c>
      <c r="R1786" s="7"/>
      <c r="S1786" s="7"/>
      <c r="T1786" s="7" t="str">
        <f>IF(COUNTIF('BBP Programmatic Data'!A:A,'Releasing Sites w Mult Phths'!L1786)&gt;0,"X","")</f>
        <v/>
      </c>
      <c r="U1786" s="7"/>
    </row>
    <row r="1787" spans="1:21" x14ac:dyDescent="0.25">
      <c r="A1787" s="4" t="s">
        <v>5222</v>
      </c>
      <c r="B1787" s="4" t="s">
        <v>5223</v>
      </c>
      <c r="C1787" s="4" t="s">
        <v>5224</v>
      </c>
      <c r="D1787" s="4" t="s">
        <v>49</v>
      </c>
      <c r="E1787" s="4" t="s">
        <v>3188</v>
      </c>
      <c r="F1787" s="4">
        <v>75148</v>
      </c>
      <c r="G1787" s="4">
        <v>32.164639000000001</v>
      </c>
      <c r="H1787" s="4">
        <v>-96.023016999999996</v>
      </c>
      <c r="I1787" s="2" t="s">
        <v>14</v>
      </c>
      <c r="J1787" s="11"/>
      <c r="K1787" s="2">
        <v>4863611</v>
      </c>
      <c r="L1787" s="4" t="str">
        <f t="shared" si="54"/>
        <v>4863611</v>
      </c>
      <c r="M1787" s="4"/>
      <c r="N1787" s="4"/>
      <c r="O1787" s="7" t="str">
        <f t="shared" si="55"/>
        <v>Yes</v>
      </c>
      <c r="P1787" s="7" t="str">
        <f>IF(COUNTIF('DBP Programmatic Data'!A:A,'Releasing Sites w Mult Phths'!L1787)&gt;0,"X","")</f>
        <v>X</v>
      </c>
      <c r="Q1787" s="7" t="str">
        <f>IF(COUNTIF('DEHP Programmatic Data'!A:A,'Releasing Sites w Mult Phths'!L1787)&gt;0,"X","")</f>
        <v>X</v>
      </c>
      <c r="R1787" s="7"/>
      <c r="S1787" s="7"/>
      <c r="T1787" s="7" t="str">
        <f>IF(COUNTIF('BBP Programmatic Data'!A:A,'Releasing Sites w Mult Phths'!L1787)&gt;0,"X","")</f>
        <v/>
      </c>
      <c r="U1787" s="7"/>
    </row>
    <row r="1788" spans="1:21" x14ac:dyDescent="0.25">
      <c r="A1788" s="4" t="s">
        <v>5225</v>
      </c>
      <c r="B1788" s="4"/>
      <c r="C1788" s="4" t="s">
        <v>5226</v>
      </c>
      <c r="D1788" s="4" t="s">
        <v>49</v>
      </c>
      <c r="E1788" s="4" t="s">
        <v>5135</v>
      </c>
      <c r="F1788" s="4"/>
      <c r="G1788" s="4">
        <v>29.458400000000001</v>
      </c>
      <c r="H1788" s="4">
        <v>-95.330399999999997</v>
      </c>
      <c r="I1788" s="4" t="s">
        <v>5227</v>
      </c>
      <c r="J1788" s="8">
        <v>110000599479</v>
      </c>
      <c r="K1788" s="4"/>
      <c r="L1788" s="4" t="str">
        <f t="shared" si="54"/>
        <v>77578KSHNB22102110000599479</v>
      </c>
      <c r="M1788" s="4"/>
      <c r="N1788" s="4"/>
      <c r="O1788" s="7" t="str">
        <f t="shared" si="55"/>
        <v>Yes</v>
      </c>
      <c r="P1788" s="7" t="str">
        <f>IF(COUNTIF('DBP Programmatic Data'!A:A,'Releasing Sites w Mult Phths'!L1788)&gt;0,"X","")</f>
        <v>X</v>
      </c>
      <c r="Q1788" s="7" t="str">
        <f>IF(COUNTIF('DEHP Programmatic Data'!A:A,'Releasing Sites w Mult Phths'!L1788)&gt;0,"X","")</f>
        <v>X</v>
      </c>
      <c r="R1788" s="7"/>
      <c r="S1788" s="7"/>
      <c r="T1788" s="7" t="str">
        <f>IF(COUNTIF('BBP Programmatic Data'!A:A,'Releasing Sites w Mult Phths'!L1788)&gt;0,"X","")</f>
        <v/>
      </c>
      <c r="U1788" s="7"/>
    </row>
    <row r="1789" spans="1:21" x14ac:dyDescent="0.25">
      <c r="A1789" s="4" t="s">
        <v>5228</v>
      </c>
      <c r="B1789" s="4" t="s">
        <v>5229</v>
      </c>
      <c r="C1789" s="4" t="s">
        <v>5230</v>
      </c>
      <c r="D1789" s="4" t="s">
        <v>49</v>
      </c>
      <c r="E1789" s="4" t="s">
        <v>5231</v>
      </c>
      <c r="F1789" s="4">
        <v>75071</v>
      </c>
      <c r="G1789" s="4">
        <v>33.22146</v>
      </c>
      <c r="H1789" s="4">
        <v>-96.607370000000003</v>
      </c>
      <c r="I1789" s="4" t="s">
        <v>5232</v>
      </c>
      <c r="J1789" s="6">
        <v>110012702584</v>
      </c>
      <c r="K1789" s="4"/>
      <c r="L1789" s="4" t="str">
        <f t="shared" si="54"/>
        <v>75071MNNRP500IN110012702584</v>
      </c>
      <c r="M1789" s="4"/>
      <c r="N1789" s="4"/>
      <c r="O1789" s="7" t="str">
        <f t="shared" si="55"/>
        <v>No</v>
      </c>
      <c r="P1789" s="7" t="str">
        <f>IF(COUNTIF('DBP Programmatic Data'!A:A,'Releasing Sites w Mult Phths'!L1789)&gt;0,"X","")</f>
        <v/>
      </c>
      <c r="Q1789" s="7" t="str">
        <f>IF(COUNTIF('DEHP Programmatic Data'!A:A,'Releasing Sites w Mult Phths'!L1789)&gt;0,"X","")</f>
        <v>X</v>
      </c>
      <c r="R1789" s="7"/>
      <c r="S1789" s="7"/>
      <c r="T1789" s="7" t="str">
        <f>IF(COUNTIF('BBP Programmatic Data'!A:A,'Releasing Sites w Mult Phths'!L1789)&gt;0,"X","")</f>
        <v/>
      </c>
      <c r="U1789" s="7"/>
    </row>
    <row r="1790" spans="1:21" x14ac:dyDescent="0.25">
      <c r="A1790" s="4" t="s">
        <v>5233</v>
      </c>
      <c r="B1790" s="4" t="s">
        <v>5234</v>
      </c>
      <c r="C1790" s="4" t="s">
        <v>5235</v>
      </c>
      <c r="D1790" s="4" t="s">
        <v>49</v>
      </c>
      <c r="E1790" s="4" t="s">
        <v>5236</v>
      </c>
      <c r="F1790" s="4">
        <v>76066</v>
      </c>
      <c r="G1790" s="4">
        <v>32.716149999999999</v>
      </c>
      <c r="H1790" s="4">
        <v>-98.052333000000004</v>
      </c>
      <c r="I1790" s="9" t="s">
        <v>14</v>
      </c>
      <c r="J1790" s="10"/>
      <c r="K1790" s="2">
        <v>4206411</v>
      </c>
      <c r="L1790" s="4" t="str">
        <f t="shared" si="54"/>
        <v>4206411</v>
      </c>
      <c r="M1790" s="4"/>
      <c r="N1790" s="4"/>
      <c r="O1790" s="7" t="str">
        <f t="shared" si="55"/>
        <v>Yes</v>
      </c>
      <c r="P1790" s="7" t="str">
        <f>IF(COUNTIF('DBP Programmatic Data'!A:A,'Releasing Sites w Mult Phths'!L1790)&gt;0,"X","")</f>
        <v>X</v>
      </c>
      <c r="Q1790" s="7" t="str">
        <f>IF(COUNTIF('DEHP Programmatic Data'!A:A,'Releasing Sites w Mult Phths'!L1790)&gt;0,"X","")</f>
        <v>X</v>
      </c>
      <c r="R1790" s="7"/>
      <c r="S1790" s="7"/>
      <c r="T1790" s="7" t="str">
        <f>IF(COUNTIF('BBP Programmatic Data'!A:A,'Releasing Sites w Mult Phths'!L1790)&gt;0,"X","")</f>
        <v/>
      </c>
      <c r="U1790" s="7"/>
    </row>
    <row r="1791" spans="1:21" x14ac:dyDescent="0.25">
      <c r="A1791" s="4" t="s">
        <v>5237</v>
      </c>
      <c r="B1791" s="4" t="s">
        <v>5238</v>
      </c>
      <c r="C1791" s="4" t="s">
        <v>5239</v>
      </c>
      <c r="D1791" s="4" t="s">
        <v>49</v>
      </c>
      <c r="E1791" s="4" t="s">
        <v>5236</v>
      </c>
      <c r="F1791" s="4">
        <v>76067</v>
      </c>
      <c r="G1791" s="4">
        <v>32.807372000000001</v>
      </c>
      <c r="H1791" s="4">
        <v>-98.051632999999995</v>
      </c>
      <c r="I1791" s="9" t="s">
        <v>14</v>
      </c>
      <c r="J1791" s="10"/>
      <c r="K1791" s="2">
        <v>7662111</v>
      </c>
      <c r="L1791" s="4" t="str">
        <f t="shared" si="54"/>
        <v>7662111</v>
      </c>
      <c r="M1791" s="4"/>
      <c r="N1791" s="4"/>
      <c r="O1791" s="7" t="str">
        <f t="shared" si="55"/>
        <v>Yes</v>
      </c>
      <c r="P1791" s="7" t="str">
        <f>IF(COUNTIF('DBP Programmatic Data'!A:A,'Releasing Sites w Mult Phths'!L1791)&gt;0,"X","")</f>
        <v>X</v>
      </c>
      <c r="Q1791" s="7" t="str">
        <f>IF(COUNTIF('DEHP Programmatic Data'!A:A,'Releasing Sites w Mult Phths'!L1791)&gt;0,"X","")</f>
        <v>X</v>
      </c>
      <c r="R1791" s="7"/>
      <c r="S1791" s="7"/>
      <c r="T1791" s="7" t="str">
        <f>IF(COUNTIF('BBP Programmatic Data'!A:A,'Releasing Sites w Mult Phths'!L1791)&gt;0,"X","")</f>
        <v/>
      </c>
      <c r="U1791" s="7"/>
    </row>
    <row r="1792" spans="1:21" x14ac:dyDescent="0.25">
      <c r="A1792" s="4" t="s">
        <v>5240</v>
      </c>
      <c r="B1792" s="4" t="s">
        <v>5241</v>
      </c>
      <c r="C1792" s="4" t="s">
        <v>5239</v>
      </c>
      <c r="D1792" s="4" t="s">
        <v>49</v>
      </c>
      <c r="E1792" s="4" t="s">
        <v>5242</v>
      </c>
      <c r="F1792" s="4">
        <v>76067</v>
      </c>
      <c r="G1792" s="4">
        <v>32.812164000000003</v>
      </c>
      <c r="H1792" s="4">
        <v>-98.099818999999997</v>
      </c>
      <c r="I1792" s="2" t="s">
        <v>14</v>
      </c>
      <c r="J1792" s="11"/>
      <c r="K1792" s="2">
        <v>5765011</v>
      </c>
      <c r="L1792" s="4" t="str">
        <f t="shared" si="54"/>
        <v>5765011</v>
      </c>
      <c r="M1792" s="4"/>
      <c r="N1792" s="4"/>
      <c r="O1792" s="7" t="str">
        <f t="shared" si="55"/>
        <v>Yes</v>
      </c>
      <c r="P1792" s="7" t="str">
        <f>IF(COUNTIF('DBP Programmatic Data'!A:A,'Releasing Sites w Mult Phths'!L1792)&gt;0,"X","")</f>
        <v>X</v>
      </c>
      <c r="Q1792" s="7" t="str">
        <f>IF(COUNTIF('DEHP Programmatic Data'!A:A,'Releasing Sites w Mult Phths'!L1792)&gt;0,"X","")</f>
        <v>X</v>
      </c>
      <c r="R1792" s="7"/>
      <c r="S1792" s="7"/>
      <c r="T1792" s="7" t="str">
        <f>IF(COUNTIF('BBP Programmatic Data'!A:A,'Releasing Sites w Mult Phths'!L1792)&gt;0,"X","")</f>
        <v/>
      </c>
      <c r="U1792" s="7"/>
    </row>
    <row r="1793" spans="1:21" x14ac:dyDescent="0.25">
      <c r="A1793" s="4" t="s">
        <v>5243</v>
      </c>
      <c r="B1793" s="4"/>
      <c r="C1793" s="4" t="s">
        <v>5244</v>
      </c>
      <c r="D1793" s="4" t="s">
        <v>49</v>
      </c>
      <c r="E1793" s="4" t="s">
        <v>5013</v>
      </c>
      <c r="F1793" s="4"/>
      <c r="G1793" s="4">
        <v>29.866945000000001</v>
      </c>
      <c r="H1793" s="4">
        <v>-94.927778000000004</v>
      </c>
      <c r="I1793" s="4"/>
      <c r="J1793" s="6">
        <v>110064640269</v>
      </c>
      <c r="K1793" s="4"/>
      <c r="L1793" s="4" t="str">
        <f t="shared" si="54"/>
        <v>110064640269</v>
      </c>
      <c r="M1793" s="4"/>
      <c r="N1793" s="4"/>
      <c r="O1793" s="7" t="str">
        <f t="shared" si="55"/>
        <v>No</v>
      </c>
      <c r="P1793" s="7" t="str">
        <f>IF(COUNTIF('DBP Programmatic Data'!A:A,'Releasing Sites w Mult Phths'!L1793)&gt;0,"X","")</f>
        <v/>
      </c>
      <c r="Q1793" s="7" t="str">
        <f>IF(COUNTIF('DEHP Programmatic Data'!A:A,'Releasing Sites w Mult Phths'!L1793)&gt;0,"X","")</f>
        <v>X</v>
      </c>
      <c r="R1793" s="7"/>
      <c r="S1793" s="7"/>
      <c r="T1793" s="7" t="str">
        <f>IF(COUNTIF('BBP Programmatic Data'!A:A,'Releasing Sites w Mult Phths'!L1793)&gt;0,"X","")</f>
        <v/>
      </c>
      <c r="U1793" s="7"/>
    </row>
    <row r="1794" spans="1:21" x14ac:dyDescent="0.25">
      <c r="A1794" s="4" t="s">
        <v>5245</v>
      </c>
      <c r="B1794" s="4"/>
      <c r="C1794" s="4" t="s">
        <v>5246</v>
      </c>
      <c r="D1794" s="4" t="s">
        <v>49</v>
      </c>
      <c r="E1794" s="4" t="s">
        <v>5247</v>
      </c>
      <c r="F1794" s="4">
        <v>75455</v>
      </c>
      <c r="G1794" s="4">
        <v>33.092222</v>
      </c>
      <c r="H1794" s="4">
        <v>-95.037778000000003</v>
      </c>
      <c r="I1794" s="2" t="s">
        <v>14</v>
      </c>
      <c r="J1794" s="11"/>
      <c r="K1794" s="2">
        <v>4036111</v>
      </c>
      <c r="L1794" s="4" t="str">
        <f t="shared" si="54"/>
        <v>4036111</v>
      </c>
      <c r="M1794" s="4"/>
      <c r="N1794" s="4"/>
      <c r="O1794" s="7" t="str">
        <f t="shared" si="55"/>
        <v>No</v>
      </c>
      <c r="P1794" s="7" t="str">
        <f>IF(COUNTIF('DBP Programmatic Data'!A:A,'Releasing Sites w Mult Phths'!L1794)&gt;0,"X","")</f>
        <v/>
      </c>
      <c r="Q1794" s="7" t="str">
        <f>IF(COUNTIF('DEHP Programmatic Data'!A:A,'Releasing Sites w Mult Phths'!L1794)&gt;0,"X","")</f>
        <v>X</v>
      </c>
      <c r="R1794" s="7"/>
      <c r="S1794" s="7"/>
      <c r="T1794" s="7" t="str">
        <f>IF(COUNTIF('BBP Programmatic Data'!A:A,'Releasing Sites w Mult Phths'!L1794)&gt;0,"X","")</f>
        <v/>
      </c>
      <c r="U1794" s="7"/>
    </row>
    <row r="1795" spans="1:21" x14ac:dyDescent="0.25">
      <c r="A1795" s="4" t="s">
        <v>5248</v>
      </c>
      <c r="B1795" s="4"/>
      <c r="C1795" s="4" t="s">
        <v>5249</v>
      </c>
      <c r="D1795" s="4" t="s">
        <v>49</v>
      </c>
      <c r="E1795" s="4" t="s">
        <v>5250</v>
      </c>
      <c r="F1795" s="4">
        <v>79347</v>
      </c>
      <c r="G1795" s="4">
        <v>34.185164</v>
      </c>
      <c r="H1795" s="4">
        <v>-102.568839</v>
      </c>
      <c r="I1795" s="2" t="s">
        <v>14</v>
      </c>
      <c r="J1795" s="11"/>
      <c r="K1795" s="2">
        <v>4930011</v>
      </c>
      <c r="L1795" s="4" t="str">
        <f t="shared" ref="L1795:L1858" si="56">I1795&amp;J1795&amp;K1795</f>
        <v>4930011</v>
      </c>
      <c r="M1795" s="4"/>
      <c r="N1795" s="4"/>
      <c r="O1795" s="7" t="str">
        <f t="shared" ref="O1795:O1858" si="57">IF(COUNTIF(P1795:U1795,"X")&gt;1,"Yes","No")</f>
        <v>No</v>
      </c>
      <c r="P1795" s="7" t="str">
        <f>IF(COUNTIF('DBP Programmatic Data'!A:A,'Releasing Sites w Mult Phths'!L1795)&gt;0,"X","")</f>
        <v/>
      </c>
      <c r="Q1795" s="7" t="str">
        <f>IF(COUNTIF('DEHP Programmatic Data'!A:A,'Releasing Sites w Mult Phths'!L1795)&gt;0,"X","")</f>
        <v>X</v>
      </c>
      <c r="R1795" s="7"/>
      <c r="S1795" s="7"/>
      <c r="T1795" s="7" t="str">
        <f>IF(COUNTIF('BBP Programmatic Data'!A:A,'Releasing Sites w Mult Phths'!L1795)&gt;0,"X","")</f>
        <v/>
      </c>
      <c r="U1795" s="7"/>
    </row>
    <row r="1796" spans="1:21" x14ac:dyDescent="0.25">
      <c r="A1796" s="4" t="s">
        <v>5251</v>
      </c>
      <c r="B1796" s="4"/>
      <c r="C1796" s="4" t="s">
        <v>5252</v>
      </c>
      <c r="D1796" s="4" t="s">
        <v>49</v>
      </c>
      <c r="E1796" s="4" t="s">
        <v>5253</v>
      </c>
      <c r="F1796" s="4">
        <v>76373</v>
      </c>
      <c r="G1796" s="4">
        <v>34.082594</v>
      </c>
      <c r="H1796" s="4">
        <v>-99.175732999999994</v>
      </c>
      <c r="I1796" s="2" t="s">
        <v>14</v>
      </c>
      <c r="J1796" s="11"/>
      <c r="K1796" s="2">
        <v>7927311</v>
      </c>
      <c r="L1796" s="4" t="str">
        <f t="shared" si="56"/>
        <v>7927311</v>
      </c>
      <c r="M1796" s="4"/>
      <c r="N1796" s="4"/>
      <c r="O1796" s="7" t="str">
        <f t="shared" si="57"/>
        <v>No</v>
      </c>
      <c r="P1796" s="7" t="str">
        <f>IF(COUNTIF('DBP Programmatic Data'!A:A,'Releasing Sites w Mult Phths'!L1796)&gt;0,"X","")</f>
        <v/>
      </c>
      <c r="Q1796" s="7" t="str">
        <f>IF(COUNTIF('DEHP Programmatic Data'!A:A,'Releasing Sites w Mult Phths'!L1796)&gt;0,"X","")</f>
        <v>X</v>
      </c>
      <c r="R1796" s="7"/>
      <c r="S1796" s="7"/>
      <c r="T1796" s="7" t="str">
        <f>IF(COUNTIF('BBP Programmatic Data'!A:A,'Releasing Sites w Mult Phths'!L1796)&gt;0,"X","")</f>
        <v/>
      </c>
      <c r="U1796" s="7"/>
    </row>
    <row r="1797" spans="1:21" x14ac:dyDescent="0.25">
      <c r="A1797" s="4" t="s">
        <v>5254</v>
      </c>
      <c r="B1797" s="4" t="s">
        <v>5255</v>
      </c>
      <c r="C1797" s="4" t="s">
        <v>504</v>
      </c>
      <c r="D1797" s="4" t="s">
        <v>49</v>
      </c>
      <c r="E1797" s="4" t="s">
        <v>504</v>
      </c>
      <c r="F1797" s="4">
        <v>77630</v>
      </c>
      <c r="G1797" s="4">
        <v>30.092110000000002</v>
      </c>
      <c r="H1797" s="4">
        <v>-93.737620000000007</v>
      </c>
      <c r="I1797" s="4" t="s">
        <v>5256</v>
      </c>
      <c r="J1797" s="6">
        <v>110070879008</v>
      </c>
      <c r="K1797" s="4"/>
      <c r="L1797" s="4" t="str">
        <f t="shared" si="56"/>
        <v>7763WHRTGT2735F110070879008</v>
      </c>
      <c r="M1797" s="4"/>
      <c r="N1797" s="4"/>
      <c r="O1797" s="7" t="str">
        <f t="shared" si="57"/>
        <v>No</v>
      </c>
      <c r="P1797" s="7" t="str">
        <f>IF(COUNTIF('DBP Programmatic Data'!A:A,'Releasing Sites w Mult Phths'!L1797)&gt;0,"X","")</f>
        <v>X</v>
      </c>
      <c r="Q1797" s="7" t="str">
        <f>IF(COUNTIF('DEHP Programmatic Data'!A:A,'Releasing Sites w Mult Phths'!L1797)&gt;0,"X","")</f>
        <v/>
      </c>
      <c r="R1797" s="7"/>
      <c r="S1797" s="7"/>
      <c r="T1797" s="7" t="str">
        <f>IF(COUNTIF('BBP Programmatic Data'!A:A,'Releasing Sites w Mult Phths'!L1797)&gt;0,"X","")</f>
        <v/>
      </c>
      <c r="U1797" s="7"/>
    </row>
    <row r="1798" spans="1:21" x14ac:dyDescent="0.25">
      <c r="A1798" s="4" t="s">
        <v>5257</v>
      </c>
      <c r="B1798" s="4"/>
      <c r="C1798" s="4" t="s">
        <v>504</v>
      </c>
      <c r="D1798" s="4" t="s">
        <v>49</v>
      </c>
      <c r="E1798" s="4" t="s">
        <v>504</v>
      </c>
      <c r="F1798" s="4"/>
      <c r="G1798" s="4">
        <v>30.048832999999998</v>
      </c>
      <c r="H1798" s="4">
        <v>-93.764111</v>
      </c>
      <c r="I1798" s="4" t="s">
        <v>5258</v>
      </c>
      <c r="J1798" s="8">
        <v>110000743866</v>
      </c>
      <c r="K1798" s="4"/>
      <c r="L1798" s="4" t="str">
        <f t="shared" si="56"/>
        <v>77630LLDSGFM100110000743866</v>
      </c>
      <c r="M1798" s="4"/>
      <c r="N1798" s="4"/>
      <c r="O1798" s="7" t="str">
        <f t="shared" si="57"/>
        <v>No</v>
      </c>
      <c r="P1798" s="7" t="str">
        <f>IF(COUNTIF('DBP Programmatic Data'!A:A,'Releasing Sites w Mult Phths'!L1798)&gt;0,"X","")</f>
        <v>X</v>
      </c>
      <c r="Q1798" s="7" t="str">
        <f>IF(COUNTIF('DEHP Programmatic Data'!A:A,'Releasing Sites w Mult Phths'!L1798)&gt;0,"X","")</f>
        <v/>
      </c>
      <c r="R1798" s="7"/>
      <c r="S1798" s="7"/>
      <c r="T1798" s="7" t="str">
        <f>IF(COUNTIF('BBP Programmatic Data'!A:A,'Releasing Sites w Mult Phths'!L1798)&gt;0,"X","")</f>
        <v/>
      </c>
      <c r="U1798" s="7"/>
    </row>
    <row r="1799" spans="1:21" x14ac:dyDescent="0.25">
      <c r="A1799" s="4" t="s">
        <v>5259</v>
      </c>
      <c r="B1799" s="4" t="s">
        <v>5260</v>
      </c>
      <c r="C1799" s="4" t="s">
        <v>504</v>
      </c>
      <c r="D1799" s="4" t="s">
        <v>49</v>
      </c>
      <c r="E1799" s="4" t="s">
        <v>443</v>
      </c>
      <c r="F1799" s="4">
        <v>77630</v>
      </c>
      <c r="G1799" s="4">
        <v>30.216142000000001</v>
      </c>
      <c r="H1799" s="4">
        <v>-93.741578000000004</v>
      </c>
      <c r="I1799" s="9" t="s">
        <v>14</v>
      </c>
      <c r="J1799" s="10"/>
      <c r="K1799" s="2">
        <v>6497711</v>
      </c>
      <c r="L1799" s="4" t="str">
        <f t="shared" si="56"/>
        <v>6497711</v>
      </c>
      <c r="M1799" s="4"/>
      <c r="N1799" s="4"/>
      <c r="O1799" s="7" t="str">
        <f t="shared" si="57"/>
        <v>Yes</v>
      </c>
      <c r="P1799" s="7" t="str">
        <f>IF(COUNTIF('DBP Programmatic Data'!A:A,'Releasing Sites w Mult Phths'!L1799)&gt;0,"X","")</f>
        <v>X</v>
      </c>
      <c r="Q1799" s="7" t="str">
        <f>IF(COUNTIF('DEHP Programmatic Data'!A:A,'Releasing Sites w Mult Phths'!L1799)&gt;0,"X","")</f>
        <v>X</v>
      </c>
      <c r="R1799" s="7"/>
      <c r="S1799" s="7"/>
      <c r="T1799" s="7" t="str">
        <f>IF(COUNTIF('BBP Programmatic Data'!A:A,'Releasing Sites w Mult Phths'!L1799)&gt;0,"X","")</f>
        <v/>
      </c>
      <c r="U1799" s="7"/>
    </row>
    <row r="1800" spans="1:21" x14ac:dyDescent="0.25">
      <c r="A1800" s="4" t="s">
        <v>5261</v>
      </c>
      <c r="B1800" s="4"/>
      <c r="C1800" s="4" t="s">
        <v>504</v>
      </c>
      <c r="D1800" s="4" t="s">
        <v>49</v>
      </c>
      <c r="E1800" s="4" t="s">
        <v>443</v>
      </c>
      <c r="F1800" s="4">
        <v>77630</v>
      </c>
      <c r="G1800" s="4">
        <v>30.055933</v>
      </c>
      <c r="H1800" s="4">
        <v>-93.755481000000003</v>
      </c>
      <c r="I1800" s="9" t="s">
        <v>14</v>
      </c>
      <c r="J1800" s="10"/>
      <c r="K1800" s="2">
        <v>4190211</v>
      </c>
      <c r="L1800" s="4" t="str">
        <f t="shared" si="56"/>
        <v>4190211</v>
      </c>
      <c r="M1800" s="4"/>
      <c r="N1800" s="4"/>
      <c r="O1800" s="7" t="str">
        <f t="shared" si="57"/>
        <v>No</v>
      </c>
      <c r="P1800" s="7" t="str">
        <f>IF(COUNTIF('DBP Programmatic Data'!A:A,'Releasing Sites w Mult Phths'!L1800)&gt;0,"X","")</f>
        <v>X</v>
      </c>
      <c r="Q1800" s="7" t="str">
        <f>IF(COUNTIF('DEHP Programmatic Data'!A:A,'Releasing Sites w Mult Phths'!L1800)&gt;0,"X","")</f>
        <v/>
      </c>
      <c r="R1800" s="7"/>
      <c r="S1800" s="7"/>
      <c r="T1800" s="7" t="str">
        <f>IF(COUNTIF('BBP Programmatic Data'!A:A,'Releasing Sites w Mult Phths'!L1800)&gt;0,"X","")</f>
        <v/>
      </c>
      <c r="U1800" s="7"/>
    </row>
    <row r="1801" spans="1:21" x14ac:dyDescent="0.25">
      <c r="A1801" s="4" t="s">
        <v>5262</v>
      </c>
      <c r="B1801" s="4"/>
      <c r="C1801" s="4" t="s">
        <v>5263</v>
      </c>
      <c r="D1801" s="4" t="s">
        <v>49</v>
      </c>
      <c r="E1801" s="4" t="s">
        <v>5008</v>
      </c>
      <c r="F1801" s="4">
        <v>77501</v>
      </c>
      <c r="G1801" s="4">
        <v>29.607558000000001</v>
      </c>
      <c r="H1801" s="4">
        <v>-95.041678000000005</v>
      </c>
      <c r="I1801" s="2" t="s">
        <v>14</v>
      </c>
      <c r="J1801" s="11"/>
      <c r="K1801" s="2">
        <v>3737011</v>
      </c>
      <c r="L1801" s="4" t="str">
        <f t="shared" si="56"/>
        <v>3737011</v>
      </c>
      <c r="M1801" s="4"/>
      <c r="N1801" s="4"/>
      <c r="O1801" s="7" t="str">
        <f t="shared" si="57"/>
        <v>No</v>
      </c>
      <c r="P1801" s="7" t="str">
        <f>IF(COUNTIF('DBP Programmatic Data'!A:A,'Releasing Sites w Mult Phths'!L1801)&gt;0,"X","")</f>
        <v/>
      </c>
      <c r="Q1801" s="7" t="str">
        <f>IF(COUNTIF('DEHP Programmatic Data'!A:A,'Releasing Sites w Mult Phths'!L1801)&gt;0,"X","")</f>
        <v>X</v>
      </c>
      <c r="R1801" s="7"/>
      <c r="S1801" s="7"/>
      <c r="T1801" s="7" t="str">
        <f>IF(COUNTIF('BBP Programmatic Data'!A:A,'Releasing Sites w Mult Phths'!L1801)&gt;0,"X","")</f>
        <v/>
      </c>
      <c r="U1801" s="7"/>
    </row>
    <row r="1802" spans="1:21" x14ac:dyDescent="0.25">
      <c r="A1802" s="4" t="s">
        <v>5264</v>
      </c>
      <c r="B1802" s="4" t="s">
        <v>5265</v>
      </c>
      <c r="C1802" s="4" t="s">
        <v>5263</v>
      </c>
      <c r="D1802" s="4" t="s">
        <v>49</v>
      </c>
      <c r="E1802" s="4" t="s">
        <v>4998</v>
      </c>
      <c r="F1802" s="4"/>
      <c r="G1802" s="4">
        <v>29.741954</v>
      </c>
      <c r="H1802" s="4">
        <v>-95.165228999999997</v>
      </c>
      <c r="I1802" s="4"/>
      <c r="J1802" s="8">
        <v>110060340162</v>
      </c>
      <c r="K1802" s="4"/>
      <c r="L1802" s="4" t="str">
        <f t="shared" si="56"/>
        <v>110060340162</v>
      </c>
      <c r="M1802" s="4"/>
      <c r="N1802" s="4"/>
      <c r="O1802" s="7" t="str">
        <f t="shared" si="57"/>
        <v>Yes</v>
      </c>
      <c r="P1802" s="7" t="str">
        <f>IF(COUNTIF('DBP Programmatic Data'!A:A,'Releasing Sites w Mult Phths'!L1802)&gt;0,"X","")</f>
        <v>X</v>
      </c>
      <c r="Q1802" s="7" t="str">
        <f>IF(COUNTIF('DEHP Programmatic Data'!A:A,'Releasing Sites w Mult Phths'!L1802)&gt;0,"X","")</f>
        <v>X</v>
      </c>
      <c r="R1802" s="7"/>
      <c r="S1802" s="7"/>
      <c r="T1802" s="7" t="str">
        <f>IF(COUNTIF('BBP Programmatic Data'!A:A,'Releasing Sites w Mult Phths'!L1802)&gt;0,"X","")</f>
        <v/>
      </c>
      <c r="U1802" s="7"/>
    </row>
    <row r="1803" spans="1:21" x14ac:dyDescent="0.25">
      <c r="A1803" s="4" t="s">
        <v>5266</v>
      </c>
      <c r="B1803" s="4"/>
      <c r="C1803" s="4" t="s">
        <v>5263</v>
      </c>
      <c r="D1803" s="4" t="s">
        <v>49</v>
      </c>
      <c r="E1803" s="4" t="s">
        <v>5008</v>
      </c>
      <c r="F1803" s="4">
        <v>77507</v>
      </c>
      <c r="G1803" s="4">
        <v>29.615663999999999</v>
      </c>
      <c r="H1803" s="4">
        <v>-95.051535999999999</v>
      </c>
      <c r="I1803" s="9" t="s">
        <v>14</v>
      </c>
      <c r="J1803" s="10"/>
      <c r="K1803" s="2">
        <v>4778611</v>
      </c>
      <c r="L1803" s="4" t="str">
        <f t="shared" si="56"/>
        <v>4778611</v>
      </c>
      <c r="M1803" s="4"/>
      <c r="N1803" s="4"/>
      <c r="O1803" s="7" t="str">
        <f t="shared" si="57"/>
        <v>No</v>
      </c>
      <c r="P1803" s="7" t="str">
        <f>IF(COUNTIF('DBP Programmatic Data'!A:A,'Releasing Sites w Mult Phths'!L1803)&gt;0,"X","")</f>
        <v>X</v>
      </c>
      <c r="Q1803" s="7" t="str">
        <f>IF(COUNTIF('DEHP Programmatic Data'!A:A,'Releasing Sites w Mult Phths'!L1803)&gt;0,"X","")</f>
        <v/>
      </c>
      <c r="R1803" s="7"/>
      <c r="S1803" s="7"/>
      <c r="T1803" s="7" t="str">
        <f>IF(COUNTIF('BBP Programmatic Data'!A:A,'Releasing Sites w Mult Phths'!L1803)&gt;0,"X","")</f>
        <v/>
      </c>
      <c r="U1803" s="7"/>
    </row>
    <row r="1804" spans="1:21" x14ac:dyDescent="0.25">
      <c r="A1804" s="4" t="s">
        <v>5267</v>
      </c>
      <c r="B1804" s="4" t="s">
        <v>5268</v>
      </c>
      <c r="C1804" s="4" t="s">
        <v>5263</v>
      </c>
      <c r="D1804" s="4" t="s">
        <v>49</v>
      </c>
      <c r="E1804" s="4" t="s">
        <v>4998</v>
      </c>
      <c r="F1804" s="4">
        <v>77507</v>
      </c>
      <c r="G1804" s="4">
        <v>29.616247000000001</v>
      </c>
      <c r="H1804" s="4">
        <v>-95.052006000000006</v>
      </c>
      <c r="I1804" s="4" t="s">
        <v>5269</v>
      </c>
      <c r="J1804" s="6">
        <v>110000462801</v>
      </c>
      <c r="K1804" s="4"/>
      <c r="L1804" s="4" t="str">
        <f t="shared" si="56"/>
        <v>77507CTLYS10001110000462801</v>
      </c>
      <c r="M1804" s="4" t="s">
        <v>58</v>
      </c>
      <c r="N1804" s="4"/>
      <c r="O1804" s="7" t="str">
        <f t="shared" si="57"/>
        <v>Yes</v>
      </c>
      <c r="P1804" s="7" t="str">
        <f>IF(COUNTIF('DBP Programmatic Data'!A:A,'Releasing Sites w Mult Phths'!L1804)&gt;0,"X","")</f>
        <v>X</v>
      </c>
      <c r="Q1804" s="7" t="str">
        <f>IF(COUNTIF('DEHP Programmatic Data'!A:A,'Releasing Sites w Mult Phths'!L1804)&gt;0,"X","")</f>
        <v>X</v>
      </c>
      <c r="R1804" s="7"/>
      <c r="S1804" s="7"/>
      <c r="T1804" s="7" t="str">
        <f>IF(COUNTIF('BBP Programmatic Data'!A:A,'Releasing Sites w Mult Phths'!L1804)&gt;0,"X","")</f>
        <v/>
      </c>
      <c r="U1804" s="7"/>
    </row>
    <row r="1805" spans="1:21" x14ac:dyDescent="0.25">
      <c r="A1805" s="4" t="s">
        <v>5270</v>
      </c>
      <c r="B1805" s="4"/>
      <c r="C1805" s="4" t="s">
        <v>5263</v>
      </c>
      <c r="D1805" s="4" t="s">
        <v>49</v>
      </c>
      <c r="E1805" s="4" t="s">
        <v>4998</v>
      </c>
      <c r="F1805" s="4"/>
      <c r="G1805" s="4">
        <v>29.712018</v>
      </c>
      <c r="H1805" s="4">
        <v>-95.146739999999994</v>
      </c>
      <c r="I1805" s="4" t="s">
        <v>5271</v>
      </c>
      <c r="J1805" s="6">
        <v>110000462605</v>
      </c>
      <c r="K1805" s="4"/>
      <c r="L1805" s="4" t="str">
        <f t="shared" si="56"/>
        <v>77501CCDNT4403L110000462605</v>
      </c>
      <c r="M1805" s="4"/>
      <c r="N1805" s="4"/>
      <c r="O1805" s="7" t="str">
        <f t="shared" si="57"/>
        <v>No</v>
      </c>
      <c r="P1805" s="7" t="str">
        <f>IF(COUNTIF('DBP Programmatic Data'!A:A,'Releasing Sites w Mult Phths'!L1805)&gt;0,"X","")</f>
        <v/>
      </c>
      <c r="Q1805" s="7" t="str">
        <f>IF(COUNTIF('DEHP Programmatic Data'!A:A,'Releasing Sites w Mult Phths'!L1805)&gt;0,"X","")</f>
        <v>X</v>
      </c>
      <c r="R1805" s="7"/>
      <c r="S1805" s="7"/>
      <c r="T1805" s="7" t="str">
        <f>IF(COUNTIF('BBP Programmatic Data'!A:A,'Releasing Sites w Mult Phths'!L1805)&gt;0,"X","")</f>
        <v/>
      </c>
      <c r="U1805" s="7"/>
    </row>
    <row r="1806" spans="1:21" x14ac:dyDescent="0.25">
      <c r="A1806" s="12" t="s">
        <v>5272</v>
      </c>
      <c r="B1806" s="12"/>
      <c r="C1806" s="12" t="s">
        <v>5263</v>
      </c>
      <c r="D1806" s="12" t="s">
        <v>49</v>
      </c>
      <c r="E1806" s="12" t="s">
        <v>4998</v>
      </c>
      <c r="F1806" s="12"/>
      <c r="G1806" s="12">
        <v>29.721309999999999</v>
      </c>
      <c r="H1806" s="12">
        <v>-95.220079999999996</v>
      </c>
      <c r="I1806" s="12"/>
      <c r="J1806" s="15">
        <v>110001869899</v>
      </c>
      <c r="K1806" s="12"/>
      <c r="L1806" s="12" t="str">
        <f t="shared" si="56"/>
        <v>110001869899</v>
      </c>
      <c r="M1806" s="12"/>
      <c r="N1806" s="12" t="s">
        <v>65</v>
      </c>
      <c r="O1806" s="7" t="str">
        <f t="shared" si="57"/>
        <v>No</v>
      </c>
      <c r="P1806" s="7" t="str">
        <f>IF(COUNTIF('DBP Programmatic Data'!A:A,'Releasing Sites w Mult Phths'!L1806)&gt;0,"X","")</f>
        <v/>
      </c>
      <c r="Q1806" s="7" t="str">
        <f>IF(COUNTIF('DEHP Programmatic Data'!A:A,'Releasing Sites w Mult Phths'!L1806)&gt;0,"X","")</f>
        <v>X</v>
      </c>
      <c r="R1806" s="7"/>
      <c r="S1806" s="7"/>
      <c r="T1806" s="7" t="str">
        <f>IF(COUNTIF('BBP Programmatic Data'!A:A,'Releasing Sites w Mult Phths'!L1806)&gt;0,"X","")</f>
        <v/>
      </c>
      <c r="U1806" s="7"/>
    </row>
    <row r="1807" spans="1:21" x14ac:dyDescent="0.25">
      <c r="A1807" s="12" t="s">
        <v>5272</v>
      </c>
      <c r="B1807" s="12"/>
      <c r="C1807" s="12" t="s">
        <v>5263</v>
      </c>
      <c r="D1807" s="12" t="s">
        <v>49</v>
      </c>
      <c r="E1807" s="12" t="s">
        <v>5008</v>
      </c>
      <c r="F1807" s="12">
        <v>77502</v>
      </c>
      <c r="G1807" s="12">
        <v>29.722431</v>
      </c>
      <c r="H1807" s="12">
        <v>-95.219206</v>
      </c>
      <c r="I1807" s="13" t="s">
        <v>14</v>
      </c>
      <c r="J1807" s="14"/>
      <c r="K1807" s="13">
        <v>4056311</v>
      </c>
      <c r="L1807" s="12" t="str">
        <f t="shared" si="56"/>
        <v>4056311</v>
      </c>
      <c r="M1807" s="12"/>
      <c r="N1807" s="12" t="s">
        <v>65</v>
      </c>
      <c r="O1807" s="7" t="s">
        <v>125</v>
      </c>
      <c r="P1807" s="7" t="str">
        <f>IF(COUNTIF('DBP Programmatic Data'!A:A,'Releasing Sites w Mult Phths'!L1807)&gt;0,"X","")</f>
        <v/>
      </c>
      <c r="Q1807" s="7" t="str">
        <f>IF(COUNTIF('DEHP Programmatic Data'!A:A,'Releasing Sites w Mult Phths'!L1807)&gt;0,"X","")</f>
        <v>X</v>
      </c>
      <c r="R1807" s="7"/>
      <c r="S1807" s="7"/>
      <c r="T1807" s="7" t="str">
        <f>IF(COUNTIF('BBP Programmatic Data'!A:A,'Releasing Sites w Mult Phths'!L1807)&gt;0,"X","")</f>
        <v/>
      </c>
      <c r="U1807" s="7"/>
    </row>
    <row r="1808" spans="1:21" x14ac:dyDescent="0.25">
      <c r="A1808" s="4" t="s">
        <v>5273</v>
      </c>
      <c r="B1808" s="4"/>
      <c r="C1808" s="4" t="s">
        <v>5274</v>
      </c>
      <c r="D1808" s="4" t="s">
        <v>49</v>
      </c>
      <c r="E1808" s="4" t="s">
        <v>5133</v>
      </c>
      <c r="F1808" s="4">
        <v>77581</v>
      </c>
      <c r="G1808" s="4">
        <v>29.572500000000002</v>
      </c>
      <c r="H1808" s="4">
        <v>-95.295900000000003</v>
      </c>
      <c r="I1808" s="9" t="s">
        <v>14</v>
      </c>
      <c r="J1808" s="10"/>
      <c r="K1808" s="2">
        <v>16640111</v>
      </c>
      <c r="L1808" s="4" t="str">
        <f t="shared" si="56"/>
        <v>16640111</v>
      </c>
      <c r="M1808" s="4"/>
      <c r="N1808" s="4"/>
      <c r="O1808" s="7" t="str">
        <f t="shared" si="57"/>
        <v>No</v>
      </c>
      <c r="P1808" s="7" t="str">
        <f>IF(COUNTIF('DBP Programmatic Data'!A:A,'Releasing Sites w Mult Phths'!L1808)&gt;0,"X","")</f>
        <v>X</v>
      </c>
      <c r="Q1808" s="7" t="str">
        <f>IF(COUNTIF('DEHP Programmatic Data'!A:A,'Releasing Sites w Mult Phths'!L1808)&gt;0,"X","")</f>
        <v/>
      </c>
      <c r="R1808" s="7"/>
      <c r="S1808" s="7"/>
      <c r="T1808" s="7" t="str">
        <f>IF(COUNTIF('BBP Programmatic Data'!A:A,'Releasing Sites w Mult Phths'!L1808)&gt;0,"X","")</f>
        <v/>
      </c>
      <c r="U1808" s="7"/>
    </row>
    <row r="1809" spans="1:21" x14ac:dyDescent="0.25">
      <c r="A1809" s="4" t="s">
        <v>5275</v>
      </c>
      <c r="B1809" s="4" t="s">
        <v>5276</v>
      </c>
      <c r="C1809" s="4" t="s">
        <v>5274</v>
      </c>
      <c r="D1809" s="4" t="s">
        <v>49</v>
      </c>
      <c r="E1809" s="4" t="s">
        <v>5135</v>
      </c>
      <c r="F1809" s="4">
        <v>77581</v>
      </c>
      <c r="G1809" s="4">
        <v>29.573429999999998</v>
      </c>
      <c r="H1809" s="4">
        <v>-95.295869999999994</v>
      </c>
      <c r="I1809" s="4" t="s">
        <v>5277</v>
      </c>
      <c r="J1809" s="6">
        <v>110000463766</v>
      </c>
      <c r="K1809" s="4"/>
      <c r="L1809" s="4" t="str">
        <f t="shared" si="56"/>
        <v>77588SLVNT4704S110000463766</v>
      </c>
      <c r="M1809" s="4" t="s">
        <v>5278</v>
      </c>
      <c r="N1809" s="4"/>
      <c r="O1809" s="7" t="str">
        <f t="shared" si="57"/>
        <v>No</v>
      </c>
      <c r="P1809" s="7" t="str">
        <f>IF(COUNTIF('DBP Programmatic Data'!A:A,'Releasing Sites w Mult Phths'!L1809)&gt;0,"X","")</f>
        <v>X</v>
      </c>
      <c r="Q1809" s="7" t="str">
        <f>IF(COUNTIF('DEHP Programmatic Data'!A:A,'Releasing Sites w Mult Phths'!L1809)&gt;0,"X","")</f>
        <v/>
      </c>
      <c r="R1809" s="7"/>
      <c r="S1809" s="7"/>
      <c r="T1809" s="7" t="str">
        <f>IF(COUNTIF('BBP Programmatic Data'!A:A,'Releasing Sites w Mult Phths'!L1809)&gt;0,"X","")</f>
        <v/>
      </c>
      <c r="U1809" s="7"/>
    </row>
    <row r="1810" spans="1:21" x14ac:dyDescent="0.25">
      <c r="A1810" s="4" t="s">
        <v>5279</v>
      </c>
      <c r="B1810" s="4"/>
      <c r="C1810" s="4" t="s">
        <v>5280</v>
      </c>
      <c r="D1810" s="4" t="s">
        <v>49</v>
      </c>
      <c r="E1810" s="4" t="s">
        <v>5281</v>
      </c>
      <c r="F1810" s="4">
        <v>75968</v>
      </c>
      <c r="G1810" s="4">
        <v>31.248146999999999</v>
      </c>
      <c r="H1810" s="4">
        <v>-93.969899999999996</v>
      </c>
      <c r="I1810" s="9" t="s">
        <v>14</v>
      </c>
      <c r="J1810" s="10"/>
      <c r="K1810" s="2">
        <v>5779611</v>
      </c>
      <c r="L1810" s="4" t="str">
        <f t="shared" si="56"/>
        <v>5779611</v>
      </c>
      <c r="M1810" s="4"/>
      <c r="N1810" s="4"/>
      <c r="O1810" s="7" t="str">
        <f t="shared" si="57"/>
        <v>Yes</v>
      </c>
      <c r="P1810" s="7" t="str">
        <f>IF(COUNTIF('DBP Programmatic Data'!A:A,'Releasing Sites w Mult Phths'!L1810)&gt;0,"X","")</f>
        <v>X</v>
      </c>
      <c r="Q1810" s="7" t="str">
        <f>IF(COUNTIF('DEHP Programmatic Data'!A:A,'Releasing Sites w Mult Phths'!L1810)&gt;0,"X","")</f>
        <v>X</v>
      </c>
      <c r="R1810" s="7"/>
      <c r="S1810" s="7"/>
      <c r="T1810" s="7" t="str">
        <f>IF(COUNTIF('BBP Programmatic Data'!A:A,'Releasing Sites w Mult Phths'!L1810)&gt;0,"X","")</f>
        <v/>
      </c>
      <c r="U1810" s="7"/>
    </row>
    <row r="1811" spans="1:21" x14ac:dyDescent="0.25">
      <c r="A1811" s="4" t="s">
        <v>5282</v>
      </c>
      <c r="B1811" s="4"/>
      <c r="C1811" s="4" t="s">
        <v>5283</v>
      </c>
      <c r="D1811" s="4" t="s">
        <v>49</v>
      </c>
      <c r="E1811" s="4" t="s">
        <v>293</v>
      </c>
      <c r="F1811" s="4">
        <v>77978</v>
      </c>
      <c r="G1811" s="4">
        <v>28.704402999999999</v>
      </c>
      <c r="H1811" s="4">
        <v>-96.547522000000001</v>
      </c>
      <c r="I1811" s="2" t="s">
        <v>14</v>
      </c>
      <c r="J1811" s="11"/>
      <c r="K1811" s="2">
        <v>5633411</v>
      </c>
      <c r="L1811" s="4" t="str">
        <f t="shared" si="56"/>
        <v>5633411</v>
      </c>
      <c r="M1811" s="4"/>
      <c r="N1811" s="4"/>
      <c r="O1811" s="7" t="str">
        <f t="shared" si="57"/>
        <v>No</v>
      </c>
      <c r="P1811" s="7" t="str">
        <f>IF(COUNTIF('DBP Programmatic Data'!A:A,'Releasing Sites w Mult Phths'!L1811)&gt;0,"X","")</f>
        <v/>
      </c>
      <c r="Q1811" s="7" t="str">
        <f>IF(COUNTIF('DEHP Programmatic Data'!A:A,'Releasing Sites w Mult Phths'!L1811)&gt;0,"X","")</f>
        <v>X</v>
      </c>
      <c r="R1811" s="7"/>
      <c r="S1811" s="7"/>
      <c r="T1811" s="7" t="str">
        <f>IF(COUNTIF('BBP Programmatic Data'!A:A,'Releasing Sites w Mult Phths'!L1811)&gt;0,"X","")</f>
        <v/>
      </c>
      <c r="U1811" s="7"/>
    </row>
    <row r="1812" spans="1:21" x14ac:dyDescent="0.25">
      <c r="A1812" s="4" t="s">
        <v>5284</v>
      </c>
      <c r="B1812" s="4" t="s">
        <v>5285</v>
      </c>
      <c r="C1812" s="4" t="s">
        <v>5286</v>
      </c>
      <c r="D1812" s="4" t="s">
        <v>49</v>
      </c>
      <c r="E1812" s="4" t="s">
        <v>117</v>
      </c>
      <c r="F1812" s="4">
        <v>77643</v>
      </c>
      <c r="G1812" s="4">
        <v>29.852042000000001</v>
      </c>
      <c r="H1812" s="4">
        <v>-94.094811000000007</v>
      </c>
      <c r="I1812" s="9" t="s">
        <v>14</v>
      </c>
      <c r="J1812" s="10"/>
      <c r="K1812" s="2">
        <v>6444911</v>
      </c>
      <c r="L1812" s="4" t="str">
        <f t="shared" si="56"/>
        <v>6444911</v>
      </c>
      <c r="M1812" s="4"/>
      <c r="N1812" s="4"/>
      <c r="O1812" s="7" t="str">
        <f t="shared" si="57"/>
        <v>Yes</v>
      </c>
      <c r="P1812" s="7" t="str">
        <f>IF(COUNTIF('DBP Programmatic Data'!A:A,'Releasing Sites w Mult Phths'!L1812)&gt;0,"X","")</f>
        <v>X</v>
      </c>
      <c r="Q1812" s="7" t="str">
        <f>IF(COUNTIF('DEHP Programmatic Data'!A:A,'Releasing Sites w Mult Phths'!L1812)&gt;0,"X","")</f>
        <v>X</v>
      </c>
      <c r="R1812" s="7"/>
      <c r="S1812" s="7"/>
      <c r="T1812" s="7" t="str">
        <f>IF(COUNTIF('BBP Programmatic Data'!A:A,'Releasing Sites w Mult Phths'!L1812)&gt;0,"X","")</f>
        <v/>
      </c>
      <c r="U1812" s="7"/>
    </row>
    <row r="1813" spans="1:21" x14ac:dyDescent="0.25">
      <c r="A1813" s="21" t="s">
        <v>5287</v>
      </c>
      <c r="B1813" s="4"/>
      <c r="C1813" s="4" t="s">
        <v>5286</v>
      </c>
      <c r="D1813" s="4" t="s">
        <v>49</v>
      </c>
      <c r="E1813" s="4" t="s">
        <v>158</v>
      </c>
      <c r="F1813" s="4"/>
      <c r="G1813" s="4">
        <v>29.825641000000001</v>
      </c>
      <c r="H1813" s="4">
        <v>-93.965034000000003</v>
      </c>
      <c r="I1813" s="4" t="s">
        <v>5288</v>
      </c>
      <c r="J1813" s="6">
        <v>110000464042</v>
      </c>
      <c r="K1813" s="4"/>
      <c r="L1813" s="4" t="str">
        <f t="shared" si="56"/>
        <v>77641KMCNC2450S110000464042</v>
      </c>
      <c r="M1813" s="4"/>
      <c r="N1813" s="4"/>
      <c r="O1813" s="7" t="str">
        <f t="shared" si="57"/>
        <v>No</v>
      </c>
      <c r="P1813" s="7" t="str">
        <f>IF(COUNTIF('DBP Programmatic Data'!A:A,'Releasing Sites w Mult Phths'!L1813)&gt;0,"X","")</f>
        <v/>
      </c>
      <c r="Q1813" s="7" t="str">
        <f>IF(COUNTIF('DEHP Programmatic Data'!A:A,'Releasing Sites w Mult Phths'!L1813)&gt;0,"X","")</f>
        <v>X</v>
      </c>
      <c r="R1813" s="7"/>
      <c r="S1813" s="7"/>
      <c r="T1813" s="7" t="str">
        <f>IF(COUNTIF('BBP Programmatic Data'!A:A,'Releasing Sites w Mult Phths'!L1813)&gt;0,"X","")</f>
        <v/>
      </c>
      <c r="U1813" s="7"/>
    </row>
    <row r="1814" spans="1:21" x14ac:dyDescent="0.25">
      <c r="A1814" s="4" t="s">
        <v>5289</v>
      </c>
      <c r="B1814" s="4" t="s">
        <v>5290</v>
      </c>
      <c r="C1814" s="4" t="s">
        <v>5291</v>
      </c>
      <c r="D1814" s="4" t="s">
        <v>49</v>
      </c>
      <c r="E1814" s="4" t="s">
        <v>1786</v>
      </c>
      <c r="F1814" s="4">
        <v>75501</v>
      </c>
      <c r="G1814" s="4">
        <v>33.253610999999999</v>
      </c>
      <c r="H1814" s="4">
        <v>-94.069166999999993</v>
      </c>
      <c r="I1814" s="9" t="s">
        <v>14</v>
      </c>
      <c r="J1814" s="10"/>
      <c r="K1814" s="2">
        <v>6476911</v>
      </c>
      <c r="L1814" s="4" t="str">
        <f t="shared" si="56"/>
        <v>6476911</v>
      </c>
      <c r="M1814" s="4"/>
      <c r="N1814" s="4"/>
      <c r="O1814" s="7" t="str">
        <f t="shared" si="57"/>
        <v>Yes</v>
      </c>
      <c r="P1814" s="7" t="str">
        <f>IF(COUNTIF('DBP Programmatic Data'!A:A,'Releasing Sites w Mult Phths'!L1814)&gt;0,"X","")</f>
        <v>X</v>
      </c>
      <c r="Q1814" s="7" t="str">
        <f>IF(COUNTIF('DEHP Programmatic Data'!A:A,'Releasing Sites w Mult Phths'!L1814)&gt;0,"X","")</f>
        <v>X</v>
      </c>
      <c r="R1814" s="7"/>
      <c r="S1814" s="7"/>
      <c r="T1814" s="7" t="str">
        <f>IF(COUNTIF('BBP Programmatic Data'!A:A,'Releasing Sites w Mult Phths'!L1814)&gt;0,"X","")</f>
        <v/>
      </c>
      <c r="U1814" s="7"/>
    </row>
    <row r="1815" spans="1:21" x14ac:dyDescent="0.25">
      <c r="A1815" s="4" t="s">
        <v>5292</v>
      </c>
      <c r="B1815" s="4"/>
      <c r="C1815" s="4" t="s">
        <v>5293</v>
      </c>
      <c r="D1815" s="4" t="s">
        <v>49</v>
      </c>
      <c r="E1815" s="4" t="s">
        <v>5294</v>
      </c>
      <c r="F1815" s="4">
        <v>76682</v>
      </c>
      <c r="G1815" s="4">
        <v>31.474553</v>
      </c>
      <c r="H1815" s="4">
        <v>-96.955489</v>
      </c>
      <c r="I1815" s="9" t="s">
        <v>14</v>
      </c>
      <c r="J1815" s="10"/>
      <c r="K1815" s="2">
        <v>15628511</v>
      </c>
      <c r="L1815" s="4" t="str">
        <f t="shared" si="56"/>
        <v>15628511</v>
      </c>
      <c r="M1815" s="4"/>
      <c r="N1815" s="4"/>
      <c r="O1815" s="7" t="str">
        <f t="shared" si="57"/>
        <v>Yes</v>
      </c>
      <c r="P1815" s="7" t="str">
        <f>IF(COUNTIF('DBP Programmatic Data'!A:A,'Releasing Sites w Mult Phths'!L1815)&gt;0,"X","")</f>
        <v>X</v>
      </c>
      <c r="Q1815" s="7" t="str">
        <f>IF(COUNTIF('DEHP Programmatic Data'!A:A,'Releasing Sites w Mult Phths'!L1815)&gt;0,"X","")</f>
        <v>X</v>
      </c>
      <c r="R1815" s="7"/>
      <c r="S1815" s="7"/>
      <c r="T1815" s="7" t="str">
        <f>IF(COUNTIF('BBP Programmatic Data'!A:A,'Releasing Sites w Mult Phths'!L1815)&gt;0,"X","")</f>
        <v/>
      </c>
      <c r="U1815" s="7"/>
    </row>
    <row r="1816" spans="1:21" x14ac:dyDescent="0.25">
      <c r="A1816" s="4" t="s">
        <v>5295</v>
      </c>
      <c r="B1816" s="4"/>
      <c r="C1816" s="4" t="s">
        <v>1253</v>
      </c>
      <c r="D1816" s="4" t="s">
        <v>49</v>
      </c>
      <c r="E1816" s="4" t="s">
        <v>5296</v>
      </c>
      <c r="F1816" s="4">
        <v>76567</v>
      </c>
      <c r="G1816" s="4">
        <v>30.565833000000001</v>
      </c>
      <c r="H1816" s="4">
        <v>-97.063096999999999</v>
      </c>
      <c r="I1816" s="2" t="s">
        <v>14</v>
      </c>
      <c r="J1816" s="11"/>
      <c r="K1816" s="2">
        <v>4204811</v>
      </c>
      <c r="L1816" s="4" t="str">
        <f t="shared" si="56"/>
        <v>4204811</v>
      </c>
      <c r="M1816" s="4"/>
      <c r="N1816" s="4"/>
      <c r="O1816" s="7" t="str">
        <f t="shared" si="57"/>
        <v>No</v>
      </c>
      <c r="P1816" s="7" t="str">
        <f>IF(COUNTIF('DBP Programmatic Data'!A:A,'Releasing Sites w Mult Phths'!L1816)&gt;0,"X","")</f>
        <v/>
      </c>
      <c r="Q1816" s="7" t="str">
        <f>IF(COUNTIF('DEHP Programmatic Data'!A:A,'Releasing Sites w Mult Phths'!L1816)&gt;0,"X","")</f>
        <v>X</v>
      </c>
      <c r="R1816" s="7"/>
      <c r="S1816" s="7"/>
      <c r="T1816" s="7" t="str">
        <f>IF(COUNTIF('BBP Programmatic Data'!A:A,'Releasing Sites w Mult Phths'!L1816)&gt;0,"X","")</f>
        <v/>
      </c>
      <c r="U1816" s="7"/>
    </row>
    <row r="1817" spans="1:21" x14ac:dyDescent="0.25">
      <c r="A1817" s="4" t="s">
        <v>5297</v>
      </c>
      <c r="B1817" s="4" t="s">
        <v>5298</v>
      </c>
      <c r="C1817" s="4" t="s">
        <v>5299</v>
      </c>
      <c r="D1817" s="4" t="s">
        <v>49</v>
      </c>
      <c r="E1817" s="4" t="s">
        <v>1626</v>
      </c>
      <c r="F1817" s="4">
        <v>78665</v>
      </c>
      <c r="G1817" s="4">
        <v>30.559049999999999</v>
      </c>
      <c r="H1817" s="4">
        <v>-97.686059999999998</v>
      </c>
      <c r="I1817" s="4" t="s">
        <v>5300</v>
      </c>
      <c r="J1817" s="6">
        <v>110005163526</v>
      </c>
      <c r="K1817" s="4"/>
      <c r="L1817" s="4" t="str">
        <f t="shared" si="56"/>
        <v>78664BBTTL2820O110005163526</v>
      </c>
      <c r="M1817" s="4" t="s">
        <v>4985</v>
      </c>
      <c r="N1817" s="4"/>
      <c r="O1817" s="7" t="str">
        <f t="shared" si="57"/>
        <v>No</v>
      </c>
      <c r="P1817" s="7" t="str">
        <f>IF(COUNTIF('DBP Programmatic Data'!A:A,'Releasing Sites w Mult Phths'!L1817)&gt;0,"X","")</f>
        <v/>
      </c>
      <c r="Q1817" s="7" t="str">
        <f>IF(COUNTIF('DEHP Programmatic Data'!A:A,'Releasing Sites w Mult Phths'!L1817)&gt;0,"X","")</f>
        <v>X</v>
      </c>
      <c r="R1817" s="7"/>
      <c r="S1817" s="7"/>
      <c r="T1817" s="7" t="str">
        <f>IF(COUNTIF('BBP Programmatic Data'!A:A,'Releasing Sites w Mult Phths'!L1817)&gt;0,"X","")</f>
        <v/>
      </c>
      <c r="U1817" s="7"/>
    </row>
    <row r="1818" spans="1:21" x14ac:dyDescent="0.25">
      <c r="A1818" s="4" t="s">
        <v>5301</v>
      </c>
      <c r="B1818" s="4" t="s">
        <v>5302</v>
      </c>
      <c r="C1818" s="4" t="s">
        <v>5303</v>
      </c>
      <c r="D1818" s="4" t="s">
        <v>49</v>
      </c>
      <c r="E1818" s="4" t="s">
        <v>1629</v>
      </c>
      <c r="F1818" s="4">
        <v>78664</v>
      </c>
      <c r="G1818" s="4">
        <v>30.55472</v>
      </c>
      <c r="H1818" s="4">
        <v>-97.684989999999999</v>
      </c>
      <c r="I1818" s="2" t="s">
        <v>14</v>
      </c>
      <c r="J1818" s="11"/>
      <c r="K1818" s="2">
        <v>5128011</v>
      </c>
      <c r="L1818" s="4" t="str">
        <f t="shared" si="56"/>
        <v>5128011</v>
      </c>
      <c r="M1818" s="4"/>
      <c r="N1818" s="4"/>
      <c r="O1818" s="7" t="str">
        <f t="shared" si="57"/>
        <v>No</v>
      </c>
      <c r="P1818" s="7" t="str">
        <f>IF(COUNTIF('DBP Programmatic Data'!A:A,'Releasing Sites w Mult Phths'!L1818)&gt;0,"X","")</f>
        <v/>
      </c>
      <c r="Q1818" s="7" t="str">
        <f>IF(COUNTIF('DEHP Programmatic Data'!A:A,'Releasing Sites w Mult Phths'!L1818)&gt;0,"X","")</f>
        <v>X</v>
      </c>
      <c r="R1818" s="7"/>
      <c r="S1818" s="7"/>
      <c r="T1818" s="7" t="str">
        <f>IF(COUNTIF('BBP Programmatic Data'!A:A,'Releasing Sites w Mult Phths'!L1818)&gt;0,"X","")</f>
        <v/>
      </c>
      <c r="U1818" s="7"/>
    </row>
    <row r="1819" spans="1:21" x14ac:dyDescent="0.25">
      <c r="A1819" s="4" t="s">
        <v>5304</v>
      </c>
      <c r="B1819" s="4" t="s">
        <v>5305</v>
      </c>
      <c r="C1819" s="4" t="s">
        <v>5306</v>
      </c>
      <c r="D1819" s="4" t="s">
        <v>49</v>
      </c>
      <c r="E1819" s="4" t="s">
        <v>5307</v>
      </c>
      <c r="F1819" s="4"/>
      <c r="G1819" s="4">
        <v>29.378699999999998</v>
      </c>
      <c r="H1819" s="4">
        <v>-98.551670000000001</v>
      </c>
      <c r="I1819" s="4" t="s">
        <v>5308</v>
      </c>
      <c r="J1819" s="6">
        <v>110042004915</v>
      </c>
      <c r="K1819" s="4"/>
      <c r="L1819" s="4" t="str">
        <f t="shared" si="56"/>
        <v>78241SDDSF307TI110042004915</v>
      </c>
      <c r="M1819" s="4"/>
      <c r="N1819" s="4"/>
      <c r="O1819" s="7" t="str">
        <f t="shared" si="57"/>
        <v>No</v>
      </c>
      <c r="P1819" s="7" t="str">
        <f>IF(COUNTIF('DBP Programmatic Data'!A:A,'Releasing Sites w Mult Phths'!L1819)&gt;0,"X","")</f>
        <v/>
      </c>
      <c r="Q1819" s="7" t="str">
        <f>IF(COUNTIF('DEHP Programmatic Data'!A:A,'Releasing Sites w Mult Phths'!L1819)&gt;0,"X","")</f>
        <v>X</v>
      </c>
      <c r="R1819" s="7"/>
      <c r="S1819" s="7"/>
      <c r="T1819" s="7" t="str">
        <f>IF(COUNTIF('BBP Programmatic Data'!A:A,'Releasing Sites w Mult Phths'!L1819)&gt;0,"X","")</f>
        <v/>
      </c>
      <c r="U1819" s="7"/>
    </row>
    <row r="1820" spans="1:21" x14ac:dyDescent="0.25">
      <c r="A1820" s="4" t="s">
        <v>5309</v>
      </c>
      <c r="B1820" s="4"/>
      <c r="C1820" s="4" t="s">
        <v>5310</v>
      </c>
      <c r="D1820" s="4" t="s">
        <v>49</v>
      </c>
      <c r="E1820" s="4" t="s">
        <v>5311</v>
      </c>
      <c r="F1820" s="4">
        <v>78593</v>
      </c>
      <c r="G1820" s="4">
        <v>26.270758000000001</v>
      </c>
      <c r="H1820" s="4">
        <v>-97.867599999999996</v>
      </c>
      <c r="I1820" s="9" t="s">
        <v>14</v>
      </c>
      <c r="J1820" s="10"/>
      <c r="K1820" s="2">
        <v>6429211</v>
      </c>
      <c r="L1820" s="4" t="str">
        <f t="shared" si="56"/>
        <v>6429211</v>
      </c>
      <c r="M1820" s="4"/>
      <c r="N1820" s="4"/>
      <c r="O1820" s="7" t="str">
        <f t="shared" si="57"/>
        <v>Yes</v>
      </c>
      <c r="P1820" s="7" t="str">
        <f>IF(COUNTIF('DBP Programmatic Data'!A:A,'Releasing Sites w Mult Phths'!L1820)&gt;0,"X","")</f>
        <v>X</v>
      </c>
      <c r="Q1820" s="7" t="str">
        <f>IF(COUNTIF('DEHP Programmatic Data'!A:A,'Releasing Sites w Mult Phths'!L1820)&gt;0,"X","")</f>
        <v>X</v>
      </c>
      <c r="R1820" s="7"/>
      <c r="S1820" s="7"/>
      <c r="T1820" s="7" t="str">
        <f>IF(COUNTIF('BBP Programmatic Data'!A:A,'Releasing Sites w Mult Phths'!L1820)&gt;0,"X","")</f>
        <v/>
      </c>
      <c r="U1820" s="7"/>
    </row>
    <row r="1821" spans="1:21" x14ac:dyDescent="0.25">
      <c r="A1821" s="4" t="s">
        <v>5312</v>
      </c>
      <c r="B1821" s="4" t="s">
        <v>5313</v>
      </c>
      <c r="C1821" s="4" t="s">
        <v>5314</v>
      </c>
      <c r="D1821" s="4" t="s">
        <v>49</v>
      </c>
      <c r="E1821" s="4" t="s">
        <v>5008</v>
      </c>
      <c r="F1821" s="4">
        <v>77586</v>
      </c>
      <c r="G1821" s="4">
        <v>29.604707999999999</v>
      </c>
      <c r="H1821" s="4">
        <v>-95.023481000000004</v>
      </c>
      <c r="I1821" s="9" t="s">
        <v>14</v>
      </c>
      <c r="J1821" s="10"/>
      <c r="K1821" s="2">
        <v>4925511</v>
      </c>
      <c r="L1821" s="4" t="str">
        <f t="shared" si="56"/>
        <v>4925511</v>
      </c>
      <c r="M1821" s="4"/>
      <c r="N1821" s="4"/>
      <c r="O1821" s="7" t="str">
        <f t="shared" si="57"/>
        <v>No</v>
      </c>
      <c r="P1821" s="7" t="str">
        <f>IF(COUNTIF('DBP Programmatic Data'!A:A,'Releasing Sites w Mult Phths'!L1821)&gt;0,"X","")</f>
        <v>X</v>
      </c>
      <c r="Q1821" s="7" t="str">
        <f>IF(COUNTIF('DEHP Programmatic Data'!A:A,'Releasing Sites w Mult Phths'!L1821)&gt;0,"X","")</f>
        <v/>
      </c>
      <c r="R1821" s="7"/>
      <c r="S1821" s="7"/>
      <c r="T1821" s="7" t="str">
        <f>IF(COUNTIF('BBP Programmatic Data'!A:A,'Releasing Sites w Mult Phths'!L1821)&gt;0,"X","")</f>
        <v/>
      </c>
      <c r="U1821" s="7"/>
    </row>
    <row r="1822" spans="1:21" x14ac:dyDescent="0.25">
      <c r="A1822" s="4" t="s">
        <v>5315</v>
      </c>
      <c r="B1822" s="4"/>
      <c r="C1822" s="4" t="s">
        <v>5316</v>
      </c>
      <c r="D1822" s="4" t="s">
        <v>49</v>
      </c>
      <c r="E1822" s="4" t="s">
        <v>306</v>
      </c>
      <c r="F1822" s="4"/>
      <c r="G1822" s="4">
        <v>28.510833000000002</v>
      </c>
      <c r="H1822" s="4">
        <v>-96.771662000000006</v>
      </c>
      <c r="I1822" s="4"/>
      <c r="J1822" s="6">
        <v>110064609954</v>
      </c>
      <c r="K1822" s="4"/>
      <c r="L1822" s="4" t="str">
        <f t="shared" si="56"/>
        <v>110064609954</v>
      </c>
      <c r="M1822" s="4"/>
      <c r="N1822" s="4"/>
      <c r="O1822" s="7" t="str">
        <f t="shared" si="57"/>
        <v>No</v>
      </c>
      <c r="P1822" s="7" t="str">
        <f>IF(COUNTIF('DBP Programmatic Data'!A:A,'Releasing Sites w Mult Phths'!L1822)&gt;0,"X","")</f>
        <v/>
      </c>
      <c r="Q1822" s="7" t="str">
        <f>IF(COUNTIF('DEHP Programmatic Data'!A:A,'Releasing Sites w Mult Phths'!L1822)&gt;0,"X","")</f>
        <v>X</v>
      </c>
      <c r="R1822" s="7"/>
      <c r="S1822" s="7"/>
      <c r="T1822" s="7" t="str">
        <f>IF(COUNTIF('BBP Programmatic Data'!A:A,'Releasing Sites w Mult Phths'!L1822)&gt;0,"X","")</f>
        <v/>
      </c>
      <c r="U1822" s="7"/>
    </row>
    <row r="1823" spans="1:21" x14ac:dyDescent="0.25">
      <c r="A1823" s="4" t="s">
        <v>5317</v>
      </c>
      <c r="B1823" s="4" t="s">
        <v>5318</v>
      </c>
      <c r="C1823" s="4" t="s">
        <v>5319</v>
      </c>
      <c r="D1823" s="4" t="s">
        <v>49</v>
      </c>
      <c r="E1823" s="4" t="s">
        <v>4982</v>
      </c>
      <c r="F1823" s="4">
        <v>77474</v>
      </c>
      <c r="G1823" s="4">
        <v>29.825944</v>
      </c>
      <c r="H1823" s="4">
        <v>-96.134411</v>
      </c>
      <c r="I1823" s="2" t="s">
        <v>14</v>
      </c>
      <c r="J1823" s="11"/>
      <c r="K1823" s="2">
        <v>6387711</v>
      </c>
      <c r="L1823" s="4" t="str">
        <f t="shared" si="56"/>
        <v>6387711</v>
      </c>
      <c r="M1823" s="4"/>
      <c r="N1823" s="4"/>
      <c r="O1823" s="7" t="str">
        <f t="shared" si="57"/>
        <v>Yes</v>
      </c>
      <c r="P1823" s="7" t="str">
        <f>IF(COUNTIF('DBP Programmatic Data'!A:A,'Releasing Sites w Mult Phths'!L1823)&gt;0,"X","")</f>
        <v>X</v>
      </c>
      <c r="Q1823" s="7" t="str">
        <f>IF(COUNTIF('DEHP Programmatic Data'!A:A,'Releasing Sites w Mult Phths'!L1823)&gt;0,"X","")</f>
        <v>X</v>
      </c>
      <c r="R1823" s="7"/>
      <c r="S1823" s="7"/>
      <c r="T1823" s="7" t="str">
        <f>IF(COUNTIF('BBP Programmatic Data'!A:A,'Releasing Sites w Mult Phths'!L1823)&gt;0,"X","")</f>
        <v/>
      </c>
      <c r="U1823" s="7"/>
    </row>
    <row r="1824" spans="1:21" x14ac:dyDescent="0.25">
      <c r="A1824" s="4" t="s">
        <v>5320</v>
      </c>
      <c r="B1824" s="4" t="s">
        <v>5321</v>
      </c>
      <c r="C1824" s="4" t="s">
        <v>5322</v>
      </c>
      <c r="D1824" s="4" t="s">
        <v>49</v>
      </c>
      <c r="E1824" s="4" t="s">
        <v>5323</v>
      </c>
      <c r="F1824" s="4">
        <v>75160</v>
      </c>
      <c r="G1824" s="4">
        <v>32.718299999999999</v>
      </c>
      <c r="H1824" s="4">
        <v>-96.274946999999997</v>
      </c>
      <c r="I1824" s="2" t="s">
        <v>14</v>
      </c>
      <c r="J1824" s="11"/>
      <c r="K1824" s="2">
        <v>6430611</v>
      </c>
      <c r="L1824" s="4" t="str">
        <f t="shared" si="56"/>
        <v>6430611</v>
      </c>
      <c r="M1824" s="4"/>
      <c r="N1824" s="4"/>
      <c r="O1824" s="7" t="str">
        <f t="shared" si="57"/>
        <v>No</v>
      </c>
      <c r="P1824" s="7" t="str">
        <f>IF(COUNTIF('DBP Programmatic Data'!A:A,'Releasing Sites w Mult Phths'!L1824)&gt;0,"X","")</f>
        <v/>
      </c>
      <c r="Q1824" s="7" t="str">
        <f>IF(COUNTIF('DEHP Programmatic Data'!A:A,'Releasing Sites w Mult Phths'!L1824)&gt;0,"X","")</f>
        <v>X</v>
      </c>
      <c r="R1824" s="7"/>
      <c r="S1824" s="7"/>
      <c r="T1824" s="7" t="str">
        <f>IF(COUNTIF('BBP Programmatic Data'!A:A,'Releasing Sites w Mult Phths'!L1824)&gt;0,"X","")</f>
        <v/>
      </c>
      <c r="U1824" s="7"/>
    </row>
    <row r="1825" spans="1:21" x14ac:dyDescent="0.25">
      <c r="A1825" s="4" t="s">
        <v>5324</v>
      </c>
      <c r="B1825" s="4" t="s">
        <v>5325</v>
      </c>
      <c r="C1825" s="4" t="s">
        <v>5322</v>
      </c>
      <c r="D1825" s="4" t="s">
        <v>49</v>
      </c>
      <c r="E1825" s="4" t="s">
        <v>5326</v>
      </c>
      <c r="F1825" s="4">
        <v>75161</v>
      </c>
      <c r="G1825" s="4">
        <v>32.671553000000003</v>
      </c>
      <c r="H1825" s="4">
        <v>-96.151020000000003</v>
      </c>
      <c r="I1825" s="4" t="s">
        <v>5327</v>
      </c>
      <c r="J1825" s="6">
        <v>110070790140</v>
      </c>
      <c r="K1825" s="4"/>
      <c r="L1825" s="4" t="str">
        <f t="shared" si="56"/>
        <v>7516WVYTRN9752C110070790140</v>
      </c>
      <c r="M1825" s="4" t="s">
        <v>4891</v>
      </c>
      <c r="N1825" s="4"/>
      <c r="O1825" s="7" t="str">
        <f t="shared" si="57"/>
        <v>No</v>
      </c>
      <c r="P1825" s="7" t="str">
        <f>IF(COUNTIF('DBP Programmatic Data'!A:A,'Releasing Sites w Mult Phths'!L1825)&gt;0,"X","")</f>
        <v/>
      </c>
      <c r="Q1825" s="7" t="str">
        <f>IF(COUNTIF('DEHP Programmatic Data'!A:A,'Releasing Sites w Mult Phths'!L1825)&gt;0,"X","")</f>
        <v>X</v>
      </c>
      <c r="R1825" s="7"/>
      <c r="S1825" s="7"/>
      <c r="T1825" s="7" t="str">
        <f>IF(COUNTIF('BBP Programmatic Data'!A:A,'Releasing Sites w Mult Phths'!L1825)&gt;0,"X","")</f>
        <v/>
      </c>
      <c r="U1825" s="7"/>
    </row>
    <row r="1826" spans="1:21" x14ac:dyDescent="0.25">
      <c r="A1826" s="4" t="s">
        <v>5328</v>
      </c>
      <c r="B1826" s="4" t="s">
        <v>5329</v>
      </c>
      <c r="C1826" s="4" t="s">
        <v>5330</v>
      </c>
      <c r="D1826" s="4" t="s">
        <v>49</v>
      </c>
      <c r="E1826" s="4" t="s">
        <v>5331</v>
      </c>
      <c r="F1826" s="4">
        <v>77590</v>
      </c>
      <c r="G1826" s="4">
        <v>29.353908000000001</v>
      </c>
      <c r="H1826" s="4">
        <v>-94.918774999999997</v>
      </c>
      <c r="I1826" s="2" t="s">
        <v>14</v>
      </c>
      <c r="J1826" s="11"/>
      <c r="K1826" s="2">
        <v>6420811</v>
      </c>
      <c r="L1826" s="4" t="str">
        <f t="shared" si="56"/>
        <v>6420811</v>
      </c>
      <c r="M1826" s="4"/>
      <c r="N1826" s="4"/>
      <c r="O1826" s="7" t="str">
        <f t="shared" si="57"/>
        <v>Yes</v>
      </c>
      <c r="P1826" s="7" t="str">
        <f>IF(COUNTIF('DBP Programmatic Data'!A:A,'Releasing Sites w Mult Phths'!L1826)&gt;0,"X","")</f>
        <v>X</v>
      </c>
      <c r="Q1826" s="7" t="str">
        <f>IF(COUNTIF('DEHP Programmatic Data'!A:A,'Releasing Sites w Mult Phths'!L1826)&gt;0,"X","")</f>
        <v>X</v>
      </c>
      <c r="R1826" s="7"/>
      <c r="S1826" s="7"/>
      <c r="T1826" s="7" t="str">
        <f>IF(COUNTIF('BBP Programmatic Data'!A:A,'Releasing Sites w Mult Phths'!L1826)&gt;0,"X","")</f>
        <v/>
      </c>
      <c r="U1826" s="7"/>
    </row>
    <row r="1827" spans="1:21" x14ac:dyDescent="0.25">
      <c r="A1827" s="4" t="s">
        <v>5332</v>
      </c>
      <c r="B1827" s="4" t="s">
        <v>5333</v>
      </c>
      <c r="C1827" s="4" t="s">
        <v>5334</v>
      </c>
      <c r="D1827" s="4" t="s">
        <v>49</v>
      </c>
      <c r="E1827" s="4" t="s">
        <v>5335</v>
      </c>
      <c r="F1827" s="4">
        <v>77545</v>
      </c>
      <c r="G1827" s="4">
        <v>29.476469000000002</v>
      </c>
      <c r="H1827" s="4">
        <v>-95.634041999999994</v>
      </c>
      <c r="I1827" s="2" t="s">
        <v>14</v>
      </c>
      <c r="J1827" s="11"/>
      <c r="K1827" s="2">
        <v>3968411</v>
      </c>
      <c r="L1827" s="4" t="str">
        <f t="shared" si="56"/>
        <v>3968411</v>
      </c>
      <c r="M1827" s="4"/>
      <c r="N1827" s="4"/>
      <c r="O1827" s="7" t="str">
        <f t="shared" si="57"/>
        <v>No</v>
      </c>
      <c r="P1827" s="7" t="str">
        <f>IF(COUNTIF('DBP Programmatic Data'!A:A,'Releasing Sites w Mult Phths'!L1827)&gt;0,"X","")</f>
        <v/>
      </c>
      <c r="Q1827" s="7" t="str">
        <f>IF(COUNTIF('DEHP Programmatic Data'!A:A,'Releasing Sites w Mult Phths'!L1827)&gt;0,"X","")</f>
        <v>X</v>
      </c>
      <c r="R1827" s="7"/>
      <c r="S1827" s="7"/>
      <c r="T1827" s="7" t="str">
        <f>IF(COUNTIF('BBP Programmatic Data'!A:A,'Releasing Sites w Mult Phths'!L1827)&gt;0,"X","")</f>
        <v/>
      </c>
      <c r="U1827" s="7"/>
    </row>
    <row r="1828" spans="1:21" x14ac:dyDescent="0.25">
      <c r="A1828" s="4" t="s">
        <v>5336</v>
      </c>
      <c r="B1828" s="4" t="s">
        <v>5337</v>
      </c>
      <c r="C1828" s="4" t="s">
        <v>5338</v>
      </c>
      <c r="D1828" s="4" t="s">
        <v>49</v>
      </c>
      <c r="E1828" s="4" t="s">
        <v>5339</v>
      </c>
      <c r="F1828" s="4">
        <v>75701</v>
      </c>
      <c r="G1828" s="4">
        <v>32.340949999999999</v>
      </c>
      <c r="H1828" s="4">
        <v>-95.326210000000003</v>
      </c>
      <c r="I1828" s="4" t="s">
        <v>5340</v>
      </c>
      <c r="J1828" s="6">
        <v>110000458497</v>
      </c>
      <c r="K1828" s="4"/>
      <c r="L1828" s="4" t="str">
        <f t="shared" si="56"/>
        <v>75702RXHDN705SO110000458497</v>
      </c>
      <c r="M1828" s="4" t="s">
        <v>5336</v>
      </c>
      <c r="N1828" s="4"/>
      <c r="O1828" s="7" t="str">
        <f t="shared" si="57"/>
        <v>No</v>
      </c>
      <c r="P1828" s="7" t="str">
        <f>IF(COUNTIF('DBP Programmatic Data'!A:A,'Releasing Sites w Mult Phths'!L1828)&gt;0,"X","")</f>
        <v/>
      </c>
      <c r="Q1828" s="7" t="str">
        <f>IF(COUNTIF('DEHP Programmatic Data'!A:A,'Releasing Sites w Mult Phths'!L1828)&gt;0,"X","")</f>
        <v>X</v>
      </c>
      <c r="R1828" s="7"/>
      <c r="S1828" s="7"/>
      <c r="T1828" s="7" t="str">
        <f>IF(COUNTIF('BBP Programmatic Data'!A:A,'Releasing Sites w Mult Phths'!L1828)&gt;0,"X","")</f>
        <v/>
      </c>
      <c r="U1828" s="7"/>
    </row>
    <row r="1829" spans="1:21" x14ac:dyDescent="0.25">
      <c r="A1829" s="4" t="s">
        <v>5341</v>
      </c>
      <c r="B1829" s="4" t="s">
        <v>5342</v>
      </c>
      <c r="C1829" s="4" t="s">
        <v>5343</v>
      </c>
      <c r="D1829" s="4" t="s">
        <v>5344</v>
      </c>
      <c r="E1829" s="4" t="s">
        <v>5345</v>
      </c>
      <c r="F1829" s="4">
        <v>84029</v>
      </c>
      <c r="G1829" s="4">
        <v>40.732999999999997</v>
      </c>
      <c r="H1829" s="4">
        <v>-112.968</v>
      </c>
      <c r="I1829" s="9" t="s">
        <v>5346</v>
      </c>
      <c r="J1829" s="10">
        <v>110000906985</v>
      </c>
      <c r="K1829" s="2">
        <v>7428011</v>
      </c>
      <c r="L1829" s="4" t="str">
        <f t="shared" si="56"/>
        <v>84029SFTYK116001100009069857428011</v>
      </c>
      <c r="M1829" s="4"/>
      <c r="N1829" s="4"/>
      <c r="O1829" s="7" t="str">
        <f t="shared" si="57"/>
        <v>Yes</v>
      </c>
      <c r="P1829" s="7" t="str">
        <f>IF(COUNTIF('DBP Programmatic Data'!A:A,'Releasing Sites w Mult Phths'!L1829)&gt;0,"X","")</f>
        <v>X</v>
      </c>
      <c r="Q1829" s="7" t="str">
        <f>IF(COUNTIF('DEHP Programmatic Data'!A:A,'Releasing Sites w Mult Phths'!L1829)&gt;0,"X","")</f>
        <v>X</v>
      </c>
      <c r="R1829" s="7"/>
      <c r="S1829" s="7"/>
      <c r="T1829" s="7" t="str">
        <f>IF(COUNTIF('BBP Programmatic Data'!A:A,'Releasing Sites w Mult Phths'!L1829)&gt;0,"X","")</f>
        <v/>
      </c>
      <c r="U1829" s="7"/>
    </row>
    <row r="1830" spans="1:21" x14ac:dyDescent="0.25">
      <c r="A1830" s="4" t="s">
        <v>5347</v>
      </c>
      <c r="B1830" s="4" t="s">
        <v>5348</v>
      </c>
      <c r="C1830" s="4" t="s">
        <v>5349</v>
      </c>
      <c r="D1830" s="4" t="s">
        <v>5344</v>
      </c>
      <c r="E1830" s="4" t="s">
        <v>5350</v>
      </c>
      <c r="F1830" s="4">
        <v>84302</v>
      </c>
      <c r="G1830" s="4">
        <v>41.530299999999997</v>
      </c>
      <c r="H1830" s="4">
        <v>-112.06229999999999</v>
      </c>
      <c r="I1830" s="2" t="s">
        <v>14</v>
      </c>
      <c r="J1830" s="11"/>
      <c r="K1830" s="2">
        <v>5142311</v>
      </c>
      <c r="L1830" s="4" t="str">
        <f t="shared" si="56"/>
        <v>5142311</v>
      </c>
      <c r="M1830" s="4"/>
      <c r="N1830" s="4"/>
      <c r="O1830" s="7" t="str">
        <f t="shared" si="57"/>
        <v>No</v>
      </c>
      <c r="P1830" s="7" t="str">
        <f>IF(COUNTIF('DBP Programmatic Data'!A:A,'Releasing Sites w Mult Phths'!L1830)&gt;0,"X","")</f>
        <v>X</v>
      </c>
      <c r="Q1830" s="7" t="str">
        <f>IF(COUNTIF('DEHP Programmatic Data'!A:A,'Releasing Sites w Mult Phths'!L1830)&gt;0,"X","")</f>
        <v/>
      </c>
      <c r="R1830" s="7"/>
      <c r="S1830" s="7"/>
      <c r="T1830" s="7" t="str">
        <f>IF(COUNTIF('BBP Programmatic Data'!A:A,'Releasing Sites w Mult Phths'!L1830)&gt;0,"X","")</f>
        <v/>
      </c>
      <c r="U1830" s="7"/>
    </row>
    <row r="1831" spans="1:21" x14ac:dyDescent="0.25">
      <c r="A1831" s="4" t="s">
        <v>5351</v>
      </c>
      <c r="B1831" s="4" t="s">
        <v>5352</v>
      </c>
      <c r="C1831" s="4" t="s">
        <v>5353</v>
      </c>
      <c r="D1831" s="4" t="s">
        <v>5344</v>
      </c>
      <c r="E1831" s="4" t="s">
        <v>5354</v>
      </c>
      <c r="F1831" s="4">
        <v>84520</v>
      </c>
      <c r="G1831" s="4">
        <v>39.548000000000002</v>
      </c>
      <c r="H1831" s="4">
        <v>-110.383</v>
      </c>
      <c r="I1831" s="2" t="s">
        <v>14</v>
      </c>
      <c r="J1831" s="11"/>
      <c r="K1831" s="2">
        <v>5066411</v>
      </c>
      <c r="L1831" s="4" t="str">
        <f t="shared" si="56"/>
        <v>5066411</v>
      </c>
      <c r="M1831" s="4"/>
      <c r="N1831" s="4"/>
      <c r="O1831" s="7" t="str">
        <f t="shared" si="57"/>
        <v>No</v>
      </c>
      <c r="P1831" s="7" t="str">
        <f>IF(COUNTIF('DBP Programmatic Data'!A:A,'Releasing Sites w Mult Phths'!L1831)&gt;0,"X","")</f>
        <v/>
      </c>
      <c r="Q1831" s="7" t="str">
        <f>IF(COUNTIF('DEHP Programmatic Data'!A:A,'Releasing Sites w Mult Phths'!L1831)&gt;0,"X","")</f>
        <v>X</v>
      </c>
      <c r="R1831" s="7"/>
      <c r="S1831" s="7"/>
      <c r="T1831" s="7" t="str">
        <f>IF(COUNTIF('BBP Programmatic Data'!A:A,'Releasing Sites w Mult Phths'!L1831)&gt;0,"X","")</f>
        <v/>
      </c>
      <c r="U1831" s="7"/>
    </row>
    <row r="1832" spans="1:21" x14ac:dyDescent="0.25">
      <c r="A1832" s="4" t="s">
        <v>5355</v>
      </c>
      <c r="B1832" s="4" t="s">
        <v>5356</v>
      </c>
      <c r="C1832" s="4" t="s">
        <v>5357</v>
      </c>
      <c r="D1832" s="4" t="s">
        <v>5344</v>
      </c>
      <c r="E1832" s="4" t="s">
        <v>5358</v>
      </c>
      <c r="F1832" s="4">
        <v>84513</v>
      </c>
      <c r="G1832" s="4">
        <v>39.173144999999998</v>
      </c>
      <c r="H1832" s="4">
        <v>-111.02938899999999</v>
      </c>
      <c r="I1832" s="2" t="s">
        <v>14</v>
      </c>
      <c r="J1832" s="11"/>
      <c r="K1832" s="2">
        <v>5050511</v>
      </c>
      <c r="L1832" s="4" t="str">
        <f t="shared" si="56"/>
        <v>5050511</v>
      </c>
      <c r="M1832" s="4"/>
      <c r="N1832" s="4"/>
      <c r="O1832" s="7" t="str">
        <f t="shared" si="57"/>
        <v>No</v>
      </c>
      <c r="P1832" s="7" t="str">
        <f>IF(COUNTIF('DBP Programmatic Data'!A:A,'Releasing Sites w Mult Phths'!L1832)&gt;0,"X","")</f>
        <v/>
      </c>
      <c r="Q1832" s="7" t="str">
        <f>IF(COUNTIF('DEHP Programmatic Data'!A:A,'Releasing Sites w Mult Phths'!L1832)&gt;0,"X","")</f>
        <v>X</v>
      </c>
      <c r="R1832" s="7"/>
      <c r="S1832" s="7"/>
      <c r="T1832" s="7" t="str">
        <f>IF(COUNTIF('BBP Programmatic Data'!A:A,'Releasing Sites w Mult Phths'!L1832)&gt;0,"X","")</f>
        <v/>
      </c>
      <c r="U1832" s="7"/>
    </row>
    <row r="1833" spans="1:21" x14ac:dyDescent="0.25">
      <c r="A1833" s="4" t="s">
        <v>5359</v>
      </c>
      <c r="B1833" s="4" t="s">
        <v>5360</v>
      </c>
      <c r="C1833" s="4" t="s">
        <v>2457</v>
      </c>
      <c r="D1833" s="4" t="s">
        <v>5344</v>
      </c>
      <c r="E1833" s="4" t="s">
        <v>5361</v>
      </c>
      <c r="F1833" s="4" t="s">
        <v>5362</v>
      </c>
      <c r="G1833" s="4">
        <v>39.509</v>
      </c>
      <c r="H1833" s="4">
        <v>-112.58</v>
      </c>
      <c r="I1833" s="2" t="s">
        <v>14</v>
      </c>
      <c r="J1833" s="11"/>
      <c r="K1833" s="2">
        <v>7558311</v>
      </c>
      <c r="L1833" s="4" t="str">
        <f t="shared" si="56"/>
        <v>7558311</v>
      </c>
      <c r="M1833" s="4"/>
      <c r="N1833" s="4"/>
      <c r="O1833" s="7" t="str">
        <f t="shared" si="57"/>
        <v>No</v>
      </c>
      <c r="P1833" s="7" t="str">
        <f>IF(COUNTIF('DBP Programmatic Data'!A:A,'Releasing Sites w Mult Phths'!L1833)&gt;0,"X","")</f>
        <v/>
      </c>
      <c r="Q1833" s="7" t="str">
        <f>IF(COUNTIF('DEHP Programmatic Data'!A:A,'Releasing Sites w Mult Phths'!L1833)&gt;0,"X","")</f>
        <v>X</v>
      </c>
      <c r="R1833" s="7"/>
      <c r="S1833" s="7"/>
      <c r="T1833" s="7" t="str">
        <f>IF(COUNTIF('BBP Programmatic Data'!A:A,'Releasing Sites w Mult Phths'!L1833)&gt;0,"X","")</f>
        <v/>
      </c>
      <c r="U1833" s="7"/>
    </row>
    <row r="1834" spans="1:21" x14ac:dyDescent="0.25">
      <c r="A1834" s="4" t="s">
        <v>5363</v>
      </c>
      <c r="B1834" s="4" t="s">
        <v>5364</v>
      </c>
      <c r="C1834" s="4" t="s">
        <v>5365</v>
      </c>
      <c r="D1834" s="4" t="s">
        <v>5344</v>
      </c>
      <c r="E1834" s="4" t="s">
        <v>5345</v>
      </c>
      <c r="F1834" s="4" t="s">
        <v>5366</v>
      </c>
      <c r="G1834" s="4">
        <v>40.177</v>
      </c>
      <c r="H1834" s="4">
        <v>-112.938</v>
      </c>
      <c r="I1834" s="2" t="s">
        <v>14</v>
      </c>
      <c r="J1834" s="11"/>
      <c r="K1834" s="2">
        <v>6145011</v>
      </c>
      <c r="L1834" s="4" t="str">
        <f t="shared" si="56"/>
        <v>6145011</v>
      </c>
      <c r="M1834" s="4"/>
      <c r="N1834" s="4"/>
      <c r="O1834" s="7" t="str">
        <f t="shared" si="57"/>
        <v>Yes</v>
      </c>
      <c r="P1834" s="7" t="str">
        <f>IF(COUNTIF('DBP Programmatic Data'!A:A,'Releasing Sites w Mult Phths'!L1834)&gt;0,"X","")</f>
        <v>X</v>
      </c>
      <c r="Q1834" s="7" t="str">
        <f>IF(COUNTIF('DEHP Programmatic Data'!A:A,'Releasing Sites w Mult Phths'!L1834)&gt;0,"X","")</f>
        <v>X</v>
      </c>
      <c r="R1834" s="7"/>
      <c r="S1834" s="7"/>
      <c r="T1834" s="7" t="str">
        <f>IF(COUNTIF('BBP Programmatic Data'!A:A,'Releasing Sites w Mult Phths'!L1834)&gt;0,"X","")</f>
        <v/>
      </c>
      <c r="U1834" s="7"/>
    </row>
    <row r="1835" spans="1:21" x14ac:dyDescent="0.25">
      <c r="A1835" s="4" t="s">
        <v>5367</v>
      </c>
      <c r="B1835" s="4" t="s">
        <v>5368</v>
      </c>
      <c r="C1835" s="4" t="s">
        <v>5369</v>
      </c>
      <c r="D1835" s="4" t="s">
        <v>5344</v>
      </c>
      <c r="E1835" s="4" t="s">
        <v>5370</v>
      </c>
      <c r="F1835" s="4">
        <v>84029</v>
      </c>
      <c r="G1835" s="4">
        <v>40.734400000000001</v>
      </c>
      <c r="H1835" s="4">
        <v>-112.96810000000001</v>
      </c>
      <c r="I1835" s="4" t="s">
        <v>5346</v>
      </c>
      <c r="J1835" s="6">
        <v>110000906985</v>
      </c>
      <c r="K1835" s="4"/>
      <c r="L1835" s="4" t="str">
        <f t="shared" si="56"/>
        <v>84029SFTYK11600110000906985</v>
      </c>
      <c r="M1835" s="4" t="s">
        <v>20</v>
      </c>
      <c r="N1835" s="4"/>
      <c r="O1835" s="7" t="str">
        <f t="shared" si="57"/>
        <v>Yes</v>
      </c>
      <c r="P1835" s="7" t="str">
        <f>IF(COUNTIF('DBP Programmatic Data'!A:A,'Releasing Sites w Mult Phths'!L1835)&gt;0,"X","")</f>
        <v>X</v>
      </c>
      <c r="Q1835" s="7" t="str">
        <f>IF(COUNTIF('DEHP Programmatic Data'!A:A,'Releasing Sites w Mult Phths'!L1835)&gt;0,"X","")</f>
        <v>X</v>
      </c>
      <c r="R1835" s="7"/>
      <c r="S1835" s="7"/>
      <c r="T1835" s="7" t="str">
        <f>IF(COUNTIF('BBP Programmatic Data'!A:A,'Releasing Sites w Mult Phths'!L1835)&gt;0,"X","")</f>
        <v/>
      </c>
      <c r="U1835" s="7"/>
    </row>
    <row r="1836" spans="1:21" x14ac:dyDescent="0.25">
      <c r="A1836" s="4" t="s">
        <v>5371</v>
      </c>
      <c r="B1836" s="4" t="s">
        <v>5372</v>
      </c>
      <c r="C1836" s="4" t="s">
        <v>5373</v>
      </c>
      <c r="D1836" s="4" t="s">
        <v>5344</v>
      </c>
      <c r="E1836" s="4" t="s">
        <v>5358</v>
      </c>
      <c r="F1836" s="4">
        <v>84528</v>
      </c>
      <c r="G1836" s="4">
        <v>39.378999999999998</v>
      </c>
      <c r="H1836" s="4">
        <v>-111.08</v>
      </c>
      <c r="I1836" s="2" t="s">
        <v>14</v>
      </c>
      <c r="J1836" s="11"/>
      <c r="K1836" s="2">
        <v>5050611</v>
      </c>
      <c r="L1836" s="4" t="str">
        <f t="shared" si="56"/>
        <v>5050611</v>
      </c>
      <c r="M1836" s="4"/>
      <c r="N1836" s="4"/>
      <c r="O1836" s="7" t="str">
        <f t="shared" si="57"/>
        <v>No</v>
      </c>
      <c r="P1836" s="7" t="str">
        <f>IF(COUNTIF('DBP Programmatic Data'!A:A,'Releasing Sites w Mult Phths'!L1836)&gt;0,"X","")</f>
        <v/>
      </c>
      <c r="Q1836" s="7" t="str">
        <f>IF(COUNTIF('DEHP Programmatic Data'!A:A,'Releasing Sites w Mult Phths'!L1836)&gt;0,"X","")</f>
        <v>X</v>
      </c>
      <c r="R1836" s="7"/>
      <c r="S1836" s="7"/>
      <c r="T1836" s="7" t="str">
        <f>IF(COUNTIF('BBP Programmatic Data'!A:A,'Releasing Sites w Mult Phths'!L1836)&gt;0,"X","")</f>
        <v/>
      </c>
      <c r="U1836" s="7"/>
    </row>
    <row r="1837" spans="1:21" x14ac:dyDescent="0.25">
      <c r="A1837" s="12" t="s">
        <v>5374</v>
      </c>
      <c r="B1837" s="12"/>
      <c r="C1837" s="12" t="s">
        <v>5375</v>
      </c>
      <c r="D1837" s="12" t="s">
        <v>5344</v>
      </c>
      <c r="E1837" s="12" t="s">
        <v>5350</v>
      </c>
      <c r="F1837" s="12" t="s">
        <v>5376</v>
      </c>
      <c r="G1837" s="12">
        <v>41.679000000000002</v>
      </c>
      <c r="H1837" s="12">
        <v>-112.432</v>
      </c>
      <c r="I1837" s="16" t="s">
        <v>14</v>
      </c>
      <c r="J1837" s="17"/>
      <c r="K1837" s="13">
        <v>7427911</v>
      </c>
      <c r="L1837" s="12" t="str">
        <f t="shared" si="56"/>
        <v>7427911</v>
      </c>
      <c r="M1837" s="12"/>
      <c r="N1837" s="12" t="s">
        <v>65</v>
      </c>
      <c r="O1837" s="7" t="str">
        <f t="shared" si="57"/>
        <v>No</v>
      </c>
      <c r="P1837" s="7" t="str">
        <f>IF(COUNTIF('DBP Programmatic Data'!A:A,'Releasing Sites w Mult Phths'!L1837)&gt;0,"X","")</f>
        <v>X</v>
      </c>
      <c r="Q1837" s="7" t="str">
        <f>IF(COUNTIF('DEHP Programmatic Data'!A:A,'Releasing Sites w Mult Phths'!L1837)&gt;0,"X","")</f>
        <v/>
      </c>
      <c r="R1837" s="7"/>
      <c r="S1837" s="7"/>
      <c r="T1837" s="7" t="str">
        <f>IF(COUNTIF('BBP Programmatic Data'!A:A,'Releasing Sites w Mult Phths'!L1837)&gt;0,"X","")</f>
        <v/>
      </c>
      <c r="U1837" s="7"/>
    </row>
    <row r="1838" spans="1:21" x14ac:dyDescent="0.25">
      <c r="A1838" s="12" t="s">
        <v>5374</v>
      </c>
      <c r="B1838" s="12"/>
      <c r="C1838" s="12" t="s">
        <v>5375</v>
      </c>
      <c r="D1838" s="12" t="s">
        <v>5344</v>
      </c>
      <c r="E1838" s="12" t="s">
        <v>5350</v>
      </c>
      <c r="F1838" s="12">
        <v>84302</v>
      </c>
      <c r="G1838" s="12">
        <v>41.645578999999998</v>
      </c>
      <c r="H1838" s="12">
        <v>-112.430606</v>
      </c>
      <c r="I1838" s="13" t="s">
        <v>14</v>
      </c>
      <c r="J1838" s="14"/>
      <c r="K1838" s="13">
        <v>19209511</v>
      </c>
      <c r="L1838" s="12" t="str">
        <f t="shared" si="56"/>
        <v>19209511</v>
      </c>
      <c r="M1838" s="12"/>
      <c r="N1838" s="12" t="s">
        <v>65</v>
      </c>
      <c r="O1838" s="7" t="s">
        <v>125</v>
      </c>
      <c r="P1838" s="7" t="str">
        <f>IF(COUNTIF('DBP Programmatic Data'!A:A,'Releasing Sites w Mult Phths'!L1838)&gt;0,"X","")</f>
        <v>X</v>
      </c>
      <c r="Q1838" s="7" t="str">
        <f>IF(COUNTIF('DEHP Programmatic Data'!A:A,'Releasing Sites w Mult Phths'!L1838)&gt;0,"X","")</f>
        <v/>
      </c>
      <c r="R1838" s="7"/>
      <c r="S1838" s="7"/>
      <c r="T1838" s="7" t="str">
        <f>IF(COUNTIF('BBP Programmatic Data'!A:A,'Releasing Sites w Mult Phths'!L1838)&gt;0,"X","")</f>
        <v/>
      </c>
      <c r="U1838" s="7"/>
    </row>
    <row r="1839" spans="1:21" x14ac:dyDescent="0.25">
      <c r="A1839" s="4" t="s">
        <v>5377</v>
      </c>
      <c r="B1839" s="4" t="s">
        <v>5378</v>
      </c>
      <c r="C1839" s="4" t="s">
        <v>5379</v>
      </c>
      <c r="D1839" s="4" t="s">
        <v>5344</v>
      </c>
      <c r="E1839" s="4" t="s">
        <v>5380</v>
      </c>
      <c r="F1839" s="4">
        <v>84602</v>
      </c>
      <c r="G1839" s="4">
        <v>40.244999999999997</v>
      </c>
      <c r="H1839" s="4">
        <v>-111.64700000000001</v>
      </c>
      <c r="I1839" s="2" t="s">
        <v>14</v>
      </c>
      <c r="J1839" s="11"/>
      <c r="K1839" s="2">
        <v>6282011</v>
      </c>
      <c r="L1839" s="4" t="str">
        <f t="shared" si="56"/>
        <v>6282011</v>
      </c>
      <c r="M1839" s="4"/>
      <c r="N1839" s="4"/>
      <c r="O1839" s="7" t="str">
        <f t="shared" si="57"/>
        <v>No</v>
      </c>
      <c r="P1839" s="7" t="str">
        <f>IF(COUNTIF('DBP Programmatic Data'!A:A,'Releasing Sites w Mult Phths'!L1839)&gt;0,"X","")</f>
        <v/>
      </c>
      <c r="Q1839" s="7" t="str">
        <f>IF(COUNTIF('DEHP Programmatic Data'!A:A,'Releasing Sites w Mult Phths'!L1839)&gt;0,"X","")</f>
        <v>X</v>
      </c>
      <c r="R1839" s="7"/>
      <c r="S1839" s="7"/>
      <c r="T1839" s="7" t="str">
        <f>IF(COUNTIF('BBP Programmatic Data'!A:A,'Releasing Sites w Mult Phths'!L1839)&gt;0,"X","")</f>
        <v/>
      </c>
      <c r="U1839" s="7"/>
    </row>
    <row r="1840" spans="1:21" x14ac:dyDescent="0.25">
      <c r="A1840" s="4" t="s">
        <v>5381</v>
      </c>
      <c r="B1840" s="4"/>
      <c r="C1840" s="4" t="s">
        <v>5382</v>
      </c>
      <c r="D1840" s="4" t="s">
        <v>5344</v>
      </c>
      <c r="E1840" s="4" t="s">
        <v>5383</v>
      </c>
      <c r="F1840" s="4" t="s">
        <v>5384</v>
      </c>
      <c r="G1840" s="4">
        <v>40.706000000000003</v>
      </c>
      <c r="H1840" s="4">
        <v>-111.916</v>
      </c>
      <c r="I1840" s="9" t="s">
        <v>14</v>
      </c>
      <c r="J1840" s="10"/>
      <c r="K1840" s="2">
        <v>7306711</v>
      </c>
      <c r="L1840" s="4" t="str">
        <f t="shared" si="56"/>
        <v>7306711</v>
      </c>
      <c r="M1840" s="4"/>
      <c r="N1840" s="4"/>
      <c r="O1840" s="7" t="str">
        <f t="shared" si="57"/>
        <v>No</v>
      </c>
      <c r="P1840" s="7" t="str">
        <f>IF(COUNTIF('DBP Programmatic Data'!A:A,'Releasing Sites w Mult Phths'!L1840)&gt;0,"X","")</f>
        <v>X</v>
      </c>
      <c r="Q1840" s="7" t="str">
        <f>IF(COUNTIF('DEHP Programmatic Data'!A:A,'Releasing Sites w Mult Phths'!L1840)&gt;0,"X","")</f>
        <v/>
      </c>
      <c r="R1840" s="7"/>
      <c r="S1840" s="7"/>
      <c r="T1840" s="7" t="str">
        <f>IF(COUNTIF('BBP Programmatic Data'!A:A,'Releasing Sites w Mult Phths'!L1840)&gt;0,"X","")</f>
        <v/>
      </c>
      <c r="U1840" s="7"/>
    </row>
    <row r="1841" spans="1:21" x14ac:dyDescent="0.25">
      <c r="A1841" s="4" t="s">
        <v>5385</v>
      </c>
      <c r="B1841" s="4"/>
      <c r="C1841" s="4" t="s">
        <v>5386</v>
      </c>
      <c r="D1841" s="4" t="s">
        <v>5344</v>
      </c>
      <c r="E1841" s="4" t="s">
        <v>3627</v>
      </c>
      <c r="F1841" s="4"/>
      <c r="G1841" s="4">
        <v>37.041677</v>
      </c>
      <c r="H1841" s="4">
        <v>-109.500685</v>
      </c>
      <c r="I1841" s="4"/>
      <c r="J1841" s="8">
        <v>110010134185</v>
      </c>
      <c r="K1841" s="4"/>
      <c r="L1841" s="4" t="str">
        <f t="shared" si="56"/>
        <v>110010134185</v>
      </c>
      <c r="M1841" s="4"/>
      <c r="N1841" s="4"/>
      <c r="O1841" s="7" t="str">
        <f t="shared" si="57"/>
        <v>No</v>
      </c>
      <c r="P1841" s="7" t="str">
        <f>IF(COUNTIF('DBP Programmatic Data'!A:A,'Releasing Sites w Mult Phths'!L1841)&gt;0,"X","")</f>
        <v>X</v>
      </c>
      <c r="Q1841" s="7" t="str">
        <f>IF(COUNTIF('DEHP Programmatic Data'!A:A,'Releasing Sites w Mult Phths'!L1841)&gt;0,"X","")</f>
        <v/>
      </c>
      <c r="R1841" s="7"/>
      <c r="S1841" s="7"/>
      <c r="T1841" s="7" t="str">
        <f>IF(COUNTIF('BBP Programmatic Data'!A:A,'Releasing Sites w Mult Phths'!L1841)&gt;0,"X","")</f>
        <v/>
      </c>
      <c r="U1841" s="7"/>
    </row>
    <row r="1842" spans="1:21" x14ac:dyDescent="0.25">
      <c r="A1842" s="4" t="s">
        <v>5387</v>
      </c>
      <c r="B1842" s="4" t="s">
        <v>5388</v>
      </c>
      <c r="C1842" s="4" t="s">
        <v>935</v>
      </c>
      <c r="D1842" s="4" t="s">
        <v>5344</v>
      </c>
      <c r="E1842" s="4" t="s">
        <v>5370</v>
      </c>
      <c r="F1842" s="4">
        <v>84071</v>
      </c>
      <c r="G1842" s="4">
        <v>40.299945000000001</v>
      </c>
      <c r="H1842" s="4">
        <v>-112.345226</v>
      </c>
      <c r="I1842" s="4" t="s">
        <v>5389</v>
      </c>
      <c r="J1842" s="6">
        <v>110022521608</v>
      </c>
      <c r="K1842" s="4"/>
      <c r="L1842" s="4" t="str">
        <f t="shared" si="56"/>
        <v>84074SRMYXDESER110022521608</v>
      </c>
      <c r="M1842" s="4" t="s">
        <v>538</v>
      </c>
      <c r="N1842" s="4"/>
      <c r="O1842" s="7" t="str">
        <f t="shared" si="57"/>
        <v>No</v>
      </c>
      <c r="P1842" s="7" t="str">
        <f>IF(COUNTIF('DBP Programmatic Data'!A:A,'Releasing Sites w Mult Phths'!L1842)&gt;0,"X","")</f>
        <v>X</v>
      </c>
      <c r="Q1842" s="7" t="str">
        <f>IF(COUNTIF('DEHP Programmatic Data'!A:A,'Releasing Sites w Mult Phths'!L1842)&gt;0,"X","")</f>
        <v/>
      </c>
      <c r="R1842" s="7"/>
      <c r="S1842" s="7"/>
      <c r="T1842" s="7" t="str">
        <f>IF(COUNTIF('BBP Programmatic Data'!A:A,'Releasing Sites w Mult Phths'!L1842)&gt;0,"X","")</f>
        <v/>
      </c>
      <c r="U1842" s="7"/>
    </row>
    <row r="1843" spans="1:21" x14ac:dyDescent="0.25">
      <c r="A1843" s="4" t="s">
        <v>5390</v>
      </c>
      <c r="B1843" s="4" t="s">
        <v>5391</v>
      </c>
      <c r="C1843" s="4" t="s">
        <v>5370</v>
      </c>
      <c r="D1843" s="4" t="s">
        <v>5344</v>
      </c>
      <c r="E1843" s="4" t="s">
        <v>5370</v>
      </c>
      <c r="F1843" s="4">
        <v>840745003</v>
      </c>
      <c r="G1843" s="4">
        <v>40.54166</v>
      </c>
      <c r="H1843" s="4">
        <v>-112.375</v>
      </c>
      <c r="I1843" s="4" t="s">
        <v>5392</v>
      </c>
      <c r="J1843" s="6">
        <v>110013864078</v>
      </c>
      <c r="K1843" s="4"/>
      <c r="L1843" s="4" t="str">
        <f t="shared" si="56"/>
        <v>84074TLRMYSDSTE110013864078</v>
      </c>
      <c r="M1843" s="4" t="s">
        <v>538</v>
      </c>
      <c r="N1843" s="4"/>
      <c r="O1843" s="7" t="str">
        <f t="shared" si="57"/>
        <v>No</v>
      </c>
      <c r="P1843" s="7" t="str">
        <f>IF(COUNTIF('DBP Programmatic Data'!A:A,'Releasing Sites w Mult Phths'!L1843)&gt;0,"X","")</f>
        <v>X</v>
      </c>
      <c r="Q1843" s="7" t="str">
        <f>IF(COUNTIF('DEHP Programmatic Data'!A:A,'Releasing Sites w Mult Phths'!L1843)&gt;0,"X","")</f>
        <v/>
      </c>
      <c r="R1843" s="7"/>
      <c r="S1843" s="7"/>
      <c r="T1843" s="7" t="str">
        <f>IF(COUNTIF('BBP Programmatic Data'!A:A,'Releasing Sites w Mult Phths'!L1843)&gt;0,"X","")</f>
        <v/>
      </c>
      <c r="U1843" s="7"/>
    </row>
    <row r="1844" spans="1:21" x14ac:dyDescent="0.25">
      <c r="A1844" s="4" t="s">
        <v>5393</v>
      </c>
      <c r="B1844" s="4" t="s">
        <v>5394</v>
      </c>
      <c r="C1844" s="4" t="s">
        <v>5395</v>
      </c>
      <c r="D1844" s="4" t="s">
        <v>5344</v>
      </c>
      <c r="E1844" s="4" t="s">
        <v>5396</v>
      </c>
      <c r="F1844" s="4">
        <v>84029</v>
      </c>
      <c r="G1844" s="4">
        <v>41.133611000000002</v>
      </c>
      <c r="H1844" s="4">
        <v>-112.891111</v>
      </c>
      <c r="I1844" s="4" t="s">
        <v>5397</v>
      </c>
      <c r="J1844" s="6">
        <v>110000916206</v>
      </c>
      <c r="K1844" s="4"/>
      <c r="L1844" s="4" t="str">
        <f t="shared" si="56"/>
        <v>84029SRFRC18MIL110000916206</v>
      </c>
      <c r="M1844" s="4" t="s">
        <v>538</v>
      </c>
      <c r="N1844" s="4"/>
      <c r="O1844" s="7" t="str">
        <f t="shared" si="57"/>
        <v>No</v>
      </c>
      <c r="P1844" s="7" t="str">
        <f>IF(COUNTIF('DBP Programmatic Data'!A:A,'Releasing Sites w Mult Phths'!L1844)&gt;0,"X","")</f>
        <v>X</v>
      </c>
      <c r="Q1844" s="7" t="str">
        <f>IF(COUNTIF('DEHP Programmatic Data'!A:A,'Releasing Sites w Mult Phths'!L1844)&gt;0,"X","")</f>
        <v/>
      </c>
      <c r="R1844" s="7"/>
      <c r="S1844" s="7"/>
      <c r="T1844" s="7" t="str">
        <f>IF(COUNTIF('BBP Programmatic Data'!A:A,'Releasing Sites w Mult Phths'!L1844)&gt;0,"X","")</f>
        <v/>
      </c>
      <c r="U1844" s="7"/>
    </row>
    <row r="1845" spans="1:21" x14ac:dyDescent="0.25">
      <c r="A1845" s="4" t="s">
        <v>5398</v>
      </c>
      <c r="B1845" s="4" t="s">
        <v>5399</v>
      </c>
      <c r="C1845" s="4" t="s">
        <v>5400</v>
      </c>
      <c r="D1845" s="4" t="s">
        <v>5344</v>
      </c>
      <c r="E1845" s="4" t="s">
        <v>5383</v>
      </c>
      <c r="F1845" s="4">
        <v>84081</v>
      </c>
      <c r="G1845" s="4">
        <v>40.57</v>
      </c>
      <c r="H1845" s="4">
        <v>-112.02200000000001</v>
      </c>
      <c r="I1845" s="9" t="s">
        <v>14</v>
      </c>
      <c r="J1845" s="10"/>
      <c r="K1845" s="2">
        <v>7444111</v>
      </c>
      <c r="L1845" s="4" t="str">
        <f t="shared" si="56"/>
        <v>7444111</v>
      </c>
      <c r="M1845" s="4"/>
      <c r="N1845" s="4"/>
      <c r="O1845" s="7" t="str">
        <f t="shared" si="57"/>
        <v>Yes</v>
      </c>
      <c r="P1845" s="7" t="str">
        <f>IF(COUNTIF('DBP Programmatic Data'!A:A,'Releasing Sites w Mult Phths'!L1845)&gt;0,"X","")</f>
        <v>X</v>
      </c>
      <c r="Q1845" s="7" t="str">
        <f>IF(COUNTIF('DEHP Programmatic Data'!A:A,'Releasing Sites w Mult Phths'!L1845)&gt;0,"X","")</f>
        <v>X</v>
      </c>
      <c r="R1845" s="7"/>
      <c r="S1845" s="7"/>
      <c r="T1845" s="7" t="str">
        <f>IF(COUNTIF('BBP Programmatic Data'!A:A,'Releasing Sites w Mult Phths'!L1845)&gt;0,"X","")</f>
        <v/>
      </c>
      <c r="U1845" s="7"/>
    </row>
    <row r="1846" spans="1:21" x14ac:dyDescent="0.25">
      <c r="A1846" s="4" t="s">
        <v>5401</v>
      </c>
      <c r="B1846" s="4" t="s">
        <v>5402</v>
      </c>
      <c r="C1846" s="4" t="s">
        <v>5403</v>
      </c>
      <c r="D1846" s="4" t="s">
        <v>5404</v>
      </c>
      <c r="E1846" s="4" t="s">
        <v>5405</v>
      </c>
      <c r="F1846" s="4">
        <v>24064</v>
      </c>
      <c r="G1846" s="4">
        <v>37.352029999999999</v>
      </c>
      <c r="H1846" s="4">
        <v>-79.825839999999999</v>
      </c>
      <c r="I1846" s="9" t="s">
        <v>14</v>
      </c>
      <c r="J1846" s="10"/>
      <c r="K1846" s="2">
        <v>5040811</v>
      </c>
      <c r="L1846" s="4" t="str">
        <f t="shared" si="56"/>
        <v>5040811</v>
      </c>
      <c r="M1846" s="4"/>
      <c r="N1846" s="4"/>
      <c r="O1846" s="7" t="str">
        <f t="shared" si="57"/>
        <v>Yes</v>
      </c>
      <c r="P1846" s="7" t="str">
        <f>IF(COUNTIF('DBP Programmatic Data'!A:A,'Releasing Sites w Mult Phths'!L1846)&gt;0,"X","")</f>
        <v>X</v>
      </c>
      <c r="Q1846" s="7" t="str">
        <f>IF(COUNTIF('DEHP Programmatic Data'!A:A,'Releasing Sites w Mult Phths'!L1846)&gt;0,"X","")</f>
        <v>X</v>
      </c>
      <c r="R1846" s="7"/>
      <c r="S1846" s="7"/>
      <c r="T1846" s="7" t="str">
        <f>IF(COUNTIF('BBP Programmatic Data'!A:A,'Releasing Sites w Mult Phths'!L1846)&gt;0,"X","")</f>
        <v/>
      </c>
      <c r="U1846" s="7"/>
    </row>
    <row r="1847" spans="1:21" x14ac:dyDescent="0.25">
      <c r="A1847" s="4" t="s">
        <v>5406</v>
      </c>
      <c r="B1847" s="4" t="s">
        <v>5407</v>
      </c>
      <c r="C1847" s="4" t="s">
        <v>243</v>
      </c>
      <c r="D1847" s="4" t="s">
        <v>5404</v>
      </c>
      <c r="E1847" s="4" t="s">
        <v>5408</v>
      </c>
      <c r="F1847" s="4">
        <v>23851</v>
      </c>
      <c r="G1847" s="4">
        <v>36.65063</v>
      </c>
      <c r="H1847" s="4">
        <v>-76.996809999999996</v>
      </c>
      <c r="I1847" s="2" t="s">
        <v>14</v>
      </c>
      <c r="J1847" s="11"/>
      <c r="K1847" s="2">
        <v>6634511</v>
      </c>
      <c r="L1847" s="4" t="str">
        <f t="shared" si="56"/>
        <v>6634511</v>
      </c>
      <c r="M1847" s="4"/>
      <c r="N1847" s="4"/>
      <c r="O1847" s="7" t="str">
        <f t="shared" si="57"/>
        <v>No</v>
      </c>
      <c r="P1847" s="7" t="str">
        <f>IF(COUNTIF('DBP Programmatic Data'!A:A,'Releasing Sites w Mult Phths'!L1847)&gt;0,"X","")</f>
        <v/>
      </c>
      <c r="Q1847" s="7" t="str">
        <f>IF(COUNTIF('DEHP Programmatic Data'!A:A,'Releasing Sites w Mult Phths'!L1847)&gt;0,"X","")</f>
        <v>X</v>
      </c>
      <c r="R1847" s="7"/>
      <c r="S1847" s="7"/>
      <c r="T1847" s="7" t="str">
        <f>IF(COUNTIF('BBP Programmatic Data'!A:A,'Releasing Sites w Mult Phths'!L1847)&gt;0,"X","")</f>
        <v/>
      </c>
      <c r="U1847" s="7"/>
    </row>
    <row r="1848" spans="1:21" x14ac:dyDescent="0.25">
      <c r="A1848" s="4" t="s">
        <v>5409</v>
      </c>
      <c r="B1848" s="4"/>
      <c r="C1848" s="4" t="s">
        <v>5410</v>
      </c>
      <c r="D1848" s="4" t="s">
        <v>5404</v>
      </c>
      <c r="E1848" s="4" t="s">
        <v>5411</v>
      </c>
      <c r="F1848" s="4">
        <v>24554</v>
      </c>
      <c r="G1848" s="4">
        <v>37.123930000000001</v>
      </c>
      <c r="H1848" s="4">
        <v>-79.034679999999994</v>
      </c>
      <c r="I1848" s="9" t="s">
        <v>14</v>
      </c>
      <c r="J1848" s="10"/>
      <c r="K1848" s="2">
        <v>4163911</v>
      </c>
      <c r="L1848" s="4" t="str">
        <f t="shared" si="56"/>
        <v>4163911</v>
      </c>
      <c r="M1848" s="4"/>
      <c r="N1848" s="4"/>
      <c r="O1848" s="7" t="str">
        <f t="shared" si="57"/>
        <v>Yes</v>
      </c>
      <c r="P1848" s="7" t="str">
        <f>IF(COUNTIF('DBP Programmatic Data'!A:A,'Releasing Sites w Mult Phths'!L1848)&gt;0,"X","")</f>
        <v>X</v>
      </c>
      <c r="Q1848" s="7" t="str">
        <f>IF(COUNTIF('DEHP Programmatic Data'!A:A,'Releasing Sites w Mult Phths'!L1848)&gt;0,"X","")</f>
        <v>X</v>
      </c>
      <c r="R1848" s="7"/>
      <c r="S1848" s="7"/>
      <c r="T1848" s="7" t="str">
        <f>IF(COUNTIF('BBP Programmatic Data'!A:A,'Releasing Sites w Mult Phths'!L1848)&gt;0,"X","")</f>
        <v/>
      </c>
      <c r="U1848" s="7"/>
    </row>
    <row r="1849" spans="1:21" x14ac:dyDescent="0.25">
      <c r="A1849" s="4" t="s">
        <v>5412</v>
      </c>
      <c r="B1849" s="4" t="s">
        <v>5413</v>
      </c>
      <c r="C1849" s="4" t="s">
        <v>5414</v>
      </c>
      <c r="D1849" s="4" t="s">
        <v>5404</v>
      </c>
      <c r="E1849" s="4" t="s">
        <v>5415</v>
      </c>
      <c r="F1849" s="4">
        <v>23860</v>
      </c>
      <c r="G1849" s="4">
        <v>37.297350000000002</v>
      </c>
      <c r="H1849" s="4">
        <v>-77.283479999999997</v>
      </c>
      <c r="I1849" s="2" t="s">
        <v>14</v>
      </c>
      <c r="J1849" s="11"/>
      <c r="K1849" s="2">
        <v>10633611</v>
      </c>
      <c r="L1849" s="4" t="str">
        <f t="shared" si="56"/>
        <v>10633611</v>
      </c>
      <c r="M1849" s="4"/>
      <c r="N1849" s="4"/>
      <c r="O1849" s="7" t="str">
        <f t="shared" si="57"/>
        <v>No</v>
      </c>
      <c r="P1849" s="7" t="str">
        <f>IF(COUNTIF('DBP Programmatic Data'!A:A,'Releasing Sites w Mult Phths'!L1849)&gt;0,"X","")</f>
        <v/>
      </c>
      <c r="Q1849" s="7" t="str">
        <f>IF(COUNTIF('DEHP Programmatic Data'!A:A,'Releasing Sites w Mult Phths'!L1849)&gt;0,"X","")</f>
        <v>X</v>
      </c>
      <c r="R1849" s="7"/>
      <c r="S1849" s="7"/>
      <c r="T1849" s="7" t="str">
        <f>IF(COUNTIF('BBP Programmatic Data'!A:A,'Releasing Sites w Mult Phths'!L1849)&gt;0,"X","")</f>
        <v/>
      </c>
      <c r="U1849" s="7"/>
    </row>
    <row r="1850" spans="1:21" x14ac:dyDescent="0.25">
      <c r="A1850" s="4" t="s">
        <v>5416</v>
      </c>
      <c r="B1850" s="4"/>
      <c r="C1850" s="4" t="s">
        <v>5417</v>
      </c>
      <c r="D1850" s="4" t="s">
        <v>5404</v>
      </c>
      <c r="E1850" s="4" t="s">
        <v>5418</v>
      </c>
      <c r="F1850" s="4">
        <v>20110</v>
      </c>
      <c r="G1850" s="4">
        <v>38.740659999999998</v>
      </c>
      <c r="H1850" s="4">
        <v>-77.504729999999995</v>
      </c>
      <c r="I1850" s="2" t="s">
        <v>14</v>
      </c>
      <c r="J1850" s="11"/>
      <c r="K1850" s="2">
        <v>4937011</v>
      </c>
      <c r="L1850" s="4" t="str">
        <f t="shared" si="56"/>
        <v>4937011</v>
      </c>
      <c r="M1850" s="4"/>
      <c r="N1850" s="4"/>
      <c r="O1850" s="7" t="str">
        <f t="shared" si="57"/>
        <v>No</v>
      </c>
      <c r="P1850" s="7" t="str">
        <f>IF(COUNTIF('DBP Programmatic Data'!A:A,'Releasing Sites w Mult Phths'!L1850)&gt;0,"X","")</f>
        <v/>
      </c>
      <c r="Q1850" s="7" t="str">
        <f>IF(COUNTIF('DEHP Programmatic Data'!A:A,'Releasing Sites w Mult Phths'!L1850)&gt;0,"X","")</f>
        <v>X</v>
      </c>
      <c r="R1850" s="7"/>
      <c r="S1850" s="7"/>
      <c r="T1850" s="7" t="str">
        <f>IF(COUNTIF('BBP Programmatic Data'!A:A,'Releasing Sites w Mult Phths'!L1850)&gt;0,"X","")</f>
        <v/>
      </c>
      <c r="U1850" s="7"/>
    </row>
    <row r="1851" spans="1:21" x14ac:dyDescent="0.25">
      <c r="A1851" s="4" t="s">
        <v>5419</v>
      </c>
      <c r="B1851" s="4" t="s">
        <v>5420</v>
      </c>
      <c r="C1851" s="4" t="s">
        <v>5421</v>
      </c>
      <c r="D1851" s="4" t="s">
        <v>5404</v>
      </c>
      <c r="E1851" s="4" t="s">
        <v>5422</v>
      </c>
      <c r="F1851" s="4">
        <v>23607</v>
      </c>
      <c r="G1851" s="4">
        <v>36.963709999999999</v>
      </c>
      <c r="H1851" s="4">
        <v>-76.415260000000004</v>
      </c>
      <c r="I1851" s="9" t="s">
        <v>14</v>
      </c>
      <c r="J1851" s="10"/>
      <c r="K1851" s="2">
        <v>5769511</v>
      </c>
      <c r="L1851" s="4" t="str">
        <f t="shared" si="56"/>
        <v>5769511</v>
      </c>
      <c r="M1851" s="4"/>
      <c r="N1851" s="4"/>
      <c r="O1851" s="7" t="str">
        <f t="shared" si="57"/>
        <v>Yes</v>
      </c>
      <c r="P1851" s="7" t="str">
        <f>IF(COUNTIF('DBP Programmatic Data'!A:A,'Releasing Sites w Mult Phths'!L1851)&gt;0,"X","")</f>
        <v>X</v>
      </c>
      <c r="Q1851" s="7" t="str">
        <f>IF(COUNTIF('DEHP Programmatic Data'!A:A,'Releasing Sites w Mult Phths'!L1851)&gt;0,"X","")</f>
        <v>X</v>
      </c>
      <c r="R1851" s="7"/>
      <c r="S1851" s="7"/>
      <c r="T1851" s="7" t="str">
        <f>IF(COUNTIF('BBP Programmatic Data'!A:A,'Releasing Sites w Mult Phths'!L1851)&gt;0,"X","")</f>
        <v/>
      </c>
      <c r="U1851" s="7"/>
    </row>
    <row r="1852" spans="1:21" x14ac:dyDescent="0.25">
      <c r="A1852" s="4" t="s">
        <v>5423</v>
      </c>
      <c r="B1852" s="4" t="s">
        <v>5424</v>
      </c>
      <c r="C1852" s="4" t="s">
        <v>2230</v>
      </c>
      <c r="D1852" s="4" t="s">
        <v>5404</v>
      </c>
      <c r="E1852" s="4" t="s">
        <v>5425</v>
      </c>
      <c r="F1852" s="4">
        <v>23505</v>
      </c>
      <c r="G1852" s="4">
        <v>36.921390000000002</v>
      </c>
      <c r="H1852" s="4">
        <v>-76.325919999999996</v>
      </c>
      <c r="I1852" s="2" t="s">
        <v>14</v>
      </c>
      <c r="J1852" s="11"/>
      <c r="K1852" s="2">
        <v>5781911</v>
      </c>
      <c r="L1852" s="4" t="str">
        <f t="shared" si="56"/>
        <v>5781911</v>
      </c>
      <c r="M1852" s="4"/>
      <c r="N1852" s="4"/>
      <c r="O1852" s="7" t="str">
        <f t="shared" si="57"/>
        <v>No</v>
      </c>
      <c r="P1852" s="7" t="str">
        <f>IF(COUNTIF('DBP Programmatic Data'!A:A,'Releasing Sites w Mult Phths'!L1852)&gt;0,"X","")</f>
        <v/>
      </c>
      <c r="Q1852" s="7" t="str">
        <f>IF(COUNTIF('DEHP Programmatic Data'!A:A,'Releasing Sites w Mult Phths'!L1852)&gt;0,"X","")</f>
        <v>X</v>
      </c>
      <c r="R1852" s="7"/>
      <c r="S1852" s="7"/>
      <c r="T1852" s="7" t="str">
        <f>IF(COUNTIF('BBP Programmatic Data'!A:A,'Releasing Sites w Mult Phths'!L1852)&gt;0,"X","")</f>
        <v/>
      </c>
      <c r="U1852" s="7"/>
    </row>
    <row r="1853" spans="1:21" x14ac:dyDescent="0.25">
      <c r="A1853" s="4" t="s">
        <v>5426</v>
      </c>
      <c r="B1853" s="4" t="s">
        <v>5427</v>
      </c>
      <c r="C1853" s="4" t="s">
        <v>2230</v>
      </c>
      <c r="D1853" s="4" t="s">
        <v>5404</v>
      </c>
      <c r="E1853" s="4" t="s">
        <v>5425</v>
      </c>
      <c r="F1853" s="4">
        <v>23508</v>
      </c>
      <c r="G1853" s="4">
        <v>36.881819999999998</v>
      </c>
      <c r="H1853" s="4">
        <v>-76.31738</v>
      </c>
      <c r="I1853" s="2" t="s">
        <v>14</v>
      </c>
      <c r="J1853" s="11"/>
      <c r="K1853" s="2">
        <v>5782011</v>
      </c>
      <c r="L1853" s="4" t="str">
        <f t="shared" si="56"/>
        <v>5782011</v>
      </c>
      <c r="M1853" s="4"/>
      <c r="N1853" s="4"/>
      <c r="O1853" s="7" t="str">
        <f t="shared" si="57"/>
        <v>No</v>
      </c>
      <c r="P1853" s="7" t="str">
        <f>IF(COUNTIF('DBP Programmatic Data'!A:A,'Releasing Sites w Mult Phths'!L1853)&gt;0,"X","")</f>
        <v/>
      </c>
      <c r="Q1853" s="7" t="str">
        <f>IF(COUNTIF('DEHP Programmatic Data'!A:A,'Releasing Sites w Mult Phths'!L1853)&gt;0,"X","")</f>
        <v>X</v>
      </c>
      <c r="R1853" s="7"/>
      <c r="S1853" s="7"/>
      <c r="T1853" s="7" t="str">
        <f>IF(COUNTIF('BBP Programmatic Data'!A:A,'Releasing Sites w Mult Phths'!L1853)&gt;0,"X","")</f>
        <v/>
      </c>
      <c r="U1853" s="7"/>
    </row>
    <row r="1854" spans="1:21" x14ac:dyDescent="0.25">
      <c r="A1854" s="4" t="s">
        <v>5428</v>
      </c>
      <c r="B1854" s="4" t="s">
        <v>5429</v>
      </c>
      <c r="C1854" s="4" t="s">
        <v>5430</v>
      </c>
      <c r="D1854" s="4" t="s">
        <v>5404</v>
      </c>
      <c r="E1854" s="4" t="s">
        <v>5430</v>
      </c>
      <c r="F1854" s="4">
        <v>24301</v>
      </c>
      <c r="G1854" s="4">
        <v>37.049570000000003</v>
      </c>
      <c r="H1854" s="4">
        <v>-80.755139999999997</v>
      </c>
      <c r="I1854" s="4" t="s">
        <v>5431</v>
      </c>
      <c r="J1854" s="6">
        <v>110000343469</v>
      </c>
      <c r="K1854" s="4"/>
      <c r="L1854" s="4" t="str">
        <f t="shared" si="56"/>
        <v>24301WSTPNBURGI110000343469</v>
      </c>
      <c r="M1854" s="4"/>
      <c r="N1854" s="4"/>
      <c r="O1854" s="7" t="str">
        <f t="shared" si="57"/>
        <v>No</v>
      </c>
      <c r="P1854" s="7" t="str">
        <f>IF(COUNTIF('DBP Programmatic Data'!A:A,'Releasing Sites w Mult Phths'!L1854)&gt;0,"X","")</f>
        <v>X</v>
      </c>
      <c r="Q1854" s="7" t="str">
        <f>IF(COUNTIF('DEHP Programmatic Data'!A:A,'Releasing Sites w Mult Phths'!L1854)&gt;0,"X","")</f>
        <v/>
      </c>
      <c r="R1854" s="7"/>
      <c r="S1854" s="7"/>
      <c r="T1854" s="7" t="str">
        <f>IF(COUNTIF('BBP Programmatic Data'!A:A,'Releasing Sites w Mult Phths'!L1854)&gt;0,"X","")</f>
        <v/>
      </c>
      <c r="U1854" s="7"/>
    </row>
    <row r="1855" spans="1:21" x14ac:dyDescent="0.25">
      <c r="A1855" s="4" t="s">
        <v>5432</v>
      </c>
      <c r="B1855" s="4"/>
      <c r="C1855" s="4" t="s">
        <v>5433</v>
      </c>
      <c r="D1855" s="4" t="s">
        <v>5404</v>
      </c>
      <c r="E1855" s="4" t="s">
        <v>212</v>
      </c>
      <c r="F1855" s="4" t="s">
        <v>5434</v>
      </c>
      <c r="G1855" s="4">
        <v>37.180556000000003</v>
      </c>
      <c r="H1855" s="4">
        <v>-80.541111000000001</v>
      </c>
      <c r="I1855" s="9" t="s">
        <v>14</v>
      </c>
      <c r="J1855" s="10"/>
      <c r="K1855" s="2">
        <v>5748611</v>
      </c>
      <c r="L1855" s="4" t="str">
        <f t="shared" si="56"/>
        <v>5748611</v>
      </c>
      <c r="M1855" s="4"/>
      <c r="N1855" s="4"/>
      <c r="O1855" s="7" t="str">
        <f t="shared" si="57"/>
        <v>No</v>
      </c>
      <c r="P1855" s="7" t="str">
        <f>IF(COUNTIF('DBP Programmatic Data'!A:A,'Releasing Sites w Mult Phths'!L1855)&gt;0,"X","")</f>
        <v>X</v>
      </c>
      <c r="Q1855" s="7" t="str">
        <f>IF(COUNTIF('DEHP Programmatic Data'!A:A,'Releasing Sites w Mult Phths'!L1855)&gt;0,"X","")</f>
        <v/>
      </c>
      <c r="R1855" s="7"/>
      <c r="S1855" s="7"/>
      <c r="T1855" s="7" t="str">
        <f>IF(COUNTIF('BBP Programmatic Data'!A:A,'Releasing Sites w Mult Phths'!L1855)&gt;0,"X","")</f>
        <v/>
      </c>
      <c r="U1855" s="7"/>
    </row>
    <row r="1856" spans="1:21" x14ac:dyDescent="0.25">
      <c r="A1856" s="4" t="s">
        <v>5435</v>
      </c>
      <c r="B1856" s="4" t="s">
        <v>5436</v>
      </c>
      <c r="C1856" s="4" t="s">
        <v>5437</v>
      </c>
      <c r="D1856" s="4" t="s">
        <v>5404</v>
      </c>
      <c r="E1856" s="4" t="s">
        <v>215</v>
      </c>
      <c r="F1856" s="4">
        <v>24141</v>
      </c>
      <c r="G1856" s="4">
        <v>37.180556000000003</v>
      </c>
      <c r="H1856" s="4">
        <v>-80.541111000000001</v>
      </c>
      <c r="I1856" s="4" t="s">
        <v>5438</v>
      </c>
      <c r="J1856" s="6">
        <v>110000601867</v>
      </c>
      <c r="K1856" s="4"/>
      <c r="L1856" s="4" t="str">
        <f t="shared" si="56"/>
        <v>24141SDDSRPOBOX110000601867</v>
      </c>
      <c r="M1856" s="4" t="s">
        <v>538</v>
      </c>
      <c r="N1856" s="4"/>
      <c r="O1856" s="7" t="str">
        <f t="shared" si="57"/>
        <v>Yes</v>
      </c>
      <c r="P1856" s="7" t="str">
        <f>IF(COUNTIF('DBP Programmatic Data'!A:A,'Releasing Sites w Mult Phths'!L1856)&gt;0,"X","")</f>
        <v>X</v>
      </c>
      <c r="Q1856" s="7" t="str">
        <f>IF(COUNTIF('DEHP Programmatic Data'!A:A,'Releasing Sites w Mult Phths'!L1856)&gt;0,"X","")</f>
        <v>X</v>
      </c>
      <c r="R1856" s="7"/>
      <c r="S1856" s="7"/>
      <c r="T1856" s="7" t="str">
        <f>IF(COUNTIF('BBP Programmatic Data'!A:A,'Releasing Sites w Mult Phths'!L1856)&gt;0,"X","")</f>
        <v/>
      </c>
      <c r="U1856" s="7"/>
    </row>
    <row r="1857" spans="1:21" x14ac:dyDescent="0.25">
      <c r="A1857" s="4" t="s">
        <v>5439</v>
      </c>
      <c r="B1857" s="4" t="s">
        <v>5440</v>
      </c>
      <c r="C1857" s="4" t="s">
        <v>5441</v>
      </c>
      <c r="D1857" s="4" t="s">
        <v>5404</v>
      </c>
      <c r="E1857" s="4" t="s">
        <v>5442</v>
      </c>
      <c r="F1857" s="4">
        <v>23455</v>
      </c>
      <c r="G1857" s="4">
        <v>36.906939999999999</v>
      </c>
      <c r="H1857" s="4">
        <v>-76.166160000000005</v>
      </c>
      <c r="I1857" s="2" t="s">
        <v>14</v>
      </c>
      <c r="J1857" s="11"/>
      <c r="K1857" s="2">
        <v>4944211</v>
      </c>
      <c r="L1857" s="4" t="str">
        <f t="shared" si="56"/>
        <v>4944211</v>
      </c>
      <c r="M1857" s="4"/>
      <c r="N1857" s="4"/>
      <c r="O1857" s="7" t="str">
        <f t="shared" si="57"/>
        <v>No</v>
      </c>
      <c r="P1857" s="7" t="str">
        <f>IF(COUNTIF('DBP Programmatic Data'!A:A,'Releasing Sites w Mult Phths'!L1857)&gt;0,"X","")</f>
        <v/>
      </c>
      <c r="Q1857" s="7" t="str">
        <f>IF(COUNTIF('DEHP Programmatic Data'!A:A,'Releasing Sites w Mult Phths'!L1857)&gt;0,"X","")</f>
        <v>X</v>
      </c>
      <c r="R1857" s="7"/>
      <c r="S1857" s="7"/>
      <c r="T1857" s="7" t="str">
        <f>IF(COUNTIF('BBP Programmatic Data'!A:A,'Releasing Sites w Mult Phths'!L1857)&gt;0,"X","")</f>
        <v/>
      </c>
      <c r="U1857" s="7"/>
    </row>
    <row r="1858" spans="1:21" x14ac:dyDescent="0.25">
      <c r="A1858" s="4" t="s">
        <v>5443</v>
      </c>
      <c r="B1858" s="4" t="s">
        <v>5444</v>
      </c>
      <c r="C1858" s="4" t="s">
        <v>5445</v>
      </c>
      <c r="D1858" s="4" t="s">
        <v>5404</v>
      </c>
      <c r="E1858" s="4" t="s">
        <v>5446</v>
      </c>
      <c r="F1858" s="4">
        <v>24486</v>
      </c>
      <c r="G1858" s="4">
        <v>38.277630000000002</v>
      </c>
      <c r="H1858" s="4">
        <v>-78.92277</v>
      </c>
      <c r="I1858" s="4" t="s">
        <v>5447</v>
      </c>
      <c r="J1858" s="6">
        <v>110000343735</v>
      </c>
      <c r="K1858" s="4"/>
      <c r="L1858" s="4" t="str">
        <f t="shared" si="56"/>
        <v>24486SNLGHROUTE110000343735</v>
      </c>
      <c r="M1858" s="4" t="s">
        <v>5448</v>
      </c>
      <c r="N1858" s="4"/>
      <c r="O1858" s="7" t="str">
        <f t="shared" si="57"/>
        <v>No</v>
      </c>
      <c r="P1858" s="7" t="str">
        <f>IF(COUNTIF('DBP Programmatic Data'!A:A,'Releasing Sites w Mult Phths'!L1858)&gt;0,"X","")</f>
        <v/>
      </c>
      <c r="Q1858" s="7" t="str">
        <f>IF(COUNTIF('DEHP Programmatic Data'!A:A,'Releasing Sites w Mult Phths'!L1858)&gt;0,"X","")</f>
        <v>X</v>
      </c>
      <c r="R1858" s="7"/>
      <c r="S1858" s="7"/>
      <c r="T1858" s="7" t="str">
        <f>IF(COUNTIF('BBP Programmatic Data'!A:A,'Releasing Sites w Mult Phths'!L1858)&gt;0,"X","")</f>
        <v/>
      </c>
      <c r="U1858" s="7"/>
    </row>
    <row r="1859" spans="1:21" x14ac:dyDescent="0.25">
      <c r="A1859" s="4" t="s">
        <v>5449</v>
      </c>
      <c r="B1859" s="4" t="s">
        <v>5450</v>
      </c>
      <c r="C1859" s="4" t="s">
        <v>5451</v>
      </c>
      <c r="D1859" s="4" t="s">
        <v>5404</v>
      </c>
      <c r="E1859" s="4" t="s">
        <v>5452</v>
      </c>
      <c r="F1859" s="4">
        <v>23185</v>
      </c>
      <c r="G1859" s="4">
        <v>37.214060000000003</v>
      </c>
      <c r="H1859" s="4">
        <v>-76.636420000000001</v>
      </c>
      <c r="I1859" s="2" t="s">
        <v>14</v>
      </c>
      <c r="J1859" s="11"/>
      <c r="K1859" s="2">
        <v>4178811</v>
      </c>
      <c r="L1859" s="4" t="str">
        <f t="shared" ref="L1859:L1922" si="58">I1859&amp;J1859&amp;K1859</f>
        <v>4178811</v>
      </c>
      <c r="M1859" s="4"/>
      <c r="N1859" s="4"/>
      <c r="O1859" s="7" t="str">
        <f t="shared" ref="O1859:O1922" si="59">IF(COUNTIF(P1859:U1859,"X")&gt;1,"Yes","No")</f>
        <v>No</v>
      </c>
      <c r="P1859" s="7" t="str">
        <f>IF(COUNTIF('DBP Programmatic Data'!A:A,'Releasing Sites w Mult Phths'!L1859)&gt;0,"X","")</f>
        <v/>
      </c>
      <c r="Q1859" s="7" t="str">
        <f>IF(COUNTIF('DEHP Programmatic Data'!A:A,'Releasing Sites w Mult Phths'!L1859)&gt;0,"X","")</f>
        <v>X</v>
      </c>
      <c r="R1859" s="7"/>
      <c r="S1859" s="7"/>
      <c r="T1859" s="7" t="str">
        <f>IF(COUNTIF('BBP Programmatic Data'!A:A,'Releasing Sites w Mult Phths'!L1859)&gt;0,"X","")</f>
        <v/>
      </c>
      <c r="U1859" s="7"/>
    </row>
    <row r="1860" spans="1:21" x14ac:dyDescent="0.25">
      <c r="A1860" s="4" t="s">
        <v>5453</v>
      </c>
      <c r="B1860" s="4" t="s">
        <v>5454</v>
      </c>
      <c r="C1860" s="4" t="s">
        <v>4337</v>
      </c>
      <c r="D1860" s="4" t="s">
        <v>5404</v>
      </c>
      <c r="E1860" s="4" t="s">
        <v>5455</v>
      </c>
      <c r="F1860" s="4">
        <v>22601</v>
      </c>
      <c r="G1860" s="4">
        <v>39.165129999999998</v>
      </c>
      <c r="H1860" s="4">
        <v>-78.181659999999994</v>
      </c>
      <c r="I1860" s="4" t="s">
        <v>5456</v>
      </c>
      <c r="J1860" s="6">
        <v>110000869766</v>
      </c>
      <c r="K1860" s="2">
        <v>4783611</v>
      </c>
      <c r="L1860" s="4" t="str">
        <f t="shared" si="58"/>
        <v>22601SLLVN1944V1100008697664783611</v>
      </c>
      <c r="M1860" s="4"/>
      <c r="N1860" s="4"/>
      <c r="O1860" s="7" t="str">
        <f t="shared" si="59"/>
        <v>No</v>
      </c>
      <c r="P1860" s="7" t="str">
        <f>IF(COUNTIF('DBP Programmatic Data'!A:A,'Releasing Sites w Mult Phths'!L1860)&gt;0,"X","")</f>
        <v/>
      </c>
      <c r="Q1860" s="7" t="str">
        <f>IF(COUNTIF('DEHP Programmatic Data'!A:A,'Releasing Sites w Mult Phths'!L1860)&gt;0,"X","")</f>
        <v>X</v>
      </c>
      <c r="R1860" s="7"/>
      <c r="S1860" s="7"/>
      <c r="T1860" s="7" t="str">
        <f>IF(COUNTIF('BBP Programmatic Data'!A:A,'Releasing Sites w Mult Phths'!L1860)&gt;0,"X","")</f>
        <v/>
      </c>
      <c r="U1860" s="7"/>
    </row>
    <row r="1861" spans="1:21" x14ac:dyDescent="0.25">
      <c r="A1861" s="4" t="s">
        <v>5457</v>
      </c>
      <c r="B1861" s="4"/>
      <c r="C1861" s="4" t="s">
        <v>5458</v>
      </c>
      <c r="D1861" s="4" t="s">
        <v>5404</v>
      </c>
      <c r="E1861" s="4" t="s">
        <v>2381</v>
      </c>
      <c r="F1861" s="4">
        <v>23692</v>
      </c>
      <c r="G1861" s="4">
        <v>37.214640000000003</v>
      </c>
      <c r="H1861" s="4">
        <v>-76.460629999999995</v>
      </c>
      <c r="I1861" s="2" t="s">
        <v>14</v>
      </c>
      <c r="J1861" s="11"/>
      <c r="K1861" s="2">
        <v>4565211</v>
      </c>
      <c r="L1861" s="4" t="str">
        <f t="shared" si="58"/>
        <v>4565211</v>
      </c>
      <c r="M1861" s="4"/>
      <c r="N1861" s="4"/>
      <c r="O1861" s="7" t="str">
        <f t="shared" si="59"/>
        <v>No</v>
      </c>
      <c r="P1861" s="7" t="str">
        <f>IF(COUNTIF('DBP Programmatic Data'!A:A,'Releasing Sites w Mult Phths'!L1861)&gt;0,"X","")</f>
        <v/>
      </c>
      <c r="Q1861" s="7" t="str">
        <f>IF(COUNTIF('DEHP Programmatic Data'!A:A,'Releasing Sites w Mult Phths'!L1861)&gt;0,"X","")</f>
        <v>X</v>
      </c>
      <c r="R1861" s="7"/>
      <c r="S1861" s="7"/>
      <c r="T1861" s="7" t="str">
        <f>IF(COUNTIF('BBP Programmatic Data'!A:A,'Releasing Sites w Mult Phths'!L1861)&gt;0,"X","")</f>
        <v/>
      </c>
      <c r="U1861" s="7"/>
    </row>
    <row r="1862" spans="1:21" x14ac:dyDescent="0.25">
      <c r="A1862" s="4" t="s">
        <v>5459</v>
      </c>
      <c r="B1862" s="4" t="s">
        <v>5460</v>
      </c>
      <c r="C1862" s="4" t="s">
        <v>5461</v>
      </c>
      <c r="D1862" s="4" t="s">
        <v>5462</v>
      </c>
      <c r="E1862" s="4" t="s">
        <v>1106</v>
      </c>
      <c r="F1862" s="4">
        <v>5301</v>
      </c>
      <c r="G1862" s="4">
        <v>42.886180000000003</v>
      </c>
      <c r="H1862" s="4">
        <v>-72.553380000000004</v>
      </c>
      <c r="I1862" s="9" t="s">
        <v>14</v>
      </c>
      <c r="J1862" s="10"/>
      <c r="K1862" s="2">
        <v>7964111</v>
      </c>
      <c r="L1862" s="4" t="str">
        <f t="shared" si="58"/>
        <v>7964111</v>
      </c>
      <c r="M1862" s="4"/>
      <c r="N1862" s="4"/>
      <c r="O1862" s="7" t="str">
        <f t="shared" si="59"/>
        <v>Yes</v>
      </c>
      <c r="P1862" s="7" t="str">
        <f>IF(COUNTIF('DBP Programmatic Data'!A:A,'Releasing Sites w Mult Phths'!L1862)&gt;0,"X","")</f>
        <v>X</v>
      </c>
      <c r="Q1862" s="7" t="str">
        <f>IF(COUNTIF('DEHP Programmatic Data'!A:A,'Releasing Sites w Mult Phths'!L1862)&gt;0,"X","")</f>
        <v>X</v>
      </c>
      <c r="R1862" s="7"/>
      <c r="S1862" s="7"/>
      <c r="T1862" s="7" t="str">
        <f>IF(COUNTIF('BBP Programmatic Data'!A:A,'Releasing Sites w Mult Phths'!L1862)&gt;0,"X","")</f>
        <v/>
      </c>
      <c r="U1862" s="7"/>
    </row>
    <row r="1863" spans="1:21" x14ac:dyDescent="0.25">
      <c r="A1863" s="4" t="s">
        <v>5463</v>
      </c>
      <c r="B1863" s="4" t="s">
        <v>5464</v>
      </c>
      <c r="C1863" s="4" t="s">
        <v>5465</v>
      </c>
      <c r="D1863" s="4" t="s">
        <v>5462</v>
      </c>
      <c r="E1863" s="4" t="s">
        <v>5466</v>
      </c>
      <c r="F1863" s="4">
        <v>5401</v>
      </c>
      <c r="G1863" s="4">
        <v>44.49333</v>
      </c>
      <c r="H1863" s="4">
        <v>-73.208849999999998</v>
      </c>
      <c r="I1863" s="2" t="s">
        <v>14</v>
      </c>
      <c r="J1863" s="11"/>
      <c r="K1863" s="2">
        <v>7773211</v>
      </c>
      <c r="L1863" s="4" t="str">
        <f t="shared" si="58"/>
        <v>7773211</v>
      </c>
      <c r="M1863" s="4"/>
      <c r="N1863" s="4"/>
      <c r="O1863" s="7" t="str">
        <f t="shared" si="59"/>
        <v>No</v>
      </c>
      <c r="P1863" s="7" t="str">
        <f>IF(COUNTIF('DBP Programmatic Data'!A:A,'Releasing Sites w Mult Phths'!L1863)&gt;0,"X","")</f>
        <v/>
      </c>
      <c r="Q1863" s="7" t="str">
        <f>IF(COUNTIF('DEHP Programmatic Data'!A:A,'Releasing Sites w Mult Phths'!L1863)&gt;0,"X","")</f>
        <v>X</v>
      </c>
      <c r="R1863" s="7"/>
      <c r="S1863" s="7"/>
      <c r="T1863" s="7" t="str">
        <f>IF(COUNTIF('BBP Programmatic Data'!A:A,'Releasing Sites w Mult Phths'!L1863)&gt;0,"X","")</f>
        <v/>
      </c>
      <c r="U1863" s="7"/>
    </row>
    <row r="1864" spans="1:21" x14ac:dyDescent="0.25">
      <c r="A1864" s="4" t="s">
        <v>5467</v>
      </c>
      <c r="B1864" s="4"/>
      <c r="C1864" s="4" t="s">
        <v>5468</v>
      </c>
      <c r="D1864" s="4" t="s">
        <v>5462</v>
      </c>
      <c r="E1864" s="4" t="s">
        <v>5469</v>
      </c>
      <c r="F1864" s="4">
        <v>5739</v>
      </c>
      <c r="G1864" s="4">
        <v>43.383389999999999</v>
      </c>
      <c r="H1864" s="4">
        <v>-72.997240000000005</v>
      </c>
      <c r="I1864" s="9" t="s">
        <v>14</v>
      </c>
      <c r="J1864" s="10"/>
      <c r="K1864" s="2">
        <v>8340411</v>
      </c>
      <c r="L1864" s="4" t="str">
        <f t="shared" si="58"/>
        <v>8340411</v>
      </c>
      <c r="M1864" s="4"/>
      <c r="N1864" s="4"/>
      <c r="O1864" s="7" t="str">
        <f t="shared" si="59"/>
        <v>No</v>
      </c>
      <c r="P1864" s="7" t="str">
        <f>IF(COUNTIF('DBP Programmatic Data'!A:A,'Releasing Sites w Mult Phths'!L1864)&gt;0,"X","")</f>
        <v>X</v>
      </c>
      <c r="Q1864" s="7" t="str">
        <f>IF(COUNTIF('DEHP Programmatic Data'!A:A,'Releasing Sites w Mult Phths'!L1864)&gt;0,"X","")</f>
        <v/>
      </c>
      <c r="R1864" s="7"/>
      <c r="S1864" s="7"/>
      <c r="T1864" s="7" t="str">
        <f>IF(COUNTIF('BBP Programmatic Data'!A:A,'Releasing Sites w Mult Phths'!L1864)&gt;0,"X","")</f>
        <v/>
      </c>
      <c r="U1864" s="7"/>
    </row>
    <row r="1865" spans="1:21" x14ac:dyDescent="0.25">
      <c r="A1865" s="4" t="s">
        <v>5470</v>
      </c>
      <c r="B1865" s="4"/>
      <c r="C1865" s="4" t="s">
        <v>5471</v>
      </c>
      <c r="D1865" s="4" t="s">
        <v>5462</v>
      </c>
      <c r="E1865" s="4" t="s">
        <v>5472</v>
      </c>
      <c r="F1865" s="4">
        <v>5251</v>
      </c>
      <c r="G1865" s="4">
        <v>43.230310000000003</v>
      </c>
      <c r="H1865" s="4">
        <v>-73.078999999999994</v>
      </c>
      <c r="I1865" s="9" t="s">
        <v>14</v>
      </c>
      <c r="J1865" s="10"/>
      <c r="K1865" s="2">
        <v>7963611</v>
      </c>
      <c r="L1865" s="4" t="str">
        <f t="shared" si="58"/>
        <v>7963611</v>
      </c>
      <c r="M1865" s="4"/>
      <c r="N1865" s="4"/>
      <c r="O1865" s="7" t="str">
        <f t="shared" si="59"/>
        <v>No</v>
      </c>
      <c r="P1865" s="7" t="str">
        <f>IF(COUNTIF('DBP Programmatic Data'!A:A,'Releasing Sites w Mult Phths'!L1865)&gt;0,"X","")</f>
        <v>X</v>
      </c>
      <c r="Q1865" s="7" t="str">
        <f>IF(COUNTIF('DEHP Programmatic Data'!A:A,'Releasing Sites w Mult Phths'!L1865)&gt;0,"X","")</f>
        <v/>
      </c>
      <c r="R1865" s="7"/>
      <c r="S1865" s="7"/>
      <c r="T1865" s="7" t="str">
        <f>IF(COUNTIF('BBP Programmatic Data'!A:A,'Releasing Sites w Mult Phths'!L1865)&gt;0,"X","")</f>
        <v/>
      </c>
      <c r="U1865" s="7"/>
    </row>
    <row r="1866" spans="1:21" x14ac:dyDescent="0.25">
      <c r="A1866" s="4" t="s">
        <v>5473</v>
      </c>
      <c r="B1866" s="4"/>
      <c r="C1866" s="4" t="s">
        <v>5474</v>
      </c>
      <c r="D1866" s="4" t="s">
        <v>5462</v>
      </c>
      <c r="E1866" s="4" t="s">
        <v>443</v>
      </c>
      <c r="F1866" s="4">
        <v>5043</v>
      </c>
      <c r="G1866" s="4">
        <v>43.815460000000002</v>
      </c>
      <c r="H1866" s="4">
        <v>-72.188270000000003</v>
      </c>
      <c r="I1866" s="9" t="s">
        <v>14</v>
      </c>
      <c r="J1866" s="10"/>
      <c r="K1866" s="2">
        <v>7774411</v>
      </c>
      <c r="L1866" s="4" t="str">
        <f t="shared" si="58"/>
        <v>7774411</v>
      </c>
      <c r="M1866" s="4"/>
      <c r="N1866" s="4"/>
      <c r="O1866" s="7" t="str">
        <f t="shared" si="59"/>
        <v>No</v>
      </c>
      <c r="P1866" s="7" t="str">
        <f>IF(COUNTIF('DBP Programmatic Data'!A:A,'Releasing Sites w Mult Phths'!L1866)&gt;0,"X","")</f>
        <v>X</v>
      </c>
      <c r="Q1866" s="7" t="str">
        <f>IF(COUNTIF('DEHP Programmatic Data'!A:A,'Releasing Sites w Mult Phths'!L1866)&gt;0,"X","")</f>
        <v/>
      </c>
      <c r="R1866" s="7"/>
      <c r="S1866" s="7"/>
      <c r="T1866" s="7" t="str">
        <f>IF(COUNTIF('BBP Programmatic Data'!A:A,'Releasing Sites w Mult Phths'!L1866)&gt;0,"X","")</f>
        <v/>
      </c>
      <c r="U1866" s="7"/>
    </row>
    <row r="1867" spans="1:21" x14ac:dyDescent="0.25">
      <c r="A1867" s="4" t="s">
        <v>5475</v>
      </c>
      <c r="B1867" s="4"/>
      <c r="C1867" s="4" t="s">
        <v>4715</v>
      </c>
      <c r="D1867" s="4" t="s">
        <v>5462</v>
      </c>
      <c r="E1867" s="4" t="s">
        <v>5469</v>
      </c>
      <c r="F1867" s="4">
        <v>5744</v>
      </c>
      <c r="G1867" s="4">
        <v>43.707000000000001</v>
      </c>
      <c r="H1867" s="4">
        <v>-73.064300000000003</v>
      </c>
      <c r="I1867" s="2" t="s">
        <v>14</v>
      </c>
      <c r="J1867" s="11"/>
      <c r="K1867" s="2">
        <v>15579111</v>
      </c>
      <c r="L1867" s="4" t="str">
        <f t="shared" si="58"/>
        <v>15579111</v>
      </c>
      <c r="M1867" s="4"/>
      <c r="N1867" s="4"/>
      <c r="O1867" s="7" t="str">
        <f t="shared" si="59"/>
        <v>No</v>
      </c>
      <c r="P1867" s="7" t="str">
        <f>IF(COUNTIF('DBP Programmatic Data'!A:A,'Releasing Sites w Mult Phths'!L1867)&gt;0,"X","")</f>
        <v>X</v>
      </c>
      <c r="Q1867" s="7" t="str">
        <f>IF(COUNTIF('DEHP Programmatic Data'!A:A,'Releasing Sites w Mult Phths'!L1867)&gt;0,"X","")</f>
        <v/>
      </c>
      <c r="R1867" s="7"/>
      <c r="S1867" s="7"/>
      <c r="T1867" s="7" t="str">
        <f>IF(COUNTIF('BBP Programmatic Data'!A:A,'Releasing Sites w Mult Phths'!L1867)&gt;0,"X","")</f>
        <v/>
      </c>
      <c r="U1867" s="7"/>
    </row>
    <row r="1868" spans="1:21" x14ac:dyDescent="0.25">
      <c r="A1868" s="4" t="s">
        <v>5476</v>
      </c>
      <c r="B1868" s="4"/>
      <c r="C1868" s="4" t="s">
        <v>5477</v>
      </c>
      <c r="D1868" s="4" t="s">
        <v>5462</v>
      </c>
      <c r="E1868" s="4" t="s">
        <v>1106</v>
      </c>
      <c r="F1868" s="4">
        <v>5304</v>
      </c>
      <c r="G1868" s="4">
        <v>42.894170000000003</v>
      </c>
      <c r="H1868" s="4">
        <v>-72.548159999999996</v>
      </c>
      <c r="I1868" s="9" t="s">
        <v>14</v>
      </c>
      <c r="J1868" s="10"/>
      <c r="K1868" s="2">
        <v>7962111</v>
      </c>
      <c r="L1868" s="4" t="str">
        <f t="shared" si="58"/>
        <v>7962111</v>
      </c>
      <c r="M1868" s="4"/>
      <c r="N1868" s="4"/>
      <c r="O1868" s="7" t="str">
        <f t="shared" si="59"/>
        <v>No</v>
      </c>
      <c r="P1868" s="7" t="str">
        <f>IF(COUNTIF('DBP Programmatic Data'!A:A,'Releasing Sites w Mult Phths'!L1868)&gt;0,"X","")</f>
        <v>X</v>
      </c>
      <c r="Q1868" s="7" t="str">
        <f>IF(COUNTIF('DEHP Programmatic Data'!A:A,'Releasing Sites w Mult Phths'!L1868)&gt;0,"X","")</f>
        <v/>
      </c>
      <c r="R1868" s="7"/>
      <c r="S1868" s="7"/>
      <c r="T1868" s="7" t="str">
        <f>IF(COUNTIF('BBP Programmatic Data'!A:A,'Releasing Sites w Mult Phths'!L1868)&gt;0,"X","")</f>
        <v/>
      </c>
      <c r="U1868" s="7"/>
    </row>
    <row r="1869" spans="1:21" x14ac:dyDescent="0.25">
      <c r="A1869" s="4" t="s">
        <v>5478</v>
      </c>
      <c r="B1869" s="4" t="s">
        <v>5479</v>
      </c>
      <c r="C1869" s="4" t="s">
        <v>3677</v>
      </c>
      <c r="D1869" s="4" t="s">
        <v>5462</v>
      </c>
      <c r="E1869" s="4" t="s">
        <v>3677</v>
      </c>
      <c r="F1869" s="4">
        <v>5860</v>
      </c>
      <c r="G1869" s="4">
        <v>44.808480000000003</v>
      </c>
      <c r="H1869" s="4">
        <v>-72.201589999999996</v>
      </c>
      <c r="I1869" s="2" t="s">
        <v>14</v>
      </c>
      <c r="J1869" s="11"/>
      <c r="K1869" s="2">
        <v>8339511</v>
      </c>
      <c r="L1869" s="4" t="str">
        <f t="shared" si="58"/>
        <v>8339511</v>
      </c>
      <c r="M1869" s="4"/>
      <c r="N1869" s="4"/>
      <c r="O1869" s="7" t="str">
        <f t="shared" si="59"/>
        <v>No</v>
      </c>
      <c r="P1869" s="7" t="str">
        <f>IF(COUNTIF('DBP Programmatic Data'!A:A,'Releasing Sites w Mult Phths'!L1869)&gt;0,"X","")</f>
        <v>X</v>
      </c>
      <c r="Q1869" s="7" t="str">
        <f>IF(COUNTIF('DEHP Programmatic Data'!A:A,'Releasing Sites w Mult Phths'!L1869)&gt;0,"X","")</f>
        <v/>
      </c>
      <c r="R1869" s="7"/>
      <c r="S1869" s="7"/>
      <c r="T1869" s="7" t="str">
        <f>IF(COUNTIF('BBP Programmatic Data'!A:A,'Releasing Sites w Mult Phths'!L1869)&gt;0,"X","")</f>
        <v/>
      </c>
      <c r="U1869" s="7"/>
    </row>
    <row r="1870" spans="1:21" x14ac:dyDescent="0.25">
      <c r="A1870" s="4" t="s">
        <v>5480</v>
      </c>
      <c r="B1870" s="4" t="s">
        <v>5481</v>
      </c>
      <c r="C1870" s="4" t="s">
        <v>5482</v>
      </c>
      <c r="D1870" s="4" t="s">
        <v>5462</v>
      </c>
      <c r="E1870" s="4" t="s">
        <v>243</v>
      </c>
      <c r="F1870" s="4">
        <v>5478</v>
      </c>
      <c r="G1870" s="4">
        <v>44.809080000000002</v>
      </c>
      <c r="H1870" s="4">
        <v>-73.086330000000004</v>
      </c>
      <c r="I1870" s="2" t="s">
        <v>14</v>
      </c>
      <c r="J1870" s="11"/>
      <c r="K1870" s="2">
        <v>7728111</v>
      </c>
      <c r="L1870" s="4" t="str">
        <f t="shared" si="58"/>
        <v>7728111</v>
      </c>
      <c r="M1870" s="4"/>
      <c r="N1870" s="4"/>
      <c r="O1870" s="7" t="str">
        <f t="shared" si="59"/>
        <v>No</v>
      </c>
      <c r="P1870" s="7" t="str">
        <f>IF(COUNTIF('DBP Programmatic Data'!A:A,'Releasing Sites w Mult Phths'!L1870)&gt;0,"X","")</f>
        <v/>
      </c>
      <c r="Q1870" s="7" t="str">
        <f>IF(COUNTIF('DEHP Programmatic Data'!A:A,'Releasing Sites w Mult Phths'!L1870)&gt;0,"X","")</f>
        <v>X</v>
      </c>
      <c r="R1870" s="7"/>
      <c r="S1870" s="7"/>
      <c r="T1870" s="7" t="str">
        <f>IF(COUNTIF('BBP Programmatic Data'!A:A,'Releasing Sites w Mult Phths'!L1870)&gt;0,"X","")</f>
        <v/>
      </c>
      <c r="U1870" s="7"/>
    </row>
    <row r="1871" spans="1:21" x14ac:dyDescent="0.25">
      <c r="A1871" s="4" t="s">
        <v>5483</v>
      </c>
      <c r="B1871" s="4"/>
      <c r="C1871" s="4" t="s">
        <v>5484</v>
      </c>
      <c r="D1871" s="4" t="s">
        <v>5462</v>
      </c>
      <c r="E1871" s="4" t="s">
        <v>5472</v>
      </c>
      <c r="F1871" s="4">
        <v>5262</v>
      </c>
      <c r="G1871" s="4">
        <v>42.947699999999998</v>
      </c>
      <c r="H1871" s="4">
        <v>-73.217100000000002</v>
      </c>
      <c r="I1871" s="9" t="s">
        <v>14</v>
      </c>
      <c r="J1871" s="10"/>
      <c r="K1871" s="2">
        <v>14523511</v>
      </c>
      <c r="L1871" s="4" t="str">
        <f t="shared" si="58"/>
        <v>14523511</v>
      </c>
      <c r="M1871" s="4"/>
      <c r="N1871" s="4"/>
      <c r="O1871" s="7" t="str">
        <f t="shared" si="59"/>
        <v>Yes</v>
      </c>
      <c r="P1871" s="7" t="str">
        <f>IF(COUNTIF('DBP Programmatic Data'!A:A,'Releasing Sites w Mult Phths'!L1871)&gt;0,"X","")</f>
        <v>X</v>
      </c>
      <c r="Q1871" s="7" t="str">
        <f>IF(COUNTIF('DEHP Programmatic Data'!A:A,'Releasing Sites w Mult Phths'!L1871)&gt;0,"X","")</f>
        <v>X</v>
      </c>
      <c r="R1871" s="7"/>
      <c r="S1871" s="7"/>
      <c r="T1871" s="7" t="str">
        <f>IF(COUNTIF('BBP Programmatic Data'!A:A,'Releasing Sites w Mult Phths'!L1871)&gt;0,"X","")</f>
        <v/>
      </c>
      <c r="U1871" s="7"/>
    </row>
    <row r="1872" spans="1:21" x14ac:dyDescent="0.25">
      <c r="A1872" s="4" t="s">
        <v>5485</v>
      </c>
      <c r="B1872" s="4"/>
      <c r="C1872" s="4" t="s">
        <v>5486</v>
      </c>
      <c r="D1872" s="4" t="s">
        <v>50</v>
      </c>
      <c r="E1872" s="4" t="s">
        <v>5487</v>
      </c>
      <c r="F1872" s="4" t="s">
        <v>5488</v>
      </c>
      <c r="G1872" s="4">
        <v>48.469499999999996</v>
      </c>
      <c r="H1872" s="4">
        <v>-122.55800000000001</v>
      </c>
      <c r="I1872" s="9" t="s">
        <v>14</v>
      </c>
      <c r="J1872" s="10"/>
      <c r="K1872" s="2">
        <v>5001611</v>
      </c>
      <c r="L1872" s="4" t="str">
        <f t="shared" si="58"/>
        <v>5001611</v>
      </c>
      <c r="M1872" s="4"/>
      <c r="N1872" s="4"/>
      <c r="O1872" s="7" t="str">
        <f t="shared" si="59"/>
        <v>Yes</v>
      </c>
      <c r="P1872" s="7" t="str">
        <f>IF(COUNTIF('DBP Programmatic Data'!A:A,'Releasing Sites w Mult Phths'!L1872)&gt;0,"X","")</f>
        <v>X</v>
      </c>
      <c r="Q1872" s="7" t="str">
        <f>IF(COUNTIF('DEHP Programmatic Data'!A:A,'Releasing Sites w Mult Phths'!L1872)&gt;0,"X","")</f>
        <v>X</v>
      </c>
      <c r="R1872" s="7"/>
      <c r="S1872" s="7"/>
      <c r="T1872" s="7" t="str">
        <f>IF(COUNTIF('BBP Programmatic Data'!A:A,'Releasing Sites w Mult Phths'!L1872)&gt;0,"X","")</f>
        <v/>
      </c>
      <c r="U1872" s="7"/>
    </row>
    <row r="1873" spans="1:21" x14ac:dyDescent="0.25">
      <c r="A1873" s="4" t="s">
        <v>5489</v>
      </c>
      <c r="B1873" s="4"/>
      <c r="C1873" s="4" t="s">
        <v>5486</v>
      </c>
      <c r="D1873" s="4" t="s">
        <v>50</v>
      </c>
      <c r="E1873" s="4" t="s">
        <v>5487</v>
      </c>
      <c r="F1873" s="4" t="s">
        <v>5490</v>
      </c>
      <c r="G1873" s="4">
        <v>48.498199999999997</v>
      </c>
      <c r="H1873" s="4">
        <v>-122.56</v>
      </c>
      <c r="I1873" s="2" t="s">
        <v>14</v>
      </c>
      <c r="J1873" s="11"/>
      <c r="K1873" s="2">
        <v>4957911</v>
      </c>
      <c r="L1873" s="4" t="str">
        <f t="shared" si="58"/>
        <v>4957911</v>
      </c>
      <c r="M1873" s="4"/>
      <c r="N1873" s="4"/>
      <c r="O1873" s="7" t="str">
        <f t="shared" si="59"/>
        <v>No</v>
      </c>
      <c r="P1873" s="7" t="str">
        <f>IF(COUNTIF('DBP Programmatic Data'!A:A,'Releasing Sites w Mult Phths'!L1873)&gt;0,"X","")</f>
        <v/>
      </c>
      <c r="Q1873" s="7" t="str">
        <f>IF(COUNTIF('DEHP Programmatic Data'!A:A,'Releasing Sites w Mult Phths'!L1873)&gt;0,"X","")</f>
        <v>X</v>
      </c>
      <c r="R1873" s="7"/>
      <c r="S1873" s="7"/>
      <c r="T1873" s="7" t="str">
        <f>IF(COUNTIF('BBP Programmatic Data'!A:A,'Releasing Sites w Mult Phths'!L1873)&gt;0,"X","")</f>
        <v/>
      </c>
      <c r="U1873" s="7"/>
    </row>
    <row r="1874" spans="1:21" x14ac:dyDescent="0.25">
      <c r="A1874" s="4" t="s">
        <v>5491</v>
      </c>
      <c r="B1874" s="4" t="s">
        <v>5492</v>
      </c>
      <c r="C1874" s="4" t="s">
        <v>1499</v>
      </c>
      <c r="D1874" s="4" t="s">
        <v>50</v>
      </c>
      <c r="E1874" s="4" t="s">
        <v>5493</v>
      </c>
      <c r="F1874" s="4">
        <v>98531</v>
      </c>
      <c r="G1874" s="4">
        <v>46.755800000000001</v>
      </c>
      <c r="H1874" s="4">
        <v>-122.85656</v>
      </c>
      <c r="I1874" s="2" t="s">
        <v>14</v>
      </c>
      <c r="J1874" s="11"/>
      <c r="K1874" s="2">
        <v>6281311</v>
      </c>
      <c r="L1874" s="4" t="str">
        <f t="shared" si="58"/>
        <v>6281311</v>
      </c>
      <c r="M1874" s="4"/>
      <c r="N1874" s="4"/>
      <c r="O1874" s="7" t="str">
        <f t="shared" si="59"/>
        <v>No</v>
      </c>
      <c r="P1874" s="7" t="str">
        <f>IF(COUNTIF('DBP Programmatic Data'!A:A,'Releasing Sites w Mult Phths'!L1874)&gt;0,"X","")</f>
        <v/>
      </c>
      <c r="Q1874" s="7" t="str">
        <f>IF(COUNTIF('DEHP Programmatic Data'!A:A,'Releasing Sites w Mult Phths'!L1874)&gt;0,"X","")</f>
        <v>X</v>
      </c>
      <c r="R1874" s="7"/>
      <c r="S1874" s="7"/>
      <c r="T1874" s="7" t="str">
        <f>IF(COUNTIF('BBP Programmatic Data'!A:A,'Releasing Sites w Mult Phths'!L1874)&gt;0,"X","")</f>
        <v/>
      </c>
      <c r="U1874" s="7"/>
    </row>
    <row r="1875" spans="1:21" x14ac:dyDescent="0.25">
      <c r="A1875" s="4" t="s">
        <v>5494</v>
      </c>
      <c r="B1875" s="4" t="s">
        <v>5495</v>
      </c>
      <c r="C1875" s="4" t="s">
        <v>5496</v>
      </c>
      <c r="D1875" s="4" t="s">
        <v>50</v>
      </c>
      <c r="E1875" s="4" t="s">
        <v>5497</v>
      </c>
      <c r="F1875" s="4">
        <v>99114</v>
      </c>
      <c r="G1875" s="4">
        <v>48.548499999999997</v>
      </c>
      <c r="H1875" s="4">
        <v>-117.91500000000001</v>
      </c>
      <c r="I1875" s="2" t="s">
        <v>14</v>
      </c>
      <c r="J1875" s="11"/>
      <c r="K1875" s="2">
        <v>6164811</v>
      </c>
      <c r="L1875" s="4" t="str">
        <f t="shared" si="58"/>
        <v>6164811</v>
      </c>
      <c r="M1875" s="4"/>
      <c r="N1875" s="4"/>
      <c r="O1875" s="7" t="str">
        <f t="shared" si="59"/>
        <v>No</v>
      </c>
      <c r="P1875" s="7" t="str">
        <f>IF(COUNTIF('DBP Programmatic Data'!A:A,'Releasing Sites w Mult Phths'!L1875)&gt;0,"X","")</f>
        <v/>
      </c>
      <c r="Q1875" s="7" t="str">
        <f>IF(COUNTIF('DEHP Programmatic Data'!A:A,'Releasing Sites w Mult Phths'!L1875)&gt;0,"X","")</f>
        <v>X</v>
      </c>
      <c r="R1875" s="7"/>
      <c r="S1875" s="7"/>
      <c r="T1875" s="7" t="str">
        <f>IF(COUNTIF('BBP Programmatic Data'!A:A,'Releasing Sites w Mult Phths'!L1875)&gt;0,"X","")</f>
        <v/>
      </c>
      <c r="U1875" s="7"/>
    </row>
    <row r="1876" spans="1:21" x14ac:dyDescent="0.25">
      <c r="A1876" s="12" t="s">
        <v>5498</v>
      </c>
      <c r="B1876" s="12" t="s">
        <v>5499</v>
      </c>
      <c r="C1876" s="12" t="s">
        <v>5500</v>
      </c>
      <c r="D1876" s="12" t="s">
        <v>50</v>
      </c>
      <c r="E1876" s="12" t="s">
        <v>5501</v>
      </c>
      <c r="F1876" s="12">
        <v>98203</v>
      </c>
      <c r="G1876" s="12">
        <v>47.926693999999998</v>
      </c>
      <c r="H1876" s="12">
        <v>-122.25384200000001</v>
      </c>
      <c r="I1876" s="12" t="s">
        <v>5502</v>
      </c>
      <c r="J1876" s="15">
        <v>110000489891</v>
      </c>
      <c r="K1876" s="12"/>
      <c r="L1876" s="12" t="str">
        <f t="shared" si="58"/>
        <v>98203KHKKS14078110000489891</v>
      </c>
      <c r="M1876" s="12"/>
      <c r="N1876" s="12" t="s">
        <v>65</v>
      </c>
      <c r="O1876" s="7" t="str">
        <f t="shared" si="59"/>
        <v>No</v>
      </c>
      <c r="P1876" s="7" t="str">
        <f>IF(COUNTIF('DBP Programmatic Data'!A:A,'Releasing Sites w Mult Phths'!L1876)&gt;0,"X","")</f>
        <v/>
      </c>
      <c r="Q1876" s="7" t="str">
        <f>IF(COUNTIF('DEHP Programmatic Data'!A:A,'Releasing Sites w Mult Phths'!L1876)&gt;0,"X","")</f>
        <v>X</v>
      </c>
      <c r="R1876" s="7"/>
      <c r="S1876" s="7"/>
      <c r="T1876" s="7" t="str">
        <f>IF(COUNTIF('BBP Programmatic Data'!A:A,'Releasing Sites w Mult Phths'!L1876)&gt;0,"X","")</f>
        <v/>
      </c>
      <c r="U1876" s="7"/>
    </row>
    <row r="1877" spans="1:21" x14ac:dyDescent="0.25">
      <c r="A1877" s="12" t="s">
        <v>5503</v>
      </c>
      <c r="B1877" s="12" t="s">
        <v>5499</v>
      </c>
      <c r="C1877" s="12" t="s">
        <v>5504</v>
      </c>
      <c r="D1877" s="12" t="s">
        <v>50</v>
      </c>
      <c r="E1877" s="12" t="s">
        <v>5505</v>
      </c>
      <c r="F1877" s="12" t="s">
        <v>5506</v>
      </c>
      <c r="G1877" s="12">
        <v>47.925550000000001</v>
      </c>
      <c r="H1877" s="12">
        <v>-122.25360000000001</v>
      </c>
      <c r="I1877" s="13" t="s">
        <v>14</v>
      </c>
      <c r="J1877" s="14"/>
      <c r="K1877" s="13">
        <v>6297111</v>
      </c>
      <c r="L1877" s="12" t="str">
        <f t="shared" si="58"/>
        <v>6297111</v>
      </c>
      <c r="M1877" s="12"/>
      <c r="N1877" s="12" t="s">
        <v>65</v>
      </c>
      <c r="O1877" s="7" t="s">
        <v>125</v>
      </c>
      <c r="P1877" s="7" t="str">
        <f>IF(COUNTIF('DBP Programmatic Data'!A:A,'Releasing Sites w Mult Phths'!L1877)&gt;0,"X","")</f>
        <v/>
      </c>
      <c r="Q1877" s="7" t="str">
        <f>IF(COUNTIF('DEHP Programmatic Data'!A:A,'Releasing Sites w Mult Phths'!L1877)&gt;0,"X","")</f>
        <v>X</v>
      </c>
      <c r="R1877" s="7"/>
      <c r="S1877" s="7"/>
      <c r="T1877" s="7" t="str">
        <f>IF(COUNTIF('BBP Programmatic Data'!A:A,'Releasing Sites w Mult Phths'!L1877)&gt;0,"X","")</f>
        <v/>
      </c>
      <c r="U1877" s="7"/>
    </row>
    <row r="1878" spans="1:21" x14ac:dyDescent="0.25">
      <c r="A1878" s="4" t="s">
        <v>5507</v>
      </c>
      <c r="B1878" s="4" t="s">
        <v>5508</v>
      </c>
      <c r="C1878" s="4" t="s">
        <v>2331</v>
      </c>
      <c r="D1878" s="4" t="s">
        <v>50</v>
      </c>
      <c r="E1878" s="4" t="s">
        <v>5509</v>
      </c>
      <c r="F1878" s="4">
        <v>98032</v>
      </c>
      <c r="G1878" s="4">
        <v>47.411105999999997</v>
      </c>
      <c r="H1878" s="4">
        <v>-122.2307</v>
      </c>
      <c r="I1878" s="4" t="s">
        <v>5510</v>
      </c>
      <c r="J1878" s="6">
        <v>110000489196</v>
      </c>
      <c r="K1878" s="4"/>
      <c r="L1878" s="4" t="str">
        <f t="shared" si="58"/>
        <v>98032VNWTR8201S110000489196</v>
      </c>
      <c r="M1878" s="4" t="s">
        <v>560</v>
      </c>
      <c r="N1878" s="4"/>
      <c r="O1878" s="7" t="str">
        <f t="shared" si="59"/>
        <v>No</v>
      </c>
      <c r="P1878" s="7" t="str">
        <f>IF(COUNTIF('DBP Programmatic Data'!A:A,'Releasing Sites w Mult Phths'!L1878)&gt;0,"X","")</f>
        <v/>
      </c>
      <c r="Q1878" s="7" t="str">
        <f>IF(COUNTIF('DEHP Programmatic Data'!A:A,'Releasing Sites w Mult Phths'!L1878)&gt;0,"X","")</f>
        <v>X</v>
      </c>
      <c r="R1878" s="7"/>
      <c r="S1878" s="7"/>
      <c r="T1878" s="7" t="str">
        <f>IF(COUNTIF('BBP Programmatic Data'!A:A,'Releasing Sites w Mult Phths'!L1878)&gt;0,"X","")</f>
        <v/>
      </c>
      <c r="U1878" s="7"/>
    </row>
    <row r="1879" spans="1:21" x14ac:dyDescent="0.25">
      <c r="A1879" s="4" t="s">
        <v>5511</v>
      </c>
      <c r="B1879" s="4"/>
      <c r="C1879" s="4" t="s">
        <v>1122</v>
      </c>
      <c r="D1879" s="4" t="s">
        <v>50</v>
      </c>
      <c r="E1879" s="4" t="s">
        <v>5512</v>
      </c>
      <c r="F1879" s="4" t="s">
        <v>5513</v>
      </c>
      <c r="G1879" s="4">
        <v>47.412010000000002</v>
      </c>
      <c r="H1879" s="4">
        <v>-122.22922</v>
      </c>
      <c r="I1879" s="2" t="s">
        <v>14</v>
      </c>
      <c r="J1879" s="11"/>
      <c r="K1879" s="2">
        <v>7506011</v>
      </c>
      <c r="L1879" s="4" t="str">
        <f t="shared" si="58"/>
        <v>7506011</v>
      </c>
      <c r="M1879" s="4"/>
      <c r="N1879" s="4"/>
      <c r="O1879" s="7" t="str">
        <f t="shared" si="59"/>
        <v>No</v>
      </c>
      <c r="P1879" s="7" t="str">
        <f>IF(COUNTIF('DBP Programmatic Data'!A:A,'Releasing Sites w Mult Phths'!L1879)&gt;0,"X","")</f>
        <v/>
      </c>
      <c r="Q1879" s="7" t="str">
        <f>IF(COUNTIF('DEHP Programmatic Data'!A:A,'Releasing Sites w Mult Phths'!L1879)&gt;0,"X","")</f>
        <v>X</v>
      </c>
      <c r="R1879" s="7"/>
      <c r="S1879" s="7"/>
      <c r="T1879" s="7" t="str">
        <f>IF(COUNTIF('BBP Programmatic Data'!A:A,'Releasing Sites w Mult Phths'!L1879)&gt;0,"X","")</f>
        <v/>
      </c>
      <c r="U1879" s="7"/>
    </row>
    <row r="1880" spans="1:21" x14ac:dyDescent="0.25">
      <c r="A1880" s="4" t="s">
        <v>5514</v>
      </c>
      <c r="B1880" s="4" t="s">
        <v>5515</v>
      </c>
      <c r="C1880" s="4" t="s">
        <v>5516</v>
      </c>
      <c r="D1880" s="4" t="s">
        <v>50</v>
      </c>
      <c r="E1880" s="4" t="s">
        <v>5497</v>
      </c>
      <c r="F1880" s="4">
        <v>99141</v>
      </c>
      <c r="G1880" s="4">
        <v>48.610999999999997</v>
      </c>
      <c r="H1880" s="4">
        <v>-118.069</v>
      </c>
      <c r="I1880" s="2" t="s">
        <v>14</v>
      </c>
      <c r="J1880" s="11"/>
      <c r="K1880" s="2">
        <v>6164711</v>
      </c>
      <c r="L1880" s="4" t="str">
        <f t="shared" si="58"/>
        <v>6164711</v>
      </c>
      <c r="M1880" s="4"/>
      <c r="N1880" s="4"/>
      <c r="O1880" s="7" t="str">
        <f t="shared" si="59"/>
        <v>No</v>
      </c>
      <c r="P1880" s="7" t="str">
        <f>IF(COUNTIF('DBP Programmatic Data'!A:A,'Releasing Sites w Mult Phths'!L1880)&gt;0,"X","")</f>
        <v/>
      </c>
      <c r="Q1880" s="7" t="str">
        <f>IF(COUNTIF('DEHP Programmatic Data'!A:A,'Releasing Sites w Mult Phths'!L1880)&gt;0,"X","")</f>
        <v>X</v>
      </c>
      <c r="R1880" s="7"/>
      <c r="S1880" s="7"/>
      <c r="T1880" s="7" t="str">
        <f>IF(COUNTIF('BBP Programmatic Data'!A:A,'Releasing Sites w Mult Phths'!L1880)&gt;0,"X","")</f>
        <v/>
      </c>
      <c r="U1880" s="7"/>
    </row>
    <row r="1881" spans="1:21" x14ac:dyDescent="0.25">
      <c r="A1881" s="4" t="s">
        <v>5517</v>
      </c>
      <c r="B1881" s="4" t="s">
        <v>5518</v>
      </c>
      <c r="C1881" s="4" t="s">
        <v>5516</v>
      </c>
      <c r="D1881" s="4" t="s">
        <v>50</v>
      </c>
      <c r="E1881" s="4" t="s">
        <v>5497</v>
      </c>
      <c r="F1881" s="4">
        <v>99141</v>
      </c>
      <c r="G1881" s="4">
        <v>48.6128</v>
      </c>
      <c r="H1881" s="4">
        <v>-118.116</v>
      </c>
      <c r="I1881" s="2" t="s">
        <v>14</v>
      </c>
      <c r="J1881" s="11"/>
      <c r="K1881" s="2">
        <v>4005311</v>
      </c>
      <c r="L1881" s="4" t="str">
        <f t="shared" si="58"/>
        <v>4005311</v>
      </c>
      <c r="M1881" s="4"/>
      <c r="N1881" s="4"/>
      <c r="O1881" s="7" t="str">
        <f t="shared" si="59"/>
        <v>No</v>
      </c>
      <c r="P1881" s="7" t="str">
        <f>IF(COUNTIF('DBP Programmatic Data'!A:A,'Releasing Sites w Mult Phths'!L1881)&gt;0,"X","")</f>
        <v/>
      </c>
      <c r="Q1881" s="7" t="str">
        <f>IF(COUNTIF('DEHP Programmatic Data'!A:A,'Releasing Sites w Mult Phths'!L1881)&gt;0,"X","")</f>
        <v>X</v>
      </c>
      <c r="R1881" s="7"/>
      <c r="S1881" s="7"/>
      <c r="T1881" s="7" t="str">
        <f>IF(COUNTIF('BBP Programmatic Data'!A:A,'Releasing Sites w Mult Phths'!L1881)&gt;0,"X","")</f>
        <v/>
      </c>
      <c r="U1881" s="7"/>
    </row>
    <row r="1882" spans="1:21" x14ac:dyDescent="0.25">
      <c r="A1882" s="4" t="s">
        <v>5519</v>
      </c>
      <c r="B1882" s="4" t="s">
        <v>5520</v>
      </c>
      <c r="C1882" s="4" t="s">
        <v>5521</v>
      </c>
      <c r="D1882" s="4" t="s">
        <v>50</v>
      </c>
      <c r="E1882" s="4" t="s">
        <v>5522</v>
      </c>
      <c r="F1882" s="4">
        <v>99023</v>
      </c>
      <c r="G1882" s="4">
        <v>47.558300000000003</v>
      </c>
      <c r="H1882" s="4">
        <v>-117.211</v>
      </c>
      <c r="I1882" s="2" t="s">
        <v>14</v>
      </c>
      <c r="J1882" s="11"/>
      <c r="K1882" s="2">
        <v>6632511</v>
      </c>
      <c r="L1882" s="4" t="str">
        <f t="shared" si="58"/>
        <v>6632511</v>
      </c>
      <c r="M1882" s="4"/>
      <c r="N1882" s="4"/>
      <c r="O1882" s="7" t="str">
        <f t="shared" si="59"/>
        <v>Yes</v>
      </c>
      <c r="P1882" s="7" t="str">
        <f>IF(COUNTIF('DBP Programmatic Data'!A:A,'Releasing Sites w Mult Phths'!L1882)&gt;0,"X","")</f>
        <v>X</v>
      </c>
      <c r="Q1882" s="7" t="str">
        <f>IF(COUNTIF('DEHP Programmatic Data'!A:A,'Releasing Sites w Mult Phths'!L1882)&gt;0,"X","")</f>
        <v>X</v>
      </c>
      <c r="R1882" s="7"/>
      <c r="S1882" s="7"/>
      <c r="T1882" s="7" t="str">
        <f>IF(COUNTIF('BBP Programmatic Data'!A:A,'Releasing Sites w Mult Phths'!L1882)&gt;0,"X","")</f>
        <v/>
      </c>
      <c r="U1882" s="7"/>
    </row>
    <row r="1883" spans="1:21" x14ac:dyDescent="0.25">
      <c r="A1883" s="4" t="s">
        <v>5523</v>
      </c>
      <c r="B1883" s="4" t="s">
        <v>5524</v>
      </c>
      <c r="C1883" s="4" t="s">
        <v>5525</v>
      </c>
      <c r="D1883" s="4" t="s">
        <v>50</v>
      </c>
      <c r="E1883" s="4" t="s">
        <v>5526</v>
      </c>
      <c r="F1883" s="4">
        <v>98362</v>
      </c>
      <c r="G1883" s="4">
        <v>48.135179000000001</v>
      </c>
      <c r="H1883" s="4">
        <v>-123.46642799999999</v>
      </c>
      <c r="I1883" s="2" t="s">
        <v>14</v>
      </c>
      <c r="J1883" s="11"/>
      <c r="K1883" s="2">
        <v>4986011</v>
      </c>
      <c r="L1883" s="4" t="str">
        <f t="shared" si="58"/>
        <v>4986011</v>
      </c>
      <c r="M1883" s="4"/>
      <c r="N1883" s="4"/>
      <c r="O1883" s="7" t="str">
        <f t="shared" si="59"/>
        <v>No</v>
      </c>
      <c r="P1883" s="7" t="str">
        <f>IF(COUNTIF('DBP Programmatic Data'!A:A,'Releasing Sites w Mult Phths'!L1883)&gt;0,"X","")</f>
        <v/>
      </c>
      <c r="Q1883" s="7" t="str">
        <f>IF(COUNTIF('DEHP Programmatic Data'!A:A,'Releasing Sites w Mult Phths'!L1883)&gt;0,"X","")</f>
        <v>X</v>
      </c>
      <c r="R1883" s="7"/>
      <c r="S1883" s="7"/>
      <c r="T1883" s="7" t="str">
        <f>IF(COUNTIF('BBP Programmatic Data'!A:A,'Releasing Sites w Mult Phths'!L1883)&gt;0,"X","")</f>
        <v/>
      </c>
      <c r="U1883" s="7"/>
    </row>
    <row r="1884" spans="1:21" x14ac:dyDescent="0.25">
      <c r="A1884" s="4" t="s">
        <v>5527</v>
      </c>
      <c r="B1884" s="4" t="s">
        <v>5528</v>
      </c>
      <c r="C1884" s="4" t="s">
        <v>5529</v>
      </c>
      <c r="D1884" s="4" t="s">
        <v>50</v>
      </c>
      <c r="E1884" s="4" t="s">
        <v>5530</v>
      </c>
      <c r="F1884" s="4">
        <v>98421</v>
      </c>
      <c r="G1884" s="4">
        <v>47.270198000000001</v>
      </c>
      <c r="H1884" s="4">
        <v>-122.39188799999999</v>
      </c>
      <c r="I1884" s="4" t="s">
        <v>5531</v>
      </c>
      <c r="J1884" s="6">
        <v>110014328245</v>
      </c>
      <c r="K1884" s="4"/>
      <c r="L1884" s="4" t="str">
        <f t="shared" si="58"/>
        <v>98421BRLNG1701E110014328245</v>
      </c>
      <c r="M1884" s="4" t="s">
        <v>5532</v>
      </c>
      <c r="N1884" s="4"/>
      <c r="O1884" s="7" t="str">
        <f t="shared" si="59"/>
        <v>No</v>
      </c>
      <c r="P1884" s="7" t="str">
        <f>IF(COUNTIF('DBP Programmatic Data'!A:A,'Releasing Sites w Mult Phths'!L1884)&gt;0,"X","")</f>
        <v>X</v>
      </c>
      <c r="Q1884" s="7" t="str">
        <f>IF(COUNTIF('DEHP Programmatic Data'!A:A,'Releasing Sites w Mult Phths'!L1884)&gt;0,"X","")</f>
        <v/>
      </c>
      <c r="R1884" s="7"/>
      <c r="S1884" s="7"/>
      <c r="T1884" s="7" t="str">
        <f>IF(COUNTIF('BBP Programmatic Data'!A:A,'Releasing Sites w Mult Phths'!L1884)&gt;0,"X","")</f>
        <v/>
      </c>
      <c r="U1884" s="7"/>
    </row>
    <row r="1885" spans="1:21" x14ac:dyDescent="0.25">
      <c r="A1885" s="4" t="s">
        <v>2220</v>
      </c>
      <c r="B1885" s="4" t="s">
        <v>2221</v>
      </c>
      <c r="C1885" s="4" t="s">
        <v>5529</v>
      </c>
      <c r="D1885" s="4" t="s">
        <v>50</v>
      </c>
      <c r="E1885" s="4" t="s">
        <v>5530</v>
      </c>
      <c r="F1885" s="4">
        <v>98424</v>
      </c>
      <c r="G1885" s="4">
        <v>47.228887999999998</v>
      </c>
      <c r="H1885" s="4">
        <v>-122.33776899999999</v>
      </c>
      <c r="I1885" s="4" t="s">
        <v>5533</v>
      </c>
      <c r="J1885" s="6">
        <v>110055001750</v>
      </c>
      <c r="K1885" s="4"/>
      <c r="L1885" s="4" t="str">
        <f t="shared" si="58"/>
        <v>9842WPXCLL3117T110055001750</v>
      </c>
      <c r="M1885" s="4" t="s">
        <v>2220</v>
      </c>
      <c r="N1885" s="4"/>
      <c r="O1885" s="7" t="str">
        <f t="shared" si="59"/>
        <v>No</v>
      </c>
      <c r="P1885" s="7" t="str">
        <f>IF(COUNTIF('DBP Programmatic Data'!A:A,'Releasing Sites w Mult Phths'!L1885)&gt;0,"X","")</f>
        <v/>
      </c>
      <c r="Q1885" s="7" t="str">
        <f>IF(COUNTIF('DEHP Programmatic Data'!A:A,'Releasing Sites w Mult Phths'!L1885)&gt;0,"X","")</f>
        <v>X</v>
      </c>
      <c r="R1885" s="7"/>
      <c r="S1885" s="7"/>
      <c r="T1885" s="7" t="str">
        <f>IF(COUNTIF('BBP Programmatic Data'!A:A,'Releasing Sites w Mult Phths'!L1885)&gt;0,"X","")</f>
        <v/>
      </c>
      <c r="U1885" s="7"/>
    </row>
    <row r="1886" spans="1:21" x14ac:dyDescent="0.25">
      <c r="A1886" s="4" t="s">
        <v>5534</v>
      </c>
      <c r="B1886" s="4" t="s">
        <v>5535</v>
      </c>
      <c r="C1886" s="4" t="s">
        <v>5536</v>
      </c>
      <c r="D1886" s="4" t="s">
        <v>50</v>
      </c>
      <c r="E1886" s="4" t="s">
        <v>1726</v>
      </c>
      <c r="F1886" s="4">
        <v>98660</v>
      </c>
      <c r="G1886" s="4">
        <v>45.635294000000002</v>
      </c>
      <c r="H1886" s="4">
        <v>-122.69479200000001</v>
      </c>
      <c r="I1886" s="2" t="s">
        <v>14</v>
      </c>
      <c r="J1886" s="11"/>
      <c r="K1886" s="2">
        <v>16843211</v>
      </c>
      <c r="L1886" s="4" t="str">
        <f t="shared" si="58"/>
        <v>16843211</v>
      </c>
      <c r="M1886" s="4"/>
      <c r="N1886" s="4"/>
      <c r="O1886" s="7" t="str">
        <f t="shared" si="59"/>
        <v>No</v>
      </c>
      <c r="P1886" s="7" t="str">
        <f>IF(COUNTIF('DBP Programmatic Data'!A:A,'Releasing Sites w Mult Phths'!L1886)&gt;0,"X","")</f>
        <v/>
      </c>
      <c r="Q1886" s="7" t="str">
        <f>IF(COUNTIF('DEHP Programmatic Data'!A:A,'Releasing Sites w Mult Phths'!L1886)&gt;0,"X","")</f>
        <v>X</v>
      </c>
      <c r="R1886" s="7"/>
      <c r="S1886" s="7"/>
      <c r="T1886" s="7" t="str">
        <f>IF(COUNTIF('BBP Programmatic Data'!A:A,'Releasing Sites w Mult Phths'!L1886)&gt;0,"X","")</f>
        <v/>
      </c>
      <c r="U1886" s="7"/>
    </row>
    <row r="1887" spans="1:21" x14ac:dyDescent="0.25">
      <c r="A1887" s="4" t="s">
        <v>5537</v>
      </c>
      <c r="B1887" s="4"/>
      <c r="C1887" s="4" t="s">
        <v>5538</v>
      </c>
      <c r="D1887" s="4" t="s">
        <v>50</v>
      </c>
      <c r="E1887" s="4" t="s">
        <v>5538</v>
      </c>
      <c r="F1887" s="4">
        <v>98902</v>
      </c>
      <c r="G1887" s="4">
        <v>46.586799999999997</v>
      </c>
      <c r="H1887" s="4">
        <v>-120.504</v>
      </c>
      <c r="I1887" s="9" t="s">
        <v>14</v>
      </c>
      <c r="J1887" s="10"/>
      <c r="K1887" s="2">
        <v>4985111</v>
      </c>
      <c r="L1887" s="4" t="str">
        <f t="shared" si="58"/>
        <v>4985111</v>
      </c>
      <c r="M1887" s="4"/>
      <c r="N1887" s="4"/>
      <c r="O1887" s="7" t="str">
        <f t="shared" si="59"/>
        <v>No</v>
      </c>
      <c r="P1887" s="7" t="str">
        <f>IF(COUNTIF('DBP Programmatic Data'!A:A,'Releasing Sites w Mult Phths'!L1887)&gt;0,"X","")</f>
        <v>X</v>
      </c>
      <c r="Q1887" s="7" t="str">
        <f>IF(COUNTIF('DEHP Programmatic Data'!A:A,'Releasing Sites w Mult Phths'!L1887)&gt;0,"X","")</f>
        <v/>
      </c>
      <c r="R1887" s="7"/>
      <c r="S1887" s="7"/>
      <c r="T1887" s="7" t="str">
        <f>IF(COUNTIF('BBP Programmatic Data'!A:A,'Releasing Sites w Mult Phths'!L1887)&gt;0,"X","")</f>
        <v/>
      </c>
      <c r="U1887" s="7"/>
    </row>
    <row r="1888" spans="1:21" x14ac:dyDescent="0.25">
      <c r="A1888" s="4" t="s">
        <v>5539</v>
      </c>
      <c r="B1888" s="4"/>
      <c r="C1888" s="4" t="s">
        <v>14</v>
      </c>
      <c r="D1888" s="4" t="s">
        <v>5540</v>
      </c>
      <c r="E1888" s="4" t="s">
        <v>2513</v>
      </c>
      <c r="F1888" s="4" t="s">
        <v>14</v>
      </c>
      <c r="G1888" s="4"/>
      <c r="H1888" s="4"/>
      <c r="I1888" s="2" t="s">
        <v>14</v>
      </c>
      <c r="J1888" s="11"/>
      <c r="K1888" s="2">
        <v>12713111</v>
      </c>
      <c r="L1888" s="4" t="str">
        <f t="shared" si="58"/>
        <v>12713111</v>
      </c>
      <c r="M1888" s="4"/>
      <c r="N1888" s="4"/>
      <c r="O1888" s="7" t="str">
        <f t="shared" si="59"/>
        <v>No</v>
      </c>
      <c r="P1888" s="7" t="str">
        <f>IF(COUNTIF('DBP Programmatic Data'!A:A,'Releasing Sites w Mult Phths'!L1888)&gt;0,"X","")</f>
        <v>X</v>
      </c>
      <c r="Q1888" s="7" t="str">
        <f>IF(COUNTIF('DEHP Programmatic Data'!A:A,'Releasing Sites w Mult Phths'!L1888)&gt;0,"X","")</f>
        <v/>
      </c>
      <c r="R1888" s="7"/>
      <c r="S1888" s="7"/>
      <c r="T1888" s="7" t="str">
        <f>IF(COUNTIF('BBP Programmatic Data'!A:A,'Releasing Sites w Mult Phths'!L1888)&gt;0,"X","")</f>
        <v/>
      </c>
      <c r="U1888" s="7"/>
    </row>
    <row r="1889" spans="1:21" x14ac:dyDescent="0.25">
      <c r="A1889" s="4" t="s">
        <v>5541</v>
      </c>
      <c r="B1889" s="4" t="s">
        <v>14</v>
      </c>
      <c r="C1889" s="4" t="s">
        <v>14</v>
      </c>
      <c r="D1889" s="4" t="s">
        <v>5540</v>
      </c>
      <c r="E1889" s="4" t="s">
        <v>2513</v>
      </c>
      <c r="F1889" s="4" t="s">
        <v>14</v>
      </c>
      <c r="G1889" s="4"/>
      <c r="H1889" s="4"/>
      <c r="I1889" s="2" t="s">
        <v>14</v>
      </c>
      <c r="J1889" s="11"/>
      <c r="K1889" s="2">
        <v>19463611</v>
      </c>
      <c r="L1889" s="4" t="str">
        <f t="shared" si="58"/>
        <v>19463611</v>
      </c>
      <c r="M1889" s="4"/>
      <c r="N1889" s="4"/>
      <c r="O1889" s="7" t="str">
        <f t="shared" si="59"/>
        <v>No</v>
      </c>
      <c r="P1889" s="7" t="str">
        <f>IF(COUNTIF('DBP Programmatic Data'!A:A,'Releasing Sites w Mult Phths'!L1889)&gt;0,"X","")</f>
        <v>X</v>
      </c>
      <c r="Q1889" s="7" t="str">
        <f>IF(COUNTIF('DEHP Programmatic Data'!A:A,'Releasing Sites w Mult Phths'!L1889)&gt;0,"X","")</f>
        <v/>
      </c>
      <c r="R1889" s="7"/>
      <c r="S1889" s="7"/>
      <c r="T1889" s="7" t="str">
        <f>IF(COUNTIF('BBP Programmatic Data'!A:A,'Releasing Sites w Mult Phths'!L1889)&gt;0,"X","")</f>
        <v/>
      </c>
      <c r="U1889" s="7"/>
    </row>
    <row r="1890" spans="1:21" x14ac:dyDescent="0.25">
      <c r="A1890" s="4" t="s">
        <v>5542</v>
      </c>
      <c r="B1890" s="4" t="s">
        <v>5543</v>
      </c>
      <c r="C1890" s="4" t="s">
        <v>5544</v>
      </c>
      <c r="D1890" s="4" t="s">
        <v>5540</v>
      </c>
      <c r="E1890" s="4" t="s">
        <v>5545</v>
      </c>
      <c r="F1890" s="4" t="s">
        <v>5546</v>
      </c>
      <c r="G1890" s="4">
        <v>44.292498000000002</v>
      </c>
      <c r="H1890" s="4">
        <v>-88.340023000000002</v>
      </c>
      <c r="I1890" s="2" t="s">
        <v>14</v>
      </c>
      <c r="J1890" s="11"/>
      <c r="K1890" s="2">
        <v>6804811</v>
      </c>
      <c r="L1890" s="4" t="str">
        <f t="shared" si="58"/>
        <v>6804811</v>
      </c>
      <c r="M1890" s="4"/>
      <c r="N1890" s="4"/>
      <c r="O1890" s="7" t="str">
        <f t="shared" si="59"/>
        <v>No</v>
      </c>
      <c r="P1890" s="7" t="str">
        <f>IF(COUNTIF('DBP Programmatic Data'!A:A,'Releasing Sites w Mult Phths'!L1890)&gt;0,"X","")</f>
        <v>X</v>
      </c>
      <c r="Q1890" s="7" t="str">
        <f>IF(COUNTIF('DEHP Programmatic Data'!A:A,'Releasing Sites w Mult Phths'!L1890)&gt;0,"X","")</f>
        <v/>
      </c>
      <c r="R1890" s="7"/>
      <c r="S1890" s="7"/>
      <c r="T1890" s="7" t="str">
        <f>IF(COUNTIF('BBP Programmatic Data'!A:A,'Releasing Sites w Mult Phths'!L1890)&gt;0,"X","")</f>
        <v/>
      </c>
      <c r="U1890" s="7"/>
    </row>
    <row r="1891" spans="1:21" x14ac:dyDescent="0.25">
      <c r="A1891" s="4" t="s">
        <v>5547</v>
      </c>
      <c r="B1891" s="4" t="s">
        <v>5548</v>
      </c>
      <c r="C1891" s="4" t="s">
        <v>1820</v>
      </c>
      <c r="D1891" s="4" t="s">
        <v>5540</v>
      </c>
      <c r="E1891" s="4" t="s">
        <v>5549</v>
      </c>
      <c r="F1891" s="4" t="s">
        <v>5550</v>
      </c>
      <c r="G1891" s="4">
        <v>44.250210000000003</v>
      </c>
      <c r="H1891" s="4">
        <v>-91.506870000000006</v>
      </c>
      <c r="I1891" s="2" t="s">
        <v>14</v>
      </c>
      <c r="J1891" s="11"/>
      <c r="K1891" s="2">
        <v>7697211</v>
      </c>
      <c r="L1891" s="4" t="str">
        <f t="shared" si="58"/>
        <v>7697211</v>
      </c>
      <c r="M1891" s="4"/>
      <c r="N1891" s="4"/>
      <c r="O1891" s="7" t="str">
        <f t="shared" si="59"/>
        <v>No</v>
      </c>
      <c r="P1891" s="7" t="str">
        <f>IF(COUNTIF('DBP Programmatic Data'!A:A,'Releasing Sites w Mult Phths'!L1891)&gt;0,"X","")</f>
        <v/>
      </c>
      <c r="Q1891" s="7" t="str">
        <f>IF(COUNTIF('DEHP Programmatic Data'!A:A,'Releasing Sites w Mult Phths'!L1891)&gt;0,"X","")</f>
        <v>X</v>
      </c>
      <c r="R1891" s="7"/>
      <c r="S1891" s="7"/>
      <c r="T1891" s="7" t="str">
        <f>IF(COUNTIF('BBP Programmatic Data'!A:A,'Releasing Sites w Mult Phths'!L1891)&gt;0,"X","")</f>
        <v/>
      </c>
      <c r="U1891" s="7"/>
    </row>
    <row r="1892" spans="1:21" x14ac:dyDescent="0.25">
      <c r="A1892" s="4" t="s">
        <v>5551</v>
      </c>
      <c r="B1892" s="4" t="s">
        <v>5552</v>
      </c>
      <c r="C1892" s="4" t="s">
        <v>5553</v>
      </c>
      <c r="D1892" s="4" t="s">
        <v>5540</v>
      </c>
      <c r="E1892" s="4" t="s">
        <v>5553</v>
      </c>
      <c r="F1892" s="4" t="s">
        <v>5554</v>
      </c>
      <c r="G1892" s="4">
        <v>46.587299999999999</v>
      </c>
      <c r="H1892" s="4">
        <v>-90.901399999999995</v>
      </c>
      <c r="I1892" s="2" t="s">
        <v>14</v>
      </c>
      <c r="J1892" s="11"/>
      <c r="K1892" s="2">
        <v>6228411</v>
      </c>
      <c r="L1892" s="4" t="str">
        <f t="shared" si="58"/>
        <v>6228411</v>
      </c>
      <c r="M1892" s="4"/>
      <c r="N1892" s="4"/>
      <c r="O1892" s="7" t="str">
        <f t="shared" si="59"/>
        <v>No</v>
      </c>
      <c r="P1892" s="7" t="str">
        <f>IF(COUNTIF('DBP Programmatic Data'!A:A,'Releasing Sites w Mult Phths'!L1892)&gt;0,"X","")</f>
        <v/>
      </c>
      <c r="Q1892" s="7" t="str">
        <f>IF(COUNTIF('DEHP Programmatic Data'!A:A,'Releasing Sites w Mult Phths'!L1892)&gt;0,"X","")</f>
        <v>X</v>
      </c>
      <c r="R1892" s="7"/>
      <c r="S1892" s="7"/>
      <c r="T1892" s="7" t="str">
        <f>IF(COUNTIF('BBP Programmatic Data'!A:A,'Releasing Sites w Mult Phths'!L1892)&gt;0,"X","")</f>
        <v/>
      </c>
      <c r="U1892" s="7"/>
    </row>
    <row r="1893" spans="1:21" x14ac:dyDescent="0.25">
      <c r="A1893" s="4" t="s">
        <v>5555</v>
      </c>
      <c r="B1893" s="4" t="s">
        <v>5556</v>
      </c>
      <c r="C1893" s="4" t="s">
        <v>5557</v>
      </c>
      <c r="D1893" s="4" t="s">
        <v>5540</v>
      </c>
      <c r="E1893" s="4" t="s">
        <v>5558</v>
      </c>
      <c r="F1893" s="4">
        <v>53913</v>
      </c>
      <c r="G1893" s="4">
        <v>43.45467</v>
      </c>
      <c r="H1893" s="4">
        <v>-89.776079999999993</v>
      </c>
      <c r="I1893" s="4" t="s">
        <v>5559</v>
      </c>
      <c r="J1893" s="6">
        <v>110070244764</v>
      </c>
      <c r="K1893" s="4"/>
      <c r="L1893" s="4" t="str">
        <f t="shared" si="58"/>
        <v>5391WTLPLS16TEE110070244764</v>
      </c>
      <c r="M1893" s="4" t="s">
        <v>5555</v>
      </c>
      <c r="N1893" s="4"/>
      <c r="O1893" s="7" t="str">
        <f t="shared" si="59"/>
        <v>No</v>
      </c>
      <c r="P1893" s="7" t="str">
        <f>IF(COUNTIF('DBP Programmatic Data'!A:A,'Releasing Sites w Mult Phths'!L1893)&gt;0,"X","")</f>
        <v/>
      </c>
      <c r="Q1893" s="7" t="str">
        <f>IF(COUNTIF('DEHP Programmatic Data'!A:A,'Releasing Sites w Mult Phths'!L1893)&gt;0,"X","")</f>
        <v>X</v>
      </c>
      <c r="R1893" s="7"/>
      <c r="S1893" s="7"/>
      <c r="T1893" s="7" t="str">
        <f>IF(COUNTIF('BBP Programmatic Data'!A:A,'Releasing Sites w Mult Phths'!L1893)&gt;0,"X","")</f>
        <v/>
      </c>
      <c r="U1893" s="7"/>
    </row>
    <row r="1894" spans="1:21" x14ac:dyDescent="0.25">
      <c r="A1894" s="4" t="s">
        <v>5560</v>
      </c>
      <c r="B1894" s="4" t="s">
        <v>5561</v>
      </c>
      <c r="C1894" s="4" t="s">
        <v>5562</v>
      </c>
      <c r="D1894" s="4" t="s">
        <v>5540</v>
      </c>
      <c r="E1894" s="4" t="s">
        <v>5562</v>
      </c>
      <c r="F1894" s="4">
        <v>54812</v>
      </c>
      <c r="G1894" s="4">
        <v>45.440801</v>
      </c>
      <c r="H1894" s="4">
        <v>-91.944722999999996</v>
      </c>
      <c r="I1894" s="2" t="s">
        <v>14</v>
      </c>
      <c r="J1894" s="11"/>
      <c r="K1894" s="2">
        <v>17849311</v>
      </c>
      <c r="L1894" s="4" t="str">
        <f t="shared" si="58"/>
        <v>17849311</v>
      </c>
      <c r="M1894" s="4"/>
      <c r="N1894" s="4"/>
      <c r="O1894" s="7" t="str">
        <f t="shared" si="59"/>
        <v>Yes</v>
      </c>
      <c r="P1894" s="7" t="str">
        <f>IF(COUNTIF('DBP Programmatic Data'!A:A,'Releasing Sites w Mult Phths'!L1894)&gt;0,"X","")</f>
        <v>X</v>
      </c>
      <c r="Q1894" s="7" t="str">
        <f>IF(COUNTIF('DEHP Programmatic Data'!A:A,'Releasing Sites w Mult Phths'!L1894)&gt;0,"X","")</f>
        <v>X</v>
      </c>
      <c r="R1894" s="7"/>
      <c r="S1894" s="7"/>
      <c r="T1894" s="7" t="str">
        <f>IF(COUNTIF('BBP Programmatic Data'!A:A,'Releasing Sites w Mult Phths'!L1894)&gt;0,"X","")</f>
        <v/>
      </c>
      <c r="U1894" s="7"/>
    </row>
    <row r="1895" spans="1:21" x14ac:dyDescent="0.25">
      <c r="A1895" s="4" t="s">
        <v>5563</v>
      </c>
      <c r="B1895" s="4" t="s">
        <v>5564</v>
      </c>
      <c r="C1895" s="4" t="s">
        <v>5565</v>
      </c>
      <c r="D1895" s="4" t="s">
        <v>5540</v>
      </c>
      <c r="E1895" s="4" t="s">
        <v>5566</v>
      </c>
      <c r="F1895" s="4" t="s">
        <v>5567</v>
      </c>
      <c r="G1895" s="4">
        <v>42.505200000000002</v>
      </c>
      <c r="H1895" s="4">
        <v>-89.034099999999995</v>
      </c>
      <c r="I1895" s="2" t="s">
        <v>14</v>
      </c>
      <c r="J1895" s="11"/>
      <c r="K1895" s="2">
        <v>9020511</v>
      </c>
      <c r="L1895" s="4" t="str">
        <f t="shared" si="58"/>
        <v>9020511</v>
      </c>
      <c r="M1895" s="4"/>
      <c r="N1895" s="4"/>
      <c r="O1895" s="7" t="str">
        <f t="shared" si="59"/>
        <v>No</v>
      </c>
      <c r="P1895" s="7" t="str">
        <f>IF(COUNTIF('DBP Programmatic Data'!A:A,'Releasing Sites w Mult Phths'!L1895)&gt;0,"X","")</f>
        <v/>
      </c>
      <c r="Q1895" s="7" t="str">
        <f>IF(COUNTIF('DEHP Programmatic Data'!A:A,'Releasing Sites w Mult Phths'!L1895)&gt;0,"X","")</f>
        <v>X</v>
      </c>
      <c r="R1895" s="7"/>
      <c r="S1895" s="7"/>
      <c r="T1895" s="7" t="str">
        <f>IF(COUNTIF('BBP Programmatic Data'!A:A,'Releasing Sites w Mult Phths'!L1895)&gt;0,"X","")</f>
        <v/>
      </c>
      <c r="U1895" s="7"/>
    </row>
    <row r="1896" spans="1:21" x14ac:dyDescent="0.25">
      <c r="A1896" s="4" t="s">
        <v>5568</v>
      </c>
      <c r="B1896" s="4" t="s">
        <v>5569</v>
      </c>
      <c r="C1896" s="4" t="s">
        <v>5570</v>
      </c>
      <c r="D1896" s="4" t="s">
        <v>5540</v>
      </c>
      <c r="E1896" s="4" t="s">
        <v>5571</v>
      </c>
      <c r="F1896" s="4" t="s">
        <v>5572</v>
      </c>
      <c r="G1896" s="4">
        <v>45.660800000000002</v>
      </c>
      <c r="H1896" s="4">
        <v>-91.546499999999995</v>
      </c>
      <c r="I1896" s="2" t="s">
        <v>14</v>
      </c>
      <c r="J1896" s="11"/>
      <c r="K1896" s="2">
        <v>7617511</v>
      </c>
      <c r="L1896" s="4" t="str">
        <f t="shared" si="58"/>
        <v>7617511</v>
      </c>
      <c r="M1896" s="4"/>
      <c r="N1896" s="4"/>
      <c r="O1896" s="7" t="str">
        <f t="shared" si="59"/>
        <v>No</v>
      </c>
      <c r="P1896" s="7" t="str">
        <f>IF(COUNTIF('DBP Programmatic Data'!A:A,'Releasing Sites w Mult Phths'!L1896)&gt;0,"X","")</f>
        <v/>
      </c>
      <c r="Q1896" s="7" t="str">
        <f>IF(COUNTIF('DEHP Programmatic Data'!A:A,'Releasing Sites w Mult Phths'!L1896)&gt;0,"X","")</f>
        <v>X</v>
      </c>
      <c r="R1896" s="7"/>
      <c r="S1896" s="7"/>
      <c r="T1896" s="7" t="str">
        <f>IF(COUNTIF('BBP Programmatic Data'!A:A,'Releasing Sites w Mult Phths'!L1896)&gt;0,"X","")</f>
        <v/>
      </c>
      <c r="U1896" s="7"/>
    </row>
    <row r="1897" spans="1:21" x14ac:dyDescent="0.25">
      <c r="A1897" s="4" t="s">
        <v>5573</v>
      </c>
      <c r="B1897" s="4" t="s">
        <v>5574</v>
      </c>
      <c r="C1897" s="4" t="s">
        <v>5575</v>
      </c>
      <c r="D1897" s="4" t="s">
        <v>5540</v>
      </c>
      <c r="E1897" s="4" t="s">
        <v>5576</v>
      </c>
      <c r="F1897" s="4" t="s">
        <v>5577</v>
      </c>
      <c r="G1897" s="4">
        <v>45.5655</v>
      </c>
      <c r="H1897" s="4">
        <v>-88.9191</v>
      </c>
      <c r="I1897" s="2" t="s">
        <v>14</v>
      </c>
      <c r="J1897" s="11"/>
      <c r="K1897" s="2">
        <v>6748111</v>
      </c>
      <c r="L1897" s="4" t="str">
        <f t="shared" si="58"/>
        <v>6748111</v>
      </c>
      <c r="M1897" s="4"/>
      <c r="N1897" s="4"/>
      <c r="O1897" s="7" t="str">
        <f t="shared" si="59"/>
        <v>No</v>
      </c>
      <c r="P1897" s="7" t="str">
        <f>IF(COUNTIF('DBP Programmatic Data'!A:A,'Releasing Sites w Mult Phths'!L1897)&gt;0,"X","")</f>
        <v>X</v>
      </c>
      <c r="Q1897" s="7" t="str">
        <f>IF(COUNTIF('DEHP Programmatic Data'!A:A,'Releasing Sites w Mult Phths'!L1897)&gt;0,"X","")</f>
        <v/>
      </c>
      <c r="R1897" s="7"/>
      <c r="S1897" s="7"/>
      <c r="T1897" s="7" t="str">
        <f>IF(COUNTIF('BBP Programmatic Data'!A:A,'Releasing Sites w Mult Phths'!L1897)&gt;0,"X","")</f>
        <v/>
      </c>
      <c r="U1897" s="7"/>
    </row>
    <row r="1898" spans="1:21" x14ac:dyDescent="0.25">
      <c r="A1898" s="4" t="s">
        <v>5578</v>
      </c>
      <c r="B1898" s="4" t="s">
        <v>5579</v>
      </c>
      <c r="C1898" s="4" t="s">
        <v>4766</v>
      </c>
      <c r="D1898" s="4" t="s">
        <v>5540</v>
      </c>
      <c r="E1898" s="4" t="s">
        <v>1726</v>
      </c>
      <c r="F1898" s="4" t="s">
        <v>5580</v>
      </c>
      <c r="G1898" s="4">
        <v>44.997700000000002</v>
      </c>
      <c r="H1898" s="4">
        <v>-90.332899999999995</v>
      </c>
      <c r="I1898" s="2" t="s">
        <v>14</v>
      </c>
      <c r="J1898" s="11"/>
      <c r="K1898" s="2">
        <v>6872411</v>
      </c>
      <c r="L1898" s="4" t="str">
        <f t="shared" si="58"/>
        <v>6872411</v>
      </c>
      <c r="M1898" s="4"/>
      <c r="N1898" s="4"/>
      <c r="O1898" s="7" t="str">
        <f t="shared" si="59"/>
        <v>No</v>
      </c>
      <c r="P1898" s="7" t="str">
        <f>IF(COUNTIF('DBP Programmatic Data'!A:A,'Releasing Sites w Mult Phths'!L1898)&gt;0,"X","")</f>
        <v/>
      </c>
      <c r="Q1898" s="7" t="str">
        <f>IF(COUNTIF('DEHP Programmatic Data'!A:A,'Releasing Sites w Mult Phths'!L1898)&gt;0,"X","")</f>
        <v>X</v>
      </c>
      <c r="R1898" s="7"/>
      <c r="S1898" s="7"/>
      <c r="T1898" s="7" t="str">
        <f>IF(COUNTIF('BBP Programmatic Data'!A:A,'Releasing Sites w Mult Phths'!L1898)&gt;0,"X","")</f>
        <v/>
      </c>
      <c r="U1898" s="7"/>
    </row>
    <row r="1899" spans="1:21" x14ac:dyDescent="0.25">
      <c r="A1899" s="4" t="s">
        <v>5581</v>
      </c>
      <c r="B1899" s="4" t="s">
        <v>5582</v>
      </c>
      <c r="C1899" s="4" t="s">
        <v>5583</v>
      </c>
      <c r="D1899" s="4" t="s">
        <v>5540</v>
      </c>
      <c r="E1899" s="4" t="s">
        <v>5583</v>
      </c>
      <c r="F1899" s="4">
        <v>54703</v>
      </c>
      <c r="G1899" s="4">
        <v>44.845500000000001</v>
      </c>
      <c r="H1899" s="4">
        <v>-91.576899999999995</v>
      </c>
      <c r="I1899" s="2" t="s">
        <v>14</v>
      </c>
      <c r="J1899" s="11"/>
      <c r="K1899" s="2">
        <v>4959011</v>
      </c>
      <c r="L1899" s="4" t="str">
        <f t="shared" si="58"/>
        <v>4959011</v>
      </c>
      <c r="M1899" s="4"/>
      <c r="N1899" s="4"/>
      <c r="O1899" s="7" t="str">
        <f t="shared" si="59"/>
        <v>No</v>
      </c>
      <c r="P1899" s="7" t="str">
        <f>IF(COUNTIF('DBP Programmatic Data'!A:A,'Releasing Sites w Mult Phths'!L1899)&gt;0,"X","")</f>
        <v/>
      </c>
      <c r="Q1899" s="7" t="str">
        <f>IF(COUNTIF('DEHP Programmatic Data'!A:A,'Releasing Sites w Mult Phths'!L1899)&gt;0,"X","")</f>
        <v>X</v>
      </c>
      <c r="R1899" s="7"/>
      <c r="S1899" s="7"/>
      <c r="T1899" s="7" t="str">
        <f>IF(COUNTIF('BBP Programmatic Data'!A:A,'Releasing Sites w Mult Phths'!L1899)&gt;0,"X","")</f>
        <v/>
      </c>
      <c r="U1899" s="7"/>
    </row>
    <row r="1900" spans="1:21" x14ac:dyDescent="0.25">
      <c r="A1900" s="4" t="s">
        <v>5584</v>
      </c>
      <c r="B1900" s="4" t="s">
        <v>5585</v>
      </c>
      <c r="C1900" s="4" t="s">
        <v>2348</v>
      </c>
      <c r="D1900" s="4" t="s">
        <v>5540</v>
      </c>
      <c r="E1900" s="4" t="s">
        <v>199</v>
      </c>
      <c r="F1900" s="4">
        <v>53022</v>
      </c>
      <c r="G1900" s="4">
        <v>43.230203000000003</v>
      </c>
      <c r="H1900" s="4">
        <v>-88.146518999999998</v>
      </c>
      <c r="I1900" s="4" t="s">
        <v>5586</v>
      </c>
      <c r="J1900" s="6" t="s">
        <v>14</v>
      </c>
      <c r="K1900" s="4"/>
      <c r="L1900" s="4" t="str">
        <f t="shared" si="58"/>
        <v>5302WMGSXXN117W</v>
      </c>
      <c r="M1900" s="4"/>
      <c r="N1900" s="4"/>
      <c r="O1900" s="7" t="str">
        <f t="shared" si="59"/>
        <v>No</v>
      </c>
      <c r="P1900" s="7" t="str">
        <f>IF(COUNTIF('DBP Programmatic Data'!A:A,'Releasing Sites w Mult Phths'!L1900)&gt;0,"X","")</f>
        <v/>
      </c>
      <c r="Q1900" s="7" t="str">
        <f>IF(COUNTIF('DEHP Programmatic Data'!A:A,'Releasing Sites w Mult Phths'!L1900)&gt;0,"X","")</f>
        <v>X</v>
      </c>
      <c r="R1900" s="7"/>
      <c r="S1900" s="7"/>
      <c r="T1900" s="7" t="str">
        <f>IF(COUNTIF('BBP Programmatic Data'!A:A,'Releasing Sites w Mult Phths'!L1900)&gt;0,"X","")</f>
        <v/>
      </c>
      <c r="U1900" s="7"/>
    </row>
    <row r="1901" spans="1:21" x14ac:dyDescent="0.25">
      <c r="A1901" s="4" t="s">
        <v>5587</v>
      </c>
      <c r="B1901" s="4" t="s">
        <v>5588</v>
      </c>
      <c r="C1901" s="4" t="s">
        <v>2348</v>
      </c>
      <c r="D1901" s="4" t="s">
        <v>5540</v>
      </c>
      <c r="E1901" s="4" t="s">
        <v>199</v>
      </c>
      <c r="F1901" s="4">
        <v>53022</v>
      </c>
      <c r="G1901" s="4">
        <v>43.222760000000001</v>
      </c>
      <c r="H1901" s="4">
        <v>-88.149180000000001</v>
      </c>
      <c r="I1901" s="4" t="s">
        <v>5589</v>
      </c>
      <c r="J1901" s="6">
        <v>110000744641</v>
      </c>
      <c r="K1901" s="4"/>
      <c r="L1901" s="4" t="str">
        <f t="shared" si="58"/>
        <v>53022SNLTPW194N110000744641</v>
      </c>
      <c r="M1901" s="4" t="s">
        <v>5448</v>
      </c>
      <c r="N1901" s="4"/>
      <c r="O1901" s="7" t="str">
        <f t="shared" si="59"/>
        <v>No</v>
      </c>
      <c r="P1901" s="7" t="str">
        <f>IF(COUNTIF('DBP Programmatic Data'!A:A,'Releasing Sites w Mult Phths'!L1901)&gt;0,"X","")</f>
        <v/>
      </c>
      <c r="Q1901" s="7" t="str">
        <f>IF(COUNTIF('DEHP Programmatic Data'!A:A,'Releasing Sites w Mult Phths'!L1901)&gt;0,"X","")</f>
        <v>X</v>
      </c>
      <c r="R1901" s="7"/>
      <c r="S1901" s="7"/>
      <c r="T1901" s="7" t="str">
        <f>IF(COUNTIF('BBP Programmatic Data'!A:A,'Releasing Sites w Mult Phths'!L1901)&gt;0,"X","")</f>
        <v/>
      </c>
      <c r="U1901" s="7"/>
    </row>
    <row r="1902" spans="1:21" x14ac:dyDescent="0.25">
      <c r="A1902" s="21" t="s">
        <v>5448</v>
      </c>
      <c r="B1902" s="4"/>
      <c r="C1902" s="4" t="s">
        <v>5590</v>
      </c>
      <c r="D1902" s="4" t="s">
        <v>5540</v>
      </c>
      <c r="E1902" s="4" t="s">
        <v>188</v>
      </c>
      <c r="F1902" s="4" t="s">
        <v>5591</v>
      </c>
      <c r="G1902" s="4">
        <v>43.223700000000001</v>
      </c>
      <c r="H1902" s="4">
        <v>-88.148200000000003</v>
      </c>
      <c r="I1902" s="2" t="s">
        <v>14</v>
      </c>
      <c r="J1902" s="11"/>
      <c r="K1902" s="2">
        <v>5076511</v>
      </c>
      <c r="L1902" s="4" t="str">
        <f t="shared" si="58"/>
        <v>5076511</v>
      </c>
      <c r="M1902" s="4"/>
      <c r="N1902" s="4"/>
      <c r="O1902" s="7" t="str">
        <f t="shared" si="59"/>
        <v>No</v>
      </c>
      <c r="P1902" s="7" t="str">
        <f>IF(COUNTIF('DBP Programmatic Data'!A:A,'Releasing Sites w Mult Phths'!L1902)&gt;0,"X","")</f>
        <v/>
      </c>
      <c r="Q1902" s="7" t="str">
        <f>IF(COUNTIF('DEHP Programmatic Data'!A:A,'Releasing Sites w Mult Phths'!L1902)&gt;0,"X","")</f>
        <v>X</v>
      </c>
      <c r="R1902" s="7"/>
      <c r="S1902" s="7"/>
      <c r="T1902" s="7" t="str">
        <f>IF(COUNTIF('BBP Programmatic Data'!A:A,'Releasing Sites w Mult Phths'!L1902)&gt;0,"X","")</f>
        <v/>
      </c>
      <c r="U1902" s="7"/>
    </row>
    <row r="1903" spans="1:21" x14ac:dyDescent="0.25">
      <c r="A1903" s="4" t="s">
        <v>5592</v>
      </c>
      <c r="B1903" s="4" t="s">
        <v>5593</v>
      </c>
      <c r="C1903" s="4" t="s">
        <v>5594</v>
      </c>
      <c r="D1903" s="4" t="s">
        <v>5540</v>
      </c>
      <c r="E1903" s="4" t="s">
        <v>5595</v>
      </c>
      <c r="F1903" s="4" t="s">
        <v>5596</v>
      </c>
      <c r="G1903" s="4">
        <v>45.169699999999999</v>
      </c>
      <c r="H1903" s="4">
        <v>-90.813900000000004</v>
      </c>
      <c r="I1903" s="2" t="s">
        <v>14</v>
      </c>
      <c r="J1903" s="11"/>
      <c r="K1903" s="2">
        <v>7696811</v>
      </c>
      <c r="L1903" s="4" t="str">
        <f t="shared" si="58"/>
        <v>7696811</v>
      </c>
      <c r="M1903" s="4"/>
      <c r="N1903" s="4"/>
      <c r="O1903" s="7" t="str">
        <f t="shared" si="59"/>
        <v>No</v>
      </c>
      <c r="P1903" s="7" t="str">
        <f>IF(COUNTIF('DBP Programmatic Data'!A:A,'Releasing Sites w Mult Phths'!L1903)&gt;0,"X","")</f>
        <v/>
      </c>
      <c r="Q1903" s="7" t="str">
        <f>IF(COUNTIF('DEHP Programmatic Data'!A:A,'Releasing Sites w Mult Phths'!L1903)&gt;0,"X","")</f>
        <v>X</v>
      </c>
      <c r="R1903" s="7"/>
      <c r="S1903" s="7"/>
      <c r="T1903" s="7" t="str">
        <f>IF(COUNTIF('BBP Programmatic Data'!A:A,'Releasing Sites w Mult Phths'!L1903)&gt;0,"X","")</f>
        <v/>
      </c>
      <c r="U1903" s="7"/>
    </row>
    <row r="1904" spans="1:21" x14ac:dyDescent="0.25">
      <c r="A1904" s="4" t="s">
        <v>5597</v>
      </c>
      <c r="B1904" s="4" t="s">
        <v>5598</v>
      </c>
      <c r="C1904" s="4" t="s">
        <v>4882</v>
      </c>
      <c r="D1904" s="4" t="s">
        <v>5540</v>
      </c>
      <c r="E1904" s="4" t="s">
        <v>5154</v>
      </c>
      <c r="F1904" s="4">
        <v>54530</v>
      </c>
      <c r="G1904" s="4">
        <v>45.513599999999997</v>
      </c>
      <c r="H1904" s="4">
        <v>-90.721100000000007</v>
      </c>
      <c r="I1904" s="2" t="s">
        <v>14</v>
      </c>
      <c r="J1904" s="11"/>
      <c r="K1904" s="2">
        <v>7676411</v>
      </c>
      <c r="L1904" s="4" t="str">
        <f t="shared" si="58"/>
        <v>7676411</v>
      </c>
      <c r="M1904" s="4"/>
      <c r="N1904" s="4"/>
      <c r="O1904" s="7" t="str">
        <f t="shared" si="59"/>
        <v>No</v>
      </c>
      <c r="P1904" s="7" t="str">
        <f>IF(COUNTIF('DBP Programmatic Data'!A:A,'Releasing Sites w Mult Phths'!L1904)&gt;0,"X","")</f>
        <v/>
      </c>
      <c r="Q1904" s="7" t="str">
        <f>IF(COUNTIF('DEHP Programmatic Data'!A:A,'Releasing Sites w Mult Phths'!L1904)&gt;0,"X","")</f>
        <v>X</v>
      </c>
      <c r="R1904" s="7"/>
      <c r="S1904" s="7"/>
      <c r="T1904" s="7" t="str">
        <f>IF(COUNTIF('BBP Programmatic Data'!A:A,'Releasing Sites w Mult Phths'!L1904)&gt;0,"X","")</f>
        <v/>
      </c>
      <c r="U1904" s="7"/>
    </row>
    <row r="1905" spans="1:21" x14ac:dyDescent="0.25">
      <c r="A1905" s="4" t="s">
        <v>5599</v>
      </c>
      <c r="B1905" s="4" t="s">
        <v>5600</v>
      </c>
      <c r="C1905" s="4" t="s">
        <v>5601</v>
      </c>
      <c r="D1905" s="4" t="s">
        <v>5540</v>
      </c>
      <c r="E1905" s="4" t="s">
        <v>5602</v>
      </c>
      <c r="F1905" s="4">
        <v>54843</v>
      </c>
      <c r="G1905" s="4">
        <v>45.991276999999997</v>
      </c>
      <c r="H1905" s="4">
        <v>-91.527073999999999</v>
      </c>
      <c r="I1905" s="2" t="s">
        <v>14</v>
      </c>
      <c r="J1905" s="11"/>
      <c r="K1905" s="2">
        <v>15039211</v>
      </c>
      <c r="L1905" s="4" t="str">
        <f t="shared" si="58"/>
        <v>15039211</v>
      </c>
      <c r="M1905" s="4"/>
      <c r="N1905" s="4"/>
      <c r="O1905" s="7" t="str">
        <f t="shared" si="59"/>
        <v>No</v>
      </c>
      <c r="P1905" s="7" t="str">
        <f>IF(COUNTIF('DBP Programmatic Data'!A:A,'Releasing Sites w Mult Phths'!L1905)&gt;0,"X","")</f>
        <v/>
      </c>
      <c r="Q1905" s="7" t="str">
        <f>IF(COUNTIF('DEHP Programmatic Data'!A:A,'Releasing Sites w Mult Phths'!L1905)&gt;0,"X","")</f>
        <v>X</v>
      </c>
      <c r="R1905" s="7"/>
      <c r="S1905" s="7"/>
      <c r="T1905" s="7" t="str">
        <f>IF(COUNTIF('BBP Programmatic Data'!A:A,'Releasing Sites w Mult Phths'!L1905)&gt;0,"X","")</f>
        <v/>
      </c>
      <c r="U1905" s="7"/>
    </row>
    <row r="1906" spans="1:21" x14ac:dyDescent="0.25">
      <c r="A1906" s="4" t="s">
        <v>5603</v>
      </c>
      <c r="B1906" s="4" t="s">
        <v>5604</v>
      </c>
      <c r="C1906" s="4" t="s">
        <v>5605</v>
      </c>
      <c r="D1906" s="4" t="s">
        <v>5540</v>
      </c>
      <c r="E1906" s="4" t="s">
        <v>5545</v>
      </c>
      <c r="F1906" s="4" t="s">
        <v>5606</v>
      </c>
      <c r="G1906" s="4">
        <v>44.282328999999997</v>
      </c>
      <c r="H1906" s="4">
        <v>-88.252752000000001</v>
      </c>
      <c r="I1906" s="2" t="s">
        <v>14</v>
      </c>
      <c r="J1906" s="11"/>
      <c r="K1906" s="2">
        <v>6467811</v>
      </c>
      <c r="L1906" s="4" t="str">
        <f t="shared" si="58"/>
        <v>6467811</v>
      </c>
      <c r="M1906" s="4"/>
      <c r="N1906" s="4"/>
      <c r="O1906" s="7" t="str">
        <f t="shared" si="59"/>
        <v>No</v>
      </c>
      <c r="P1906" s="7" t="str">
        <f>IF(COUNTIF('DBP Programmatic Data'!A:A,'Releasing Sites w Mult Phths'!L1906)&gt;0,"X","")</f>
        <v/>
      </c>
      <c r="Q1906" s="7" t="str">
        <f>IF(COUNTIF('DEHP Programmatic Data'!A:A,'Releasing Sites w Mult Phths'!L1906)&gt;0,"X","")</f>
        <v>X</v>
      </c>
      <c r="R1906" s="7"/>
      <c r="S1906" s="7"/>
      <c r="T1906" s="7" t="str">
        <f>IF(COUNTIF('BBP Programmatic Data'!A:A,'Releasing Sites w Mult Phths'!L1906)&gt;0,"X","")</f>
        <v/>
      </c>
      <c r="U1906" s="7"/>
    </row>
    <row r="1907" spans="1:21" x14ac:dyDescent="0.25">
      <c r="A1907" s="4" t="s">
        <v>5607</v>
      </c>
      <c r="B1907" s="4" t="s">
        <v>5608</v>
      </c>
      <c r="C1907" s="4" t="s">
        <v>5609</v>
      </c>
      <c r="D1907" s="4" t="s">
        <v>5540</v>
      </c>
      <c r="E1907" s="4" t="s">
        <v>5609</v>
      </c>
      <c r="F1907" s="4" t="s">
        <v>5610</v>
      </c>
      <c r="G1907" s="4">
        <v>43.794400000000003</v>
      </c>
      <c r="H1907" s="4">
        <v>-91.247100000000003</v>
      </c>
      <c r="I1907" s="2" t="s">
        <v>14</v>
      </c>
      <c r="J1907" s="11"/>
      <c r="K1907" s="2">
        <v>6920611</v>
      </c>
      <c r="L1907" s="4" t="str">
        <f t="shared" si="58"/>
        <v>6920611</v>
      </c>
      <c r="M1907" s="4"/>
      <c r="N1907" s="4"/>
      <c r="O1907" s="7" t="str">
        <f t="shared" si="59"/>
        <v>No</v>
      </c>
      <c r="P1907" s="7" t="str">
        <f>IF(COUNTIF('DBP Programmatic Data'!A:A,'Releasing Sites w Mult Phths'!L1907)&gt;0,"X","")</f>
        <v/>
      </c>
      <c r="Q1907" s="7" t="str">
        <f>IF(COUNTIF('DEHP Programmatic Data'!A:A,'Releasing Sites w Mult Phths'!L1907)&gt;0,"X","")</f>
        <v>X</v>
      </c>
      <c r="R1907" s="7"/>
      <c r="S1907" s="7"/>
      <c r="T1907" s="7" t="str">
        <f>IF(COUNTIF('BBP Programmatic Data'!A:A,'Releasing Sites w Mult Phths'!L1907)&gt;0,"X","")</f>
        <v/>
      </c>
      <c r="U1907" s="7"/>
    </row>
    <row r="1908" spans="1:21" x14ac:dyDescent="0.25">
      <c r="A1908" s="4" t="s">
        <v>5611</v>
      </c>
      <c r="B1908" s="4"/>
      <c r="C1908" s="4" t="s">
        <v>5609</v>
      </c>
      <c r="D1908" s="4" t="s">
        <v>5540</v>
      </c>
      <c r="E1908" s="4" t="s">
        <v>5609</v>
      </c>
      <c r="F1908" s="4" t="s">
        <v>5612</v>
      </c>
      <c r="G1908" s="4">
        <v>43.856141999999998</v>
      </c>
      <c r="H1908" s="4">
        <v>-91.226737999999997</v>
      </c>
      <c r="I1908" s="2" t="s">
        <v>14</v>
      </c>
      <c r="J1908" s="11"/>
      <c r="K1908" s="2">
        <v>17961211</v>
      </c>
      <c r="L1908" s="4" t="str">
        <f t="shared" si="58"/>
        <v>17961211</v>
      </c>
      <c r="M1908" s="4"/>
      <c r="N1908" s="4"/>
      <c r="O1908" s="7" t="str">
        <f t="shared" si="59"/>
        <v>No</v>
      </c>
      <c r="P1908" s="7" t="str">
        <f>IF(COUNTIF('DBP Programmatic Data'!A:A,'Releasing Sites w Mult Phths'!L1908)&gt;0,"X","")</f>
        <v>X</v>
      </c>
      <c r="Q1908" s="7" t="str">
        <f>IF(COUNTIF('DEHP Programmatic Data'!A:A,'Releasing Sites w Mult Phths'!L1908)&gt;0,"X","")</f>
        <v/>
      </c>
      <c r="R1908" s="7"/>
      <c r="S1908" s="7"/>
      <c r="T1908" s="7" t="str">
        <f>IF(COUNTIF('BBP Programmatic Data'!A:A,'Releasing Sites w Mult Phths'!L1908)&gt;0,"X","")</f>
        <v/>
      </c>
      <c r="U1908" s="7"/>
    </row>
    <row r="1909" spans="1:21" x14ac:dyDescent="0.25">
      <c r="A1909" s="4" t="s">
        <v>5613</v>
      </c>
      <c r="B1909" s="4" t="s">
        <v>5614</v>
      </c>
      <c r="C1909" s="4" t="s">
        <v>5615</v>
      </c>
      <c r="D1909" s="4" t="s">
        <v>5540</v>
      </c>
      <c r="E1909" s="4" t="s">
        <v>5154</v>
      </c>
      <c r="F1909" s="4">
        <v>54848</v>
      </c>
      <c r="G1909" s="4">
        <v>45.443013999999998</v>
      </c>
      <c r="H1909" s="4">
        <v>-91.099986000000001</v>
      </c>
      <c r="I1909" s="2" t="s">
        <v>14</v>
      </c>
      <c r="J1909" s="11"/>
      <c r="K1909" s="2">
        <v>14991811</v>
      </c>
      <c r="L1909" s="4" t="str">
        <f t="shared" si="58"/>
        <v>14991811</v>
      </c>
      <c r="M1909" s="4"/>
      <c r="N1909" s="4"/>
      <c r="O1909" s="7" t="str">
        <f t="shared" si="59"/>
        <v>No</v>
      </c>
      <c r="P1909" s="7" t="str">
        <f>IF(COUNTIF('DBP Programmatic Data'!A:A,'Releasing Sites w Mult Phths'!L1909)&gt;0,"X","")</f>
        <v/>
      </c>
      <c r="Q1909" s="7" t="str">
        <f>IF(COUNTIF('DEHP Programmatic Data'!A:A,'Releasing Sites w Mult Phths'!L1909)&gt;0,"X","")</f>
        <v>X</v>
      </c>
      <c r="R1909" s="7"/>
      <c r="S1909" s="7"/>
      <c r="T1909" s="7" t="str">
        <f>IF(COUNTIF('BBP Programmatic Data'!A:A,'Releasing Sites w Mult Phths'!L1909)&gt;0,"X","")</f>
        <v/>
      </c>
      <c r="U1909" s="7"/>
    </row>
    <row r="1910" spans="1:21" x14ac:dyDescent="0.25">
      <c r="A1910" s="4" t="s">
        <v>5616</v>
      </c>
      <c r="B1910" s="4" t="s">
        <v>5617</v>
      </c>
      <c r="C1910" s="4" t="s">
        <v>179</v>
      </c>
      <c r="D1910" s="4" t="s">
        <v>5540</v>
      </c>
      <c r="E1910" s="4" t="s">
        <v>5618</v>
      </c>
      <c r="F1910" s="4" t="s">
        <v>5619</v>
      </c>
      <c r="G1910" s="4">
        <v>44.6691</v>
      </c>
      <c r="H1910" s="4">
        <v>-88.882900000000006</v>
      </c>
      <c r="I1910" s="2" t="s">
        <v>14</v>
      </c>
      <c r="J1910" s="11"/>
      <c r="K1910" s="2">
        <v>7000911</v>
      </c>
      <c r="L1910" s="4" t="str">
        <f t="shared" si="58"/>
        <v>7000911</v>
      </c>
      <c r="M1910" s="4"/>
      <c r="N1910" s="4"/>
      <c r="O1910" s="7" t="str">
        <f t="shared" si="59"/>
        <v>No</v>
      </c>
      <c r="P1910" s="7" t="str">
        <f>IF(COUNTIF('DBP Programmatic Data'!A:A,'Releasing Sites w Mult Phths'!L1910)&gt;0,"X","")</f>
        <v/>
      </c>
      <c r="Q1910" s="7" t="str">
        <f>IF(COUNTIF('DEHP Programmatic Data'!A:A,'Releasing Sites w Mult Phths'!L1910)&gt;0,"X","")</f>
        <v>X</v>
      </c>
      <c r="R1910" s="7"/>
      <c r="S1910" s="7"/>
      <c r="T1910" s="7" t="str">
        <f>IF(COUNTIF('BBP Programmatic Data'!A:A,'Releasing Sites w Mult Phths'!L1910)&gt;0,"X","")</f>
        <v/>
      </c>
      <c r="U1910" s="7"/>
    </row>
    <row r="1911" spans="1:21" x14ac:dyDescent="0.25">
      <c r="A1911" s="4" t="s">
        <v>5620</v>
      </c>
      <c r="B1911" s="4" t="s">
        <v>5621</v>
      </c>
      <c r="C1911" s="4" t="s">
        <v>5622</v>
      </c>
      <c r="D1911" s="4" t="s">
        <v>5540</v>
      </c>
      <c r="E1911" s="4" t="s">
        <v>5553</v>
      </c>
      <c r="F1911" s="4" t="s">
        <v>5623</v>
      </c>
      <c r="G1911" s="4">
        <v>46.322299999999998</v>
      </c>
      <c r="H1911" s="4">
        <v>-90.669499999999999</v>
      </c>
      <c r="I1911" s="2" t="s">
        <v>14</v>
      </c>
      <c r="J1911" s="11"/>
      <c r="K1911" s="2">
        <v>7000411</v>
      </c>
      <c r="L1911" s="4" t="str">
        <f t="shared" si="58"/>
        <v>7000411</v>
      </c>
      <c r="M1911" s="4"/>
      <c r="N1911" s="4"/>
      <c r="O1911" s="7" t="str">
        <f t="shared" si="59"/>
        <v>No</v>
      </c>
      <c r="P1911" s="7" t="str">
        <f>IF(COUNTIF('DBP Programmatic Data'!A:A,'Releasing Sites w Mult Phths'!L1911)&gt;0,"X","")</f>
        <v/>
      </c>
      <c r="Q1911" s="7" t="str">
        <f>IF(COUNTIF('DEHP Programmatic Data'!A:A,'Releasing Sites w Mult Phths'!L1911)&gt;0,"X","")</f>
        <v>X</v>
      </c>
      <c r="R1911" s="7"/>
      <c r="S1911" s="7"/>
      <c r="T1911" s="7" t="str">
        <f>IF(COUNTIF('BBP Programmatic Data'!A:A,'Releasing Sites w Mult Phths'!L1911)&gt;0,"X","")</f>
        <v/>
      </c>
      <c r="U1911" s="7"/>
    </row>
    <row r="1912" spans="1:21" x14ac:dyDescent="0.25">
      <c r="A1912" s="4" t="s">
        <v>5624</v>
      </c>
      <c r="B1912" s="4" t="s">
        <v>5625</v>
      </c>
      <c r="C1912" s="4" t="s">
        <v>5622</v>
      </c>
      <c r="D1912" s="4" t="s">
        <v>5540</v>
      </c>
      <c r="E1912" s="4" t="s">
        <v>5553</v>
      </c>
      <c r="F1912" s="4">
        <v>54546</v>
      </c>
      <c r="G1912" s="4">
        <v>46.321010000000001</v>
      </c>
      <c r="H1912" s="4">
        <v>-90.648910000000001</v>
      </c>
      <c r="I1912" s="2" t="s">
        <v>14</v>
      </c>
      <c r="J1912" s="11"/>
      <c r="K1912" s="2">
        <v>9036111</v>
      </c>
      <c r="L1912" s="4" t="str">
        <f t="shared" si="58"/>
        <v>9036111</v>
      </c>
      <c r="M1912" s="4"/>
      <c r="N1912" s="4"/>
      <c r="O1912" s="7" t="str">
        <f t="shared" si="59"/>
        <v>No</v>
      </c>
      <c r="P1912" s="7" t="str">
        <f>IF(COUNTIF('DBP Programmatic Data'!A:A,'Releasing Sites w Mult Phths'!L1912)&gt;0,"X","")</f>
        <v/>
      </c>
      <c r="Q1912" s="7" t="str">
        <f>IF(COUNTIF('DEHP Programmatic Data'!A:A,'Releasing Sites w Mult Phths'!L1912)&gt;0,"X","")</f>
        <v>X</v>
      </c>
      <c r="R1912" s="7"/>
      <c r="S1912" s="7"/>
      <c r="T1912" s="7" t="str">
        <f>IF(COUNTIF('BBP Programmatic Data'!A:A,'Releasing Sites w Mult Phths'!L1912)&gt;0,"X","")</f>
        <v/>
      </c>
      <c r="U1912" s="7"/>
    </row>
    <row r="1913" spans="1:21" x14ac:dyDescent="0.25">
      <c r="A1913" s="4" t="s">
        <v>5626</v>
      </c>
      <c r="B1913" s="4" t="s">
        <v>5627</v>
      </c>
      <c r="C1913" s="4" t="s">
        <v>5628</v>
      </c>
      <c r="D1913" s="4" t="s">
        <v>5540</v>
      </c>
      <c r="E1913" s="4" t="s">
        <v>5629</v>
      </c>
      <c r="F1913" s="4">
        <v>53051</v>
      </c>
      <c r="G1913" s="4">
        <v>43.125500000000002</v>
      </c>
      <c r="H1913" s="4">
        <v>-88.094700000000003</v>
      </c>
      <c r="I1913" s="4" t="s">
        <v>5630</v>
      </c>
      <c r="J1913" s="6">
        <v>110000416522</v>
      </c>
      <c r="K1913" s="4"/>
      <c r="L1913" s="4" t="str">
        <f t="shared" si="58"/>
        <v>53051MLSLV14765110000416522</v>
      </c>
      <c r="M1913" s="4" t="s">
        <v>3101</v>
      </c>
      <c r="N1913" s="4"/>
      <c r="O1913" s="7" t="str">
        <f t="shared" si="59"/>
        <v>No</v>
      </c>
      <c r="P1913" s="7" t="str">
        <f>IF(COUNTIF('DBP Programmatic Data'!A:A,'Releasing Sites w Mult Phths'!L1913)&gt;0,"X","")</f>
        <v/>
      </c>
      <c r="Q1913" s="7" t="str">
        <f>IF(COUNTIF('DEHP Programmatic Data'!A:A,'Releasing Sites w Mult Phths'!L1913)&gt;0,"X","")</f>
        <v>X</v>
      </c>
      <c r="R1913" s="7"/>
      <c r="S1913" s="7"/>
      <c r="T1913" s="7" t="str">
        <f>IF(COUNTIF('BBP Programmatic Data'!A:A,'Releasing Sites w Mult Phths'!L1913)&gt;0,"X","")</f>
        <v/>
      </c>
      <c r="U1913" s="7"/>
    </row>
    <row r="1914" spans="1:21" x14ac:dyDescent="0.25">
      <c r="A1914" s="4" t="s">
        <v>5631</v>
      </c>
      <c r="B1914" s="4" t="s">
        <v>5632</v>
      </c>
      <c r="C1914" s="4" t="s">
        <v>5633</v>
      </c>
      <c r="D1914" s="4" t="s">
        <v>5540</v>
      </c>
      <c r="E1914" s="4" t="s">
        <v>5634</v>
      </c>
      <c r="F1914" s="4" t="s">
        <v>5635</v>
      </c>
      <c r="G1914" s="4">
        <v>44.909481999999997</v>
      </c>
      <c r="H1914" s="4">
        <v>-91.867609000000002</v>
      </c>
      <c r="I1914" s="2" t="s">
        <v>14</v>
      </c>
      <c r="J1914" s="11"/>
      <c r="K1914" s="2">
        <v>18872111</v>
      </c>
      <c r="L1914" s="4" t="str">
        <f t="shared" si="58"/>
        <v>18872111</v>
      </c>
      <c r="M1914" s="4"/>
      <c r="N1914" s="4"/>
      <c r="O1914" s="7" t="str">
        <f t="shared" si="59"/>
        <v>No</v>
      </c>
      <c r="P1914" s="7" t="str">
        <f>IF(COUNTIF('DBP Programmatic Data'!A:A,'Releasing Sites w Mult Phths'!L1914)&gt;0,"X","")</f>
        <v/>
      </c>
      <c r="Q1914" s="7" t="str">
        <f>IF(COUNTIF('DEHP Programmatic Data'!A:A,'Releasing Sites w Mult Phths'!L1914)&gt;0,"X","")</f>
        <v>X</v>
      </c>
      <c r="R1914" s="7"/>
      <c r="S1914" s="7"/>
      <c r="T1914" s="7" t="str">
        <f>IF(COUNTIF('BBP Programmatic Data'!A:A,'Releasing Sites w Mult Phths'!L1914)&gt;0,"X","")</f>
        <v/>
      </c>
      <c r="U1914" s="7"/>
    </row>
    <row r="1915" spans="1:21" x14ac:dyDescent="0.25">
      <c r="A1915" s="4" t="s">
        <v>5636</v>
      </c>
      <c r="B1915" s="4" t="s">
        <v>5637</v>
      </c>
      <c r="C1915" s="4" t="s">
        <v>5638</v>
      </c>
      <c r="D1915" s="4" t="s">
        <v>5540</v>
      </c>
      <c r="E1915" s="4" t="s">
        <v>5639</v>
      </c>
      <c r="F1915" s="4">
        <v>54547</v>
      </c>
      <c r="G1915" s="4">
        <v>46.149900000000002</v>
      </c>
      <c r="H1915" s="4">
        <v>-90.037400000000005</v>
      </c>
      <c r="I1915" s="2" t="s">
        <v>14</v>
      </c>
      <c r="J1915" s="11"/>
      <c r="K1915" s="2">
        <v>6872911</v>
      </c>
      <c r="L1915" s="4" t="str">
        <f t="shared" si="58"/>
        <v>6872911</v>
      </c>
      <c r="M1915" s="4"/>
      <c r="N1915" s="4"/>
      <c r="O1915" s="7" t="str">
        <f t="shared" si="59"/>
        <v>No</v>
      </c>
      <c r="P1915" s="7" t="str">
        <f>IF(COUNTIF('DBP Programmatic Data'!A:A,'Releasing Sites w Mult Phths'!L1915)&gt;0,"X","")</f>
        <v/>
      </c>
      <c r="Q1915" s="7" t="str">
        <f>IF(COUNTIF('DEHP Programmatic Data'!A:A,'Releasing Sites w Mult Phths'!L1915)&gt;0,"X","")</f>
        <v>X</v>
      </c>
      <c r="R1915" s="7"/>
      <c r="S1915" s="7"/>
      <c r="T1915" s="7" t="str">
        <f>IF(COUNTIF('BBP Programmatic Data'!A:A,'Releasing Sites w Mult Phths'!L1915)&gt;0,"X","")</f>
        <v/>
      </c>
      <c r="U1915" s="7"/>
    </row>
    <row r="1916" spans="1:21" x14ac:dyDescent="0.25">
      <c r="A1916" s="4" t="s">
        <v>5640</v>
      </c>
      <c r="B1916" s="4" t="s">
        <v>5641</v>
      </c>
      <c r="C1916" s="4" t="s">
        <v>5642</v>
      </c>
      <c r="D1916" s="4" t="s">
        <v>5540</v>
      </c>
      <c r="E1916" s="4" t="s">
        <v>5629</v>
      </c>
      <c r="F1916" s="4">
        <v>53056</v>
      </c>
      <c r="G1916" s="4">
        <v>43.157499999999999</v>
      </c>
      <c r="H1916" s="4">
        <v>-88.3125</v>
      </c>
      <c r="I1916" s="4" t="s">
        <v>5643</v>
      </c>
      <c r="J1916" s="6">
        <v>110000416602</v>
      </c>
      <c r="K1916" s="4"/>
      <c r="L1916" s="4" t="str">
        <f t="shared" si="58"/>
        <v>53056SSNTL28391110000416602</v>
      </c>
      <c r="M1916" s="4"/>
      <c r="N1916" s="4"/>
      <c r="O1916" s="7" t="str">
        <f t="shared" si="59"/>
        <v>No</v>
      </c>
      <c r="P1916" s="7" t="str">
        <f>IF(COUNTIF('DBP Programmatic Data'!A:A,'Releasing Sites w Mult Phths'!L1916)&gt;0,"X","")</f>
        <v>X</v>
      </c>
      <c r="Q1916" s="7" t="str">
        <f>IF(COUNTIF('DEHP Programmatic Data'!A:A,'Releasing Sites w Mult Phths'!L1916)&gt;0,"X","")</f>
        <v/>
      </c>
      <c r="R1916" s="7"/>
      <c r="S1916" s="7"/>
      <c r="T1916" s="7" t="str">
        <f>IF(COUNTIF('BBP Programmatic Data'!A:A,'Releasing Sites w Mult Phths'!L1916)&gt;0,"X","")</f>
        <v/>
      </c>
      <c r="U1916" s="7"/>
    </row>
    <row r="1917" spans="1:21" x14ac:dyDescent="0.25">
      <c r="A1917" s="4" t="s">
        <v>5644</v>
      </c>
      <c r="B1917" s="4" t="s">
        <v>5645</v>
      </c>
      <c r="C1917" s="4" t="s">
        <v>5646</v>
      </c>
      <c r="D1917" s="4" t="s">
        <v>5540</v>
      </c>
      <c r="E1917" s="4" t="s">
        <v>5646</v>
      </c>
      <c r="F1917" s="4" t="s">
        <v>5647</v>
      </c>
      <c r="G1917" s="4">
        <v>43.0214</v>
      </c>
      <c r="H1917" s="4">
        <v>-87.900499999999994</v>
      </c>
      <c r="I1917" s="2" t="s">
        <v>14</v>
      </c>
      <c r="J1917" s="11"/>
      <c r="K1917" s="2">
        <v>7111411</v>
      </c>
      <c r="L1917" s="4" t="str">
        <f t="shared" si="58"/>
        <v>7111411</v>
      </c>
      <c r="M1917" s="4"/>
      <c r="N1917" s="4"/>
      <c r="O1917" s="7" t="str">
        <f t="shared" si="59"/>
        <v>No</v>
      </c>
      <c r="P1917" s="7" t="str">
        <f>IF(COUNTIF('DBP Programmatic Data'!A:A,'Releasing Sites w Mult Phths'!L1917)&gt;0,"X","")</f>
        <v>X</v>
      </c>
      <c r="Q1917" s="7" t="str">
        <f>IF(COUNTIF('DEHP Programmatic Data'!A:A,'Releasing Sites w Mult Phths'!L1917)&gt;0,"X","")</f>
        <v/>
      </c>
      <c r="R1917" s="7"/>
      <c r="S1917" s="7"/>
      <c r="T1917" s="7" t="str">
        <f>IF(COUNTIF('BBP Programmatic Data'!A:A,'Releasing Sites w Mult Phths'!L1917)&gt;0,"X","")</f>
        <v/>
      </c>
      <c r="U1917" s="7"/>
    </row>
    <row r="1918" spans="1:21" x14ac:dyDescent="0.25">
      <c r="A1918" s="4" t="s">
        <v>5648</v>
      </c>
      <c r="B1918" s="4" t="s">
        <v>5649</v>
      </c>
      <c r="C1918" s="4" t="s">
        <v>5650</v>
      </c>
      <c r="D1918" s="4" t="s">
        <v>5540</v>
      </c>
      <c r="E1918" s="4" t="s">
        <v>5651</v>
      </c>
      <c r="F1918" s="4" t="s">
        <v>5652</v>
      </c>
      <c r="G1918" s="4">
        <v>44.788699999999999</v>
      </c>
      <c r="H1918" s="4">
        <v>-89.694299999999998</v>
      </c>
      <c r="I1918" s="2" t="s">
        <v>14</v>
      </c>
      <c r="J1918" s="11"/>
      <c r="K1918" s="2">
        <v>4787911</v>
      </c>
      <c r="L1918" s="4" t="str">
        <f t="shared" si="58"/>
        <v>4787911</v>
      </c>
      <c r="M1918" s="4"/>
      <c r="N1918" s="4"/>
      <c r="O1918" s="7" t="str">
        <f t="shared" si="59"/>
        <v>No</v>
      </c>
      <c r="P1918" s="7" t="str">
        <f>IF(COUNTIF('DBP Programmatic Data'!A:A,'Releasing Sites w Mult Phths'!L1918)&gt;0,"X","")</f>
        <v/>
      </c>
      <c r="Q1918" s="7" t="str">
        <f>IF(COUNTIF('DEHP Programmatic Data'!A:A,'Releasing Sites w Mult Phths'!L1918)&gt;0,"X","")</f>
        <v>X</v>
      </c>
      <c r="R1918" s="7"/>
      <c r="S1918" s="7"/>
      <c r="T1918" s="7" t="str">
        <f>IF(COUNTIF('BBP Programmatic Data'!A:A,'Releasing Sites w Mult Phths'!L1918)&gt;0,"X","")</f>
        <v/>
      </c>
      <c r="U1918" s="7"/>
    </row>
    <row r="1919" spans="1:21" x14ac:dyDescent="0.25">
      <c r="A1919" s="4" t="s">
        <v>5653</v>
      </c>
      <c r="B1919" s="4"/>
      <c r="C1919" s="4" t="s">
        <v>5654</v>
      </c>
      <c r="D1919" s="4" t="s">
        <v>5540</v>
      </c>
      <c r="E1919" s="4" t="s">
        <v>5646</v>
      </c>
      <c r="F1919" s="4" t="s">
        <v>5655</v>
      </c>
      <c r="G1919" s="4">
        <v>42.910499999999999</v>
      </c>
      <c r="H1919" s="4">
        <v>-87.918000000000006</v>
      </c>
      <c r="I1919" s="2" t="s">
        <v>14</v>
      </c>
      <c r="J1919" s="11"/>
      <c r="K1919" s="2">
        <v>6511811</v>
      </c>
      <c r="L1919" s="4" t="str">
        <f t="shared" si="58"/>
        <v>6511811</v>
      </c>
      <c r="M1919" s="4"/>
      <c r="N1919" s="4"/>
      <c r="O1919" s="7" t="str">
        <f t="shared" si="59"/>
        <v>No</v>
      </c>
      <c r="P1919" s="7" t="str">
        <f>IF(COUNTIF('DBP Programmatic Data'!A:A,'Releasing Sites w Mult Phths'!L1919)&gt;0,"X","")</f>
        <v/>
      </c>
      <c r="Q1919" s="7" t="str">
        <f>IF(COUNTIF('DEHP Programmatic Data'!A:A,'Releasing Sites w Mult Phths'!L1919)&gt;0,"X","")</f>
        <v>X</v>
      </c>
      <c r="R1919" s="7"/>
      <c r="S1919" s="7"/>
      <c r="T1919" s="7" t="str">
        <f>IF(COUNTIF('BBP Programmatic Data'!A:A,'Releasing Sites w Mult Phths'!L1919)&gt;0,"X","")</f>
        <v/>
      </c>
      <c r="U1919" s="7"/>
    </row>
    <row r="1920" spans="1:21" x14ac:dyDescent="0.25">
      <c r="A1920" s="4" t="s">
        <v>3340</v>
      </c>
      <c r="B1920" s="4" t="s">
        <v>3341</v>
      </c>
      <c r="C1920" s="4" t="s">
        <v>5654</v>
      </c>
      <c r="D1920" s="4" t="s">
        <v>5540</v>
      </c>
      <c r="E1920" s="4" t="s">
        <v>5656</v>
      </c>
      <c r="F1920" s="4">
        <v>53154</v>
      </c>
      <c r="G1920" s="4">
        <v>42.910539999999997</v>
      </c>
      <c r="H1920" s="4">
        <v>-87.917950000000005</v>
      </c>
      <c r="I1920" s="4" t="s">
        <v>5657</v>
      </c>
      <c r="J1920" s="6">
        <v>110000417781</v>
      </c>
      <c r="K1920" s="4"/>
      <c r="L1920" s="4" t="str">
        <f t="shared" si="58"/>
        <v>53154THMCR530WE110000417781</v>
      </c>
      <c r="M1920" s="4" t="s">
        <v>37</v>
      </c>
      <c r="N1920" s="4"/>
      <c r="O1920" s="7" t="str">
        <f t="shared" si="59"/>
        <v>No</v>
      </c>
      <c r="P1920" s="7" t="str">
        <f>IF(COUNTIF('DBP Programmatic Data'!A:A,'Releasing Sites w Mult Phths'!L1920)&gt;0,"X","")</f>
        <v/>
      </c>
      <c r="Q1920" s="7" t="str">
        <f>IF(COUNTIF('DEHP Programmatic Data'!A:A,'Releasing Sites w Mult Phths'!L1920)&gt;0,"X","")</f>
        <v>X</v>
      </c>
      <c r="R1920" s="7"/>
      <c r="S1920" s="7"/>
      <c r="T1920" s="7" t="str">
        <f>IF(COUNTIF('BBP Programmatic Data'!A:A,'Releasing Sites w Mult Phths'!L1920)&gt;0,"X","")</f>
        <v/>
      </c>
      <c r="U1920" s="7"/>
    </row>
    <row r="1921" spans="1:21" x14ac:dyDescent="0.25">
      <c r="A1921" s="4" t="s">
        <v>5658</v>
      </c>
      <c r="B1921" s="4" t="s">
        <v>5659</v>
      </c>
      <c r="C1921" s="4" t="s">
        <v>5660</v>
      </c>
      <c r="D1921" s="4" t="s">
        <v>5540</v>
      </c>
      <c r="E1921" s="4" t="s">
        <v>5629</v>
      </c>
      <c r="F1921" s="4">
        <v>53066</v>
      </c>
      <c r="G1921" s="4">
        <v>43.123610999999997</v>
      </c>
      <c r="H1921" s="4">
        <v>-88.531362000000001</v>
      </c>
      <c r="I1921" s="4" t="s">
        <v>5661</v>
      </c>
      <c r="J1921" s="6">
        <v>110006530539</v>
      </c>
      <c r="K1921" s="4"/>
      <c r="L1921" s="4" t="str">
        <f t="shared" si="58"/>
        <v>53066PRMLD5657F110006530539</v>
      </c>
      <c r="M1921" s="4"/>
      <c r="N1921" s="4"/>
      <c r="O1921" s="7" t="str">
        <f t="shared" si="59"/>
        <v>No</v>
      </c>
      <c r="P1921" s="7" t="str">
        <f>IF(COUNTIF('DBP Programmatic Data'!A:A,'Releasing Sites w Mult Phths'!L1921)&gt;0,"X","")</f>
        <v>X</v>
      </c>
      <c r="Q1921" s="7" t="str">
        <f>IF(COUNTIF('DEHP Programmatic Data'!A:A,'Releasing Sites w Mult Phths'!L1921)&gt;0,"X","")</f>
        <v/>
      </c>
      <c r="R1921" s="7"/>
      <c r="S1921" s="7"/>
      <c r="T1921" s="7" t="str">
        <f>IF(COUNTIF('BBP Programmatic Data'!A:A,'Releasing Sites w Mult Phths'!L1921)&gt;0,"X","")</f>
        <v/>
      </c>
      <c r="U1921" s="7"/>
    </row>
    <row r="1922" spans="1:21" x14ac:dyDescent="0.25">
      <c r="A1922" s="4" t="s">
        <v>5662</v>
      </c>
      <c r="B1922" s="4" t="s">
        <v>5663</v>
      </c>
      <c r="C1922" s="4" t="s">
        <v>5664</v>
      </c>
      <c r="D1922" s="4" t="s">
        <v>5540</v>
      </c>
      <c r="E1922" s="4" t="s">
        <v>5609</v>
      </c>
      <c r="F1922" s="4" t="s">
        <v>5665</v>
      </c>
      <c r="G1922" s="4">
        <v>43.87621</v>
      </c>
      <c r="H1922" s="4">
        <v>-91.231780000000001</v>
      </c>
      <c r="I1922" s="2" t="s">
        <v>14</v>
      </c>
      <c r="J1922" s="11"/>
      <c r="K1922" s="2">
        <v>6920211</v>
      </c>
      <c r="L1922" s="4" t="str">
        <f t="shared" si="58"/>
        <v>6920211</v>
      </c>
      <c r="M1922" s="4"/>
      <c r="N1922" s="4"/>
      <c r="O1922" s="7" t="str">
        <f t="shared" si="59"/>
        <v>No</v>
      </c>
      <c r="P1922" s="7" t="str">
        <f>IF(COUNTIF('DBP Programmatic Data'!A:A,'Releasing Sites w Mult Phths'!L1922)&gt;0,"X","")</f>
        <v/>
      </c>
      <c r="Q1922" s="7" t="str">
        <f>IF(COUNTIF('DEHP Programmatic Data'!A:A,'Releasing Sites w Mult Phths'!L1922)&gt;0,"X","")</f>
        <v>X</v>
      </c>
      <c r="R1922" s="7"/>
      <c r="S1922" s="7"/>
      <c r="T1922" s="7" t="str">
        <f>IF(COUNTIF('BBP Programmatic Data'!A:A,'Releasing Sites w Mult Phths'!L1922)&gt;0,"X","")</f>
        <v/>
      </c>
      <c r="U1922" s="7"/>
    </row>
    <row r="1923" spans="1:21" x14ac:dyDescent="0.25">
      <c r="A1923" s="4" t="s">
        <v>5666</v>
      </c>
      <c r="B1923" s="4" t="s">
        <v>5667</v>
      </c>
      <c r="C1923" s="4" t="s">
        <v>5668</v>
      </c>
      <c r="D1923" s="4" t="s">
        <v>5540</v>
      </c>
      <c r="E1923" s="4" t="s">
        <v>5669</v>
      </c>
      <c r="F1923" s="4">
        <v>54902</v>
      </c>
      <c r="G1923" s="4">
        <v>43.978009999999998</v>
      </c>
      <c r="H1923" s="4">
        <v>-88.548310000000001</v>
      </c>
      <c r="I1923" s="4" t="s">
        <v>5670</v>
      </c>
      <c r="J1923" s="6">
        <v>110000423033</v>
      </c>
      <c r="K1923" s="4"/>
      <c r="L1923" s="4" t="str">
        <f t="shared" ref="L1923:L1986" si="60">I1923&amp;J1923&amp;K1923</f>
        <v>54901LKSDP450W3110000423033</v>
      </c>
      <c r="M1923" s="4"/>
      <c r="N1923" s="4"/>
      <c r="O1923" s="7" t="str">
        <f t="shared" ref="O1923:O1986" si="61">IF(COUNTIF(P1923:U1923,"X")&gt;1,"Yes","No")</f>
        <v>No</v>
      </c>
      <c r="P1923" s="7" t="str">
        <f>IF(COUNTIF('DBP Programmatic Data'!A:A,'Releasing Sites w Mult Phths'!L1923)&gt;0,"X","")</f>
        <v/>
      </c>
      <c r="Q1923" s="7" t="str">
        <f>IF(COUNTIF('DEHP Programmatic Data'!A:A,'Releasing Sites w Mult Phths'!L1923)&gt;0,"X","")</f>
        <v>X</v>
      </c>
      <c r="R1923" s="7"/>
      <c r="S1923" s="7"/>
      <c r="T1923" s="7" t="str">
        <f>IF(COUNTIF('BBP Programmatic Data'!A:A,'Releasing Sites w Mult Phths'!L1923)&gt;0,"X","")</f>
        <v/>
      </c>
      <c r="U1923" s="7"/>
    </row>
    <row r="1924" spans="1:21" x14ac:dyDescent="0.25">
      <c r="A1924" s="4" t="s">
        <v>5671</v>
      </c>
      <c r="B1924" s="4" t="s">
        <v>5672</v>
      </c>
      <c r="C1924" s="4" t="s">
        <v>4095</v>
      </c>
      <c r="D1924" s="4" t="s">
        <v>5540</v>
      </c>
      <c r="E1924" s="4" t="s">
        <v>5673</v>
      </c>
      <c r="F1924" s="4" t="s">
        <v>5674</v>
      </c>
      <c r="G1924" s="4">
        <v>43.555399999999999</v>
      </c>
      <c r="H1924" s="4">
        <v>-89.488799999999998</v>
      </c>
      <c r="I1924" s="2" t="s">
        <v>14</v>
      </c>
      <c r="J1924" s="11"/>
      <c r="K1924" s="2">
        <v>7674011</v>
      </c>
      <c r="L1924" s="4" t="str">
        <f t="shared" si="60"/>
        <v>7674011</v>
      </c>
      <c r="M1924" s="4"/>
      <c r="N1924" s="4"/>
      <c r="O1924" s="7" t="str">
        <f t="shared" si="61"/>
        <v>Yes</v>
      </c>
      <c r="P1924" s="7" t="str">
        <f>IF(COUNTIF('DBP Programmatic Data'!A:A,'Releasing Sites w Mult Phths'!L1924)&gt;0,"X","")</f>
        <v>X</v>
      </c>
      <c r="Q1924" s="7" t="str">
        <f>IF(COUNTIF('DEHP Programmatic Data'!A:A,'Releasing Sites w Mult Phths'!L1924)&gt;0,"X","")</f>
        <v>X</v>
      </c>
      <c r="R1924" s="7"/>
      <c r="S1924" s="7"/>
      <c r="T1924" s="7" t="str">
        <f>IF(COUNTIF('BBP Programmatic Data'!A:A,'Releasing Sites w Mult Phths'!L1924)&gt;0,"X","")</f>
        <v/>
      </c>
      <c r="U1924" s="7"/>
    </row>
    <row r="1925" spans="1:21" x14ac:dyDescent="0.25">
      <c r="A1925" s="4" t="s">
        <v>5675</v>
      </c>
      <c r="B1925" s="4" t="s">
        <v>5676</v>
      </c>
      <c r="C1925" s="4" t="s">
        <v>5677</v>
      </c>
      <c r="D1925" s="4" t="s">
        <v>5540</v>
      </c>
      <c r="E1925" s="4" t="s">
        <v>5678</v>
      </c>
      <c r="F1925" s="4" t="s">
        <v>5679</v>
      </c>
      <c r="G1925" s="4">
        <v>45.532299999999999</v>
      </c>
      <c r="H1925" s="4">
        <v>-90.287099999999995</v>
      </c>
      <c r="I1925" s="2" t="s">
        <v>14</v>
      </c>
      <c r="J1925" s="11"/>
      <c r="K1925" s="2">
        <v>6839211</v>
      </c>
      <c r="L1925" s="4" t="str">
        <f t="shared" si="60"/>
        <v>6839211</v>
      </c>
      <c r="M1925" s="4"/>
      <c r="N1925" s="4"/>
      <c r="O1925" s="7" t="str">
        <f t="shared" si="61"/>
        <v>No</v>
      </c>
      <c r="P1925" s="7" t="str">
        <f>IF(COUNTIF('DBP Programmatic Data'!A:A,'Releasing Sites w Mult Phths'!L1925)&gt;0,"X","")</f>
        <v/>
      </c>
      <c r="Q1925" s="7" t="str">
        <f>IF(COUNTIF('DEHP Programmatic Data'!A:A,'Releasing Sites w Mult Phths'!L1925)&gt;0,"X","")</f>
        <v>X</v>
      </c>
      <c r="R1925" s="7"/>
      <c r="S1925" s="7"/>
      <c r="T1925" s="7" t="str">
        <f>IF(COUNTIF('BBP Programmatic Data'!A:A,'Releasing Sites w Mult Phths'!L1925)&gt;0,"X","")</f>
        <v/>
      </c>
      <c r="U1925" s="7"/>
    </row>
    <row r="1926" spans="1:21" x14ac:dyDescent="0.25">
      <c r="A1926" s="4" t="s">
        <v>5680</v>
      </c>
      <c r="B1926" s="4" t="s">
        <v>5681</v>
      </c>
      <c r="C1926" s="4" t="s">
        <v>5682</v>
      </c>
      <c r="D1926" s="4" t="s">
        <v>5540</v>
      </c>
      <c r="E1926" s="4" t="s">
        <v>5683</v>
      </c>
      <c r="F1926" s="4" t="s">
        <v>5684</v>
      </c>
      <c r="G1926" s="4">
        <v>43.521500000000003</v>
      </c>
      <c r="H1926" s="4">
        <v>-89.985299999999995</v>
      </c>
      <c r="I1926" s="2" t="s">
        <v>14</v>
      </c>
      <c r="J1926" s="11"/>
      <c r="K1926" s="2">
        <v>7688411</v>
      </c>
      <c r="L1926" s="4" t="str">
        <f t="shared" si="60"/>
        <v>7688411</v>
      </c>
      <c r="M1926" s="4"/>
      <c r="N1926" s="4"/>
      <c r="O1926" s="7" t="str">
        <f t="shared" si="61"/>
        <v>No</v>
      </c>
      <c r="P1926" s="7" t="str">
        <f>IF(COUNTIF('DBP Programmatic Data'!A:A,'Releasing Sites w Mult Phths'!L1926)&gt;0,"X","")</f>
        <v/>
      </c>
      <c r="Q1926" s="7" t="str">
        <f>IF(COUNTIF('DEHP Programmatic Data'!A:A,'Releasing Sites w Mult Phths'!L1926)&gt;0,"X","")</f>
        <v>X</v>
      </c>
      <c r="R1926" s="7"/>
      <c r="S1926" s="7"/>
      <c r="T1926" s="7" t="str">
        <f>IF(COUNTIF('BBP Programmatic Data'!A:A,'Releasing Sites w Mult Phths'!L1926)&gt;0,"X","")</f>
        <v/>
      </c>
      <c r="U1926" s="7"/>
    </row>
    <row r="1927" spans="1:21" x14ac:dyDescent="0.25">
      <c r="A1927" s="12" t="s">
        <v>5685</v>
      </c>
      <c r="B1927" s="12" t="s">
        <v>5686</v>
      </c>
      <c r="C1927" s="12" t="s">
        <v>5687</v>
      </c>
      <c r="D1927" s="12" t="s">
        <v>5540</v>
      </c>
      <c r="E1927" s="12" t="s">
        <v>5688</v>
      </c>
      <c r="F1927" s="12">
        <v>53085</v>
      </c>
      <c r="G1927" s="12">
        <v>43.740139999999997</v>
      </c>
      <c r="H1927" s="12">
        <v>-87.800990999999996</v>
      </c>
      <c r="I1927" s="12" t="s">
        <v>5689</v>
      </c>
      <c r="J1927" s="15">
        <v>110000416942</v>
      </c>
      <c r="K1927" s="12"/>
      <c r="L1927" s="12" t="str">
        <f t="shared" si="60"/>
        <v>53085PLYVN320RA110000416942</v>
      </c>
      <c r="M1927" s="12"/>
      <c r="N1927" s="12" t="s">
        <v>65</v>
      </c>
      <c r="O1927" s="7" t="str">
        <f t="shared" si="61"/>
        <v>No</v>
      </c>
      <c r="P1927" s="7" t="str">
        <f>IF(COUNTIF('DBP Programmatic Data'!A:A,'Releasing Sites w Mult Phths'!L1927)&gt;0,"X","")</f>
        <v/>
      </c>
      <c r="Q1927" s="7" t="str">
        <f>IF(COUNTIF('DEHP Programmatic Data'!A:A,'Releasing Sites w Mult Phths'!L1927)&gt;0,"X","")</f>
        <v>X</v>
      </c>
      <c r="R1927" s="7"/>
      <c r="S1927" s="7"/>
      <c r="T1927" s="7" t="str">
        <f>IF(COUNTIF('BBP Programmatic Data'!A:A,'Releasing Sites w Mult Phths'!L1927)&gt;0,"X","")</f>
        <v/>
      </c>
      <c r="U1927" s="7"/>
    </row>
    <row r="1928" spans="1:21" x14ac:dyDescent="0.25">
      <c r="A1928" s="12" t="s">
        <v>5690</v>
      </c>
      <c r="B1928" s="12" t="s">
        <v>5691</v>
      </c>
      <c r="C1928" s="12" t="s">
        <v>5692</v>
      </c>
      <c r="D1928" s="12" t="s">
        <v>5540</v>
      </c>
      <c r="E1928" s="12" t="s">
        <v>5693</v>
      </c>
      <c r="F1928" s="12">
        <v>53085</v>
      </c>
      <c r="G1928" s="12">
        <v>43.740499999999997</v>
      </c>
      <c r="H1928" s="12">
        <v>-87.801699999999997</v>
      </c>
      <c r="I1928" s="13" t="s">
        <v>14</v>
      </c>
      <c r="J1928" s="14"/>
      <c r="K1928" s="13">
        <v>7501811</v>
      </c>
      <c r="L1928" s="12" t="str">
        <f t="shared" si="60"/>
        <v>7501811</v>
      </c>
      <c r="M1928" s="12"/>
      <c r="N1928" s="12" t="s">
        <v>65</v>
      </c>
      <c r="O1928" s="7" t="s">
        <v>125</v>
      </c>
      <c r="P1928" s="7" t="str">
        <f>IF(COUNTIF('DBP Programmatic Data'!A:A,'Releasing Sites w Mult Phths'!L1928)&gt;0,"X","")</f>
        <v/>
      </c>
      <c r="Q1928" s="7" t="str">
        <f>IF(COUNTIF('DEHP Programmatic Data'!A:A,'Releasing Sites w Mult Phths'!L1928)&gt;0,"X","")</f>
        <v>X</v>
      </c>
      <c r="R1928" s="7"/>
      <c r="S1928" s="7"/>
      <c r="T1928" s="7" t="str">
        <f>IF(COUNTIF('BBP Programmatic Data'!A:A,'Releasing Sites w Mult Phths'!L1928)&gt;0,"X","")</f>
        <v/>
      </c>
      <c r="U1928" s="7"/>
    </row>
    <row r="1929" spans="1:21" x14ac:dyDescent="0.25">
      <c r="A1929" s="4" t="s">
        <v>5694</v>
      </c>
      <c r="B1929" s="4" t="s">
        <v>5695</v>
      </c>
      <c r="C1929" s="4" t="s">
        <v>5696</v>
      </c>
      <c r="D1929" s="4" t="s">
        <v>5540</v>
      </c>
      <c r="E1929" s="4" t="s">
        <v>5651</v>
      </c>
      <c r="F1929" s="4">
        <v>54484</v>
      </c>
      <c r="G1929" s="4">
        <v>44.830399</v>
      </c>
      <c r="H1929" s="4">
        <v>-90.078230000000005</v>
      </c>
      <c r="I1929" s="2" t="s">
        <v>14</v>
      </c>
      <c r="J1929" s="11"/>
      <c r="K1929" s="2">
        <v>17658011</v>
      </c>
      <c r="L1929" s="4" t="str">
        <f t="shared" si="60"/>
        <v>17658011</v>
      </c>
      <c r="M1929" s="4"/>
      <c r="N1929" s="4"/>
      <c r="O1929" s="7" t="str">
        <f t="shared" si="61"/>
        <v>Yes</v>
      </c>
      <c r="P1929" s="7" t="str">
        <f>IF(COUNTIF('DBP Programmatic Data'!A:A,'Releasing Sites w Mult Phths'!L1929)&gt;0,"X","")</f>
        <v>X</v>
      </c>
      <c r="Q1929" s="7" t="str">
        <f>IF(COUNTIF('DEHP Programmatic Data'!A:A,'Releasing Sites w Mult Phths'!L1929)&gt;0,"X","")</f>
        <v>X</v>
      </c>
      <c r="R1929" s="7"/>
      <c r="S1929" s="7"/>
      <c r="T1929" s="7" t="str">
        <f>IF(COUNTIF('BBP Programmatic Data'!A:A,'Releasing Sites w Mult Phths'!L1929)&gt;0,"X","")</f>
        <v/>
      </c>
      <c r="U1929" s="7"/>
    </row>
    <row r="1930" spans="1:21" x14ac:dyDescent="0.25">
      <c r="A1930" s="4" t="s">
        <v>5697</v>
      </c>
      <c r="B1930" s="4" t="s">
        <v>5698</v>
      </c>
      <c r="C1930" s="4" t="s">
        <v>5699</v>
      </c>
      <c r="D1930" s="4" t="s">
        <v>5540</v>
      </c>
      <c r="E1930" s="4" t="s">
        <v>196</v>
      </c>
      <c r="F1930" s="4">
        <v>54487</v>
      </c>
      <c r="G1930" s="4">
        <v>45.4527</v>
      </c>
      <c r="H1930" s="4">
        <v>-89.713700000000003</v>
      </c>
      <c r="I1930" s="2" t="s">
        <v>14</v>
      </c>
      <c r="J1930" s="11"/>
      <c r="K1930" s="2">
        <v>6153511</v>
      </c>
      <c r="L1930" s="4" t="str">
        <f t="shared" si="60"/>
        <v>6153511</v>
      </c>
      <c r="M1930" s="4"/>
      <c r="N1930" s="4"/>
      <c r="O1930" s="7" t="str">
        <f t="shared" si="61"/>
        <v>No</v>
      </c>
      <c r="P1930" s="7" t="str">
        <f>IF(COUNTIF('DBP Programmatic Data'!A:A,'Releasing Sites w Mult Phths'!L1930)&gt;0,"X","")</f>
        <v/>
      </c>
      <c r="Q1930" s="7" t="str">
        <f>IF(COUNTIF('DEHP Programmatic Data'!A:A,'Releasing Sites w Mult Phths'!L1930)&gt;0,"X","")</f>
        <v>X</v>
      </c>
      <c r="R1930" s="7"/>
      <c r="S1930" s="7"/>
      <c r="T1930" s="7" t="str">
        <f>IF(COUNTIF('BBP Programmatic Data'!A:A,'Releasing Sites w Mult Phths'!L1930)&gt;0,"X","")</f>
        <v/>
      </c>
      <c r="U1930" s="7"/>
    </row>
    <row r="1931" spans="1:21" x14ac:dyDescent="0.25">
      <c r="A1931" s="4" t="s">
        <v>5700</v>
      </c>
      <c r="B1931" s="4" t="s">
        <v>5701</v>
      </c>
      <c r="C1931" s="4" t="s">
        <v>5699</v>
      </c>
      <c r="D1931" s="4" t="s">
        <v>5540</v>
      </c>
      <c r="E1931" s="4" t="s">
        <v>196</v>
      </c>
      <c r="F1931" s="4" t="s">
        <v>5702</v>
      </c>
      <c r="G1931" s="4">
        <v>45.444600000000001</v>
      </c>
      <c r="H1931" s="4">
        <v>-89.737200000000001</v>
      </c>
      <c r="I1931" s="2" t="s">
        <v>14</v>
      </c>
      <c r="J1931" s="11"/>
      <c r="K1931" s="2">
        <v>4985811</v>
      </c>
      <c r="L1931" s="4" t="str">
        <f t="shared" si="60"/>
        <v>4985811</v>
      </c>
      <c r="M1931" s="4"/>
      <c r="N1931" s="4"/>
      <c r="O1931" s="7" t="str">
        <f t="shared" si="61"/>
        <v>No</v>
      </c>
      <c r="P1931" s="7" t="str">
        <f>IF(COUNTIF('DBP Programmatic Data'!A:A,'Releasing Sites w Mult Phths'!L1931)&gt;0,"X","")</f>
        <v/>
      </c>
      <c r="Q1931" s="7" t="str">
        <f>IF(COUNTIF('DEHP Programmatic Data'!A:A,'Releasing Sites w Mult Phths'!L1931)&gt;0,"X","")</f>
        <v>X</v>
      </c>
      <c r="R1931" s="7"/>
      <c r="S1931" s="7"/>
      <c r="T1931" s="7" t="str">
        <f>IF(COUNTIF('BBP Programmatic Data'!A:A,'Releasing Sites w Mult Phths'!L1931)&gt;0,"X","")</f>
        <v/>
      </c>
      <c r="U1931" s="7"/>
    </row>
    <row r="1932" spans="1:21" x14ac:dyDescent="0.25">
      <c r="A1932" s="4" t="s">
        <v>5703</v>
      </c>
      <c r="B1932" s="4" t="s">
        <v>5704</v>
      </c>
      <c r="C1932" s="4" t="s">
        <v>5549</v>
      </c>
      <c r="D1932" s="4" t="s">
        <v>5540</v>
      </c>
      <c r="E1932" s="4" t="s">
        <v>5549</v>
      </c>
      <c r="F1932" s="4" t="s">
        <v>5705</v>
      </c>
      <c r="G1932" s="4">
        <v>44.004015000000003</v>
      </c>
      <c r="H1932" s="4">
        <v>-91.426447999999993</v>
      </c>
      <c r="I1932" s="2" t="s">
        <v>14</v>
      </c>
      <c r="J1932" s="11"/>
      <c r="K1932" s="2">
        <v>16844211</v>
      </c>
      <c r="L1932" s="4" t="str">
        <f t="shared" si="60"/>
        <v>16844211</v>
      </c>
      <c r="M1932" s="4"/>
      <c r="N1932" s="4"/>
      <c r="O1932" s="7" t="str">
        <f t="shared" si="61"/>
        <v>No</v>
      </c>
      <c r="P1932" s="7" t="str">
        <f>IF(COUNTIF('DBP Programmatic Data'!A:A,'Releasing Sites w Mult Phths'!L1932)&gt;0,"X","")</f>
        <v/>
      </c>
      <c r="Q1932" s="7" t="str">
        <f>IF(COUNTIF('DEHP Programmatic Data'!A:A,'Releasing Sites w Mult Phths'!L1932)&gt;0,"X","")</f>
        <v>X</v>
      </c>
      <c r="R1932" s="7"/>
      <c r="S1932" s="7"/>
      <c r="T1932" s="7" t="str">
        <f>IF(COUNTIF('BBP Programmatic Data'!A:A,'Releasing Sites w Mult Phths'!L1932)&gt;0,"X","")</f>
        <v/>
      </c>
      <c r="U1932" s="7"/>
    </row>
    <row r="1933" spans="1:21" x14ac:dyDescent="0.25">
      <c r="A1933" s="4" t="s">
        <v>5706</v>
      </c>
      <c r="B1933" s="4" t="s">
        <v>5707</v>
      </c>
      <c r="C1933" s="4" t="s">
        <v>5708</v>
      </c>
      <c r="D1933" s="4" t="s">
        <v>5540</v>
      </c>
      <c r="E1933" s="4" t="s">
        <v>5709</v>
      </c>
      <c r="F1933" s="4">
        <v>53182</v>
      </c>
      <c r="G1933" s="4">
        <v>42.684310000000004</v>
      </c>
      <c r="H1933" s="4">
        <v>-88.057940000000002</v>
      </c>
      <c r="I1933" s="4" t="s">
        <v>5710</v>
      </c>
      <c r="J1933" s="6">
        <v>110000500324</v>
      </c>
      <c r="K1933" s="4"/>
      <c r="L1933" s="4" t="str">
        <f t="shared" si="60"/>
        <v>53182MRCNR1440T110000500324</v>
      </c>
      <c r="M1933" s="4" t="s">
        <v>5706</v>
      </c>
      <c r="N1933" s="4"/>
      <c r="O1933" s="7" t="str">
        <f t="shared" si="61"/>
        <v>No</v>
      </c>
      <c r="P1933" s="7" t="str">
        <f>IF(COUNTIF('DBP Programmatic Data'!A:A,'Releasing Sites w Mult Phths'!L1933)&gt;0,"X","")</f>
        <v/>
      </c>
      <c r="Q1933" s="7" t="str">
        <f>IF(COUNTIF('DEHP Programmatic Data'!A:A,'Releasing Sites w Mult Phths'!L1933)&gt;0,"X","")</f>
        <v>X</v>
      </c>
      <c r="R1933" s="7"/>
      <c r="S1933" s="7"/>
      <c r="T1933" s="7" t="str">
        <f>IF(COUNTIF('BBP Programmatic Data'!A:A,'Releasing Sites w Mult Phths'!L1933)&gt;0,"X","")</f>
        <v/>
      </c>
      <c r="U1933" s="7"/>
    </row>
    <row r="1934" spans="1:21" x14ac:dyDescent="0.25">
      <c r="A1934" s="4" t="s">
        <v>5711</v>
      </c>
      <c r="B1934" s="4" t="s">
        <v>5712</v>
      </c>
      <c r="C1934" s="4" t="s">
        <v>5713</v>
      </c>
      <c r="D1934" s="4" t="s">
        <v>5540</v>
      </c>
      <c r="E1934" s="4" t="s">
        <v>5714</v>
      </c>
      <c r="F1934" s="4">
        <v>53190</v>
      </c>
      <c r="G1934" s="4">
        <v>42.84151</v>
      </c>
      <c r="H1934" s="4">
        <v>-88.716930000000005</v>
      </c>
      <c r="I1934" s="4" t="s">
        <v>5715</v>
      </c>
      <c r="J1934" s="6">
        <v>110000418147</v>
      </c>
      <c r="K1934" s="4"/>
      <c r="L1934" s="4" t="str">
        <f t="shared" si="60"/>
        <v>53190TRSTL736EX110000418147</v>
      </c>
      <c r="M1934" s="4" t="s">
        <v>3873</v>
      </c>
      <c r="N1934" s="4"/>
      <c r="O1934" s="7" t="str">
        <f t="shared" si="61"/>
        <v>No</v>
      </c>
      <c r="P1934" s="7" t="str">
        <f>IF(COUNTIF('DBP Programmatic Data'!A:A,'Releasing Sites w Mult Phths'!L1934)&gt;0,"X","")</f>
        <v/>
      </c>
      <c r="Q1934" s="7" t="str">
        <f>IF(COUNTIF('DEHP Programmatic Data'!A:A,'Releasing Sites w Mult Phths'!L1934)&gt;0,"X","")</f>
        <v>X</v>
      </c>
      <c r="R1934" s="7"/>
      <c r="S1934" s="7"/>
      <c r="T1934" s="7" t="str">
        <f>IF(COUNTIF('BBP Programmatic Data'!A:A,'Releasing Sites w Mult Phths'!L1934)&gt;0,"X","")</f>
        <v/>
      </c>
      <c r="U1934" s="7"/>
    </row>
    <row r="1935" spans="1:21" x14ac:dyDescent="0.25">
      <c r="A1935" s="4" t="s">
        <v>5716</v>
      </c>
      <c r="B1935" s="4" t="s">
        <v>5717</v>
      </c>
      <c r="C1935" s="4" t="s">
        <v>5718</v>
      </c>
      <c r="D1935" s="4" t="s">
        <v>5540</v>
      </c>
      <c r="E1935" s="4" t="s">
        <v>5719</v>
      </c>
      <c r="F1935" s="4" t="s">
        <v>5720</v>
      </c>
      <c r="G1935" s="4">
        <v>44.428899999999999</v>
      </c>
      <c r="H1935" s="4">
        <v>-89.781700000000001</v>
      </c>
      <c r="I1935" s="2" t="s">
        <v>14</v>
      </c>
      <c r="J1935" s="11"/>
      <c r="K1935" s="2">
        <v>4193811</v>
      </c>
      <c r="L1935" s="4" t="str">
        <f t="shared" si="60"/>
        <v>4193811</v>
      </c>
      <c r="M1935" s="4"/>
      <c r="N1935" s="4"/>
      <c r="O1935" s="7" t="str">
        <f t="shared" si="61"/>
        <v>No</v>
      </c>
      <c r="P1935" s="7" t="str">
        <f>IF(COUNTIF('DBP Programmatic Data'!A:A,'Releasing Sites w Mult Phths'!L1935)&gt;0,"X","")</f>
        <v/>
      </c>
      <c r="Q1935" s="7" t="str">
        <f>IF(COUNTIF('DEHP Programmatic Data'!A:A,'Releasing Sites w Mult Phths'!L1935)&gt;0,"X","")</f>
        <v>X</v>
      </c>
      <c r="R1935" s="7"/>
      <c r="S1935" s="7"/>
      <c r="T1935" s="7" t="str">
        <f>IF(COUNTIF('BBP Programmatic Data'!A:A,'Releasing Sites w Mult Phths'!L1935)&gt;0,"X","")</f>
        <v/>
      </c>
      <c r="U1935" s="7"/>
    </row>
    <row r="1936" spans="1:21" x14ac:dyDescent="0.25">
      <c r="A1936" s="4" t="s">
        <v>5721</v>
      </c>
      <c r="B1936" s="4" t="s">
        <v>5722</v>
      </c>
      <c r="C1936" s="4" t="s">
        <v>5718</v>
      </c>
      <c r="D1936" s="4" t="s">
        <v>5540</v>
      </c>
      <c r="E1936" s="4" t="s">
        <v>5719</v>
      </c>
      <c r="F1936" s="4" t="s">
        <v>5723</v>
      </c>
      <c r="G1936" s="4">
        <v>44.398600000000002</v>
      </c>
      <c r="H1936" s="4">
        <v>-89.826300000000003</v>
      </c>
      <c r="I1936" s="2" t="s">
        <v>14</v>
      </c>
      <c r="J1936" s="11"/>
      <c r="K1936" s="2">
        <v>4193911</v>
      </c>
      <c r="L1936" s="4" t="str">
        <f t="shared" si="60"/>
        <v>4193911</v>
      </c>
      <c r="M1936" s="4"/>
      <c r="N1936" s="4"/>
      <c r="O1936" s="7" t="str">
        <f t="shared" si="61"/>
        <v>Yes</v>
      </c>
      <c r="P1936" s="7" t="str">
        <f>IF(COUNTIF('DBP Programmatic Data'!A:A,'Releasing Sites w Mult Phths'!L1936)&gt;0,"X","")</f>
        <v>X</v>
      </c>
      <c r="Q1936" s="7" t="str">
        <f>IF(COUNTIF('DEHP Programmatic Data'!A:A,'Releasing Sites w Mult Phths'!L1936)&gt;0,"X","")</f>
        <v>X</v>
      </c>
      <c r="R1936" s="7"/>
      <c r="S1936" s="7"/>
      <c r="T1936" s="7" t="str">
        <f>IF(COUNTIF('BBP Programmatic Data'!A:A,'Releasing Sites w Mult Phths'!L1936)&gt;0,"X","")</f>
        <v/>
      </c>
      <c r="U1936" s="7"/>
    </row>
    <row r="1937" spans="1:21" x14ac:dyDescent="0.25">
      <c r="A1937" s="4" t="s">
        <v>5724</v>
      </c>
      <c r="B1937" s="4" t="s">
        <v>5725</v>
      </c>
      <c r="C1937" s="4" t="s">
        <v>5726</v>
      </c>
      <c r="D1937" s="4" t="s">
        <v>5727</v>
      </c>
      <c r="E1937" s="4" t="s">
        <v>113</v>
      </c>
      <c r="F1937" s="4">
        <v>25002</v>
      </c>
      <c r="G1937" s="4">
        <v>38.13823</v>
      </c>
      <c r="H1937" s="4">
        <v>-81.279219999999995</v>
      </c>
      <c r="I1937" s="2" t="s">
        <v>14</v>
      </c>
      <c r="J1937" s="11"/>
      <c r="K1937" s="2">
        <v>4985711</v>
      </c>
      <c r="L1937" s="4" t="str">
        <f t="shared" si="60"/>
        <v>4985711</v>
      </c>
      <c r="M1937" s="4"/>
      <c r="N1937" s="4"/>
      <c r="O1937" s="7" t="str">
        <f t="shared" si="61"/>
        <v>No</v>
      </c>
      <c r="P1937" s="7" t="str">
        <f>IF(COUNTIF('DBP Programmatic Data'!A:A,'Releasing Sites w Mult Phths'!L1937)&gt;0,"X","")</f>
        <v/>
      </c>
      <c r="Q1937" s="7" t="str">
        <f>IF(COUNTIF('DEHP Programmatic Data'!A:A,'Releasing Sites w Mult Phths'!L1937)&gt;0,"X","")</f>
        <v>X</v>
      </c>
      <c r="R1937" s="7"/>
      <c r="S1937" s="7"/>
      <c r="T1937" s="7" t="str">
        <f>IF(COUNTIF('BBP Programmatic Data'!A:A,'Releasing Sites w Mult Phths'!L1937)&gt;0,"X","")</f>
        <v/>
      </c>
      <c r="U1937" s="7"/>
    </row>
    <row r="1938" spans="1:21" x14ac:dyDescent="0.25">
      <c r="A1938" s="4" t="s">
        <v>5728</v>
      </c>
      <c r="B1938" s="4"/>
      <c r="C1938" s="4" t="s">
        <v>5729</v>
      </c>
      <c r="D1938" s="4" t="s">
        <v>5727</v>
      </c>
      <c r="E1938" s="4" t="s">
        <v>2980</v>
      </c>
      <c r="F1938" s="4">
        <v>26323</v>
      </c>
      <c r="G1938" s="4">
        <v>39.255600000000001</v>
      </c>
      <c r="H1938" s="4">
        <v>-80.293499999999995</v>
      </c>
      <c r="I1938" s="9" t="s">
        <v>14</v>
      </c>
      <c r="J1938" s="10"/>
      <c r="K1938" s="2">
        <v>6271311</v>
      </c>
      <c r="L1938" s="4" t="str">
        <f t="shared" si="60"/>
        <v>6271311</v>
      </c>
      <c r="M1938" s="4"/>
      <c r="N1938" s="4"/>
      <c r="O1938" s="7" t="str">
        <f t="shared" si="61"/>
        <v>No</v>
      </c>
      <c r="P1938" s="7" t="str">
        <f>IF(COUNTIF('DBP Programmatic Data'!A:A,'Releasing Sites w Mult Phths'!L1938)&gt;0,"X","")</f>
        <v>X</v>
      </c>
      <c r="Q1938" s="7" t="str">
        <f>IF(COUNTIF('DEHP Programmatic Data'!A:A,'Releasing Sites w Mult Phths'!L1938)&gt;0,"X","")</f>
        <v/>
      </c>
      <c r="R1938" s="7"/>
      <c r="S1938" s="7"/>
      <c r="T1938" s="7" t="str">
        <f>IF(COUNTIF('BBP Programmatic Data'!A:A,'Releasing Sites w Mult Phths'!L1938)&gt;0,"X","")</f>
        <v/>
      </c>
      <c r="U1938" s="7"/>
    </row>
    <row r="1939" spans="1:21" x14ac:dyDescent="0.25">
      <c r="A1939" s="4" t="s">
        <v>5730</v>
      </c>
      <c r="B1939" s="4"/>
      <c r="C1939" s="4" t="s">
        <v>5731</v>
      </c>
      <c r="D1939" s="4" t="s">
        <v>5727</v>
      </c>
      <c r="E1939" s="4" t="s">
        <v>5732</v>
      </c>
      <c r="F1939" s="4"/>
      <c r="G1939" s="4">
        <v>38.666747000000001</v>
      </c>
      <c r="H1939" s="4">
        <v>-82.183141000000006</v>
      </c>
      <c r="I1939" s="4"/>
      <c r="J1939" s="6">
        <v>110064606010</v>
      </c>
      <c r="K1939" s="4"/>
      <c r="L1939" s="4" t="str">
        <f t="shared" si="60"/>
        <v>110064606010</v>
      </c>
      <c r="M1939" s="4"/>
      <c r="N1939" s="4"/>
      <c r="O1939" s="7" t="str">
        <f t="shared" si="61"/>
        <v>No</v>
      </c>
      <c r="P1939" s="7" t="str">
        <f>IF(COUNTIF('DBP Programmatic Data'!A:A,'Releasing Sites w Mult Phths'!L1939)&gt;0,"X","")</f>
        <v/>
      </c>
      <c r="Q1939" s="7" t="str">
        <f>IF(COUNTIF('DEHP Programmatic Data'!A:A,'Releasing Sites w Mult Phths'!L1939)&gt;0,"X","")</f>
        <v>X</v>
      </c>
      <c r="R1939" s="7"/>
      <c r="S1939" s="7"/>
      <c r="T1939" s="7" t="str">
        <f>IF(COUNTIF('BBP Programmatic Data'!A:A,'Releasing Sites w Mult Phths'!L1939)&gt;0,"X","")</f>
        <v/>
      </c>
      <c r="U1939" s="7"/>
    </row>
    <row r="1940" spans="1:21" x14ac:dyDescent="0.25">
      <c r="A1940" s="4" t="s">
        <v>5733</v>
      </c>
      <c r="B1940" s="4" t="s">
        <v>5734</v>
      </c>
      <c r="C1940" s="4" t="s">
        <v>5735</v>
      </c>
      <c r="D1940" s="4" t="s">
        <v>5727</v>
      </c>
      <c r="E1940" s="4" t="s">
        <v>141</v>
      </c>
      <c r="F1940" s="4"/>
      <c r="G1940" s="4">
        <v>39.641725999999998</v>
      </c>
      <c r="H1940" s="4">
        <v>-78.217810999999998</v>
      </c>
      <c r="I1940" s="4"/>
      <c r="J1940" s="6">
        <v>110010866090</v>
      </c>
      <c r="K1940" s="4"/>
      <c r="L1940" s="4" t="str">
        <f t="shared" si="60"/>
        <v>110010866090</v>
      </c>
      <c r="M1940" s="4"/>
      <c r="N1940" s="4"/>
      <c r="O1940" s="7" t="str">
        <f t="shared" si="61"/>
        <v>No</v>
      </c>
      <c r="P1940" s="7" t="str">
        <f>IF(COUNTIF('DBP Programmatic Data'!A:A,'Releasing Sites w Mult Phths'!L1940)&gt;0,"X","")</f>
        <v/>
      </c>
      <c r="Q1940" s="7" t="str">
        <f>IF(COUNTIF('DEHP Programmatic Data'!A:A,'Releasing Sites w Mult Phths'!L1940)&gt;0,"X","")</f>
        <v>X</v>
      </c>
      <c r="R1940" s="7"/>
      <c r="S1940" s="7"/>
      <c r="T1940" s="7" t="str">
        <f>IF(COUNTIF('BBP Programmatic Data'!A:A,'Releasing Sites w Mult Phths'!L1940)&gt;0,"X","")</f>
        <v/>
      </c>
      <c r="U1940" s="7"/>
    </row>
    <row r="1941" spans="1:21" x14ac:dyDescent="0.25">
      <c r="A1941" s="4" t="s">
        <v>5736</v>
      </c>
      <c r="B1941" s="4" t="s">
        <v>5737</v>
      </c>
      <c r="C1941" s="4" t="s">
        <v>3521</v>
      </c>
      <c r="D1941" s="4" t="s">
        <v>5727</v>
      </c>
      <c r="E1941" s="4" t="s">
        <v>1460</v>
      </c>
      <c r="F1941" s="4">
        <v>26253</v>
      </c>
      <c r="G1941" s="4">
        <v>38.817222999999998</v>
      </c>
      <c r="H1941" s="4">
        <v>-79.878056000000001</v>
      </c>
      <c r="I1941" s="2" t="s">
        <v>14</v>
      </c>
      <c r="J1941" s="11"/>
      <c r="K1941" s="2">
        <v>6790811</v>
      </c>
      <c r="L1941" s="4" t="str">
        <f t="shared" si="60"/>
        <v>6790811</v>
      </c>
      <c r="M1941" s="4"/>
      <c r="N1941" s="4"/>
      <c r="O1941" s="7" t="str">
        <f t="shared" si="61"/>
        <v>No</v>
      </c>
      <c r="P1941" s="7" t="str">
        <f>IF(COUNTIF('DBP Programmatic Data'!A:A,'Releasing Sites w Mult Phths'!L1941)&gt;0,"X","")</f>
        <v/>
      </c>
      <c r="Q1941" s="7" t="str">
        <f>IF(COUNTIF('DEHP Programmatic Data'!A:A,'Releasing Sites w Mult Phths'!L1941)&gt;0,"X","")</f>
        <v>X</v>
      </c>
      <c r="R1941" s="7"/>
      <c r="S1941" s="7"/>
      <c r="T1941" s="7" t="str">
        <f>IF(COUNTIF('BBP Programmatic Data'!A:A,'Releasing Sites w Mult Phths'!L1941)&gt;0,"X","")</f>
        <v/>
      </c>
      <c r="U1941" s="7"/>
    </row>
    <row r="1942" spans="1:21" x14ac:dyDescent="0.25">
      <c r="A1942" s="4" t="s">
        <v>5738</v>
      </c>
      <c r="B1942" s="4"/>
      <c r="C1942" s="4" t="s">
        <v>1353</v>
      </c>
      <c r="D1942" s="4" t="s">
        <v>5727</v>
      </c>
      <c r="E1942" s="4" t="s">
        <v>1589</v>
      </c>
      <c r="F1942" s="4">
        <v>25033</v>
      </c>
      <c r="G1942" s="4">
        <v>38.595832999999999</v>
      </c>
      <c r="H1942" s="4">
        <v>-81.993333000000007</v>
      </c>
      <c r="I1942" s="9" t="s">
        <v>14</v>
      </c>
      <c r="J1942" s="10"/>
      <c r="K1942" s="2">
        <v>6789311</v>
      </c>
      <c r="L1942" s="4" t="str">
        <f t="shared" si="60"/>
        <v>6789311</v>
      </c>
      <c r="M1942" s="4"/>
      <c r="N1942" s="4"/>
      <c r="O1942" s="7" t="str">
        <f t="shared" si="61"/>
        <v>No</v>
      </c>
      <c r="P1942" s="7" t="str">
        <f>IF(COUNTIF('DBP Programmatic Data'!A:A,'Releasing Sites w Mult Phths'!L1942)&gt;0,"X","")</f>
        <v>X</v>
      </c>
      <c r="Q1942" s="7" t="str">
        <f>IF(COUNTIF('DEHP Programmatic Data'!A:A,'Releasing Sites w Mult Phths'!L1942)&gt;0,"X","")</f>
        <v/>
      </c>
      <c r="R1942" s="7"/>
      <c r="S1942" s="7"/>
      <c r="T1942" s="7" t="str">
        <f>IF(COUNTIF('BBP Programmatic Data'!A:A,'Releasing Sites w Mult Phths'!L1942)&gt;0,"X","")</f>
        <v/>
      </c>
      <c r="U1942" s="7"/>
    </row>
    <row r="1943" spans="1:21" x14ac:dyDescent="0.25">
      <c r="A1943" s="4" t="s">
        <v>5739</v>
      </c>
      <c r="B1943" s="4" t="s">
        <v>5740</v>
      </c>
      <c r="C1943" s="4" t="s">
        <v>5741</v>
      </c>
      <c r="D1943" s="4" t="s">
        <v>5727</v>
      </c>
      <c r="E1943" s="4" t="s">
        <v>5742</v>
      </c>
      <c r="F1943" s="4"/>
      <c r="G1943" s="4">
        <v>38.360185999999999</v>
      </c>
      <c r="H1943" s="4">
        <v>-81.661257000000006</v>
      </c>
      <c r="I1943" s="4"/>
      <c r="J1943" s="6">
        <v>110001929904</v>
      </c>
      <c r="K1943" s="4"/>
      <c r="L1943" s="4" t="str">
        <f t="shared" si="60"/>
        <v>110001929904</v>
      </c>
      <c r="M1943" s="4"/>
      <c r="N1943" s="4"/>
      <c r="O1943" s="7" t="str">
        <f t="shared" si="61"/>
        <v>No</v>
      </c>
      <c r="P1943" s="7" t="str">
        <f>IF(COUNTIF('DBP Programmatic Data'!A:A,'Releasing Sites w Mult Phths'!L1943)&gt;0,"X","")</f>
        <v/>
      </c>
      <c r="Q1943" s="7" t="str">
        <f>IF(COUNTIF('DEHP Programmatic Data'!A:A,'Releasing Sites w Mult Phths'!L1943)&gt;0,"X","")</f>
        <v>X</v>
      </c>
      <c r="R1943" s="7"/>
      <c r="S1943" s="7"/>
      <c r="T1943" s="7" t="str">
        <f>IF(COUNTIF('BBP Programmatic Data'!A:A,'Releasing Sites w Mult Phths'!L1943)&gt;0,"X","")</f>
        <v/>
      </c>
      <c r="U1943" s="7"/>
    </row>
    <row r="1944" spans="1:21" x14ac:dyDescent="0.25">
      <c r="A1944" s="4" t="s">
        <v>5743</v>
      </c>
      <c r="B1944" s="4" t="s">
        <v>5744</v>
      </c>
      <c r="C1944" s="4" t="s">
        <v>5741</v>
      </c>
      <c r="D1944" s="4" t="s">
        <v>5727</v>
      </c>
      <c r="E1944" s="4" t="s">
        <v>5742</v>
      </c>
      <c r="F1944" s="4"/>
      <c r="G1944" s="4">
        <v>38.313989999999997</v>
      </c>
      <c r="H1944" s="4">
        <v>-81.552189999999996</v>
      </c>
      <c r="I1944" s="4"/>
      <c r="J1944" s="6">
        <v>110002083511</v>
      </c>
      <c r="K1944" s="4"/>
      <c r="L1944" s="4" t="str">
        <f t="shared" si="60"/>
        <v>110002083511</v>
      </c>
      <c r="M1944" s="4"/>
      <c r="N1944" s="4"/>
      <c r="O1944" s="7" t="str">
        <f t="shared" si="61"/>
        <v>No</v>
      </c>
      <c r="P1944" s="7" t="str">
        <f>IF(COUNTIF('DBP Programmatic Data'!A:A,'Releasing Sites w Mult Phths'!L1944)&gt;0,"X","")</f>
        <v/>
      </c>
      <c r="Q1944" s="7" t="str">
        <f>IF(COUNTIF('DEHP Programmatic Data'!A:A,'Releasing Sites w Mult Phths'!L1944)&gt;0,"X","")</f>
        <v>X</v>
      </c>
      <c r="R1944" s="7"/>
      <c r="S1944" s="7"/>
      <c r="T1944" s="7" t="str">
        <f>IF(COUNTIF('BBP Programmatic Data'!A:A,'Releasing Sites w Mult Phths'!L1944)&gt;0,"X","")</f>
        <v/>
      </c>
      <c r="U1944" s="7"/>
    </row>
    <row r="1945" spans="1:21" x14ac:dyDescent="0.25">
      <c r="A1945" s="4" t="s">
        <v>2109</v>
      </c>
      <c r="B1945" s="4"/>
      <c r="C1945" s="4" t="s">
        <v>5745</v>
      </c>
      <c r="D1945" s="4" t="s">
        <v>5727</v>
      </c>
      <c r="E1945" s="4" t="s">
        <v>5746</v>
      </c>
      <c r="F1945" s="4">
        <v>26205</v>
      </c>
      <c r="G1945" s="4">
        <v>38.343609999999998</v>
      </c>
      <c r="H1945" s="4">
        <v>-80.65889</v>
      </c>
      <c r="I1945" s="2" t="s">
        <v>14</v>
      </c>
      <c r="J1945" s="11"/>
      <c r="K1945" s="2">
        <v>6774911</v>
      </c>
      <c r="L1945" s="4" t="str">
        <f t="shared" si="60"/>
        <v>6774911</v>
      </c>
      <c r="M1945" s="4"/>
      <c r="N1945" s="4"/>
      <c r="O1945" s="7" t="str">
        <f t="shared" si="61"/>
        <v>No</v>
      </c>
      <c r="P1945" s="7" t="str">
        <f>IF(COUNTIF('DBP Programmatic Data'!A:A,'Releasing Sites w Mult Phths'!L1945)&gt;0,"X","")</f>
        <v/>
      </c>
      <c r="Q1945" s="7" t="str">
        <f>IF(COUNTIF('DEHP Programmatic Data'!A:A,'Releasing Sites w Mult Phths'!L1945)&gt;0,"X","")</f>
        <v>X</v>
      </c>
      <c r="R1945" s="7"/>
      <c r="S1945" s="7"/>
      <c r="T1945" s="7" t="str">
        <f>IF(COUNTIF('BBP Programmatic Data'!A:A,'Releasing Sites w Mult Phths'!L1945)&gt;0,"X","")</f>
        <v/>
      </c>
      <c r="U1945" s="7"/>
    </row>
    <row r="1946" spans="1:21" x14ac:dyDescent="0.25">
      <c r="A1946" s="4" t="s">
        <v>5747</v>
      </c>
      <c r="B1946" s="4"/>
      <c r="C1946" s="4" t="s">
        <v>5748</v>
      </c>
      <c r="D1946" s="4" t="s">
        <v>5727</v>
      </c>
      <c r="E1946" s="4" t="s">
        <v>5746</v>
      </c>
      <c r="F1946" s="4">
        <v>26202</v>
      </c>
      <c r="G1946" s="4">
        <v>38.227609999999999</v>
      </c>
      <c r="H1946" s="4">
        <v>-80.585179999999994</v>
      </c>
      <c r="I1946" s="2" t="s">
        <v>14</v>
      </c>
      <c r="J1946" s="11"/>
      <c r="K1946" s="2">
        <v>4986111</v>
      </c>
      <c r="L1946" s="4" t="str">
        <f t="shared" si="60"/>
        <v>4986111</v>
      </c>
      <c r="M1946" s="4"/>
      <c r="N1946" s="4"/>
      <c r="O1946" s="7" t="str">
        <f t="shared" si="61"/>
        <v>No</v>
      </c>
      <c r="P1946" s="7" t="str">
        <f>IF(COUNTIF('DBP Programmatic Data'!A:A,'Releasing Sites w Mult Phths'!L1946)&gt;0,"X","")</f>
        <v/>
      </c>
      <c r="Q1946" s="7" t="str">
        <f>IF(COUNTIF('DEHP Programmatic Data'!A:A,'Releasing Sites w Mult Phths'!L1946)&gt;0,"X","")</f>
        <v>X</v>
      </c>
      <c r="R1946" s="7"/>
      <c r="S1946" s="7"/>
      <c r="T1946" s="7" t="str">
        <f>IF(COUNTIF('BBP Programmatic Data'!A:A,'Releasing Sites w Mult Phths'!L1946)&gt;0,"X","")</f>
        <v/>
      </c>
      <c r="U1946" s="7"/>
    </row>
    <row r="1947" spans="1:21" x14ac:dyDescent="0.25">
      <c r="A1947" s="4" t="s">
        <v>5749</v>
      </c>
      <c r="B1947" s="4" t="s">
        <v>5750</v>
      </c>
      <c r="C1947" s="4" t="s">
        <v>5751</v>
      </c>
      <c r="D1947" s="4" t="s">
        <v>5727</v>
      </c>
      <c r="E1947" s="4" t="s">
        <v>5752</v>
      </c>
      <c r="F1947" s="4"/>
      <c r="G1947" s="4">
        <v>40.339596</v>
      </c>
      <c r="H1947" s="4">
        <v>-80.606821999999994</v>
      </c>
      <c r="I1947" s="4" t="s">
        <v>5753</v>
      </c>
      <c r="J1947" s="6">
        <v>110000586027</v>
      </c>
      <c r="K1947" s="4"/>
      <c r="L1947" s="4" t="str">
        <f t="shared" si="60"/>
        <v>26037KPPRSKOPPE110000586027</v>
      </c>
      <c r="M1947" s="4"/>
      <c r="N1947" s="4"/>
      <c r="O1947" s="7" t="str">
        <f t="shared" si="61"/>
        <v>No</v>
      </c>
      <c r="P1947" s="7" t="str">
        <f>IF(COUNTIF('DBP Programmatic Data'!A:A,'Releasing Sites w Mult Phths'!L1947)&gt;0,"X","")</f>
        <v/>
      </c>
      <c r="Q1947" s="7" t="str">
        <f>IF(COUNTIF('DEHP Programmatic Data'!A:A,'Releasing Sites w Mult Phths'!L1947)&gt;0,"X","")</f>
        <v>X</v>
      </c>
      <c r="R1947" s="7"/>
      <c r="S1947" s="7"/>
      <c r="T1947" s="7" t="str">
        <f>IF(COUNTIF('BBP Programmatic Data'!A:A,'Releasing Sites w Mult Phths'!L1947)&gt;0,"X","")</f>
        <v/>
      </c>
      <c r="U1947" s="7"/>
    </row>
    <row r="1948" spans="1:21" x14ac:dyDescent="0.25">
      <c r="A1948" s="4" t="s">
        <v>5754</v>
      </c>
      <c r="B1948" s="4" t="s">
        <v>5755</v>
      </c>
      <c r="C1948" s="4" t="s">
        <v>5756</v>
      </c>
      <c r="D1948" s="4" t="s">
        <v>5727</v>
      </c>
      <c r="E1948" s="4" t="s">
        <v>5338</v>
      </c>
      <c r="F1948" s="4"/>
      <c r="G1948" s="4">
        <v>39.484572</v>
      </c>
      <c r="H1948" s="4">
        <v>-81.093402999999995</v>
      </c>
      <c r="I1948" s="4" t="s">
        <v>5757</v>
      </c>
      <c r="J1948" s="8">
        <v>110000344814</v>
      </c>
      <c r="K1948" s="4"/>
      <c r="L1948" s="4" t="str">
        <f t="shared" si="60"/>
        <v>26175NNCRBSTATE110000344814</v>
      </c>
      <c r="M1948" s="4"/>
      <c r="N1948" s="4"/>
      <c r="O1948" s="7" t="str">
        <f t="shared" si="61"/>
        <v>Yes</v>
      </c>
      <c r="P1948" s="7" t="str">
        <f>IF(COUNTIF('DBP Programmatic Data'!A:A,'Releasing Sites w Mult Phths'!L1948)&gt;0,"X","")</f>
        <v>X</v>
      </c>
      <c r="Q1948" s="7" t="str">
        <f>IF(COUNTIF('DEHP Programmatic Data'!A:A,'Releasing Sites w Mult Phths'!L1948)&gt;0,"X","")</f>
        <v>X</v>
      </c>
      <c r="R1948" s="7"/>
      <c r="S1948" s="7"/>
      <c r="T1948" s="7" t="str">
        <f>IF(COUNTIF('BBP Programmatic Data'!A:A,'Releasing Sites w Mult Phths'!L1948)&gt;0,"X","")</f>
        <v/>
      </c>
      <c r="U1948" s="7"/>
    </row>
    <row r="1949" spans="1:21" x14ac:dyDescent="0.25">
      <c r="A1949" s="4" t="s">
        <v>5758</v>
      </c>
      <c r="B1949" s="4"/>
      <c r="C1949" s="4" t="s">
        <v>5759</v>
      </c>
      <c r="D1949" s="4" t="s">
        <v>5727</v>
      </c>
      <c r="E1949" s="4" t="s">
        <v>5732</v>
      </c>
      <c r="F1949" s="4"/>
      <c r="G1949" s="4">
        <v>38.772219999999997</v>
      </c>
      <c r="H1949" s="4">
        <v>-82.205560000000006</v>
      </c>
      <c r="I1949" s="4" t="s">
        <v>5760</v>
      </c>
      <c r="J1949" s="8">
        <v>110000607772</v>
      </c>
      <c r="K1949" s="4"/>
      <c r="L1949" s="4" t="str">
        <f t="shared" si="60"/>
        <v>25515KZCHMSTATE110000607772</v>
      </c>
      <c r="M1949" s="4"/>
      <c r="N1949" s="4"/>
      <c r="O1949" s="7" t="str">
        <f t="shared" si="61"/>
        <v>Yes</v>
      </c>
      <c r="P1949" s="7" t="str">
        <f>IF(COUNTIF('DBP Programmatic Data'!A:A,'Releasing Sites w Mult Phths'!L1949)&gt;0,"X","")</f>
        <v>X</v>
      </c>
      <c r="Q1949" s="7" t="str">
        <f>IF(COUNTIF('DEHP Programmatic Data'!A:A,'Releasing Sites w Mult Phths'!L1949)&gt;0,"X","")</f>
        <v>X</v>
      </c>
      <c r="R1949" s="7"/>
      <c r="S1949" s="7"/>
      <c r="T1949" s="7" t="str">
        <f>IF(COUNTIF('BBP Programmatic Data'!A:A,'Releasing Sites w Mult Phths'!L1949)&gt;0,"X","")</f>
        <v/>
      </c>
      <c r="U1949" s="7"/>
    </row>
    <row r="1950" spans="1:21" x14ac:dyDescent="0.25">
      <c r="A1950" s="4" t="s">
        <v>5336</v>
      </c>
      <c r="B1950" s="4" t="s">
        <v>5337</v>
      </c>
      <c r="C1950" s="4" t="s">
        <v>3978</v>
      </c>
      <c r="D1950" s="4" t="s">
        <v>5727</v>
      </c>
      <c r="E1950" s="4" t="s">
        <v>2499</v>
      </c>
      <c r="F1950" s="4">
        <v>26354</v>
      </c>
      <c r="G1950" s="4">
        <v>39.364234000000003</v>
      </c>
      <c r="H1950" s="4">
        <v>-80.047871000000001</v>
      </c>
      <c r="I1950" s="4" t="s">
        <v>5761</v>
      </c>
      <c r="J1950" s="6">
        <v>110000607497</v>
      </c>
      <c r="K1950" s="4"/>
      <c r="L1950" s="4" t="str">
        <f t="shared" si="60"/>
        <v>26354RXHDNCOUNT110000607497</v>
      </c>
      <c r="M1950" s="4" t="s">
        <v>5336</v>
      </c>
      <c r="N1950" s="4"/>
      <c r="O1950" s="7" t="str">
        <f t="shared" si="61"/>
        <v>No</v>
      </c>
      <c r="P1950" s="7" t="str">
        <f>IF(COUNTIF('DBP Programmatic Data'!A:A,'Releasing Sites w Mult Phths'!L1950)&gt;0,"X","")</f>
        <v/>
      </c>
      <c r="Q1950" s="7" t="str">
        <f>IF(COUNTIF('DEHP Programmatic Data'!A:A,'Releasing Sites w Mult Phths'!L1950)&gt;0,"X","")</f>
        <v>X</v>
      </c>
      <c r="R1950" s="7"/>
      <c r="S1950" s="7"/>
      <c r="T1950" s="7" t="str">
        <f>IF(COUNTIF('BBP Programmatic Data'!A:A,'Releasing Sites w Mult Phths'!L1950)&gt;0,"X","")</f>
        <v/>
      </c>
      <c r="U1950" s="7"/>
    </row>
    <row r="1951" spans="1:21" x14ac:dyDescent="0.25">
      <c r="A1951" s="4" t="s">
        <v>5762</v>
      </c>
      <c r="B1951" s="4" t="s">
        <v>5763</v>
      </c>
      <c r="C1951" s="4" t="s">
        <v>5764</v>
      </c>
      <c r="D1951" s="4" t="s">
        <v>5727</v>
      </c>
      <c r="E1951" s="4" t="s">
        <v>5765</v>
      </c>
      <c r="F1951" s="4">
        <v>26627</v>
      </c>
      <c r="G1951" s="4">
        <v>38.761667000000003</v>
      </c>
      <c r="H1951" s="4">
        <v>-80.655833000000001</v>
      </c>
      <c r="I1951" s="9" t="s">
        <v>14</v>
      </c>
      <c r="J1951" s="10"/>
      <c r="K1951" s="2">
        <v>4958611</v>
      </c>
      <c r="L1951" s="4" t="str">
        <f t="shared" si="60"/>
        <v>4958611</v>
      </c>
      <c r="M1951" s="4"/>
      <c r="N1951" s="4"/>
      <c r="O1951" s="7" t="str">
        <f t="shared" si="61"/>
        <v>Yes</v>
      </c>
      <c r="P1951" s="7" t="str">
        <f>IF(COUNTIF('DBP Programmatic Data'!A:A,'Releasing Sites w Mult Phths'!L1951)&gt;0,"X","")</f>
        <v>X</v>
      </c>
      <c r="Q1951" s="7" t="str">
        <f>IF(COUNTIF('DEHP Programmatic Data'!A:A,'Releasing Sites w Mult Phths'!L1951)&gt;0,"X","")</f>
        <v>X</v>
      </c>
      <c r="R1951" s="7"/>
      <c r="S1951" s="7"/>
      <c r="T1951" s="7" t="str">
        <f>IF(COUNTIF('BBP Programmatic Data'!A:A,'Releasing Sites w Mult Phths'!L1951)&gt;0,"X","")</f>
        <v/>
      </c>
      <c r="U1951" s="7"/>
    </row>
    <row r="1952" spans="1:21" x14ac:dyDescent="0.25">
      <c r="A1952" s="4" t="s">
        <v>5766</v>
      </c>
      <c r="B1952" s="4"/>
      <c r="C1952" s="4" t="s">
        <v>5767</v>
      </c>
      <c r="D1952" s="4" t="s">
        <v>5727</v>
      </c>
      <c r="E1952" s="4" t="s">
        <v>5742</v>
      </c>
      <c r="F1952" s="4"/>
      <c r="G1952" s="4">
        <v>38.386439000000003</v>
      </c>
      <c r="H1952" s="4">
        <v>-81.798439999999999</v>
      </c>
      <c r="I1952" s="4"/>
      <c r="J1952" s="8">
        <v>110064632312</v>
      </c>
      <c r="K1952" s="4"/>
      <c r="L1952" s="4" t="str">
        <f t="shared" si="60"/>
        <v>110064632312</v>
      </c>
      <c r="M1952" s="4"/>
      <c r="N1952" s="4"/>
      <c r="O1952" s="7" t="str">
        <f t="shared" si="61"/>
        <v>Yes</v>
      </c>
      <c r="P1952" s="7" t="str">
        <f>IF(COUNTIF('DBP Programmatic Data'!A:A,'Releasing Sites w Mult Phths'!L1952)&gt;0,"X","")</f>
        <v>X</v>
      </c>
      <c r="Q1952" s="7" t="str">
        <f>IF(COUNTIF('DEHP Programmatic Data'!A:A,'Releasing Sites w Mult Phths'!L1952)&gt;0,"X","")</f>
        <v>X</v>
      </c>
      <c r="R1952" s="7"/>
      <c r="S1952" s="7"/>
      <c r="T1952" s="7" t="str">
        <f>IF(COUNTIF('BBP Programmatic Data'!A:A,'Releasing Sites w Mult Phths'!L1952)&gt;0,"X","")</f>
        <v/>
      </c>
      <c r="U1952" s="7"/>
    </row>
    <row r="1953" spans="1:21" x14ac:dyDescent="0.25">
      <c r="A1953" s="4" t="s">
        <v>5768</v>
      </c>
      <c r="B1953" s="4"/>
      <c r="C1953" s="4" t="s">
        <v>5767</v>
      </c>
      <c r="D1953" s="4" t="s">
        <v>5727</v>
      </c>
      <c r="E1953" s="4" t="s">
        <v>5769</v>
      </c>
      <c r="F1953" s="4">
        <v>25112</v>
      </c>
      <c r="G1953" s="4">
        <v>38.38111</v>
      </c>
      <c r="H1953" s="4">
        <v>-81.772499999999994</v>
      </c>
      <c r="I1953" s="2" t="s">
        <v>14</v>
      </c>
      <c r="J1953" s="11"/>
      <c r="K1953" s="2">
        <v>5782411</v>
      </c>
      <c r="L1953" s="4" t="str">
        <f t="shared" si="60"/>
        <v>5782411</v>
      </c>
      <c r="M1953" s="4"/>
      <c r="N1953" s="4"/>
      <c r="O1953" s="7" t="str">
        <f t="shared" si="61"/>
        <v>No</v>
      </c>
      <c r="P1953" s="7" t="str">
        <f>IF(COUNTIF('DBP Programmatic Data'!A:A,'Releasing Sites w Mult Phths'!L1953)&gt;0,"X","")</f>
        <v/>
      </c>
      <c r="Q1953" s="7" t="str">
        <f>IF(COUNTIF('DEHP Programmatic Data'!A:A,'Releasing Sites w Mult Phths'!L1953)&gt;0,"X","")</f>
        <v>X</v>
      </c>
      <c r="R1953" s="7"/>
      <c r="S1953" s="7"/>
      <c r="T1953" s="7" t="str">
        <f>IF(COUNTIF('BBP Programmatic Data'!A:A,'Releasing Sites w Mult Phths'!L1953)&gt;0,"X","")</f>
        <v/>
      </c>
      <c r="U1953" s="7"/>
    </row>
    <row r="1954" spans="1:21" x14ac:dyDescent="0.25">
      <c r="A1954" s="4" t="s">
        <v>5770</v>
      </c>
      <c r="B1954" s="4" t="s">
        <v>5771</v>
      </c>
      <c r="C1954" s="4" t="s">
        <v>5772</v>
      </c>
      <c r="D1954" s="4" t="s">
        <v>5727</v>
      </c>
      <c r="E1954" s="4" t="s">
        <v>158</v>
      </c>
      <c r="F1954" s="4">
        <v>25430</v>
      </c>
      <c r="G1954" s="4">
        <v>39.348030999999999</v>
      </c>
      <c r="H1954" s="4">
        <v>-77.876735999999994</v>
      </c>
      <c r="I1954" s="4" t="s">
        <v>5773</v>
      </c>
      <c r="J1954" s="6">
        <v>110041526462</v>
      </c>
      <c r="K1954" s="4"/>
      <c r="L1954" s="4" t="str">
        <f t="shared" si="60"/>
        <v>25430RYLVN201IN110041526462</v>
      </c>
      <c r="M1954" s="4"/>
      <c r="N1954" s="4"/>
      <c r="O1954" s="7" t="str">
        <f t="shared" si="61"/>
        <v>No</v>
      </c>
      <c r="P1954" s="7" t="str">
        <f>IF(COUNTIF('DBP Programmatic Data'!A:A,'Releasing Sites w Mult Phths'!L1954)&gt;0,"X","")</f>
        <v>X</v>
      </c>
      <c r="Q1954" s="7" t="str">
        <f>IF(COUNTIF('DEHP Programmatic Data'!A:A,'Releasing Sites w Mult Phths'!L1954)&gt;0,"X","")</f>
        <v/>
      </c>
      <c r="R1954" s="7"/>
      <c r="S1954" s="7"/>
      <c r="T1954" s="7" t="str">
        <f>IF(COUNTIF('BBP Programmatic Data'!A:A,'Releasing Sites w Mult Phths'!L1954)&gt;0,"X","")</f>
        <v/>
      </c>
      <c r="U1954" s="7"/>
    </row>
    <row r="1955" spans="1:21" x14ac:dyDescent="0.25">
      <c r="A1955" s="4" t="s">
        <v>5774</v>
      </c>
      <c r="B1955" s="4"/>
      <c r="C1955" s="4" t="s">
        <v>5775</v>
      </c>
      <c r="D1955" s="4" t="s">
        <v>5727</v>
      </c>
      <c r="E1955" s="4" t="s">
        <v>117</v>
      </c>
      <c r="F1955" s="4">
        <v>25430</v>
      </c>
      <c r="G1955" s="4">
        <v>39.349719999999998</v>
      </c>
      <c r="H1955" s="4">
        <v>-77.872780000000006</v>
      </c>
      <c r="I1955" s="9" t="s">
        <v>14</v>
      </c>
      <c r="J1955" s="10"/>
      <c r="K1955" s="2">
        <v>6884111</v>
      </c>
      <c r="L1955" s="4" t="str">
        <f t="shared" si="60"/>
        <v>6884111</v>
      </c>
      <c r="M1955" s="4"/>
      <c r="N1955" s="4"/>
      <c r="O1955" s="7" t="str">
        <f t="shared" si="61"/>
        <v>No</v>
      </c>
      <c r="P1955" s="7" t="str">
        <f>IF(COUNTIF('DBP Programmatic Data'!A:A,'Releasing Sites w Mult Phths'!L1955)&gt;0,"X","")</f>
        <v>X</v>
      </c>
      <c r="Q1955" s="7" t="str">
        <f>IF(COUNTIF('DEHP Programmatic Data'!A:A,'Releasing Sites w Mult Phths'!L1955)&gt;0,"X","")</f>
        <v/>
      </c>
      <c r="R1955" s="7"/>
      <c r="S1955" s="7"/>
      <c r="T1955" s="7" t="str">
        <f>IF(COUNTIF('BBP Programmatic Data'!A:A,'Releasing Sites w Mult Phths'!L1955)&gt;0,"X","")</f>
        <v/>
      </c>
      <c r="U1955" s="7"/>
    </row>
    <row r="1956" spans="1:21" x14ac:dyDescent="0.25">
      <c r="A1956" s="4" t="s">
        <v>5776</v>
      </c>
      <c r="B1956" s="4" t="s">
        <v>5777</v>
      </c>
      <c r="C1956" s="4" t="s">
        <v>5778</v>
      </c>
      <c r="D1956" s="4" t="s">
        <v>5727</v>
      </c>
      <c r="E1956" s="4" t="s">
        <v>2409</v>
      </c>
      <c r="F1956" s="4"/>
      <c r="G1956" s="4">
        <v>38.350608000000001</v>
      </c>
      <c r="H1956" s="4">
        <v>-82.597076999999999</v>
      </c>
      <c r="I1956" s="4"/>
      <c r="J1956" s="8">
        <v>110064628693</v>
      </c>
      <c r="K1956" s="4"/>
      <c r="L1956" s="4" t="str">
        <f t="shared" si="60"/>
        <v>110064628693</v>
      </c>
      <c r="M1956" s="4"/>
      <c r="N1956" s="4"/>
      <c r="O1956" s="7" t="str">
        <f t="shared" si="61"/>
        <v>Yes</v>
      </c>
      <c r="P1956" s="7" t="str">
        <f>IF(COUNTIF('DBP Programmatic Data'!A:A,'Releasing Sites w Mult Phths'!L1956)&gt;0,"X","")</f>
        <v>X</v>
      </c>
      <c r="Q1956" s="7" t="str">
        <f>IF(COUNTIF('DEHP Programmatic Data'!A:A,'Releasing Sites w Mult Phths'!L1956)&gt;0,"X","")</f>
        <v>X</v>
      </c>
      <c r="R1956" s="7"/>
      <c r="S1956" s="7"/>
      <c r="T1956" s="7" t="str">
        <f>IF(COUNTIF('BBP Programmatic Data'!A:A,'Releasing Sites w Mult Phths'!L1956)&gt;0,"X","")</f>
        <v/>
      </c>
      <c r="U1956" s="7"/>
    </row>
    <row r="1957" spans="1:21" x14ac:dyDescent="0.25">
      <c r="A1957" s="4" t="s">
        <v>5779</v>
      </c>
      <c r="B1957" s="4" t="s">
        <v>5780</v>
      </c>
      <c r="C1957" s="4" t="s">
        <v>5781</v>
      </c>
      <c r="D1957" s="4" t="s">
        <v>5727</v>
      </c>
      <c r="E1957" s="4" t="s">
        <v>5782</v>
      </c>
      <c r="F1957" s="4">
        <v>26541</v>
      </c>
      <c r="G1957" s="4">
        <v>39.708060000000003</v>
      </c>
      <c r="H1957" s="4">
        <v>-79.959440000000001</v>
      </c>
      <c r="I1957" s="2" t="s">
        <v>14</v>
      </c>
      <c r="J1957" s="11"/>
      <c r="K1957" s="2">
        <v>16320111</v>
      </c>
      <c r="L1957" s="4" t="str">
        <f t="shared" si="60"/>
        <v>16320111</v>
      </c>
      <c r="M1957" s="4"/>
      <c r="N1957" s="4"/>
      <c r="O1957" s="7" t="str">
        <f t="shared" si="61"/>
        <v>No</v>
      </c>
      <c r="P1957" s="7" t="str">
        <f>IF(COUNTIF('DBP Programmatic Data'!A:A,'Releasing Sites w Mult Phths'!L1957)&gt;0,"X","")</f>
        <v/>
      </c>
      <c r="Q1957" s="7" t="str">
        <f>IF(COUNTIF('DEHP Programmatic Data'!A:A,'Releasing Sites w Mult Phths'!L1957)&gt;0,"X","")</f>
        <v>X</v>
      </c>
      <c r="R1957" s="7"/>
      <c r="S1957" s="7"/>
      <c r="T1957" s="7" t="str">
        <f>IF(COUNTIF('BBP Programmatic Data'!A:A,'Releasing Sites w Mult Phths'!L1957)&gt;0,"X","")</f>
        <v/>
      </c>
      <c r="U1957" s="7"/>
    </row>
    <row r="1958" spans="1:21" x14ac:dyDescent="0.25">
      <c r="A1958" s="4" t="s">
        <v>5783</v>
      </c>
      <c r="B1958" s="4" t="s">
        <v>5784</v>
      </c>
      <c r="C1958" s="4" t="s">
        <v>5785</v>
      </c>
      <c r="D1958" s="4" t="s">
        <v>5727</v>
      </c>
      <c r="E1958" s="4" t="s">
        <v>4750</v>
      </c>
      <c r="F1958" s="4">
        <v>25401</v>
      </c>
      <c r="G1958" s="4">
        <v>39.434879000000002</v>
      </c>
      <c r="H1958" s="4">
        <v>-77.977911000000006</v>
      </c>
      <c r="I1958" s="9" t="s">
        <v>14</v>
      </c>
      <c r="J1958" s="10"/>
      <c r="K1958" s="2">
        <v>4987611</v>
      </c>
      <c r="L1958" s="4" t="str">
        <f t="shared" si="60"/>
        <v>4987611</v>
      </c>
      <c r="M1958" s="4"/>
      <c r="N1958" s="4"/>
      <c r="O1958" s="7" t="str">
        <f t="shared" si="61"/>
        <v>Yes</v>
      </c>
      <c r="P1958" s="7" t="str">
        <f>IF(COUNTIF('DBP Programmatic Data'!A:A,'Releasing Sites w Mult Phths'!L1958)&gt;0,"X","")</f>
        <v>X</v>
      </c>
      <c r="Q1958" s="7" t="str">
        <f>IF(COUNTIF('DEHP Programmatic Data'!A:A,'Releasing Sites w Mult Phths'!L1958)&gt;0,"X","")</f>
        <v>X</v>
      </c>
      <c r="R1958" s="7"/>
      <c r="S1958" s="7"/>
      <c r="T1958" s="7" t="str">
        <f>IF(COUNTIF('BBP Programmatic Data'!A:A,'Releasing Sites w Mult Phths'!L1958)&gt;0,"X","")</f>
        <v/>
      </c>
      <c r="U1958" s="7"/>
    </row>
    <row r="1959" spans="1:21" x14ac:dyDescent="0.25">
      <c r="A1959" s="4" t="s">
        <v>5786</v>
      </c>
      <c r="B1959" s="4" t="s">
        <v>5787</v>
      </c>
      <c r="C1959" s="4" t="s">
        <v>5785</v>
      </c>
      <c r="D1959" s="4" t="s">
        <v>5727</v>
      </c>
      <c r="E1959" s="4" t="s">
        <v>4750</v>
      </c>
      <c r="F1959" s="4">
        <v>25405</v>
      </c>
      <c r="G1959" s="4">
        <v>39.432769999999998</v>
      </c>
      <c r="H1959" s="4">
        <v>-77.958330000000004</v>
      </c>
      <c r="I1959" s="9" t="s">
        <v>14</v>
      </c>
      <c r="J1959" s="10"/>
      <c r="K1959" s="2">
        <v>6328911</v>
      </c>
      <c r="L1959" s="4" t="str">
        <f t="shared" si="60"/>
        <v>6328911</v>
      </c>
      <c r="M1959" s="4"/>
      <c r="N1959" s="4"/>
      <c r="O1959" s="7" t="str">
        <f t="shared" si="61"/>
        <v>Yes</v>
      </c>
      <c r="P1959" s="7" t="str">
        <f>IF(COUNTIF('DBP Programmatic Data'!A:A,'Releasing Sites w Mult Phths'!L1959)&gt;0,"X","")</f>
        <v>X</v>
      </c>
      <c r="Q1959" s="7" t="str">
        <f>IF(COUNTIF('DEHP Programmatic Data'!A:A,'Releasing Sites w Mult Phths'!L1959)&gt;0,"X","")</f>
        <v>X</v>
      </c>
      <c r="R1959" s="7"/>
      <c r="S1959" s="7"/>
      <c r="T1959" s="7" t="str">
        <f>IF(COUNTIF('BBP Programmatic Data'!A:A,'Releasing Sites w Mult Phths'!L1959)&gt;0,"X","")</f>
        <v/>
      </c>
      <c r="U1959" s="7"/>
    </row>
    <row r="1960" spans="1:21" x14ac:dyDescent="0.25">
      <c r="A1960" s="4" t="s">
        <v>5788</v>
      </c>
      <c r="B1960" s="4"/>
      <c r="C1960" s="4" t="s">
        <v>5789</v>
      </c>
      <c r="D1960" s="4" t="s">
        <v>5727</v>
      </c>
      <c r="E1960" s="4" t="s">
        <v>5790</v>
      </c>
      <c r="F1960" s="4"/>
      <c r="G1960" s="4">
        <v>39.599829999999997</v>
      </c>
      <c r="H1960" s="4">
        <v>-79.97148</v>
      </c>
      <c r="I1960" s="4" t="s">
        <v>5791</v>
      </c>
      <c r="J1960" s="8">
        <v>110000572782</v>
      </c>
      <c r="K1960" s="4"/>
      <c r="L1960" s="4" t="str">
        <f t="shared" si="60"/>
        <v>26505WSTMR1000D110000572782</v>
      </c>
      <c r="M1960" s="4"/>
      <c r="N1960" s="4"/>
      <c r="O1960" s="7" t="str">
        <f t="shared" si="61"/>
        <v>Yes</v>
      </c>
      <c r="P1960" s="7" t="str">
        <f>IF(COUNTIF('DBP Programmatic Data'!A:A,'Releasing Sites w Mult Phths'!L1960)&gt;0,"X","")</f>
        <v>X</v>
      </c>
      <c r="Q1960" s="7" t="str">
        <f>IF(COUNTIF('DEHP Programmatic Data'!A:A,'Releasing Sites w Mult Phths'!L1960)&gt;0,"X","")</f>
        <v>X</v>
      </c>
      <c r="R1960" s="7"/>
      <c r="S1960" s="7"/>
      <c r="T1960" s="7" t="str">
        <f>IF(COUNTIF('BBP Programmatic Data'!A:A,'Releasing Sites w Mult Phths'!L1960)&gt;0,"X","")</f>
        <v/>
      </c>
      <c r="U1960" s="7"/>
    </row>
    <row r="1961" spans="1:21" x14ac:dyDescent="0.25">
      <c r="A1961" s="4" t="s">
        <v>5792</v>
      </c>
      <c r="B1961" s="4" t="s">
        <v>5793</v>
      </c>
      <c r="C1961" s="4" t="s">
        <v>5789</v>
      </c>
      <c r="D1961" s="4" t="s">
        <v>5727</v>
      </c>
      <c r="E1961" s="4" t="s">
        <v>5782</v>
      </c>
      <c r="F1961" s="4">
        <v>26505</v>
      </c>
      <c r="G1961" s="4">
        <v>39.640099999999997</v>
      </c>
      <c r="H1961" s="4">
        <v>-79.9619</v>
      </c>
      <c r="I1961" s="2" t="s">
        <v>14</v>
      </c>
      <c r="J1961" s="11"/>
      <c r="K1961" s="2">
        <v>6773811</v>
      </c>
      <c r="L1961" s="4" t="str">
        <f t="shared" si="60"/>
        <v>6773811</v>
      </c>
      <c r="M1961" s="4"/>
      <c r="N1961" s="4"/>
      <c r="O1961" s="7" t="str">
        <f t="shared" si="61"/>
        <v>No</v>
      </c>
      <c r="P1961" s="7" t="str">
        <f>IF(COUNTIF('DBP Programmatic Data'!A:A,'Releasing Sites w Mult Phths'!L1961)&gt;0,"X","")</f>
        <v/>
      </c>
      <c r="Q1961" s="7" t="str">
        <f>IF(COUNTIF('DEHP Programmatic Data'!A:A,'Releasing Sites w Mult Phths'!L1961)&gt;0,"X","")</f>
        <v>X</v>
      </c>
      <c r="R1961" s="7"/>
      <c r="S1961" s="7"/>
      <c r="T1961" s="7" t="str">
        <f>IF(COUNTIF('BBP Programmatic Data'!A:A,'Releasing Sites w Mult Phths'!L1961)&gt;0,"X","")</f>
        <v/>
      </c>
      <c r="U1961" s="7"/>
    </row>
    <row r="1962" spans="1:21" x14ac:dyDescent="0.25">
      <c r="A1962" s="4" t="s">
        <v>5794</v>
      </c>
      <c r="B1962" s="4" t="s">
        <v>5795</v>
      </c>
      <c r="C1962" s="4" t="s">
        <v>5796</v>
      </c>
      <c r="D1962" s="4" t="s">
        <v>5727</v>
      </c>
      <c r="E1962" s="4" t="s">
        <v>4240</v>
      </c>
      <c r="F1962" s="4">
        <v>26739</v>
      </c>
      <c r="G1962" s="4">
        <v>39.200431000000002</v>
      </c>
      <c r="H1962" s="4">
        <v>-79.265034999999997</v>
      </c>
      <c r="I1962" s="2" t="s">
        <v>14</v>
      </c>
      <c r="J1962" s="11"/>
      <c r="K1962" s="2">
        <v>6257011</v>
      </c>
      <c r="L1962" s="4" t="str">
        <f t="shared" si="60"/>
        <v>6257011</v>
      </c>
      <c r="M1962" s="4"/>
      <c r="N1962" s="4"/>
      <c r="O1962" s="7" t="str">
        <f t="shared" si="61"/>
        <v>No</v>
      </c>
      <c r="P1962" s="7" t="str">
        <f>IF(COUNTIF('DBP Programmatic Data'!A:A,'Releasing Sites w Mult Phths'!L1962)&gt;0,"X","")</f>
        <v/>
      </c>
      <c r="Q1962" s="7" t="str">
        <f>IF(COUNTIF('DEHP Programmatic Data'!A:A,'Releasing Sites w Mult Phths'!L1962)&gt;0,"X","")</f>
        <v>X</v>
      </c>
      <c r="R1962" s="7"/>
      <c r="S1962" s="7"/>
      <c r="T1962" s="7" t="str">
        <f>IF(COUNTIF('BBP Programmatic Data'!A:A,'Releasing Sites w Mult Phths'!L1962)&gt;0,"X","")</f>
        <v/>
      </c>
      <c r="U1962" s="7"/>
    </row>
    <row r="1963" spans="1:21" x14ac:dyDescent="0.25">
      <c r="A1963" s="4" t="s">
        <v>5797</v>
      </c>
      <c r="B1963" s="4" t="s">
        <v>5798</v>
      </c>
      <c r="C1963" s="4" t="s">
        <v>5799</v>
      </c>
      <c r="D1963" s="4" t="s">
        <v>5727</v>
      </c>
      <c r="E1963" s="4" t="s">
        <v>5800</v>
      </c>
      <c r="F1963" s="4"/>
      <c r="G1963" s="4">
        <v>39.719476999999998</v>
      </c>
      <c r="H1963" s="4">
        <v>-80.827316999999994</v>
      </c>
      <c r="I1963" s="4" t="s">
        <v>5801</v>
      </c>
      <c r="J1963" s="6">
        <v>110000608030</v>
      </c>
      <c r="K1963" s="4"/>
      <c r="L1963" s="4" t="str">
        <f t="shared" si="60"/>
        <v>26155MBYCRSTATE110000608030</v>
      </c>
      <c r="M1963" s="4"/>
      <c r="N1963" s="4"/>
      <c r="O1963" s="7" t="str">
        <f t="shared" si="61"/>
        <v>No</v>
      </c>
      <c r="P1963" s="7" t="str">
        <f>IF(COUNTIF('DBP Programmatic Data'!A:A,'Releasing Sites w Mult Phths'!L1963)&gt;0,"X","")</f>
        <v/>
      </c>
      <c r="Q1963" s="7" t="str">
        <f>IF(COUNTIF('DEHP Programmatic Data'!A:A,'Releasing Sites w Mult Phths'!L1963)&gt;0,"X","")</f>
        <v>X</v>
      </c>
      <c r="R1963" s="7"/>
      <c r="S1963" s="7"/>
      <c r="T1963" s="7" t="str">
        <f>IF(COUNTIF('BBP Programmatic Data'!A:A,'Releasing Sites w Mult Phths'!L1963)&gt;0,"X","")</f>
        <v/>
      </c>
      <c r="U1963" s="7"/>
    </row>
    <row r="1964" spans="1:21" x14ac:dyDescent="0.25">
      <c r="A1964" s="4" t="s">
        <v>5802</v>
      </c>
      <c r="B1964" s="4"/>
      <c r="C1964" s="4" t="s">
        <v>5803</v>
      </c>
      <c r="D1964" s="4" t="s">
        <v>5727</v>
      </c>
      <c r="E1964" s="4" t="s">
        <v>5804</v>
      </c>
      <c r="F1964" s="4"/>
      <c r="G1964" s="4">
        <v>38.435237999999998</v>
      </c>
      <c r="H1964" s="4">
        <v>-81.846531999999996</v>
      </c>
      <c r="I1964" s="4" t="s">
        <v>5805</v>
      </c>
      <c r="J1964" s="6">
        <v>110000344191</v>
      </c>
      <c r="K1964" s="4"/>
      <c r="L1964" s="4" t="str">
        <f t="shared" si="60"/>
        <v>25143FMCCRPLANT110000344191</v>
      </c>
      <c r="M1964" s="4"/>
      <c r="N1964" s="4"/>
      <c r="O1964" s="7" t="str">
        <f t="shared" si="61"/>
        <v>No</v>
      </c>
      <c r="P1964" s="7" t="str">
        <f>IF(COUNTIF('DBP Programmatic Data'!A:A,'Releasing Sites w Mult Phths'!L1964)&gt;0,"X","")</f>
        <v/>
      </c>
      <c r="Q1964" s="7" t="str">
        <f>IF(COUNTIF('DEHP Programmatic Data'!A:A,'Releasing Sites w Mult Phths'!L1964)&gt;0,"X","")</f>
        <v>X</v>
      </c>
      <c r="R1964" s="7"/>
      <c r="S1964" s="7"/>
      <c r="T1964" s="7" t="str">
        <f>IF(COUNTIF('BBP Programmatic Data'!A:A,'Releasing Sites w Mult Phths'!L1964)&gt;0,"X","")</f>
        <v/>
      </c>
      <c r="U1964" s="7"/>
    </row>
    <row r="1965" spans="1:21" x14ac:dyDescent="0.25">
      <c r="A1965" s="4" t="s">
        <v>5806</v>
      </c>
      <c r="B1965" s="4" t="s">
        <v>5807</v>
      </c>
      <c r="C1965" s="4" t="s">
        <v>5808</v>
      </c>
      <c r="D1965" s="4" t="s">
        <v>5727</v>
      </c>
      <c r="E1965" s="4" t="s">
        <v>5809</v>
      </c>
      <c r="F1965" s="4"/>
      <c r="G1965" s="4">
        <v>38.440685999999999</v>
      </c>
      <c r="H1965" s="4">
        <v>-82.198465999999996</v>
      </c>
      <c r="I1965" s="4"/>
      <c r="J1965" s="6">
        <v>110010860210</v>
      </c>
      <c r="K1965" s="4"/>
      <c r="L1965" s="4" t="str">
        <f t="shared" si="60"/>
        <v>110010860210</v>
      </c>
      <c r="M1965" s="4"/>
      <c r="N1965" s="4"/>
      <c r="O1965" s="7" t="str">
        <f t="shared" si="61"/>
        <v>No</v>
      </c>
      <c r="P1965" s="7" t="str">
        <f>IF(COUNTIF('DBP Programmatic Data'!A:A,'Releasing Sites w Mult Phths'!L1965)&gt;0,"X","")</f>
        <v/>
      </c>
      <c r="Q1965" s="7" t="str">
        <f>IF(COUNTIF('DEHP Programmatic Data'!A:A,'Releasing Sites w Mult Phths'!L1965)&gt;0,"X","")</f>
        <v>X</v>
      </c>
      <c r="R1965" s="7"/>
      <c r="S1965" s="7"/>
      <c r="T1965" s="7" t="str">
        <f>IF(COUNTIF('BBP Programmatic Data'!A:A,'Releasing Sites w Mult Phths'!L1965)&gt;0,"X","")</f>
        <v/>
      </c>
      <c r="U1965" s="7"/>
    </row>
    <row r="1966" spans="1:21" x14ac:dyDescent="0.25">
      <c r="A1966" s="4" t="s">
        <v>5810</v>
      </c>
      <c r="B1966" s="4"/>
      <c r="C1966" s="4" t="s">
        <v>5811</v>
      </c>
      <c r="D1966" s="4" t="s">
        <v>5727</v>
      </c>
      <c r="E1966" s="4" t="s">
        <v>3883</v>
      </c>
      <c r="F1966" s="4"/>
      <c r="G1966" s="4">
        <v>39.248137999999997</v>
      </c>
      <c r="H1966" s="4">
        <v>-81.531218999999993</v>
      </c>
      <c r="I1966" s="4" t="s">
        <v>5812</v>
      </c>
      <c r="J1966" s="8">
        <v>110043086941</v>
      </c>
      <c r="K1966" s="4"/>
      <c r="L1966" s="4" t="str">
        <f t="shared" si="60"/>
        <v>26101MSCPL3801C110043086941</v>
      </c>
      <c r="M1966" s="4"/>
      <c r="N1966" s="4"/>
      <c r="O1966" s="7" t="str">
        <f t="shared" si="61"/>
        <v>Yes</v>
      </c>
      <c r="P1966" s="7" t="str">
        <f>IF(COUNTIF('DBP Programmatic Data'!A:A,'Releasing Sites w Mult Phths'!L1966)&gt;0,"X","")</f>
        <v>X</v>
      </c>
      <c r="Q1966" s="7" t="str">
        <f>IF(COUNTIF('DEHP Programmatic Data'!A:A,'Releasing Sites w Mult Phths'!L1966)&gt;0,"X","")</f>
        <v>X</v>
      </c>
      <c r="R1966" s="7"/>
      <c r="S1966" s="7"/>
      <c r="T1966" s="7" t="str">
        <f>IF(COUNTIF('BBP Programmatic Data'!A:A,'Releasing Sites w Mult Phths'!L1966)&gt;0,"X","")</f>
        <v/>
      </c>
      <c r="U1966" s="7"/>
    </row>
    <row r="1967" spans="1:21" x14ac:dyDescent="0.25">
      <c r="A1967" s="4" t="s">
        <v>5813</v>
      </c>
      <c r="B1967" s="4" t="s">
        <v>5814</v>
      </c>
      <c r="C1967" s="4" t="s">
        <v>3315</v>
      </c>
      <c r="D1967" s="4" t="s">
        <v>5727</v>
      </c>
      <c r="E1967" s="4" t="s">
        <v>2782</v>
      </c>
      <c r="F1967" s="4">
        <v>24874</v>
      </c>
      <c r="G1967" s="4">
        <v>37.576990000000002</v>
      </c>
      <c r="H1967" s="4">
        <v>-81.569699999999997</v>
      </c>
      <c r="I1967" s="2" t="s">
        <v>14</v>
      </c>
      <c r="J1967" s="11"/>
      <c r="K1967" s="2">
        <v>6214611</v>
      </c>
      <c r="L1967" s="4" t="str">
        <f t="shared" si="60"/>
        <v>6214611</v>
      </c>
      <c r="M1967" s="4"/>
      <c r="N1967" s="4"/>
      <c r="O1967" s="7" t="str">
        <f t="shared" si="61"/>
        <v>No</v>
      </c>
      <c r="P1967" s="7" t="str">
        <f>IF(COUNTIF('DBP Programmatic Data'!A:A,'Releasing Sites w Mult Phths'!L1967)&gt;0,"X","")</f>
        <v/>
      </c>
      <c r="Q1967" s="7" t="str">
        <f>IF(COUNTIF('DEHP Programmatic Data'!A:A,'Releasing Sites w Mult Phths'!L1967)&gt;0,"X","")</f>
        <v>X</v>
      </c>
      <c r="R1967" s="7"/>
      <c r="S1967" s="7"/>
      <c r="T1967" s="7" t="str">
        <f>IF(COUNTIF('BBP Programmatic Data'!A:A,'Releasing Sites w Mult Phths'!L1967)&gt;0,"X","")</f>
        <v/>
      </c>
      <c r="U1967" s="7"/>
    </row>
    <row r="1968" spans="1:21" x14ac:dyDescent="0.25">
      <c r="A1968" s="4" t="s">
        <v>5815</v>
      </c>
      <c r="B1968" s="4" t="s">
        <v>5816</v>
      </c>
      <c r="C1968" s="4" t="s">
        <v>5817</v>
      </c>
      <c r="D1968" s="4" t="s">
        <v>5727</v>
      </c>
      <c r="E1968" s="4" t="s">
        <v>1597</v>
      </c>
      <c r="F1968" s="4">
        <v>26055</v>
      </c>
      <c r="G1968" s="4">
        <v>39.746940000000002</v>
      </c>
      <c r="H1968" s="4">
        <v>-80.854200000000006</v>
      </c>
      <c r="I1968" s="2" t="s">
        <v>14</v>
      </c>
      <c r="J1968" s="11"/>
      <c r="K1968" s="2">
        <v>4878711</v>
      </c>
      <c r="L1968" s="4" t="str">
        <f t="shared" si="60"/>
        <v>4878711</v>
      </c>
      <c r="M1968" s="4"/>
      <c r="N1968" s="4"/>
      <c r="O1968" s="7" t="str">
        <f t="shared" si="61"/>
        <v>No</v>
      </c>
      <c r="P1968" s="7" t="str">
        <f>IF(COUNTIF('DBP Programmatic Data'!A:A,'Releasing Sites w Mult Phths'!L1968)&gt;0,"X","")</f>
        <v/>
      </c>
      <c r="Q1968" s="7" t="str">
        <f>IF(COUNTIF('DEHP Programmatic Data'!A:A,'Releasing Sites w Mult Phths'!L1968)&gt;0,"X","")</f>
        <v>X</v>
      </c>
      <c r="R1968" s="7"/>
      <c r="S1968" s="7"/>
      <c r="T1968" s="7" t="str">
        <f>IF(COUNTIF('BBP Programmatic Data'!A:A,'Releasing Sites w Mult Phths'!L1968)&gt;0,"X","")</f>
        <v/>
      </c>
      <c r="U1968" s="7"/>
    </row>
    <row r="1969" spans="1:21" x14ac:dyDescent="0.25">
      <c r="A1969" s="4" t="s">
        <v>5818</v>
      </c>
      <c r="B1969" s="4"/>
      <c r="C1969" s="4" t="s">
        <v>5818</v>
      </c>
      <c r="D1969" s="4" t="s">
        <v>5727</v>
      </c>
      <c r="E1969" s="4" t="s">
        <v>2857</v>
      </c>
      <c r="F1969" s="4"/>
      <c r="G1969" s="4">
        <v>38.943981000000001</v>
      </c>
      <c r="H1969" s="4">
        <v>-81.755453000000003</v>
      </c>
      <c r="I1969" s="4"/>
      <c r="J1969" s="6">
        <v>110010867151</v>
      </c>
      <c r="K1969" s="4"/>
      <c r="L1969" s="4" t="str">
        <f t="shared" si="60"/>
        <v>110010867151</v>
      </c>
      <c r="M1969" s="4"/>
      <c r="N1969" s="4"/>
      <c r="O1969" s="7" t="str">
        <f t="shared" si="61"/>
        <v>No</v>
      </c>
      <c r="P1969" s="7" t="str">
        <f>IF(COUNTIF('DBP Programmatic Data'!A:A,'Releasing Sites w Mult Phths'!L1969)&gt;0,"X","")</f>
        <v/>
      </c>
      <c r="Q1969" s="7" t="str">
        <f>IF(COUNTIF('DEHP Programmatic Data'!A:A,'Releasing Sites w Mult Phths'!L1969)&gt;0,"X","")</f>
        <v>X</v>
      </c>
      <c r="R1969" s="7"/>
      <c r="S1969" s="7"/>
      <c r="T1969" s="7" t="str">
        <f>IF(COUNTIF('BBP Programmatic Data'!A:A,'Releasing Sites w Mult Phths'!L1969)&gt;0,"X","")</f>
        <v/>
      </c>
      <c r="U1969" s="7"/>
    </row>
    <row r="1970" spans="1:21" x14ac:dyDescent="0.25">
      <c r="A1970" s="4" t="s">
        <v>5819</v>
      </c>
      <c r="B1970" s="4" t="s">
        <v>5820</v>
      </c>
      <c r="C1970" s="4" t="s">
        <v>5821</v>
      </c>
      <c r="D1970" s="4" t="s">
        <v>5727</v>
      </c>
      <c r="E1970" s="4" t="s">
        <v>5822</v>
      </c>
      <c r="F1970" s="4">
        <v>26814</v>
      </c>
      <c r="G1970" s="4">
        <v>38.776110000000003</v>
      </c>
      <c r="H1970" s="4">
        <v>-79.388329999999996</v>
      </c>
      <c r="I1970" s="2" t="s">
        <v>14</v>
      </c>
      <c r="J1970" s="11"/>
      <c r="K1970" s="2">
        <v>6776011</v>
      </c>
      <c r="L1970" s="4" t="str">
        <f t="shared" si="60"/>
        <v>6776011</v>
      </c>
      <c r="M1970" s="4"/>
      <c r="N1970" s="4"/>
      <c r="O1970" s="7" t="str">
        <f t="shared" si="61"/>
        <v>No</v>
      </c>
      <c r="P1970" s="7" t="str">
        <f>IF(COUNTIF('DBP Programmatic Data'!A:A,'Releasing Sites w Mult Phths'!L1970)&gt;0,"X","")</f>
        <v/>
      </c>
      <c r="Q1970" s="7" t="str">
        <f>IF(COUNTIF('DEHP Programmatic Data'!A:A,'Releasing Sites w Mult Phths'!L1970)&gt;0,"X","")</f>
        <v>X</v>
      </c>
      <c r="R1970" s="7"/>
      <c r="S1970" s="7"/>
      <c r="T1970" s="7" t="str">
        <f>IF(COUNTIF('BBP Programmatic Data'!A:A,'Releasing Sites w Mult Phths'!L1970)&gt;0,"X","")</f>
        <v/>
      </c>
      <c r="U1970" s="7"/>
    </row>
    <row r="1971" spans="1:21" x14ac:dyDescent="0.25">
      <c r="A1971" s="4" t="s">
        <v>5823</v>
      </c>
      <c r="B1971" s="4" t="s">
        <v>5824</v>
      </c>
      <c r="C1971" s="4" t="s">
        <v>5825</v>
      </c>
      <c r="D1971" s="4" t="s">
        <v>5727</v>
      </c>
      <c r="E1971" s="4" t="s">
        <v>5826</v>
      </c>
      <c r="F1971" s="4" t="s">
        <v>5827</v>
      </c>
      <c r="G1971" s="4">
        <v>39.560277999999997</v>
      </c>
      <c r="H1971" s="4">
        <v>-78.834999999999994</v>
      </c>
      <c r="I1971" s="2" t="s">
        <v>14</v>
      </c>
      <c r="J1971" s="11"/>
      <c r="K1971" s="2">
        <v>4879011</v>
      </c>
      <c r="L1971" s="4" t="str">
        <f t="shared" si="60"/>
        <v>4879011</v>
      </c>
      <c r="M1971" s="4"/>
      <c r="N1971" s="4"/>
      <c r="O1971" s="7" t="str">
        <f t="shared" si="61"/>
        <v>No</v>
      </c>
      <c r="P1971" s="7" t="str">
        <f>IF(COUNTIF('DBP Programmatic Data'!A:A,'Releasing Sites w Mult Phths'!L1971)&gt;0,"X","")</f>
        <v/>
      </c>
      <c r="Q1971" s="7" t="str">
        <f>IF(COUNTIF('DEHP Programmatic Data'!A:A,'Releasing Sites w Mult Phths'!L1971)&gt;0,"X","")</f>
        <v>X</v>
      </c>
      <c r="R1971" s="7"/>
      <c r="S1971" s="7"/>
      <c r="T1971" s="7" t="str">
        <f>IF(COUNTIF('BBP Programmatic Data'!A:A,'Releasing Sites w Mult Phths'!L1971)&gt;0,"X","")</f>
        <v/>
      </c>
      <c r="U1971" s="7"/>
    </row>
    <row r="1972" spans="1:21" x14ac:dyDescent="0.25">
      <c r="A1972" s="4" t="s">
        <v>5828</v>
      </c>
      <c r="B1972" s="4" t="s">
        <v>5829</v>
      </c>
      <c r="C1972" s="4" t="s">
        <v>5830</v>
      </c>
      <c r="D1972" s="4" t="s">
        <v>5727</v>
      </c>
      <c r="E1972" s="4" t="s">
        <v>5769</v>
      </c>
      <c r="F1972" s="4">
        <v>25303</v>
      </c>
      <c r="G1972" s="4">
        <v>38.354630999999998</v>
      </c>
      <c r="H1972" s="4">
        <v>-81.702853000000005</v>
      </c>
      <c r="I1972" s="2" t="s">
        <v>14</v>
      </c>
      <c r="J1972" s="11"/>
      <c r="K1972" s="2">
        <v>5763111</v>
      </c>
      <c r="L1972" s="4" t="str">
        <f t="shared" si="60"/>
        <v>5763111</v>
      </c>
      <c r="M1972" s="4"/>
      <c r="N1972" s="4"/>
      <c r="O1972" s="7" t="str">
        <f t="shared" si="61"/>
        <v>No</v>
      </c>
      <c r="P1972" s="7" t="str">
        <f>IF(COUNTIF('DBP Programmatic Data'!A:A,'Releasing Sites w Mult Phths'!L1972)&gt;0,"X","")</f>
        <v/>
      </c>
      <c r="Q1972" s="7" t="str">
        <f>IF(COUNTIF('DEHP Programmatic Data'!A:A,'Releasing Sites w Mult Phths'!L1972)&gt;0,"X","")</f>
        <v>X</v>
      </c>
      <c r="R1972" s="7"/>
      <c r="S1972" s="7"/>
      <c r="T1972" s="7" t="str">
        <f>IF(COUNTIF('BBP Programmatic Data'!A:A,'Releasing Sites w Mult Phths'!L1972)&gt;0,"X","")</f>
        <v/>
      </c>
      <c r="U1972" s="7"/>
    </row>
    <row r="1973" spans="1:21" x14ac:dyDescent="0.25">
      <c r="A1973" s="4" t="s">
        <v>5831</v>
      </c>
      <c r="B1973" s="4"/>
      <c r="C1973" s="4" t="s">
        <v>199</v>
      </c>
      <c r="D1973" s="4" t="s">
        <v>5727</v>
      </c>
      <c r="E1973" s="4" t="s">
        <v>3883</v>
      </c>
      <c r="F1973" s="4"/>
      <c r="G1973" s="4">
        <v>39.271943999999998</v>
      </c>
      <c r="H1973" s="4">
        <v>-81.661666999999994</v>
      </c>
      <c r="I1973" s="4"/>
      <c r="J1973" s="8">
        <v>110071367964</v>
      </c>
      <c r="K1973" s="4"/>
      <c r="L1973" s="4" t="str">
        <f t="shared" si="60"/>
        <v>110071367964</v>
      </c>
      <c r="M1973" s="4"/>
      <c r="N1973" s="4"/>
      <c r="O1973" s="7" t="str">
        <f t="shared" si="61"/>
        <v>Yes</v>
      </c>
      <c r="P1973" s="7" t="str">
        <f>IF(COUNTIF('DBP Programmatic Data'!A:A,'Releasing Sites w Mult Phths'!L1973)&gt;0,"X","")</f>
        <v>X</v>
      </c>
      <c r="Q1973" s="7" t="str">
        <f>IF(COUNTIF('DEHP Programmatic Data'!A:A,'Releasing Sites w Mult Phths'!L1973)&gt;0,"X","")</f>
        <v>X</v>
      </c>
      <c r="R1973" s="7"/>
      <c r="S1973" s="7"/>
      <c r="T1973" s="7" t="str">
        <f>IF(COUNTIF('BBP Programmatic Data'!A:A,'Releasing Sites w Mult Phths'!L1973)&gt;0,"X","")</f>
        <v/>
      </c>
      <c r="U1973" s="7"/>
    </row>
    <row r="1974" spans="1:21" x14ac:dyDescent="0.25">
      <c r="A1974" s="4" t="s">
        <v>5832</v>
      </c>
      <c r="B1974" s="4" t="s">
        <v>5833</v>
      </c>
      <c r="C1974" s="4" t="s">
        <v>188</v>
      </c>
      <c r="D1974" s="4" t="s">
        <v>5727</v>
      </c>
      <c r="E1974" s="4" t="s">
        <v>5719</v>
      </c>
      <c r="F1974" s="4">
        <v>26181</v>
      </c>
      <c r="G1974" s="4">
        <v>39.269444999999997</v>
      </c>
      <c r="H1974" s="4">
        <v>-81.670000999999999</v>
      </c>
      <c r="I1974" s="2" t="s">
        <v>14</v>
      </c>
      <c r="J1974" s="11"/>
      <c r="K1974" s="2">
        <v>17634211</v>
      </c>
      <c r="L1974" s="4" t="str">
        <f t="shared" si="60"/>
        <v>17634211</v>
      </c>
      <c r="M1974" s="4"/>
      <c r="N1974" s="4"/>
      <c r="O1974" s="7" t="str">
        <f t="shared" si="61"/>
        <v>No</v>
      </c>
      <c r="P1974" s="7" t="str">
        <f>IF(COUNTIF('DBP Programmatic Data'!A:A,'Releasing Sites w Mult Phths'!L1974)&gt;0,"X","")</f>
        <v/>
      </c>
      <c r="Q1974" s="7" t="str">
        <f>IF(COUNTIF('DEHP Programmatic Data'!A:A,'Releasing Sites w Mult Phths'!L1974)&gt;0,"X","")</f>
        <v>X</v>
      </c>
      <c r="R1974" s="7"/>
      <c r="S1974" s="7"/>
      <c r="T1974" s="7" t="str">
        <f>IF(COUNTIF('BBP Programmatic Data'!A:A,'Releasing Sites w Mult Phths'!L1974)&gt;0,"X","")</f>
        <v/>
      </c>
      <c r="U1974" s="7"/>
    </row>
    <row r="1975" spans="1:21" x14ac:dyDescent="0.25">
      <c r="A1975" s="4" t="s">
        <v>5834</v>
      </c>
      <c r="B1975" s="4"/>
      <c r="C1975" s="4" t="s">
        <v>5835</v>
      </c>
      <c r="D1975" s="4" t="s">
        <v>5727</v>
      </c>
      <c r="E1975" s="4" t="s">
        <v>5836</v>
      </c>
      <c r="F1975" s="4"/>
      <c r="G1975" s="4">
        <v>40.392864000000003</v>
      </c>
      <c r="H1975" s="4">
        <v>-80.547858000000005</v>
      </c>
      <c r="I1975" s="4" t="s">
        <v>5837</v>
      </c>
      <c r="J1975" s="6">
        <v>110000492618</v>
      </c>
      <c r="K1975" s="4"/>
      <c r="L1975" s="4" t="str">
        <f t="shared" si="60"/>
        <v>26062WRTNS400TH110000492618</v>
      </c>
      <c r="M1975" s="4"/>
      <c r="N1975" s="4"/>
      <c r="O1975" s="7" t="str">
        <f t="shared" si="61"/>
        <v>No</v>
      </c>
      <c r="P1975" s="7" t="str">
        <f>IF(COUNTIF('DBP Programmatic Data'!A:A,'Releasing Sites w Mult Phths'!L1975)&gt;0,"X","")</f>
        <v/>
      </c>
      <c r="Q1975" s="7" t="str">
        <f>IF(COUNTIF('DEHP Programmatic Data'!A:A,'Releasing Sites w Mult Phths'!L1975)&gt;0,"X","")</f>
        <v>X</v>
      </c>
      <c r="R1975" s="7"/>
      <c r="S1975" s="7"/>
      <c r="T1975" s="7" t="str">
        <f>IF(COUNTIF('BBP Programmatic Data'!A:A,'Releasing Sites w Mult Phths'!L1975)&gt;0,"X","")</f>
        <v/>
      </c>
      <c r="U1975" s="7"/>
    </row>
    <row r="1976" spans="1:21" x14ac:dyDescent="0.25">
      <c r="A1976" s="4" t="s">
        <v>5838</v>
      </c>
      <c r="B1976" s="4"/>
      <c r="C1976" s="4" t="s">
        <v>5839</v>
      </c>
      <c r="D1976" s="4" t="s">
        <v>5840</v>
      </c>
      <c r="E1976" s="4" t="s">
        <v>5839</v>
      </c>
      <c r="F1976" s="4">
        <v>82410</v>
      </c>
      <c r="G1976" s="4">
        <v>44.859000000000002</v>
      </c>
      <c r="H1976" s="4">
        <v>-108.224</v>
      </c>
      <c r="I1976" s="2" t="s">
        <v>14</v>
      </c>
      <c r="J1976" s="11"/>
      <c r="K1976" s="2">
        <v>8317411</v>
      </c>
      <c r="L1976" s="4" t="str">
        <f t="shared" si="60"/>
        <v>8317411</v>
      </c>
      <c r="M1976" s="4"/>
      <c r="N1976" s="4"/>
      <c r="O1976" s="7" t="str">
        <f t="shared" si="61"/>
        <v>No</v>
      </c>
      <c r="P1976" s="7" t="str">
        <f>IF(COUNTIF('DBP Programmatic Data'!A:A,'Releasing Sites w Mult Phths'!L1976)&gt;0,"X","")</f>
        <v/>
      </c>
      <c r="Q1976" s="7" t="str">
        <f>IF(COUNTIF('DEHP Programmatic Data'!A:A,'Releasing Sites w Mult Phths'!L1976)&gt;0,"X","")</f>
        <v>X</v>
      </c>
      <c r="R1976" s="7"/>
      <c r="S1976" s="7"/>
      <c r="T1976" s="7" t="str">
        <f>IF(COUNTIF('BBP Programmatic Data'!A:A,'Releasing Sites w Mult Phths'!L1976)&gt;0,"X","")</f>
        <v/>
      </c>
      <c r="U1976" s="7"/>
    </row>
    <row r="1977" spans="1:21" x14ac:dyDescent="0.25">
      <c r="A1977" s="4" t="s">
        <v>5841</v>
      </c>
      <c r="B1977" s="4" t="s">
        <v>5842</v>
      </c>
      <c r="C1977" s="4" t="s">
        <v>5411</v>
      </c>
      <c r="D1977" s="4" t="s">
        <v>5840</v>
      </c>
      <c r="E1977" s="4" t="s">
        <v>5411</v>
      </c>
      <c r="F1977" s="4">
        <v>82716</v>
      </c>
      <c r="G1977" s="4">
        <v>44.283969999999997</v>
      </c>
      <c r="H1977" s="4">
        <v>-105.37802000000001</v>
      </c>
      <c r="I1977" s="2" t="s">
        <v>14</v>
      </c>
      <c r="J1977" s="11"/>
      <c r="K1977" s="2">
        <v>7844911</v>
      </c>
      <c r="L1977" s="4" t="str">
        <f t="shared" si="60"/>
        <v>7844911</v>
      </c>
      <c r="M1977" s="4"/>
      <c r="N1977" s="4"/>
      <c r="O1977" s="7" t="str">
        <f t="shared" si="61"/>
        <v>No</v>
      </c>
      <c r="P1977" s="7" t="str">
        <f>IF(COUNTIF('DBP Programmatic Data'!A:A,'Releasing Sites w Mult Phths'!L1977)&gt;0,"X","")</f>
        <v/>
      </c>
      <c r="Q1977" s="7" t="str">
        <f>IF(COUNTIF('DEHP Programmatic Data'!A:A,'Releasing Sites w Mult Phths'!L1977)&gt;0,"X","")</f>
        <v>X</v>
      </c>
      <c r="R1977" s="7"/>
      <c r="S1977" s="7"/>
      <c r="T1977" s="7" t="str">
        <f>IF(COUNTIF('BBP Programmatic Data'!A:A,'Releasing Sites w Mult Phths'!L1977)&gt;0,"X","")</f>
        <v/>
      </c>
      <c r="U1977" s="7"/>
    </row>
    <row r="1978" spans="1:21" x14ac:dyDescent="0.25">
      <c r="A1978" s="12" t="s">
        <v>5843</v>
      </c>
      <c r="B1978" s="12" t="s">
        <v>5844</v>
      </c>
      <c r="C1978" s="12" t="s">
        <v>5411</v>
      </c>
      <c r="D1978" s="12" t="s">
        <v>5840</v>
      </c>
      <c r="E1978" s="12" t="s">
        <v>5411</v>
      </c>
      <c r="F1978" s="12">
        <v>82716</v>
      </c>
      <c r="G1978" s="12">
        <v>44.291150000000002</v>
      </c>
      <c r="H1978" s="12">
        <v>-105.38099</v>
      </c>
      <c r="I1978" s="13" t="s">
        <v>14</v>
      </c>
      <c r="J1978" s="14"/>
      <c r="K1978" s="13">
        <v>12811111</v>
      </c>
      <c r="L1978" s="12" t="str">
        <f t="shared" si="60"/>
        <v>12811111</v>
      </c>
      <c r="M1978" s="12"/>
      <c r="N1978" s="12" t="s">
        <v>65</v>
      </c>
      <c r="O1978" s="7" t="str">
        <f t="shared" si="61"/>
        <v>No</v>
      </c>
      <c r="P1978" s="7" t="str">
        <f>IF(COUNTIF('DBP Programmatic Data'!A:A,'Releasing Sites w Mult Phths'!L1978)&gt;0,"X","")</f>
        <v/>
      </c>
      <c r="Q1978" s="7" t="str">
        <f>IF(COUNTIF('DEHP Programmatic Data'!A:A,'Releasing Sites w Mult Phths'!L1978)&gt;0,"X","")</f>
        <v>X</v>
      </c>
      <c r="R1978" s="7"/>
      <c r="S1978" s="7"/>
      <c r="T1978" s="7" t="str">
        <f>IF(COUNTIF('BBP Programmatic Data'!A:A,'Releasing Sites w Mult Phths'!L1978)&gt;0,"X","")</f>
        <v/>
      </c>
      <c r="U1978" s="7"/>
    </row>
    <row r="1979" spans="1:21" x14ac:dyDescent="0.25">
      <c r="A1979" s="12" t="s">
        <v>5845</v>
      </c>
      <c r="B1979" s="12" t="s">
        <v>5846</v>
      </c>
      <c r="C1979" s="12" t="s">
        <v>5411</v>
      </c>
      <c r="D1979" s="12" t="s">
        <v>5840</v>
      </c>
      <c r="E1979" s="12" t="s">
        <v>5411</v>
      </c>
      <c r="F1979" s="12">
        <v>82716</v>
      </c>
      <c r="G1979" s="12">
        <v>44.291130000000003</v>
      </c>
      <c r="H1979" s="12">
        <v>-105.38001</v>
      </c>
      <c r="I1979" s="13" t="s">
        <v>14</v>
      </c>
      <c r="J1979" s="14"/>
      <c r="K1979" s="13">
        <v>15064111</v>
      </c>
      <c r="L1979" s="12" t="str">
        <f t="shared" si="60"/>
        <v>15064111</v>
      </c>
      <c r="M1979" s="12"/>
      <c r="N1979" s="12" t="s">
        <v>65</v>
      </c>
      <c r="O1979" s="7" t="s">
        <v>125</v>
      </c>
      <c r="P1979" s="7" t="str">
        <f>IF(COUNTIF('DBP Programmatic Data'!A:A,'Releasing Sites w Mult Phths'!L1979)&gt;0,"X","")</f>
        <v/>
      </c>
      <c r="Q1979" s="7" t="str">
        <f>IF(COUNTIF('DEHP Programmatic Data'!A:A,'Releasing Sites w Mult Phths'!L1979)&gt;0,"X","")</f>
        <v>X</v>
      </c>
      <c r="R1979" s="7"/>
      <c r="S1979" s="7"/>
      <c r="T1979" s="7" t="str">
        <f>IF(COUNTIF('BBP Programmatic Data'!A:A,'Releasing Sites w Mult Phths'!L1979)&gt;0,"X","")</f>
        <v/>
      </c>
      <c r="U1979" s="7"/>
    </row>
    <row r="1980" spans="1:21" x14ac:dyDescent="0.25">
      <c r="A1980" s="12" t="s">
        <v>5847</v>
      </c>
      <c r="B1980" s="12" t="s">
        <v>5848</v>
      </c>
      <c r="C1980" s="12" t="s">
        <v>5411</v>
      </c>
      <c r="D1980" s="12" t="s">
        <v>5840</v>
      </c>
      <c r="E1980" s="12" t="s">
        <v>5411</v>
      </c>
      <c r="F1980" s="12">
        <v>82716</v>
      </c>
      <c r="G1980" s="12">
        <v>44.285829999999997</v>
      </c>
      <c r="H1980" s="12">
        <v>-105.38388</v>
      </c>
      <c r="I1980" s="13" t="s">
        <v>14</v>
      </c>
      <c r="J1980" s="14"/>
      <c r="K1980" s="13">
        <v>12810911</v>
      </c>
      <c r="L1980" s="12" t="str">
        <f t="shared" si="60"/>
        <v>12810911</v>
      </c>
      <c r="M1980" s="12"/>
      <c r="N1980" s="12" t="s">
        <v>65</v>
      </c>
      <c r="O1980" s="7" t="str">
        <f t="shared" si="61"/>
        <v>No</v>
      </c>
      <c r="P1980" s="7" t="str">
        <f>IF(COUNTIF('DBP Programmatic Data'!A:A,'Releasing Sites w Mult Phths'!L1980)&gt;0,"X","")</f>
        <v/>
      </c>
      <c r="Q1980" s="7" t="str">
        <f>IF(COUNTIF('DEHP Programmatic Data'!A:A,'Releasing Sites w Mult Phths'!L1980)&gt;0,"X","")</f>
        <v>X</v>
      </c>
      <c r="R1980" s="7"/>
      <c r="S1980" s="7"/>
      <c r="T1980" s="7" t="str">
        <f>IF(COUNTIF('BBP Programmatic Data'!A:A,'Releasing Sites w Mult Phths'!L1980)&gt;0,"X","")</f>
        <v/>
      </c>
      <c r="U1980" s="7"/>
    </row>
    <row r="1981" spans="1:21" x14ac:dyDescent="0.25">
      <c r="A1981" s="12" t="s">
        <v>5849</v>
      </c>
      <c r="B1981" s="12" t="s">
        <v>5848</v>
      </c>
      <c r="C1981" s="12" t="s">
        <v>5411</v>
      </c>
      <c r="D1981" s="12" t="s">
        <v>5840</v>
      </c>
      <c r="E1981" s="12" t="s">
        <v>5411</v>
      </c>
      <c r="F1981" s="12">
        <v>87216</v>
      </c>
      <c r="G1981" s="12">
        <v>44.287909999999997</v>
      </c>
      <c r="H1981" s="12">
        <v>-105.38392</v>
      </c>
      <c r="I1981" s="13" t="s">
        <v>14</v>
      </c>
      <c r="J1981" s="14"/>
      <c r="K1981" s="13">
        <v>8041911</v>
      </c>
      <c r="L1981" s="12" t="str">
        <f t="shared" si="60"/>
        <v>8041911</v>
      </c>
      <c r="M1981" s="12"/>
      <c r="N1981" s="12" t="s">
        <v>65</v>
      </c>
      <c r="O1981" s="7" t="s">
        <v>125</v>
      </c>
      <c r="P1981" s="7" t="str">
        <f>IF(COUNTIF('DBP Programmatic Data'!A:A,'Releasing Sites w Mult Phths'!L1981)&gt;0,"X","")</f>
        <v/>
      </c>
      <c r="Q1981" s="7" t="str">
        <f>IF(COUNTIF('DEHP Programmatic Data'!A:A,'Releasing Sites w Mult Phths'!L1981)&gt;0,"X","")</f>
        <v>X</v>
      </c>
      <c r="R1981" s="7"/>
      <c r="S1981" s="7"/>
      <c r="T1981" s="7" t="str">
        <f>IF(COUNTIF('BBP Programmatic Data'!A:A,'Releasing Sites w Mult Phths'!L1981)&gt;0,"X","")</f>
        <v/>
      </c>
      <c r="U1981" s="7"/>
    </row>
    <row r="1982" spans="1:21" x14ac:dyDescent="0.25">
      <c r="A1982" s="4" t="s">
        <v>5850</v>
      </c>
      <c r="B1982" s="4"/>
      <c r="C1982" s="4" t="s">
        <v>5354</v>
      </c>
      <c r="D1982" s="4" t="s">
        <v>5840</v>
      </c>
      <c r="E1982" s="4" t="s">
        <v>5354</v>
      </c>
      <c r="F1982" s="4">
        <v>82301</v>
      </c>
      <c r="G1982" s="4">
        <v>41.78734</v>
      </c>
      <c r="H1982" s="4">
        <v>-107.23671</v>
      </c>
      <c r="I1982" s="2" t="s">
        <v>14</v>
      </c>
      <c r="J1982" s="11"/>
      <c r="K1982" s="2">
        <v>18807611</v>
      </c>
      <c r="L1982" s="4" t="str">
        <f t="shared" si="60"/>
        <v>18807611</v>
      </c>
      <c r="M1982" s="4"/>
      <c r="N1982" s="4"/>
      <c r="O1982" s="7" t="str">
        <f t="shared" si="61"/>
        <v>No</v>
      </c>
      <c r="P1982" s="7" t="str">
        <f>IF(COUNTIF('DBP Programmatic Data'!A:A,'Releasing Sites w Mult Phths'!L1982)&gt;0,"X","")</f>
        <v/>
      </c>
      <c r="Q1982" s="7" t="str">
        <f>IF(COUNTIF('DEHP Programmatic Data'!A:A,'Releasing Sites w Mult Phths'!L1982)&gt;0,"X","")</f>
        <v>X</v>
      </c>
      <c r="R1982" s="7"/>
      <c r="S1982" s="7"/>
      <c r="T1982" s="7" t="str">
        <f>IF(COUNTIF('BBP Programmatic Data'!A:A,'Releasing Sites w Mult Phths'!L1982)&gt;0,"X","")</f>
        <v/>
      </c>
      <c r="U1982" s="7"/>
    </row>
    <row r="1983" spans="1:21" x14ac:dyDescent="0.25">
      <c r="A1983" s="4" t="s">
        <v>5851</v>
      </c>
      <c r="B1983" s="4" t="s">
        <v>5852</v>
      </c>
      <c r="C1983" s="4" t="s">
        <v>5354</v>
      </c>
      <c r="D1983" s="4" t="s">
        <v>5840</v>
      </c>
      <c r="E1983" s="4" t="s">
        <v>5354</v>
      </c>
      <c r="F1983" s="4">
        <v>82331</v>
      </c>
      <c r="G1983" s="4">
        <v>41.454810000000002</v>
      </c>
      <c r="H1983" s="4">
        <v>-106.80067</v>
      </c>
      <c r="I1983" s="2" t="s">
        <v>14</v>
      </c>
      <c r="J1983" s="11"/>
      <c r="K1983" s="2">
        <v>8419611</v>
      </c>
      <c r="L1983" s="4" t="str">
        <f t="shared" si="60"/>
        <v>8419611</v>
      </c>
      <c r="M1983" s="4"/>
      <c r="N1983" s="4"/>
      <c r="O1983" s="7" t="str">
        <f t="shared" si="61"/>
        <v>No</v>
      </c>
      <c r="P1983" s="7" t="str">
        <f>IF(COUNTIF('DBP Programmatic Data'!A:A,'Releasing Sites w Mult Phths'!L1983)&gt;0,"X","")</f>
        <v/>
      </c>
      <c r="Q1983" s="7" t="str">
        <f>IF(COUNTIF('DEHP Programmatic Data'!A:A,'Releasing Sites w Mult Phths'!L1983)&gt;0,"X","")</f>
        <v>X</v>
      </c>
      <c r="R1983" s="7"/>
      <c r="S1983" s="7"/>
      <c r="T1983" s="7" t="str">
        <f>IF(COUNTIF('BBP Programmatic Data'!A:A,'Releasing Sites w Mult Phths'!L1983)&gt;0,"X","")</f>
        <v/>
      </c>
      <c r="U1983" s="7"/>
    </row>
    <row r="1984" spans="1:21" x14ac:dyDescent="0.25">
      <c r="A1984" s="4" t="s">
        <v>5853</v>
      </c>
      <c r="B1984" s="4" t="s">
        <v>5854</v>
      </c>
      <c r="C1984" s="4" t="s">
        <v>5855</v>
      </c>
      <c r="D1984" s="4" t="s">
        <v>5840</v>
      </c>
      <c r="E1984" s="4" t="s">
        <v>5855</v>
      </c>
      <c r="F1984" s="4">
        <v>82633</v>
      </c>
      <c r="G1984" s="4">
        <v>42.838500000000003</v>
      </c>
      <c r="H1984" s="4">
        <v>-105.77710999999999</v>
      </c>
      <c r="I1984" s="9" t="s">
        <v>14</v>
      </c>
      <c r="J1984" s="10"/>
      <c r="K1984" s="2">
        <v>6418211</v>
      </c>
      <c r="L1984" s="4" t="str">
        <f t="shared" si="60"/>
        <v>6418211</v>
      </c>
      <c r="M1984" s="4"/>
      <c r="N1984" s="4"/>
      <c r="O1984" s="7" t="str">
        <f t="shared" si="61"/>
        <v>Yes</v>
      </c>
      <c r="P1984" s="7" t="str">
        <f>IF(COUNTIF('DBP Programmatic Data'!A:A,'Releasing Sites w Mult Phths'!L1984)&gt;0,"X","")</f>
        <v>X</v>
      </c>
      <c r="Q1984" s="7" t="str">
        <f>IF(COUNTIF('DEHP Programmatic Data'!A:A,'Releasing Sites w Mult Phths'!L1984)&gt;0,"X","")</f>
        <v>X</v>
      </c>
      <c r="R1984" s="7"/>
      <c r="S1984" s="7"/>
      <c r="T1984" s="7" t="str">
        <f>IF(COUNTIF('BBP Programmatic Data'!A:A,'Releasing Sites w Mult Phths'!L1984)&gt;0,"X","")</f>
        <v/>
      </c>
      <c r="U1984" s="7"/>
    </row>
    <row r="1985" spans="1:21" x14ac:dyDescent="0.25">
      <c r="A1985" s="4" t="s">
        <v>5856</v>
      </c>
      <c r="B1985" s="4" t="s">
        <v>5857</v>
      </c>
      <c r="C1985" s="4" t="s">
        <v>4298</v>
      </c>
      <c r="D1985" s="4" t="s">
        <v>5840</v>
      </c>
      <c r="E1985" s="4" t="s">
        <v>4298</v>
      </c>
      <c r="F1985" s="4">
        <v>82729</v>
      </c>
      <c r="G1985" s="4">
        <v>44.860849999999999</v>
      </c>
      <c r="H1985" s="4">
        <v>-104.14272</v>
      </c>
      <c r="I1985" s="2" t="s">
        <v>14</v>
      </c>
      <c r="J1985" s="11"/>
      <c r="K1985" s="2">
        <v>8315511</v>
      </c>
      <c r="L1985" s="4" t="str">
        <f t="shared" si="60"/>
        <v>8315511</v>
      </c>
      <c r="M1985" s="4"/>
      <c r="N1985" s="4"/>
      <c r="O1985" s="7" t="str">
        <f t="shared" si="61"/>
        <v>No</v>
      </c>
      <c r="P1985" s="7" t="str">
        <f>IF(COUNTIF('DBP Programmatic Data'!A:A,'Releasing Sites w Mult Phths'!L1985)&gt;0,"X","")</f>
        <v/>
      </c>
      <c r="Q1985" s="7" t="str">
        <f>IF(COUNTIF('DEHP Programmatic Data'!A:A,'Releasing Sites w Mult Phths'!L1985)&gt;0,"X","")</f>
        <v>X</v>
      </c>
      <c r="R1985" s="7"/>
      <c r="S1985" s="7"/>
      <c r="T1985" s="7" t="str">
        <f>IF(COUNTIF('BBP Programmatic Data'!A:A,'Releasing Sites w Mult Phths'!L1985)&gt;0,"X","")</f>
        <v/>
      </c>
      <c r="U1985" s="7"/>
    </row>
    <row r="1986" spans="1:21" x14ac:dyDescent="0.25">
      <c r="A1986" s="4" t="s">
        <v>5858</v>
      </c>
      <c r="B1986" s="4" t="s">
        <v>5859</v>
      </c>
      <c r="C1986" s="4" t="s">
        <v>4298</v>
      </c>
      <c r="D1986" s="4" t="s">
        <v>5840</v>
      </c>
      <c r="E1986" s="4" t="s">
        <v>4298</v>
      </c>
      <c r="F1986" s="4">
        <v>82729</v>
      </c>
      <c r="G1986" s="4">
        <v>44.678609999999999</v>
      </c>
      <c r="H1986" s="4">
        <v>-104.60867</v>
      </c>
      <c r="I1986" s="2" t="s">
        <v>14</v>
      </c>
      <c r="J1986" s="11"/>
      <c r="K1986" s="2">
        <v>6973111</v>
      </c>
      <c r="L1986" s="4" t="str">
        <f t="shared" si="60"/>
        <v>6973111</v>
      </c>
      <c r="M1986" s="4"/>
      <c r="N1986" s="4"/>
      <c r="O1986" s="7" t="str">
        <f t="shared" si="61"/>
        <v>No</v>
      </c>
      <c r="P1986" s="7" t="str">
        <f>IF(COUNTIF('DBP Programmatic Data'!A:A,'Releasing Sites w Mult Phths'!L1986)&gt;0,"X","")</f>
        <v/>
      </c>
      <c r="Q1986" s="7" t="str">
        <f>IF(COUNTIF('DEHP Programmatic Data'!A:A,'Releasing Sites w Mult Phths'!L1986)&gt;0,"X","")</f>
        <v>X</v>
      </c>
      <c r="R1986" s="7"/>
      <c r="S1986" s="7"/>
      <c r="T1986" s="7" t="str">
        <f>IF(COUNTIF('BBP Programmatic Data'!A:A,'Releasing Sites w Mult Phths'!L1986)&gt;0,"X","")</f>
        <v/>
      </c>
      <c r="U1986" s="7"/>
    </row>
    <row r="1987" spans="1:21" x14ac:dyDescent="0.25">
      <c r="A1987" s="4" t="s">
        <v>5860</v>
      </c>
      <c r="B1987" s="4" t="s">
        <v>5861</v>
      </c>
      <c r="C1987" s="4" t="s">
        <v>3449</v>
      </c>
      <c r="D1987" s="4" t="s">
        <v>5840</v>
      </c>
      <c r="E1987" s="4" t="s">
        <v>3449</v>
      </c>
      <c r="F1987" s="4">
        <v>82520</v>
      </c>
      <c r="G1987" s="4">
        <v>42.89528</v>
      </c>
      <c r="H1987" s="4">
        <v>-108.29583</v>
      </c>
      <c r="I1987" s="9" t="s">
        <v>14</v>
      </c>
      <c r="J1987" s="10"/>
      <c r="K1987" s="2">
        <v>15659311</v>
      </c>
      <c r="L1987" s="4" t="str">
        <f t="shared" ref="L1987:L1992" si="62">I1987&amp;J1987&amp;K1987</f>
        <v>15659311</v>
      </c>
      <c r="M1987" s="4"/>
      <c r="N1987" s="4"/>
      <c r="O1987" s="7" t="str">
        <f t="shared" ref="O1987:O1992" si="63">IF(COUNTIF(P1987:U1987,"X")&gt;1,"Yes","No")</f>
        <v>Yes</v>
      </c>
      <c r="P1987" s="7" t="str">
        <f>IF(COUNTIF('DBP Programmatic Data'!A:A,'Releasing Sites w Mult Phths'!L1987)&gt;0,"X","")</f>
        <v>X</v>
      </c>
      <c r="Q1987" s="7" t="str">
        <f>IF(COUNTIF('DEHP Programmatic Data'!A:A,'Releasing Sites w Mult Phths'!L1987)&gt;0,"X","")</f>
        <v>X</v>
      </c>
      <c r="R1987" s="7"/>
      <c r="S1987" s="7"/>
      <c r="T1987" s="7" t="str">
        <f>IF(COUNTIF('BBP Programmatic Data'!A:A,'Releasing Sites w Mult Phths'!L1987)&gt;0,"X","")</f>
        <v/>
      </c>
      <c r="U1987" s="7"/>
    </row>
    <row r="1988" spans="1:21" x14ac:dyDescent="0.25">
      <c r="A1988" s="4" t="s">
        <v>5862</v>
      </c>
      <c r="B1988" s="4" t="s">
        <v>5863</v>
      </c>
      <c r="C1988" s="4" t="s">
        <v>196</v>
      </c>
      <c r="D1988" s="4" t="s">
        <v>5840</v>
      </c>
      <c r="E1988" s="4" t="s">
        <v>196</v>
      </c>
      <c r="F1988" s="4">
        <v>83101</v>
      </c>
      <c r="G1988" s="4">
        <v>41.756279999999997</v>
      </c>
      <c r="H1988" s="4">
        <v>-110.60624</v>
      </c>
      <c r="I1988" s="2" t="s">
        <v>14</v>
      </c>
      <c r="J1988" s="11"/>
      <c r="K1988" s="2">
        <v>8419211</v>
      </c>
      <c r="L1988" s="4" t="str">
        <f t="shared" si="62"/>
        <v>8419211</v>
      </c>
      <c r="M1988" s="4"/>
      <c r="N1988" s="4"/>
      <c r="O1988" s="7" t="str">
        <f t="shared" si="63"/>
        <v>No</v>
      </c>
      <c r="P1988" s="7" t="str">
        <f>IF(COUNTIF('DBP Programmatic Data'!A:A,'Releasing Sites w Mult Phths'!L1988)&gt;0,"X","")</f>
        <v/>
      </c>
      <c r="Q1988" s="7" t="str">
        <f>IF(COUNTIF('DEHP Programmatic Data'!A:A,'Releasing Sites w Mult Phths'!L1988)&gt;0,"X","")</f>
        <v>X</v>
      </c>
      <c r="R1988" s="7"/>
      <c r="S1988" s="7"/>
      <c r="T1988" s="7" t="str">
        <f>IF(COUNTIF('BBP Programmatic Data'!A:A,'Releasing Sites w Mult Phths'!L1988)&gt;0,"X","")</f>
        <v/>
      </c>
      <c r="U1988" s="7"/>
    </row>
    <row r="1989" spans="1:21" x14ac:dyDescent="0.25">
      <c r="A1989" s="4" t="s">
        <v>5864</v>
      </c>
      <c r="B1989" s="4" t="s">
        <v>5865</v>
      </c>
      <c r="C1989" s="4" t="s">
        <v>5866</v>
      </c>
      <c r="D1989" s="4" t="s">
        <v>5840</v>
      </c>
      <c r="E1989" s="4" t="s">
        <v>5866</v>
      </c>
      <c r="F1989" s="4">
        <v>82935</v>
      </c>
      <c r="G1989" s="4">
        <v>41.718730000000001</v>
      </c>
      <c r="H1989" s="4">
        <v>-109.69665000000001</v>
      </c>
      <c r="I1989" s="2" t="s">
        <v>14</v>
      </c>
      <c r="J1989" s="11"/>
      <c r="K1989" s="2">
        <v>4210011</v>
      </c>
      <c r="L1989" s="4" t="str">
        <f t="shared" si="62"/>
        <v>4210011</v>
      </c>
      <c r="M1989" s="4"/>
      <c r="N1989" s="4"/>
      <c r="O1989" s="7" t="str">
        <f t="shared" si="63"/>
        <v>No</v>
      </c>
      <c r="P1989" s="7" t="str">
        <f>IF(COUNTIF('DBP Programmatic Data'!A:A,'Releasing Sites w Mult Phths'!L1989)&gt;0,"X","")</f>
        <v/>
      </c>
      <c r="Q1989" s="7" t="str">
        <f>IF(COUNTIF('DEHP Programmatic Data'!A:A,'Releasing Sites w Mult Phths'!L1989)&gt;0,"X","")</f>
        <v>X</v>
      </c>
      <c r="R1989" s="7"/>
      <c r="S1989" s="7"/>
      <c r="T1989" s="7" t="str">
        <f>IF(COUNTIF('BBP Programmatic Data'!A:A,'Releasing Sites w Mult Phths'!L1989)&gt;0,"X","")</f>
        <v/>
      </c>
      <c r="U1989" s="7"/>
    </row>
    <row r="1990" spans="1:21" x14ac:dyDescent="0.25">
      <c r="A1990" s="4" t="s">
        <v>5867</v>
      </c>
      <c r="B1990" s="4" t="s">
        <v>5868</v>
      </c>
      <c r="C1990" s="4" t="s">
        <v>5866</v>
      </c>
      <c r="D1990" s="4" t="s">
        <v>5840</v>
      </c>
      <c r="E1990" s="4" t="s">
        <v>5866</v>
      </c>
      <c r="F1990" s="4">
        <v>82935</v>
      </c>
      <c r="G1990" s="4">
        <v>41.592370000000003</v>
      </c>
      <c r="H1990" s="4">
        <v>-109.75248000000001</v>
      </c>
      <c r="I1990" s="9" t="s">
        <v>14</v>
      </c>
      <c r="J1990" s="10"/>
      <c r="K1990" s="2">
        <v>6478511</v>
      </c>
      <c r="L1990" s="4" t="str">
        <f t="shared" si="62"/>
        <v>6478511</v>
      </c>
      <c r="M1990" s="4"/>
      <c r="N1990" s="4"/>
      <c r="O1990" s="7" t="str">
        <f t="shared" si="63"/>
        <v>Yes</v>
      </c>
      <c r="P1990" s="7" t="str">
        <f>IF(COUNTIF('DBP Programmatic Data'!A:A,'Releasing Sites w Mult Phths'!L1990)&gt;0,"X","")</f>
        <v>X</v>
      </c>
      <c r="Q1990" s="7" t="str">
        <f>IF(COUNTIF('DEHP Programmatic Data'!A:A,'Releasing Sites w Mult Phths'!L1990)&gt;0,"X","")</f>
        <v>X</v>
      </c>
      <c r="R1990" s="7"/>
      <c r="S1990" s="7"/>
      <c r="T1990" s="7" t="str">
        <f>IF(COUNTIF('BBP Programmatic Data'!A:A,'Releasing Sites w Mult Phths'!L1990)&gt;0,"X","")</f>
        <v/>
      </c>
      <c r="U1990" s="7"/>
    </row>
    <row r="1991" spans="1:21" x14ac:dyDescent="0.25">
      <c r="A1991" s="4" t="s">
        <v>5869</v>
      </c>
      <c r="B1991" s="4"/>
      <c r="C1991" s="4" t="s">
        <v>5866</v>
      </c>
      <c r="D1991" s="4" t="s">
        <v>5840</v>
      </c>
      <c r="E1991" s="4" t="s">
        <v>5866</v>
      </c>
      <c r="F1991" s="4">
        <v>82935</v>
      </c>
      <c r="G1991" s="4">
        <v>41.612769999999998</v>
      </c>
      <c r="H1991" s="4">
        <v>-109.81715</v>
      </c>
      <c r="I1991" s="2" t="s">
        <v>14</v>
      </c>
      <c r="J1991" s="11"/>
      <c r="K1991" s="2">
        <v>8041211</v>
      </c>
      <c r="L1991" s="4" t="str">
        <f t="shared" si="62"/>
        <v>8041211</v>
      </c>
      <c r="M1991" s="4"/>
      <c r="N1991" s="4"/>
      <c r="O1991" s="7" t="str">
        <f t="shared" si="63"/>
        <v>No</v>
      </c>
      <c r="P1991" s="7" t="str">
        <f>IF(COUNTIF('DBP Programmatic Data'!A:A,'Releasing Sites w Mult Phths'!L1991)&gt;0,"X","")</f>
        <v/>
      </c>
      <c r="Q1991" s="7" t="str">
        <f>IF(COUNTIF('DEHP Programmatic Data'!A:A,'Releasing Sites w Mult Phths'!L1991)&gt;0,"X","")</f>
        <v>X</v>
      </c>
      <c r="R1991" s="7"/>
      <c r="S1991" s="7"/>
      <c r="T1991" s="7" t="str">
        <f>IF(COUNTIF('BBP Programmatic Data'!A:A,'Releasing Sites w Mult Phths'!L1991)&gt;0,"X","")</f>
        <v/>
      </c>
      <c r="U1991" s="7"/>
    </row>
    <row r="1992" spans="1:21" x14ac:dyDescent="0.25">
      <c r="A1992" s="4" t="s">
        <v>5870</v>
      </c>
      <c r="B1992" s="4"/>
      <c r="C1992" s="4" t="s">
        <v>5871</v>
      </c>
      <c r="D1992" s="4" t="s">
        <v>5840</v>
      </c>
      <c r="E1992" s="4" t="s">
        <v>5871</v>
      </c>
      <c r="F1992" s="4">
        <v>82401</v>
      </c>
      <c r="G1992" s="4">
        <v>44.0105</v>
      </c>
      <c r="H1992" s="4">
        <v>-107.9686</v>
      </c>
      <c r="I1992" s="2" t="s">
        <v>14</v>
      </c>
      <c r="J1992" s="11"/>
      <c r="K1992" s="2">
        <v>6478911</v>
      </c>
      <c r="L1992" s="4" t="str">
        <f t="shared" si="62"/>
        <v>6478911</v>
      </c>
      <c r="M1992" s="4"/>
      <c r="N1992" s="4"/>
      <c r="O1992" s="7" t="str">
        <f t="shared" si="63"/>
        <v>Yes</v>
      </c>
      <c r="P1992" s="7" t="str">
        <f>IF(COUNTIF('DBP Programmatic Data'!A:A,'Releasing Sites w Mult Phths'!L1992)&gt;0,"X","")</f>
        <v>X</v>
      </c>
      <c r="Q1992" s="7" t="str">
        <f>IF(COUNTIF('DEHP Programmatic Data'!A:A,'Releasing Sites w Mult Phths'!L1992)&gt;0,"X","")</f>
        <v>X</v>
      </c>
      <c r="R1992" s="7"/>
      <c r="S1992" s="7"/>
      <c r="T1992" s="7" t="str">
        <f>IF(COUNTIF('BBP Programmatic Data'!A:A,'Releasing Sites w Mult Phths'!L1992)&gt;0,"X","")</f>
        <v/>
      </c>
      <c r="U1992" s="7"/>
    </row>
  </sheetData>
  <sheetProtection sheet="1" objects="1" scenarios="1" formatCells="0" formatColumns="0" formatRows="0"/>
  <autoFilter ref="A1:X1992" xr:uid="{0B60123E-6329-4833-9650-DA1492F84135}"/>
  <sortState xmlns:xlrd2="http://schemas.microsoft.com/office/spreadsheetml/2017/richdata2" ref="A2:U1993">
    <sortCondition ref="D2:D1993"/>
    <sortCondition ref="C2:C1993"/>
    <sortCondition ref="A2:A1993"/>
  </sortState>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EE5A8-EA69-4FA8-9CCE-D9E37AE84B15}">
  <dimension ref="A1:V1923"/>
  <sheetViews>
    <sheetView workbookViewId="0">
      <pane ySplit="1" topLeftCell="A2" activePane="bottomLeft" state="frozen"/>
      <selection pane="bottomLeft" activeCell="A3" sqref="A3"/>
    </sheetView>
  </sheetViews>
  <sheetFormatPr defaultRowHeight="15" x14ac:dyDescent="0.25"/>
  <cols>
    <col min="1" max="1" width="44.42578125" customWidth="1"/>
    <col min="2" max="2" width="109.85546875" bestFit="1" customWidth="1"/>
    <col min="3" max="3" width="28.7109375" bestFit="1" customWidth="1"/>
    <col min="4" max="4" width="8.85546875" bestFit="1" customWidth="1"/>
    <col min="5" max="5" width="32.42578125" bestFit="1" customWidth="1"/>
    <col min="6" max="6" width="10.42578125" bestFit="1" customWidth="1"/>
    <col min="7" max="7" width="11.28515625" bestFit="1" customWidth="1"/>
    <col min="8" max="8" width="12.5703125" bestFit="1" customWidth="1"/>
    <col min="9" max="9" width="12.42578125" customWidth="1"/>
    <col min="10" max="10" width="16.42578125" customWidth="1"/>
    <col min="11" max="11" width="12.42578125" customWidth="1"/>
    <col min="12" max="12" width="38" bestFit="1" customWidth="1"/>
    <col min="13" max="13" width="34.5703125" customWidth="1"/>
    <col min="14" max="14" width="16.5703125" customWidth="1"/>
    <col min="15" max="16" width="15.42578125" customWidth="1"/>
  </cols>
  <sheetData>
    <row r="1" spans="1:22" ht="45" x14ac:dyDescent="0.25">
      <c r="A1" s="5" t="s">
        <v>69</v>
      </c>
      <c r="B1" s="5" t="s">
        <v>70</v>
      </c>
      <c r="C1" s="5" t="s">
        <v>63</v>
      </c>
      <c r="D1" s="5" t="s">
        <v>71</v>
      </c>
      <c r="E1" s="5" t="s">
        <v>72</v>
      </c>
      <c r="F1" s="5" t="s">
        <v>73</v>
      </c>
      <c r="G1" s="5" t="s">
        <v>74</v>
      </c>
      <c r="H1" s="5" t="s">
        <v>75</v>
      </c>
      <c r="I1" s="5" t="s">
        <v>76</v>
      </c>
      <c r="J1" s="5" t="s">
        <v>77</v>
      </c>
      <c r="K1" s="5" t="s">
        <v>78</v>
      </c>
      <c r="L1" s="25" t="s">
        <v>79</v>
      </c>
      <c r="M1" s="5" t="s">
        <v>80</v>
      </c>
      <c r="N1" s="5" t="s">
        <v>7305</v>
      </c>
      <c r="O1" s="19" t="s">
        <v>82</v>
      </c>
      <c r="P1" s="19" t="s">
        <v>5872</v>
      </c>
      <c r="Q1" s="20" t="s">
        <v>7</v>
      </c>
      <c r="R1" s="20" t="s">
        <v>6</v>
      </c>
      <c r="S1" s="20" t="s">
        <v>8</v>
      </c>
      <c r="T1" s="20" t="s">
        <v>9</v>
      </c>
      <c r="U1" s="20" t="s">
        <v>10</v>
      </c>
      <c r="V1" s="20" t="s">
        <v>11</v>
      </c>
    </row>
    <row r="2" spans="1:22" x14ac:dyDescent="0.25">
      <c r="A2" s="38" t="s">
        <v>83</v>
      </c>
      <c r="B2" s="38" t="s">
        <v>84</v>
      </c>
      <c r="C2" s="38" t="s">
        <v>85</v>
      </c>
      <c r="D2" s="38" t="s">
        <v>39</v>
      </c>
      <c r="E2" s="38" t="s">
        <v>86</v>
      </c>
      <c r="F2" s="38"/>
      <c r="G2" s="38">
        <v>33.253399999999999</v>
      </c>
      <c r="H2" s="38">
        <v>-86.815399999999997</v>
      </c>
      <c r="I2" s="38"/>
      <c r="J2" s="39">
        <v>110055975075</v>
      </c>
      <c r="K2" s="38"/>
      <c r="L2" s="38" t="str">
        <f>I2&amp;J2&amp;K2</f>
        <v>110055975075</v>
      </c>
      <c r="M2" s="38"/>
      <c r="N2" s="6">
        <v>31502020203</v>
      </c>
      <c r="O2" s="7" t="str">
        <f>IF(COUNTIF(Q2:V2,"X")&gt;1,"Yes","No")</f>
        <v>No</v>
      </c>
      <c r="P2" s="7" t="str" cm="1">
        <f t="array" ref="P2">IF(AND(Q2 = "X", R2 = "X", U2 = "X"), "DBP, DEHP, BBP", IF(AND(Q2 = "X", R2="X"), "DBP, DEHP", IF(AND(Q2="X", U2="X"), "DBP, BBP", IF(AND(R2="X", U2="X"), "DEHP, BBP", IF(Q2 = "X", "DBP", IF(R2 = "X", "DEHP", IF(U2 = "X", "BBP", ERROR)))))))</f>
        <v>DEHP</v>
      </c>
      <c r="Q2" s="7" t="str">
        <f>IF(COUNTIF('DBP Programmatic Data'!A:A,'Facilities_No Duplicates_HUC12'!L2)&gt;0,"X","")</f>
        <v/>
      </c>
      <c r="R2" s="7" t="str">
        <f>IF(COUNTIF('DEHP Programmatic Data'!A:A,'Facilities_No Duplicates_HUC12'!L2)&gt;0,"X","")</f>
        <v>X</v>
      </c>
      <c r="S2" s="7"/>
      <c r="T2" s="7"/>
      <c r="U2" s="7" t="str">
        <f>IF(COUNTIF('BBP Programmatic Data'!A:A,'Facilities_No Duplicates_HUC12'!L2)&gt;0,"X","")</f>
        <v/>
      </c>
      <c r="V2" s="7"/>
    </row>
    <row r="3" spans="1:22" x14ac:dyDescent="0.25">
      <c r="A3" s="38" t="s">
        <v>87</v>
      </c>
      <c r="B3" s="38" t="s">
        <v>88</v>
      </c>
      <c r="C3" s="38" t="s">
        <v>89</v>
      </c>
      <c r="D3" s="38" t="s">
        <v>39</v>
      </c>
      <c r="E3" s="38" t="s">
        <v>90</v>
      </c>
      <c r="F3" s="38">
        <v>35007</v>
      </c>
      <c r="G3" s="38">
        <v>33.212809999999998</v>
      </c>
      <c r="H3" s="38">
        <v>-86.805800000000005</v>
      </c>
      <c r="I3" s="40" t="s">
        <v>14</v>
      </c>
      <c r="J3" s="41"/>
      <c r="K3" s="40">
        <v>888611</v>
      </c>
      <c r="L3" s="38" t="str">
        <f t="shared" ref="L3:L64" si="0">I3&amp;J3&amp;K3</f>
        <v>888611</v>
      </c>
      <c r="M3" s="38"/>
      <c r="N3" s="6">
        <v>31502020203</v>
      </c>
      <c r="O3" s="7" t="str">
        <f t="shared" ref="O3:O64" si="1">IF(COUNTIF(Q3:V3,"X")&gt;1,"Yes","No")</f>
        <v>No</v>
      </c>
      <c r="P3" s="7" t="str" cm="1">
        <f t="array" ref="P3">IF(AND(Q3 = "X", R3 = "X", U3 = "X"), "DBP, DEHP, BBP", IF(AND(Q3 = "X", R3="X"), "DBP, DEHP", IF(AND(Q3="X", U3="X"), "DBP, BBP", IF(AND(R3="X", U3="X"), "DEHP, BBP", IF(Q3 = "X", "DBP", IF(R3 = "X", "DEHP", IF(U3 = "X", "BBP", ERROR)))))))</f>
        <v>DEHP</v>
      </c>
      <c r="Q3" s="7" t="str">
        <f>IF(COUNTIF('DBP Programmatic Data'!A:A,'Facilities_No Duplicates_HUC12'!L3)&gt;0,"X","")</f>
        <v/>
      </c>
      <c r="R3" s="7" t="str">
        <f>IF(COUNTIF('DEHP Programmatic Data'!A:A,'Facilities_No Duplicates_HUC12'!L3)&gt;0,"X","")</f>
        <v>X</v>
      </c>
      <c r="S3" s="7"/>
      <c r="T3" s="7"/>
      <c r="U3" s="7" t="str">
        <f>IF(COUNTIF('BBP Programmatic Data'!A:A,'Facilities_No Duplicates_HUC12'!L3)&gt;0,"X","")</f>
        <v/>
      </c>
      <c r="V3" s="7"/>
    </row>
    <row r="4" spans="1:22" x14ac:dyDescent="0.25">
      <c r="A4" s="38" t="s">
        <v>91</v>
      </c>
      <c r="B4" s="38"/>
      <c r="C4" s="38" t="s">
        <v>89</v>
      </c>
      <c r="D4" s="38" t="s">
        <v>39</v>
      </c>
      <c r="E4" s="38" t="s">
        <v>90</v>
      </c>
      <c r="F4" s="38">
        <v>35007</v>
      </c>
      <c r="G4" s="38">
        <v>33.247100000000003</v>
      </c>
      <c r="H4" s="38">
        <v>-86.817520000000002</v>
      </c>
      <c r="I4" s="40" t="s">
        <v>14</v>
      </c>
      <c r="J4" s="41"/>
      <c r="K4" s="40">
        <v>949411</v>
      </c>
      <c r="L4" s="38" t="str">
        <f t="shared" si="0"/>
        <v>949411</v>
      </c>
      <c r="M4" s="38"/>
      <c r="N4" s="6">
        <v>31502020203</v>
      </c>
      <c r="O4" s="7" t="str">
        <f t="shared" si="1"/>
        <v>No</v>
      </c>
      <c r="P4" s="7" t="str" cm="1">
        <f t="array" ref="P4">IF(AND(Q4 = "X", R4 = "X", U4 = "X"), "DBP, DEHP, BBP", IF(AND(Q4 = "X", R4="X"), "DBP, DEHP", IF(AND(Q4="X", U4="X"), "DBP, BBP", IF(AND(R4="X", U4="X"), "DEHP, BBP", IF(Q4 = "X", "DBP", IF(R4 = "X", "DEHP", IF(U4 = "X", "BBP", ERROR)))))))</f>
        <v>DEHP</v>
      </c>
      <c r="Q4" s="7" t="str">
        <f>IF(COUNTIF('DBP Programmatic Data'!A:A,'Facilities_No Duplicates_HUC12'!L4)&gt;0,"X","")</f>
        <v/>
      </c>
      <c r="R4" s="7" t="str">
        <f>IF(COUNTIF('DEHP Programmatic Data'!A:A,'Facilities_No Duplicates_HUC12'!L4)&gt;0,"X","")</f>
        <v>X</v>
      </c>
      <c r="S4" s="7"/>
      <c r="T4" s="7"/>
      <c r="U4" s="7" t="str">
        <f>IF(COUNTIF('BBP Programmatic Data'!A:A,'Facilities_No Duplicates_HUC12'!L4)&gt;0,"X","")</f>
        <v/>
      </c>
      <c r="V4" s="7"/>
    </row>
    <row r="5" spans="1:22" x14ac:dyDescent="0.25">
      <c r="A5" s="38" t="s">
        <v>92</v>
      </c>
      <c r="B5" s="38" t="s">
        <v>93</v>
      </c>
      <c r="C5" s="38" t="s">
        <v>94</v>
      </c>
      <c r="D5" s="38" t="s">
        <v>39</v>
      </c>
      <c r="E5" s="38" t="s">
        <v>95</v>
      </c>
      <c r="F5" s="38"/>
      <c r="G5" s="38">
        <v>31.173400000000001</v>
      </c>
      <c r="H5" s="38">
        <v>-85.244699999999995</v>
      </c>
      <c r="I5" s="38"/>
      <c r="J5" s="39">
        <v>110055973852</v>
      </c>
      <c r="K5" s="38"/>
      <c r="L5" s="38" t="str">
        <f t="shared" si="0"/>
        <v>110055973852</v>
      </c>
      <c r="M5" s="38"/>
      <c r="N5" s="6">
        <v>31300120201</v>
      </c>
      <c r="O5" s="7" t="str">
        <f t="shared" si="1"/>
        <v>No</v>
      </c>
      <c r="P5" s="7" t="str" cm="1">
        <f t="array" ref="P5">IF(AND(Q5 = "X", R5 = "X", U5 = "X"), "DBP, DEHP, BBP", IF(AND(Q5 = "X", R5="X"), "DBP, DEHP", IF(AND(Q5="X", U5="X"), "DBP, BBP", IF(AND(R5="X", U5="X"), "DEHP, BBP", IF(Q5 = "X", "DBP", IF(R5 = "X", "DEHP", IF(U5 = "X", "BBP", ERROR)))))))</f>
        <v>DEHP</v>
      </c>
      <c r="Q5" s="7" t="str">
        <f>IF(COUNTIF('DBP Programmatic Data'!A:A,'Facilities_No Duplicates_HUC12'!L5)&gt;0,"X","")</f>
        <v/>
      </c>
      <c r="R5" s="7" t="str">
        <f>IF(COUNTIF('DEHP Programmatic Data'!A:A,'Facilities_No Duplicates_HUC12'!L5)&gt;0,"X","")</f>
        <v>X</v>
      </c>
      <c r="S5" s="7"/>
      <c r="T5" s="7"/>
      <c r="U5" s="7" t="str">
        <f>IF(COUNTIF('BBP Programmatic Data'!A:A,'Facilities_No Duplicates_HUC12'!L5)&gt;0,"X","")</f>
        <v/>
      </c>
      <c r="V5" s="7"/>
    </row>
    <row r="6" spans="1:22" x14ac:dyDescent="0.25">
      <c r="A6" s="38" t="s">
        <v>96</v>
      </c>
      <c r="B6" s="38"/>
      <c r="C6" s="38" t="s">
        <v>97</v>
      </c>
      <c r="D6" s="38" t="s">
        <v>39</v>
      </c>
      <c r="E6" s="38" t="s">
        <v>98</v>
      </c>
      <c r="F6" s="38"/>
      <c r="G6" s="38">
        <v>30.958888999999999</v>
      </c>
      <c r="H6" s="38">
        <v>-88.021111000000005</v>
      </c>
      <c r="I6" s="38" t="s">
        <v>99</v>
      </c>
      <c r="J6" s="39">
        <v>110042006049</v>
      </c>
      <c r="K6" s="38"/>
      <c r="L6" s="38" t="str">
        <f t="shared" si="0"/>
        <v>36505TNCLNUSHWY110042006049</v>
      </c>
      <c r="M6" s="38"/>
      <c r="N6" s="6">
        <v>31602040401</v>
      </c>
      <c r="O6" s="7" t="str">
        <f t="shared" si="1"/>
        <v>No</v>
      </c>
      <c r="P6" s="7" t="str" cm="1">
        <f t="array" ref="P6">IF(AND(Q6 = "X", R6 = "X", U6 = "X"), "DBP, DEHP, BBP", IF(AND(Q6 = "X", R6="X"), "DBP, DEHP", IF(AND(Q6="X", U6="X"), "DBP, BBP", IF(AND(R6="X", U6="X"), "DEHP, BBP", IF(Q6 = "X", "DBP", IF(R6 = "X", "DEHP", IF(U6 = "X", "BBP", ERROR)))))))</f>
        <v>DEHP</v>
      </c>
      <c r="Q6" s="7" t="str">
        <f>IF(COUNTIF('DBP Programmatic Data'!A:A,'Facilities_No Duplicates_HUC12'!L6)&gt;0,"X","")</f>
        <v/>
      </c>
      <c r="R6" s="7" t="str">
        <f>IF(COUNTIF('DEHP Programmatic Data'!A:A,'Facilities_No Duplicates_HUC12'!L6)&gt;0,"X","")</f>
        <v>X</v>
      </c>
      <c r="S6" s="7"/>
      <c r="T6" s="7"/>
      <c r="U6" s="7" t="str">
        <f>IF(COUNTIF('BBP Programmatic Data'!A:A,'Facilities_No Duplicates_HUC12'!L6)&gt;0,"X","")</f>
        <v/>
      </c>
      <c r="V6" s="7"/>
    </row>
    <row r="7" spans="1:22" x14ac:dyDescent="0.25">
      <c r="A7" s="38" t="s">
        <v>100</v>
      </c>
      <c r="B7" s="38" t="s">
        <v>101</v>
      </c>
      <c r="C7" s="38" t="s">
        <v>97</v>
      </c>
      <c r="D7" s="38" t="s">
        <v>39</v>
      </c>
      <c r="E7" s="38" t="s">
        <v>98</v>
      </c>
      <c r="F7" s="38">
        <v>36505</v>
      </c>
      <c r="G7" s="38">
        <v>30.951733000000001</v>
      </c>
      <c r="H7" s="38">
        <v>-88.018265</v>
      </c>
      <c r="I7" s="38" t="s">
        <v>102</v>
      </c>
      <c r="J7" s="39">
        <v>110015634866</v>
      </c>
      <c r="K7" s="38"/>
      <c r="L7" s="38" t="str">
        <f t="shared" si="0"/>
        <v>36505MVCCH12650110015634866</v>
      </c>
      <c r="M7" s="38" t="s">
        <v>103</v>
      </c>
      <c r="N7" s="6">
        <v>31602040403</v>
      </c>
      <c r="O7" s="7" t="str">
        <f t="shared" si="1"/>
        <v>No</v>
      </c>
      <c r="P7" s="7" t="str" cm="1">
        <f t="array" ref="P7">IF(AND(Q7 = "X", R7 = "X", U7 = "X"), "DBP, DEHP, BBP", IF(AND(Q7 = "X", R7="X"), "DBP, DEHP", IF(AND(Q7="X", U7="X"), "DBP, BBP", IF(AND(R7="X", U7="X"), "DEHP, BBP", IF(Q7 = "X", "DBP", IF(R7 = "X", "DEHP", IF(U7 = "X", "BBP", ERROR)))))))</f>
        <v>DBP</v>
      </c>
      <c r="Q7" s="7" t="str">
        <f>IF(COUNTIF('DBP Programmatic Data'!A:A,'Facilities_No Duplicates_HUC12'!L7)&gt;0,"X","")</f>
        <v>X</v>
      </c>
      <c r="R7" s="7" t="str">
        <f>IF(COUNTIF('DEHP Programmatic Data'!A:A,'Facilities_No Duplicates_HUC12'!L7)&gt;0,"X","")</f>
        <v/>
      </c>
      <c r="S7" s="7"/>
      <c r="T7" s="7"/>
      <c r="U7" s="7" t="str">
        <f>IF(COUNTIF('BBP Programmatic Data'!A:A,'Facilities_No Duplicates_HUC12'!L7)&gt;0,"X","")</f>
        <v/>
      </c>
      <c r="V7" s="7"/>
    </row>
    <row r="8" spans="1:22" x14ac:dyDescent="0.25">
      <c r="A8" s="38" t="s">
        <v>104</v>
      </c>
      <c r="B8" s="38"/>
      <c r="C8" s="38" t="s">
        <v>97</v>
      </c>
      <c r="D8" s="38" t="s">
        <v>39</v>
      </c>
      <c r="E8" s="38" t="s">
        <v>98</v>
      </c>
      <c r="F8" s="38"/>
      <c r="G8" s="38">
        <v>30.979167</v>
      </c>
      <c r="H8" s="38">
        <v>-88.028833000000006</v>
      </c>
      <c r="I8" s="38" t="s">
        <v>105</v>
      </c>
      <c r="J8" s="39">
        <v>110025376448</v>
      </c>
      <c r="K8" s="38"/>
      <c r="L8" s="38" t="str">
        <f t="shared" si="0"/>
        <v>36505MTCHMHWY43110025376448</v>
      </c>
      <c r="M8" s="38"/>
      <c r="N8" s="6">
        <v>31602040105</v>
      </c>
      <c r="O8" s="7" t="str">
        <f t="shared" si="1"/>
        <v>No</v>
      </c>
      <c r="P8" s="7" t="str" cm="1">
        <f t="array" ref="P8">IF(AND(Q8 = "X", R8 = "X", U8 = "X"), "DBP, DEHP, BBP", IF(AND(Q8 = "X", R8="X"), "DBP, DEHP", IF(AND(Q8="X", U8="X"), "DBP, BBP", IF(AND(R8="X", U8="X"), "DEHP, BBP", IF(Q8 = "X", "DBP", IF(R8 = "X", "DEHP", IF(U8 = "X", "BBP", ERROR)))))))</f>
        <v>DEHP</v>
      </c>
      <c r="Q8" s="7" t="str">
        <f>IF(COUNTIF('DBP Programmatic Data'!A:A,'Facilities_No Duplicates_HUC12'!L8)&gt;0,"X","")</f>
        <v/>
      </c>
      <c r="R8" s="7" t="str">
        <f>IF(COUNTIF('DEHP Programmatic Data'!A:A,'Facilities_No Duplicates_HUC12'!L8)&gt;0,"X","")</f>
        <v>X</v>
      </c>
      <c r="S8" s="7"/>
      <c r="T8" s="7"/>
      <c r="U8" s="7" t="str">
        <f>IF(COUNTIF('BBP Programmatic Data'!A:A,'Facilities_No Duplicates_HUC12'!L8)&gt;0,"X","")</f>
        <v/>
      </c>
      <c r="V8" s="7"/>
    </row>
    <row r="9" spans="1:22" x14ac:dyDescent="0.25">
      <c r="A9" s="38" t="s">
        <v>106</v>
      </c>
      <c r="B9" s="38"/>
      <c r="C9" s="38" t="s">
        <v>97</v>
      </c>
      <c r="D9" s="38" t="s">
        <v>39</v>
      </c>
      <c r="E9" s="38" t="s">
        <v>98</v>
      </c>
      <c r="F9" s="38"/>
      <c r="G9" s="38">
        <v>30.954443999999999</v>
      </c>
      <c r="H9" s="38">
        <v>-88.018889000000001</v>
      </c>
      <c r="I9" s="38" t="s">
        <v>107</v>
      </c>
      <c r="J9" s="39">
        <v>110000741234</v>
      </c>
      <c r="K9" s="38"/>
      <c r="L9" s="38" t="str">
        <f t="shared" si="0"/>
        <v>36505DPNTMHIGHW110000741234</v>
      </c>
      <c r="M9" s="38"/>
      <c r="N9" s="6">
        <v>31602040401</v>
      </c>
      <c r="O9" s="7" t="str">
        <f t="shared" si="1"/>
        <v>No</v>
      </c>
      <c r="P9" s="7" t="str" cm="1">
        <f t="array" ref="P9">IF(AND(Q9 = "X", R9 = "X", U9 = "X"), "DBP, DEHP, BBP", IF(AND(Q9 = "X", R9="X"), "DBP, DEHP", IF(AND(Q9="X", U9="X"), "DBP, BBP", IF(AND(R9="X", U9="X"), "DEHP, BBP", IF(Q9 = "X", "DBP", IF(R9 = "X", "DEHP", IF(U9 = "X", "BBP", ERROR)))))))</f>
        <v>DEHP</v>
      </c>
      <c r="Q9" s="7" t="str">
        <f>IF(COUNTIF('DBP Programmatic Data'!A:A,'Facilities_No Duplicates_HUC12'!L9)&gt;0,"X","")</f>
        <v/>
      </c>
      <c r="R9" s="7" t="str">
        <f>IF(COUNTIF('DEHP Programmatic Data'!A:A,'Facilities_No Duplicates_HUC12'!L9)&gt;0,"X","")</f>
        <v>X</v>
      </c>
      <c r="S9" s="7"/>
      <c r="T9" s="7"/>
      <c r="U9" s="7" t="str">
        <f>IF(COUNTIF('BBP Programmatic Data'!A:A,'Facilities_No Duplicates_HUC12'!L9)&gt;0,"X","")</f>
        <v/>
      </c>
      <c r="V9" s="7"/>
    </row>
    <row r="10" spans="1:22" x14ac:dyDescent="0.25">
      <c r="A10" s="38" t="s">
        <v>108</v>
      </c>
      <c r="B10" s="38"/>
      <c r="C10" s="38" t="s">
        <v>97</v>
      </c>
      <c r="D10" s="38" t="s">
        <v>39</v>
      </c>
      <c r="E10" s="38" t="s">
        <v>98</v>
      </c>
      <c r="F10" s="38"/>
      <c r="G10" s="38">
        <v>30.985223000000001</v>
      </c>
      <c r="H10" s="38">
        <v>-88.026253999999994</v>
      </c>
      <c r="I10" s="38" t="s">
        <v>109</v>
      </c>
      <c r="J10" s="39">
        <v>110000747817</v>
      </c>
      <c r="K10" s="38"/>
      <c r="L10" s="38" t="str">
        <f t="shared" si="0"/>
        <v>36512HCHSTHIGHW110000747817</v>
      </c>
      <c r="M10" s="38"/>
      <c r="N10" s="6">
        <v>31602040105</v>
      </c>
      <c r="O10" s="7" t="str">
        <f t="shared" si="1"/>
        <v>No</v>
      </c>
      <c r="P10" s="7" t="str" cm="1">
        <f t="array" ref="P10">IF(AND(Q10 = "X", R10 = "X", U10 = "X"), "DBP, DEHP, BBP", IF(AND(Q10 = "X", R10="X"), "DBP, DEHP", IF(AND(Q10="X", U10="X"), "DBP, BBP", IF(AND(R10="X", U10="X"), "DEHP, BBP", IF(Q10 = "X", "DBP", IF(R10 = "X", "DEHP", IF(U10 = "X", "BBP", ERROR)))))))</f>
        <v>DEHP</v>
      </c>
      <c r="Q10" s="7" t="str">
        <f>IF(COUNTIF('DBP Programmatic Data'!A:A,'Facilities_No Duplicates_HUC12'!L10)&gt;0,"X","")</f>
        <v/>
      </c>
      <c r="R10" s="7" t="str">
        <f>IF(COUNTIF('DEHP Programmatic Data'!A:A,'Facilities_No Duplicates_HUC12'!L10)&gt;0,"X","")</f>
        <v>X</v>
      </c>
      <c r="S10" s="7"/>
      <c r="T10" s="7"/>
      <c r="U10" s="7" t="str">
        <f>IF(COUNTIF('BBP Programmatic Data'!A:A,'Facilities_No Duplicates_HUC12'!L10)&gt;0,"X","")</f>
        <v/>
      </c>
      <c r="V10" s="7"/>
    </row>
    <row r="11" spans="1:22" x14ac:dyDescent="0.25">
      <c r="A11" s="38" t="s">
        <v>110</v>
      </c>
      <c r="B11" s="38" t="s">
        <v>111</v>
      </c>
      <c r="C11" s="38" t="s">
        <v>112</v>
      </c>
      <c r="D11" s="38" t="s">
        <v>39</v>
      </c>
      <c r="E11" s="38" t="s">
        <v>113</v>
      </c>
      <c r="F11" s="38">
        <v>35545</v>
      </c>
      <c r="G11" s="38">
        <v>33.644196000000001</v>
      </c>
      <c r="H11" s="38">
        <v>-87.937101999999996</v>
      </c>
      <c r="I11" s="40" t="s">
        <v>14</v>
      </c>
      <c r="J11" s="41"/>
      <c r="K11" s="40">
        <v>1022211</v>
      </c>
      <c r="L11" s="38" t="str">
        <f t="shared" si="0"/>
        <v>1022211</v>
      </c>
      <c r="M11" s="38"/>
      <c r="N11" s="6">
        <v>31601050201</v>
      </c>
      <c r="O11" s="7" t="str">
        <f t="shared" si="1"/>
        <v>Yes</v>
      </c>
      <c r="P11" s="7" t="s">
        <v>5873</v>
      </c>
      <c r="Q11" s="7" t="str">
        <f>IF(COUNTIF('DBP Programmatic Data'!A:A,'Facilities_No Duplicates_HUC12'!L11)&gt;0,"X","")</f>
        <v>X</v>
      </c>
      <c r="R11" s="7" t="str">
        <f>IF(COUNTIF('DEHP Programmatic Data'!A:A,'Facilities_No Duplicates_HUC12'!L11)&gt;0,"X","")</f>
        <v>X</v>
      </c>
      <c r="S11" s="7"/>
      <c r="T11" s="7"/>
      <c r="U11" s="7" t="str">
        <f>IF(COUNTIF('BBP Programmatic Data'!A:A,'Facilities_No Duplicates_HUC12'!L11)&gt;0,"X","")</f>
        <v/>
      </c>
      <c r="V11" s="7"/>
    </row>
    <row r="12" spans="1:22" x14ac:dyDescent="0.25">
      <c r="A12" s="38" t="s">
        <v>114</v>
      </c>
      <c r="B12" s="38" t="s">
        <v>115</v>
      </c>
      <c r="C12" s="38" t="s">
        <v>116</v>
      </c>
      <c r="D12" s="38" t="s">
        <v>39</v>
      </c>
      <c r="E12" s="38" t="s">
        <v>117</v>
      </c>
      <c r="F12" s="38">
        <v>35020</v>
      </c>
      <c r="G12" s="38">
        <v>33.346939999999996</v>
      </c>
      <c r="H12" s="38">
        <v>-86.963459999999998</v>
      </c>
      <c r="I12" s="42" t="s">
        <v>14</v>
      </c>
      <c r="J12" s="43"/>
      <c r="K12" s="40">
        <v>7917011</v>
      </c>
      <c r="L12" s="38" t="str">
        <f t="shared" si="0"/>
        <v>7917011</v>
      </c>
      <c r="M12" s="38"/>
      <c r="N12" s="6">
        <v>31502020303</v>
      </c>
      <c r="O12" s="7" t="str">
        <f t="shared" si="1"/>
        <v>Yes</v>
      </c>
      <c r="P12" s="7" t="s">
        <v>5873</v>
      </c>
      <c r="Q12" s="7" t="str">
        <f>IF(COUNTIF('DBP Programmatic Data'!A:A,'Facilities_No Duplicates_HUC12'!L12)&gt;0,"X","")</f>
        <v>X</v>
      </c>
      <c r="R12" s="7" t="str">
        <f>IF(COUNTIF('DEHP Programmatic Data'!A:A,'Facilities_No Duplicates_HUC12'!L12)&gt;0,"X","")</f>
        <v>X</v>
      </c>
      <c r="S12" s="7"/>
      <c r="T12" s="7"/>
      <c r="U12" s="7" t="str">
        <f>IF(COUNTIF('BBP Programmatic Data'!A:A,'Facilities_No Duplicates_HUC12'!L12)&gt;0,"X","")</f>
        <v/>
      </c>
      <c r="V12" s="7"/>
    </row>
    <row r="13" spans="1:22" x14ac:dyDescent="0.25">
      <c r="A13" s="38" t="s">
        <v>118</v>
      </c>
      <c r="B13" s="38"/>
      <c r="C13" s="38" t="s">
        <v>119</v>
      </c>
      <c r="D13" s="38" t="s">
        <v>39</v>
      </c>
      <c r="E13" s="38" t="s">
        <v>117</v>
      </c>
      <c r="F13" s="38">
        <v>35222</v>
      </c>
      <c r="G13" s="38">
        <v>33.529400000000003</v>
      </c>
      <c r="H13" s="38">
        <v>-86.792500000000004</v>
      </c>
      <c r="I13" s="42" t="s">
        <v>14</v>
      </c>
      <c r="J13" s="43"/>
      <c r="K13" s="40">
        <v>16879711</v>
      </c>
      <c r="L13" s="38" t="str">
        <f t="shared" si="0"/>
        <v>16879711</v>
      </c>
      <c r="M13" s="38"/>
      <c r="N13" s="6">
        <v>31601110408</v>
      </c>
      <c r="O13" s="7" t="str">
        <f t="shared" si="1"/>
        <v>Yes</v>
      </c>
      <c r="P13" s="7" t="s">
        <v>5873</v>
      </c>
      <c r="Q13" s="7" t="str">
        <f>IF(COUNTIF('DBP Programmatic Data'!A:A,'Facilities_No Duplicates_HUC12'!L13)&gt;0,"X","")</f>
        <v>X</v>
      </c>
      <c r="R13" s="7" t="str">
        <f>IF(COUNTIF('DEHP Programmatic Data'!A:A,'Facilities_No Duplicates_HUC12'!L13)&gt;0,"X","")</f>
        <v>X</v>
      </c>
      <c r="S13" s="7"/>
      <c r="T13" s="7"/>
      <c r="U13" s="7" t="str">
        <f>IF(COUNTIF('BBP Programmatic Data'!A:A,'Facilities_No Duplicates_HUC12'!L13)&gt;0,"X","")</f>
        <v/>
      </c>
      <c r="V13" s="7"/>
    </row>
    <row r="14" spans="1:22" x14ac:dyDescent="0.25">
      <c r="A14" s="38" t="s">
        <v>120</v>
      </c>
      <c r="B14" s="38"/>
      <c r="C14" s="38" t="s">
        <v>121</v>
      </c>
      <c r="D14" s="38" t="s">
        <v>39</v>
      </c>
      <c r="E14" s="38" t="s">
        <v>122</v>
      </c>
      <c r="F14" s="38">
        <v>36427</v>
      </c>
      <c r="G14" s="38">
        <v>31.075749999999999</v>
      </c>
      <c r="H14" s="38">
        <v>-87.110060000000004</v>
      </c>
      <c r="I14" s="42" t="s">
        <v>14</v>
      </c>
      <c r="J14" s="43"/>
      <c r="K14" s="40">
        <v>7440111</v>
      </c>
      <c r="L14" s="38" t="str">
        <f t="shared" si="0"/>
        <v>7440111</v>
      </c>
      <c r="M14" s="38"/>
      <c r="N14" s="6">
        <v>31403040506</v>
      </c>
      <c r="O14" s="7" t="str">
        <f t="shared" si="1"/>
        <v>No</v>
      </c>
      <c r="P14" s="7" t="str" cm="1">
        <f t="array" ref="P14">IF(AND(Q14 = "X", R14 = "X", U14 = "X"), "DBP, DEHP, BBP", IF(AND(Q14 = "X", R14="X"), "DBP, DEHP", IF(AND(Q14="X", U14="X"), "DBP, BBP", IF(AND(R14="X", U14="X"), "DEHP, BBP", IF(Q14 = "X", "DBP", IF(R14 = "X", "DEHP", IF(U14 = "X", "BBP", ERROR)))))))</f>
        <v>DBP</v>
      </c>
      <c r="Q14" s="7" t="str">
        <f>IF(COUNTIF('DBP Programmatic Data'!A:A,'Facilities_No Duplicates_HUC12'!L14)&gt;0,"X","")</f>
        <v>X</v>
      </c>
      <c r="R14" s="7" t="str">
        <f>IF(COUNTIF('DEHP Programmatic Data'!A:A,'Facilities_No Duplicates_HUC12'!L14)&gt;0,"X","")</f>
        <v/>
      </c>
      <c r="S14" s="7"/>
      <c r="T14" s="7"/>
      <c r="U14" s="7" t="str">
        <f>IF(COUNTIF('BBP Programmatic Data'!A:A,'Facilities_No Duplicates_HUC12'!L14)&gt;0,"X","")</f>
        <v/>
      </c>
      <c r="V14" s="7"/>
    </row>
    <row r="15" spans="1:22" x14ac:dyDescent="0.25">
      <c r="A15" s="38" t="s">
        <v>91</v>
      </c>
      <c r="B15" s="38" t="s">
        <v>123</v>
      </c>
      <c r="C15" s="38" t="s">
        <v>124</v>
      </c>
      <c r="D15" s="38" t="s">
        <v>39</v>
      </c>
      <c r="E15" s="38" t="s">
        <v>90</v>
      </c>
      <c r="F15" s="38">
        <v>35115</v>
      </c>
      <c r="G15" s="38">
        <v>33.1038</v>
      </c>
      <c r="H15" s="38">
        <v>-86.798900000000003</v>
      </c>
      <c r="I15" s="40" t="s">
        <v>14</v>
      </c>
      <c r="J15" s="41"/>
      <c r="K15" s="40">
        <v>949311</v>
      </c>
      <c r="L15" s="38" t="str">
        <f t="shared" si="0"/>
        <v>949311</v>
      </c>
      <c r="M15" s="38"/>
      <c r="N15" s="6">
        <v>31502020403</v>
      </c>
      <c r="O15" s="7" t="str">
        <f t="shared" si="1"/>
        <v>No</v>
      </c>
      <c r="P15" s="7" t="str" cm="1">
        <f t="array" ref="P15">IF(AND(Q15 = "X", R15 = "X", U15 = "X"), "DBP, DEHP, BBP", IF(AND(Q15 = "X", R15="X"), "DBP, DEHP", IF(AND(Q15="X", U15="X"), "DBP, BBP", IF(AND(R15="X", U15="X"), "DEHP, BBP", IF(Q15 = "X", "DBP", IF(R15 = "X", "DEHP", IF(U15 = "X", "BBP", ERROR)))))))</f>
        <v>DEHP</v>
      </c>
      <c r="Q15" s="7" t="str">
        <f>IF(COUNTIF('DBP Programmatic Data'!A:A,'Facilities_No Duplicates_HUC12'!L15)&gt;0,"X","")</f>
        <v/>
      </c>
      <c r="R15" s="7" t="str">
        <f>IF(COUNTIF('DEHP Programmatic Data'!A:A,'Facilities_No Duplicates_HUC12'!L15)&gt;0,"X","")</f>
        <v>X</v>
      </c>
      <c r="S15" s="7"/>
      <c r="T15" s="7"/>
      <c r="U15" s="7" t="str">
        <f>IF(COUNTIF('BBP Programmatic Data'!A:A,'Facilities_No Duplicates_HUC12'!L15)&gt;0,"X","")</f>
        <v/>
      </c>
      <c r="V15" s="7"/>
    </row>
    <row r="16" spans="1:22" x14ac:dyDescent="0.25">
      <c r="A16" s="38" t="s">
        <v>126</v>
      </c>
      <c r="B16" s="38" t="s">
        <v>127</v>
      </c>
      <c r="C16" s="38" t="s">
        <v>128</v>
      </c>
      <c r="D16" s="38" t="s">
        <v>39</v>
      </c>
      <c r="E16" s="38" t="s">
        <v>129</v>
      </c>
      <c r="F16" s="38">
        <v>35616</v>
      </c>
      <c r="G16" s="38">
        <v>34.749200000000002</v>
      </c>
      <c r="H16" s="38">
        <v>-87.882900000000006</v>
      </c>
      <c r="I16" s="40" t="s">
        <v>14</v>
      </c>
      <c r="J16" s="41"/>
      <c r="K16" s="40">
        <v>16642811</v>
      </c>
      <c r="L16" s="38" t="str">
        <f t="shared" si="0"/>
        <v>16642811</v>
      </c>
      <c r="M16" s="38"/>
      <c r="N16" s="6">
        <v>60300050808</v>
      </c>
      <c r="O16" s="7" t="str">
        <f t="shared" si="1"/>
        <v>No</v>
      </c>
      <c r="P16" s="7" t="str" cm="1">
        <f t="array" ref="P16">IF(AND(Q16 = "X", R16 = "X", U16 = "X"), "DBP, DEHP, BBP", IF(AND(Q16 = "X", R16="X"), "DBP, DEHP", IF(AND(Q16="X", U16="X"), "DBP, BBP", IF(AND(R16="X", U16="X"), "DEHP, BBP", IF(Q16 = "X", "DBP", IF(R16 = "X", "DEHP", IF(U16 = "X", "BBP", ERROR)))))))</f>
        <v>DBP</v>
      </c>
      <c r="Q16" s="7" t="str">
        <f>IF(COUNTIF('DBP Programmatic Data'!A:A,'Facilities_No Duplicates_HUC12'!L16)&gt;0,"X","")</f>
        <v>X</v>
      </c>
      <c r="R16" s="7" t="str">
        <f>IF(COUNTIF('DEHP Programmatic Data'!A:A,'Facilities_No Duplicates_HUC12'!L16)&gt;0,"X","")</f>
        <v/>
      </c>
      <c r="S16" s="7"/>
      <c r="T16" s="7"/>
      <c r="U16" s="7" t="str">
        <f>IF(COUNTIF('BBP Programmatic Data'!A:A,'Facilities_No Duplicates_HUC12'!L16)&gt;0,"X","")</f>
        <v/>
      </c>
      <c r="V16" s="7"/>
    </row>
    <row r="17" spans="1:22" x14ac:dyDescent="0.25">
      <c r="A17" s="38" t="s">
        <v>130</v>
      </c>
      <c r="B17" s="38" t="s">
        <v>131</v>
      </c>
      <c r="C17" s="38" t="s">
        <v>132</v>
      </c>
      <c r="D17" s="38" t="s">
        <v>39</v>
      </c>
      <c r="E17" s="38" t="s">
        <v>133</v>
      </c>
      <c r="F17" s="38">
        <v>35044</v>
      </c>
      <c r="G17" s="38">
        <v>33.326749999999997</v>
      </c>
      <c r="H17" s="38">
        <v>-86.357550000000003</v>
      </c>
      <c r="I17" s="42" t="s">
        <v>14</v>
      </c>
      <c r="J17" s="43"/>
      <c r="K17" s="40">
        <v>7441011</v>
      </c>
      <c r="L17" s="38" t="str">
        <f t="shared" si="0"/>
        <v>7441011</v>
      </c>
      <c r="M17" s="38"/>
      <c r="N17" s="6">
        <v>31501060810</v>
      </c>
      <c r="O17" s="7" t="str">
        <f t="shared" si="1"/>
        <v>Yes</v>
      </c>
      <c r="P17" s="7" t="s">
        <v>5873</v>
      </c>
      <c r="Q17" s="7" t="str">
        <f>IF(COUNTIF('DBP Programmatic Data'!A:A,'Facilities_No Duplicates_HUC12'!L17)&gt;0,"X","")</f>
        <v>X</v>
      </c>
      <c r="R17" s="7" t="str">
        <f>IF(COUNTIF('DEHP Programmatic Data'!A:A,'Facilities_No Duplicates_HUC12'!L17)&gt;0,"X","")</f>
        <v>X</v>
      </c>
      <c r="S17" s="7"/>
      <c r="T17" s="7"/>
      <c r="U17" s="7" t="str">
        <f>IF(COUNTIF('BBP Programmatic Data'!A:A,'Facilities_No Duplicates_HUC12'!L17)&gt;0,"X","")</f>
        <v/>
      </c>
      <c r="V17" s="7"/>
    </row>
    <row r="18" spans="1:22" x14ac:dyDescent="0.25">
      <c r="A18" s="38" t="s">
        <v>134</v>
      </c>
      <c r="B18" s="38" t="s">
        <v>135</v>
      </c>
      <c r="C18" s="38" t="s">
        <v>136</v>
      </c>
      <c r="D18" s="38" t="s">
        <v>39</v>
      </c>
      <c r="E18" s="38" t="s">
        <v>137</v>
      </c>
      <c r="F18" s="38">
        <v>35601</v>
      </c>
      <c r="G18" s="38">
        <v>34.632589000000003</v>
      </c>
      <c r="H18" s="38">
        <v>-87.021820000000005</v>
      </c>
      <c r="I18" s="40" t="s">
        <v>14</v>
      </c>
      <c r="J18" s="41"/>
      <c r="K18" s="40">
        <v>985511</v>
      </c>
      <c r="L18" s="38" t="str">
        <f t="shared" si="0"/>
        <v>985511</v>
      </c>
      <c r="M18" s="38"/>
      <c r="N18" s="6">
        <v>60300021102</v>
      </c>
      <c r="O18" s="7" t="str">
        <f t="shared" si="1"/>
        <v>No</v>
      </c>
      <c r="P18" s="7" t="str" cm="1">
        <f t="array" ref="P18">IF(AND(Q18 = "X", R18 = "X", U18 = "X"), "DBP, DEHP, BBP", IF(AND(Q18 = "X", R18="X"), "DBP, DEHP", IF(AND(Q18="X", U18="X"), "DBP, BBP", IF(AND(R18="X", U18="X"), "DEHP, BBP", IF(Q18 = "X", "DBP", IF(R18 = "X", "DEHP", IF(U18 = "X", "BBP", ERROR)))))))</f>
        <v>DEHP</v>
      </c>
      <c r="Q18" s="7" t="str">
        <f>IF(COUNTIF('DBP Programmatic Data'!A:A,'Facilities_No Duplicates_HUC12'!L18)&gt;0,"X","")</f>
        <v/>
      </c>
      <c r="R18" s="7" t="str">
        <f>IF(COUNTIF('DEHP Programmatic Data'!A:A,'Facilities_No Duplicates_HUC12'!L18)&gt;0,"X","")</f>
        <v>X</v>
      </c>
      <c r="S18" s="7"/>
      <c r="T18" s="7"/>
      <c r="U18" s="7" t="str">
        <f>IF(COUNTIF('BBP Programmatic Data'!A:A,'Facilities_No Duplicates_HUC12'!L18)&gt;0,"X","")</f>
        <v/>
      </c>
      <c r="V18" s="7"/>
    </row>
    <row r="19" spans="1:22" x14ac:dyDescent="0.25">
      <c r="A19" s="38" t="s">
        <v>138</v>
      </c>
      <c r="B19" s="38" t="s">
        <v>139</v>
      </c>
      <c r="C19" s="38" t="s">
        <v>140</v>
      </c>
      <c r="D19" s="38" t="s">
        <v>39</v>
      </c>
      <c r="E19" s="38" t="s">
        <v>141</v>
      </c>
      <c r="F19" s="38"/>
      <c r="G19" s="38">
        <v>34.641500000000001</v>
      </c>
      <c r="H19" s="38">
        <v>-87.058899999999994</v>
      </c>
      <c r="I19" s="38"/>
      <c r="J19" s="39">
        <v>110056961417</v>
      </c>
      <c r="K19" s="38"/>
      <c r="L19" s="38" t="str">
        <f t="shared" si="0"/>
        <v>110056961417</v>
      </c>
      <c r="M19" s="38"/>
      <c r="N19" s="6">
        <v>60300021105</v>
      </c>
      <c r="O19" s="7" t="str">
        <f t="shared" si="1"/>
        <v>No</v>
      </c>
      <c r="P19" s="7" t="str" cm="1">
        <f t="array" ref="P19">IF(AND(Q19 = "X", R19 = "X", U19 = "X"), "DBP, DEHP, BBP", IF(AND(Q19 = "X", R19="X"), "DBP, DEHP", IF(AND(Q19="X", U19="X"), "DBP, BBP", IF(AND(R19="X", U19="X"), "DEHP, BBP", IF(Q19 = "X", "DBP", IF(R19 = "X", "DEHP", IF(U19 = "X", "BBP", ERROR)))))))</f>
        <v>DEHP</v>
      </c>
      <c r="Q19" s="7" t="str">
        <f>IF(COUNTIF('DBP Programmatic Data'!A:A,'Facilities_No Duplicates_HUC12'!L19)&gt;0,"X","")</f>
        <v/>
      </c>
      <c r="R19" s="7" t="str">
        <f>IF(COUNTIF('DEHP Programmatic Data'!A:A,'Facilities_No Duplicates_HUC12'!L19)&gt;0,"X","")</f>
        <v>X</v>
      </c>
      <c r="S19" s="7"/>
      <c r="T19" s="7"/>
      <c r="U19" s="7" t="str">
        <f>IF(COUNTIF('BBP Programmatic Data'!A:A,'Facilities_No Duplicates_HUC12'!L19)&gt;0,"X","")</f>
        <v/>
      </c>
      <c r="V19" s="7"/>
    </row>
    <row r="20" spans="1:22" x14ac:dyDescent="0.25">
      <c r="A20" s="38" t="s">
        <v>142</v>
      </c>
      <c r="B20" s="38"/>
      <c r="C20" s="38" t="s">
        <v>140</v>
      </c>
      <c r="D20" s="38" t="s">
        <v>39</v>
      </c>
      <c r="E20" s="38" t="s">
        <v>141</v>
      </c>
      <c r="F20" s="38"/>
      <c r="G20" s="38">
        <v>34.630485999999998</v>
      </c>
      <c r="H20" s="38">
        <v>-87.039444000000003</v>
      </c>
      <c r="I20" s="38"/>
      <c r="J20" s="44">
        <v>110045447469</v>
      </c>
      <c r="K20" s="38"/>
      <c r="L20" s="38" t="str">
        <f t="shared" si="0"/>
        <v>110045447469</v>
      </c>
      <c r="M20" s="38"/>
      <c r="N20" s="6">
        <v>60300021102</v>
      </c>
      <c r="O20" s="7" t="str">
        <f t="shared" si="1"/>
        <v>No</v>
      </c>
      <c r="P20" s="7" t="str" cm="1">
        <f t="array" ref="P20">IF(AND(Q20 = "X", R20 = "X", U20 = "X"), "DBP, DEHP, BBP", IF(AND(Q20 = "X", R20="X"), "DBP, DEHP", IF(AND(Q20="X", U20="X"), "DBP, BBP", IF(AND(R20="X", U20="X"), "DEHP, BBP", IF(Q20 = "X", "DBP", IF(R20 = "X", "DEHP", IF(U20 = "X", "BBP", ERROR)))))))</f>
        <v>DBP</v>
      </c>
      <c r="Q20" s="7" t="str">
        <f>IF(COUNTIF('DBP Programmatic Data'!A:A,'Facilities_No Duplicates_HUC12'!L20)&gt;0,"X","")</f>
        <v>X</v>
      </c>
      <c r="R20" s="7" t="str">
        <f>IF(COUNTIF('DEHP Programmatic Data'!A:A,'Facilities_No Duplicates_HUC12'!L20)&gt;0,"X","")</f>
        <v/>
      </c>
      <c r="S20" s="7"/>
      <c r="T20" s="7"/>
      <c r="U20" s="7" t="str">
        <f>IF(COUNTIF('BBP Programmatic Data'!A:A,'Facilities_No Duplicates_HUC12'!L20)&gt;0,"X","")</f>
        <v/>
      </c>
      <c r="V20" s="7"/>
    </row>
    <row r="21" spans="1:22" x14ac:dyDescent="0.25">
      <c r="A21" s="38" t="s">
        <v>143</v>
      </c>
      <c r="B21" s="38" t="s">
        <v>144</v>
      </c>
      <c r="C21" s="38" t="s">
        <v>145</v>
      </c>
      <c r="D21" s="38" t="s">
        <v>39</v>
      </c>
      <c r="E21" s="38" t="s">
        <v>95</v>
      </c>
      <c r="F21" s="38"/>
      <c r="G21" s="38">
        <v>31.26258</v>
      </c>
      <c r="H21" s="38">
        <v>-85.329729999999998</v>
      </c>
      <c r="I21" s="38"/>
      <c r="J21" s="39">
        <v>110010075417</v>
      </c>
      <c r="K21" s="38"/>
      <c r="L21" s="38" t="str">
        <f t="shared" si="0"/>
        <v>110010075417</v>
      </c>
      <c r="M21" s="38"/>
      <c r="N21" s="6">
        <v>31300040602</v>
      </c>
      <c r="O21" s="7" t="str">
        <f t="shared" si="1"/>
        <v>No</v>
      </c>
      <c r="P21" s="7" t="str" cm="1">
        <f t="array" ref="P21">IF(AND(Q21 = "X", R21 = "X", U21 = "X"), "DBP, DEHP, BBP", IF(AND(Q21 = "X", R21="X"), "DBP, DEHP", IF(AND(Q21="X", U21="X"), "DBP, BBP", IF(AND(R21="X", U21="X"), "DEHP, BBP", IF(Q21 = "X", "DBP", IF(R21 = "X", "DEHP", IF(U21 = "X", "BBP", ERROR)))))))</f>
        <v>DEHP</v>
      </c>
      <c r="Q21" s="7" t="str">
        <f>IF(COUNTIF('DBP Programmatic Data'!A:A,'Facilities_No Duplicates_HUC12'!L21)&gt;0,"X","")</f>
        <v/>
      </c>
      <c r="R21" s="7" t="str">
        <f>IF(COUNTIF('DEHP Programmatic Data'!A:A,'Facilities_No Duplicates_HUC12'!L21)&gt;0,"X","")</f>
        <v>X</v>
      </c>
      <c r="S21" s="7"/>
      <c r="T21" s="7"/>
      <c r="U21" s="7" t="str">
        <f>IF(COUNTIF('BBP Programmatic Data'!A:A,'Facilities_No Duplicates_HUC12'!L21)&gt;0,"X","")</f>
        <v/>
      </c>
      <c r="V21" s="7"/>
    </row>
    <row r="22" spans="1:22" x14ac:dyDescent="0.25">
      <c r="A22" s="38" t="s">
        <v>146</v>
      </c>
      <c r="B22" s="38"/>
      <c r="C22" s="38" t="s">
        <v>147</v>
      </c>
      <c r="D22" s="38" t="s">
        <v>39</v>
      </c>
      <c r="E22" s="38" t="s">
        <v>148</v>
      </c>
      <c r="F22" s="38"/>
      <c r="G22" s="38">
        <v>32.804206999999998</v>
      </c>
      <c r="H22" s="38">
        <v>-88.312353000000002</v>
      </c>
      <c r="I22" s="38" t="s">
        <v>149</v>
      </c>
      <c r="J22" s="39">
        <v>110000493074</v>
      </c>
      <c r="K22" s="38"/>
      <c r="L22" s="38" t="str">
        <f t="shared" si="0"/>
        <v>35459CHMCLHWY17110000493074</v>
      </c>
      <c r="M22" s="38"/>
      <c r="N22" s="6">
        <v>31601081005</v>
      </c>
      <c r="O22" s="7" t="str">
        <f t="shared" si="1"/>
        <v>No</v>
      </c>
      <c r="P22" s="7" t="str" cm="1">
        <f t="array" ref="P22">IF(AND(Q22 = "X", R22 = "X", U22 = "X"), "DBP, DEHP, BBP", IF(AND(Q22 = "X", R22="X"), "DBP, DEHP", IF(AND(Q22="X", U22="X"), "DBP, BBP", IF(AND(R22="X", U22="X"), "DEHP, BBP", IF(Q22 = "X", "DBP", IF(R22 = "X", "DEHP", IF(U22 = "X", "BBP", ERROR)))))))</f>
        <v>DEHP</v>
      </c>
      <c r="Q22" s="7" t="str">
        <f>IF(COUNTIF('DBP Programmatic Data'!A:A,'Facilities_No Duplicates_HUC12'!L22)&gt;0,"X","")</f>
        <v/>
      </c>
      <c r="R22" s="7" t="str">
        <f>IF(COUNTIF('DEHP Programmatic Data'!A:A,'Facilities_No Duplicates_HUC12'!L22)&gt;0,"X","")</f>
        <v>X</v>
      </c>
      <c r="S22" s="7"/>
      <c r="T22" s="7"/>
      <c r="U22" s="7" t="str">
        <f>IF(COUNTIF('BBP Programmatic Data'!A:A,'Facilities_No Duplicates_HUC12'!L22)&gt;0,"X","")</f>
        <v/>
      </c>
      <c r="V22" s="7"/>
    </row>
    <row r="23" spans="1:22" x14ac:dyDescent="0.25">
      <c r="A23" s="38" t="s">
        <v>150</v>
      </c>
      <c r="B23" s="38" t="s">
        <v>151</v>
      </c>
      <c r="C23" s="38" t="s">
        <v>152</v>
      </c>
      <c r="D23" s="38" t="s">
        <v>39</v>
      </c>
      <c r="E23" s="38" t="s">
        <v>153</v>
      </c>
      <c r="F23" s="38">
        <v>36401</v>
      </c>
      <c r="G23" s="38">
        <v>31.44753</v>
      </c>
      <c r="H23" s="38">
        <v>-86.964209999999994</v>
      </c>
      <c r="I23" s="42" t="s">
        <v>14</v>
      </c>
      <c r="J23" s="43"/>
      <c r="K23" s="40">
        <v>967111</v>
      </c>
      <c r="L23" s="38" t="str">
        <f t="shared" si="0"/>
        <v>967111</v>
      </c>
      <c r="M23" s="38"/>
      <c r="N23" s="6">
        <v>31403040107</v>
      </c>
      <c r="O23" s="7" t="str">
        <f t="shared" si="1"/>
        <v>No</v>
      </c>
      <c r="P23" s="7" t="str" cm="1">
        <f t="array" ref="P23">IF(AND(Q23 = "X", R23 = "X", U23 = "X"), "DBP, DEHP, BBP", IF(AND(Q23 = "X", R23="X"), "DBP, DEHP", IF(AND(Q23="X", U23="X"), "DBP, BBP", IF(AND(R23="X", U23="X"), "DEHP, BBP", IF(Q23 = "X", "DBP", IF(R23 = "X", "DEHP", IF(U23 = "X", "BBP", ERROR)))))))</f>
        <v>DBP</v>
      </c>
      <c r="Q23" s="7" t="str">
        <f>IF(COUNTIF('DBP Programmatic Data'!A:A,'Facilities_No Duplicates_HUC12'!L23)&gt;0,"X","")</f>
        <v>X</v>
      </c>
      <c r="R23" s="7" t="str">
        <f>IF(COUNTIF('DEHP Programmatic Data'!A:A,'Facilities_No Duplicates_HUC12'!L23)&gt;0,"X","")</f>
        <v/>
      </c>
      <c r="S23" s="7"/>
      <c r="T23" s="7"/>
      <c r="U23" s="7" t="str">
        <f>IF(COUNTIF('BBP Programmatic Data'!A:A,'Facilities_No Duplicates_HUC12'!L23)&gt;0,"X","")</f>
        <v/>
      </c>
      <c r="V23" s="7"/>
    </row>
    <row r="24" spans="1:22" x14ac:dyDescent="0.25">
      <c r="A24" s="38" t="s">
        <v>154</v>
      </c>
      <c r="B24" s="38"/>
      <c r="C24" s="38" t="s">
        <v>155</v>
      </c>
      <c r="D24" s="38" t="s">
        <v>39</v>
      </c>
      <c r="E24" s="38" t="s">
        <v>117</v>
      </c>
      <c r="F24" s="38">
        <v>35064</v>
      </c>
      <c r="G24" s="38">
        <v>33.490699999999997</v>
      </c>
      <c r="H24" s="38">
        <v>-86.923000000000002</v>
      </c>
      <c r="I24" s="42" t="s">
        <v>14</v>
      </c>
      <c r="J24" s="43"/>
      <c r="K24" s="40">
        <v>1076211</v>
      </c>
      <c r="L24" s="38" t="str">
        <f t="shared" si="0"/>
        <v>1076211</v>
      </c>
      <c r="M24" s="38"/>
      <c r="N24" s="6">
        <v>31601120101</v>
      </c>
      <c r="O24" s="7" t="str">
        <f t="shared" si="1"/>
        <v>Yes</v>
      </c>
      <c r="P24" s="7" t="s">
        <v>5873</v>
      </c>
      <c r="Q24" s="7" t="str">
        <f>IF(COUNTIF('DBP Programmatic Data'!A:A,'Facilities_No Duplicates_HUC12'!L24)&gt;0,"X","")</f>
        <v>X</v>
      </c>
      <c r="R24" s="7" t="str">
        <f>IF(COUNTIF('DEHP Programmatic Data'!A:A,'Facilities_No Duplicates_HUC12'!L24)&gt;0,"X","")</f>
        <v>X</v>
      </c>
      <c r="S24" s="7"/>
      <c r="T24" s="7"/>
      <c r="U24" s="7" t="str">
        <f>IF(COUNTIF('BBP Programmatic Data'!A:A,'Facilities_No Duplicates_HUC12'!L24)&gt;0,"X","")</f>
        <v/>
      </c>
      <c r="V24" s="7"/>
    </row>
    <row r="25" spans="1:22" x14ac:dyDescent="0.25">
      <c r="A25" s="38" t="s">
        <v>156</v>
      </c>
      <c r="B25" s="38"/>
      <c r="C25" s="38" t="s">
        <v>157</v>
      </c>
      <c r="D25" s="38" t="s">
        <v>39</v>
      </c>
      <c r="E25" s="38" t="s">
        <v>158</v>
      </c>
      <c r="F25" s="38"/>
      <c r="G25" s="38">
        <v>33.482199999999999</v>
      </c>
      <c r="H25" s="38">
        <v>-86.937600000000003</v>
      </c>
      <c r="I25" s="38" t="s">
        <v>159</v>
      </c>
      <c r="J25" s="39">
        <v>110000366318</v>
      </c>
      <c r="K25" s="38"/>
      <c r="L25" s="38" t="str">
        <f t="shared" si="0"/>
        <v>35064SSFRFVALLE110000366318</v>
      </c>
      <c r="M25" s="38"/>
      <c r="N25" s="6">
        <v>31601120101</v>
      </c>
      <c r="O25" s="7" t="str">
        <f t="shared" si="1"/>
        <v>No</v>
      </c>
      <c r="P25" s="7" t="str" cm="1">
        <f t="array" ref="P25">IF(AND(Q25 = "X", R25 = "X", U25 = "X"), "DBP, DEHP, BBP", IF(AND(Q25 = "X", R25="X"), "DBP, DEHP", IF(AND(Q25="X", U25="X"), "DBP, BBP", IF(AND(R25="X", U25="X"), "DEHP, BBP", IF(Q25 = "X", "DBP", IF(R25 = "X", "DEHP", IF(U25 = "X", "BBP", ERROR)))))))</f>
        <v>DEHP</v>
      </c>
      <c r="Q25" s="7" t="str">
        <f>IF(COUNTIF('DBP Programmatic Data'!A:A,'Facilities_No Duplicates_HUC12'!L25)&gt;0,"X","")</f>
        <v/>
      </c>
      <c r="R25" s="7" t="str">
        <f>IF(COUNTIF('DEHP Programmatic Data'!A:A,'Facilities_No Duplicates_HUC12'!L25)&gt;0,"X","")</f>
        <v>X</v>
      </c>
      <c r="S25" s="7"/>
      <c r="T25" s="7"/>
      <c r="U25" s="7" t="str">
        <f>IF(COUNTIF('BBP Programmatic Data'!A:A,'Facilities_No Duplicates_HUC12'!L25)&gt;0,"X","")</f>
        <v/>
      </c>
      <c r="V25" s="7"/>
    </row>
    <row r="26" spans="1:22" x14ac:dyDescent="0.25">
      <c r="A26" s="38" t="s">
        <v>160</v>
      </c>
      <c r="B26" s="38" t="s">
        <v>161</v>
      </c>
      <c r="C26" s="38" t="s">
        <v>162</v>
      </c>
      <c r="D26" s="38" t="s">
        <v>39</v>
      </c>
      <c r="E26" s="38" t="s">
        <v>163</v>
      </c>
      <c r="F26" s="38">
        <v>35967</v>
      </c>
      <c r="G26" s="38">
        <v>34.517457</v>
      </c>
      <c r="H26" s="38">
        <v>-85.650002000000001</v>
      </c>
      <c r="I26" s="42" t="s">
        <v>14</v>
      </c>
      <c r="J26" s="43"/>
      <c r="K26" s="40">
        <v>1001211</v>
      </c>
      <c r="L26" s="38" t="str">
        <f t="shared" si="0"/>
        <v>1001211</v>
      </c>
      <c r="M26" s="38"/>
      <c r="N26" s="6">
        <v>31501060101</v>
      </c>
      <c r="O26" s="7" t="str">
        <f t="shared" si="1"/>
        <v>No</v>
      </c>
      <c r="P26" s="7" t="str" cm="1">
        <f t="array" ref="P26">IF(AND(Q26 = "X", R26 = "X", U26 = "X"), "DBP, DEHP, BBP", IF(AND(Q26 = "X", R26="X"), "DBP, DEHP", IF(AND(Q26="X", U26="X"), "DBP, BBP", IF(AND(R26="X", U26="X"), "DEHP, BBP", IF(Q26 = "X", "DBP", IF(R26 = "X", "DEHP", IF(U26 = "X", "BBP", ERROR)))))))</f>
        <v>DBP</v>
      </c>
      <c r="Q26" s="7" t="str">
        <f>IF(COUNTIF('DBP Programmatic Data'!A:A,'Facilities_No Duplicates_HUC12'!L26)&gt;0,"X","")</f>
        <v>X</v>
      </c>
      <c r="R26" s="7" t="str">
        <f>IF(COUNTIF('DEHP Programmatic Data'!A:A,'Facilities_No Duplicates_HUC12'!L26)&gt;0,"X","")</f>
        <v/>
      </c>
      <c r="S26" s="7"/>
      <c r="T26" s="7"/>
      <c r="U26" s="7" t="str">
        <f>IF(COUNTIF('BBP Programmatic Data'!A:A,'Facilities_No Duplicates_HUC12'!L26)&gt;0,"X","")</f>
        <v/>
      </c>
      <c r="V26" s="7"/>
    </row>
    <row r="27" spans="1:22" x14ac:dyDescent="0.25">
      <c r="A27" s="38" t="s">
        <v>164</v>
      </c>
      <c r="B27" s="38" t="s">
        <v>165</v>
      </c>
      <c r="C27" s="38" t="s">
        <v>164</v>
      </c>
      <c r="D27" s="38" t="s">
        <v>39</v>
      </c>
      <c r="E27" s="38" t="s">
        <v>166</v>
      </c>
      <c r="F27" s="38">
        <v>36362</v>
      </c>
      <c r="G27" s="38">
        <v>31.330931</v>
      </c>
      <c r="H27" s="38">
        <v>-85.707148000000004</v>
      </c>
      <c r="I27" s="40" t="s">
        <v>14</v>
      </c>
      <c r="J27" s="41"/>
      <c r="K27" s="40">
        <v>7213311</v>
      </c>
      <c r="L27" s="38" t="str">
        <f t="shared" si="0"/>
        <v>7213311</v>
      </c>
      <c r="M27" s="38"/>
      <c r="N27" s="6">
        <v>31402010603</v>
      </c>
      <c r="O27" s="7" t="str">
        <f t="shared" si="1"/>
        <v>No</v>
      </c>
      <c r="P27" s="7" t="str" cm="1">
        <f t="array" ref="P27">IF(AND(Q27 = "X", R27 = "X", U27 = "X"), "DBP, DEHP, BBP", IF(AND(Q27 = "X", R27="X"), "DBP, DEHP", IF(AND(Q27="X", U27="X"), "DBP, BBP", IF(AND(R27="X", U27="X"), "DEHP, BBP", IF(Q27 = "X", "DBP", IF(R27 = "X", "DEHP", IF(U27 = "X", "BBP", ERROR)))))))</f>
        <v>DEHP</v>
      </c>
      <c r="Q27" s="7" t="str">
        <f>IF(COUNTIF('DBP Programmatic Data'!A:A,'Facilities_No Duplicates_HUC12'!L27)&gt;0,"X","")</f>
        <v/>
      </c>
      <c r="R27" s="7" t="str">
        <f>IF(COUNTIF('DEHP Programmatic Data'!A:A,'Facilities_No Duplicates_HUC12'!L27)&gt;0,"X","")</f>
        <v>X</v>
      </c>
      <c r="S27" s="7"/>
      <c r="T27" s="7"/>
      <c r="U27" s="7" t="str">
        <f>IF(COUNTIF('BBP Programmatic Data'!A:A,'Facilities_No Duplicates_HUC12'!L27)&gt;0,"X","")</f>
        <v/>
      </c>
      <c r="V27" s="7"/>
    </row>
    <row r="28" spans="1:22" x14ac:dyDescent="0.25">
      <c r="A28" s="38" t="s">
        <v>167</v>
      </c>
      <c r="B28" s="38" t="s">
        <v>168</v>
      </c>
      <c r="C28" s="38" t="s">
        <v>169</v>
      </c>
      <c r="D28" s="38" t="s">
        <v>39</v>
      </c>
      <c r="E28" s="38" t="s">
        <v>170</v>
      </c>
      <c r="F28" s="38">
        <v>36445</v>
      </c>
      <c r="G28" s="38">
        <v>31.492035000000001</v>
      </c>
      <c r="H28" s="38">
        <v>-87.369558999999995</v>
      </c>
      <c r="I28" s="40" t="s">
        <v>14</v>
      </c>
      <c r="J28" s="41"/>
      <c r="K28" s="40">
        <v>867411</v>
      </c>
      <c r="L28" s="38" t="str">
        <f t="shared" si="0"/>
        <v>867411</v>
      </c>
      <c r="M28" s="38"/>
      <c r="N28" s="6">
        <v>31502040303</v>
      </c>
      <c r="O28" s="7" t="str">
        <f t="shared" si="1"/>
        <v>Yes</v>
      </c>
      <c r="P28" s="7" t="s">
        <v>5873</v>
      </c>
      <c r="Q28" s="7" t="str">
        <f>IF(COUNTIF('DBP Programmatic Data'!A:A,'Facilities_No Duplicates_HUC12'!L28)&gt;0,"X","")</f>
        <v>X</v>
      </c>
      <c r="R28" s="7" t="str">
        <f>IF(COUNTIF('DEHP Programmatic Data'!A:A,'Facilities_No Duplicates_HUC12'!L28)&gt;0,"X","")</f>
        <v>X</v>
      </c>
      <c r="S28" s="7"/>
      <c r="T28" s="7"/>
      <c r="U28" s="7" t="str">
        <f>IF(COUNTIF('BBP Programmatic Data'!A:A,'Facilities_No Duplicates_HUC12'!L28)&gt;0,"X","")</f>
        <v/>
      </c>
      <c r="V28" s="7"/>
    </row>
    <row r="29" spans="1:22" x14ac:dyDescent="0.25">
      <c r="A29" s="38" t="s">
        <v>171</v>
      </c>
      <c r="B29" s="38" t="s">
        <v>172</v>
      </c>
      <c r="C29" s="38" t="s">
        <v>173</v>
      </c>
      <c r="D29" s="38" t="s">
        <v>39</v>
      </c>
      <c r="E29" s="38" t="s">
        <v>174</v>
      </c>
      <c r="F29" s="38">
        <v>35903</v>
      </c>
      <c r="G29" s="38">
        <v>34.012720000000002</v>
      </c>
      <c r="H29" s="38">
        <v>-85.970044000000001</v>
      </c>
      <c r="I29" s="40" t="s">
        <v>14</v>
      </c>
      <c r="J29" s="41"/>
      <c r="K29" s="40">
        <v>1021011</v>
      </c>
      <c r="L29" s="38" t="str">
        <f t="shared" si="0"/>
        <v>1021011</v>
      </c>
      <c r="M29" s="38"/>
      <c r="N29" s="6">
        <v>31501060204</v>
      </c>
      <c r="O29" s="7" t="str">
        <f t="shared" si="1"/>
        <v>Yes</v>
      </c>
      <c r="P29" s="7" t="s">
        <v>5873</v>
      </c>
      <c r="Q29" s="7" t="str">
        <f>IF(COUNTIF('DBP Programmatic Data'!A:A,'Facilities_No Duplicates_HUC12'!L29)&gt;0,"X","")</f>
        <v>X</v>
      </c>
      <c r="R29" s="7" t="str">
        <f>IF(COUNTIF('DEHP Programmatic Data'!A:A,'Facilities_No Duplicates_HUC12'!L29)&gt;0,"X","")</f>
        <v>X</v>
      </c>
      <c r="S29" s="7"/>
      <c r="T29" s="7"/>
      <c r="U29" s="7" t="str">
        <f>IF(COUNTIF('BBP Programmatic Data'!A:A,'Facilities_No Duplicates_HUC12'!L29)&gt;0,"X","")</f>
        <v/>
      </c>
      <c r="V29" s="7"/>
    </row>
    <row r="30" spans="1:22" x14ac:dyDescent="0.25">
      <c r="A30" s="38" t="s">
        <v>175</v>
      </c>
      <c r="B30" s="38"/>
      <c r="C30" s="38" t="s">
        <v>173</v>
      </c>
      <c r="D30" s="38" t="s">
        <v>39</v>
      </c>
      <c r="E30" s="38" t="s">
        <v>174</v>
      </c>
      <c r="F30" s="38">
        <v>35903</v>
      </c>
      <c r="G30" s="38">
        <v>34.011420000000001</v>
      </c>
      <c r="H30" s="38">
        <v>-85.978849999999994</v>
      </c>
      <c r="I30" s="42" t="s">
        <v>14</v>
      </c>
      <c r="J30" s="43"/>
      <c r="K30" s="40">
        <v>7440511</v>
      </c>
      <c r="L30" s="38" t="str">
        <f t="shared" si="0"/>
        <v>7440511</v>
      </c>
      <c r="M30" s="38"/>
      <c r="N30" s="6">
        <v>31501060204</v>
      </c>
      <c r="O30" s="7" t="str">
        <f t="shared" si="1"/>
        <v>Yes</v>
      </c>
      <c r="P30" s="7" t="s">
        <v>5873</v>
      </c>
      <c r="Q30" s="7" t="str">
        <f>IF(COUNTIF('DBP Programmatic Data'!A:A,'Facilities_No Duplicates_HUC12'!L30)&gt;0,"X","")</f>
        <v>X</v>
      </c>
      <c r="R30" s="7" t="str">
        <f>IF(COUNTIF('DEHP Programmatic Data'!A:A,'Facilities_No Duplicates_HUC12'!L30)&gt;0,"X","")</f>
        <v>X</v>
      </c>
      <c r="S30" s="7"/>
      <c r="T30" s="7"/>
      <c r="U30" s="7" t="str">
        <f>IF(COUNTIF('BBP Programmatic Data'!A:A,'Facilities_No Duplicates_HUC12'!L30)&gt;0,"X","")</f>
        <v/>
      </c>
      <c r="V30" s="7"/>
    </row>
    <row r="31" spans="1:22" x14ac:dyDescent="0.25">
      <c r="A31" s="38" t="s">
        <v>176</v>
      </c>
      <c r="B31" s="38" t="s">
        <v>177</v>
      </c>
      <c r="C31" s="38" t="s">
        <v>178</v>
      </c>
      <c r="D31" s="38" t="s">
        <v>39</v>
      </c>
      <c r="E31" s="38" t="s">
        <v>179</v>
      </c>
      <c r="F31" s="38">
        <v>35563</v>
      </c>
      <c r="G31" s="38">
        <v>33.965479999999999</v>
      </c>
      <c r="H31" s="38">
        <v>-87.899360000000001</v>
      </c>
      <c r="I31" s="40" t="s">
        <v>14</v>
      </c>
      <c r="J31" s="41"/>
      <c r="K31" s="40">
        <v>1018811</v>
      </c>
      <c r="L31" s="38" t="str">
        <f t="shared" si="0"/>
        <v>1018811</v>
      </c>
      <c r="M31" s="38"/>
      <c r="N31" s="6">
        <v>31601030201</v>
      </c>
      <c r="O31" s="7" t="str">
        <f t="shared" si="1"/>
        <v>No</v>
      </c>
      <c r="P31" s="7" t="str" cm="1">
        <f t="array" ref="P31">IF(AND(Q31 = "X", R31 = "X", U31 = "X"), "DBP, DEHP, BBP", IF(AND(Q31 = "X", R31="X"), "DBP, DEHP", IF(AND(Q31="X", U31="X"), "DBP, BBP", IF(AND(R31="X", U31="X"), "DEHP, BBP", IF(Q31 = "X", "DBP", IF(R31 = "X", "DEHP", IF(U31 = "X", "BBP", ERROR)))))))</f>
        <v>DEHP</v>
      </c>
      <c r="Q31" s="7" t="str">
        <f>IF(COUNTIF('DBP Programmatic Data'!A:A,'Facilities_No Duplicates_HUC12'!L31)&gt;0,"X","")</f>
        <v/>
      </c>
      <c r="R31" s="7" t="str">
        <f>IF(COUNTIF('DEHP Programmatic Data'!A:A,'Facilities_No Duplicates_HUC12'!L31)&gt;0,"X","")</f>
        <v>X</v>
      </c>
      <c r="S31" s="7"/>
      <c r="T31" s="7"/>
      <c r="U31" s="7" t="str">
        <f>IF(COUNTIF('BBP Programmatic Data'!A:A,'Facilities_No Duplicates_HUC12'!L31)&gt;0,"X","")</f>
        <v/>
      </c>
      <c r="V31" s="7"/>
    </row>
    <row r="32" spans="1:22" x14ac:dyDescent="0.25">
      <c r="A32" s="38" t="s">
        <v>180</v>
      </c>
      <c r="B32" s="38" t="s">
        <v>181</v>
      </c>
      <c r="C32" s="38" t="s">
        <v>182</v>
      </c>
      <c r="D32" s="38" t="s">
        <v>39</v>
      </c>
      <c r="E32" s="38" t="s">
        <v>158</v>
      </c>
      <c r="F32" s="38"/>
      <c r="G32" s="38">
        <v>33.368899999999996</v>
      </c>
      <c r="H32" s="38">
        <v>-86.792599999999993</v>
      </c>
      <c r="I32" s="38"/>
      <c r="J32" s="39">
        <v>110002041754</v>
      </c>
      <c r="K32" s="38"/>
      <c r="L32" s="38" t="str">
        <f t="shared" si="0"/>
        <v>110002041754</v>
      </c>
      <c r="M32" s="38"/>
      <c r="N32" s="6">
        <v>31502020204</v>
      </c>
      <c r="O32" s="7" t="str">
        <f t="shared" si="1"/>
        <v>No</v>
      </c>
      <c r="P32" s="7" t="str" cm="1">
        <f t="array" ref="P32">IF(AND(Q32 = "X", R32 = "X", U32 = "X"), "DBP, DEHP, BBP", IF(AND(Q32 = "X", R32="X"), "DBP, DEHP", IF(AND(Q32="X", U32="X"), "DBP, BBP", IF(AND(R32="X", U32="X"), "DEHP, BBP", IF(Q32 = "X", "DBP", IF(R32 = "X", "DEHP", IF(U32 = "X", "BBP", ERROR)))))))</f>
        <v>DEHP</v>
      </c>
      <c r="Q32" s="7" t="str">
        <f>IF(COUNTIF('DBP Programmatic Data'!A:A,'Facilities_No Duplicates_HUC12'!L32)&gt;0,"X","")</f>
        <v/>
      </c>
      <c r="R32" s="7" t="str">
        <f>IF(COUNTIF('DEHP Programmatic Data'!A:A,'Facilities_No Duplicates_HUC12'!L32)&gt;0,"X","")</f>
        <v>X</v>
      </c>
      <c r="S32" s="7"/>
      <c r="T32" s="7"/>
      <c r="U32" s="7" t="str">
        <f>IF(COUNTIF('BBP Programmatic Data'!A:A,'Facilities_No Duplicates_HUC12'!L32)&gt;0,"X","")</f>
        <v/>
      </c>
      <c r="V32" s="7"/>
    </row>
    <row r="33" spans="1:22" x14ac:dyDescent="0.25">
      <c r="A33" s="38" t="s">
        <v>183</v>
      </c>
      <c r="B33" s="38"/>
      <c r="C33" s="38" t="s">
        <v>184</v>
      </c>
      <c r="D33" s="38" t="s">
        <v>39</v>
      </c>
      <c r="E33" s="38" t="s">
        <v>185</v>
      </c>
      <c r="F33" s="38">
        <v>35094</v>
      </c>
      <c r="G33" s="38">
        <v>33.582022000000002</v>
      </c>
      <c r="H33" s="38">
        <v>-86.469559000000004</v>
      </c>
      <c r="I33" s="42" t="s">
        <v>14</v>
      </c>
      <c r="J33" s="43"/>
      <c r="K33" s="40">
        <v>12673011</v>
      </c>
      <c r="L33" s="38" t="str">
        <f t="shared" si="0"/>
        <v>12673011</v>
      </c>
      <c r="M33" s="38"/>
      <c r="N33" s="6">
        <v>31501060805</v>
      </c>
      <c r="O33" s="7" t="str">
        <f t="shared" si="1"/>
        <v>Yes</v>
      </c>
      <c r="P33" s="7" t="s">
        <v>5873</v>
      </c>
      <c r="Q33" s="7" t="str">
        <f>IF(COUNTIF('DBP Programmatic Data'!A:A,'Facilities_No Duplicates_HUC12'!L33)&gt;0,"X","")</f>
        <v>X</v>
      </c>
      <c r="R33" s="7" t="str">
        <f>IF(COUNTIF('DEHP Programmatic Data'!A:A,'Facilities_No Duplicates_HUC12'!L33)&gt;0,"X","")</f>
        <v>X</v>
      </c>
      <c r="S33" s="7"/>
      <c r="T33" s="7"/>
      <c r="U33" s="7" t="str">
        <f>IF(COUNTIF('BBP Programmatic Data'!A:A,'Facilities_No Duplicates_HUC12'!L33)&gt;0,"X","")</f>
        <v/>
      </c>
      <c r="V33" s="7"/>
    </row>
    <row r="34" spans="1:22" x14ac:dyDescent="0.25">
      <c r="A34" s="38" t="s">
        <v>186</v>
      </c>
      <c r="B34" s="38"/>
      <c r="C34" s="38" t="s">
        <v>187</v>
      </c>
      <c r="D34" s="38" t="s">
        <v>39</v>
      </c>
      <c r="E34" s="38" t="s">
        <v>188</v>
      </c>
      <c r="F34" s="38">
        <v>36548</v>
      </c>
      <c r="G34" s="38">
        <v>31.488700000000001</v>
      </c>
      <c r="H34" s="38">
        <v>-87.910300000000007</v>
      </c>
      <c r="I34" s="42" t="s">
        <v>14</v>
      </c>
      <c r="J34" s="43"/>
      <c r="K34" s="40">
        <v>1028611</v>
      </c>
      <c r="L34" s="38" t="str">
        <f t="shared" si="0"/>
        <v>1028611</v>
      </c>
      <c r="M34" s="38"/>
      <c r="N34" s="6">
        <v>31602030901</v>
      </c>
      <c r="O34" s="7" t="str">
        <f t="shared" si="1"/>
        <v>Yes</v>
      </c>
      <c r="P34" s="7" t="s">
        <v>5873</v>
      </c>
      <c r="Q34" s="7" t="str">
        <f>IF(COUNTIF('DBP Programmatic Data'!A:A,'Facilities_No Duplicates_HUC12'!L34)&gt;0,"X","")</f>
        <v>X</v>
      </c>
      <c r="R34" s="7" t="str">
        <f>IF(COUNTIF('DEHP Programmatic Data'!A:A,'Facilities_No Duplicates_HUC12'!L34)&gt;0,"X","")</f>
        <v>X</v>
      </c>
      <c r="S34" s="7"/>
      <c r="T34" s="7"/>
      <c r="U34" s="7" t="str">
        <f>IF(COUNTIF('BBP Programmatic Data'!A:A,'Facilities_No Duplicates_HUC12'!L34)&gt;0,"X","")</f>
        <v/>
      </c>
      <c r="V34" s="7"/>
    </row>
    <row r="35" spans="1:22" x14ac:dyDescent="0.25">
      <c r="A35" s="38" t="s">
        <v>189</v>
      </c>
      <c r="B35" s="38" t="s">
        <v>190</v>
      </c>
      <c r="C35" s="38" t="s">
        <v>191</v>
      </c>
      <c r="D35" s="38" t="s">
        <v>39</v>
      </c>
      <c r="E35" s="38" t="s">
        <v>192</v>
      </c>
      <c r="F35" s="38">
        <v>35096</v>
      </c>
      <c r="G35" s="38">
        <v>33.616230000000002</v>
      </c>
      <c r="H35" s="38">
        <v>-86.156109999999998</v>
      </c>
      <c r="I35" s="38" t="s">
        <v>193</v>
      </c>
      <c r="J35" s="39">
        <v>110012234251</v>
      </c>
      <c r="K35" s="38"/>
      <c r="L35" s="38" t="str">
        <f t="shared" si="0"/>
        <v>35096HNDMF1800H110012234251</v>
      </c>
      <c r="M35" s="38" t="s">
        <v>194</v>
      </c>
      <c r="N35" s="6">
        <v>31501060605</v>
      </c>
      <c r="O35" s="7" t="str">
        <f t="shared" si="1"/>
        <v>No</v>
      </c>
      <c r="P35" s="7" t="str" cm="1">
        <f t="array" ref="P35">IF(AND(Q35 = "X", R35 = "X", U35 = "X"), "DBP, DEHP, BBP", IF(AND(Q35 = "X", R35="X"), "DBP, DEHP", IF(AND(Q35="X", U35="X"), "DBP, BBP", IF(AND(R35="X", U35="X"), "DEHP, BBP", IF(Q35 = "X", "DBP", IF(R35 = "X", "DEHP", IF(U35 = "X", "BBP", ERROR)))))))</f>
        <v>DEHP</v>
      </c>
      <c r="Q35" s="7" t="str">
        <f>IF(COUNTIF('DBP Programmatic Data'!A:A,'Facilities_No Duplicates_HUC12'!L35)&gt;0,"X","")</f>
        <v/>
      </c>
      <c r="R35" s="7" t="str">
        <f>IF(COUNTIF('DEHP Programmatic Data'!A:A,'Facilities_No Duplicates_HUC12'!L35)&gt;0,"X","")</f>
        <v>X</v>
      </c>
      <c r="S35" s="7"/>
      <c r="T35" s="7"/>
      <c r="U35" s="7" t="str">
        <f>IF(COUNTIF('BBP Programmatic Data'!A:A,'Facilities_No Duplicates_HUC12'!L35)&gt;0,"X","")</f>
        <v/>
      </c>
      <c r="V35" s="7"/>
    </row>
    <row r="36" spans="1:22" x14ac:dyDescent="0.25">
      <c r="A36" s="38" t="s">
        <v>195</v>
      </c>
      <c r="B36" s="38"/>
      <c r="C36" s="38" t="s">
        <v>196</v>
      </c>
      <c r="D36" s="38" t="s">
        <v>39</v>
      </c>
      <c r="E36" s="38" t="s">
        <v>133</v>
      </c>
      <c r="F36" s="38">
        <v>35096</v>
      </c>
      <c r="G36" s="38">
        <v>33.612250000000003</v>
      </c>
      <c r="H36" s="38">
        <v>-86.143119999999996</v>
      </c>
      <c r="I36" s="40" t="s">
        <v>193</v>
      </c>
      <c r="J36" s="41">
        <v>110012234251</v>
      </c>
      <c r="K36" s="40">
        <v>999811</v>
      </c>
      <c r="L36" s="38" t="str">
        <f t="shared" si="0"/>
        <v>35096HNDMF1800H110012234251999811</v>
      </c>
      <c r="M36" s="38"/>
      <c r="N36" s="6">
        <v>31501060605</v>
      </c>
      <c r="O36" s="7" t="str">
        <f t="shared" si="1"/>
        <v>No</v>
      </c>
      <c r="P36" s="7" t="str" cm="1">
        <f t="array" ref="P36">IF(AND(Q36 = "X", R36 = "X", U36 = "X"), "DBP, DEHP, BBP", IF(AND(Q36 = "X", R36="X"), "DBP, DEHP", IF(AND(Q36="X", U36="X"), "DBP, BBP", IF(AND(R36="X", U36="X"), "DEHP, BBP", IF(Q36 = "X", "DBP", IF(R36 = "X", "DEHP", IF(U36 = "X", "BBP", ERROR)))))))</f>
        <v>DEHP</v>
      </c>
      <c r="Q36" s="7" t="str">
        <f>IF(COUNTIF('DBP Programmatic Data'!A:A,'Facilities_No Duplicates_HUC12'!L36)&gt;0,"X","")</f>
        <v/>
      </c>
      <c r="R36" s="7" t="str">
        <f>IF(COUNTIF('DEHP Programmatic Data'!A:A,'Facilities_No Duplicates_HUC12'!L36)&gt;0,"X","")</f>
        <v>X</v>
      </c>
      <c r="S36" s="7"/>
      <c r="T36" s="7"/>
      <c r="U36" s="7" t="str">
        <f>IF(COUNTIF('BBP Programmatic Data'!A:A,'Facilities_No Duplicates_HUC12'!L36)&gt;0,"X","")</f>
        <v/>
      </c>
      <c r="V36" s="7"/>
    </row>
    <row r="37" spans="1:22" x14ac:dyDescent="0.25">
      <c r="A37" s="38" t="s">
        <v>197</v>
      </c>
      <c r="B37" s="38"/>
      <c r="C37" s="38" t="s">
        <v>198</v>
      </c>
      <c r="D37" s="38" t="s">
        <v>39</v>
      </c>
      <c r="E37" s="38" t="s">
        <v>199</v>
      </c>
      <c r="F37" s="38"/>
      <c r="G37" s="38">
        <v>31.2789</v>
      </c>
      <c r="H37" s="38">
        <v>-88.004300000000001</v>
      </c>
      <c r="I37" s="38" t="s">
        <v>200</v>
      </c>
      <c r="J37" s="39">
        <v>110000605051</v>
      </c>
      <c r="K37" s="38"/>
      <c r="L37" s="38" t="str">
        <f t="shared" si="0"/>
        <v>36653CBGGYGEIGY110000605051</v>
      </c>
      <c r="M37" s="38"/>
      <c r="N37" s="6">
        <v>31602030802</v>
      </c>
      <c r="O37" s="7" t="str">
        <f t="shared" si="1"/>
        <v>No</v>
      </c>
      <c r="P37" s="7" t="str" cm="1">
        <f t="array" ref="P37">IF(AND(Q37 = "X", R37 = "X", U37 = "X"), "DBP, DEHP, BBP", IF(AND(Q37 = "X", R37="X"), "DBP, DEHP", IF(AND(Q37="X", U37="X"), "DBP, BBP", IF(AND(R37="X", U37="X"), "DEHP, BBP", IF(Q37 = "X", "DBP", IF(R37 = "X", "DEHP", IF(U37 = "X", "BBP", ERROR)))))))</f>
        <v>DEHP</v>
      </c>
      <c r="Q37" s="7" t="str">
        <f>IF(COUNTIF('DBP Programmatic Data'!A:A,'Facilities_No Duplicates_HUC12'!L37)&gt;0,"X","")</f>
        <v/>
      </c>
      <c r="R37" s="7" t="str">
        <f>IF(COUNTIF('DEHP Programmatic Data'!A:A,'Facilities_No Duplicates_HUC12'!L37)&gt;0,"X","")</f>
        <v>X</v>
      </c>
      <c r="S37" s="7"/>
      <c r="T37" s="7"/>
      <c r="U37" s="7" t="str">
        <f>IF(COUNTIF('BBP Programmatic Data'!A:A,'Facilities_No Duplicates_HUC12'!L37)&gt;0,"X","")</f>
        <v/>
      </c>
      <c r="V37" s="7"/>
    </row>
    <row r="38" spans="1:22" x14ac:dyDescent="0.25">
      <c r="A38" s="38" t="s">
        <v>201</v>
      </c>
      <c r="B38" s="38"/>
      <c r="C38" s="38" t="s">
        <v>198</v>
      </c>
      <c r="D38" s="38" t="s">
        <v>39</v>
      </c>
      <c r="E38" s="38" t="s">
        <v>199</v>
      </c>
      <c r="F38" s="38"/>
      <c r="G38" s="38">
        <v>31.250699999999998</v>
      </c>
      <c r="H38" s="38">
        <v>-88.0154</v>
      </c>
      <c r="I38" s="38" t="s">
        <v>202</v>
      </c>
      <c r="J38" s="39">
        <v>110007232315</v>
      </c>
      <c r="K38" s="38"/>
      <c r="L38" s="38" t="str">
        <f t="shared" si="0"/>
        <v>36553MCNLSINDUS110007232315</v>
      </c>
      <c r="M38" s="38"/>
      <c r="N38" s="6">
        <v>31602031002</v>
      </c>
      <c r="O38" s="7" t="str">
        <f t="shared" si="1"/>
        <v>No</v>
      </c>
      <c r="P38" s="7" t="str" cm="1">
        <f t="array" ref="P38">IF(AND(Q38 = "X", R38 = "X", U38 = "X"), "DBP, DEHP, BBP", IF(AND(Q38 = "X", R38="X"), "DBP, DEHP", IF(AND(Q38="X", U38="X"), "DBP, BBP", IF(AND(R38="X", U38="X"), "DEHP, BBP", IF(Q38 = "X", "DBP", IF(R38 = "X", "DEHP", IF(U38 = "X", "BBP", ERROR)))))))</f>
        <v>DEHP</v>
      </c>
      <c r="Q38" s="7" t="str">
        <f>IF(COUNTIF('DBP Programmatic Data'!A:A,'Facilities_No Duplicates_HUC12'!L38)&gt;0,"X","")</f>
        <v/>
      </c>
      <c r="R38" s="7" t="str">
        <f>IF(COUNTIF('DEHP Programmatic Data'!A:A,'Facilities_No Duplicates_HUC12'!L38)&gt;0,"X","")</f>
        <v>X</v>
      </c>
      <c r="S38" s="7"/>
      <c r="T38" s="7"/>
      <c r="U38" s="7" t="str">
        <f>IF(COUNTIF('BBP Programmatic Data'!A:A,'Facilities_No Duplicates_HUC12'!L38)&gt;0,"X","")</f>
        <v/>
      </c>
      <c r="V38" s="7"/>
    </row>
    <row r="39" spans="1:22" x14ac:dyDescent="0.25">
      <c r="A39" s="38" t="s">
        <v>186</v>
      </c>
      <c r="B39" s="38" t="s">
        <v>203</v>
      </c>
      <c r="C39" s="38" t="s">
        <v>204</v>
      </c>
      <c r="D39" s="38" t="s">
        <v>39</v>
      </c>
      <c r="E39" s="38" t="s">
        <v>188</v>
      </c>
      <c r="F39" s="38">
        <v>36553</v>
      </c>
      <c r="G39" s="38">
        <v>31.253914000000002</v>
      </c>
      <c r="H39" s="38">
        <v>-88.030750999999995</v>
      </c>
      <c r="I39" s="42" t="s">
        <v>14</v>
      </c>
      <c r="J39" s="43"/>
      <c r="K39" s="40">
        <v>1028911</v>
      </c>
      <c r="L39" s="38" t="str">
        <f t="shared" si="0"/>
        <v>1028911</v>
      </c>
      <c r="M39" s="38"/>
      <c r="N39" s="6">
        <v>31602031002</v>
      </c>
      <c r="O39" s="7" t="str">
        <f t="shared" si="1"/>
        <v>Yes</v>
      </c>
      <c r="P39" s="7" t="s">
        <v>5873</v>
      </c>
      <c r="Q39" s="7" t="str">
        <f>IF(COUNTIF('DBP Programmatic Data'!A:A,'Facilities_No Duplicates_HUC12'!L39)&gt;0,"X","")</f>
        <v>X</v>
      </c>
      <c r="R39" s="7" t="str">
        <f>IF(COUNTIF('DEHP Programmatic Data'!A:A,'Facilities_No Duplicates_HUC12'!L39)&gt;0,"X","")</f>
        <v>X</v>
      </c>
      <c r="S39" s="7"/>
      <c r="T39" s="7"/>
      <c r="U39" s="7" t="str">
        <f>IF(COUNTIF('BBP Programmatic Data'!A:A,'Facilities_No Duplicates_HUC12'!L39)&gt;0,"X","")</f>
        <v/>
      </c>
      <c r="V39" s="7"/>
    </row>
    <row r="40" spans="1:22" x14ac:dyDescent="0.25">
      <c r="A40" s="38" t="s">
        <v>205</v>
      </c>
      <c r="B40" s="38" t="s">
        <v>206</v>
      </c>
      <c r="C40" s="38" t="s">
        <v>207</v>
      </c>
      <c r="D40" s="38" t="s">
        <v>39</v>
      </c>
      <c r="E40" s="38" t="s">
        <v>166</v>
      </c>
      <c r="F40" s="38">
        <v>36350</v>
      </c>
      <c r="G40" s="38">
        <v>31.293130000000001</v>
      </c>
      <c r="H40" s="38">
        <v>-85.469184999999996</v>
      </c>
      <c r="I40" s="42" t="s">
        <v>14</v>
      </c>
      <c r="J40" s="43"/>
      <c r="K40" s="40">
        <v>7213411</v>
      </c>
      <c r="L40" s="38" t="str">
        <f t="shared" si="0"/>
        <v>7213411</v>
      </c>
      <c r="M40" s="38"/>
      <c r="N40" s="6">
        <v>31402010503</v>
      </c>
      <c r="O40" s="7" t="str">
        <f t="shared" si="1"/>
        <v>Yes</v>
      </c>
      <c r="P40" s="7" t="s">
        <v>5873</v>
      </c>
      <c r="Q40" s="7" t="str">
        <f>IF(COUNTIF('DBP Programmatic Data'!A:A,'Facilities_No Duplicates_HUC12'!L40)&gt;0,"X","")</f>
        <v>X</v>
      </c>
      <c r="R40" s="7" t="str">
        <f>IF(COUNTIF('DEHP Programmatic Data'!A:A,'Facilities_No Duplicates_HUC12'!L40)&gt;0,"X","")</f>
        <v>X</v>
      </c>
      <c r="S40" s="7"/>
      <c r="T40" s="7"/>
      <c r="U40" s="7" t="str">
        <f>IF(COUNTIF('BBP Programmatic Data'!A:A,'Facilities_No Duplicates_HUC12'!L40)&gt;0,"X","")</f>
        <v/>
      </c>
      <c r="V40" s="7"/>
    </row>
    <row r="41" spans="1:22" x14ac:dyDescent="0.25">
      <c r="A41" s="38" t="s">
        <v>208</v>
      </c>
      <c r="B41" s="38"/>
      <c r="C41" s="38" t="s">
        <v>209</v>
      </c>
      <c r="D41" s="38" t="s">
        <v>39</v>
      </c>
      <c r="E41" s="38" t="s">
        <v>170</v>
      </c>
      <c r="F41" s="38">
        <v>36460</v>
      </c>
      <c r="G41" s="38">
        <v>31.52759</v>
      </c>
      <c r="H41" s="38">
        <v>-87.271990000000002</v>
      </c>
      <c r="I41" s="42" t="s">
        <v>14</v>
      </c>
      <c r="J41" s="43"/>
      <c r="K41" s="40">
        <v>867211</v>
      </c>
      <c r="L41" s="38" t="str">
        <f t="shared" si="0"/>
        <v>867211</v>
      </c>
      <c r="M41" s="38"/>
      <c r="N41" s="6">
        <v>31502040302</v>
      </c>
      <c r="O41" s="7" t="str">
        <f t="shared" si="1"/>
        <v>Yes</v>
      </c>
      <c r="P41" s="7" t="s">
        <v>5873</v>
      </c>
      <c r="Q41" s="7" t="str">
        <f>IF(COUNTIF('DBP Programmatic Data'!A:A,'Facilities_No Duplicates_HUC12'!L41)&gt;0,"X","")</f>
        <v>X</v>
      </c>
      <c r="R41" s="7" t="str">
        <f>IF(COUNTIF('DEHP Programmatic Data'!A:A,'Facilities_No Duplicates_HUC12'!L41)&gt;0,"X","")</f>
        <v>X</v>
      </c>
      <c r="S41" s="7"/>
      <c r="T41" s="7"/>
      <c r="U41" s="7" t="str">
        <f>IF(COUNTIF('BBP Programmatic Data'!A:A,'Facilities_No Duplicates_HUC12'!L41)&gt;0,"X","")</f>
        <v/>
      </c>
      <c r="V41" s="7"/>
    </row>
    <row r="42" spans="1:22" x14ac:dyDescent="0.25">
      <c r="A42" s="38" t="s">
        <v>210</v>
      </c>
      <c r="B42" s="38" t="s">
        <v>211</v>
      </c>
      <c r="C42" s="38" t="s">
        <v>212</v>
      </c>
      <c r="D42" s="38" t="s">
        <v>39</v>
      </c>
      <c r="E42" s="38" t="s">
        <v>212</v>
      </c>
      <c r="F42" s="38">
        <v>36104</v>
      </c>
      <c r="G42" s="38">
        <v>32.392910000000001</v>
      </c>
      <c r="H42" s="38">
        <v>-86.307919999999996</v>
      </c>
      <c r="I42" s="42" t="s">
        <v>14</v>
      </c>
      <c r="J42" s="43"/>
      <c r="K42" s="40">
        <v>1056711</v>
      </c>
      <c r="L42" s="38" t="str">
        <f t="shared" si="0"/>
        <v>1056711</v>
      </c>
      <c r="M42" s="38"/>
      <c r="N42" s="6">
        <v>31502010105</v>
      </c>
      <c r="O42" s="7" t="str">
        <f t="shared" si="1"/>
        <v>Yes</v>
      </c>
      <c r="P42" s="7" t="s">
        <v>5873</v>
      </c>
      <c r="Q42" s="7" t="str">
        <f>IF(COUNTIF('DBP Programmatic Data'!A:A,'Facilities_No Duplicates_HUC12'!L42)&gt;0,"X","")</f>
        <v>X</v>
      </c>
      <c r="R42" s="7" t="str">
        <f>IF(COUNTIF('DEHP Programmatic Data'!A:A,'Facilities_No Duplicates_HUC12'!L42)&gt;0,"X","")</f>
        <v>X</v>
      </c>
      <c r="S42" s="7"/>
      <c r="T42" s="7"/>
      <c r="U42" s="7" t="str">
        <f>IF(COUNTIF('BBP Programmatic Data'!A:A,'Facilities_No Duplicates_HUC12'!L42)&gt;0,"X","")</f>
        <v/>
      </c>
      <c r="V42" s="7"/>
    </row>
    <row r="43" spans="1:22" x14ac:dyDescent="0.25">
      <c r="A43" s="38" t="s">
        <v>213</v>
      </c>
      <c r="B43" s="38"/>
      <c r="C43" s="38" t="s">
        <v>214</v>
      </c>
      <c r="D43" s="38" t="s">
        <v>39</v>
      </c>
      <c r="E43" s="38" t="s">
        <v>215</v>
      </c>
      <c r="F43" s="38"/>
      <c r="G43" s="38">
        <v>32.392780999999999</v>
      </c>
      <c r="H43" s="38">
        <v>-86.069900000000004</v>
      </c>
      <c r="I43" s="38"/>
      <c r="J43" s="39">
        <v>110070391568</v>
      </c>
      <c r="K43" s="38"/>
      <c r="L43" s="38" t="str">
        <f t="shared" si="0"/>
        <v>110070391568</v>
      </c>
      <c r="M43" s="38"/>
      <c r="N43" s="6">
        <v>31501100901</v>
      </c>
      <c r="O43" s="7" t="str">
        <f t="shared" si="1"/>
        <v>No</v>
      </c>
      <c r="P43" s="7" t="str" cm="1">
        <f t="array" ref="P43">IF(AND(Q43 = "X", R43 = "X", U43 = "X"), "DBP, DEHP, BBP", IF(AND(Q43 = "X", R43="X"), "DBP, DEHP", IF(AND(Q43="X", U43="X"), "DBP, BBP", IF(AND(R43="X", U43="X"), "DEHP, BBP", IF(Q43 = "X", "DBP", IF(R43 = "X", "DEHP", IF(U43 = "X", "BBP", ERROR)))))))</f>
        <v>DEHP</v>
      </c>
      <c r="Q43" s="7" t="str">
        <f>IF(COUNTIF('DBP Programmatic Data'!A:A,'Facilities_No Duplicates_HUC12'!L43)&gt;0,"X","")</f>
        <v/>
      </c>
      <c r="R43" s="7" t="str">
        <f>IF(COUNTIF('DEHP Programmatic Data'!A:A,'Facilities_No Duplicates_HUC12'!L43)&gt;0,"X","")</f>
        <v>X</v>
      </c>
      <c r="S43" s="7"/>
      <c r="T43" s="7"/>
      <c r="U43" s="7" t="str">
        <f>IF(COUNTIF('BBP Programmatic Data'!A:A,'Facilities_No Duplicates_HUC12'!L43)&gt;0,"X","")</f>
        <v/>
      </c>
      <c r="V43" s="7"/>
    </row>
    <row r="44" spans="1:22" x14ac:dyDescent="0.25">
      <c r="A44" s="38" t="s">
        <v>171</v>
      </c>
      <c r="B44" s="38"/>
      <c r="C44" s="38" t="s">
        <v>216</v>
      </c>
      <c r="D44" s="38" t="s">
        <v>39</v>
      </c>
      <c r="E44" s="38" t="s">
        <v>217</v>
      </c>
      <c r="F44" s="38">
        <v>35580</v>
      </c>
      <c r="G44" s="38">
        <v>33.644463000000002</v>
      </c>
      <c r="H44" s="38">
        <v>-87.195329000000001</v>
      </c>
      <c r="I44" s="42" t="s">
        <v>14</v>
      </c>
      <c r="J44" s="43"/>
      <c r="K44" s="40">
        <v>7917311</v>
      </c>
      <c r="L44" s="38" t="str">
        <f t="shared" si="0"/>
        <v>7917311</v>
      </c>
      <c r="M44" s="38"/>
      <c r="N44" s="6">
        <v>31601090604</v>
      </c>
      <c r="O44" s="7" t="str">
        <f t="shared" si="1"/>
        <v>Yes</v>
      </c>
      <c r="P44" s="7" t="s">
        <v>5873</v>
      </c>
      <c r="Q44" s="7" t="str">
        <f>IF(COUNTIF('DBP Programmatic Data'!A:A,'Facilities_No Duplicates_HUC12'!L44)&gt;0,"X","")</f>
        <v>X</v>
      </c>
      <c r="R44" s="7" t="str">
        <f>IF(COUNTIF('DEHP Programmatic Data'!A:A,'Facilities_No Duplicates_HUC12'!L44)&gt;0,"X","")</f>
        <v>X</v>
      </c>
      <c r="S44" s="7"/>
      <c r="T44" s="7"/>
      <c r="U44" s="7" t="str">
        <f>IF(COUNTIF('BBP Programmatic Data'!A:A,'Facilities_No Duplicates_HUC12'!L44)&gt;0,"X","")</f>
        <v/>
      </c>
      <c r="V44" s="7"/>
    </row>
    <row r="45" spans="1:22" x14ac:dyDescent="0.25">
      <c r="A45" s="38" t="s">
        <v>218</v>
      </c>
      <c r="B45" s="38"/>
      <c r="C45" s="38" t="s">
        <v>219</v>
      </c>
      <c r="D45" s="38" t="s">
        <v>39</v>
      </c>
      <c r="E45" s="38" t="s">
        <v>220</v>
      </c>
      <c r="F45" s="38">
        <v>36916</v>
      </c>
      <c r="G45" s="38">
        <v>32.227200000000003</v>
      </c>
      <c r="H45" s="38">
        <v>-88.024900000000002</v>
      </c>
      <c r="I45" s="42" t="s">
        <v>14</v>
      </c>
      <c r="J45" s="43"/>
      <c r="K45" s="40">
        <v>7442111</v>
      </c>
      <c r="L45" s="38" t="str">
        <f t="shared" si="0"/>
        <v>7442111</v>
      </c>
      <c r="M45" s="38"/>
      <c r="N45" s="6">
        <v>31602010408</v>
      </c>
      <c r="O45" s="7" t="str">
        <f t="shared" si="1"/>
        <v>No</v>
      </c>
      <c r="P45" s="7" t="str" cm="1">
        <f t="array" ref="P45">IF(AND(Q45 = "X", R45 = "X", U45 = "X"), "DBP, DEHP, BBP", IF(AND(Q45 = "X", R45="X"), "DBP, DEHP", IF(AND(Q45="X", U45="X"), "DBP, BBP", IF(AND(R45="X", U45="X"), "DEHP, BBP", IF(Q45 = "X", "DBP", IF(R45 = "X", "DEHP", IF(U45 = "X", "BBP", ERROR)))))))</f>
        <v>DBP</v>
      </c>
      <c r="Q45" s="7" t="str">
        <f>IF(COUNTIF('DBP Programmatic Data'!A:A,'Facilities_No Duplicates_HUC12'!L45)&gt;0,"X","")</f>
        <v>X</v>
      </c>
      <c r="R45" s="7" t="str">
        <f>IF(COUNTIF('DEHP Programmatic Data'!A:A,'Facilities_No Duplicates_HUC12'!L45)&gt;0,"X","")</f>
        <v/>
      </c>
      <c r="S45" s="7"/>
      <c r="T45" s="7"/>
      <c r="U45" s="7" t="str">
        <f>IF(COUNTIF('BBP Programmatic Data'!A:A,'Facilities_No Duplicates_HUC12'!L45)&gt;0,"X","")</f>
        <v/>
      </c>
      <c r="V45" s="7"/>
    </row>
    <row r="46" spans="1:22" x14ac:dyDescent="0.25">
      <c r="A46" s="38" t="s">
        <v>221</v>
      </c>
      <c r="B46" s="38"/>
      <c r="C46" s="38" t="s">
        <v>222</v>
      </c>
      <c r="D46" s="38" t="s">
        <v>39</v>
      </c>
      <c r="E46" s="38" t="s">
        <v>170</v>
      </c>
      <c r="F46" s="38">
        <v>36470</v>
      </c>
      <c r="G46" s="38">
        <v>31.58193</v>
      </c>
      <c r="H46" s="38">
        <v>-87.490009999999998</v>
      </c>
      <c r="I46" s="40" t="s">
        <v>14</v>
      </c>
      <c r="J46" s="41"/>
      <c r="K46" s="40">
        <v>1019211</v>
      </c>
      <c r="L46" s="38" t="str">
        <f t="shared" si="0"/>
        <v>1019211</v>
      </c>
      <c r="M46" s="38"/>
      <c r="N46" s="6">
        <v>31502040304</v>
      </c>
      <c r="O46" s="7" t="str">
        <f t="shared" si="1"/>
        <v>No</v>
      </c>
      <c r="P46" s="7" t="str" cm="1">
        <f t="array" ref="P46">IF(AND(Q46 = "X", R46 = "X", U46 = "X"), "DBP, DEHP, BBP", IF(AND(Q46 = "X", R46="X"), "DBP, DEHP", IF(AND(Q46="X", U46="X"), "DBP, BBP", IF(AND(R46="X", U46="X"), "DEHP, BBP", IF(Q46 = "X", "DBP", IF(R46 = "X", "DEHP", IF(U46 = "X", "BBP", ERROR)))))))</f>
        <v>DBP</v>
      </c>
      <c r="Q46" s="7" t="str">
        <f>IF(COUNTIF('DBP Programmatic Data'!A:A,'Facilities_No Duplicates_HUC12'!L46)&gt;0,"X","")</f>
        <v>X</v>
      </c>
      <c r="R46" s="7" t="str">
        <f>IF(COUNTIF('DEHP Programmatic Data'!A:A,'Facilities_No Duplicates_HUC12'!L46)&gt;0,"X","")</f>
        <v/>
      </c>
      <c r="S46" s="7"/>
      <c r="T46" s="7"/>
      <c r="U46" s="7" t="str">
        <f>IF(COUNTIF('BBP Programmatic Data'!A:A,'Facilities_No Duplicates_HUC12'!L46)&gt;0,"X","")</f>
        <v/>
      </c>
      <c r="V46" s="7"/>
    </row>
    <row r="47" spans="1:22" x14ac:dyDescent="0.25">
      <c r="A47" s="38" t="s">
        <v>223</v>
      </c>
      <c r="B47" s="38" t="s">
        <v>224</v>
      </c>
      <c r="C47" s="38" t="s">
        <v>225</v>
      </c>
      <c r="D47" s="38" t="s">
        <v>39</v>
      </c>
      <c r="E47" s="38" t="s">
        <v>226</v>
      </c>
      <c r="F47" s="38">
        <v>36869</v>
      </c>
      <c r="G47" s="38">
        <v>32.395878000000003</v>
      </c>
      <c r="H47" s="38">
        <v>-85.007948999999996</v>
      </c>
      <c r="I47" s="42" t="s">
        <v>14</v>
      </c>
      <c r="J47" s="43"/>
      <c r="K47" s="40">
        <v>1000411</v>
      </c>
      <c r="L47" s="38" t="str">
        <f t="shared" si="0"/>
        <v>1000411</v>
      </c>
      <c r="M47" s="38"/>
      <c r="N47" s="6">
        <v>31300030306</v>
      </c>
      <c r="O47" s="7" t="str">
        <f t="shared" si="1"/>
        <v>Yes</v>
      </c>
      <c r="P47" s="7" t="s">
        <v>5873</v>
      </c>
      <c r="Q47" s="7" t="str">
        <f>IF(COUNTIF('DBP Programmatic Data'!A:A,'Facilities_No Duplicates_HUC12'!L47)&gt;0,"X","")</f>
        <v>X</v>
      </c>
      <c r="R47" s="7" t="str">
        <f>IF(COUNTIF('DEHP Programmatic Data'!A:A,'Facilities_No Duplicates_HUC12'!L47)&gt;0,"X","")</f>
        <v>X</v>
      </c>
      <c r="S47" s="7"/>
      <c r="T47" s="7"/>
      <c r="U47" s="7" t="str">
        <f>IF(COUNTIF('BBP Programmatic Data'!A:A,'Facilities_No Duplicates_HUC12'!L47)&gt;0,"X","")</f>
        <v/>
      </c>
      <c r="V47" s="7"/>
    </row>
    <row r="48" spans="1:22" x14ac:dyDescent="0.25">
      <c r="A48" s="38" t="s">
        <v>227</v>
      </c>
      <c r="B48" s="38"/>
      <c r="C48" s="38" t="s">
        <v>225</v>
      </c>
      <c r="D48" s="38" t="s">
        <v>39</v>
      </c>
      <c r="E48" s="38" t="s">
        <v>226</v>
      </c>
      <c r="F48" s="38">
        <v>36868</v>
      </c>
      <c r="G48" s="38">
        <v>32.177396000000002</v>
      </c>
      <c r="H48" s="38">
        <v>-85.025501000000006</v>
      </c>
      <c r="I48" s="42" t="s">
        <v>14</v>
      </c>
      <c r="J48" s="43"/>
      <c r="K48" s="40">
        <v>1000211</v>
      </c>
      <c r="L48" s="38" t="str">
        <f t="shared" si="0"/>
        <v>1000211</v>
      </c>
      <c r="M48" s="38"/>
      <c r="N48" s="6">
        <v>31300030804</v>
      </c>
      <c r="O48" s="7" t="str">
        <f t="shared" si="1"/>
        <v>No</v>
      </c>
      <c r="P48" s="7" t="str" cm="1">
        <f t="array" ref="P48">IF(AND(Q48 = "X", R48 = "X", U48 = "X"), "DBP, DEHP, BBP", IF(AND(Q48 = "X", R48="X"), "DBP, DEHP", IF(AND(Q48="X", U48="X"), "DBP, BBP", IF(AND(R48="X", U48="X"), "DEHP, BBP", IF(Q48 = "X", "DBP", IF(R48 = "X", "DEHP", IF(U48 = "X", "BBP", ERROR)))))))</f>
        <v>DBP</v>
      </c>
      <c r="Q48" s="7" t="str">
        <f>IF(COUNTIF('DBP Programmatic Data'!A:A,'Facilities_No Duplicates_HUC12'!L48)&gt;0,"X","")</f>
        <v>X</v>
      </c>
      <c r="R48" s="7" t="str">
        <f>IF(COUNTIF('DEHP Programmatic Data'!A:A,'Facilities_No Duplicates_HUC12'!L48)&gt;0,"X","")</f>
        <v/>
      </c>
      <c r="S48" s="7"/>
      <c r="T48" s="7"/>
      <c r="U48" s="7" t="str">
        <f>IF(COUNTIF('BBP Programmatic Data'!A:A,'Facilities_No Duplicates_HUC12'!L48)&gt;0,"X","")</f>
        <v/>
      </c>
      <c r="V48" s="7"/>
    </row>
    <row r="49" spans="1:22" x14ac:dyDescent="0.25">
      <c r="A49" s="38" t="s">
        <v>228</v>
      </c>
      <c r="B49" s="38" t="s">
        <v>229</v>
      </c>
      <c r="C49" s="38" t="s">
        <v>230</v>
      </c>
      <c r="D49" s="38" t="s">
        <v>39</v>
      </c>
      <c r="E49" s="38" t="s">
        <v>231</v>
      </c>
      <c r="F49" s="38">
        <v>36769</v>
      </c>
      <c r="G49" s="38">
        <v>31.969743999999999</v>
      </c>
      <c r="H49" s="38">
        <v>-87.480694999999997</v>
      </c>
      <c r="I49" s="42" t="s">
        <v>14</v>
      </c>
      <c r="J49" s="43"/>
      <c r="K49" s="40">
        <v>10633711</v>
      </c>
      <c r="L49" s="38" t="str">
        <f t="shared" si="0"/>
        <v>10633711</v>
      </c>
      <c r="M49" s="38"/>
      <c r="N49" s="6">
        <v>31502030805</v>
      </c>
      <c r="O49" s="7" t="str">
        <f t="shared" si="1"/>
        <v>Yes</v>
      </c>
      <c r="P49" s="7" t="s">
        <v>5873</v>
      </c>
      <c r="Q49" s="7" t="str">
        <f>IF(COUNTIF('DBP Programmatic Data'!A:A,'Facilities_No Duplicates_HUC12'!L49)&gt;0,"X","")</f>
        <v>X</v>
      </c>
      <c r="R49" s="7" t="str">
        <f>IF(COUNTIF('DEHP Programmatic Data'!A:A,'Facilities_No Duplicates_HUC12'!L49)&gt;0,"X","")</f>
        <v>X</v>
      </c>
      <c r="S49" s="7"/>
      <c r="T49" s="7"/>
      <c r="U49" s="7" t="str">
        <f>IF(COUNTIF('BBP Programmatic Data'!A:A,'Facilities_No Duplicates_HUC12'!L49)&gt;0,"X","")</f>
        <v/>
      </c>
      <c r="V49" s="7"/>
    </row>
    <row r="50" spans="1:22" x14ac:dyDescent="0.25">
      <c r="A50" s="38" t="s">
        <v>232</v>
      </c>
      <c r="B50" s="38"/>
      <c r="C50" s="38" t="s">
        <v>233</v>
      </c>
      <c r="D50" s="38" t="s">
        <v>39</v>
      </c>
      <c r="E50" s="38" t="s">
        <v>234</v>
      </c>
      <c r="F50" s="38">
        <v>36067</v>
      </c>
      <c r="G50" s="38">
        <v>32.420749999999998</v>
      </c>
      <c r="H50" s="38">
        <v>-86.468270000000004</v>
      </c>
      <c r="I50" s="42" t="s">
        <v>14</v>
      </c>
      <c r="J50" s="43"/>
      <c r="K50" s="40">
        <v>7212311</v>
      </c>
      <c r="L50" s="38" t="str">
        <f t="shared" si="0"/>
        <v>7212311</v>
      </c>
      <c r="M50" s="38"/>
      <c r="N50" s="6">
        <v>31502010203</v>
      </c>
      <c r="O50" s="7" t="str">
        <f t="shared" si="1"/>
        <v>No</v>
      </c>
      <c r="P50" s="7" t="str" cm="1">
        <f t="array" ref="P50">IF(AND(Q50 = "X", R50 = "X", U50 = "X"), "DBP, DEHP, BBP", IF(AND(Q50 = "X", R50="X"), "DBP, DEHP", IF(AND(Q50="X", U50="X"), "DBP, BBP", IF(AND(R50="X", U50="X"), "DEHP, BBP", IF(Q50 = "X", "DBP", IF(R50 = "X", "DEHP", IF(U50 = "X", "BBP", ERROR)))))))</f>
        <v>DBP</v>
      </c>
      <c r="Q50" s="7" t="str">
        <f>IF(COUNTIF('DBP Programmatic Data'!A:A,'Facilities_No Duplicates_HUC12'!L50)&gt;0,"X","")</f>
        <v>X</v>
      </c>
      <c r="R50" s="7" t="str">
        <f>IF(COUNTIF('DEHP Programmatic Data'!A:A,'Facilities_No Duplicates_HUC12'!L50)&gt;0,"X","")</f>
        <v/>
      </c>
      <c r="S50" s="7"/>
      <c r="T50" s="7"/>
      <c r="U50" s="7" t="str">
        <f>IF(COUNTIF('BBP Programmatic Data'!A:A,'Facilities_No Duplicates_HUC12'!L50)&gt;0,"X","")</f>
        <v/>
      </c>
      <c r="V50" s="7"/>
    </row>
    <row r="51" spans="1:22" x14ac:dyDescent="0.25">
      <c r="A51" s="38" t="s">
        <v>235</v>
      </c>
      <c r="B51" s="38"/>
      <c r="C51" s="38" t="s">
        <v>236</v>
      </c>
      <c r="D51" s="38" t="s">
        <v>39</v>
      </c>
      <c r="E51" s="38" t="s">
        <v>129</v>
      </c>
      <c r="F51" s="38">
        <v>35674</v>
      </c>
      <c r="G51" s="38">
        <v>34.741500000000002</v>
      </c>
      <c r="H51" s="38">
        <v>-87.84796</v>
      </c>
      <c r="I51" s="42" t="s">
        <v>14</v>
      </c>
      <c r="J51" s="43"/>
      <c r="K51" s="40">
        <v>7212811</v>
      </c>
      <c r="L51" s="38" t="str">
        <f t="shared" si="0"/>
        <v>7212811</v>
      </c>
      <c r="M51" s="38"/>
      <c r="N51" s="6">
        <v>60300050807</v>
      </c>
      <c r="O51" s="7" t="str">
        <f t="shared" si="1"/>
        <v>Yes</v>
      </c>
      <c r="P51" s="7" t="s">
        <v>5873</v>
      </c>
      <c r="Q51" s="7" t="str">
        <f>IF(COUNTIF('DBP Programmatic Data'!A:A,'Facilities_No Duplicates_HUC12'!L51)&gt;0,"X","")</f>
        <v>X</v>
      </c>
      <c r="R51" s="7" t="str">
        <f>IF(COUNTIF('DEHP Programmatic Data'!A:A,'Facilities_No Duplicates_HUC12'!L51)&gt;0,"X","")</f>
        <v>X</v>
      </c>
      <c r="S51" s="7"/>
      <c r="T51" s="7"/>
      <c r="U51" s="7" t="str">
        <f>IF(COUNTIF('BBP Programmatic Data'!A:A,'Facilities_No Duplicates_HUC12'!L51)&gt;0,"X","")</f>
        <v/>
      </c>
      <c r="V51" s="7"/>
    </row>
    <row r="52" spans="1:22" x14ac:dyDescent="0.25">
      <c r="A52" s="38" t="s">
        <v>237</v>
      </c>
      <c r="B52" s="38" t="s">
        <v>238</v>
      </c>
      <c r="C52" s="38" t="s">
        <v>239</v>
      </c>
      <c r="D52" s="38" t="s">
        <v>39</v>
      </c>
      <c r="E52" s="38" t="s">
        <v>117</v>
      </c>
      <c r="F52" s="38">
        <v>35130</v>
      </c>
      <c r="G52" s="38">
        <v>33.632047999999998</v>
      </c>
      <c r="H52" s="38">
        <v>-87.059820999999999</v>
      </c>
      <c r="I52" s="42" t="s">
        <v>14</v>
      </c>
      <c r="J52" s="43"/>
      <c r="K52" s="40">
        <v>1003111</v>
      </c>
      <c r="L52" s="38" t="str">
        <f t="shared" si="0"/>
        <v>1003111</v>
      </c>
      <c r="M52" s="38"/>
      <c r="N52" s="6">
        <v>31601110409</v>
      </c>
      <c r="O52" s="7" t="str">
        <f t="shared" si="1"/>
        <v>Yes</v>
      </c>
      <c r="P52" s="7" t="s">
        <v>5873</v>
      </c>
      <c r="Q52" s="7" t="str">
        <f>IF(COUNTIF('DBP Programmatic Data'!A:A,'Facilities_No Duplicates_HUC12'!L52)&gt;0,"X","")</f>
        <v>X</v>
      </c>
      <c r="R52" s="7" t="str">
        <f>IF(COUNTIF('DEHP Programmatic Data'!A:A,'Facilities_No Duplicates_HUC12'!L52)&gt;0,"X","")</f>
        <v>X</v>
      </c>
      <c r="S52" s="7"/>
      <c r="T52" s="7"/>
      <c r="U52" s="7" t="str">
        <f>IF(COUNTIF('BBP Programmatic Data'!A:A,'Facilities_No Duplicates_HUC12'!L52)&gt;0,"X","")</f>
        <v/>
      </c>
      <c r="V52" s="7"/>
    </row>
    <row r="53" spans="1:22" x14ac:dyDescent="0.25">
      <c r="A53" s="38" t="s">
        <v>240</v>
      </c>
      <c r="B53" s="38" t="s">
        <v>241</v>
      </c>
      <c r="C53" s="38" t="s">
        <v>242</v>
      </c>
      <c r="D53" s="38" t="s">
        <v>39</v>
      </c>
      <c r="E53" s="38" t="s">
        <v>243</v>
      </c>
      <c r="F53" s="38">
        <v>35582</v>
      </c>
      <c r="G53" s="38">
        <v>34.445010000000003</v>
      </c>
      <c r="H53" s="38">
        <v>-88.144850000000005</v>
      </c>
      <c r="I53" s="40" t="s">
        <v>14</v>
      </c>
      <c r="J53" s="41"/>
      <c r="K53" s="40">
        <v>1036011</v>
      </c>
      <c r="L53" s="38" t="str">
        <f t="shared" si="0"/>
        <v>1036011</v>
      </c>
      <c r="M53" s="38"/>
      <c r="N53" s="6">
        <v>60300060105</v>
      </c>
      <c r="O53" s="7" t="str">
        <f t="shared" si="1"/>
        <v>No</v>
      </c>
      <c r="P53" s="7" t="str" cm="1">
        <f t="array" ref="P53">IF(AND(Q53 = "X", R53 = "X", U53 = "X"), "DBP, DEHP, BBP", IF(AND(Q53 = "X", R53="X"), "DBP, DEHP", IF(AND(Q53="X", U53="X"), "DBP, BBP", IF(AND(R53="X", U53="X"), "DEHP, BBP", IF(Q53 = "X", "DBP", IF(R53 = "X", "DEHP", IF(U53 = "X", "BBP", ERROR)))))))</f>
        <v>DBP</v>
      </c>
      <c r="Q53" s="7" t="str">
        <f>IF(COUNTIF('DBP Programmatic Data'!A:A,'Facilities_No Duplicates_HUC12'!L53)&gt;0,"X","")</f>
        <v>X</v>
      </c>
      <c r="R53" s="7" t="str">
        <f>IF(COUNTIF('DEHP Programmatic Data'!A:A,'Facilities_No Duplicates_HUC12'!L53)&gt;0,"X","")</f>
        <v/>
      </c>
      <c r="S53" s="7"/>
      <c r="T53" s="7"/>
      <c r="U53" s="7" t="str">
        <f>IF(COUNTIF('BBP Programmatic Data'!A:A,'Facilities_No Duplicates_HUC12'!L53)&gt;0,"X","")</f>
        <v/>
      </c>
      <c r="V53" s="7"/>
    </row>
    <row r="54" spans="1:22" x14ac:dyDescent="0.25">
      <c r="A54" s="38" t="s">
        <v>244</v>
      </c>
      <c r="B54" s="38" t="s">
        <v>245</v>
      </c>
      <c r="C54" s="38" t="s">
        <v>246</v>
      </c>
      <c r="D54" s="38" t="s">
        <v>39</v>
      </c>
      <c r="E54" s="38" t="s">
        <v>247</v>
      </c>
      <c r="F54" s="38">
        <v>35812</v>
      </c>
      <c r="G54" s="38">
        <v>34.650162999999999</v>
      </c>
      <c r="H54" s="38">
        <v>-86.663897000000006</v>
      </c>
      <c r="I54" s="42" t="s">
        <v>14</v>
      </c>
      <c r="J54" s="43"/>
      <c r="K54" s="40">
        <v>1002711</v>
      </c>
      <c r="L54" s="38" t="str">
        <f t="shared" si="0"/>
        <v>1002711</v>
      </c>
      <c r="M54" s="38"/>
      <c r="N54" s="6">
        <v>60300020505</v>
      </c>
      <c r="O54" s="7" t="str">
        <f t="shared" si="1"/>
        <v>No</v>
      </c>
      <c r="P54" s="7" t="str" cm="1">
        <f t="array" ref="P54">IF(AND(Q54 = "X", R54 = "X", U54 = "X"), "DBP, DEHP, BBP", IF(AND(Q54 = "X", R54="X"), "DBP, DEHP", IF(AND(Q54="X", U54="X"), "DBP, BBP", IF(AND(R54="X", U54="X"), "DEHP, BBP", IF(Q54 = "X", "DBP", IF(R54 = "X", "DEHP", IF(U54 = "X", "BBP", ERROR)))))))</f>
        <v>DBP</v>
      </c>
      <c r="Q54" s="7" t="str">
        <f>IF(COUNTIF('DBP Programmatic Data'!A:A,'Facilities_No Duplicates_HUC12'!L54)&gt;0,"X","")</f>
        <v>X</v>
      </c>
      <c r="R54" s="7" t="str">
        <f>IF(COUNTIF('DEHP Programmatic Data'!A:A,'Facilities_No Duplicates_HUC12'!L54)&gt;0,"X","")</f>
        <v/>
      </c>
      <c r="S54" s="7"/>
      <c r="T54" s="7"/>
      <c r="U54" s="7" t="str">
        <f>IF(COUNTIF('BBP Programmatic Data'!A:A,'Facilities_No Duplicates_HUC12'!L54)&gt;0,"X","")</f>
        <v/>
      </c>
      <c r="V54" s="7"/>
    </row>
    <row r="55" spans="1:22" x14ac:dyDescent="0.25">
      <c r="A55" s="38" t="s">
        <v>248</v>
      </c>
      <c r="B55" s="38" t="s">
        <v>249</v>
      </c>
      <c r="C55" s="38" t="s">
        <v>250</v>
      </c>
      <c r="D55" s="38" t="s">
        <v>39</v>
      </c>
      <c r="E55" s="38" t="s">
        <v>251</v>
      </c>
      <c r="F55" s="38">
        <v>36703</v>
      </c>
      <c r="G55" s="38">
        <v>32.413800000000002</v>
      </c>
      <c r="H55" s="38">
        <v>-86.994299999999996</v>
      </c>
      <c r="I55" s="42" t="s">
        <v>14</v>
      </c>
      <c r="J55" s="43"/>
      <c r="K55" s="40">
        <v>7213611</v>
      </c>
      <c r="L55" s="38" t="str">
        <f t="shared" si="0"/>
        <v>7213611</v>
      </c>
      <c r="M55" s="38"/>
      <c r="N55" s="6">
        <v>31502011205</v>
      </c>
      <c r="O55" s="7" t="str">
        <f t="shared" si="1"/>
        <v>Yes</v>
      </c>
      <c r="P55" s="7" t="s">
        <v>5873</v>
      </c>
      <c r="Q55" s="7" t="str">
        <f>IF(COUNTIF('DBP Programmatic Data'!A:A,'Facilities_No Duplicates_HUC12'!L55)&gt;0,"X","")</f>
        <v>X</v>
      </c>
      <c r="R55" s="7" t="str">
        <f>IF(COUNTIF('DEHP Programmatic Data'!A:A,'Facilities_No Duplicates_HUC12'!L55)&gt;0,"X","")</f>
        <v>X</v>
      </c>
      <c r="S55" s="7"/>
      <c r="T55" s="7"/>
      <c r="U55" s="7" t="str">
        <f>IF(COUNTIF('BBP Programmatic Data'!A:A,'Facilities_No Duplicates_HUC12'!L55)&gt;0,"X","")</f>
        <v/>
      </c>
      <c r="V55" s="7"/>
    </row>
    <row r="56" spans="1:22" x14ac:dyDescent="0.25">
      <c r="A56" s="38" t="s">
        <v>232</v>
      </c>
      <c r="B56" s="38" t="s">
        <v>252</v>
      </c>
      <c r="C56" s="38" t="s">
        <v>250</v>
      </c>
      <c r="D56" s="38" t="s">
        <v>39</v>
      </c>
      <c r="E56" s="38" t="s">
        <v>251</v>
      </c>
      <c r="F56" s="38">
        <v>36703</v>
      </c>
      <c r="G56" s="38">
        <v>32.425409999999999</v>
      </c>
      <c r="H56" s="38">
        <v>-86.870239999999995</v>
      </c>
      <c r="I56" s="40" t="s">
        <v>14</v>
      </c>
      <c r="J56" s="41"/>
      <c r="K56" s="40">
        <v>7213511</v>
      </c>
      <c r="L56" s="38" t="str">
        <f t="shared" si="0"/>
        <v>7213511</v>
      </c>
      <c r="M56" s="38"/>
      <c r="N56" s="6">
        <v>31502011204</v>
      </c>
      <c r="O56" s="7" t="str">
        <f t="shared" si="1"/>
        <v>Yes</v>
      </c>
      <c r="P56" s="7" t="s">
        <v>5873</v>
      </c>
      <c r="Q56" s="7" t="str">
        <f>IF(COUNTIF('DBP Programmatic Data'!A:A,'Facilities_No Duplicates_HUC12'!L56)&gt;0,"X","")</f>
        <v>X</v>
      </c>
      <c r="R56" s="7" t="str">
        <f>IF(COUNTIF('DEHP Programmatic Data'!A:A,'Facilities_No Duplicates_HUC12'!L56)&gt;0,"X","")</f>
        <v>X</v>
      </c>
      <c r="S56" s="7"/>
      <c r="T56" s="7"/>
      <c r="U56" s="7" t="str">
        <f>IF(COUNTIF('BBP Programmatic Data'!A:A,'Facilities_No Duplicates_HUC12'!L56)&gt;0,"X","")</f>
        <v/>
      </c>
      <c r="V56" s="7"/>
    </row>
    <row r="57" spans="1:22" x14ac:dyDescent="0.25">
      <c r="A57" s="38" t="s">
        <v>253</v>
      </c>
      <c r="B57" s="38"/>
      <c r="C57" s="38" t="s">
        <v>254</v>
      </c>
      <c r="D57" s="38" t="s">
        <v>39</v>
      </c>
      <c r="E57" s="38" t="s">
        <v>255</v>
      </c>
      <c r="F57" s="38">
        <v>35772</v>
      </c>
      <c r="G57" s="38">
        <v>34.86542</v>
      </c>
      <c r="H57" s="38">
        <v>-85.786810000000003</v>
      </c>
      <c r="I57" s="40" t="s">
        <v>14</v>
      </c>
      <c r="J57" s="41"/>
      <c r="K57" s="40">
        <v>1003411</v>
      </c>
      <c r="L57" s="38" t="str">
        <f t="shared" si="0"/>
        <v>1003411</v>
      </c>
      <c r="M57" s="38"/>
      <c r="N57" s="6">
        <v>60300010205</v>
      </c>
      <c r="O57" s="7" t="str">
        <f t="shared" si="1"/>
        <v>No</v>
      </c>
      <c r="P57" s="7" t="str" cm="1">
        <f t="array" ref="P57">IF(AND(Q57 = "X", R57 = "X", U57 = "X"), "DBP, DEHP, BBP", IF(AND(Q57 = "X", R57="X"), "DBP, DEHP", IF(AND(Q57="X", U57="X"), "DBP, BBP", IF(AND(R57="X", U57="X"), "DEHP, BBP", IF(Q57 = "X", "DBP", IF(R57 = "X", "DEHP", IF(U57 = "X", "BBP", ERROR)))))))</f>
        <v>DBP</v>
      </c>
      <c r="Q57" s="7" t="str">
        <f>IF(COUNTIF('DBP Programmatic Data'!A:A,'Facilities_No Duplicates_HUC12'!L57)&gt;0,"X","")</f>
        <v>X</v>
      </c>
      <c r="R57" s="7" t="str">
        <f>IF(COUNTIF('DEHP Programmatic Data'!A:A,'Facilities_No Duplicates_HUC12'!L57)&gt;0,"X","")</f>
        <v/>
      </c>
      <c r="S57" s="7"/>
      <c r="T57" s="7"/>
      <c r="U57" s="7" t="str">
        <f>IF(COUNTIF('BBP Programmatic Data'!A:A,'Facilities_No Duplicates_HUC12'!L57)&gt;0,"X","")</f>
        <v/>
      </c>
      <c r="V57" s="7"/>
    </row>
    <row r="58" spans="1:22" x14ac:dyDescent="0.25">
      <c r="A58" s="38" t="s">
        <v>256</v>
      </c>
      <c r="B58" s="38"/>
      <c r="C58" s="38" t="s">
        <v>192</v>
      </c>
      <c r="D58" s="38" t="s">
        <v>39</v>
      </c>
      <c r="E58" s="38" t="s">
        <v>192</v>
      </c>
      <c r="F58" s="38"/>
      <c r="G58" s="38">
        <v>33.4101</v>
      </c>
      <c r="H58" s="38">
        <v>-86.1267</v>
      </c>
      <c r="I58" s="38"/>
      <c r="J58" s="39">
        <v>110055972826</v>
      </c>
      <c r="K58" s="38"/>
      <c r="L58" s="38" t="str">
        <f t="shared" si="0"/>
        <v>110055972826</v>
      </c>
      <c r="M58" s="38"/>
      <c r="N58" s="6">
        <v>31501060702</v>
      </c>
      <c r="O58" s="7" t="str">
        <f t="shared" si="1"/>
        <v>No</v>
      </c>
      <c r="P58" s="7" t="str" cm="1">
        <f t="array" ref="P58">IF(AND(Q58 = "X", R58 = "X", U58 = "X"), "DBP, DEHP, BBP", IF(AND(Q58 = "X", R58="X"), "DBP, DEHP", IF(AND(Q58="X", U58="X"), "DBP, BBP", IF(AND(R58="X", U58="X"), "DEHP, BBP", IF(Q58 = "X", "DBP", IF(R58 = "X", "DEHP", IF(U58 = "X", "BBP", ERROR)))))))</f>
        <v>DEHP</v>
      </c>
      <c r="Q58" s="7" t="str">
        <f>IF(COUNTIF('DBP Programmatic Data'!A:A,'Facilities_No Duplicates_HUC12'!L58)&gt;0,"X","")</f>
        <v/>
      </c>
      <c r="R58" s="7" t="str">
        <f>IF(COUNTIF('DEHP Programmatic Data'!A:A,'Facilities_No Duplicates_HUC12'!L58)&gt;0,"X","")</f>
        <v>X</v>
      </c>
      <c r="S58" s="7"/>
      <c r="T58" s="7"/>
      <c r="U58" s="7" t="str">
        <f>IF(COUNTIF('BBP Programmatic Data'!A:A,'Facilities_No Duplicates_HUC12'!L58)&gt;0,"X","")</f>
        <v/>
      </c>
      <c r="V58" s="7"/>
    </row>
    <row r="59" spans="1:22" x14ac:dyDescent="0.25">
      <c r="A59" s="38" t="s">
        <v>257</v>
      </c>
      <c r="B59" s="38" t="s">
        <v>258</v>
      </c>
      <c r="C59" s="38" t="s">
        <v>259</v>
      </c>
      <c r="D59" s="38" t="s">
        <v>39</v>
      </c>
      <c r="E59" s="38" t="s">
        <v>98</v>
      </c>
      <c r="F59" s="38"/>
      <c r="G59" s="38">
        <v>30.516943999999999</v>
      </c>
      <c r="H59" s="38">
        <v>-88.140280000000004</v>
      </c>
      <c r="I59" s="38" t="s">
        <v>260</v>
      </c>
      <c r="J59" s="39">
        <v>110017408296</v>
      </c>
      <c r="K59" s="38"/>
      <c r="L59" s="38" t="str">
        <f t="shared" si="0"/>
        <v>36590DGSSCDEGUS110017408296</v>
      </c>
      <c r="M59" s="38"/>
      <c r="N59" s="6">
        <v>31602050104</v>
      </c>
      <c r="O59" s="7" t="str">
        <f t="shared" si="1"/>
        <v>No</v>
      </c>
      <c r="P59" s="7" t="str" cm="1">
        <f t="array" ref="P59">IF(AND(Q59 = "X", R59 = "X", U59 = "X"), "DBP, DEHP, BBP", IF(AND(Q59 = "X", R59="X"), "DBP, DEHP", IF(AND(Q59="X", U59="X"), "DBP, BBP", IF(AND(R59="X", U59="X"), "DEHP, BBP", IF(Q59 = "X", "DBP", IF(R59 = "X", "DEHP", IF(U59 = "X", "BBP", ERROR)))))))</f>
        <v>DEHP</v>
      </c>
      <c r="Q59" s="7" t="str">
        <f>IF(COUNTIF('DBP Programmatic Data'!A:A,'Facilities_No Duplicates_HUC12'!L59)&gt;0,"X","")</f>
        <v/>
      </c>
      <c r="R59" s="7" t="str">
        <f>IF(COUNTIF('DEHP Programmatic Data'!A:A,'Facilities_No Duplicates_HUC12'!L59)&gt;0,"X","")</f>
        <v>X</v>
      </c>
      <c r="S59" s="7"/>
      <c r="T59" s="7"/>
      <c r="U59" s="7" t="str">
        <f>IF(COUNTIF('BBP Programmatic Data'!A:A,'Facilities_No Duplicates_HUC12'!L59)&gt;0,"X","")</f>
        <v/>
      </c>
      <c r="V59" s="7"/>
    </row>
    <row r="60" spans="1:22" x14ac:dyDescent="0.25">
      <c r="A60" s="38" t="s">
        <v>261</v>
      </c>
      <c r="B60" s="38" t="s">
        <v>262</v>
      </c>
      <c r="C60" s="38" t="s">
        <v>263</v>
      </c>
      <c r="D60" s="38" t="s">
        <v>39</v>
      </c>
      <c r="E60" s="38" t="s">
        <v>264</v>
      </c>
      <c r="F60" s="38">
        <v>35171</v>
      </c>
      <c r="G60" s="38">
        <v>32.90052</v>
      </c>
      <c r="H60" s="38">
        <v>-86.703320000000005</v>
      </c>
      <c r="I60" s="42" t="s">
        <v>14</v>
      </c>
      <c r="J60" s="43"/>
      <c r="K60" s="40">
        <v>964111</v>
      </c>
      <c r="L60" s="38" t="str">
        <f t="shared" si="0"/>
        <v>964111</v>
      </c>
      <c r="M60" s="38"/>
      <c r="N60" s="6">
        <v>31501070801</v>
      </c>
      <c r="O60" s="7" t="str">
        <f t="shared" si="1"/>
        <v>Yes</v>
      </c>
      <c r="P60" s="7" t="s">
        <v>5873</v>
      </c>
      <c r="Q60" s="7" t="str">
        <f>IF(COUNTIF('DBP Programmatic Data'!A:A,'Facilities_No Duplicates_HUC12'!L60)&gt;0,"X","")</f>
        <v>X</v>
      </c>
      <c r="R60" s="7" t="str">
        <f>IF(COUNTIF('DEHP Programmatic Data'!A:A,'Facilities_No Duplicates_HUC12'!L60)&gt;0,"X","")</f>
        <v>X</v>
      </c>
      <c r="S60" s="7"/>
      <c r="T60" s="7"/>
      <c r="U60" s="7" t="str">
        <f>IF(COUNTIF('BBP Programmatic Data'!A:A,'Facilities_No Duplicates_HUC12'!L60)&gt;0,"X","")</f>
        <v/>
      </c>
      <c r="V60" s="7"/>
    </row>
    <row r="61" spans="1:22" x14ac:dyDescent="0.25">
      <c r="A61" s="38" t="s">
        <v>265</v>
      </c>
      <c r="B61" s="38"/>
      <c r="C61" s="38" t="s">
        <v>266</v>
      </c>
      <c r="D61" s="38" t="s">
        <v>39</v>
      </c>
      <c r="E61" s="38" t="s">
        <v>267</v>
      </c>
      <c r="F61" s="38">
        <v>36081</v>
      </c>
      <c r="G61" s="38">
        <v>31.904699999999998</v>
      </c>
      <c r="H61" s="38">
        <v>-86.001300000000001</v>
      </c>
      <c r="I61" s="40" t="s">
        <v>14</v>
      </c>
      <c r="J61" s="41"/>
      <c r="K61" s="40">
        <v>18983711</v>
      </c>
      <c r="L61" s="38" t="str">
        <f t="shared" si="0"/>
        <v>18983711</v>
      </c>
      <c r="M61" s="38"/>
      <c r="N61" s="6">
        <v>31403010201</v>
      </c>
      <c r="O61" s="7" t="str">
        <f t="shared" si="1"/>
        <v>No</v>
      </c>
      <c r="P61" s="7" t="str" cm="1">
        <f t="array" ref="P61">IF(AND(Q61 = "X", R61 = "X", U61 = "X"), "DBP, DEHP, BBP", IF(AND(Q61 = "X", R61="X"), "DBP, DEHP", IF(AND(Q61="X", U61="X"), "DBP, BBP", IF(AND(R61="X", U61="X"), "DEHP, BBP", IF(Q61 = "X", "DBP", IF(R61 = "X", "DEHP", IF(U61 = "X", "BBP", ERROR)))))))</f>
        <v>DBP</v>
      </c>
      <c r="Q61" s="7" t="str">
        <f>IF(COUNTIF('DBP Programmatic Data'!A:A,'Facilities_No Duplicates_HUC12'!L61)&gt;0,"X","")</f>
        <v>X</v>
      </c>
      <c r="R61" s="7" t="str">
        <f>IF(COUNTIF('DEHP Programmatic Data'!A:A,'Facilities_No Duplicates_HUC12'!L61)&gt;0,"X","")</f>
        <v/>
      </c>
      <c r="S61" s="7"/>
      <c r="T61" s="7"/>
      <c r="U61" s="7" t="str">
        <f>IF(COUNTIF('BBP Programmatic Data'!A:A,'Facilities_No Duplicates_HUC12'!L61)&gt;0,"X","")</f>
        <v/>
      </c>
      <c r="V61" s="7"/>
    </row>
    <row r="62" spans="1:22" x14ac:dyDescent="0.25">
      <c r="A62" s="38" t="s">
        <v>268</v>
      </c>
      <c r="B62" s="38" t="s">
        <v>269</v>
      </c>
      <c r="C62" s="38" t="s">
        <v>266</v>
      </c>
      <c r="D62" s="38" t="s">
        <v>39</v>
      </c>
      <c r="E62" s="38" t="s">
        <v>267</v>
      </c>
      <c r="F62" s="38">
        <v>36081</v>
      </c>
      <c r="G62" s="38">
        <v>31.788080000000001</v>
      </c>
      <c r="H62" s="38">
        <v>-85.978719999999996</v>
      </c>
      <c r="I62" s="42" t="s">
        <v>14</v>
      </c>
      <c r="J62" s="43"/>
      <c r="K62" s="40">
        <v>985711</v>
      </c>
      <c r="L62" s="38" t="str">
        <f t="shared" si="0"/>
        <v>985711</v>
      </c>
      <c r="M62" s="38"/>
      <c r="N62" s="6">
        <v>31402020405</v>
      </c>
      <c r="O62" s="7" t="str">
        <f t="shared" si="1"/>
        <v>Yes</v>
      </c>
      <c r="P62" s="7" t="s">
        <v>5873</v>
      </c>
      <c r="Q62" s="7" t="str">
        <f>IF(COUNTIF('DBP Programmatic Data'!A:A,'Facilities_No Duplicates_HUC12'!L62)&gt;0,"X","")</f>
        <v>X</v>
      </c>
      <c r="R62" s="7" t="str">
        <f>IF(COUNTIF('DEHP Programmatic Data'!A:A,'Facilities_No Duplicates_HUC12'!L62)&gt;0,"X","")</f>
        <v>X</v>
      </c>
      <c r="S62" s="7"/>
      <c r="T62" s="7"/>
      <c r="U62" s="7" t="str">
        <f>IF(COUNTIF('BBP Programmatic Data'!A:A,'Facilities_No Duplicates_HUC12'!L62)&gt;0,"X","")</f>
        <v/>
      </c>
      <c r="V62" s="7"/>
    </row>
    <row r="63" spans="1:22" x14ac:dyDescent="0.25">
      <c r="A63" s="38" t="s">
        <v>270</v>
      </c>
      <c r="B63" s="38" t="s">
        <v>271</v>
      </c>
      <c r="C63" s="38" t="s">
        <v>272</v>
      </c>
      <c r="D63" s="38" t="s">
        <v>39</v>
      </c>
      <c r="E63" s="38" t="s">
        <v>272</v>
      </c>
      <c r="F63" s="38">
        <v>35401</v>
      </c>
      <c r="G63" s="38">
        <v>33.192500000000003</v>
      </c>
      <c r="H63" s="38">
        <v>-87.605099999999993</v>
      </c>
      <c r="I63" s="42" t="s">
        <v>14</v>
      </c>
      <c r="J63" s="43"/>
      <c r="K63" s="40">
        <v>999711</v>
      </c>
      <c r="L63" s="38" t="str">
        <f t="shared" si="0"/>
        <v>999711</v>
      </c>
      <c r="M63" s="38"/>
      <c r="N63" s="6">
        <v>31601130204</v>
      </c>
      <c r="O63" s="7" t="str">
        <f t="shared" si="1"/>
        <v>Yes</v>
      </c>
      <c r="P63" s="7" t="s">
        <v>5873</v>
      </c>
      <c r="Q63" s="7" t="str">
        <f>IF(COUNTIF('DBP Programmatic Data'!A:A,'Facilities_No Duplicates_HUC12'!L63)&gt;0,"X","")</f>
        <v>X</v>
      </c>
      <c r="R63" s="7" t="str">
        <f>IF(COUNTIF('DEHP Programmatic Data'!A:A,'Facilities_No Duplicates_HUC12'!L63)&gt;0,"X","")</f>
        <v>X</v>
      </c>
      <c r="S63" s="7"/>
      <c r="T63" s="7"/>
      <c r="U63" s="7" t="str">
        <f>IF(COUNTIF('BBP Programmatic Data'!A:A,'Facilities_No Duplicates_HUC12'!L63)&gt;0,"X","")</f>
        <v/>
      </c>
      <c r="V63" s="7"/>
    </row>
    <row r="64" spans="1:22" x14ac:dyDescent="0.25">
      <c r="A64" s="38" t="s">
        <v>273</v>
      </c>
      <c r="B64" s="38" t="s">
        <v>274</v>
      </c>
      <c r="C64" s="38" t="s">
        <v>272</v>
      </c>
      <c r="D64" s="38" t="s">
        <v>39</v>
      </c>
      <c r="E64" s="38" t="s">
        <v>272</v>
      </c>
      <c r="F64" s="38">
        <v>35401</v>
      </c>
      <c r="G64" s="38">
        <v>33.184629999999999</v>
      </c>
      <c r="H64" s="38">
        <v>-87.562020000000004</v>
      </c>
      <c r="I64" s="40" t="s">
        <v>14</v>
      </c>
      <c r="J64" s="41"/>
      <c r="K64" s="40">
        <v>999611</v>
      </c>
      <c r="L64" s="38" t="str">
        <f t="shared" si="0"/>
        <v>999611</v>
      </c>
      <c r="M64" s="38"/>
      <c r="N64" s="6">
        <v>31601130203</v>
      </c>
      <c r="O64" s="7" t="str">
        <f t="shared" si="1"/>
        <v>Yes</v>
      </c>
      <c r="P64" s="7" t="s">
        <v>5873</v>
      </c>
      <c r="Q64" s="7" t="str">
        <f>IF(COUNTIF('DBP Programmatic Data'!A:A,'Facilities_No Duplicates_HUC12'!L64)&gt;0,"X","")</f>
        <v>X</v>
      </c>
      <c r="R64" s="7" t="str">
        <f>IF(COUNTIF('DEHP Programmatic Data'!A:A,'Facilities_No Duplicates_HUC12'!L64)&gt;0,"X","")</f>
        <v>X</v>
      </c>
      <c r="S64" s="7"/>
      <c r="T64" s="7"/>
      <c r="U64" s="7" t="str">
        <f>IF(COUNTIF('BBP Programmatic Data'!A:A,'Facilities_No Duplicates_HUC12'!L64)&gt;0,"X","")</f>
        <v/>
      </c>
      <c r="V64" s="7"/>
    </row>
    <row r="65" spans="1:22" x14ac:dyDescent="0.25">
      <c r="A65" s="38" t="s">
        <v>275</v>
      </c>
      <c r="B65" s="38" t="s">
        <v>276</v>
      </c>
      <c r="C65" s="38" t="s">
        <v>277</v>
      </c>
      <c r="D65" s="38" t="s">
        <v>278</v>
      </c>
      <c r="E65" s="38" t="s">
        <v>279</v>
      </c>
      <c r="F65" s="38">
        <v>71635</v>
      </c>
      <c r="G65" s="38">
        <v>33.143286000000003</v>
      </c>
      <c r="H65" s="38">
        <v>-91.973201000000003</v>
      </c>
      <c r="I65" s="42" t="s">
        <v>14</v>
      </c>
      <c r="J65" s="43"/>
      <c r="K65" s="40">
        <v>1091211</v>
      </c>
      <c r="L65" s="38" t="str">
        <f t="shared" ref="L65:L126" si="2">I65&amp;J65&amp;K65</f>
        <v>1091211</v>
      </c>
      <c r="M65" s="38"/>
      <c r="N65" s="6">
        <v>80402020403</v>
      </c>
      <c r="O65" s="7" t="str">
        <f t="shared" ref="O65:O126" si="3">IF(COUNTIF(Q65:V65,"X")&gt;1,"Yes","No")</f>
        <v>Yes</v>
      </c>
      <c r="P65" s="7" t="s">
        <v>5873</v>
      </c>
      <c r="Q65" s="7" t="str">
        <f>IF(COUNTIF('DBP Programmatic Data'!A:A,'Facilities_No Duplicates_HUC12'!L65)&gt;0,"X","")</f>
        <v>X</v>
      </c>
      <c r="R65" s="7" t="str">
        <f>IF(COUNTIF('DEHP Programmatic Data'!A:A,'Facilities_No Duplicates_HUC12'!L65)&gt;0,"X","")</f>
        <v>X</v>
      </c>
      <c r="S65" s="7"/>
      <c r="T65" s="7"/>
      <c r="U65" s="7" t="str">
        <f>IF(COUNTIF('BBP Programmatic Data'!A:A,'Facilities_No Duplicates_HUC12'!L65)&gt;0,"X","")</f>
        <v/>
      </c>
      <c r="V65" s="7"/>
    </row>
    <row r="66" spans="1:22" x14ac:dyDescent="0.25">
      <c r="A66" s="38" t="s">
        <v>280</v>
      </c>
      <c r="B66" s="38"/>
      <c r="C66" s="38" t="s">
        <v>281</v>
      </c>
      <c r="D66" s="38" t="s">
        <v>278</v>
      </c>
      <c r="E66" s="38" t="s">
        <v>282</v>
      </c>
      <c r="F66" s="38">
        <v>71730</v>
      </c>
      <c r="G66" s="38">
        <v>33.15842</v>
      </c>
      <c r="H66" s="38">
        <v>-92.445949999999996</v>
      </c>
      <c r="I66" s="40" t="s">
        <v>14</v>
      </c>
      <c r="J66" s="41"/>
      <c r="K66" s="40">
        <v>1083811</v>
      </c>
      <c r="L66" s="38" t="str">
        <f t="shared" si="2"/>
        <v>1083811</v>
      </c>
      <c r="M66" s="38"/>
      <c r="N66" s="6">
        <v>80402020102</v>
      </c>
      <c r="O66" s="7" t="str">
        <f t="shared" si="3"/>
        <v>No</v>
      </c>
      <c r="P66" s="7" t="str" cm="1">
        <f t="array" ref="P66">IF(AND(Q66 = "X", R66 = "X", U66 = "X"), "DBP, DEHP, BBP", IF(AND(Q66 = "X", R66="X"), "DBP, DEHP", IF(AND(Q66="X", U66="X"), "DBP, BBP", IF(AND(R66="X", U66="X"), "DEHP, BBP", IF(Q66 = "X", "DBP", IF(R66 = "X", "DEHP", IF(U66 = "X", "BBP", ERROR)))))))</f>
        <v>DEHP</v>
      </c>
      <c r="Q66" s="7" t="str">
        <f>IF(COUNTIF('DBP Programmatic Data'!A:A,'Facilities_No Duplicates_HUC12'!L66)&gt;0,"X","")</f>
        <v/>
      </c>
      <c r="R66" s="7" t="str">
        <f>IF(COUNTIF('DEHP Programmatic Data'!A:A,'Facilities_No Duplicates_HUC12'!L66)&gt;0,"X","")</f>
        <v>X</v>
      </c>
      <c r="S66" s="7"/>
      <c r="T66" s="7"/>
      <c r="U66" s="7" t="str">
        <f>IF(COUNTIF('BBP Programmatic Data'!A:A,'Facilities_No Duplicates_HUC12'!L66)&gt;0,"X","")</f>
        <v/>
      </c>
      <c r="V66" s="7"/>
    </row>
    <row r="67" spans="1:22" x14ac:dyDescent="0.25">
      <c r="A67" s="38" t="s">
        <v>283</v>
      </c>
      <c r="B67" s="38" t="s">
        <v>284</v>
      </c>
      <c r="C67" s="38" t="s">
        <v>285</v>
      </c>
      <c r="D67" s="38" t="s">
        <v>278</v>
      </c>
      <c r="E67" s="38" t="s">
        <v>286</v>
      </c>
      <c r="F67" s="38">
        <v>71730</v>
      </c>
      <c r="G67" s="38">
        <v>33.2044</v>
      </c>
      <c r="H67" s="38">
        <v>-92.630799999999994</v>
      </c>
      <c r="I67" s="38" t="s">
        <v>287</v>
      </c>
      <c r="J67" s="39">
        <v>110000521221</v>
      </c>
      <c r="K67" s="38"/>
      <c r="L67" s="38" t="str">
        <f t="shared" si="2"/>
        <v>71730NVRNM309AM110000521221</v>
      </c>
      <c r="M67" s="38" t="s">
        <v>20</v>
      </c>
      <c r="N67" s="6">
        <v>80402020501</v>
      </c>
      <c r="O67" s="7" t="str">
        <f t="shared" si="3"/>
        <v>Yes</v>
      </c>
      <c r="P67" s="7" t="s">
        <v>5873</v>
      </c>
      <c r="Q67" s="7" t="str">
        <f>IF(COUNTIF('DBP Programmatic Data'!A:A,'Facilities_No Duplicates_HUC12'!L67)&gt;0,"X","")</f>
        <v>X</v>
      </c>
      <c r="R67" s="7" t="str">
        <f>IF(COUNTIF('DEHP Programmatic Data'!A:A,'Facilities_No Duplicates_HUC12'!L67)&gt;0,"X","")</f>
        <v>X</v>
      </c>
      <c r="S67" s="7"/>
      <c r="T67" s="7"/>
      <c r="U67" s="7" t="str">
        <f>IF(COUNTIF('BBP Programmatic Data'!A:A,'Facilities_No Duplicates_HUC12'!L67)&gt;0,"X","")</f>
        <v/>
      </c>
      <c r="V67" s="7"/>
    </row>
    <row r="68" spans="1:22" x14ac:dyDescent="0.25">
      <c r="A68" s="38" t="s">
        <v>288</v>
      </c>
      <c r="B68" s="38" t="s">
        <v>289</v>
      </c>
      <c r="C68" s="38" t="s">
        <v>285</v>
      </c>
      <c r="D68" s="38" t="s">
        <v>278</v>
      </c>
      <c r="E68" s="38" t="s">
        <v>282</v>
      </c>
      <c r="F68" s="38">
        <v>71730</v>
      </c>
      <c r="G68" s="38">
        <v>33.2044</v>
      </c>
      <c r="H68" s="38">
        <v>-92.630799999999994</v>
      </c>
      <c r="I68" s="42" t="s">
        <v>14</v>
      </c>
      <c r="J68" s="43"/>
      <c r="K68" s="40">
        <v>994211</v>
      </c>
      <c r="L68" s="38" t="str">
        <f t="shared" si="2"/>
        <v>994211</v>
      </c>
      <c r="M68" s="38"/>
      <c r="N68" s="6">
        <v>80402020501</v>
      </c>
      <c r="O68" s="7" t="str">
        <f t="shared" si="3"/>
        <v>Yes</v>
      </c>
      <c r="P68" s="7" t="s">
        <v>5873</v>
      </c>
      <c r="Q68" s="7" t="str">
        <f>IF(COUNTIF('DBP Programmatic Data'!A:A,'Facilities_No Duplicates_HUC12'!L68)&gt;0,"X","")</f>
        <v>X</v>
      </c>
      <c r="R68" s="7" t="str">
        <f>IF(COUNTIF('DEHP Programmatic Data'!A:A,'Facilities_No Duplicates_HUC12'!L68)&gt;0,"X","")</f>
        <v>X</v>
      </c>
      <c r="S68" s="7"/>
      <c r="T68" s="7"/>
      <c r="U68" s="7" t="str">
        <f>IF(COUNTIF('BBP Programmatic Data'!A:A,'Facilities_No Duplicates_HUC12'!L68)&gt;0,"X","")</f>
        <v/>
      </c>
      <c r="V68" s="7"/>
    </row>
    <row r="69" spans="1:22" x14ac:dyDescent="0.25">
      <c r="A69" s="38" t="s">
        <v>290</v>
      </c>
      <c r="B69" s="38"/>
      <c r="C69" s="38" t="s">
        <v>281</v>
      </c>
      <c r="D69" s="38" t="s">
        <v>278</v>
      </c>
      <c r="E69" s="38" t="s">
        <v>282</v>
      </c>
      <c r="F69" s="38">
        <v>71730</v>
      </c>
      <c r="G69" s="38">
        <v>33.176426999999997</v>
      </c>
      <c r="H69" s="38">
        <v>-92.740275999999994</v>
      </c>
      <c r="I69" s="40" t="s">
        <v>14</v>
      </c>
      <c r="J69" s="41"/>
      <c r="K69" s="40">
        <v>1083911</v>
      </c>
      <c r="L69" s="38" t="str">
        <f t="shared" si="2"/>
        <v>1083911</v>
      </c>
      <c r="M69" s="38"/>
      <c r="N69" s="6">
        <v>80402060302</v>
      </c>
      <c r="O69" s="7" t="str">
        <f t="shared" si="3"/>
        <v>No</v>
      </c>
      <c r="P69" s="7" t="str" cm="1">
        <f t="array" ref="P69">IF(AND(Q69 = "X", R69 = "X", U69 = "X"), "DBP, DEHP, BBP", IF(AND(Q69 = "X", R69="X"), "DBP, DEHP", IF(AND(Q69="X", U69="X"), "DBP, BBP", IF(AND(R69="X", U69="X"), "DEHP, BBP", IF(Q69 = "X", "DBP", IF(R69 = "X", "DEHP", IF(U69 = "X", "BBP", ERROR)))))))</f>
        <v>DEHP</v>
      </c>
      <c r="Q69" s="7" t="str">
        <f>IF(COUNTIF('DBP Programmatic Data'!A:A,'Facilities_No Duplicates_HUC12'!L69)&gt;0,"X","")</f>
        <v/>
      </c>
      <c r="R69" s="7" t="str">
        <f>IF(COUNTIF('DEHP Programmatic Data'!A:A,'Facilities_No Duplicates_HUC12'!L69)&gt;0,"X","")</f>
        <v>X</v>
      </c>
      <c r="S69" s="7"/>
      <c r="T69" s="7"/>
      <c r="U69" s="7" t="str">
        <f>IF(COUNTIF('BBP Programmatic Data'!A:A,'Facilities_No Duplicates_HUC12'!L69)&gt;0,"X","")</f>
        <v/>
      </c>
      <c r="V69" s="7"/>
    </row>
    <row r="70" spans="1:22" x14ac:dyDescent="0.25">
      <c r="A70" s="38" t="s">
        <v>291</v>
      </c>
      <c r="B70" s="38"/>
      <c r="C70" s="38" t="s">
        <v>292</v>
      </c>
      <c r="D70" s="38" t="s">
        <v>278</v>
      </c>
      <c r="E70" s="38" t="s">
        <v>293</v>
      </c>
      <c r="F70" s="38">
        <v>71742</v>
      </c>
      <c r="G70" s="38">
        <v>33.764380000000003</v>
      </c>
      <c r="H70" s="38">
        <v>-92.365499999999997</v>
      </c>
      <c r="I70" s="42" t="s">
        <v>14</v>
      </c>
      <c r="J70" s="43"/>
      <c r="K70" s="40">
        <v>1092111</v>
      </c>
      <c r="L70" s="38" t="str">
        <f t="shared" si="2"/>
        <v>1092111</v>
      </c>
      <c r="M70" s="38"/>
      <c r="N70" s="6">
        <v>80402010107</v>
      </c>
      <c r="O70" s="7" t="str">
        <f t="shared" si="3"/>
        <v>Yes</v>
      </c>
      <c r="P70" s="7" t="s">
        <v>5873</v>
      </c>
      <c r="Q70" s="7" t="str">
        <f>IF(COUNTIF('DBP Programmatic Data'!A:A,'Facilities_No Duplicates_HUC12'!L70)&gt;0,"X","")</f>
        <v>X</v>
      </c>
      <c r="R70" s="7" t="str">
        <f>IF(COUNTIF('DEHP Programmatic Data'!A:A,'Facilities_No Duplicates_HUC12'!L70)&gt;0,"X","")</f>
        <v>X</v>
      </c>
      <c r="S70" s="7"/>
      <c r="T70" s="7"/>
      <c r="U70" s="7" t="str">
        <f>IF(COUNTIF('BBP Programmatic Data'!A:A,'Facilities_No Duplicates_HUC12'!L70)&gt;0,"X","")</f>
        <v/>
      </c>
      <c r="V70" s="7"/>
    </row>
    <row r="71" spans="1:22" x14ac:dyDescent="0.25">
      <c r="A71" s="38" t="s">
        <v>294</v>
      </c>
      <c r="B71" s="38" t="s">
        <v>295</v>
      </c>
      <c r="C71" s="38" t="s">
        <v>296</v>
      </c>
      <c r="D71" s="38" t="s">
        <v>278</v>
      </c>
      <c r="E71" s="38" t="s">
        <v>297</v>
      </c>
      <c r="F71" s="38">
        <v>71836</v>
      </c>
      <c r="G71" s="38">
        <v>33.693600000000004</v>
      </c>
      <c r="H71" s="38">
        <v>-94.416600000000003</v>
      </c>
      <c r="I71" s="38" t="s">
        <v>298</v>
      </c>
      <c r="J71" s="39">
        <v>110000597729</v>
      </c>
      <c r="K71" s="40">
        <v>973111</v>
      </c>
      <c r="L71" s="38" t="str">
        <f t="shared" si="2"/>
        <v>71836SHGRVPOBOX110000597729973111</v>
      </c>
      <c r="M71" s="38" t="s">
        <v>299</v>
      </c>
      <c r="N71" s="6">
        <v>111401060507</v>
      </c>
      <c r="O71" s="7" t="str">
        <f t="shared" si="3"/>
        <v>No</v>
      </c>
      <c r="P71" s="7" t="str" cm="1">
        <f t="array" ref="P71">IF(AND(Q71 = "X", R71 = "X", U71 = "X"), "DBP, DEHP, BBP", IF(AND(Q71 = "X", R71="X"), "DBP, DEHP", IF(AND(Q71="X", U71="X"), "DBP, BBP", IF(AND(R71="X", U71="X"), "DEHP, BBP", IF(Q71 = "X", "DBP", IF(R71 = "X", "DEHP", IF(U71 = "X", "BBP", ERROR)))))))</f>
        <v>DEHP</v>
      </c>
      <c r="Q71" s="7" t="str">
        <f>IF(COUNTIF('DBP Programmatic Data'!A:A,'Facilities_No Duplicates_HUC12'!L71)&gt;0,"X","")</f>
        <v/>
      </c>
      <c r="R71" s="7" t="str">
        <f>IF(COUNTIF('DEHP Programmatic Data'!A:A,'Facilities_No Duplicates_HUC12'!L71)&gt;0,"X","")</f>
        <v>X</v>
      </c>
      <c r="S71" s="7"/>
      <c r="T71" s="7"/>
      <c r="U71" s="7" t="str">
        <f>IF(COUNTIF('BBP Programmatic Data'!A:A,'Facilities_No Duplicates_HUC12'!L71)&gt;0,"X","")</f>
        <v/>
      </c>
      <c r="V71" s="7"/>
    </row>
    <row r="72" spans="1:22" x14ac:dyDescent="0.25">
      <c r="A72" s="38" t="s">
        <v>300</v>
      </c>
      <c r="B72" s="38"/>
      <c r="C72" s="38" t="s">
        <v>301</v>
      </c>
      <c r="D72" s="38" t="s">
        <v>278</v>
      </c>
      <c r="E72" s="38" t="s">
        <v>302</v>
      </c>
      <c r="F72" s="38"/>
      <c r="G72" s="38">
        <v>35.327162000000001</v>
      </c>
      <c r="H72" s="38">
        <v>-94.380183000000002</v>
      </c>
      <c r="I72" s="38"/>
      <c r="J72" s="44">
        <v>110066929033</v>
      </c>
      <c r="K72" s="38"/>
      <c r="L72" s="38" t="str">
        <f t="shared" si="2"/>
        <v>110066929033</v>
      </c>
      <c r="M72" s="38"/>
      <c r="N72" s="6">
        <v>111101040611</v>
      </c>
      <c r="O72" s="7" t="str">
        <f t="shared" si="3"/>
        <v>No</v>
      </c>
      <c r="P72" s="7" t="str" cm="1">
        <f t="array" ref="P72">IF(AND(Q72 = "X", R72 = "X", U72 = "X"), "DBP, DEHP, BBP", IF(AND(Q72 = "X", R72="X"), "DBP, DEHP", IF(AND(Q72="X", U72="X"), "DBP, BBP", IF(AND(R72="X", U72="X"), "DEHP, BBP", IF(Q72 = "X", "DBP", IF(R72 = "X", "DEHP", IF(U72 = "X", "BBP", ERROR)))))))</f>
        <v>DBP</v>
      </c>
      <c r="Q72" s="7" t="str">
        <f>IF(COUNTIF('DBP Programmatic Data'!A:A,'Facilities_No Duplicates_HUC12'!L72)&gt;0,"X","")</f>
        <v>X</v>
      </c>
      <c r="R72" s="7" t="str">
        <f>IF(COUNTIF('DEHP Programmatic Data'!A:A,'Facilities_No Duplicates_HUC12'!L72)&gt;0,"X","")</f>
        <v/>
      </c>
      <c r="S72" s="7"/>
      <c r="T72" s="7"/>
      <c r="U72" s="7" t="str">
        <f>IF(COUNTIF('BBP Programmatic Data'!A:A,'Facilities_No Duplicates_HUC12'!L72)&gt;0,"X","")</f>
        <v/>
      </c>
      <c r="V72" s="7"/>
    </row>
    <row r="73" spans="1:22" x14ac:dyDescent="0.25">
      <c r="A73" s="38" t="s">
        <v>303</v>
      </c>
      <c r="B73" s="38" t="s">
        <v>304</v>
      </c>
      <c r="C73" s="38" t="s">
        <v>305</v>
      </c>
      <c r="D73" s="38" t="s">
        <v>278</v>
      </c>
      <c r="E73" s="38" t="s">
        <v>306</v>
      </c>
      <c r="F73" s="38">
        <v>71744</v>
      </c>
      <c r="G73" s="38">
        <v>33.599172000000003</v>
      </c>
      <c r="H73" s="38">
        <v>-92.545158999999998</v>
      </c>
      <c r="I73" s="38" t="s">
        <v>307</v>
      </c>
      <c r="J73" s="39">
        <v>110007412282</v>
      </c>
      <c r="K73" s="38"/>
      <c r="L73" s="38" t="str">
        <f t="shared" si="2"/>
        <v>71744HTCHN12MIW110007412282</v>
      </c>
      <c r="M73" s="38" t="s">
        <v>308</v>
      </c>
      <c r="N73" s="6">
        <v>80402010703</v>
      </c>
      <c r="O73" s="7" t="str">
        <f t="shared" si="3"/>
        <v>No</v>
      </c>
      <c r="P73" s="7" t="str" cm="1">
        <f t="array" ref="P73">IF(AND(Q73 = "X", R73 = "X", U73 = "X"), "DBP, DEHP, BBP", IF(AND(Q73 = "X", R73="X"), "DBP, DEHP", IF(AND(Q73="X", U73="X"), "DBP, BBP", IF(AND(R73="X", U73="X"), "DEHP, BBP", IF(Q73 = "X", "DBP", IF(R73 = "X", "DEHP", IF(U73 = "X", "BBP", ERROR)))))))</f>
        <v>DBP</v>
      </c>
      <c r="Q73" s="7" t="str">
        <f>IF(COUNTIF('DBP Programmatic Data'!A:A,'Facilities_No Duplicates_HUC12'!L73)&gt;0,"X","")</f>
        <v>X</v>
      </c>
      <c r="R73" s="7" t="str">
        <f>IF(COUNTIF('DEHP Programmatic Data'!A:A,'Facilities_No Duplicates_HUC12'!L73)&gt;0,"X","")</f>
        <v/>
      </c>
      <c r="S73" s="7"/>
      <c r="T73" s="7"/>
      <c r="U73" s="7" t="str">
        <f>IF(COUNTIF('BBP Programmatic Data'!A:A,'Facilities_No Duplicates_HUC12'!L73)&gt;0,"X","")</f>
        <v/>
      </c>
      <c r="V73" s="7"/>
    </row>
    <row r="74" spans="1:22" x14ac:dyDescent="0.25">
      <c r="A74" s="38" t="s">
        <v>309</v>
      </c>
      <c r="B74" s="38"/>
      <c r="C74" s="38" t="s">
        <v>310</v>
      </c>
      <c r="D74" s="38" t="s">
        <v>278</v>
      </c>
      <c r="E74" s="38" t="s">
        <v>311</v>
      </c>
      <c r="F74" s="38">
        <v>71801</v>
      </c>
      <c r="G74" s="38">
        <v>33.736519999999999</v>
      </c>
      <c r="H74" s="38">
        <v>-93.63212</v>
      </c>
      <c r="I74" s="42" t="s">
        <v>14</v>
      </c>
      <c r="J74" s="43"/>
      <c r="K74" s="40">
        <v>1100411</v>
      </c>
      <c r="L74" s="38" t="str">
        <f t="shared" si="2"/>
        <v>1100411</v>
      </c>
      <c r="M74" s="38"/>
      <c r="N74" s="6">
        <v>111402010102</v>
      </c>
      <c r="O74" s="7" t="str">
        <f t="shared" si="3"/>
        <v>Yes</v>
      </c>
      <c r="P74" s="7" t="s">
        <v>5873</v>
      </c>
      <c r="Q74" s="7" t="str">
        <f>IF(COUNTIF('DBP Programmatic Data'!A:A,'Facilities_No Duplicates_HUC12'!L74)&gt;0,"X","")</f>
        <v>X</v>
      </c>
      <c r="R74" s="7" t="str">
        <f>IF(COUNTIF('DEHP Programmatic Data'!A:A,'Facilities_No Duplicates_HUC12'!L74)&gt;0,"X","")</f>
        <v>X</v>
      </c>
      <c r="S74" s="7"/>
      <c r="T74" s="7"/>
      <c r="U74" s="7" t="str">
        <f>IF(COUNTIF('BBP Programmatic Data'!A:A,'Facilities_No Duplicates_HUC12'!L74)&gt;0,"X","")</f>
        <v/>
      </c>
      <c r="V74" s="7"/>
    </row>
    <row r="75" spans="1:22" x14ac:dyDescent="0.25">
      <c r="A75" s="38" t="s">
        <v>312</v>
      </c>
      <c r="B75" s="38" t="s">
        <v>313</v>
      </c>
      <c r="C75" s="38" t="s">
        <v>310</v>
      </c>
      <c r="D75" s="38" t="s">
        <v>278</v>
      </c>
      <c r="E75" s="38" t="s">
        <v>314</v>
      </c>
      <c r="F75" s="38">
        <v>71801</v>
      </c>
      <c r="G75" s="38">
        <v>33.664670000000001</v>
      </c>
      <c r="H75" s="38">
        <v>-93.592770000000002</v>
      </c>
      <c r="I75" s="38" t="s">
        <v>315</v>
      </c>
      <c r="J75" s="39">
        <v>110000451234</v>
      </c>
      <c r="K75" s="38"/>
      <c r="L75" s="38" t="str">
        <f t="shared" si="2"/>
        <v>71801PYRMD220WE110000451234</v>
      </c>
      <c r="M75" s="38"/>
      <c r="N75" s="6">
        <v>111402010102</v>
      </c>
      <c r="O75" s="7" t="str">
        <f t="shared" si="3"/>
        <v>No</v>
      </c>
      <c r="P75" s="7" t="str" cm="1">
        <f t="array" ref="P75">IF(AND(Q75 = "X", R75 = "X", U75 = "X"), "DBP, DEHP, BBP", IF(AND(Q75 = "X", R75="X"), "DBP, DEHP", IF(AND(Q75="X", U75="X"), "DBP, BBP", IF(AND(R75="X", U75="X"), "DEHP, BBP", IF(Q75 = "X", "DBP", IF(R75 = "X", "DEHP", IF(U75 = "X", "BBP", ERROR)))))))</f>
        <v>DEHP</v>
      </c>
      <c r="Q75" s="7" t="str">
        <f>IF(COUNTIF('DBP Programmatic Data'!A:A,'Facilities_No Duplicates_HUC12'!L75)&gt;0,"X","")</f>
        <v/>
      </c>
      <c r="R75" s="7" t="str">
        <f>IF(COUNTIF('DEHP Programmatic Data'!A:A,'Facilities_No Duplicates_HUC12'!L75)&gt;0,"X","")</f>
        <v>X</v>
      </c>
      <c r="S75" s="7"/>
      <c r="T75" s="7"/>
      <c r="U75" s="7" t="str">
        <f>IF(COUNTIF('BBP Programmatic Data'!A:A,'Facilities_No Duplicates_HUC12'!L75)&gt;0,"X","")</f>
        <v/>
      </c>
      <c r="V75" s="7"/>
    </row>
    <row r="76" spans="1:22" x14ac:dyDescent="0.25">
      <c r="A76" s="38" t="s">
        <v>316</v>
      </c>
      <c r="B76" s="38" t="s">
        <v>317</v>
      </c>
      <c r="C76" s="38" t="s">
        <v>318</v>
      </c>
      <c r="D76" s="38" t="s">
        <v>278</v>
      </c>
      <c r="E76" s="38" t="s">
        <v>318</v>
      </c>
      <c r="F76" s="38">
        <v>72086</v>
      </c>
      <c r="G76" s="38">
        <v>34.798999999999999</v>
      </c>
      <c r="H76" s="38">
        <v>-92.000200000000007</v>
      </c>
      <c r="I76" s="38" t="s">
        <v>319</v>
      </c>
      <c r="J76" s="39">
        <v>110000451644</v>
      </c>
      <c r="K76" s="38"/>
      <c r="L76" s="38" t="str">
        <f t="shared" si="2"/>
        <v>72086DPNTRINTER110000451644</v>
      </c>
      <c r="M76" s="38" t="s">
        <v>320</v>
      </c>
      <c r="N76" s="6">
        <v>80204020106</v>
      </c>
      <c r="O76" s="7" t="str">
        <f t="shared" si="3"/>
        <v>No</v>
      </c>
      <c r="P76" s="7" t="str" cm="1">
        <f t="array" ref="P76">IF(AND(Q76 = "X", R76 = "X", U76 = "X"), "DBP, DEHP, BBP", IF(AND(Q76 = "X", R76="X"), "DBP, DEHP", IF(AND(Q76="X", U76="X"), "DBP, BBP", IF(AND(R76="X", U76="X"), "DEHP, BBP", IF(Q76 = "X", "DBP", IF(R76 = "X", "DEHP", IF(U76 = "X", "BBP", ERROR)))))))</f>
        <v>DBP</v>
      </c>
      <c r="Q76" s="7" t="str">
        <f>IF(COUNTIF('DBP Programmatic Data'!A:A,'Facilities_No Duplicates_HUC12'!L76)&gt;0,"X","")</f>
        <v>X</v>
      </c>
      <c r="R76" s="7" t="str">
        <f>IF(COUNTIF('DEHP Programmatic Data'!A:A,'Facilities_No Duplicates_HUC12'!L76)&gt;0,"X","")</f>
        <v/>
      </c>
      <c r="S76" s="7"/>
      <c r="T76" s="7"/>
      <c r="U76" s="7" t="str">
        <f>IF(COUNTIF('BBP Programmatic Data'!A:A,'Facilities_No Duplicates_HUC12'!L76)&gt;0,"X","")</f>
        <v/>
      </c>
      <c r="V76" s="7"/>
    </row>
    <row r="77" spans="1:22" x14ac:dyDescent="0.25">
      <c r="A77" s="38" t="s">
        <v>321</v>
      </c>
      <c r="B77" s="38" t="s">
        <v>322</v>
      </c>
      <c r="C77" s="38" t="s">
        <v>323</v>
      </c>
      <c r="D77" s="38" t="s">
        <v>278</v>
      </c>
      <c r="E77" s="38" t="s">
        <v>324</v>
      </c>
      <c r="F77" s="38">
        <v>72104</v>
      </c>
      <c r="G77" s="38">
        <v>34.366388999999998</v>
      </c>
      <c r="H77" s="38">
        <v>-92.780277999999996</v>
      </c>
      <c r="I77" s="42" t="s">
        <v>14</v>
      </c>
      <c r="J77" s="43"/>
      <c r="K77" s="40">
        <v>1100611</v>
      </c>
      <c r="L77" s="38" t="str">
        <f t="shared" si="2"/>
        <v>1100611</v>
      </c>
      <c r="M77" s="38"/>
      <c r="N77" s="6">
        <v>80401020104</v>
      </c>
      <c r="O77" s="7" t="str">
        <f t="shared" si="3"/>
        <v>Yes</v>
      </c>
      <c r="P77" s="7" t="s">
        <v>5873</v>
      </c>
      <c r="Q77" s="7" t="str">
        <f>IF(COUNTIF('DBP Programmatic Data'!A:A,'Facilities_No Duplicates_HUC12'!L77)&gt;0,"X","")</f>
        <v>X</v>
      </c>
      <c r="R77" s="7" t="str">
        <f>IF(COUNTIF('DEHP Programmatic Data'!A:A,'Facilities_No Duplicates_HUC12'!L77)&gt;0,"X","")</f>
        <v>X</v>
      </c>
      <c r="S77" s="7"/>
      <c r="T77" s="7"/>
      <c r="U77" s="7" t="str">
        <f>IF(COUNTIF('BBP Programmatic Data'!A:A,'Facilities_No Duplicates_HUC12'!L77)&gt;0,"X","")</f>
        <v/>
      </c>
      <c r="V77" s="7"/>
    </row>
    <row r="78" spans="1:22" x14ac:dyDescent="0.25">
      <c r="A78" s="38" t="s">
        <v>325</v>
      </c>
      <c r="B78" s="38" t="s">
        <v>326</v>
      </c>
      <c r="C78" s="38" t="s">
        <v>327</v>
      </c>
      <c r="D78" s="38" t="s">
        <v>278</v>
      </c>
      <c r="E78" s="38" t="s">
        <v>328</v>
      </c>
      <c r="F78" s="38">
        <v>72653</v>
      </c>
      <c r="G78" s="38">
        <v>36.360028</v>
      </c>
      <c r="H78" s="38">
        <v>-92.386111</v>
      </c>
      <c r="I78" s="38" t="s">
        <v>329</v>
      </c>
      <c r="J78" s="39">
        <v>110000743599</v>
      </c>
      <c r="K78" s="38"/>
      <c r="L78" s="38" t="str">
        <f t="shared" si="2"/>
        <v>72653BXTRH1900N110000743599</v>
      </c>
      <c r="M78" s="38" t="s">
        <v>330</v>
      </c>
      <c r="N78" s="6">
        <v>110100060703</v>
      </c>
      <c r="O78" s="7" t="str">
        <f t="shared" si="3"/>
        <v>No</v>
      </c>
      <c r="P78" s="7" t="str" cm="1">
        <f t="array" ref="P78">IF(AND(Q78 = "X", R78 = "X", U78 = "X"), "DBP, DEHP, BBP", IF(AND(Q78 = "X", R78="X"), "DBP, DEHP", IF(AND(Q78="X", U78="X"), "DBP, BBP", IF(AND(R78="X", U78="X"), "DEHP, BBP", IF(Q78 = "X", "DBP", IF(R78 = "X", "DEHP", IF(U78 = "X", "BBP", ERROR)))))))</f>
        <v>DEHP</v>
      </c>
      <c r="Q78" s="7" t="str">
        <f>IF(COUNTIF('DBP Programmatic Data'!A:A,'Facilities_No Duplicates_HUC12'!L78)&gt;0,"X","")</f>
        <v/>
      </c>
      <c r="R78" s="7" t="str">
        <f>IF(COUNTIF('DEHP Programmatic Data'!A:A,'Facilities_No Duplicates_HUC12'!L78)&gt;0,"X","")</f>
        <v>X</v>
      </c>
      <c r="S78" s="7"/>
      <c r="T78" s="7"/>
      <c r="U78" s="7" t="str">
        <f>IF(COUNTIF('BBP Programmatic Data'!A:A,'Facilities_No Duplicates_HUC12'!L78)&gt;0,"X","")</f>
        <v/>
      </c>
      <c r="V78" s="7"/>
    </row>
    <row r="79" spans="1:22" x14ac:dyDescent="0.25">
      <c r="A79" s="38" t="s">
        <v>335</v>
      </c>
      <c r="B79" s="38" t="s">
        <v>336</v>
      </c>
      <c r="C79" s="38" t="s">
        <v>327</v>
      </c>
      <c r="D79" s="38" t="s">
        <v>278</v>
      </c>
      <c r="E79" s="38" t="s">
        <v>328</v>
      </c>
      <c r="F79" s="38">
        <v>72653</v>
      </c>
      <c r="G79" s="38">
        <v>36.315691000000001</v>
      </c>
      <c r="H79" s="38">
        <v>-92.383538999999999</v>
      </c>
      <c r="I79" s="38" t="s">
        <v>337</v>
      </c>
      <c r="J79" s="39">
        <v>110000452812</v>
      </c>
      <c r="K79" s="38"/>
      <c r="L79" s="38" t="str">
        <f t="shared" si="2"/>
        <v>72653RQPCRRT2BO110000452812</v>
      </c>
      <c r="M79" s="38" t="s">
        <v>21</v>
      </c>
      <c r="N79" s="6">
        <v>110100040201</v>
      </c>
      <c r="O79" s="7" t="str">
        <f t="shared" si="3"/>
        <v>Yes</v>
      </c>
      <c r="P79" s="7" t="s">
        <v>5873</v>
      </c>
      <c r="Q79" s="7" t="str">
        <f>IF(COUNTIF('DBP Programmatic Data'!A:A,'Facilities_No Duplicates_HUC12'!L79)&gt;0,"X","")</f>
        <v>X</v>
      </c>
      <c r="R79" s="7" t="str">
        <f>IF(COUNTIF('DEHP Programmatic Data'!A:A,'Facilities_No Duplicates_HUC12'!L79)&gt;0,"X","")</f>
        <v>X</v>
      </c>
      <c r="S79" s="7"/>
      <c r="T79" s="7"/>
      <c r="U79" s="7" t="str">
        <f>IF(COUNTIF('BBP Programmatic Data'!A:A,'Facilities_No Duplicates_HUC12'!L79)&gt;0,"X","")</f>
        <v/>
      </c>
      <c r="V79" s="7"/>
    </row>
    <row r="80" spans="1:22" x14ac:dyDescent="0.25">
      <c r="A80" s="38" t="s">
        <v>338</v>
      </c>
      <c r="B80" s="38"/>
      <c r="C80" s="38" t="s">
        <v>333</v>
      </c>
      <c r="D80" s="38" t="s">
        <v>278</v>
      </c>
      <c r="E80" s="38" t="s">
        <v>334</v>
      </c>
      <c r="F80" s="38">
        <v>72653</v>
      </c>
      <c r="G80" s="38">
        <v>36.305</v>
      </c>
      <c r="H80" s="38">
        <v>-92.389719999999997</v>
      </c>
      <c r="I80" s="42" t="s">
        <v>14</v>
      </c>
      <c r="J80" s="43"/>
      <c r="K80" s="40">
        <v>1015411</v>
      </c>
      <c r="L80" s="38" t="str">
        <f t="shared" si="2"/>
        <v>1015411</v>
      </c>
      <c r="M80" s="38"/>
      <c r="N80" s="6">
        <v>110100040201</v>
      </c>
      <c r="O80" s="7" t="str">
        <f t="shared" si="3"/>
        <v>Yes</v>
      </c>
      <c r="P80" s="7" t="s">
        <v>5873</v>
      </c>
      <c r="Q80" s="7" t="str">
        <f>IF(COUNTIF('DBP Programmatic Data'!A:A,'Facilities_No Duplicates_HUC12'!L80)&gt;0,"X","")</f>
        <v>X</v>
      </c>
      <c r="R80" s="7" t="str">
        <f>IF(COUNTIF('DEHP Programmatic Data'!A:A,'Facilities_No Duplicates_HUC12'!L80)&gt;0,"X","")</f>
        <v>X</v>
      </c>
      <c r="S80" s="7"/>
      <c r="T80" s="7"/>
      <c r="U80" s="7" t="str">
        <f>IF(COUNTIF('BBP Programmatic Data'!A:A,'Facilities_No Duplicates_HUC12'!L80)&gt;0,"X","")</f>
        <v/>
      </c>
      <c r="V80" s="7"/>
    </row>
    <row r="81" spans="1:22" x14ac:dyDescent="0.25">
      <c r="A81" s="38" t="s">
        <v>339</v>
      </c>
      <c r="B81" s="38" t="s">
        <v>340</v>
      </c>
      <c r="C81" s="38" t="s">
        <v>341</v>
      </c>
      <c r="D81" s="38" t="s">
        <v>278</v>
      </c>
      <c r="E81" s="38" t="s">
        <v>342</v>
      </c>
      <c r="F81" s="38">
        <v>72370</v>
      </c>
      <c r="G81" s="38">
        <v>35.663611000000003</v>
      </c>
      <c r="H81" s="38">
        <v>-89.945554999999999</v>
      </c>
      <c r="I81" s="40" t="s">
        <v>14</v>
      </c>
      <c r="J81" s="41"/>
      <c r="K81" s="40">
        <v>15259811</v>
      </c>
      <c r="L81" s="38" t="str">
        <f t="shared" si="2"/>
        <v>15259811</v>
      </c>
      <c r="M81" s="38"/>
      <c r="N81" s="6">
        <v>80202031207</v>
      </c>
      <c r="O81" s="7" t="str">
        <f t="shared" si="3"/>
        <v>No</v>
      </c>
      <c r="P81" s="7" t="str" cm="1">
        <f t="array" ref="P81">IF(AND(Q81 = "X", R81 = "X", U81 = "X"), "DBP, DEHP, BBP", IF(AND(Q81 = "X", R81="X"), "DBP, DEHP", IF(AND(Q81="X", U81="X"), "DBP, BBP", IF(AND(R81="X", U81="X"), "DEHP, BBP", IF(Q81 = "X", "DBP", IF(R81 = "X", "DEHP", IF(U81 = "X", "BBP", ERROR)))))))</f>
        <v>DEHP</v>
      </c>
      <c r="Q81" s="7" t="str">
        <f>IF(COUNTIF('DBP Programmatic Data'!A:A,'Facilities_No Duplicates_HUC12'!L81)&gt;0,"X","")</f>
        <v/>
      </c>
      <c r="R81" s="7" t="str">
        <f>IF(COUNTIF('DEHP Programmatic Data'!A:A,'Facilities_No Duplicates_HUC12'!L81)&gt;0,"X","")</f>
        <v>X</v>
      </c>
      <c r="S81" s="7"/>
      <c r="T81" s="7"/>
      <c r="U81" s="7" t="str">
        <f>IF(COUNTIF('BBP Programmatic Data'!A:A,'Facilities_No Duplicates_HUC12'!L81)&gt;0,"X","")</f>
        <v/>
      </c>
      <c r="V81" s="7"/>
    </row>
    <row r="82" spans="1:22" x14ac:dyDescent="0.25">
      <c r="A82" s="38" t="s">
        <v>343</v>
      </c>
      <c r="B82" s="38" t="s">
        <v>344</v>
      </c>
      <c r="C82" s="38" t="s">
        <v>345</v>
      </c>
      <c r="D82" s="38" t="s">
        <v>278</v>
      </c>
      <c r="E82" s="38" t="s">
        <v>346</v>
      </c>
      <c r="F82" s="38">
        <v>72450</v>
      </c>
      <c r="G82" s="38">
        <v>36.091380000000001</v>
      </c>
      <c r="H82" s="38">
        <v>-90.48527</v>
      </c>
      <c r="I82" s="40" t="s">
        <v>14</v>
      </c>
      <c r="J82" s="41"/>
      <c r="K82" s="40">
        <v>909111</v>
      </c>
      <c r="L82" s="38" t="str">
        <f t="shared" si="2"/>
        <v>909111</v>
      </c>
      <c r="M82" s="38"/>
      <c r="N82" s="6">
        <v>80202030704</v>
      </c>
      <c r="O82" s="7" t="str">
        <f t="shared" si="3"/>
        <v>No</v>
      </c>
      <c r="P82" s="7" t="str" cm="1">
        <f t="array" ref="P82">IF(AND(Q82 = "X", R82 = "X", U82 = "X"), "DBP, DEHP, BBP", IF(AND(Q82 = "X", R82="X"), "DBP, DEHP", IF(AND(Q82="X", U82="X"), "DBP, BBP", IF(AND(R82="X", U82="X"), "DEHP, BBP", IF(Q82 = "X", "DBP", IF(R82 = "X", "DEHP", IF(U82 = "X", "BBP", ERROR)))))))</f>
        <v>DEHP</v>
      </c>
      <c r="Q82" s="7" t="str">
        <f>IF(COUNTIF('DBP Programmatic Data'!A:A,'Facilities_No Duplicates_HUC12'!L82)&gt;0,"X","")</f>
        <v/>
      </c>
      <c r="R82" s="7" t="str">
        <f>IF(COUNTIF('DEHP Programmatic Data'!A:A,'Facilities_No Duplicates_HUC12'!L82)&gt;0,"X","")</f>
        <v>X</v>
      </c>
      <c r="S82" s="7"/>
      <c r="T82" s="7"/>
      <c r="U82" s="7" t="str">
        <f>IF(COUNTIF('BBP Programmatic Data'!A:A,'Facilities_No Duplicates_HUC12'!L82)&gt;0,"X","")</f>
        <v/>
      </c>
      <c r="V82" s="7"/>
    </row>
    <row r="83" spans="1:22" x14ac:dyDescent="0.25">
      <c r="A83" s="38" t="s">
        <v>352</v>
      </c>
      <c r="B83" s="38" t="s">
        <v>353</v>
      </c>
      <c r="C83" s="38" t="s">
        <v>354</v>
      </c>
      <c r="D83" s="38" t="s">
        <v>278</v>
      </c>
      <c r="E83" s="38" t="s">
        <v>117</v>
      </c>
      <c r="F83" s="38">
        <v>71601</v>
      </c>
      <c r="G83" s="38">
        <v>34.220182999999999</v>
      </c>
      <c r="H83" s="38">
        <v>-91.906970000000001</v>
      </c>
      <c r="I83" s="40" t="s">
        <v>14</v>
      </c>
      <c r="J83" s="41"/>
      <c r="K83" s="40">
        <v>976711</v>
      </c>
      <c r="L83" s="38" t="str">
        <f t="shared" si="2"/>
        <v>976711</v>
      </c>
      <c r="M83" s="38"/>
      <c r="N83" s="6">
        <v>80402050201</v>
      </c>
      <c r="O83" s="7" t="str">
        <f t="shared" si="3"/>
        <v>No</v>
      </c>
      <c r="P83" s="7" t="str" cm="1">
        <f t="array" ref="P83">IF(AND(Q83 = "X", R83 = "X", U83 = "X"), "DBP, DEHP, BBP", IF(AND(Q83 = "X", R83="X"), "DBP, DEHP", IF(AND(Q83="X", U83="X"), "DBP, BBP", IF(AND(R83="X", U83="X"), "DEHP, BBP", IF(Q83 = "X", "DBP", IF(R83 = "X", "DEHP", IF(U83 = "X", "BBP", ERROR)))))))</f>
        <v>DEHP</v>
      </c>
      <c r="Q83" s="7" t="str">
        <f>IF(COUNTIF('DBP Programmatic Data'!A:A,'Facilities_No Duplicates_HUC12'!L83)&gt;0,"X","")</f>
        <v/>
      </c>
      <c r="R83" s="7" t="str">
        <f>IF(COUNTIF('DEHP Programmatic Data'!A:A,'Facilities_No Duplicates_HUC12'!L83)&gt;0,"X","")</f>
        <v>X</v>
      </c>
      <c r="S83" s="7"/>
      <c r="T83" s="7"/>
      <c r="U83" s="7" t="str">
        <f>IF(COUNTIF('BBP Programmatic Data'!A:A,'Facilities_No Duplicates_HUC12'!L83)&gt;0,"X","")</f>
        <v/>
      </c>
      <c r="V83" s="7"/>
    </row>
    <row r="84" spans="1:22" x14ac:dyDescent="0.25">
      <c r="A84" s="38" t="s">
        <v>355</v>
      </c>
      <c r="B84" s="38"/>
      <c r="C84" s="38" t="s">
        <v>356</v>
      </c>
      <c r="D84" s="38" t="s">
        <v>278</v>
      </c>
      <c r="E84" s="38" t="s">
        <v>251</v>
      </c>
      <c r="F84" s="38">
        <v>71763</v>
      </c>
      <c r="G84" s="38">
        <v>33.921678</v>
      </c>
      <c r="H84" s="38">
        <v>-92.849695999999994</v>
      </c>
      <c r="I84" s="40" t="s">
        <v>14</v>
      </c>
      <c r="J84" s="41"/>
      <c r="K84" s="40">
        <v>863911</v>
      </c>
      <c r="L84" s="38" t="str">
        <f t="shared" si="2"/>
        <v>863911</v>
      </c>
      <c r="M84" s="38"/>
      <c r="N84" s="6">
        <v>80401020607</v>
      </c>
      <c r="O84" s="7" t="str">
        <f t="shared" si="3"/>
        <v>No</v>
      </c>
      <c r="P84" s="7" t="str" cm="1">
        <f t="array" ref="P84">IF(AND(Q84 = "X", R84 = "X", U84 = "X"), "DBP, DEHP, BBP", IF(AND(Q84 = "X", R84="X"), "DBP, DEHP", IF(AND(Q84="X", U84="X"), "DBP, BBP", IF(AND(R84="X", U84="X"), "DEHP, BBP", IF(Q84 = "X", "DBP", IF(R84 = "X", "DEHP", IF(U84 = "X", "BBP", ERROR)))))))</f>
        <v>DEHP</v>
      </c>
      <c r="Q84" s="7" t="str">
        <f>IF(COUNTIF('DBP Programmatic Data'!A:A,'Facilities_No Duplicates_HUC12'!L84)&gt;0,"X","")</f>
        <v/>
      </c>
      <c r="R84" s="7" t="str">
        <f>IF(COUNTIF('DEHP Programmatic Data'!A:A,'Facilities_No Duplicates_HUC12'!L84)&gt;0,"X","")</f>
        <v>X</v>
      </c>
      <c r="S84" s="7"/>
      <c r="T84" s="7"/>
      <c r="U84" s="7" t="str">
        <f>IF(COUNTIF('BBP Programmatic Data'!A:A,'Facilities_No Duplicates_HUC12'!L84)&gt;0,"X","")</f>
        <v/>
      </c>
      <c r="V84" s="7"/>
    </row>
    <row r="85" spans="1:22" x14ac:dyDescent="0.25">
      <c r="A85" s="38" t="s">
        <v>357</v>
      </c>
      <c r="B85" s="38" t="s">
        <v>358</v>
      </c>
      <c r="C85" s="38" t="s">
        <v>359</v>
      </c>
      <c r="D85" s="38" t="s">
        <v>278</v>
      </c>
      <c r="E85" s="38" t="s">
        <v>360</v>
      </c>
      <c r="F85" s="38">
        <v>71854</v>
      </c>
      <c r="G85" s="38">
        <v>33.422086</v>
      </c>
      <c r="H85" s="38">
        <v>-94.002255000000005</v>
      </c>
      <c r="I85" s="42" t="s">
        <v>14</v>
      </c>
      <c r="J85" s="43"/>
      <c r="K85" s="40">
        <v>1083711</v>
      </c>
      <c r="L85" s="38" t="str">
        <f t="shared" si="2"/>
        <v>1083711</v>
      </c>
      <c r="M85" s="38"/>
      <c r="N85" s="6">
        <v>111403020704</v>
      </c>
      <c r="O85" s="7" t="str">
        <f t="shared" si="3"/>
        <v>Yes</v>
      </c>
      <c r="P85" s="7" t="s">
        <v>5873</v>
      </c>
      <c r="Q85" s="7" t="str">
        <f>IF(COUNTIF('DBP Programmatic Data'!A:A,'Facilities_No Duplicates_HUC12'!L85)&gt;0,"X","")</f>
        <v>X</v>
      </c>
      <c r="R85" s="7" t="str">
        <f>IF(COUNTIF('DEHP Programmatic Data'!A:A,'Facilities_No Duplicates_HUC12'!L85)&gt;0,"X","")</f>
        <v>X</v>
      </c>
      <c r="S85" s="7"/>
      <c r="T85" s="7"/>
      <c r="U85" s="7" t="str">
        <f>IF(COUNTIF('BBP Programmatic Data'!A:A,'Facilities_No Duplicates_HUC12'!L85)&gt;0,"X","")</f>
        <v/>
      </c>
      <c r="V85" s="7"/>
    </row>
    <row r="86" spans="1:22" x14ac:dyDescent="0.25">
      <c r="A86" s="38" t="s">
        <v>361</v>
      </c>
      <c r="B86" s="38"/>
      <c r="C86" s="38" t="s">
        <v>362</v>
      </c>
      <c r="D86" s="38" t="s">
        <v>363</v>
      </c>
      <c r="E86" s="38" t="s">
        <v>364</v>
      </c>
      <c r="F86" s="38"/>
      <c r="G86" s="38">
        <v>-14.280389</v>
      </c>
      <c r="H86" s="38">
        <v>-170.66886099999999</v>
      </c>
      <c r="I86" s="38"/>
      <c r="J86" s="39">
        <v>110064600472</v>
      </c>
      <c r="K86" s="38"/>
      <c r="L86" s="38" t="str">
        <f t="shared" si="2"/>
        <v>110064600472</v>
      </c>
      <c r="M86" s="38"/>
      <c r="N86" s="6"/>
      <c r="O86" s="7" t="str">
        <f t="shared" si="3"/>
        <v>No</v>
      </c>
      <c r="P86" s="7" t="str" cm="1">
        <f t="array" ref="P86">IF(AND(Q86 = "X", R86 = "X", U86 = "X"), "DBP, DEHP, BBP", IF(AND(Q86 = "X", R86="X"), "DBP, DEHP", IF(AND(Q86="X", U86="X"), "DBP, BBP", IF(AND(R86="X", U86="X"), "DEHP, BBP", IF(Q86 = "X", "DBP", IF(R86 = "X", "DEHP", IF(U86 = "X", "BBP", ERROR)))))))</f>
        <v>DEHP</v>
      </c>
      <c r="Q86" s="7" t="str">
        <f>IF(COUNTIF('DBP Programmatic Data'!A:A,'Facilities_No Duplicates_HUC12'!L86)&gt;0,"X","")</f>
        <v/>
      </c>
      <c r="R86" s="7" t="str">
        <f>IF(COUNTIF('DEHP Programmatic Data'!A:A,'Facilities_No Duplicates_HUC12'!L86)&gt;0,"X","")</f>
        <v>X</v>
      </c>
      <c r="S86" s="7"/>
      <c r="T86" s="7"/>
      <c r="U86" s="7" t="str">
        <f>IF(COUNTIF('BBP Programmatic Data'!A:A,'Facilities_No Duplicates_HUC12'!L86)&gt;0,"X","")</f>
        <v/>
      </c>
      <c r="V86" s="7"/>
    </row>
    <row r="87" spans="1:22" x14ac:dyDescent="0.25">
      <c r="A87" s="38" t="s">
        <v>365</v>
      </c>
      <c r="B87" s="38"/>
      <c r="C87" s="38" t="s">
        <v>362</v>
      </c>
      <c r="D87" s="38" t="s">
        <v>363</v>
      </c>
      <c r="E87" s="38" t="s">
        <v>364</v>
      </c>
      <c r="F87" s="38"/>
      <c r="G87" s="38">
        <v>-14.270918999999999</v>
      </c>
      <c r="H87" s="38">
        <v>-170.687692</v>
      </c>
      <c r="I87" s="38"/>
      <c r="J87" s="44">
        <v>110045691391</v>
      </c>
      <c r="K87" s="38"/>
      <c r="L87" s="38" t="str">
        <f t="shared" si="2"/>
        <v>110045691391</v>
      </c>
      <c r="M87" s="38"/>
      <c r="N87" s="6"/>
      <c r="O87" s="7" t="str">
        <f t="shared" si="3"/>
        <v>Yes</v>
      </c>
      <c r="P87" s="7" t="s">
        <v>5873</v>
      </c>
      <c r="Q87" s="7" t="str">
        <f>IF(COUNTIF('DBP Programmatic Data'!A:A,'Facilities_No Duplicates_HUC12'!L87)&gt;0,"X","")</f>
        <v>X</v>
      </c>
      <c r="R87" s="7" t="str">
        <f>IF(COUNTIF('DEHP Programmatic Data'!A:A,'Facilities_No Duplicates_HUC12'!L87)&gt;0,"X","")</f>
        <v>X</v>
      </c>
      <c r="S87" s="7"/>
      <c r="T87" s="7"/>
      <c r="U87" s="7" t="str">
        <f>IF(COUNTIF('BBP Programmatic Data'!A:A,'Facilities_No Duplicates_HUC12'!L87)&gt;0,"X","")</f>
        <v>X</v>
      </c>
      <c r="V87" s="7"/>
    </row>
    <row r="88" spans="1:22" x14ac:dyDescent="0.25">
      <c r="A88" s="38" t="s">
        <v>366</v>
      </c>
      <c r="B88" s="38" t="s">
        <v>367</v>
      </c>
      <c r="C88" s="38" t="s">
        <v>368</v>
      </c>
      <c r="D88" s="38" t="s">
        <v>369</v>
      </c>
      <c r="E88" s="38" t="s">
        <v>370</v>
      </c>
      <c r="F88" s="38"/>
      <c r="G88" s="38">
        <v>32.762700000000002</v>
      </c>
      <c r="H88" s="38">
        <v>-111.68557</v>
      </c>
      <c r="I88" s="38"/>
      <c r="J88" s="44">
        <v>110006785185</v>
      </c>
      <c r="K88" s="38"/>
      <c r="L88" s="38" t="str">
        <f t="shared" si="2"/>
        <v>110006785185</v>
      </c>
      <c r="M88" s="38"/>
      <c r="N88" s="6">
        <v>150503030607</v>
      </c>
      <c r="O88" s="7" t="str">
        <f t="shared" si="3"/>
        <v>No</v>
      </c>
      <c r="P88" s="7" t="str" cm="1">
        <f t="array" ref="P88">IF(AND(Q88 = "X", R88 = "X", U88 = "X"), "DBP, DEHP, BBP", IF(AND(Q88 = "X", R88="X"), "DBP, DEHP", IF(AND(Q88="X", U88="X"), "DBP, BBP", IF(AND(R88="X", U88="X"), "DEHP, BBP", IF(Q88 = "X", "DBP", IF(R88 = "X", "DEHP", IF(U88 = "X", "BBP", ERROR)))))))</f>
        <v>DBP</v>
      </c>
      <c r="Q88" s="7" t="str">
        <f>IF(COUNTIF('DBP Programmatic Data'!A:A,'Facilities_No Duplicates_HUC12'!L88)&gt;0,"X","")</f>
        <v>X</v>
      </c>
      <c r="R88" s="7" t="str">
        <f>IF(COUNTIF('DEHP Programmatic Data'!A:A,'Facilities_No Duplicates_HUC12'!L88)&gt;0,"X","")</f>
        <v/>
      </c>
      <c r="S88" s="7"/>
      <c r="T88" s="7"/>
      <c r="U88" s="7" t="str">
        <f>IF(COUNTIF('BBP Programmatic Data'!A:A,'Facilities_No Duplicates_HUC12'!L88)&gt;0,"X","")</f>
        <v/>
      </c>
      <c r="V88" s="7"/>
    </row>
    <row r="89" spans="1:22" x14ac:dyDescent="0.25">
      <c r="A89" s="38" t="s">
        <v>371</v>
      </c>
      <c r="B89" s="38"/>
      <c r="C89" s="38" t="s">
        <v>372</v>
      </c>
      <c r="D89" s="38" t="s">
        <v>369</v>
      </c>
      <c r="E89" s="38" t="s">
        <v>373</v>
      </c>
      <c r="F89" s="38"/>
      <c r="G89" s="38">
        <v>36.901400000000002</v>
      </c>
      <c r="H89" s="38">
        <v>-113.929</v>
      </c>
      <c r="I89" s="38"/>
      <c r="J89" s="39">
        <v>110010062519</v>
      </c>
      <c r="K89" s="38"/>
      <c r="L89" s="38" t="str">
        <f t="shared" si="2"/>
        <v>110010062519</v>
      </c>
      <c r="M89" s="38"/>
      <c r="N89" s="6">
        <v>150100100208</v>
      </c>
      <c r="O89" s="7" t="str">
        <f t="shared" si="3"/>
        <v>No</v>
      </c>
      <c r="P89" s="7" t="str" cm="1">
        <f t="array" ref="P89">IF(AND(Q89 = "X", R89 = "X", U89 = "X"), "DBP, DEHP, BBP", IF(AND(Q89 = "X", R89="X"), "DBP, DEHP", IF(AND(Q89="X", U89="X"), "DBP, BBP", IF(AND(R89="X", U89="X"), "DEHP, BBP", IF(Q89 = "X", "DBP", IF(R89 = "X", "DEHP", IF(U89 = "X", "BBP", ERROR)))))))</f>
        <v>DEHP</v>
      </c>
      <c r="Q89" s="7" t="str">
        <f>IF(COUNTIF('DBP Programmatic Data'!A:A,'Facilities_No Duplicates_HUC12'!L89)&gt;0,"X","")</f>
        <v/>
      </c>
      <c r="R89" s="7" t="str">
        <f>IF(COUNTIF('DEHP Programmatic Data'!A:A,'Facilities_No Duplicates_HUC12'!L89)&gt;0,"X","")</f>
        <v>X</v>
      </c>
      <c r="S89" s="7"/>
      <c r="T89" s="7"/>
      <c r="U89" s="7" t="str">
        <f>IF(COUNTIF('BBP Programmatic Data'!A:A,'Facilities_No Duplicates_HUC12'!L89)&gt;0,"X","")</f>
        <v/>
      </c>
      <c r="V89" s="7"/>
    </row>
    <row r="90" spans="1:22" x14ac:dyDescent="0.25">
      <c r="A90" s="38" t="s">
        <v>374</v>
      </c>
      <c r="B90" s="38"/>
      <c r="C90" s="38" t="s">
        <v>375</v>
      </c>
      <c r="D90" s="38" t="s">
        <v>369</v>
      </c>
      <c r="E90" s="38" t="s">
        <v>370</v>
      </c>
      <c r="F90" s="38"/>
      <c r="G90" s="38">
        <v>32.9011</v>
      </c>
      <c r="H90" s="38">
        <v>-111.78749999999999</v>
      </c>
      <c r="I90" s="38"/>
      <c r="J90" s="39">
        <v>110022287210</v>
      </c>
      <c r="K90" s="38"/>
      <c r="L90" s="38" t="str">
        <f t="shared" si="2"/>
        <v>110022287210</v>
      </c>
      <c r="M90" s="38"/>
      <c r="N90" s="6">
        <v>150503030206</v>
      </c>
      <c r="O90" s="7" t="str">
        <f t="shared" si="3"/>
        <v>No</v>
      </c>
      <c r="P90" s="7" t="str" cm="1">
        <f t="array" ref="P90">IF(AND(Q90 = "X", R90 = "X", U90 = "X"), "DBP, DEHP, BBP", IF(AND(Q90 = "X", R90="X"), "DBP, DEHP", IF(AND(Q90="X", U90="X"), "DBP, BBP", IF(AND(R90="X", U90="X"), "DEHP, BBP", IF(Q90 = "X", "DBP", IF(R90 = "X", "DEHP", IF(U90 = "X", "BBP", ERROR)))))))</f>
        <v>DEHP</v>
      </c>
      <c r="Q90" s="7" t="str">
        <f>IF(COUNTIF('DBP Programmatic Data'!A:A,'Facilities_No Duplicates_HUC12'!L90)&gt;0,"X","")</f>
        <v/>
      </c>
      <c r="R90" s="7" t="str">
        <f>IF(COUNTIF('DEHP Programmatic Data'!A:A,'Facilities_No Duplicates_HUC12'!L90)&gt;0,"X","")</f>
        <v>X</v>
      </c>
      <c r="S90" s="7"/>
      <c r="T90" s="7"/>
      <c r="U90" s="7" t="str">
        <f>IF(COUNTIF('BBP Programmatic Data'!A:A,'Facilities_No Duplicates_HUC12'!L90)&gt;0,"X","")</f>
        <v/>
      </c>
      <c r="V90" s="7"/>
    </row>
    <row r="91" spans="1:22" x14ac:dyDescent="0.25">
      <c r="A91" s="38" t="s">
        <v>376</v>
      </c>
      <c r="B91" s="38"/>
      <c r="C91" s="38" t="s">
        <v>377</v>
      </c>
      <c r="D91" s="38" t="s">
        <v>369</v>
      </c>
      <c r="E91" s="38" t="s">
        <v>378</v>
      </c>
      <c r="F91" s="38">
        <v>85122</v>
      </c>
      <c r="G91" s="38">
        <v>32.901389999999999</v>
      </c>
      <c r="H91" s="38">
        <v>-111.79306</v>
      </c>
      <c r="I91" s="42" t="s">
        <v>14</v>
      </c>
      <c r="J91" s="43"/>
      <c r="K91" s="40">
        <v>11475711</v>
      </c>
      <c r="L91" s="38" t="str">
        <f t="shared" si="2"/>
        <v>11475711</v>
      </c>
      <c r="M91" s="38"/>
      <c r="N91" s="6">
        <v>150503030206</v>
      </c>
      <c r="O91" s="7" t="str">
        <f t="shared" si="3"/>
        <v>No</v>
      </c>
      <c r="P91" s="7" t="str" cm="1">
        <f t="array" ref="P91">IF(AND(Q91 = "X", R91 = "X", U91 = "X"), "DBP, DEHP, BBP", IF(AND(Q91 = "X", R91="X"), "DBP, DEHP", IF(AND(Q91="X", U91="X"), "DBP, BBP", IF(AND(R91="X", U91="X"), "DEHP, BBP", IF(Q91 = "X", "DBP", IF(R91 = "X", "DEHP", IF(U91 = "X", "BBP", ERROR)))))))</f>
        <v>DBP</v>
      </c>
      <c r="Q91" s="7" t="str">
        <f>IF(COUNTIF('DBP Programmatic Data'!A:A,'Facilities_No Duplicates_HUC12'!L91)&gt;0,"X","")</f>
        <v>X</v>
      </c>
      <c r="R91" s="7" t="str">
        <f>IF(COUNTIF('DEHP Programmatic Data'!A:A,'Facilities_No Duplicates_HUC12'!L91)&gt;0,"X","")</f>
        <v/>
      </c>
      <c r="S91" s="7"/>
      <c r="T91" s="7"/>
      <c r="U91" s="7" t="str">
        <f>IF(COUNTIF('BBP Programmatic Data'!A:A,'Facilities_No Duplicates_HUC12'!L91)&gt;0,"X","")</f>
        <v/>
      </c>
      <c r="V91" s="7"/>
    </row>
    <row r="92" spans="1:22" x14ac:dyDescent="0.25">
      <c r="A92" s="38" t="s">
        <v>379</v>
      </c>
      <c r="B92" s="38"/>
      <c r="C92" s="38" t="s">
        <v>380</v>
      </c>
      <c r="D92" s="38" t="s">
        <v>369</v>
      </c>
      <c r="E92" s="38" t="s">
        <v>381</v>
      </c>
      <c r="F92" s="38"/>
      <c r="G92" s="38">
        <v>35.225619999999999</v>
      </c>
      <c r="H92" s="38">
        <v>-111.5582</v>
      </c>
      <c r="I92" s="38"/>
      <c r="J92" s="39">
        <v>110043316612</v>
      </c>
      <c r="K92" s="38"/>
      <c r="L92" s="38" t="str">
        <f t="shared" si="2"/>
        <v>110043316612</v>
      </c>
      <c r="M92" s="38"/>
      <c r="N92" s="6">
        <v>150200150104</v>
      </c>
      <c r="O92" s="7" t="str">
        <f t="shared" si="3"/>
        <v>No</v>
      </c>
      <c r="P92" s="7" t="str" cm="1">
        <f t="array" ref="P92">IF(AND(Q92 = "X", R92 = "X", U92 = "X"), "DBP, DEHP, BBP", IF(AND(Q92 = "X", R92="X"), "DBP, DEHP", IF(AND(Q92="X", U92="X"), "DBP, BBP", IF(AND(R92="X", U92="X"), "DEHP, BBP", IF(Q92 = "X", "DBP", IF(R92 = "X", "DEHP", IF(U92 = "X", "BBP", ERROR)))))))</f>
        <v>DEHP</v>
      </c>
      <c r="Q92" s="7" t="str">
        <f>IF(COUNTIF('DBP Programmatic Data'!A:A,'Facilities_No Duplicates_HUC12'!L92)&gt;0,"X","")</f>
        <v/>
      </c>
      <c r="R92" s="7" t="str">
        <f>IF(COUNTIF('DEHP Programmatic Data'!A:A,'Facilities_No Duplicates_HUC12'!L92)&gt;0,"X","")</f>
        <v>X</v>
      </c>
      <c r="S92" s="7"/>
      <c r="T92" s="7"/>
      <c r="U92" s="7" t="str">
        <f>IF(COUNTIF('BBP Programmatic Data'!A:A,'Facilities_No Duplicates_HUC12'!L92)&gt;0,"X","")</f>
        <v/>
      </c>
      <c r="V92" s="7"/>
    </row>
    <row r="93" spans="1:22" x14ac:dyDescent="0.25">
      <c r="A93" s="38" t="s">
        <v>382</v>
      </c>
      <c r="B93" s="38" t="s">
        <v>383</v>
      </c>
      <c r="C93" s="38" t="s">
        <v>384</v>
      </c>
      <c r="D93" s="38" t="s">
        <v>369</v>
      </c>
      <c r="E93" s="38" t="s">
        <v>385</v>
      </c>
      <c r="F93" s="38"/>
      <c r="G93" s="38">
        <v>32.944825999999999</v>
      </c>
      <c r="H93" s="38">
        <v>-112.728238</v>
      </c>
      <c r="I93" s="38"/>
      <c r="J93" s="39">
        <v>110010677829</v>
      </c>
      <c r="K93" s="38"/>
      <c r="L93" s="38" t="str">
        <f t="shared" si="2"/>
        <v>110010677829</v>
      </c>
      <c r="M93" s="38"/>
      <c r="N93" s="6">
        <v>150701010503</v>
      </c>
      <c r="O93" s="7" t="str">
        <f t="shared" si="3"/>
        <v>No</v>
      </c>
      <c r="P93" s="7" t="str" cm="1">
        <f t="array" ref="P93">IF(AND(Q93 = "X", R93 = "X", U93 = "X"), "DBP, DEHP, BBP", IF(AND(Q93 = "X", R93="X"), "DBP, DEHP", IF(AND(Q93="X", U93="X"), "DBP, BBP", IF(AND(R93="X", U93="X"), "DEHP, BBP", IF(Q93 = "X", "DBP", IF(R93 = "X", "DEHP", IF(U93 = "X", "BBP", ERROR)))))))</f>
        <v>DEHP</v>
      </c>
      <c r="Q93" s="7" t="str">
        <f>IF(COUNTIF('DBP Programmatic Data'!A:A,'Facilities_No Duplicates_HUC12'!L93)&gt;0,"X","")</f>
        <v/>
      </c>
      <c r="R93" s="7" t="str">
        <f>IF(COUNTIF('DEHP Programmatic Data'!A:A,'Facilities_No Duplicates_HUC12'!L93)&gt;0,"X","")</f>
        <v>X</v>
      </c>
      <c r="S93" s="7"/>
      <c r="T93" s="7"/>
      <c r="U93" s="7" t="str">
        <f>IF(COUNTIF('BBP Programmatic Data'!A:A,'Facilities_No Duplicates_HUC12'!L93)&gt;0,"X","")</f>
        <v/>
      </c>
      <c r="V93" s="7"/>
    </row>
    <row r="94" spans="1:22" x14ac:dyDescent="0.25">
      <c r="A94" s="38" t="s">
        <v>386</v>
      </c>
      <c r="B94" s="38" t="s">
        <v>387</v>
      </c>
      <c r="C94" s="38" t="s">
        <v>388</v>
      </c>
      <c r="D94" s="38" t="s">
        <v>369</v>
      </c>
      <c r="E94" s="38" t="s">
        <v>381</v>
      </c>
      <c r="F94" s="38"/>
      <c r="G94" s="38">
        <v>36.049660000000003</v>
      </c>
      <c r="H94" s="38">
        <v>-112.15161000000001</v>
      </c>
      <c r="I94" s="38"/>
      <c r="J94" s="39">
        <v>110007398805</v>
      </c>
      <c r="K94" s="38"/>
      <c r="L94" s="38" t="str">
        <f t="shared" si="2"/>
        <v>110007398805</v>
      </c>
      <c r="M94" s="38"/>
      <c r="N94" s="6">
        <v>150100040801</v>
      </c>
      <c r="O94" s="7" t="str">
        <f t="shared" si="3"/>
        <v>No</v>
      </c>
      <c r="P94" s="7" t="str" cm="1">
        <f t="array" ref="P94">IF(AND(Q94 = "X", R94 = "X", U94 = "X"), "DBP, DEHP, BBP", IF(AND(Q94 = "X", R94="X"), "DBP, DEHP", IF(AND(Q94="X", U94="X"), "DBP, BBP", IF(AND(R94="X", U94="X"), "DEHP, BBP", IF(Q94 = "X", "DBP", IF(R94 = "X", "DEHP", IF(U94 = "X", "BBP", ERROR)))))))</f>
        <v>DEHP</v>
      </c>
      <c r="Q94" s="7" t="str">
        <f>IF(COUNTIF('DBP Programmatic Data'!A:A,'Facilities_No Duplicates_HUC12'!L94)&gt;0,"X","")</f>
        <v/>
      </c>
      <c r="R94" s="7" t="str">
        <f>IF(COUNTIF('DEHP Programmatic Data'!A:A,'Facilities_No Duplicates_HUC12'!L94)&gt;0,"X","")</f>
        <v>X</v>
      </c>
      <c r="S94" s="7"/>
      <c r="T94" s="7"/>
      <c r="U94" s="7" t="str">
        <f>IF(COUNTIF('BBP Programmatic Data'!A:A,'Facilities_No Duplicates_HUC12'!L94)&gt;0,"X","")</f>
        <v/>
      </c>
      <c r="V94" s="7"/>
    </row>
    <row r="95" spans="1:22" x14ac:dyDescent="0.25">
      <c r="A95" s="38" t="s">
        <v>389</v>
      </c>
      <c r="B95" s="38" t="s">
        <v>390</v>
      </c>
      <c r="C95" s="38" t="s">
        <v>391</v>
      </c>
      <c r="D95" s="38" t="s">
        <v>369</v>
      </c>
      <c r="E95" s="38" t="s">
        <v>392</v>
      </c>
      <c r="F95" s="38">
        <v>86032</v>
      </c>
      <c r="G95" s="38">
        <v>34.940899999999999</v>
      </c>
      <c r="H95" s="38">
        <v>-110.3004</v>
      </c>
      <c r="I95" s="42" t="s">
        <v>14</v>
      </c>
      <c r="J95" s="43"/>
      <c r="K95" s="40">
        <v>863011</v>
      </c>
      <c r="L95" s="38" t="str">
        <f t="shared" si="2"/>
        <v>863011</v>
      </c>
      <c r="M95" s="38"/>
      <c r="N95" s="6">
        <v>150200080603</v>
      </c>
      <c r="O95" s="7" t="str">
        <f t="shared" si="3"/>
        <v>Yes</v>
      </c>
      <c r="P95" s="7" t="s">
        <v>5873</v>
      </c>
      <c r="Q95" s="7" t="str">
        <f>IF(COUNTIF('DBP Programmatic Data'!A:A,'Facilities_No Duplicates_HUC12'!L95)&gt;0,"X","")</f>
        <v>X</v>
      </c>
      <c r="R95" s="7" t="str">
        <f>IF(COUNTIF('DEHP Programmatic Data'!A:A,'Facilities_No Duplicates_HUC12'!L95)&gt;0,"X","")</f>
        <v>X</v>
      </c>
      <c r="S95" s="7"/>
      <c r="T95" s="7"/>
      <c r="U95" s="7" t="str">
        <f>IF(COUNTIF('BBP Programmatic Data'!A:A,'Facilities_No Duplicates_HUC12'!L95)&gt;0,"X","")</f>
        <v/>
      </c>
      <c r="V95" s="7"/>
    </row>
    <row r="96" spans="1:22" x14ac:dyDescent="0.25">
      <c r="A96" s="38" t="s">
        <v>393</v>
      </c>
      <c r="B96" s="38" t="s">
        <v>394</v>
      </c>
      <c r="C96" s="38" t="s">
        <v>395</v>
      </c>
      <c r="D96" s="38" t="s">
        <v>369</v>
      </c>
      <c r="E96" s="38" t="s">
        <v>395</v>
      </c>
      <c r="F96" s="38">
        <v>85309</v>
      </c>
      <c r="G96" s="38">
        <v>33.5351</v>
      </c>
      <c r="H96" s="38">
        <v>-112.3749</v>
      </c>
      <c r="I96" s="40" t="s">
        <v>14</v>
      </c>
      <c r="J96" s="41"/>
      <c r="K96" s="40">
        <v>1134911</v>
      </c>
      <c r="L96" s="38" t="str">
        <f t="shared" si="2"/>
        <v>1134911</v>
      </c>
      <c r="M96" s="38"/>
      <c r="N96" s="6">
        <v>150701020907</v>
      </c>
      <c r="O96" s="7" t="str">
        <f t="shared" si="3"/>
        <v>No</v>
      </c>
      <c r="P96" s="7" t="str" cm="1">
        <f t="array" ref="P96">IF(AND(Q96 = "X", R96 = "X", U96 = "X"), "DBP, DEHP, BBP", IF(AND(Q96 = "X", R96="X"), "DBP, DEHP", IF(AND(Q96="X", U96="X"), "DBP, BBP", IF(AND(R96="X", U96="X"), "DEHP, BBP", IF(Q96 = "X", "DBP", IF(R96 = "X", "DEHP", IF(U96 = "X", "BBP", ERROR)))))))</f>
        <v>DEHP</v>
      </c>
      <c r="Q96" s="7" t="str">
        <f>IF(COUNTIF('DBP Programmatic Data'!A:A,'Facilities_No Duplicates_HUC12'!L96)&gt;0,"X","")</f>
        <v/>
      </c>
      <c r="R96" s="7" t="str">
        <f>IF(COUNTIF('DEHP Programmatic Data'!A:A,'Facilities_No Duplicates_HUC12'!L96)&gt;0,"X","")</f>
        <v>X</v>
      </c>
      <c r="S96" s="7"/>
      <c r="T96" s="7"/>
      <c r="U96" s="7" t="str">
        <f>IF(COUNTIF('BBP Programmatic Data'!A:A,'Facilities_No Duplicates_HUC12'!L96)&gt;0,"X","")</f>
        <v/>
      </c>
      <c r="V96" s="7"/>
    </row>
    <row r="97" spans="1:22" x14ac:dyDescent="0.25">
      <c r="A97" s="38" t="s">
        <v>396</v>
      </c>
      <c r="B97" s="38"/>
      <c r="C97" s="38" t="s">
        <v>397</v>
      </c>
      <c r="D97" s="38" t="s">
        <v>369</v>
      </c>
      <c r="E97" s="38" t="s">
        <v>398</v>
      </c>
      <c r="F97" s="38">
        <v>85540</v>
      </c>
      <c r="G97" s="38">
        <v>33.06</v>
      </c>
      <c r="H97" s="38">
        <v>-109.33999</v>
      </c>
      <c r="I97" s="42" t="s">
        <v>14</v>
      </c>
      <c r="J97" s="43"/>
      <c r="K97" s="40">
        <v>1076011</v>
      </c>
      <c r="L97" s="38" t="str">
        <f t="shared" si="2"/>
        <v>1076011</v>
      </c>
      <c r="M97" s="38"/>
      <c r="N97" s="6">
        <v>150400040905</v>
      </c>
      <c r="O97" s="7" t="str">
        <f t="shared" si="3"/>
        <v>Yes</v>
      </c>
      <c r="P97" s="7" t="s">
        <v>5873</v>
      </c>
      <c r="Q97" s="7" t="str">
        <f>IF(COUNTIF('DBP Programmatic Data'!A:A,'Facilities_No Duplicates_HUC12'!L97)&gt;0,"X","")</f>
        <v>X</v>
      </c>
      <c r="R97" s="7" t="str">
        <f>IF(COUNTIF('DEHP Programmatic Data'!A:A,'Facilities_No Duplicates_HUC12'!L97)&gt;0,"X","")</f>
        <v>X</v>
      </c>
      <c r="S97" s="7"/>
      <c r="T97" s="7"/>
      <c r="U97" s="7" t="str">
        <f>IF(COUNTIF('BBP Programmatic Data'!A:A,'Facilities_No Duplicates_HUC12'!L97)&gt;0,"X","")</f>
        <v/>
      </c>
      <c r="V97" s="7"/>
    </row>
    <row r="98" spans="1:22" x14ac:dyDescent="0.25">
      <c r="A98" s="38" t="s">
        <v>399</v>
      </c>
      <c r="B98" s="38"/>
      <c r="C98" s="38" t="s">
        <v>400</v>
      </c>
      <c r="D98" s="38" t="s">
        <v>369</v>
      </c>
      <c r="E98" s="38" t="s">
        <v>401</v>
      </c>
      <c r="F98" s="38"/>
      <c r="G98" s="38">
        <v>34.286056000000002</v>
      </c>
      <c r="H98" s="38">
        <v>-111.35977800000001</v>
      </c>
      <c r="I98" s="38"/>
      <c r="J98" s="39">
        <v>110000508530</v>
      </c>
      <c r="K98" s="38"/>
      <c r="L98" s="38" t="str">
        <f t="shared" si="2"/>
        <v>110000508530</v>
      </c>
      <c r="M98" s="38"/>
      <c r="N98" s="6">
        <v>150602030205</v>
      </c>
      <c r="O98" s="7" t="str">
        <f t="shared" si="3"/>
        <v>No</v>
      </c>
      <c r="P98" s="7" t="str" cm="1">
        <f t="array" ref="P98">IF(AND(Q98 = "X", R98 = "X", U98 = "X"), "DBP, DEHP, BBP", IF(AND(Q98 = "X", R98="X"), "DBP, DEHP", IF(AND(Q98="X", U98="X"), "DBP, BBP", IF(AND(R98="X", U98="X"), "DEHP, BBP", IF(Q98 = "X", "DBP", IF(R98 = "X", "DEHP", IF(U98 = "X", "BBP", ERROR)))))))</f>
        <v>DEHP</v>
      </c>
      <c r="Q98" s="7" t="str">
        <f>IF(COUNTIF('DBP Programmatic Data'!A:A,'Facilities_No Duplicates_HUC12'!L98)&gt;0,"X","")</f>
        <v/>
      </c>
      <c r="R98" s="7" t="str">
        <f>IF(COUNTIF('DEHP Programmatic Data'!A:A,'Facilities_No Duplicates_HUC12'!L98)&gt;0,"X","")</f>
        <v>X</v>
      </c>
      <c r="S98" s="7"/>
      <c r="T98" s="7"/>
      <c r="U98" s="7" t="str">
        <f>IF(COUNTIF('BBP Programmatic Data'!A:A,'Facilities_No Duplicates_HUC12'!L98)&gt;0,"X","")</f>
        <v/>
      </c>
      <c r="V98" s="7"/>
    </row>
    <row r="99" spans="1:22" x14ac:dyDescent="0.25">
      <c r="A99" s="38" t="s">
        <v>402</v>
      </c>
      <c r="B99" s="38" t="s">
        <v>403</v>
      </c>
      <c r="C99" s="38" t="s">
        <v>404</v>
      </c>
      <c r="D99" s="38" t="s">
        <v>369</v>
      </c>
      <c r="E99" s="38" t="s">
        <v>405</v>
      </c>
      <c r="F99" s="38">
        <v>86434</v>
      </c>
      <c r="G99" s="38">
        <v>35.517589999999998</v>
      </c>
      <c r="H99" s="38">
        <v>-113.31422000000001</v>
      </c>
      <c r="I99" s="40" t="s">
        <v>14</v>
      </c>
      <c r="J99" s="41"/>
      <c r="K99" s="40">
        <v>1090211</v>
      </c>
      <c r="L99" s="38" t="str">
        <f t="shared" si="2"/>
        <v>1090211</v>
      </c>
      <c r="M99" s="38"/>
      <c r="N99" s="6">
        <v>150100070103</v>
      </c>
      <c r="O99" s="7" t="str">
        <f t="shared" si="3"/>
        <v>No</v>
      </c>
      <c r="P99" s="7" t="str" cm="1">
        <f t="array" ref="P99">IF(AND(Q99 = "X", R99 = "X", U99 = "X"), "DBP, DEHP, BBP", IF(AND(Q99 = "X", R99="X"), "DBP, DEHP", IF(AND(Q99="X", U99="X"), "DBP, BBP", IF(AND(R99="X", U99="X"), "DEHP, BBP", IF(Q99 = "X", "DBP", IF(R99 = "X", "DEHP", IF(U99 = "X", "BBP", ERROR)))))))</f>
        <v>DEHP</v>
      </c>
      <c r="Q99" s="7" t="str">
        <f>IF(COUNTIF('DBP Programmatic Data'!A:A,'Facilities_No Duplicates_HUC12'!L99)&gt;0,"X","")</f>
        <v/>
      </c>
      <c r="R99" s="7" t="str">
        <f>IF(COUNTIF('DEHP Programmatic Data'!A:A,'Facilities_No Duplicates_HUC12'!L99)&gt;0,"X","")</f>
        <v>X</v>
      </c>
      <c r="S99" s="7"/>
      <c r="T99" s="7"/>
      <c r="U99" s="7" t="str">
        <f>IF(COUNTIF('BBP Programmatic Data'!A:A,'Facilities_No Duplicates_HUC12'!L99)&gt;0,"X","")</f>
        <v/>
      </c>
      <c r="V99" s="7"/>
    </row>
    <row r="100" spans="1:22" x14ac:dyDescent="0.25">
      <c r="A100" s="38" t="s">
        <v>406</v>
      </c>
      <c r="B100" s="38"/>
      <c r="C100" s="38" t="s">
        <v>407</v>
      </c>
      <c r="D100" s="38" t="s">
        <v>369</v>
      </c>
      <c r="E100" s="38" t="s">
        <v>385</v>
      </c>
      <c r="F100" s="38"/>
      <c r="G100" s="38">
        <v>33.424239999999998</v>
      </c>
      <c r="H100" s="38">
        <v>-112.10626999999999</v>
      </c>
      <c r="I100" s="38"/>
      <c r="J100" s="39">
        <v>110000509851</v>
      </c>
      <c r="K100" s="38"/>
      <c r="L100" s="38" t="str">
        <f t="shared" si="2"/>
        <v>110000509851</v>
      </c>
      <c r="M100" s="38"/>
      <c r="N100" s="6">
        <v>150601060306</v>
      </c>
      <c r="O100" s="7" t="str">
        <f t="shared" si="3"/>
        <v>No</v>
      </c>
      <c r="P100" s="7" t="str" cm="1">
        <f t="array" ref="P100">IF(AND(Q100 = "X", R100 = "X", U100 = "X"), "DBP, DEHP, BBP", IF(AND(Q100 = "X", R100="X"), "DBP, DEHP", IF(AND(Q100="X", U100="X"), "DBP, BBP", IF(AND(R100="X", U100="X"), "DEHP, BBP", IF(Q100 = "X", "DBP", IF(R100 = "X", "DEHP", IF(U100 = "X", "BBP", ERROR)))))))</f>
        <v>DEHP</v>
      </c>
      <c r="Q100" s="7" t="str">
        <f>IF(COUNTIF('DBP Programmatic Data'!A:A,'Facilities_No Duplicates_HUC12'!L100)&gt;0,"X","")</f>
        <v/>
      </c>
      <c r="R100" s="7" t="str">
        <f>IF(COUNTIF('DEHP Programmatic Data'!A:A,'Facilities_No Duplicates_HUC12'!L100)&gt;0,"X","")</f>
        <v>X</v>
      </c>
      <c r="S100" s="7"/>
      <c r="T100" s="7"/>
      <c r="U100" s="7" t="str">
        <f>IF(COUNTIF('BBP Programmatic Data'!A:A,'Facilities_No Duplicates_HUC12'!L100)&gt;0,"X","")</f>
        <v/>
      </c>
      <c r="V100" s="7"/>
    </row>
    <row r="101" spans="1:22" x14ac:dyDescent="0.25">
      <c r="A101" s="38" t="s">
        <v>408</v>
      </c>
      <c r="B101" s="38" t="s">
        <v>409</v>
      </c>
      <c r="C101" s="38" t="s">
        <v>407</v>
      </c>
      <c r="D101" s="38" t="s">
        <v>369</v>
      </c>
      <c r="E101" s="38" t="s">
        <v>385</v>
      </c>
      <c r="F101" s="38">
        <v>85034</v>
      </c>
      <c r="G101" s="38">
        <v>33.420797</v>
      </c>
      <c r="H101" s="38">
        <v>-112.042367</v>
      </c>
      <c r="I101" s="38" t="s">
        <v>410</v>
      </c>
      <c r="J101" s="39">
        <v>110040106211</v>
      </c>
      <c r="K101" s="38"/>
      <c r="L101" s="38" t="str">
        <f t="shared" si="2"/>
        <v>8503WQSTCN281SU110040106211</v>
      </c>
      <c r="M101" s="38" t="s">
        <v>411</v>
      </c>
      <c r="N101" s="6">
        <v>150601060306</v>
      </c>
      <c r="O101" s="7" t="str">
        <f t="shared" si="3"/>
        <v>No</v>
      </c>
      <c r="P101" s="7" t="str" cm="1">
        <f t="array" ref="P101">IF(AND(Q101 = "X", R101 = "X", U101 = "X"), "DBP, DEHP, BBP", IF(AND(Q101 = "X", R101="X"), "DBP, DEHP", IF(AND(Q101="X", U101="X"), "DBP, BBP", IF(AND(R101="X", U101="X"), "DEHP, BBP", IF(Q101 = "X", "DBP", IF(R101 = "X", "DEHP", IF(U101 = "X", "BBP", ERROR)))))))</f>
        <v>DBP</v>
      </c>
      <c r="Q101" s="7" t="str">
        <f>IF(COUNTIF('DBP Programmatic Data'!A:A,'Facilities_No Duplicates_HUC12'!L101)&gt;0,"X","")</f>
        <v>X</v>
      </c>
      <c r="R101" s="7" t="str">
        <f>IF(COUNTIF('DEHP Programmatic Data'!A:A,'Facilities_No Duplicates_HUC12'!L101)&gt;0,"X","")</f>
        <v/>
      </c>
      <c r="S101" s="7"/>
      <c r="T101" s="7"/>
      <c r="U101" s="7" t="str">
        <f>IF(COUNTIF('BBP Programmatic Data'!A:A,'Facilities_No Duplicates_HUC12'!L101)&gt;0,"X","")</f>
        <v/>
      </c>
      <c r="V101" s="7"/>
    </row>
    <row r="102" spans="1:22" x14ac:dyDescent="0.25">
      <c r="A102" s="38" t="s">
        <v>412</v>
      </c>
      <c r="B102" s="38" t="s">
        <v>413</v>
      </c>
      <c r="C102" s="38" t="s">
        <v>414</v>
      </c>
      <c r="D102" s="38" t="s">
        <v>369</v>
      </c>
      <c r="E102" s="38" t="s">
        <v>415</v>
      </c>
      <c r="F102" s="38"/>
      <c r="G102" s="38">
        <v>32.802</v>
      </c>
      <c r="H102" s="38">
        <v>-109.711</v>
      </c>
      <c r="I102" s="38"/>
      <c r="J102" s="44">
        <v>110012330520</v>
      </c>
      <c r="K102" s="38"/>
      <c r="L102" s="38" t="str">
        <f t="shared" si="2"/>
        <v>110012330520</v>
      </c>
      <c r="M102" s="38"/>
      <c r="N102" s="6">
        <v>150400050705</v>
      </c>
      <c r="O102" s="7" t="str">
        <f t="shared" si="3"/>
        <v>Yes</v>
      </c>
      <c r="P102" s="7" t="s">
        <v>5873</v>
      </c>
      <c r="Q102" s="7" t="str">
        <f>IF(COUNTIF('DBP Programmatic Data'!A:A,'Facilities_No Duplicates_HUC12'!L102)&gt;0,"X","")</f>
        <v>X</v>
      </c>
      <c r="R102" s="7" t="str">
        <f>IF(COUNTIF('DEHP Programmatic Data'!A:A,'Facilities_No Duplicates_HUC12'!L102)&gt;0,"X","")</f>
        <v>X</v>
      </c>
      <c r="S102" s="7"/>
      <c r="T102" s="7"/>
      <c r="U102" s="7" t="str">
        <f>IF(COUNTIF('BBP Programmatic Data'!A:A,'Facilities_No Duplicates_HUC12'!L102)&gt;0,"X","")</f>
        <v>X</v>
      </c>
      <c r="V102" s="7"/>
    </row>
    <row r="103" spans="1:22" x14ac:dyDescent="0.25">
      <c r="A103" s="38" t="s">
        <v>416</v>
      </c>
      <c r="B103" s="38" t="s">
        <v>417</v>
      </c>
      <c r="C103" s="38" t="s">
        <v>418</v>
      </c>
      <c r="D103" s="38" t="s">
        <v>369</v>
      </c>
      <c r="E103" s="38" t="s">
        <v>392</v>
      </c>
      <c r="F103" s="38">
        <v>85937</v>
      </c>
      <c r="G103" s="38">
        <v>34.503700000000002</v>
      </c>
      <c r="H103" s="38">
        <v>-110.3359</v>
      </c>
      <c r="I103" s="40" t="s">
        <v>14</v>
      </c>
      <c r="J103" s="41"/>
      <c r="K103" s="40">
        <v>13414411</v>
      </c>
      <c r="L103" s="38" t="str">
        <f t="shared" si="2"/>
        <v>13414411</v>
      </c>
      <c r="M103" s="38"/>
      <c r="N103" s="6">
        <v>150200080104</v>
      </c>
      <c r="O103" s="7" t="str">
        <f t="shared" si="3"/>
        <v>No</v>
      </c>
      <c r="P103" s="7" t="str" cm="1">
        <f t="array" ref="P103">IF(AND(Q103 = "X", R103 = "X", U103 = "X"), "DBP, DEHP, BBP", IF(AND(Q103 = "X", R103="X"), "DBP, DEHP", IF(AND(Q103="X", U103="X"), "DBP, BBP", IF(AND(R103="X", U103="X"), "DEHP, BBP", IF(Q103 = "X", "DBP", IF(R103 = "X", "DEHP", IF(U103 = "X", "BBP", ERROR)))))))</f>
        <v>DEHP</v>
      </c>
      <c r="Q103" s="7" t="str">
        <f>IF(COUNTIF('DBP Programmatic Data'!A:A,'Facilities_No Duplicates_HUC12'!L103)&gt;0,"X","")</f>
        <v/>
      </c>
      <c r="R103" s="7" t="str">
        <f>IF(COUNTIF('DEHP Programmatic Data'!A:A,'Facilities_No Duplicates_HUC12'!L103)&gt;0,"X","")</f>
        <v>X</v>
      </c>
      <c r="S103" s="7"/>
      <c r="T103" s="7"/>
      <c r="U103" s="7" t="str">
        <f>IF(COUNTIF('BBP Programmatic Data'!A:A,'Facilities_No Duplicates_HUC12'!L103)&gt;0,"X","")</f>
        <v/>
      </c>
      <c r="V103" s="7"/>
    </row>
    <row r="104" spans="1:22" x14ac:dyDescent="0.25">
      <c r="A104" s="38" t="s">
        <v>419</v>
      </c>
      <c r="B104" s="38"/>
      <c r="C104" s="38" t="s">
        <v>420</v>
      </c>
      <c r="D104" s="38" t="s">
        <v>369</v>
      </c>
      <c r="E104" s="38" t="s">
        <v>421</v>
      </c>
      <c r="F104" s="38"/>
      <c r="G104" s="38">
        <v>32.589804000000001</v>
      </c>
      <c r="H104" s="38">
        <v>-114.726901</v>
      </c>
      <c r="I104" s="38"/>
      <c r="J104" s="39">
        <v>110006785229</v>
      </c>
      <c r="K104" s="38"/>
      <c r="L104" s="38" t="str">
        <f t="shared" si="2"/>
        <v>110006785229</v>
      </c>
      <c r="M104" s="38"/>
      <c r="N104" s="6">
        <v>150301080301</v>
      </c>
      <c r="O104" s="7" t="str">
        <f t="shared" si="3"/>
        <v>No</v>
      </c>
      <c r="P104" s="7" t="str" cm="1">
        <f t="array" ref="P104">IF(AND(Q104 = "X", R104 = "X", U104 = "X"), "DBP, DEHP, BBP", IF(AND(Q104 = "X", R104="X"), "DBP, DEHP", IF(AND(Q104="X", U104="X"), "DBP, BBP", IF(AND(R104="X", U104="X"), "DEHP, BBP", IF(Q104 = "X", "DBP", IF(R104 = "X", "DEHP", IF(U104 = "X", "BBP", ERROR)))))))</f>
        <v>DEHP</v>
      </c>
      <c r="Q104" s="7" t="str">
        <f>IF(COUNTIF('DBP Programmatic Data'!A:A,'Facilities_No Duplicates_HUC12'!L104)&gt;0,"X","")</f>
        <v/>
      </c>
      <c r="R104" s="7" t="str">
        <f>IF(COUNTIF('DEHP Programmatic Data'!A:A,'Facilities_No Duplicates_HUC12'!L104)&gt;0,"X","")</f>
        <v>X</v>
      </c>
      <c r="S104" s="7"/>
      <c r="T104" s="7"/>
      <c r="U104" s="7" t="str">
        <f>IF(COUNTIF('BBP Programmatic Data'!A:A,'Facilities_No Duplicates_HUC12'!L104)&gt;0,"X","")</f>
        <v/>
      </c>
      <c r="V104" s="7"/>
    </row>
    <row r="105" spans="1:22" x14ac:dyDescent="0.25">
      <c r="A105" s="38" t="s">
        <v>422</v>
      </c>
      <c r="B105" s="38" t="s">
        <v>423</v>
      </c>
      <c r="C105" s="38" t="s">
        <v>424</v>
      </c>
      <c r="D105" s="38" t="s">
        <v>369</v>
      </c>
      <c r="E105" s="38" t="s">
        <v>425</v>
      </c>
      <c r="F105" s="38">
        <v>85938</v>
      </c>
      <c r="G105" s="38">
        <v>34.318334</v>
      </c>
      <c r="H105" s="38">
        <v>-109.16333299999999</v>
      </c>
      <c r="I105" s="40" t="s">
        <v>14</v>
      </c>
      <c r="J105" s="41"/>
      <c r="K105" s="40">
        <v>7735111</v>
      </c>
      <c r="L105" s="38" t="str">
        <f t="shared" si="2"/>
        <v>7735111</v>
      </c>
      <c r="M105" s="38"/>
      <c r="N105" s="6">
        <v>150200020101</v>
      </c>
      <c r="O105" s="7" t="str">
        <f t="shared" si="3"/>
        <v>No</v>
      </c>
      <c r="P105" s="7" t="str" cm="1">
        <f t="array" ref="P105">IF(AND(Q105 = "X", R105 = "X", U105 = "X"), "DBP, DEHP, BBP", IF(AND(Q105 = "X", R105="X"), "DBP, DEHP", IF(AND(Q105="X", U105="X"), "DBP, BBP", IF(AND(R105="X", U105="X"), "DEHP, BBP", IF(Q105 = "X", "DBP", IF(R105 = "X", "DEHP", IF(U105 = "X", "BBP", ERROR)))))))</f>
        <v>DEHP</v>
      </c>
      <c r="Q105" s="7" t="str">
        <f>IF(COUNTIF('DBP Programmatic Data'!A:A,'Facilities_No Duplicates_HUC12'!L105)&gt;0,"X","")</f>
        <v/>
      </c>
      <c r="R105" s="7" t="str">
        <f>IF(COUNTIF('DEHP Programmatic Data'!A:A,'Facilities_No Duplicates_HUC12'!L105)&gt;0,"X","")</f>
        <v>X</v>
      </c>
      <c r="S105" s="7"/>
      <c r="T105" s="7"/>
      <c r="U105" s="7" t="str">
        <f>IF(COUNTIF('BBP Programmatic Data'!A:A,'Facilities_No Duplicates_HUC12'!L105)&gt;0,"X","")</f>
        <v/>
      </c>
      <c r="V105" s="7"/>
    </row>
    <row r="106" spans="1:22" x14ac:dyDescent="0.25">
      <c r="A106" s="38" t="s">
        <v>426</v>
      </c>
      <c r="B106" s="38" t="s">
        <v>427</v>
      </c>
      <c r="C106" s="38" t="s">
        <v>428</v>
      </c>
      <c r="D106" s="38" t="s">
        <v>369</v>
      </c>
      <c r="E106" s="38" t="s">
        <v>425</v>
      </c>
      <c r="F106" s="38">
        <v>85936</v>
      </c>
      <c r="G106" s="38">
        <v>34.577778000000002</v>
      </c>
      <c r="H106" s="38">
        <v>-109.272223</v>
      </c>
      <c r="I106" s="40" t="s">
        <v>14</v>
      </c>
      <c r="J106" s="41"/>
      <c r="K106" s="40">
        <v>7735011</v>
      </c>
      <c r="L106" s="38" t="str">
        <f t="shared" si="2"/>
        <v>7735011</v>
      </c>
      <c r="M106" s="38"/>
      <c r="N106" s="6">
        <v>150200030911</v>
      </c>
      <c r="O106" s="7" t="str">
        <f t="shared" si="3"/>
        <v>No</v>
      </c>
      <c r="P106" s="7" t="str" cm="1">
        <f t="array" ref="P106">IF(AND(Q106 = "X", R106 = "X", U106 = "X"), "DBP, DEHP, BBP", IF(AND(Q106 = "X", R106="X"), "DBP, DEHP", IF(AND(Q106="X", U106="X"), "DBP, BBP", IF(AND(R106="X", U106="X"), "DEHP, BBP", IF(Q106 = "X", "DBP", IF(R106 = "X", "DEHP", IF(U106 = "X", "BBP", ERROR)))))))</f>
        <v>DEHP</v>
      </c>
      <c r="Q106" s="7" t="str">
        <f>IF(COUNTIF('DBP Programmatic Data'!A:A,'Facilities_No Duplicates_HUC12'!L106)&gt;0,"X","")</f>
        <v/>
      </c>
      <c r="R106" s="7" t="str">
        <f>IF(COUNTIF('DEHP Programmatic Data'!A:A,'Facilities_No Duplicates_HUC12'!L106)&gt;0,"X","")</f>
        <v>X</v>
      </c>
      <c r="S106" s="7"/>
      <c r="T106" s="7"/>
      <c r="U106" s="7" t="str">
        <f>IF(COUNTIF('BBP Programmatic Data'!A:A,'Facilities_No Duplicates_HUC12'!L106)&gt;0,"X","")</f>
        <v/>
      </c>
      <c r="V106" s="7"/>
    </row>
    <row r="107" spans="1:22" x14ac:dyDescent="0.25">
      <c r="A107" s="38" t="s">
        <v>429</v>
      </c>
      <c r="B107" s="38" t="s">
        <v>430</v>
      </c>
      <c r="C107" s="38" t="s">
        <v>431</v>
      </c>
      <c r="D107" s="38" t="s">
        <v>369</v>
      </c>
      <c r="E107" s="38" t="s">
        <v>385</v>
      </c>
      <c r="F107" s="38"/>
      <c r="G107" s="38">
        <v>33.450290000000003</v>
      </c>
      <c r="H107" s="38">
        <v>-112.265672</v>
      </c>
      <c r="I107" s="38"/>
      <c r="J107" s="39">
        <v>110000730335</v>
      </c>
      <c r="K107" s="38"/>
      <c r="L107" s="38" t="str">
        <f t="shared" si="2"/>
        <v>110000730335</v>
      </c>
      <c r="M107" s="38"/>
      <c r="N107" s="6">
        <v>150701020908</v>
      </c>
      <c r="O107" s="7" t="str">
        <f t="shared" si="3"/>
        <v>No</v>
      </c>
      <c r="P107" s="7" t="str" cm="1">
        <f t="array" ref="P107">IF(AND(Q107 = "X", R107 = "X", U107 = "X"), "DBP, DEHP, BBP", IF(AND(Q107 = "X", R107="X"), "DBP, DEHP", IF(AND(Q107="X", U107="X"), "DBP, BBP", IF(AND(R107="X", U107="X"), "DEHP, BBP", IF(Q107 = "X", "DBP", IF(R107 = "X", "DEHP", IF(U107 = "X", "BBP", ERROR)))))))</f>
        <v>DEHP</v>
      </c>
      <c r="Q107" s="7" t="str">
        <f>IF(COUNTIF('DBP Programmatic Data'!A:A,'Facilities_No Duplicates_HUC12'!L107)&gt;0,"X","")</f>
        <v/>
      </c>
      <c r="R107" s="7" t="str">
        <f>IF(COUNTIF('DEHP Programmatic Data'!A:A,'Facilities_No Duplicates_HUC12'!L107)&gt;0,"X","")</f>
        <v>X</v>
      </c>
      <c r="S107" s="7"/>
      <c r="T107" s="7"/>
      <c r="U107" s="7" t="str">
        <f>IF(COUNTIF('BBP Programmatic Data'!A:A,'Facilities_No Duplicates_HUC12'!L107)&gt;0,"X","")</f>
        <v/>
      </c>
      <c r="V107" s="7"/>
    </row>
    <row r="108" spans="1:22" x14ac:dyDescent="0.25">
      <c r="A108" s="38" t="s">
        <v>432</v>
      </c>
      <c r="B108" s="38"/>
      <c r="C108" s="38" t="s">
        <v>433</v>
      </c>
      <c r="D108" s="38" t="s">
        <v>369</v>
      </c>
      <c r="E108" s="38" t="s">
        <v>381</v>
      </c>
      <c r="F108" s="38"/>
      <c r="G108" s="38">
        <v>36.091380999999998</v>
      </c>
      <c r="H108" s="38">
        <v>-111.289585</v>
      </c>
      <c r="I108" s="38"/>
      <c r="J108" s="44">
        <v>110024409344</v>
      </c>
      <c r="K108" s="38"/>
      <c r="L108" s="38" t="str">
        <f t="shared" si="2"/>
        <v>110024409344</v>
      </c>
      <c r="M108" s="38"/>
      <c r="N108" s="6">
        <v>150200181004</v>
      </c>
      <c r="O108" s="7" t="str">
        <f t="shared" si="3"/>
        <v>Yes</v>
      </c>
      <c r="P108" s="7" t="s">
        <v>5873</v>
      </c>
      <c r="Q108" s="7" t="str">
        <f>IF(COUNTIF('DBP Programmatic Data'!A:A,'Facilities_No Duplicates_HUC12'!L108)&gt;0,"X","")</f>
        <v>X</v>
      </c>
      <c r="R108" s="7" t="str">
        <f>IF(COUNTIF('DEHP Programmatic Data'!A:A,'Facilities_No Duplicates_HUC12'!L108)&gt;0,"X","")</f>
        <v>X</v>
      </c>
      <c r="S108" s="7"/>
      <c r="T108" s="7"/>
      <c r="U108" s="7" t="str">
        <f>IF(COUNTIF('BBP Programmatic Data'!A:A,'Facilities_No Duplicates_HUC12'!L108)&gt;0,"X","")</f>
        <v>X</v>
      </c>
      <c r="V108" s="7"/>
    </row>
    <row r="109" spans="1:22" x14ac:dyDescent="0.25">
      <c r="A109" s="38" t="s">
        <v>434</v>
      </c>
      <c r="B109" s="38"/>
      <c r="C109" s="38" t="s">
        <v>435</v>
      </c>
      <c r="D109" s="38" t="s">
        <v>369</v>
      </c>
      <c r="E109" s="38" t="s">
        <v>436</v>
      </c>
      <c r="F109" s="38"/>
      <c r="G109" s="38">
        <v>32.279809999999998</v>
      </c>
      <c r="H109" s="38">
        <v>-111.02198</v>
      </c>
      <c r="I109" s="38"/>
      <c r="J109" s="39">
        <v>110002042021</v>
      </c>
      <c r="K109" s="38"/>
      <c r="L109" s="38" t="str">
        <f t="shared" si="2"/>
        <v>110002042021</v>
      </c>
      <c r="M109" s="38"/>
      <c r="N109" s="6">
        <v>150503010906</v>
      </c>
      <c r="O109" s="7" t="str">
        <f t="shared" si="3"/>
        <v>No</v>
      </c>
      <c r="P109" s="7" t="str" cm="1">
        <f t="array" ref="P109">IF(AND(Q109 = "X", R109 = "X", U109 = "X"), "DBP, DEHP, BBP", IF(AND(Q109 = "X", R109="X"), "DBP, DEHP", IF(AND(Q109="X", U109="X"), "DBP, BBP", IF(AND(R109="X", U109="X"), "DEHP, BBP", IF(Q109 = "X", "DBP", IF(R109 = "X", "DEHP", IF(U109 = "X", "BBP", ERROR)))))))</f>
        <v>DEHP</v>
      </c>
      <c r="Q109" s="7" t="str">
        <f>IF(COUNTIF('DBP Programmatic Data'!A:A,'Facilities_No Duplicates_HUC12'!L109)&gt;0,"X","")</f>
        <v/>
      </c>
      <c r="R109" s="7" t="str">
        <f>IF(COUNTIF('DEHP Programmatic Data'!A:A,'Facilities_No Duplicates_HUC12'!L109)&gt;0,"X","")</f>
        <v>X</v>
      </c>
      <c r="S109" s="7"/>
      <c r="T109" s="7"/>
      <c r="U109" s="7" t="str">
        <f>IF(COUNTIF('BBP Programmatic Data'!A:A,'Facilities_No Duplicates_HUC12'!L109)&gt;0,"X","")</f>
        <v/>
      </c>
      <c r="V109" s="7"/>
    </row>
    <row r="110" spans="1:22" x14ac:dyDescent="0.25">
      <c r="A110" s="38" t="s">
        <v>437</v>
      </c>
      <c r="B110" s="38"/>
      <c r="C110" s="38" t="s">
        <v>435</v>
      </c>
      <c r="D110" s="38" t="s">
        <v>369</v>
      </c>
      <c r="E110" s="38" t="s">
        <v>436</v>
      </c>
      <c r="F110" s="38"/>
      <c r="G110" s="38">
        <v>32.334964999999997</v>
      </c>
      <c r="H110" s="38">
        <v>-111.06332500000001</v>
      </c>
      <c r="I110" s="38"/>
      <c r="J110" s="44">
        <v>110039276404</v>
      </c>
      <c r="K110" s="38"/>
      <c r="L110" s="38" t="str">
        <f t="shared" si="2"/>
        <v>110039276404</v>
      </c>
      <c r="M110" s="38"/>
      <c r="N110" s="6">
        <v>150503010908</v>
      </c>
      <c r="O110" s="7" t="str">
        <f t="shared" si="3"/>
        <v>Yes</v>
      </c>
      <c r="P110" s="7" t="s">
        <v>5873</v>
      </c>
      <c r="Q110" s="7" t="str">
        <f>IF(COUNTIF('DBP Programmatic Data'!A:A,'Facilities_No Duplicates_HUC12'!L110)&gt;0,"X","")</f>
        <v>X</v>
      </c>
      <c r="R110" s="7" t="str">
        <f>IF(COUNTIF('DEHP Programmatic Data'!A:A,'Facilities_No Duplicates_HUC12'!L110)&gt;0,"X","")</f>
        <v>X</v>
      </c>
      <c r="S110" s="7"/>
      <c r="T110" s="7"/>
      <c r="U110" s="7" t="str">
        <f>IF(COUNTIF('BBP Programmatic Data'!A:A,'Facilities_No Duplicates_HUC12'!L110)&gt;0,"X","")</f>
        <v/>
      </c>
      <c r="V110" s="7"/>
    </row>
    <row r="111" spans="1:22" x14ac:dyDescent="0.25">
      <c r="A111" s="38" t="s">
        <v>438</v>
      </c>
      <c r="B111" s="38"/>
      <c r="C111" s="38" t="s">
        <v>439</v>
      </c>
      <c r="D111" s="38" t="s">
        <v>61</v>
      </c>
      <c r="E111" s="38" t="s">
        <v>440</v>
      </c>
      <c r="F111" s="38"/>
      <c r="G111" s="38">
        <v>41.473306000000001</v>
      </c>
      <c r="H111" s="38">
        <v>-120.55802799999999</v>
      </c>
      <c r="I111" s="38"/>
      <c r="J111" s="44">
        <v>110000723290</v>
      </c>
      <c r="K111" s="38"/>
      <c r="L111" s="38" t="str">
        <f t="shared" si="2"/>
        <v>110000723290</v>
      </c>
      <c r="M111" s="38"/>
      <c r="N111" s="6">
        <v>180200020406</v>
      </c>
      <c r="O111" s="7" t="str">
        <f t="shared" si="3"/>
        <v>Yes</v>
      </c>
      <c r="P111" s="7" t="s">
        <v>5873</v>
      </c>
      <c r="Q111" s="7" t="str">
        <f>IF(COUNTIF('DBP Programmatic Data'!A:A,'Facilities_No Duplicates_HUC12'!L111)&gt;0,"X","")</f>
        <v>X</v>
      </c>
      <c r="R111" s="7" t="str">
        <f>IF(COUNTIF('DEHP Programmatic Data'!A:A,'Facilities_No Duplicates_HUC12'!L111)&gt;0,"X","")</f>
        <v>X</v>
      </c>
      <c r="S111" s="7"/>
      <c r="T111" s="7"/>
      <c r="U111" s="7" t="str">
        <f>IF(COUNTIF('BBP Programmatic Data'!A:A,'Facilities_No Duplicates_HUC12'!L111)&gt;0,"X","")</f>
        <v/>
      </c>
      <c r="V111" s="7"/>
    </row>
    <row r="112" spans="1:22" x14ac:dyDescent="0.25">
      <c r="A112" s="38" t="s">
        <v>441</v>
      </c>
      <c r="B112" s="38"/>
      <c r="C112" s="38" t="s">
        <v>442</v>
      </c>
      <c r="D112" s="38" t="s">
        <v>61</v>
      </c>
      <c r="E112" s="38" t="s">
        <v>443</v>
      </c>
      <c r="F112" s="38">
        <v>92802</v>
      </c>
      <c r="G112" s="38">
        <v>33.806713000000002</v>
      </c>
      <c r="H112" s="38">
        <v>-117.915437</v>
      </c>
      <c r="I112" s="40" t="s">
        <v>14</v>
      </c>
      <c r="J112" s="41"/>
      <c r="K112" s="40">
        <v>2499211</v>
      </c>
      <c r="L112" s="38" t="str">
        <f t="shared" si="2"/>
        <v>2499211</v>
      </c>
      <c r="M112" s="38"/>
      <c r="N112" s="6">
        <v>180702010001</v>
      </c>
      <c r="O112" s="7" t="str">
        <f t="shared" si="3"/>
        <v>No</v>
      </c>
      <c r="P112" s="7" t="str" cm="1">
        <f t="array" ref="P112">IF(AND(Q112 = "X", R112 = "X", U112 = "X"), "DBP, DEHP, BBP", IF(AND(Q112 = "X", R112="X"), "DBP, DEHP", IF(AND(Q112="X", U112="X"), "DBP, BBP", IF(AND(R112="X", U112="X"), "DEHP, BBP", IF(Q112 = "X", "DBP", IF(R112 = "X", "DEHP", IF(U112 = "X", "BBP", ERROR)))))))</f>
        <v>DEHP</v>
      </c>
      <c r="Q112" s="7" t="str">
        <f>IF(COUNTIF('DBP Programmatic Data'!A:A,'Facilities_No Duplicates_HUC12'!L112)&gt;0,"X","")</f>
        <v/>
      </c>
      <c r="R112" s="7" t="str">
        <f>IF(COUNTIF('DEHP Programmatic Data'!A:A,'Facilities_No Duplicates_HUC12'!L112)&gt;0,"X","")</f>
        <v>X</v>
      </c>
      <c r="S112" s="7"/>
      <c r="T112" s="7"/>
      <c r="U112" s="7" t="str">
        <f>IF(COUNTIF('BBP Programmatic Data'!A:A,'Facilities_No Duplicates_HUC12'!L112)&gt;0,"X","")</f>
        <v/>
      </c>
      <c r="V112" s="7"/>
    </row>
    <row r="113" spans="1:22" x14ac:dyDescent="0.25">
      <c r="A113" s="38" t="s">
        <v>444</v>
      </c>
      <c r="B113" s="38"/>
      <c r="C113" s="38" t="s">
        <v>445</v>
      </c>
      <c r="D113" s="38" t="s">
        <v>61</v>
      </c>
      <c r="E113" s="38" t="s">
        <v>446</v>
      </c>
      <c r="F113" s="38"/>
      <c r="G113" s="38">
        <v>38.803519999999999</v>
      </c>
      <c r="H113" s="38">
        <v>-123.57285</v>
      </c>
      <c r="I113" s="38"/>
      <c r="J113" s="44">
        <v>110055984136</v>
      </c>
      <c r="K113" s="38"/>
      <c r="L113" s="38" t="str">
        <f t="shared" si="2"/>
        <v>110055984136</v>
      </c>
      <c r="M113" s="38"/>
      <c r="N113" s="6">
        <v>180101080906</v>
      </c>
      <c r="O113" s="7" t="str">
        <f t="shared" si="3"/>
        <v>Yes</v>
      </c>
      <c r="P113" s="7" t="s">
        <v>5873</v>
      </c>
      <c r="Q113" s="7" t="str">
        <f>IF(COUNTIF('DBP Programmatic Data'!A:A,'Facilities_No Duplicates_HUC12'!L113)&gt;0,"X","")</f>
        <v>X</v>
      </c>
      <c r="R113" s="7" t="str">
        <f>IF(COUNTIF('DEHP Programmatic Data'!A:A,'Facilities_No Duplicates_HUC12'!L113)&gt;0,"X","")</f>
        <v>X</v>
      </c>
      <c r="S113" s="7"/>
      <c r="T113" s="7"/>
      <c r="U113" s="7" t="str">
        <f>IF(COUNTIF('BBP Programmatic Data'!A:A,'Facilities_No Duplicates_HUC12'!L113)&gt;0,"X","")</f>
        <v/>
      </c>
      <c r="V113" s="7"/>
    </row>
    <row r="114" spans="1:22" x14ac:dyDescent="0.25">
      <c r="A114" s="38" t="s">
        <v>447</v>
      </c>
      <c r="B114" s="38"/>
      <c r="C114" s="38" t="s">
        <v>448</v>
      </c>
      <c r="D114" s="38" t="s">
        <v>61</v>
      </c>
      <c r="E114" s="38" t="s">
        <v>449</v>
      </c>
      <c r="F114" s="38"/>
      <c r="G114" s="38">
        <v>40.466388999999999</v>
      </c>
      <c r="H114" s="38">
        <v>-122.27500000000001</v>
      </c>
      <c r="I114" s="38"/>
      <c r="J114" s="44">
        <v>110000753346</v>
      </c>
      <c r="K114" s="38"/>
      <c r="L114" s="38" t="str">
        <f t="shared" si="2"/>
        <v>110000753346</v>
      </c>
      <c r="M114" s="38"/>
      <c r="N114" s="6">
        <v>180201540305</v>
      </c>
      <c r="O114" s="7" t="str">
        <f t="shared" si="3"/>
        <v>Yes</v>
      </c>
      <c r="P114" s="7" t="s">
        <v>5873</v>
      </c>
      <c r="Q114" s="7" t="str">
        <f>IF(COUNTIF('DBP Programmatic Data'!A:A,'Facilities_No Duplicates_HUC12'!L114)&gt;0,"X","")</f>
        <v>X</v>
      </c>
      <c r="R114" s="7" t="str">
        <f>IF(COUNTIF('DEHP Programmatic Data'!A:A,'Facilities_No Duplicates_HUC12'!L114)&gt;0,"X","")</f>
        <v/>
      </c>
      <c r="S114" s="7"/>
      <c r="T114" s="7"/>
      <c r="U114" s="7" t="str">
        <f>IF(COUNTIF('BBP Programmatic Data'!A:A,'Facilities_No Duplicates_HUC12'!L114)&gt;0,"X","")</f>
        <v>X</v>
      </c>
      <c r="V114" s="7"/>
    </row>
    <row r="115" spans="1:22" x14ac:dyDescent="0.25">
      <c r="A115" s="38" t="s">
        <v>450</v>
      </c>
      <c r="B115" s="38"/>
      <c r="C115" s="38" t="s">
        <v>448</v>
      </c>
      <c r="D115" s="38" t="s">
        <v>61</v>
      </c>
      <c r="E115" s="38" t="s">
        <v>449</v>
      </c>
      <c r="F115" s="38"/>
      <c r="G115" s="38">
        <v>40.496917000000003</v>
      </c>
      <c r="H115" s="38">
        <v>-122.356472</v>
      </c>
      <c r="I115" s="38"/>
      <c r="J115" s="44">
        <v>110000519715</v>
      </c>
      <c r="K115" s="38"/>
      <c r="L115" s="38" t="str">
        <f t="shared" si="2"/>
        <v>110000519715</v>
      </c>
      <c r="M115" s="38"/>
      <c r="N115" s="6">
        <v>180201540305</v>
      </c>
      <c r="O115" s="7" t="str">
        <f t="shared" si="3"/>
        <v>Yes</v>
      </c>
      <c r="P115" s="7" t="s">
        <v>5873</v>
      </c>
      <c r="Q115" s="7" t="str">
        <f>IF(COUNTIF('DBP Programmatic Data'!A:A,'Facilities_No Duplicates_HUC12'!L115)&gt;0,"X","")</f>
        <v>X</v>
      </c>
      <c r="R115" s="7" t="str">
        <f>IF(COUNTIF('DEHP Programmatic Data'!A:A,'Facilities_No Duplicates_HUC12'!L115)&gt;0,"X","")</f>
        <v/>
      </c>
      <c r="S115" s="7"/>
      <c r="T115" s="7"/>
      <c r="U115" s="7" t="str">
        <f>IF(COUNTIF('BBP Programmatic Data'!A:A,'Facilities_No Duplicates_HUC12'!L115)&gt;0,"X","")</f>
        <v>X</v>
      </c>
      <c r="V115" s="7"/>
    </row>
    <row r="116" spans="1:22" x14ac:dyDescent="0.25">
      <c r="A116" s="38" t="s">
        <v>451</v>
      </c>
      <c r="B116" s="38"/>
      <c r="C116" s="38" t="s">
        <v>448</v>
      </c>
      <c r="D116" s="38" t="s">
        <v>61</v>
      </c>
      <c r="E116" s="38" t="s">
        <v>449</v>
      </c>
      <c r="F116" s="38"/>
      <c r="G116" s="38">
        <v>40.507171999999997</v>
      </c>
      <c r="H116" s="38">
        <v>-122.302753</v>
      </c>
      <c r="I116" s="38"/>
      <c r="J116" s="39">
        <v>110000520749</v>
      </c>
      <c r="K116" s="38"/>
      <c r="L116" s="38" t="str">
        <f t="shared" si="2"/>
        <v>110000520749</v>
      </c>
      <c r="M116" s="38"/>
      <c r="N116" s="6">
        <v>180201540305</v>
      </c>
      <c r="O116" s="7" t="str">
        <f t="shared" si="3"/>
        <v>Yes</v>
      </c>
      <c r="P116" s="7" t="s">
        <v>5873</v>
      </c>
      <c r="Q116" s="7" t="str">
        <f>IF(COUNTIF('DBP Programmatic Data'!A:A,'Facilities_No Duplicates_HUC12'!L116)&gt;0,"X","")</f>
        <v/>
      </c>
      <c r="R116" s="7" t="str">
        <f>IF(COUNTIF('DEHP Programmatic Data'!A:A,'Facilities_No Duplicates_HUC12'!L116)&gt;0,"X","")</f>
        <v>X</v>
      </c>
      <c r="S116" s="7"/>
      <c r="T116" s="7"/>
      <c r="U116" s="7" t="str">
        <f>IF(COUNTIF('BBP Programmatic Data'!A:A,'Facilities_No Duplicates_HUC12'!L116)&gt;0,"X","")</f>
        <v>X</v>
      </c>
      <c r="V116" s="7"/>
    </row>
    <row r="117" spans="1:22" x14ac:dyDescent="0.25">
      <c r="A117" s="38" t="s">
        <v>452</v>
      </c>
      <c r="B117" s="38"/>
      <c r="C117" s="38" t="s">
        <v>453</v>
      </c>
      <c r="D117" s="38" t="s">
        <v>61</v>
      </c>
      <c r="E117" s="38" t="s">
        <v>454</v>
      </c>
      <c r="F117" s="38"/>
      <c r="G117" s="38">
        <v>36.892200000000003</v>
      </c>
      <c r="H117" s="38">
        <v>-121.6407</v>
      </c>
      <c r="I117" s="38"/>
      <c r="J117" s="39">
        <v>110006830732</v>
      </c>
      <c r="K117" s="38"/>
      <c r="L117" s="38" t="str">
        <f t="shared" si="2"/>
        <v>110006830732</v>
      </c>
      <c r="M117" s="38"/>
      <c r="N117" s="6">
        <v>180600020805</v>
      </c>
      <c r="O117" s="7" t="str">
        <f t="shared" si="3"/>
        <v>No</v>
      </c>
      <c r="P117" s="7" t="str" cm="1">
        <f t="array" ref="P117">IF(AND(Q117 = "X", R117 = "X", U117 = "X"), "DBP, DEHP, BBP", IF(AND(Q117 = "X", R117="X"), "DBP, DEHP", IF(AND(Q117="X", U117="X"), "DBP, BBP", IF(AND(R117="X", U117="X"), "DEHP, BBP", IF(Q117 = "X", "DBP", IF(R117 = "X", "DEHP", IF(U117 = "X", "BBP", ERROR)))))))</f>
        <v>DEHP</v>
      </c>
      <c r="Q117" s="7" t="str">
        <f>IF(COUNTIF('DBP Programmatic Data'!A:A,'Facilities_No Duplicates_HUC12'!L117)&gt;0,"X","")</f>
        <v/>
      </c>
      <c r="R117" s="7" t="str">
        <f>IF(COUNTIF('DEHP Programmatic Data'!A:A,'Facilities_No Duplicates_HUC12'!L117)&gt;0,"X","")</f>
        <v>X</v>
      </c>
      <c r="S117" s="7"/>
      <c r="T117" s="7"/>
      <c r="U117" s="7" t="str">
        <f>IF(COUNTIF('BBP Programmatic Data'!A:A,'Facilities_No Duplicates_HUC12'!L117)&gt;0,"X","")</f>
        <v/>
      </c>
      <c r="V117" s="7"/>
    </row>
    <row r="118" spans="1:22" x14ac:dyDescent="0.25">
      <c r="A118" s="38" t="s">
        <v>455</v>
      </c>
      <c r="B118" s="38"/>
      <c r="C118" s="38" t="s">
        <v>456</v>
      </c>
      <c r="D118" s="38" t="s">
        <v>61</v>
      </c>
      <c r="E118" s="38" t="s">
        <v>457</v>
      </c>
      <c r="F118" s="38">
        <v>93203</v>
      </c>
      <c r="G118" s="38">
        <v>35.196314999999998</v>
      </c>
      <c r="H118" s="38">
        <v>-118.91437500000001</v>
      </c>
      <c r="I118" s="42" t="s">
        <v>14</v>
      </c>
      <c r="J118" s="43"/>
      <c r="K118" s="40">
        <v>15906011</v>
      </c>
      <c r="L118" s="38" t="str">
        <f t="shared" si="2"/>
        <v>15906011</v>
      </c>
      <c r="M118" s="38"/>
      <c r="N118" s="6">
        <v>180300030604</v>
      </c>
      <c r="O118" s="7" t="str">
        <f t="shared" si="3"/>
        <v>No</v>
      </c>
      <c r="P118" s="7" t="str" cm="1">
        <f t="array" ref="P118">IF(AND(Q118 = "X", R118 = "X", U118 = "X"), "DBP, DEHP, BBP", IF(AND(Q118 = "X", R118="X"), "DBP, DEHP", IF(AND(Q118="X", U118="X"), "DBP, BBP", IF(AND(R118="X", U118="X"), "DEHP, BBP", IF(Q118 = "X", "DBP", IF(R118 = "X", "DEHP", IF(U118 = "X", "BBP", ERROR)))))))</f>
        <v>DBP</v>
      </c>
      <c r="Q118" s="7" t="str">
        <f>IF(COUNTIF('DBP Programmatic Data'!A:A,'Facilities_No Duplicates_HUC12'!L118)&gt;0,"X","")</f>
        <v>X</v>
      </c>
      <c r="R118" s="7" t="str">
        <f>IF(COUNTIF('DEHP Programmatic Data'!A:A,'Facilities_No Duplicates_HUC12'!L118)&gt;0,"X","")</f>
        <v/>
      </c>
      <c r="S118" s="7"/>
      <c r="T118" s="7"/>
      <c r="U118" s="7" t="str">
        <f>IF(COUNTIF('BBP Programmatic Data'!A:A,'Facilities_No Duplicates_HUC12'!L118)&gt;0,"X","")</f>
        <v/>
      </c>
      <c r="V118" s="7"/>
    </row>
    <row r="119" spans="1:22" x14ac:dyDescent="0.25">
      <c r="A119" s="38" t="s">
        <v>458</v>
      </c>
      <c r="B119" s="38"/>
      <c r="C119" s="38" t="s">
        <v>459</v>
      </c>
      <c r="D119" s="38" t="s">
        <v>61</v>
      </c>
      <c r="E119" s="38" t="s">
        <v>460</v>
      </c>
      <c r="F119" s="38">
        <v>95301</v>
      </c>
      <c r="G119" s="38">
        <v>37.344388000000002</v>
      </c>
      <c r="H119" s="38">
        <v>-120.61523800000001</v>
      </c>
      <c r="I119" s="42" t="s">
        <v>14</v>
      </c>
      <c r="J119" s="43"/>
      <c r="K119" s="40">
        <v>13867011</v>
      </c>
      <c r="L119" s="38" t="str">
        <f t="shared" si="2"/>
        <v>13867011</v>
      </c>
      <c r="M119" s="38"/>
      <c r="N119" s="6">
        <v>180400011804</v>
      </c>
      <c r="O119" s="7" t="str">
        <f t="shared" si="3"/>
        <v>No</v>
      </c>
      <c r="P119" s="7" t="str" cm="1">
        <f t="array" ref="P119">IF(AND(Q119 = "X", R119 = "X", U119 = "X"), "DBP, DEHP, BBP", IF(AND(Q119 = "X", R119="X"), "DBP, DEHP", IF(AND(Q119="X", U119="X"), "DBP, BBP", IF(AND(R119="X", U119="X"), "DEHP, BBP", IF(Q119 = "X", "DBP", IF(R119 = "X", "DEHP", IF(U119 = "X", "BBP", ERROR)))))))</f>
        <v>DBP</v>
      </c>
      <c r="Q119" s="7" t="str">
        <f>IF(COUNTIF('DBP Programmatic Data'!A:A,'Facilities_No Duplicates_HUC12'!L119)&gt;0,"X","")</f>
        <v>X</v>
      </c>
      <c r="R119" s="7" t="str">
        <f>IF(COUNTIF('DEHP Programmatic Data'!A:A,'Facilities_No Duplicates_HUC12'!L119)&gt;0,"X","")</f>
        <v/>
      </c>
      <c r="S119" s="7"/>
      <c r="T119" s="7"/>
      <c r="U119" s="7" t="str">
        <f>IF(COUNTIF('BBP Programmatic Data'!A:A,'Facilities_No Duplicates_HUC12'!L119)&gt;0,"X","")</f>
        <v/>
      </c>
      <c r="V119" s="7"/>
    </row>
    <row r="120" spans="1:22" x14ac:dyDescent="0.25">
      <c r="A120" s="38" t="s">
        <v>461</v>
      </c>
      <c r="B120" s="38"/>
      <c r="C120" s="38" t="s">
        <v>459</v>
      </c>
      <c r="D120" s="38" t="s">
        <v>61</v>
      </c>
      <c r="E120" s="38" t="s">
        <v>460</v>
      </c>
      <c r="F120" s="38">
        <v>95301</v>
      </c>
      <c r="G120" s="38">
        <v>37.360430000000001</v>
      </c>
      <c r="H120" s="38">
        <v>-120.61372</v>
      </c>
      <c r="I120" s="42" t="s">
        <v>14</v>
      </c>
      <c r="J120" s="43"/>
      <c r="K120" s="40">
        <v>10187311</v>
      </c>
      <c r="L120" s="38" t="str">
        <f t="shared" si="2"/>
        <v>10187311</v>
      </c>
      <c r="M120" s="38"/>
      <c r="N120" s="6">
        <v>180400011804</v>
      </c>
      <c r="O120" s="7" t="str">
        <f t="shared" si="3"/>
        <v>No</v>
      </c>
      <c r="P120" s="7" t="str" cm="1">
        <f t="array" ref="P120">IF(AND(Q120 = "X", R120 = "X", U120 = "X"), "DBP, DEHP, BBP", IF(AND(Q120 = "X", R120="X"), "DBP, DEHP", IF(AND(Q120="X", U120="X"), "DBP, BBP", IF(AND(R120="X", U120="X"), "DEHP, BBP", IF(Q120 = "X", "DBP", IF(R120 = "X", "DEHP", IF(U120 = "X", "BBP", ERROR)))))))</f>
        <v>DBP</v>
      </c>
      <c r="Q120" s="7" t="str">
        <f>IF(COUNTIF('DBP Programmatic Data'!A:A,'Facilities_No Duplicates_HUC12'!L120)&gt;0,"X","")</f>
        <v>X</v>
      </c>
      <c r="R120" s="7" t="str">
        <f>IF(COUNTIF('DEHP Programmatic Data'!A:A,'Facilities_No Duplicates_HUC12'!L120)&gt;0,"X","")</f>
        <v/>
      </c>
      <c r="S120" s="7"/>
      <c r="T120" s="7"/>
      <c r="U120" s="7" t="str">
        <f>IF(COUNTIF('BBP Programmatic Data'!A:A,'Facilities_No Duplicates_HUC12'!L120)&gt;0,"X","")</f>
        <v/>
      </c>
      <c r="V120" s="7"/>
    </row>
    <row r="121" spans="1:22" x14ac:dyDescent="0.25">
      <c r="A121" s="38" t="s">
        <v>462</v>
      </c>
      <c r="B121" s="38" t="s">
        <v>463</v>
      </c>
      <c r="C121" s="38" t="s">
        <v>464</v>
      </c>
      <c r="D121" s="38" t="s">
        <v>61</v>
      </c>
      <c r="E121" s="38" t="s">
        <v>465</v>
      </c>
      <c r="F121" s="38"/>
      <c r="G121" s="38">
        <v>38.896000000000001</v>
      </c>
      <c r="H121" s="38">
        <v>-121.115611</v>
      </c>
      <c r="I121" s="38"/>
      <c r="J121" s="39">
        <v>110000730736</v>
      </c>
      <c r="K121" s="38"/>
      <c r="L121" s="38" t="str">
        <f t="shared" si="2"/>
        <v>110000730736</v>
      </c>
      <c r="M121" s="38"/>
      <c r="N121" s="6">
        <v>180201610102</v>
      </c>
      <c r="O121" s="7" t="str">
        <f t="shared" si="3"/>
        <v>No</v>
      </c>
      <c r="P121" s="7" t="str" cm="1">
        <f t="array" ref="P121">IF(AND(Q121 = "X", R121 = "X", U121 = "X"), "DBP, DEHP, BBP", IF(AND(Q121 = "X", R121="X"), "DBP, DEHP", IF(AND(Q121="X", U121="X"), "DBP, BBP", IF(AND(R121="X", U121="X"), "DEHP, BBP", IF(Q121 = "X", "DBP", IF(R121 = "X", "DEHP", IF(U121 = "X", "BBP", ERROR)))))))</f>
        <v>DEHP</v>
      </c>
      <c r="Q121" s="7" t="str">
        <f>IF(COUNTIF('DBP Programmatic Data'!A:A,'Facilities_No Duplicates_HUC12'!L121)&gt;0,"X","")</f>
        <v/>
      </c>
      <c r="R121" s="7" t="str">
        <f>IF(COUNTIF('DEHP Programmatic Data'!A:A,'Facilities_No Duplicates_HUC12'!L121)&gt;0,"X","")</f>
        <v>X</v>
      </c>
      <c r="S121" s="7"/>
      <c r="T121" s="7"/>
      <c r="U121" s="7" t="str">
        <f>IF(COUNTIF('BBP Programmatic Data'!A:A,'Facilities_No Duplicates_HUC12'!L121)&gt;0,"X","")</f>
        <v/>
      </c>
      <c r="V121" s="7"/>
    </row>
    <row r="122" spans="1:22" x14ac:dyDescent="0.25">
      <c r="A122" s="38" t="s">
        <v>466</v>
      </c>
      <c r="B122" s="38"/>
      <c r="C122" s="38" t="s">
        <v>464</v>
      </c>
      <c r="D122" s="38" t="s">
        <v>61</v>
      </c>
      <c r="E122" s="38" t="s">
        <v>465</v>
      </c>
      <c r="F122" s="38"/>
      <c r="G122" s="38">
        <v>38.886699999999998</v>
      </c>
      <c r="H122" s="38">
        <v>-121.10890999999999</v>
      </c>
      <c r="I122" s="38"/>
      <c r="J122" s="39">
        <v>110066782388</v>
      </c>
      <c r="K122" s="38"/>
      <c r="L122" s="38" t="str">
        <f t="shared" si="2"/>
        <v>110066782388</v>
      </c>
      <c r="M122" s="38"/>
      <c r="N122" s="6">
        <v>180201610102</v>
      </c>
      <c r="O122" s="7" t="str">
        <f t="shared" si="3"/>
        <v>No</v>
      </c>
      <c r="P122" s="7" t="str" cm="1">
        <f t="array" ref="P122">IF(AND(Q122 = "X", R122 = "X", U122 = "X"), "DBP, DEHP, BBP", IF(AND(Q122 = "X", R122="X"), "DBP, DEHP", IF(AND(Q122="X", U122="X"), "DBP, BBP", IF(AND(R122="X", U122="X"), "DEHP, BBP", IF(Q122 = "X", "DBP", IF(R122 = "X", "DEHP", IF(U122 = "X", "BBP", ERROR)))))))</f>
        <v>DEHP</v>
      </c>
      <c r="Q122" s="7" t="str">
        <f>IF(COUNTIF('DBP Programmatic Data'!A:A,'Facilities_No Duplicates_HUC12'!L122)&gt;0,"X","")</f>
        <v/>
      </c>
      <c r="R122" s="7" t="str">
        <f>IF(COUNTIF('DEHP Programmatic Data'!A:A,'Facilities_No Duplicates_HUC12'!L122)&gt;0,"X","")</f>
        <v>X</v>
      </c>
      <c r="S122" s="7"/>
      <c r="T122" s="7"/>
      <c r="U122" s="7" t="str">
        <f>IF(COUNTIF('BBP Programmatic Data'!A:A,'Facilities_No Duplicates_HUC12'!L122)&gt;0,"X","")</f>
        <v/>
      </c>
      <c r="V122" s="7"/>
    </row>
    <row r="123" spans="1:22" x14ac:dyDescent="0.25">
      <c r="A123" s="38" t="s">
        <v>467</v>
      </c>
      <c r="B123" s="38"/>
      <c r="C123" s="38" t="s">
        <v>464</v>
      </c>
      <c r="D123" s="38" t="s">
        <v>61</v>
      </c>
      <c r="E123" s="38" t="s">
        <v>468</v>
      </c>
      <c r="F123" s="38"/>
      <c r="G123" s="38">
        <v>39.034140000000001</v>
      </c>
      <c r="H123" s="38">
        <v>-121.08119000000001</v>
      </c>
      <c r="I123" s="38"/>
      <c r="J123" s="44">
        <v>110070833198</v>
      </c>
      <c r="K123" s="38"/>
      <c r="L123" s="38" t="str">
        <f t="shared" si="2"/>
        <v>110070833198</v>
      </c>
      <c r="M123" s="38"/>
      <c r="N123" s="6">
        <v>180201260301</v>
      </c>
      <c r="O123" s="7" t="str">
        <f t="shared" si="3"/>
        <v>Yes</v>
      </c>
      <c r="P123" s="7" t="s">
        <v>5873</v>
      </c>
      <c r="Q123" s="7" t="str">
        <f>IF(COUNTIF('DBP Programmatic Data'!A:A,'Facilities_No Duplicates_HUC12'!L123)&gt;0,"X","")</f>
        <v>X</v>
      </c>
      <c r="R123" s="7" t="str">
        <f>IF(COUNTIF('DEHP Programmatic Data'!A:A,'Facilities_No Duplicates_HUC12'!L123)&gt;0,"X","")</f>
        <v>X</v>
      </c>
      <c r="S123" s="7"/>
      <c r="T123" s="7"/>
      <c r="U123" s="7" t="str">
        <f>IF(COUNTIF('BBP Programmatic Data'!A:A,'Facilities_No Duplicates_HUC12'!L123)&gt;0,"X","")</f>
        <v/>
      </c>
      <c r="V123" s="7"/>
    </row>
    <row r="124" spans="1:22" x14ac:dyDescent="0.25">
      <c r="A124" s="38" t="s">
        <v>469</v>
      </c>
      <c r="B124" s="38" t="s">
        <v>470</v>
      </c>
      <c r="C124" s="38" t="s">
        <v>471</v>
      </c>
      <c r="D124" s="38" t="s">
        <v>61</v>
      </c>
      <c r="E124" s="38" t="s">
        <v>472</v>
      </c>
      <c r="F124" s="38"/>
      <c r="G124" s="38">
        <v>33.336421999999999</v>
      </c>
      <c r="H124" s="38">
        <v>-118.31240200000001</v>
      </c>
      <c r="I124" s="38"/>
      <c r="J124" s="44">
        <v>110000759368</v>
      </c>
      <c r="K124" s="38"/>
      <c r="L124" s="38" t="str">
        <f t="shared" si="2"/>
        <v>110000759368</v>
      </c>
      <c r="M124" s="38"/>
      <c r="N124" s="6">
        <v>180701070002</v>
      </c>
      <c r="O124" s="7" t="str">
        <f t="shared" si="3"/>
        <v>Yes</v>
      </c>
      <c r="P124" s="7" t="s">
        <v>5873</v>
      </c>
      <c r="Q124" s="7" t="str">
        <f>IF(COUNTIF('DBP Programmatic Data'!A:A,'Facilities_No Duplicates_HUC12'!L124)&gt;0,"X","")</f>
        <v>X</v>
      </c>
      <c r="R124" s="7" t="str">
        <f>IF(COUNTIF('DEHP Programmatic Data'!A:A,'Facilities_No Duplicates_HUC12'!L124)&gt;0,"X","")</f>
        <v>X</v>
      </c>
      <c r="S124" s="7"/>
      <c r="T124" s="7"/>
      <c r="U124" s="7" t="str">
        <f>IF(COUNTIF('BBP Programmatic Data'!A:A,'Facilities_No Duplicates_HUC12'!L124)&gt;0,"X","")</f>
        <v/>
      </c>
      <c r="V124" s="7"/>
    </row>
    <row r="125" spans="1:22" x14ac:dyDescent="0.25">
      <c r="A125" s="38" t="s">
        <v>473</v>
      </c>
      <c r="B125" s="38" t="s">
        <v>474</v>
      </c>
      <c r="C125" s="38" t="s">
        <v>471</v>
      </c>
      <c r="D125" s="38" t="s">
        <v>61</v>
      </c>
      <c r="E125" s="38" t="s">
        <v>472</v>
      </c>
      <c r="F125" s="38"/>
      <c r="G125" s="38">
        <v>33.334429999999998</v>
      </c>
      <c r="H125" s="38">
        <v>-118.31307</v>
      </c>
      <c r="I125" s="38" t="s">
        <v>475</v>
      </c>
      <c r="J125" s="39">
        <v>110002420425</v>
      </c>
      <c r="K125" s="38"/>
      <c r="L125" s="38" t="str">
        <f t="shared" si="2"/>
        <v>90704PBBLY1PEBB110002420425</v>
      </c>
      <c r="M125" s="38"/>
      <c r="N125" s="6">
        <v>180701070002</v>
      </c>
      <c r="O125" s="7" t="str">
        <f t="shared" si="3"/>
        <v>No</v>
      </c>
      <c r="P125" s="7" t="str" cm="1">
        <f t="array" ref="P125">IF(AND(Q125 = "X", R125 = "X", U125 = "X"), "DBP, DEHP, BBP", IF(AND(Q125 = "X", R125="X"), "DBP, DEHP", IF(AND(Q125="X", U125="X"), "DBP, BBP", IF(AND(R125="X", U125="X"), "DEHP, BBP", IF(Q125 = "X", "DBP", IF(R125 = "X", "DEHP", IF(U125 = "X", "BBP", ERROR)))))))</f>
        <v>DEHP</v>
      </c>
      <c r="Q125" s="7" t="str">
        <f>IF(COUNTIF('DBP Programmatic Data'!A:A,'Facilities_No Duplicates_HUC12'!L125)&gt;0,"X","")</f>
        <v/>
      </c>
      <c r="R125" s="7" t="str">
        <f>IF(COUNTIF('DEHP Programmatic Data'!A:A,'Facilities_No Duplicates_HUC12'!L125)&gt;0,"X","")</f>
        <v>X</v>
      </c>
      <c r="S125" s="7"/>
      <c r="T125" s="7"/>
      <c r="U125" s="7" t="str">
        <f>IF(COUNTIF('BBP Programmatic Data'!A:A,'Facilities_No Duplicates_HUC12'!L125)&gt;0,"X","")</f>
        <v/>
      </c>
      <c r="V125" s="7"/>
    </row>
    <row r="126" spans="1:22" x14ac:dyDescent="0.25">
      <c r="A126" s="38" t="s">
        <v>476</v>
      </c>
      <c r="B126" s="38"/>
      <c r="C126" s="38" t="s">
        <v>477</v>
      </c>
      <c r="D126" s="38" t="s">
        <v>61</v>
      </c>
      <c r="E126" s="38" t="s">
        <v>478</v>
      </c>
      <c r="F126" s="38"/>
      <c r="G126" s="38">
        <v>35.181638</v>
      </c>
      <c r="H126" s="38">
        <v>-120.730031</v>
      </c>
      <c r="I126" s="38"/>
      <c r="J126" s="39">
        <v>110055986562</v>
      </c>
      <c r="K126" s="38"/>
      <c r="L126" s="38" t="str">
        <f t="shared" si="2"/>
        <v>110055986562</v>
      </c>
      <c r="M126" s="38"/>
      <c r="N126" s="6">
        <v>180600060702</v>
      </c>
      <c r="O126" s="7" t="str">
        <f t="shared" si="3"/>
        <v>No</v>
      </c>
      <c r="P126" s="7" t="str" cm="1">
        <f t="array" ref="P126">IF(AND(Q126 = "X", R126 = "X", U126 = "X"), "DBP, DEHP, BBP", IF(AND(Q126 = "X", R126="X"), "DBP, DEHP", IF(AND(Q126="X", U126="X"), "DBP, BBP", IF(AND(R126="X", U126="X"), "DEHP, BBP", IF(Q126 = "X", "DBP", IF(R126 = "X", "DEHP", IF(U126 = "X", "BBP", ERROR)))))))</f>
        <v>DEHP</v>
      </c>
      <c r="Q126" s="7" t="str">
        <f>IF(COUNTIF('DBP Programmatic Data'!A:A,'Facilities_No Duplicates_HUC12'!L126)&gt;0,"X","")</f>
        <v/>
      </c>
      <c r="R126" s="7" t="str">
        <f>IF(COUNTIF('DEHP Programmatic Data'!A:A,'Facilities_No Duplicates_HUC12'!L126)&gt;0,"X","")</f>
        <v>X</v>
      </c>
      <c r="S126" s="7"/>
      <c r="T126" s="7"/>
      <c r="U126" s="7" t="str">
        <f>IF(COUNTIF('BBP Programmatic Data'!A:A,'Facilities_No Duplicates_HUC12'!L126)&gt;0,"X","")</f>
        <v/>
      </c>
      <c r="V126" s="7"/>
    </row>
    <row r="127" spans="1:22" x14ac:dyDescent="0.25">
      <c r="A127" s="38" t="s">
        <v>479</v>
      </c>
      <c r="B127" s="38"/>
      <c r="C127" s="38" t="s">
        <v>480</v>
      </c>
      <c r="D127" s="38" t="s">
        <v>61</v>
      </c>
      <c r="E127" s="38" t="s">
        <v>457</v>
      </c>
      <c r="F127" s="38">
        <v>93307</v>
      </c>
      <c r="G127" s="38">
        <v>35.353374000000002</v>
      </c>
      <c r="H127" s="38">
        <v>-119.003474</v>
      </c>
      <c r="I127" s="42" t="s">
        <v>14</v>
      </c>
      <c r="J127" s="43"/>
      <c r="K127" s="40">
        <v>17334011</v>
      </c>
      <c r="L127" s="38" t="str">
        <f t="shared" ref="L127:L187" si="4">I127&amp;J127&amp;K127</f>
        <v>17334011</v>
      </c>
      <c r="M127" s="38"/>
      <c r="N127" s="6">
        <v>180300031201</v>
      </c>
      <c r="O127" s="7" t="str">
        <f t="shared" ref="O127:O187" si="5">IF(COUNTIF(Q127:V127,"X")&gt;1,"Yes","No")</f>
        <v>No</v>
      </c>
      <c r="P127" s="7" t="str" cm="1">
        <f t="array" ref="P127">IF(AND(Q127 = "X", R127 = "X", U127 = "X"), "DBP, DEHP, BBP", IF(AND(Q127 = "X", R127="X"), "DBP, DEHP", IF(AND(Q127="X", U127="X"), "DBP, BBP", IF(AND(R127="X", U127="X"), "DEHP, BBP", IF(Q127 = "X", "DBP", IF(R127 = "X", "DEHP", IF(U127 = "X", "BBP", ERROR)))))))</f>
        <v>DBP</v>
      </c>
      <c r="Q127" s="7" t="str">
        <f>IF(COUNTIF('DBP Programmatic Data'!A:A,'Facilities_No Duplicates_HUC12'!L127)&gt;0,"X","")</f>
        <v>X</v>
      </c>
      <c r="R127" s="7" t="str">
        <f>IF(COUNTIF('DEHP Programmatic Data'!A:A,'Facilities_No Duplicates_HUC12'!L127)&gt;0,"X","")</f>
        <v/>
      </c>
      <c r="S127" s="7"/>
      <c r="T127" s="7"/>
      <c r="U127" s="7" t="str">
        <f>IF(COUNTIF('BBP Programmatic Data'!A:A,'Facilities_No Duplicates_HUC12'!L127)&gt;0,"X","")</f>
        <v/>
      </c>
      <c r="V127" s="7"/>
    </row>
    <row r="128" spans="1:22" x14ac:dyDescent="0.25">
      <c r="A128" s="38" t="s">
        <v>481</v>
      </c>
      <c r="B128" s="38" t="s">
        <v>482</v>
      </c>
      <c r="C128" s="38" t="s">
        <v>483</v>
      </c>
      <c r="D128" s="38" t="s">
        <v>61</v>
      </c>
      <c r="E128" s="38" t="s">
        <v>484</v>
      </c>
      <c r="F128" s="38"/>
      <c r="G128" s="38">
        <v>33.926245999999999</v>
      </c>
      <c r="H128" s="38">
        <v>-116.992552</v>
      </c>
      <c r="I128" s="38"/>
      <c r="J128" s="39">
        <v>110055992993</v>
      </c>
      <c r="K128" s="38"/>
      <c r="L128" s="38" t="str">
        <f t="shared" si="4"/>
        <v>110055992993</v>
      </c>
      <c r="M128" s="38"/>
      <c r="N128" s="6">
        <v>180702030401</v>
      </c>
      <c r="O128" s="7" t="str">
        <f t="shared" si="5"/>
        <v>No</v>
      </c>
      <c r="P128" s="7" t="str" cm="1">
        <f t="array" ref="P128">IF(AND(Q128 = "X", R128 = "X", U128 = "X"), "DBP, DEHP, BBP", IF(AND(Q128 = "X", R128="X"), "DBP, DEHP", IF(AND(Q128="X", U128="X"), "DBP, BBP", IF(AND(R128="X", U128="X"), "DEHP, BBP", IF(Q128 = "X", "DBP", IF(R128 = "X", "DEHP", IF(U128 = "X", "BBP", ERROR)))))))</f>
        <v>DEHP</v>
      </c>
      <c r="Q128" s="7" t="str">
        <f>IF(COUNTIF('DBP Programmatic Data'!A:A,'Facilities_No Duplicates_HUC12'!L128)&gt;0,"X","")</f>
        <v/>
      </c>
      <c r="R128" s="7" t="str">
        <f>IF(COUNTIF('DEHP Programmatic Data'!A:A,'Facilities_No Duplicates_HUC12'!L128)&gt;0,"X","")</f>
        <v>X</v>
      </c>
      <c r="S128" s="7"/>
      <c r="T128" s="7"/>
      <c r="U128" s="7" t="str">
        <f>IF(COUNTIF('BBP Programmatic Data'!A:A,'Facilities_No Duplicates_HUC12'!L128)&gt;0,"X","")</f>
        <v/>
      </c>
      <c r="V128" s="7"/>
    </row>
    <row r="129" spans="1:22" x14ac:dyDescent="0.25">
      <c r="A129" s="38" t="s">
        <v>485</v>
      </c>
      <c r="B129" s="38"/>
      <c r="C129" s="38" t="s">
        <v>486</v>
      </c>
      <c r="D129" s="38" t="s">
        <v>61</v>
      </c>
      <c r="E129" s="38" t="s">
        <v>487</v>
      </c>
      <c r="F129" s="38"/>
      <c r="G129" s="38">
        <v>38.071669999999997</v>
      </c>
      <c r="H129" s="38">
        <v>-122.13975000000001</v>
      </c>
      <c r="I129" s="38" t="s">
        <v>488</v>
      </c>
      <c r="J129" s="44">
        <v>110033145353</v>
      </c>
      <c r="K129" s="38"/>
      <c r="L129" s="38" t="str">
        <f t="shared" si="4"/>
        <v>94510XXNCS3400E110033145353</v>
      </c>
      <c r="M129" s="38"/>
      <c r="N129" s="6">
        <v>180500010109</v>
      </c>
      <c r="O129" s="7" t="str">
        <f t="shared" si="5"/>
        <v>No</v>
      </c>
      <c r="P129" s="7" t="str" cm="1">
        <f t="array" ref="P129">IF(AND(Q129 = "X", R129 = "X", U129 = "X"), "DBP, DEHP, BBP", IF(AND(Q129 = "X", R129="X"), "DBP, DEHP", IF(AND(Q129="X", U129="X"), "DBP, BBP", IF(AND(R129="X", U129="X"), "DEHP, BBP", IF(Q129 = "X", "DBP", IF(R129 = "X", "DEHP", IF(U129 = "X", "BBP", ERROR)))))))</f>
        <v>DBP</v>
      </c>
      <c r="Q129" s="7" t="str">
        <f>IF(COUNTIF('DBP Programmatic Data'!A:A,'Facilities_No Duplicates_HUC12'!L129)&gt;0,"X","")</f>
        <v>X</v>
      </c>
      <c r="R129" s="7" t="str">
        <f>IF(COUNTIF('DEHP Programmatic Data'!A:A,'Facilities_No Duplicates_HUC12'!L129)&gt;0,"X","")</f>
        <v/>
      </c>
      <c r="S129" s="7"/>
      <c r="T129" s="7"/>
      <c r="U129" s="7" t="str">
        <f>IF(COUNTIF('BBP Programmatic Data'!A:A,'Facilities_No Duplicates_HUC12'!L129)&gt;0,"X","")</f>
        <v/>
      </c>
      <c r="V129" s="7"/>
    </row>
    <row r="130" spans="1:22" x14ac:dyDescent="0.25">
      <c r="A130" s="38" t="s">
        <v>489</v>
      </c>
      <c r="B130" s="38"/>
      <c r="C130" s="38" t="s">
        <v>490</v>
      </c>
      <c r="D130" s="38" t="s">
        <v>61</v>
      </c>
      <c r="E130" s="38" t="s">
        <v>491</v>
      </c>
      <c r="F130" s="38"/>
      <c r="G130" s="38">
        <v>34.055900000000001</v>
      </c>
      <c r="H130" s="38">
        <v>-117.36134</v>
      </c>
      <c r="I130" s="38"/>
      <c r="J130" s="39">
        <v>110000525842</v>
      </c>
      <c r="K130" s="38"/>
      <c r="L130" s="38" t="str">
        <f t="shared" si="4"/>
        <v>110000525842</v>
      </c>
      <c r="M130" s="38"/>
      <c r="N130" s="6">
        <v>180702030804</v>
      </c>
      <c r="O130" s="7" t="str">
        <f t="shared" si="5"/>
        <v>No</v>
      </c>
      <c r="P130" s="7" t="str" cm="1">
        <f t="array" ref="P130">IF(AND(Q130 = "X", R130 = "X", U130 = "X"), "DBP, DEHP, BBP", IF(AND(Q130 = "X", R130="X"), "DBP, DEHP", IF(AND(Q130="X", U130="X"), "DBP, BBP", IF(AND(R130="X", U130="X"), "DEHP, BBP", IF(Q130 = "X", "DBP", IF(R130 = "X", "DEHP", IF(U130 = "X", "BBP", ERROR)))))))</f>
        <v>DEHP</v>
      </c>
      <c r="Q130" s="7" t="str">
        <f>IF(COUNTIF('DBP Programmatic Data'!A:A,'Facilities_No Duplicates_HUC12'!L130)&gt;0,"X","")</f>
        <v/>
      </c>
      <c r="R130" s="7" t="str">
        <f>IF(COUNTIF('DEHP Programmatic Data'!A:A,'Facilities_No Duplicates_HUC12'!L130)&gt;0,"X","")</f>
        <v>X</v>
      </c>
      <c r="S130" s="7"/>
      <c r="T130" s="7"/>
      <c r="U130" s="7" t="str">
        <f>IF(COUNTIF('BBP Programmatic Data'!A:A,'Facilities_No Duplicates_HUC12'!L130)&gt;0,"X","")</f>
        <v/>
      </c>
      <c r="V130" s="7"/>
    </row>
    <row r="131" spans="1:22" x14ac:dyDescent="0.25">
      <c r="A131" s="38" t="s">
        <v>492</v>
      </c>
      <c r="B131" s="38"/>
      <c r="C131" s="38" t="s">
        <v>493</v>
      </c>
      <c r="D131" s="38" t="s">
        <v>61</v>
      </c>
      <c r="E131" s="38" t="s">
        <v>494</v>
      </c>
      <c r="F131" s="38"/>
      <c r="G131" s="38">
        <v>38.318992000000001</v>
      </c>
      <c r="H131" s="38">
        <v>-123.05547</v>
      </c>
      <c r="I131" s="38"/>
      <c r="J131" s="39">
        <v>110010059435</v>
      </c>
      <c r="K131" s="38"/>
      <c r="L131" s="38" t="str">
        <f t="shared" si="4"/>
        <v>110010059435</v>
      </c>
      <c r="M131" s="38"/>
      <c r="N131" s="6">
        <v>180500050301</v>
      </c>
      <c r="O131" s="7" t="str">
        <f t="shared" si="5"/>
        <v>No</v>
      </c>
      <c r="P131" s="7" t="str" cm="1">
        <f t="array" ref="P131">IF(AND(Q131 = "X", R131 = "X", U131 = "X"), "DBP, DEHP, BBP", IF(AND(Q131 = "X", R131="X"), "DBP, DEHP", IF(AND(Q131="X", U131="X"), "DBP, BBP", IF(AND(R131="X", U131="X"), "DEHP, BBP", IF(Q131 = "X", "DBP", IF(R131 = "X", "DEHP", IF(U131 = "X", "BBP", ERROR)))))))</f>
        <v>DEHP</v>
      </c>
      <c r="Q131" s="7" t="str">
        <f>IF(COUNTIF('DBP Programmatic Data'!A:A,'Facilities_No Duplicates_HUC12'!L131)&gt;0,"X","")</f>
        <v/>
      </c>
      <c r="R131" s="7" t="str">
        <f>IF(COUNTIF('DEHP Programmatic Data'!A:A,'Facilities_No Duplicates_HUC12'!L131)&gt;0,"X","")</f>
        <v>X</v>
      </c>
      <c r="S131" s="7"/>
      <c r="T131" s="7"/>
      <c r="U131" s="7" t="str">
        <f>IF(COUNTIF('BBP Programmatic Data'!A:A,'Facilities_No Duplicates_HUC12'!L131)&gt;0,"X","")</f>
        <v/>
      </c>
      <c r="V131" s="7"/>
    </row>
    <row r="132" spans="1:22" x14ac:dyDescent="0.25">
      <c r="A132" s="38" t="s">
        <v>495</v>
      </c>
      <c r="B132" s="38" t="s">
        <v>496</v>
      </c>
      <c r="C132" s="38" t="s">
        <v>497</v>
      </c>
      <c r="D132" s="38" t="s">
        <v>61</v>
      </c>
      <c r="E132" s="38" t="s">
        <v>498</v>
      </c>
      <c r="F132" s="38"/>
      <c r="G132" s="38">
        <v>33.017359999999996</v>
      </c>
      <c r="H132" s="38">
        <v>-115.50923</v>
      </c>
      <c r="I132" s="38"/>
      <c r="J132" s="44">
        <v>110030476465</v>
      </c>
      <c r="K132" s="38"/>
      <c r="L132" s="38" t="str">
        <f t="shared" si="4"/>
        <v>110030476465</v>
      </c>
      <c r="M132" s="38"/>
      <c r="N132" s="6">
        <v>181002040805</v>
      </c>
      <c r="O132" s="7" t="str">
        <f t="shared" si="5"/>
        <v>Yes</v>
      </c>
      <c r="P132" s="7" t="s">
        <v>5873</v>
      </c>
      <c r="Q132" s="7" t="str">
        <f>IF(COUNTIF('DBP Programmatic Data'!A:A,'Facilities_No Duplicates_HUC12'!L132)&gt;0,"X","")</f>
        <v>X</v>
      </c>
      <c r="R132" s="7" t="str">
        <f>IF(COUNTIF('DEHP Programmatic Data'!A:A,'Facilities_No Duplicates_HUC12'!L132)&gt;0,"X","")</f>
        <v>X</v>
      </c>
      <c r="S132" s="7"/>
      <c r="T132" s="7"/>
      <c r="U132" s="7" t="str">
        <f>IF(COUNTIF('BBP Programmatic Data'!A:A,'Facilities_No Duplicates_HUC12'!L132)&gt;0,"X","")</f>
        <v>X</v>
      </c>
      <c r="V132" s="7"/>
    </row>
    <row r="133" spans="1:22" x14ac:dyDescent="0.25">
      <c r="A133" s="38" t="s">
        <v>499</v>
      </c>
      <c r="B133" s="38"/>
      <c r="C133" s="38" t="s">
        <v>500</v>
      </c>
      <c r="D133" s="38" t="s">
        <v>61</v>
      </c>
      <c r="E133" s="38" t="s">
        <v>443</v>
      </c>
      <c r="F133" s="38">
        <v>92621</v>
      </c>
      <c r="G133" s="38">
        <v>33.920999999999999</v>
      </c>
      <c r="H133" s="38">
        <v>-117.90619</v>
      </c>
      <c r="I133" s="40" t="s">
        <v>14</v>
      </c>
      <c r="J133" s="41"/>
      <c r="K133" s="40">
        <v>4919411</v>
      </c>
      <c r="L133" s="38" t="str">
        <f t="shared" si="4"/>
        <v>4919411</v>
      </c>
      <c r="M133" s="38"/>
      <c r="N133" s="6">
        <v>180701060603</v>
      </c>
      <c r="O133" s="7" t="str">
        <f t="shared" si="5"/>
        <v>No</v>
      </c>
      <c r="P133" s="7" t="str" cm="1">
        <f t="array" ref="P133">IF(AND(Q133 = "X", R133 = "X", U133 = "X"), "DBP, DEHP, BBP", IF(AND(Q133 = "X", R133="X"), "DBP, DEHP", IF(AND(Q133="X", U133="X"), "DBP, BBP", IF(AND(R133="X", U133="X"), "DEHP, BBP", IF(Q133 = "X", "DBP", IF(R133 = "X", "DEHP", IF(U133 = "X", "BBP", ERROR)))))))</f>
        <v>DEHP</v>
      </c>
      <c r="Q133" s="7" t="str">
        <f>IF(COUNTIF('DBP Programmatic Data'!A:A,'Facilities_No Duplicates_HUC12'!L133)&gt;0,"X","")</f>
        <v/>
      </c>
      <c r="R133" s="7" t="str">
        <f>IF(COUNTIF('DEHP Programmatic Data'!A:A,'Facilities_No Duplicates_HUC12'!L133)&gt;0,"X","")</f>
        <v>X</v>
      </c>
      <c r="S133" s="7"/>
      <c r="T133" s="7"/>
      <c r="U133" s="7" t="str">
        <f>IF(COUNTIF('BBP Programmatic Data'!A:A,'Facilities_No Duplicates_HUC12'!L133)&gt;0,"X","")</f>
        <v/>
      </c>
      <c r="V133" s="7"/>
    </row>
    <row r="134" spans="1:22" x14ac:dyDescent="0.25">
      <c r="A134" s="38" t="s">
        <v>501</v>
      </c>
      <c r="B134" s="38" t="s">
        <v>502</v>
      </c>
      <c r="C134" s="38" t="s">
        <v>503</v>
      </c>
      <c r="D134" s="38" t="s">
        <v>61</v>
      </c>
      <c r="E134" s="38" t="s">
        <v>504</v>
      </c>
      <c r="F134" s="38">
        <v>92821</v>
      </c>
      <c r="G134" s="38">
        <v>33.922953999999997</v>
      </c>
      <c r="H134" s="38">
        <v>-117.895217</v>
      </c>
      <c r="I134" s="38" t="s">
        <v>505</v>
      </c>
      <c r="J134" s="39">
        <v>110000479768</v>
      </c>
      <c r="K134" s="38"/>
      <c r="L134" s="38" t="str">
        <f t="shared" si="4"/>
        <v>92621KRKHL300EC110000479768</v>
      </c>
      <c r="M134" s="38" t="s">
        <v>506</v>
      </c>
      <c r="N134" s="6">
        <v>180701060604</v>
      </c>
      <c r="O134" s="7" t="str">
        <f t="shared" si="5"/>
        <v>No</v>
      </c>
      <c r="P134" s="7" t="str" cm="1">
        <f t="array" ref="P134">IF(AND(Q134 = "X", R134 = "X", U134 = "X"), "DBP, DEHP, BBP", IF(AND(Q134 = "X", R134="X"), "DBP, DEHP", IF(AND(Q134="X", U134="X"), "DBP, BBP", IF(AND(R134="X", U134="X"), "DEHP, BBP", IF(Q134 = "X", "DBP", IF(R134 = "X", "DEHP", IF(U134 = "X", "BBP", ERROR)))))))</f>
        <v>DEHP</v>
      </c>
      <c r="Q134" s="7" t="str">
        <f>IF(COUNTIF('DBP Programmatic Data'!A:A,'Facilities_No Duplicates_HUC12'!L134)&gt;0,"X","")</f>
        <v/>
      </c>
      <c r="R134" s="7" t="str">
        <f>IF(COUNTIF('DEHP Programmatic Data'!A:A,'Facilities_No Duplicates_HUC12'!L134)&gt;0,"X","")</f>
        <v>X</v>
      </c>
      <c r="S134" s="7"/>
      <c r="T134" s="7"/>
      <c r="U134" s="7" t="str">
        <f>IF(COUNTIF('BBP Programmatic Data'!A:A,'Facilities_No Duplicates_HUC12'!L134)&gt;0,"X","")</f>
        <v/>
      </c>
      <c r="V134" s="7"/>
    </row>
    <row r="135" spans="1:22" x14ac:dyDescent="0.25">
      <c r="A135" s="38" t="s">
        <v>507</v>
      </c>
      <c r="B135" s="38" t="s">
        <v>508</v>
      </c>
      <c r="C135" s="38" t="s">
        <v>503</v>
      </c>
      <c r="D135" s="38" t="s">
        <v>61</v>
      </c>
      <c r="E135" s="38" t="s">
        <v>504</v>
      </c>
      <c r="F135" s="38">
        <v>92821</v>
      </c>
      <c r="G135" s="38">
        <v>33.921610000000001</v>
      </c>
      <c r="H135" s="38">
        <v>-117.90683</v>
      </c>
      <c r="I135" s="38" t="s">
        <v>509</v>
      </c>
      <c r="J135" s="39">
        <v>110009528519</v>
      </c>
      <c r="K135" s="38"/>
      <c r="L135" s="38" t="str">
        <f t="shared" si="4"/>
        <v>92621MRNPR201NO110009528519</v>
      </c>
      <c r="M135" s="38" t="s">
        <v>507</v>
      </c>
      <c r="N135" s="6">
        <v>180701060603</v>
      </c>
      <c r="O135" s="7" t="str">
        <f t="shared" si="5"/>
        <v>No</v>
      </c>
      <c r="P135" s="7" t="str" cm="1">
        <f t="array" ref="P135">IF(AND(Q135 = "X", R135 = "X", U135 = "X"), "DBP, DEHP, BBP", IF(AND(Q135 = "X", R135="X"), "DBP, DEHP", IF(AND(Q135="X", U135="X"), "DBP, BBP", IF(AND(R135="X", U135="X"), "DEHP, BBP", IF(Q135 = "X", "DBP", IF(R135 = "X", "DEHP", IF(U135 = "X", "BBP", ERROR)))))))</f>
        <v>DEHP</v>
      </c>
      <c r="Q135" s="7" t="str">
        <f>IF(COUNTIF('DBP Programmatic Data'!A:A,'Facilities_No Duplicates_HUC12'!L135)&gt;0,"X","")</f>
        <v/>
      </c>
      <c r="R135" s="7" t="str">
        <f>IF(COUNTIF('DEHP Programmatic Data'!A:A,'Facilities_No Duplicates_HUC12'!L135)&gt;0,"X","")</f>
        <v>X</v>
      </c>
      <c r="S135" s="7"/>
      <c r="T135" s="7"/>
      <c r="U135" s="7" t="str">
        <f>IF(COUNTIF('BBP Programmatic Data'!A:A,'Facilities_No Duplicates_HUC12'!L135)&gt;0,"X","")</f>
        <v/>
      </c>
      <c r="V135" s="7"/>
    </row>
    <row r="136" spans="1:22" x14ac:dyDescent="0.25">
      <c r="A136" s="38" t="s">
        <v>510</v>
      </c>
      <c r="B136" s="38"/>
      <c r="C136" s="38" t="s">
        <v>511</v>
      </c>
      <c r="D136" s="38" t="s">
        <v>61</v>
      </c>
      <c r="E136" s="38" t="s">
        <v>512</v>
      </c>
      <c r="F136" s="38"/>
      <c r="G136" s="38">
        <v>37.958109999999998</v>
      </c>
      <c r="H136" s="38">
        <v>-121.686655</v>
      </c>
      <c r="I136" s="38"/>
      <c r="J136" s="44">
        <v>110055699882</v>
      </c>
      <c r="K136" s="38"/>
      <c r="L136" s="38" t="str">
        <f t="shared" si="4"/>
        <v>110055699882</v>
      </c>
      <c r="M136" s="38"/>
      <c r="N136" s="6">
        <v>180400030702</v>
      </c>
      <c r="O136" s="7" t="str">
        <f t="shared" si="5"/>
        <v>No</v>
      </c>
      <c r="P136" s="7" t="str" cm="1">
        <f t="array" ref="P136">IF(AND(Q136 = "X", R136 = "X", U136 = "X"), "DBP, DEHP, BBP", IF(AND(Q136 = "X", R136="X"), "DBP, DEHP", IF(AND(Q136="X", U136="X"), "DBP, BBP", IF(AND(R136="X", U136="X"), "DEHP, BBP", IF(Q136 = "X", "DBP", IF(R136 = "X", "DEHP", IF(U136 = "X", "BBP", ERROR)))))))</f>
        <v>DBP</v>
      </c>
      <c r="Q136" s="7" t="str">
        <f>IF(COUNTIF('DBP Programmatic Data'!A:A,'Facilities_No Duplicates_HUC12'!L136)&gt;0,"X","")</f>
        <v>X</v>
      </c>
      <c r="R136" s="7" t="str">
        <f>IF(COUNTIF('DEHP Programmatic Data'!A:A,'Facilities_No Duplicates_HUC12'!L136)&gt;0,"X","")</f>
        <v/>
      </c>
      <c r="S136" s="7"/>
      <c r="T136" s="7"/>
      <c r="U136" s="7" t="str">
        <f>IF(COUNTIF('BBP Programmatic Data'!A:A,'Facilities_No Duplicates_HUC12'!L136)&gt;0,"X","")</f>
        <v/>
      </c>
      <c r="V136" s="7"/>
    </row>
    <row r="137" spans="1:22" x14ac:dyDescent="0.25">
      <c r="A137" s="38" t="s">
        <v>513</v>
      </c>
      <c r="B137" s="38" t="s">
        <v>514</v>
      </c>
      <c r="C137" s="38" t="s">
        <v>515</v>
      </c>
      <c r="D137" s="38" t="s">
        <v>61</v>
      </c>
      <c r="E137" s="38" t="s">
        <v>516</v>
      </c>
      <c r="F137" s="38"/>
      <c r="G137" s="38">
        <v>37.591898999999998</v>
      </c>
      <c r="H137" s="38">
        <v>-122.358101</v>
      </c>
      <c r="I137" s="38"/>
      <c r="J137" s="44">
        <v>110055988016</v>
      </c>
      <c r="K137" s="38"/>
      <c r="L137" s="38" t="str">
        <f t="shared" si="4"/>
        <v>110055988016</v>
      </c>
      <c r="M137" s="38"/>
      <c r="N137" s="6">
        <v>180500041001</v>
      </c>
      <c r="O137" s="7" t="str">
        <f t="shared" si="5"/>
        <v>Yes</v>
      </c>
      <c r="P137" s="7" t="s">
        <v>5873</v>
      </c>
      <c r="Q137" s="7" t="str">
        <f>IF(COUNTIF('DBP Programmatic Data'!A:A,'Facilities_No Duplicates_HUC12'!L137)&gt;0,"X","")</f>
        <v>X</v>
      </c>
      <c r="R137" s="7" t="str">
        <f>IF(COUNTIF('DEHP Programmatic Data'!A:A,'Facilities_No Duplicates_HUC12'!L137)&gt;0,"X","")</f>
        <v>X</v>
      </c>
      <c r="S137" s="7"/>
      <c r="T137" s="7"/>
      <c r="U137" s="7" t="str">
        <f>IF(COUNTIF('BBP Programmatic Data'!A:A,'Facilities_No Duplicates_HUC12'!L137)&gt;0,"X","")</f>
        <v>X</v>
      </c>
      <c r="V137" s="7"/>
    </row>
    <row r="138" spans="1:22" x14ac:dyDescent="0.25">
      <c r="A138" s="38" t="s">
        <v>517</v>
      </c>
      <c r="B138" s="38"/>
      <c r="C138" s="38" t="s">
        <v>518</v>
      </c>
      <c r="D138" s="38" t="s">
        <v>61</v>
      </c>
      <c r="E138" s="38" t="s">
        <v>457</v>
      </c>
      <c r="F138" s="38">
        <v>93308</v>
      </c>
      <c r="G138" s="38">
        <v>35.402209999999997</v>
      </c>
      <c r="H138" s="38">
        <v>-119.39910999999999</v>
      </c>
      <c r="I138" s="42" t="s">
        <v>14</v>
      </c>
      <c r="J138" s="43"/>
      <c r="K138" s="40">
        <v>10267811</v>
      </c>
      <c r="L138" s="38" t="str">
        <f t="shared" si="4"/>
        <v>10267811</v>
      </c>
      <c r="M138" s="38"/>
      <c r="N138" s="6">
        <v>180300120805</v>
      </c>
      <c r="O138" s="7" t="str">
        <f t="shared" si="5"/>
        <v>No</v>
      </c>
      <c r="P138" s="7" t="str" cm="1">
        <f t="array" ref="P138">IF(AND(Q138 = "X", R138 = "X", U138 = "X"), "DBP, DEHP, BBP", IF(AND(Q138 = "X", R138="X"), "DBP, DEHP", IF(AND(Q138="X", U138="X"), "DBP, BBP", IF(AND(R138="X", U138="X"), "DEHP, BBP", IF(Q138 = "X", "DBP", IF(R138 = "X", "DEHP", IF(U138 = "X", "BBP", ERROR)))))))</f>
        <v>DBP</v>
      </c>
      <c r="Q138" s="7" t="str">
        <f>IF(COUNTIF('DBP Programmatic Data'!A:A,'Facilities_No Duplicates_HUC12'!L138)&gt;0,"X","")</f>
        <v>X</v>
      </c>
      <c r="R138" s="7" t="str">
        <f>IF(COUNTIF('DEHP Programmatic Data'!A:A,'Facilities_No Duplicates_HUC12'!L138)&gt;0,"X","")</f>
        <v/>
      </c>
      <c r="S138" s="7"/>
      <c r="T138" s="7"/>
      <c r="U138" s="7" t="str">
        <f>IF(COUNTIF('BBP Programmatic Data'!A:A,'Facilities_No Duplicates_HUC12'!L138)&gt;0,"X","")</f>
        <v/>
      </c>
      <c r="V138" s="7"/>
    </row>
    <row r="139" spans="1:22" x14ac:dyDescent="0.25">
      <c r="A139" s="38" t="s">
        <v>519</v>
      </c>
      <c r="B139" s="38"/>
      <c r="C139" s="38" t="s">
        <v>520</v>
      </c>
      <c r="D139" s="38" t="s">
        <v>61</v>
      </c>
      <c r="E139" s="38" t="s">
        <v>472</v>
      </c>
      <c r="F139" s="38"/>
      <c r="G139" s="38">
        <v>34.081958999999998</v>
      </c>
      <c r="H139" s="38">
        <v>-118.708687</v>
      </c>
      <c r="I139" s="38"/>
      <c r="J139" s="39">
        <v>110055985732</v>
      </c>
      <c r="K139" s="38"/>
      <c r="L139" s="38" t="str">
        <f t="shared" si="4"/>
        <v>110055985732</v>
      </c>
      <c r="M139" s="38"/>
      <c r="N139" s="6">
        <v>180701040104</v>
      </c>
      <c r="O139" s="7" t="str">
        <f t="shared" si="5"/>
        <v>No</v>
      </c>
      <c r="P139" s="7" t="str" cm="1">
        <f t="array" ref="P139">IF(AND(Q139 = "X", R139 = "X", U139 = "X"), "DBP, DEHP, BBP", IF(AND(Q139 = "X", R139="X"), "DBP, DEHP", IF(AND(Q139="X", U139="X"), "DBP, BBP", IF(AND(R139="X", U139="X"), "DEHP, BBP", IF(Q139 = "X", "DBP", IF(R139 = "X", "DEHP", IF(U139 = "X", "BBP", ERROR)))))))</f>
        <v>DEHP</v>
      </c>
      <c r="Q139" s="7" t="str">
        <f>IF(COUNTIF('DBP Programmatic Data'!A:A,'Facilities_No Duplicates_HUC12'!L139)&gt;0,"X","")</f>
        <v/>
      </c>
      <c r="R139" s="7" t="str">
        <f>IF(COUNTIF('DEHP Programmatic Data'!A:A,'Facilities_No Duplicates_HUC12'!L139)&gt;0,"X","")</f>
        <v>X</v>
      </c>
      <c r="S139" s="7"/>
      <c r="T139" s="7"/>
      <c r="U139" s="7" t="str">
        <f>IF(COUNTIF('BBP Programmatic Data'!A:A,'Facilities_No Duplicates_HUC12'!L139)&gt;0,"X","")</f>
        <v/>
      </c>
      <c r="V139" s="7"/>
    </row>
    <row r="140" spans="1:22" x14ac:dyDescent="0.25">
      <c r="A140" s="38" t="s">
        <v>521</v>
      </c>
      <c r="B140" s="38"/>
      <c r="C140" s="38" t="s">
        <v>522</v>
      </c>
      <c r="D140" s="38" t="s">
        <v>61</v>
      </c>
      <c r="E140" s="38" t="s">
        <v>498</v>
      </c>
      <c r="F140" s="38"/>
      <c r="G140" s="38">
        <v>33.147531999999998</v>
      </c>
      <c r="H140" s="38">
        <v>-115.54533000000001</v>
      </c>
      <c r="I140" s="38"/>
      <c r="J140" s="44">
        <v>110002043217</v>
      </c>
      <c r="K140" s="38"/>
      <c r="L140" s="38" t="str">
        <f t="shared" si="4"/>
        <v>110002043217</v>
      </c>
      <c r="M140" s="38"/>
      <c r="N140" s="6">
        <v>181002040807</v>
      </c>
      <c r="O140" s="7" t="str">
        <f t="shared" si="5"/>
        <v>Yes</v>
      </c>
      <c r="P140" s="7" t="s">
        <v>5873</v>
      </c>
      <c r="Q140" s="7" t="str">
        <f>IF(COUNTIF('DBP Programmatic Data'!A:A,'Facilities_No Duplicates_HUC12'!L140)&gt;0,"X","")</f>
        <v>X</v>
      </c>
      <c r="R140" s="7" t="str">
        <f>IF(COUNTIF('DEHP Programmatic Data'!A:A,'Facilities_No Duplicates_HUC12'!L140)&gt;0,"X","")</f>
        <v>X</v>
      </c>
      <c r="S140" s="7"/>
      <c r="T140" s="7"/>
      <c r="U140" s="7" t="str">
        <f>IF(COUNTIF('BBP Programmatic Data'!A:A,'Facilities_No Duplicates_HUC12'!L140)&gt;0,"X","")</f>
        <v>X</v>
      </c>
      <c r="V140" s="7"/>
    </row>
    <row r="141" spans="1:22" x14ac:dyDescent="0.25">
      <c r="A141" s="38" t="s">
        <v>523</v>
      </c>
      <c r="B141" s="38" t="s">
        <v>524</v>
      </c>
      <c r="C141" s="38" t="s">
        <v>525</v>
      </c>
      <c r="D141" s="38" t="s">
        <v>61</v>
      </c>
      <c r="E141" s="38" t="s">
        <v>526</v>
      </c>
      <c r="F141" s="38"/>
      <c r="G141" s="38">
        <v>34.194527999999998</v>
      </c>
      <c r="H141" s="38">
        <v>-119.002667</v>
      </c>
      <c r="I141" s="38"/>
      <c r="J141" s="39">
        <v>110000521720</v>
      </c>
      <c r="K141" s="38"/>
      <c r="L141" s="38" t="str">
        <f t="shared" si="4"/>
        <v>110000521720</v>
      </c>
      <c r="M141" s="38"/>
      <c r="N141" s="6">
        <v>180701030105</v>
      </c>
      <c r="O141" s="7" t="str">
        <f t="shared" si="5"/>
        <v>Yes</v>
      </c>
      <c r="P141" s="7" t="s">
        <v>5873</v>
      </c>
      <c r="Q141" s="7" t="str">
        <f>IF(COUNTIF('DBP Programmatic Data'!A:A,'Facilities_No Duplicates_HUC12'!L141)&gt;0,"X","")</f>
        <v/>
      </c>
      <c r="R141" s="7" t="str">
        <f>IF(COUNTIF('DEHP Programmatic Data'!A:A,'Facilities_No Duplicates_HUC12'!L141)&gt;0,"X","")</f>
        <v>X</v>
      </c>
      <c r="S141" s="7"/>
      <c r="T141" s="7"/>
      <c r="U141" s="7" t="str">
        <f>IF(COUNTIF('BBP Programmatic Data'!A:A,'Facilities_No Duplicates_HUC12'!L141)&gt;0,"X","")</f>
        <v>X</v>
      </c>
      <c r="V141" s="7"/>
    </row>
    <row r="142" spans="1:22" x14ac:dyDescent="0.25">
      <c r="A142" s="38" t="s">
        <v>527</v>
      </c>
      <c r="B142" s="38"/>
      <c r="C142" s="38" t="s">
        <v>528</v>
      </c>
      <c r="D142" s="38" t="s">
        <v>61</v>
      </c>
      <c r="E142" s="38" t="s">
        <v>285</v>
      </c>
      <c r="F142" s="38"/>
      <c r="G142" s="38">
        <v>38.627777999999999</v>
      </c>
      <c r="H142" s="38">
        <v>-120.984167</v>
      </c>
      <c r="I142" s="38"/>
      <c r="J142" s="39">
        <v>110070619860</v>
      </c>
      <c r="K142" s="38"/>
      <c r="L142" s="38" t="str">
        <f t="shared" si="4"/>
        <v>110070619860</v>
      </c>
      <c r="M142" s="38"/>
      <c r="N142" s="6">
        <v>180400130502</v>
      </c>
      <c r="O142" s="7" t="str">
        <f t="shared" si="5"/>
        <v>No</v>
      </c>
      <c r="P142" s="7" t="str" cm="1">
        <f t="array" ref="P142">IF(AND(Q142 = "X", R142 = "X", U142 = "X"), "DBP, DEHP, BBP", IF(AND(Q142 = "X", R142="X"), "DBP, DEHP", IF(AND(Q142="X", U142="X"), "DBP, BBP", IF(AND(R142="X", U142="X"), "DEHP, BBP", IF(Q142 = "X", "DBP", IF(R142 = "X", "DEHP", IF(U142 = "X", "BBP", ERROR)))))))</f>
        <v>DEHP</v>
      </c>
      <c r="Q142" s="7" t="str">
        <f>IF(COUNTIF('DBP Programmatic Data'!A:A,'Facilities_No Duplicates_HUC12'!L142)&gt;0,"X","")</f>
        <v/>
      </c>
      <c r="R142" s="7" t="str">
        <f>IF(COUNTIF('DEHP Programmatic Data'!A:A,'Facilities_No Duplicates_HUC12'!L142)&gt;0,"X","")</f>
        <v>X</v>
      </c>
      <c r="S142" s="7"/>
      <c r="T142" s="7"/>
      <c r="U142" s="7" t="str">
        <f>IF(COUNTIF('BBP Programmatic Data'!A:A,'Facilities_No Duplicates_HUC12'!L142)&gt;0,"X","")</f>
        <v/>
      </c>
      <c r="V142" s="7"/>
    </row>
    <row r="143" spans="1:22" x14ac:dyDescent="0.25">
      <c r="A143" s="38" t="s">
        <v>529</v>
      </c>
      <c r="B143" s="38"/>
      <c r="C143" s="38" t="s">
        <v>530</v>
      </c>
      <c r="D143" s="38" t="s">
        <v>61</v>
      </c>
      <c r="E143" s="38" t="s">
        <v>531</v>
      </c>
      <c r="F143" s="38" t="s">
        <v>532</v>
      </c>
      <c r="G143" s="38">
        <v>33.293050000000001</v>
      </c>
      <c r="H143" s="38">
        <v>-117.34444000000001</v>
      </c>
      <c r="I143" s="42" t="s">
        <v>14</v>
      </c>
      <c r="J143" s="43"/>
      <c r="K143" s="40">
        <v>1480811</v>
      </c>
      <c r="L143" s="38" t="str">
        <f t="shared" si="4"/>
        <v>1480811</v>
      </c>
      <c r="M143" s="38"/>
      <c r="N143" s="6">
        <v>180703020504</v>
      </c>
      <c r="O143" s="7" t="str">
        <f t="shared" si="5"/>
        <v>No</v>
      </c>
      <c r="P143" s="7" t="str" cm="1">
        <f t="array" ref="P143">IF(AND(Q143 = "X", R143 = "X", U143 = "X"), "DBP, DEHP, BBP", IF(AND(Q143 = "X", R143="X"), "DBP, DEHP", IF(AND(Q143="X", U143="X"), "DBP, BBP", IF(AND(R143="X", U143="X"), "DEHP, BBP", IF(Q143 = "X", "DBP", IF(R143 = "X", "DEHP", IF(U143 = "X", "BBP", ERROR)))))))</f>
        <v>DBP</v>
      </c>
      <c r="Q143" s="7" t="str">
        <f>IF(COUNTIF('DBP Programmatic Data'!A:A,'Facilities_No Duplicates_HUC12'!L143)&gt;0,"X","")</f>
        <v>X</v>
      </c>
      <c r="R143" s="7" t="str">
        <f>IF(COUNTIF('DEHP Programmatic Data'!A:A,'Facilities_No Duplicates_HUC12'!L143)&gt;0,"X","")</f>
        <v/>
      </c>
      <c r="S143" s="7"/>
      <c r="T143" s="7"/>
      <c r="U143" s="7" t="str">
        <f>IF(COUNTIF('BBP Programmatic Data'!A:A,'Facilities_No Duplicates_HUC12'!L143)&gt;0,"X","")</f>
        <v/>
      </c>
      <c r="V143" s="7"/>
    </row>
    <row r="144" spans="1:22" x14ac:dyDescent="0.25">
      <c r="A144" s="38" t="s">
        <v>533</v>
      </c>
      <c r="B144" s="38" t="s">
        <v>534</v>
      </c>
      <c r="C144" s="38" t="s">
        <v>535</v>
      </c>
      <c r="D144" s="38" t="s">
        <v>61</v>
      </c>
      <c r="E144" s="38" t="s">
        <v>536</v>
      </c>
      <c r="F144" s="38">
        <v>920558008</v>
      </c>
      <c r="G144" s="38">
        <v>33.306660000000001</v>
      </c>
      <c r="H144" s="38">
        <v>-117.3408</v>
      </c>
      <c r="I144" s="38" t="s">
        <v>537</v>
      </c>
      <c r="J144" s="39">
        <v>110018970247</v>
      </c>
      <c r="K144" s="38"/>
      <c r="L144" s="38" t="str">
        <f t="shared" si="4"/>
        <v>92055MRNCRPOBOX110018970247</v>
      </c>
      <c r="M144" s="38" t="s">
        <v>538</v>
      </c>
      <c r="N144" s="6">
        <v>180703020504</v>
      </c>
      <c r="O144" s="7" t="str">
        <f t="shared" si="5"/>
        <v>No</v>
      </c>
      <c r="P144" s="7" t="str" cm="1">
        <f t="array" ref="P144">IF(AND(Q144 = "X", R144 = "X", U144 = "X"), "DBP, DEHP, BBP", IF(AND(Q144 = "X", R144="X"), "DBP, DEHP", IF(AND(Q144="X", U144="X"), "DBP, BBP", IF(AND(R144="X", U144="X"), "DEHP, BBP", IF(Q144 = "X", "DBP", IF(R144 = "X", "DEHP", IF(U144 = "X", "BBP", ERROR)))))))</f>
        <v>DBP</v>
      </c>
      <c r="Q144" s="7" t="str">
        <f>IF(COUNTIF('DBP Programmatic Data'!A:A,'Facilities_No Duplicates_HUC12'!L144)&gt;0,"X","")</f>
        <v>X</v>
      </c>
      <c r="R144" s="7" t="str">
        <f>IF(COUNTIF('DEHP Programmatic Data'!A:A,'Facilities_No Duplicates_HUC12'!L144)&gt;0,"X","")</f>
        <v/>
      </c>
      <c r="S144" s="7"/>
      <c r="T144" s="7"/>
      <c r="U144" s="7" t="str">
        <f>IF(COUNTIF('BBP Programmatic Data'!A:A,'Facilities_No Duplicates_HUC12'!L144)&gt;0,"X","")</f>
        <v/>
      </c>
      <c r="V144" s="7"/>
    </row>
    <row r="145" spans="1:22" x14ac:dyDescent="0.25">
      <c r="A145" s="38" t="s">
        <v>539</v>
      </c>
      <c r="B145" s="38"/>
      <c r="C145" s="38" t="s">
        <v>540</v>
      </c>
      <c r="D145" s="38" t="s">
        <v>61</v>
      </c>
      <c r="E145" s="38" t="s">
        <v>536</v>
      </c>
      <c r="F145" s="38"/>
      <c r="G145" s="38">
        <v>33.013570000000001</v>
      </c>
      <c r="H145" s="38">
        <v>-117.27297</v>
      </c>
      <c r="I145" s="38"/>
      <c r="J145" s="44">
        <v>110000730889</v>
      </c>
      <c r="K145" s="38"/>
      <c r="L145" s="38" t="str">
        <f t="shared" si="4"/>
        <v>110000730889</v>
      </c>
      <c r="M145" s="38"/>
      <c r="N145" s="6">
        <v>180703030402</v>
      </c>
      <c r="O145" s="7" t="str">
        <f t="shared" si="5"/>
        <v>Yes</v>
      </c>
      <c r="P145" s="7" t="s">
        <v>5873</v>
      </c>
      <c r="Q145" s="7" t="str">
        <f>IF(COUNTIF('DBP Programmatic Data'!A:A,'Facilities_No Duplicates_HUC12'!L145)&gt;0,"X","")</f>
        <v>X</v>
      </c>
      <c r="R145" s="7" t="str">
        <f>IF(COUNTIF('DEHP Programmatic Data'!A:A,'Facilities_No Duplicates_HUC12'!L145)&gt;0,"X","")</f>
        <v>X</v>
      </c>
      <c r="S145" s="7"/>
      <c r="T145" s="7"/>
      <c r="U145" s="7" t="str">
        <f>IF(COUNTIF('BBP Programmatic Data'!A:A,'Facilities_No Duplicates_HUC12'!L145)&gt;0,"X","")</f>
        <v/>
      </c>
      <c r="V145" s="7"/>
    </row>
    <row r="146" spans="1:22" x14ac:dyDescent="0.25">
      <c r="A146" s="38" t="s">
        <v>541</v>
      </c>
      <c r="B146" s="38"/>
      <c r="C146" s="38" t="s">
        <v>542</v>
      </c>
      <c r="D146" s="38" t="s">
        <v>61</v>
      </c>
      <c r="E146" s="38" t="s">
        <v>536</v>
      </c>
      <c r="F146" s="38"/>
      <c r="G146" s="38">
        <v>33.139895000000003</v>
      </c>
      <c r="H146" s="38">
        <v>-117.339645</v>
      </c>
      <c r="I146" s="38" t="s">
        <v>543</v>
      </c>
      <c r="J146" s="44">
        <v>110000730433</v>
      </c>
      <c r="K146" s="38"/>
      <c r="L146" s="38" t="str">
        <f t="shared" si="4"/>
        <v>92008CBRLL4600C110000730433</v>
      </c>
      <c r="M146" s="38"/>
      <c r="N146" s="6">
        <v>180703030502</v>
      </c>
      <c r="O146" s="7" t="str">
        <f t="shared" si="5"/>
        <v>No</v>
      </c>
      <c r="P146" s="7" t="str" cm="1">
        <f t="array" ref="P146">IF(AND(Q146 = "X", R146 = "X", U146 = "X"), "DBP, DEHP, BBP", IF(AND(Q146 = "X", R146="X"), "DBP, DEHP", IF(AND(Q146="X", U146="X"), "DBP, BBP", IF(AND(R146="X", U146="X"), "DEHP, BBP", IF(Q146 = "X", "DBP", IF(R146 = "X", "DEHP", IF(U146 = "X", "BBP", ERROR)))))))</f>
        <v>DBP</v>
      </c>
      <c r="Q146" s="7" t="str">
        <f>IF(COUNTIF('DBP Programmatic Data'!A:A,'Facilities_No Duplicates_HUC12'!L146)&gt;0,"X","")</f>
        <v>X</v>
      </c>
      <c r="R146" s="7" t="str">
        <f>IF(COUNTIF('DEHP Programmatic Data'!A:A,'Facilities_No Duplicates_HUC12'!L146)&gt;0,"X","")</f>
        <v/>
      </c>
      <c r="S146" s="7"/>
      <c r="T146" s="7"/>
      <c r="U146" s="7" t="str">
        <f>IF(COUNTIF('BBP Programmatic Data'!A:A,'Facilities_No Duplicates_HUC12'!L146)&gt;0,"X","")</f>
        <v/>
      </c>
      <c r="V146" s="7"/>
    </row>
    <row r="147" spans="1:22" x14ac:dyDescent="0.25">
      <c r="A147" s="38" t="s">
        <v>544</v>
      </c>
      <c r="B147" s="38" t="s">
        <v>545</v>
      </c>
      <c r="C147" s="38" t="s">
        <v>542</v>
      </c>
      <c r="D147" s="38" t="s">
        <v>61</v>
      </c>
      <c r="E147" s="38" t="s">
        <v>536</v>
      </c>
      <c r="F147" s="38"/>
      <c r="G147" s="38">
        <v>33.139895000000003</v>
      </c>
      <c r="H147" s="38">
        <v>-117.339645</v>
      </c>
      <c r="I147" s="38"/>
      <c r="J147" s="44">
        <v>110027363252</v>
      </c>
      <c r="K147" s="38"/>
      <c r="L147" s="38" t="str">
        <f t="shared" si="4"/>
        <v>110027363252</v>
      </c>
      <c r="M147" s="38"/>
      <c r="N147" s="6">
        <v>180703030502</v>
      </c>
      <c r="O147" s="7" t="str">
        <f t="shared" si="5"/>
        <v>Yes</v>
      </c>
      <c r="P147" s="7" t="s">
        <v>5873</v>
      </c>
      <c r="Q147" s="7" t="str">
        <f>IF(COUNTIF('DBP Programmatic Data'!A:A,'Facilities_No Duplicates_HUC12'!L147)&gt;0,"X","")</f>
        <v>X</v>
      </c>
      <c r="R147" s="7" t="str">
        <f>IF(COUNTIF('DEHP Programmatic Data'!A:A,'Facilities_No Duplicates_HUC12'!L147)&gt;0,"X","")</f>
        <v>X</v>
      </c>
      <c r="S147" s="7"/>
      <c r="T147" s="7"/>
      <c r="U147" s="7" t="str">
        <f>IF(COUNTIF('BBP Programmatic Data'!A:A,'Facilities_No Duplicates_HUC12'!L147)&gt;0,"X","")</f>
        <v/>
      </c>
      <c r="V147" s="7"/>
    </row>
    <row r="148" spans="1:22" x14ac:dyDescent="0.25">
      <c r="A148" s="38" t="s">
        <v>546</v>
      </c>
      <c r="B148" s="38"/>
      <c r="C148" s="38" t="s">
        <v>542</v>
      </c>
      <c r="D148" s="38" t="s">
        <v>61</v>
      </c>
      <c r="E148" s="38" t="s">
        <v>536</v>
      </c>
      <c r="F148" s="38"/>
      <c r="G148" s="38">
        <v>33.118845999999998</v>
      </c>
      <c r="H148" s="38">
        <v>-117.323517</v>
      </c>
      <c r="I148" s="38"/>
      <c r="J148" s="39">
        <v>110000520632</v>
      </c>
      <c r="K148" s="38"/>
      <c r="L148" s="38" t="str">
        <f t="shared" si="4"/>
        <v>110000520632</v>
      </c>
      <c r="M148" s="38"/>
      <c r="N148" s="6">
        <v>180703030504</v>
      </c>
      <c r="O148" s="7" t="str">
        <f t="shared" si="5"/>
        <v>No</v>
      </c>
      <c r="P148" s="7" t="str" cm="1">
        <f t="array" ref="P148">IF(AND(Q148 = "X", R148 = "X", U148 = "X"), "DBP, DEHP, BBP", IF(AND(Q148 = "X", R148="X"), "DBP, DEHP", IF(AND(Q148="X", U148="X"), "DBP, BBP", IF(AND(R148="X", U148="X"), "DEHP, BBP", IF(Q148 = "X", "DBP", IF(R148 = "X", "DEHP", IF(U148 = "X", "BBP", ERROR)))))))</f>
        <v>DEHP</v>
      </c>
      <c r="Q148" s="7" t="str">
        <f>IF(COUNTIF('DBP Programmatic Data'!A:A,'Facilities_No Duplicates_HUC12'!L148)&gt;0,"X","")</f>
        <v/>
      </c>
      <c r="R148" s="7" t="str">
        <f>IF(COUNTIF('DEHP Programmatic Data'!A:A,'Facilities_No Duplicates_HUC12'!L148)&gt;0,"X","")</f>
        <v>X</v>
      </c>
      <c r="S148" s="7"/>
      <c r="T148" s="7"/>
      <c r="U148" s="7" t="str">
        <f>IF(COUNTIF('BBP Programmatic Data'!A:A,'Facilities_No Duplicates_HUC12'!L148)&gt;0,"X","")</f>
        <v/>
      </c>
      <c r="V148" s="7"/>
    </row>
    <row r="149" spans="1:22" x14ac:dyDescent="0.25">
      <c r="A149" s="38" t="s">
        <v>547</v>
      </c>
      <c r="B149" s="38"/>
      <c r="C149" s="38" t="s">
        <v>548</v>
      </c>
      <c r="D149" s="38" t="s">
        <v>61</v>
      </c>
      <c r="E149" s="38" t="s">
        <v>454</v>
      </c>
      <c r="F149" s="38"/>
      <c r="G149" s="38">
        <v>36.539721999999998</v>
      </c>
      <c r="H149" s="38">
        <v>-121.91888899999999</v>
      </c>
      <c r="I149" s="38"/>
      <c r="J149" s="39">
        <v>110000723085</v>
      </c>
      <c r="K149" s="38"/>
      <c r="L149" s="38" t="str">
        <f t="shared" si="4"/>
        <v>110000723085</v>
      </c>
      <c r="M149" s="38"/>
      <c r="N149" s="6">
        <v>180600060106</v>
      </c>
      <c r="O149" s="7" t="str">
        <f t="shared" si="5"/>
        <v>No</v>
      </c>
      <c r="P149" s="7" t="str" cm="1">
        <f t="array" ref="P149">IF(AND(Q149 = "X", R149 = "X", U149 = "X"), "DBP, DEHP, BBP", IF(AND(Q149 = "X", R149="X"), "DBP, DEHP", IF(AND(Q149="X", U149="X"), "DBP, BBP", IF(AND(R149="X", U149="X"), "DEHP, BBP", IF(Q149 = "X", "DBP", IF(R149 = "X", "DEHP", IF(U149 = "X", "BBP", ERROR)))))))</f>
        <v>DEHP</v>
      </c>
      <c r="Q149" s="7" t="str">
        <f>IF(COUNTIF('DBP Programmatic Data'!A:A,'Facilities_No Duplicates_HUC12'!L149)&gt;0,"X","")</f>
        <v/>
      </c>
      <c r="R149" s="7" t="str">
        <f>IF(COUNTIF('DEHP Programmatic Data'!A:A,'Facilities_No Duplicates_HUC12'!L149)&gt;0,"X","")</f>
        <v>X</v>
      </c>
      <c r="S149" s="7"/>
      <c r="T149" s="7"/>
      <c r="U149" s="7" t="str">
        <f>IF(COUNTIF('BBP Programmatic Data'!A:A,'Facilities_No Duplicates_HUC12'!L149)&gt;0,"X","")</f>
        <v/>
      </c>
      <c r="V149" s="7"/>
    </row>
    <row r="150" spans="1:22" x14ac:dyDescent="0.25">
      <c r="A150" s="38" t="s">
        <v>549</v>
      </c>
      <c r="B150" s="38" t="s">
        <v>550</v>
      </c>
      <c r="C150" s="38" t="s">
        <v>551</v>
      </c>
      <c r="D150" s="38" t="s">
        <v>61</v>
      </c>
      <c r="E150" s="38" t="s">
        <v>552</v>
      </c>
      <c r="F150" s="38"/>
      <c r="G150" s="38">
        <v>34.393168000000003</v>
      </c>
      <c r="H150" s="38">
        <v>-119.51585</v>
      </c>
      <c r="I150" s="38"/>
      <c r="J150" s="39">
        <v>110000762452</v>
      </c>
      <c r="K150" s="38"/>
      <c r="L150" s="38" t="str">
        <f t="shared" si="4"/>
        <v>110000762452</v>
      </c>
      <c r="M150" s="38"/>
      <c r="N150" s="6">
        <v>180600130204</v>
      </c>
      <c r="O150" s="7" t="str">
        <f t="shared" si="5"/>
        <v>No</v>
      </c>
      <c r="P150" s="7" t="str" cm="1">
        <f t="array" ref="P150">IF(AND(Q150 = "X", R150 = "X", U150 = "X"), "DBP, DEHP, BBP", IF(AND(Q150 = "X", R150="X"), "DBP, DEHP", IF(AND(Q150="X", U150="X"), "DBP, BBP", IF(AND(R150="X", U150="X"), "DEHP, BBP", IF(Q150 = "X", "DBP", IF(R150 = "X", "DEHP", IF(U150 = "X", "BBP", ERROR)))))))</f>
        <v>DEHP</v>
      </c>
      <c r="Q150" s="7" t="str">
        <f>IF(COUNTIF('DBP Programmatic Data'!A:A,'Facilities_No Duplicates_HUC12'!L150)&gt;0,"X","")</f>
        <v/>
      </c>
      <c r="R150" s="7" t="str">
        <f>IF(COUNTIF('DEHP Programmatic Data'!A:A,'Facilities_No Duplicates_HUC12'!L150)&gt;0,"X","")</f>
        <v>X</v>
      </c>
      <c r="S150" s="7"/>
      <c r="T150" s="7"/>
      <c r="U150" s="7" t="str">
        <f>IF(COUNTIF('BBP Programmatic Data'!A:A,'Facilities_No Duplicates_HUC12'!L150)&gt;0,"X","")</f>
        <v/>
      </c>
      <c r="V150" s="7"/>
    </row>
    <row r="151" spans="1:22" x14ac:dyDescent="0.25">
      <c r="A151" s="38" t="s">
        <v>553</v>
      </c>
      <c r="B151" s="38"/>
      <c r="C151" s="38" t="s">
        <v>554</v>
      </c>
      <c r="D151" s="38" t="s">
        <v>61</v>
      </c>
      <c r="E151" s="38" t="s">
        <v>472</v>
      </c>
      <c r="F151" s="38"/>
      <c r="G151" s="38">
        <v>33.804312000000003</v>
      </c>
      <c r="H151" s="38">
        <v>-118.283922</v>
      </c>
      <c r="I151" s="38"/>
      <c r="J151" s="39">
        <v>110000526468</v>
      </c>
      <c r="K151" s="38"/>
      <c r="L151" s="38" t="str">
        <f t="shared" si="4"/>
        <v>110000526468</v>
      </c>
      <c r="M151" s="38"/>
      <c r="N151" s="6">
        <v>180701060701</v>
      </c>
      <c r="O151" s="7" t="str">
        <f t="shared" si="5"/>
        <v>No</v>
      </c>
      <c r="P151" s="7" t="str" cm="1">
        <f t="array" ref="P151">IF(AND(Q151 = "X", R151 = "X", U151 = "X"), "DBP, DEHP, BBP", IF(AND(Q151 = "X", R151="X"), "DBP, DEHP", IF(AND(Q151="X", U151="X"), "DBP, BBP", IF(AND(R151="X", U151="X"), "DEHP, BBP", IF(Q151 = "X", "DBP", IF(R151 = "X", "DEHP", IF(U151 = "X", "BBP", ERROR)))))))</f>
        <v>DEHP</v>
      </c>
      <c r="Q151" s="7" t="str">
        <f>IF(COUNTIF('DBP Programmatic Data'!A:A,'Facilities_No Duplicates_HUC12'!L151)&gt;0,"X","")</f>
        <v/>
      </c>
      <c r="R151" s="7" t="str">
        <f>IF(COUNTIF('DEHP Programmatic Data'!A:A,'Facilities_No Duplicates_HUC12'!L151)&gt;0,"X","")</f>
        <v>X</v>
      </c>
      <c r="S151" s="7"/>
      <c r="T151" s="7"/>
      <c r="U151" s="7" t="str">
        <f>IF(COUNTIF('BBP Programmatic Data'!A:A,'Facilities_No Duplicates_HUC12'!L151)&gt;0,"X","")</f>
        <v/>
      </c>
      <c r="V151" s="7"/>
    </row>
    <row r="152" spans="1:22" x14ac:dyDescent="0.25">
      <c r="A152" s="38" t="s">
        <v>555</v>
      </c>
      <c r="B152" s="38" t="s">
        <v>556</v>
      </c>
      <c r="C152" s="38" t="s">
        <v>554</v>
      </c>
      <c r="D152" s="38" t="s">
        <v>61</v>
      </c>
      <c r="E152" s="38" t="s">
        <v>472</v>
      </c>
      <c r="F152" s="38"/>
      <c r="G152" s="38">
        <v>33.838679999999997</v>
      </c>
      <c r="H152" s="38">
        <v>-118.23801</v>
      </c>
      <c r="I152" s="38"/>
      <c r="J152" s="44">
        <v>110064604584</v>
      </c>
      <c r="K152" s="38"/>
      <c r="L152" s="38" t="str">
        <f t="shared" si="4"/>
        <v>110064604584</v>
      </c>
      <c r="M152" s="38"/>
      <c r="N152" s="6">
        <v>180701060102</v>
      </c>
      <c r="O152" s="7" t="str">
        <f t="shared" si="5"/>
        <v>Yes</v>
      </c>
      <c r="P152" s="7" t="s">
        <v>5873</v>
      </c>
      <c r="Q152" s="7" t="str">
        <f>IF(COUNTIF('DBP Programmatic Data'!A:A,'Facilities_No Duplicates_HUC12'!L152)&gt;0,"X","")</f>
        <v>X</v>
      </c>
      <c r="R152" s="7" t="str">
        <f>IF(COUNTIF('DEHP Programmatic Data'!A:A,'Facilities_No Duplicates_HUC12'!L152)&gt;0,"X","")</f>
        <v>X</v>
      </c>
      <c r="S152" s="7"/>
      <c r="T152" s="7"/>
      <c r="U152" s="7" t="str">
        <f>IF(COUNTIF('BBP Programmatic Data'!A:A,'Facilities_No Duplicates_HUC12'!L152)&gt;0,"X","")</f>
        <v/>
      </c>
      <c r="V152" s="7"/>
    </row>
    <row r="153" spans="1:22" x14ac:dyDescent="0.25">
      <c r="A153" s="38" t="s">
        <v>557</v>
      </c>
      <c r="B153" s="38" t="s">
        <v>558</v>
      </c>
      <c r="C153" s="38" t="s">
        <v>554</v>
      </c>
      <c r="D153" s="38" t="s">
        <v>61</v>
      </c>
      <c r="E153" s="38" t="s">
        <v>472</v>
      </c>
      <c r="F153" s="38">
        <v>90810</v>
      </c>
      <c r="G153" s="38">
        <v>33.839651000000003</v>
      </c>
      <c r="H153" s="38">
        <v>-118.236627</v>
      </c>
      <c r="I153" s="38" t="s">
        <v>559</v>
      </c>
      <c r="J153" s="39">
        <v>110009552135</v>
      </c>
      <c r="K153" s="38"/>
      <c r="L153" s="38" t="str">
        <f t="shared" si="4"/>
        <v>90810SHLND20915110009552135</v>
      </c>
      <c r="M153" s="38" t="s">
        <v>560</v>
      </c>
      <c r="N153" s="6">
        <v>180701060102</v>
      </c>
      <c r="O153" s="7" t="str">
        <f t="shared" si="5"/>
        <v>No</v>
      </c>
      <c r="P153" s="7" t="str" cm="1">
        <f t="array" ref="P153">IF(AND(Q153 = "X", R153 = "X", U153 = "X"), "DBP, DEHP, BBP", IF(AND(Q153 = "X", R153="X"), "DBP, DEHP", IF(AND(Q153="X", U153="X"), "DBP, BBP", IF(AND(R153="X", U153="X"), "DEHP, BBP", IF(Q153 = "X", "DBP", IF(R153 = "X", "DEHP", IF(U153 = "X", "BBP", ERROR)))))))</f>
        <v>DEHP</v>
      </c>
      <c r="Q153" s="7" t="str">
        <f>IF(COUNTIF('DBP Programmatic Data'!A:A,'Facilities_No Duplicates_HUC12'!L153)&gt;0,"X","")</f>
        <v/>
      </c>
      <c r="R153" s="7" t="str">
        <f>IF(COUNTIF('DEHP Programmatic Data'!A:A,'Facilities_No Duplicates_HUC12'!L153)&gt;0,"X","")</f>
        <v>X</v>
      </c>
      <c r="S153" s="7"/>
      <c r="T153" s="7"/>
      <c r="U153" s="7" t="str">
        <f>IF(COUNTIF('BBP Programmatic Data'!A:A,'Facilities_No Duplicates_HUC12'!L153)&gt;0,"X","")</f>
        <v/>
      </c>
      <c r="V153" s="7"/>
    </row>
    <row r="154" spans="1:22" x14ac:dyDescent="0.25">
      <c r="A154" s="38" t="s">
        <v>561</v>
      </c>
      <c r="B154" s="38"/>
      <c r="C154" s="38" t="s">
        <v>561</v>
      </c>
      <c r="D154" s="38" t="s">
        <v>61</v>
      </c>
      <c r="E154" s="38" t="s">
        <v>472</v>
      </c>
      <c r="F154" s="38"/>
      <c r="G154" s="38">
        <v>34.602330000000002</v>
      </c>
      <c r="H154" s="38">
        <v>-118.67050999999999</v>
      </c>
      <c r="I154" s="38"/>
      <c r="J154" s="44">
        <v>110018947292</v>
      </c>
      <c r="K154" s="38"/>
      <c r="L154" s="38" t="str">
        <f t="shared" si="4"/>
        <v>110018947292</v>
      </c>
      <c r="M154" s="38"/>
      <c r="N154" s="6">
        <v>180701020305</v>
      </c>
      <c r="O154" s="7" t="str">
        <f t="shared" si="5"/>
        <v>Yes</v>
      </c>
      <c r="P154" s="7" t="s">
        <v>5873</v>
      </c>
      <c r="Q154" s="7" t="str">
        <f>IF(COUNTIF('DBP Programmatic Data'!A:A,'Facilities_No Duplicates_HUC12'!L154)&gt;0,"X","")</f>
        <v>X</v>
      </c>
      <c r="R154" s="7" t="str">
        <f>IF(COUNTIF('DEHP Programmatic Data'!A:A,'Facilities_No Duplicates_HUC12'!L154)&gt;0,"X","")</f>
        <v>X</v>
      </c>
      <c r="S154" s="7"/>
      <c r="T154" s="7"/>
      <c r="U154" s="7" t="str">
        <f>IF(COUNTIF('BBP Programmatic Data'!A:A,'Facilities_No Duplicates_HUC12'!L154)&gt;0,"X","")</f>
        <v>X</v>
      </c>
      <c r="V154" s="7"/>
    </row>
    <row r="155" spans="1:22" x14ac:dyDescent="0.25">
      <c r="A155" s="38" t="s">
        <v>562</v>
      </c>
      <c r="B155" s="38"/>
      <c r="C155" s="38" t="s">
        <v>563</v>
      </c>
      <c r="D155" s="38" t="s">
        <v>61</v>
      </c>
      <c r="E155" s="38" t="s">
        <v>564</v>
      </c>
      <c r="F155" s="38">
        <v>95307</v>
      </c>
      <c r="G155" s="38">
        <v>37.59599</v>
      </c>
      <c r="H155" s="38">
        <v>-120.93852</v>
      </c>
      <c r="I155" s="42" t="s">
        <v>14</v>
      </c>
      <c r="J155" s="43"/>
      <c r="K155" s="40">
        <v>9845511</v>
      </c>
      <c r="L155" s="38" t="str">
        <f t="shared" si="4"/>
        <v>9845511</v>
      </c>
      <c r="M155" s="38"/>
      <c r="N155" s="6">
        <v>180400020404</v>
      </c>
      <c r="O155" s="7" t="str">
        <f t="shared" si="5"/>
        <v>No</v>
      </c>
      <c r="P155" s="7" t="str" cm="1">
        <f t="array" ref="P155">IF(AND(Q155 = "X", R155 = "X", U155 = "X"), "DBP, DEHP, BBP", IF(AND(Q155 = "X", R155="X"), "DBP, DEHP", IF(AND(Q155="X", U155="X"), "DBP, BBP", IF(AND(R155="X", U155="X"), "DEHP, BBP", IF(Q155 = "X", "DBP", IF(R155 = "X", "DEHP", IF(U155 = "X", "BBP", ERROR)))))))</f>
        <v>DBP</v>
      </c>
      <c r="Q155" s="7" t="str">
        <f>IF(COUNTIF('DBP Programmatic Data'!A:A,'Facilities_No Duplicates_HUC12'!L155)&gt;0,"X","")</f>
        <v>X</v>
      </c>
      <c r="R155" s="7" t="str">
        <f>IF(COUNTIF('DEHP Programmatic Data'!A:A,'Facilities_No Duplicates_HUC12'!L155)&gt;0,"X","")</f>
        <v/>
      </c>
      <c r="S155" s="7"/>
      <c r="T155" s="7"/>
      <c r="U155" s="7" t="str">
        <f>IF(COUNTIF('BBP Programmatic Data'!A:A,'Facilities_No Duplicates_HUC12'!L155)&gt;0,"X","")</f>
        <v/>
      </c>
      <c r="V155" s="7"/>
    </row>
    <row r="156" spans="1:22" x14ac:dyDescent="0.25">
      <c r="A156" s="38" t="s">
        <v>565</v>
      </c>
      <c r="B156" s="38" t="s">
        <v>566</v>
      </c>
      <c r="C156" s="38" t="s">
        <v>567</v>
      </c>
      <c r="D156" s="38" t="s">
        <v>61</v>
      </c>
      <c r="E156" s="38" t="s">
        <v>472</v>
      </c>
      <c r="F156" s="38">
        <v>90703</v>
      </c>
      <c r="G156" s="38">
        <v>33.880625000000002</v>
      </c>
      <c r="H156" s="38">
        <v>-118.035631</v>
      </c>
      <c r="I156" s="38" t="s">
        <v>568</v>
      </c>
      <c r="J156" s="39">
        <v>110017206520</v>
      </c>
      <c r="K156" s="38"/>
      <c r="L156" s="38" t="str">
        <f t="shared" si="4"/>
        <v>90701NTRNT13929110017206520</v>
      </c>
      <c r="M156" s="38"/>
      <c r="N156" s="6">
        <v>180701060602</v>
      </c>
      <c r="O156" s="7" t="str">
        <f t="shared" si="5"/>
        <v>No</v>
      </c>
      <c r="P156" s="7" t="str" cm="1">
        <f t="array" ref="P156">IF(AND(Q156 = "X", R156 = "X", U156 = "X"), "DBP, DEHP, BBP", IF(AND(Q156 = "X", R156="X"), "DBP, DEHP", IF(AND(Q156="X", U156="X"), "DBP, BBP", IF(AND(R156="X", U156="X"), "DEHP, BBP", IF(Q156 = "X", "DBP", IF(R156 = "X", "DEHP", IF(U156 = "X", "BBP", ERROR)))))))</f>
        <v>DEHP</v>
      </c>
      <c r="Q156" s="7" t="str">
        <f>IF(COUNTIF('DBP Programmatic Data'!A:A,'Facilities_No Duplicates_HUC12'!L156)&gt;0,"X","")</f>
        <v/>
      </c>
      <c r="R156" s="7" t="str">
        <f>IF(COUNTIF('DEHP Programmatic Data'!A:A,'Facilities_No Duplicates_HUC12'!L156)&gt;0,"X","")</f>
        <v>X</v>
      </c>
      <c r="S156" s="7"/>
      <c r="T156" s="7"/>
      <c r="U156" s="7" t="str">
        <f>IF(COUNTIF('BBP Programmatic Data'!A:A,'Facilities_No Duplicates_HUC12'!L156)&gt;0,"X","")</f>
        <v/>
      </c>
      <c r="V156" s="7"/>
    </row>
    <row r="157" spans="1:22" x14ac:dyDescent="0.25">
      <c r="A157" s="38" t="s">
        <v>569</v>
      </c>
      <c r="B157" s="38"/>
      <c r="C157" s="38" t="s">
        <v>570</v>
      </c>
      <c r="D157" s="38" t="s">
        <v>61</v>
      </c>
      <c r="E157" s="38" t="s">
        <v>457</v>
      </c>
      <c r="F157" s="38">
        <v>93555</v>
      </c>
      <c r="G157" s="38">
        <v>35.688659999999999</v>
      </c>
      <c r="H157" s="38">
        <v>-117.68329</v>
      </c>
      <c r="I157" s="40" t="s">
        <v>14</v>
      </c>
      <c r="J157" s="41"/>
      <c r="K157" s="40">
        <v>5815311</v>
      </c>
      <c r="L157" s="38" t="str">
        <f t="shared" si="4"/>
        <v>5815311</v>
      </c>
      <c r="M157" s="38"/>
      <c r="N157" s="6">
        <v>180902050804</v>
      </c>
      <c r="O157" s="7" t="str">
        <f t="shared" si="5"/>
        <v>No</v>
      </c>
      <c r="P157" s="7" t="str" cm="1">
        <f t="array" ref="P157">IF(AND(Q157 = "X", R157 = "X", U157 = "X"), "DBP, DEHP, BBP", IF(AND(Q157 = "X", R157="X"), "DBP, DEHP", IF(AND(Q157="X", U157="X"), "DBP, BBP", IF(AND(R157="X", U157="X"), "DEHP, BBP", IF(Q157 = "X", "DBP", IF(R157 = "X", "DEHP", IF(U157 = "X", "BBP", ERROR)))))))</f>
        <v>DEHP</v>
      </c>
      <c r="Q157" s="7" t="str">
        <f>IF(COUNTIF('DBP Programmatic Data'!A:A,'Facilities_No Duplicates_HUC12'!L157)&gt;0,"X","")</f>
        <v/>
      </c>
      <c r="R157" s="7" t="str">
        <f>IF(COUNTIF('DEHP Programmatic Data'!A:A,'Facilities_No Duplicates_HUC12'!L157)&gt;0,"X","")</f>
        <v>X</v>
      </c>
      <c r="S157" s="7"/>
      <c r="T157" s="7"/>
      <c r="U157" s="7" t="str">
        <f>IF(COUNTIF('BBP Programmatic Data'!A:A,'Facilities_No Duplicates_HUC12'!L157)&gt;0,"X","")</f>
        <v/>
      </c>
      <c r="V157" s="7"/>
    </row>
    <row r="158" spans="1:22" x14ac:dyDescent="0.25">
      <c r="A158" s="38" t="s">
        <v>571</v>
      </c>
      <c r="B158" s="38"/>
      <c r="C158" s="38" t="s">
        <v>571</v>
      </c>
      <c r="D158" s="38" t="s">
        <v>61</v>
      </c>
      <c r="E158" s="38" t="s">
        <v>491</v>
      </c>
      <c r="F158" s="38"/>
      <c r="G158" s="38">
        <v>33.968347999999999</v>
      </c>
      <c r="H158" s="38">
        <v>-117.67487199999999</v>
      </c>
      <c r="I158" s="38"/>
      <c r="J158" s="39">
        <v>110015662362</v>
      </c>
      <c r="K158" s="38"/>
      <c r="L158" s="38" t="str">
        <f t="shared" si="4"/>
        <v>110015662362</v>
      </c>
      <c r="M158" s="38"/>
      <c r="N158" s="6">
        <v>180702030706</v>
      </c>
      <c r="O158" s="7" t="str">
        <f t="shared" si="5"/>
        <v>No</v>
      </c>
      <c r="P158" s="7" t="str" cm="1">
        <f t="array" ref="P158">IF(AND(Q158 = "X", R158 = "X", U158 = "X"), "DBP, DEHP, BBP", IF(AND(Q158 = "X", R158="X"), "DBP, DEHP", IF(AND(Q158="X", U158="X"), "DBP, BBP", IF(AND(R158="X", U158="X"), "DEHP, BBP", IF(Q158 = "X", "DBP", IF(R158 = "X", "DEHP", IF(U158 = "X", "BBP", ERROR)))))))</f>
        <v>BBP</v>
      </c>
      <c r="Q158" s="7" t="str">
        <f>IF(COUNTIF('DBP Programmatic Data'!A:A,'Facilities_No Duplicates_HUC12'!L158)&gt;0,"X","")</f>
        <v/>
      </c>
      <c r="R158" s="7" t="str">
        <f>IF(COUNTIF('DEHP Programmatic Data'!A:A,'Facilities_No Duplicates_HUC12'!L158)&gt;0,"X","")</f>
        <v/>
      </c>
      <c r="S158" s="7"/>
      <c r="T158" s="7"/>
      <c r="U158" s="7" t="str">
        <f>IF(COUNTIF('BBP Programmatic Data'!A:A,'Facilities_No Duplicates_HUC12'!L158)&gt;0,"X","")</f>
        <v>X</v>
      </c>
      <c r="V158" s="7"/>
    </row>
    <row r="159" spans="1:22" x14ac:dyDescent="0.25">
      <c r="A159" s="38" t="s">
        <v>572</v>
      </c>
      <c r="B159" s="38"/>
      <c r="C159" s="38" t="s">
        <v>573</v>
      </c>
      <c r="D159" s="38" t="s">
        <v>61</v>
      </c>
      <c r="E159" s="38" t="s">
        <v>574</v>
      </c>
      <c r="F159" s="38">
        <v>93610</v>
      </c>
      <c r="G159" s="38">
        <v>37.125419999999998</v>
      </c>
      <c r="H159" s="38">
        <v>-120.2581</v>
      </c>
      <c r="I159" s="42" t="s">
        <v>14</v>
      </c>
      <c r="J159" s="43"/>
      <c r="K159" s="40">
        <v>10210011</v>
      </c>
      <c r="L159" s="38" t="str">
        <f t="shared" si="4"/>
        <v>10210011</v>
      </c>
      <c r="M159" s="38"/>
      <c r="N159" s="6">
        <v>180400070505</v>
      </c>
      <c r="O159" s="7" t="str">
        <f t="shared" si="5"/>
        <v>No</v>
      </c>
      <c r="P159" s="7" t="str" cm="1">
        <f t="array" ref="P159">IF(AND(Q159 = "X", R159 = "X", U159 = "X"), "DBP, DEHP, BBP", IF(AND(Q159 = "X", R159="X"), "DBP, DEHP", IF(AND(Q159="X", U159="X"), "DBP, BBP", IF(AND(R159="X", U159="X"), "DEHP, BBP", IF(Q159 = "X", "DBP", IF(R159 = "X", "DEHP", IF(U159 = "X", "BBP", ERROR)))))))</f>
        <v>DBP</v>
      </c>
      <c r="Q159" s="7" t="str">
        <f>IF(COUNTIF('DBP Programmatic Data'!A:A,'Facilities_No Duplicates_HUC12'!L159)&gt;0,"X","")</f>
        <v>X</v>
      </c>
      <c r="R159" s="7" t="str">
        <f>IF(COUNTIF('DEHP Programmatic Data'!A:A,'Facilities_No Duplicates_HUC12'!L159)&gt;0,"X","")</f>
        <v/>
      </c>
      <c r="S159" s="7"/>
      <c r="T159" s="7"/>
      <c r="U159" s="7" t="str">
        <f>IF(COUNTIF('BBP Programmatic Data'!A:A,'Facilities_No Duplicates_HUC12'!L159)&gt;0,"X","")</f>
        <v/>
      </c>
      <c r="V159" s="7"/>
    </row>
    <row r="160" spans="1:22" x14ac:dyDescent="0.25">
      <c r="A160" s="38" t="s">
        <v>575</v>
      </c>
      <c r="B160" s="38" t="s">
        <v>576</v>
      </c>
      <c r="C160" s="38" t="s">
        <v>577</v>
      </c>
      <c r="D160" s="38" t="s">
        <v>61</v>
      </c>
      <c r="E160" s="38" t="s">
        <v>536</v>
      </c>
      <c r="F160" s="38"/>
      <c r="G160" s="38">
        <v>32.660049999999998</v>
      </c>
      <c r="H160" s="38">
        <v>-117.08384</v>
      </c>
      <c r="I160" s="38"/>
      <c r="J160" s="39">
        <v>110006783132</v>
      </c>
      <c r="K160" s="38"/>
      <c r="L160" s="38" t="str">
        <f t="shared" si="4"/>
        <v>110006783132</v>
      </c>
      <c r="M160" s="38"/>
      <c r="N160" s="6">
        <v>180703040903</v>
      </c>
      <c r="O160" s="7" t="str">
        <f t="shared" si="5"/>
        <v>No</v>
      </c>
      <c r="P160" s="7" t="str" cm="1">
        <f t="array" ref="P160">IF(AND(Q160 = "X", R160 = "X", U160 = "X"), "DBP, DEHP, BBP", IF(AND(Q160 = "X", R160="X"), "DBP, DEHP", IF(AND(Q160="X", U160="X"), "DBP, BBP", IF(AND(R160="X", U160="X"), "DEHP, BBP", IF(Q160 = "X", "DBP", IF(R160 = "X", "DEHP", IF(U160 = "X", "BBP", ERROR)))))))</f>
        <v>BBP</v>
      </c>
      <c r="Q160" s="7" t="str">
        <f>IF(COUNTIF('DBP Programmatic Data'!A:A,'Facilities_No Duplicates_HUC12'!L160)&gt;0,"X","")</f>
        <v/>
      </c>
      <c r="R160" s="7" t="str">
        <f>IF(COUNTIF('DEHP Programmatic Data'!A:A,'Facilities_No Duplicates_HUC12'!L160)&gt;0,"X","")</f>
        <v/>
      </c>
      <c r="S160" s="7"/>
      <c r="T160" s="7"/>
      <c r="U160" s="7" t="str">
        <f>IF(COUNTIF('BBP Programmatic Data'!A:A,'Facilities_No Duplicates_HUC12'!L160)&gt;0,"X","")</f>
        <v>X</v>
      </c>
      <c r="V160" s="7"/>
    </row>
    <row r="161" spans="1:22" x14ac:dyDescent="0.25">
      <c r="A161" s="38" t="s">
        <v>578</v>
      </c>
      <c r="B161" s="38" t="s">
        <v>579</v>
      </c>
      <c r="C161" s="38" t="s">
        <v>580</v>
      </c>
      <c r="D161" s="38" t="s">
        <v>61</v>
      </c>
      <c r="E161" s="38" t="s">
        <v>581</v>
      </c>
      <c r="F161" s="38">
        <v>91744</v>
      </c>
      <c r="G161" s="38">
        <v>34.016030000000001</v>
      </c>
      <c r="H161" s="38">
        <v>-117.95783</v>
      </c>
      <c r="I161" s="40" t="s">
        <v>14</v>
      </c>
      <c r="J161" s="41"/>
      <c r="K161" s="40">
        <v>15868511</v>
      </c>
      <c r="L161" s="38" t="str">
        <f t="shared" si="4"/>
        <v>15868511</v>
      </c>
      <c r="M161" s="38"/>
      <c r="N161" s="6">
        <v>180701060502</v>
      </c>
      <c r="O161" s="7" t="str">
        <f t="shared" si="5"/>
        <v>No</v>
      </c>
      <c r="P161" s="7" t="str" cm="1">
        <f t="array" ref="P161">IF(AND(Q161 = "X", R161 = "X", U161 = "X"), "DBP, DEHP, BBP", IF(AND(Q161 = "X", R161="X"), "DBP, DEHP", IF(AND(Q161="X", U161="X"), "DBP, BBP", IF(AND(R161="X", U161="X"), "DEHP, BBP", IF(Q161 = "X", "DBP", IF(R161 = "X", "DEHP", IF(U161 = "X", "BBP", ERROR)))))))</f>
        <v>DEHP</v>
      </c>
      <c r="Q161" s="7" t="str">
        <f>IF(COUNTIF('DBP Programmatic Data'!A:A,'Facilities_No Duplicates_HUC12'!L161)&gt;0,"X","")</f>
        <v/>
      </c>
      <c r="R161" s="7" t="str">
        <f>IF(COUNTIF('DEHP Programmatic Data'!A:A,'Facilities_No Duplicates_HUC12'!L161)&gt;0,"X","")</f>
        <v>X</v>
      </c>
      <c r="S161" s="7"/>
      <c r="T161" s="7"/>
      <c r="U161" s="7" t="str">
        <f>IF(COUNTIF('BBP Programmatic Data'!A:A,'Facilities_No Duplicates_HUC12'!L161)&gt;0,"X","")</f>
        <v/>
      </c>
      <c r="V161" s="7"/>
    </row>
    <row r="162" spans="1:22" x14ac:dyDescent="0.25">
      <c r="A162" s="38" t="s">
        <v>582</v>
      </c>
      <c r="B162" s="38" t="s">
        <v>583</v>
      </c>
      <c r="C162" s="38" t="s">
        <v>580</v>
      </c>
      <c r="D162" s="38" t="s">
        <v>61</v>
      </c>
      <c r="E162" s="38" t="s">
        <v>472</v>
      </c>
      <c r="F162" s="38">
        <v>91748</v>
      </c>
      <c r="G162" s="38">
        <v>33.999963999999999</v>
      </c>
      <c r="H162" s="38">
        <v>-117.877875</v>
      </c>
      <c r="I162" s="38" t="s">
        <v>584</v>
      </c>
      <c r="J162" s="39">
        <v>110000477993</v>
      </c>
      <c r="K162" s="38"/>
      <c r="L162" s="38" t="str">
        <f t="shared" si="4"/>
        <v>91748PLSTR19555110000477993</v>
      </c>
      <c r="M162" s="38" t="s">
        <v>585</v>
      </c>
      <c r="N162" s="6">
        <v>180701060502</v>
      </c>
      <c r="O162" s="7" t="str">
        <f t="shared" si="5"/>
        <v>No</v>
      </c>
      <c r="P162" s="7" t="str" cm="1">
        <f t="array" ref="P162">IF(AND(Q162 = "X", R162 = "X", U162 = "X"), "DBP, DEHP, BBP", IF(AND(Q162 = "X", R162="X"), "DBP, DEHP", IF(AND(Q162="X", U162="X"), "DBP, BBP", IF(AND(R162="X", U162="X"), "DEHP, BBP", IF(Q162 = "X", "DBP", IF(R162 = "X", "DEHP", IF(U162 = "X", "BBP", ERROR)))))))</f>
        <v>DEHP</v>
      </c>
      <c r="Q162" s="7" t="str">
        <f>IF(COUNTIF('DBP Programmatic Data'!A:A,'Facilities_No Duplicates_HUC12'!L162)&gt;0,"X","")</f>
        <v/>
      </c>
      <c r="R162" s="7" t="str">
        <f>IF(COUNTIF('DEHP Programmatic Data'!A:A,'Facilities_No Duplicates_HUC12'!L162)&gt;0,"X","")</f>
        <v>X</v>
      </c>
      <c r="S162" s="7"/>
      <c r="T162" s="7"/>
      <c r="U162" s="7" t="str">
        <f>IF(COUNTIF('BBP Programmatic Data'!A:A,'Facilities_No Duplicates_HUC12'!L162)&gt;0,"X","")</f>
        <v/>
      </c>
      <c r="V162" s="7"/>
    </row>
    <row r="163" spans="1:22" x14ac:dyDescent="0.25">
      <c r="A163" s="38" t="s">
        <v>52</v>
      </c>
      <c r="B163" s="38" t="s">
        <v>586</v>
      </c>
      <c r="C163" s="38" t="s">
        <v>580</v>
      </c>
      <c r="D163" s="38" t="s">
        <v>61</v>
      </c>
      <c r="E163" s="38" t="s">
        <v>472</v>
      </c>
      <c r="F163" s="38">
        <v>91746</v>
      </c>
      <c r="G163" s="38">
        <v>34.032589999999999</v>
      </c>
      <c r="H163" s="38">
        <v>-117.98295</v>
      </c>
      <c r="I163" s="38" t="s">
        <v>587</v>
      </c>
      <c r="J163" s="39">
        <v>110000477948</v>
      </c>
      <c r="K163" s="38"/>
      <c r="L163" s="38" t="str">
        <f t="shared" si="4"/>
        <v>91746MCLNC420SO110000477948</v>
      </c>
      <c r="M163" s="38" t="s">
        <v>52</v>
      </c>
      <c r="N163" s="6">
        <v>180701060502</v>
      </c>
      <c r="O163" s="7" t="str">
        <f t="shared" si="5"/>
        <v>No</v>
      </c>
      <c r="P163" s="7" t="str" cm="1">
        <f t="array" ref="P163">IF(AND(Q163 = "X", R163 = "X", U163 = "X"), "DBP, DEHP, BBP", IF(AND(Q163 = "X", R163="X"), "DBP, DEHP", IF(AND(Q163="X", U163="X"), "DBP, BBP", IF(AND(R163="X", U163="X"), "DEHP, BBP", IF(Q163 = "X", "DBP", IF(R163 = "X", "DEHP", IF(U163 = "X", "BBP", ERROR)))))))</f>
        <v>DEHP</v>
      </c>
      <c r="Q163" s="7" t="str">
        <f>IF(COUNTIF('DBP Programmatic Data'!A:A,'Facilities_No Duplicates_HUC12'!L163)&gt;0,"X","")</f>
        <v/>
      </c>
      <c r="R163" s="7" t="str">
        <f>IF(COUNTIF('DEHP Programmatic Data'!A:A,'Facilities_No Duplicates_HUC12'!L163)&gt;0,"X","")</f>
        <v>X</v>
      </c>
      <c r="S163" s="7"/>
      <c r="T163" s="7"/>
      <c r="U163" s="7" t="str">
        <f>IF(COUNTIF('BBP Programmatic Data'!A:A,'Facilities_No Duplicates_HUC12'!L163)&gt;0,"X","")</f>
        <v/>
      </c>
      <c r="V163" s="7"/>
    </row>
    <row r="164" spans="1:22" x14ac:dyDescent="0.25">
      <c r="A164" s="38" t="s">
        <v>588</v>
      </c>
      <c r="B164" s="38" t="s">
        <v>589</v>
      </c>
      <c r="C164" s="38" t="s">
        <v>580</v>
      </c>
      <c r="D164" s="38" t="s">
        <v>61</v>
      </c>
      <c r="E164" s="38" t="s">
        <v>581</v>
      </c>
      <c r="F164" s="38">
        <v>91746</v>
      </c>
      <c r="G164" s="38">
        <v>34.033000000000001</v>
      </c>
      <c r="H164" s="38">
        <v>-117.98399999999999</v>
      </c>
      <c r="I164" s="40" t="s">
        <v>14</v>
      </c>
      <c r="J164" s="41"/>
      <c r="K164" s="40">
        <v>4198411</v>
      </c>
      <c r="L164" s="38" t="str">
        <f t="shared" si="4"/>
        <v>4198411</v>
      </c>
      <c r="M164" s="38"/>
      <c r="N164" s="6">
        <v>180701060502</v>
      </c>
      <c r="O164" s="7" t="str">
        <f t="shared" si="5"/>
        <v>No</v>
      </c>
      <c r="P164" s="7" t="str" cm="1">
        <f t="array" ref="P164">IF(AND(Q164 = "X", R164 = "X", U164 = "X"), "DBP, DEHP, BBP", IF(AND(Q164 = "X", R164="X"), "DBP, DEHP", IF(AND(Q164="X", U164="X"), "DBP, BBP", IF(AND(R164="X", U164="X"), "DEHP, BBP", IF(Q164 = "X", "DBP", IF(R164 = "X", "DEHP", IF(U164 = "X", "BBP", ERROR)))))))</f>
        <v>DEHP</v>
      </c>
      <c r="Q164" s="7" t="str">
        <f>IF(COUNTIF('DBP Programmatic Data'!A:A,'Facilities_No Duplicates_HUC12'!L164)&gt;0,"X","")</f>
        <v/>
      </c>
      <c r="R164" s="7" t="str">
        <f>IF(COUNTIF('DEHP Programmatic Data'!A:A,'Facilities_No Duplicates_HUC12'!L164)&gt;0,"X","")</f>
        <v>X</v>
      </c>
      <c r="S164" s="7"/>
      <c r="T164" s="7"/>
      <c r="U164" s="7" t="str">
        <f>IF(COUNTIF('BBP Programmatic Data'!A:A,'Facilities_No Duplicates_HUC12'!L164)&gt;0,"X","")</f>
        <v/>
      </c>
      <c r="V164" s="7"/>
    </row>
    <row r="165" spans="1:22" x14ac:dyDescent="0.25">
      <c r="A165" s="38" t="s">
        <v>572</v>
      </c>
      <c r="B165" s="38"/>
      <c r="C165" s="38" t="s">
        <v>590</v>
      </c>
      <c r="D165" s="38" t="s">
        <v>61</v>
      </c>
      <c r="E165" s="38" t="s">
        <v>591</v>
      </c>
      <c r="F165" s="38">
        <v>93612</v>
      </c>
      <c r="G165" s="38">
        <v>36.808459999999997</v>
      </c>
      <c r="H165" s="38">
        <v>-119.80862999999999</v>
      </c>
      <c r="I165" s="42" t="s">
        <v>14</v>
      </c>
      <c r="J165" s="43"/>
      <c r="K165" s="40">
        <v>10407211</v>
      </c>
      <c r="L165" s="38" t="str">
        <f t="shared" si="4"/>
        <v>10407211</v>
      </c>
      <c r="M165" s="38"/>
      <c r="N165" s="6">
        <v>180300090701</v>
      </c>
      <c r="O165" s="7" t="str">
        <f t="shared" si="5"/>
        <v>No</v>
      </c>
      <c r="P165" s="7" t="str" cm="1">
        <f t="array" ref="P165">IF(AND(Q165 = "X", R165 = "X", U165 = "X"), "DBP, DEHP, BBP", IF(AND(Q165 = "X", R165="X"), "DBP, DEHP", IF(AND(Q165="X", U165="X"), "DBP, BBP", IF(AND(R165="X", U165="X"), "DEHP, BBP", IF(Q165 = "X", "DBP", IF(R165 = "X", "DEHP", IF(U165 = "X", "BBP", ERROR)))))))</f>
        <v>DBP</v>
      </c>
      <c r="Q165" s="7" t="str">
        <f>IF(COUNTIF('DBP Programmatic Data'!A:A,'Facilities_No Duplicates_HUC12'!L165)&gt;0,"X","")</f>
        <v>X</v>
      </c>
      <c r="R165" s="7" t="str">
        <f>IF(COUNTIF('DEHP Programmatic Data'!A:A,'Facilities_No Duplicates_HUC12'!L165)&gt;0,"X","")</f>
        <v/>
      </c>
      <c r="S165" s="7"/>
      <c r="T165" s="7"/>
      <c r="U165" s="7" t="str">
        <f>IF(COUNTIF('BBP Programmatic Data'!A:A,'Facilities_No Duplicates_HUC12'!L165)&gt;0,"X","")</f>
        <v/>
      </c>
      <c r="V165" s="7"/>
    </row>
    <row r="166" spans="1:22" x14ac:dyDescent="0.25">
      <c r="A166" s="38" t="s">
        <v>592</v>
      </c>
      <c r="B166" s="38"/>
      <c r="C166" s="38" t="s">
        <v>590</v>
      </c>
      <c r="D166" s="38" t="s">
        <v>61</v>
      </c>
      <c r="E166" s="38" t="s">
        <v>593</v>
      </c>
      <c r="F166" s="38"/>
      <c r="G166" s="38">
        <v>36.793849999999999</v>
      </c>
      <c r="H166" s="38">
        <v>-119.61344</v>
      </c>
      <c r="I166" s="38"/>
      <c r="J166" s="44">
        <v>110035769585</v>
      </c>
      <c r="K166" s="38"/>
      <c r="L166" s="38" t="str">
        <f t="shared" si="4"/>
        <v>110035769585</v>
      </c>
      <c r="M166" s="38"/>
      <c r="N166" s="6">
        <v>180300090502</v>
      </c>
      <c r="O166" s="7" t="str">
        <f t="shared" si="5"/>
        <v>Yes</v>
      </c>
      <c r="P166" s="7" t="s">
        <v>5873</v>
      </c>
      <c r="Q166" s="7" t="str">
        <f>IF(COUNTIF('DBP Programmatic Data'!A:A,'Facilities_No Duplicates_HUC12'!L166)&gt;0,"X","")</f>
        <v>X</v>
      </c>
      <c r="R166" s="7" t="str">
        <f>IF(COUNTIF('DEHP Programmatic Data'!A:A,'Facilities_No Duplicates_HUC12'!L166)&gt;0,"X","")</f>
        <v>X</v>
      </c>
      <c r="S166" s="7"/>
      <c r="T166" s="7"/>
      <c r="U166" s="7" t="str">
        <f>IF(COUNTIF('BBP Programmatic Data'!A:A,'Facilities_No Duplicates_HUC12'!L166)&gt;0,"X","")</f>
        <v/>
      </c>
      <c r="V166" s="7"/>
    </row>
    <row r="167" spans="1:22" x14ac:dyDescent="0.25">
      <c r="A167" s="38" t="s">
        <v>594</v>
      </c>
      <c r="B167" s="38"/>
      <c r="C167" s="38" t="s">
        <v>590</v>
      </c>
      <c r="D167" s="38" t="s">
        <v>61</v>
      </c>
      <c r="E167" s="38" t="s">
        <v>591</v>
      </c>
      <c r="F167" s="38">
        <v>93612</v>
      </c>
      <c r="G167" s="38">
        <v>36.808433999999998</v>
      </c>
      <c r="H167" s="38">
        <v>-119.697301</v>
      </c>
      <c r="I167" s="42" t="s">
        <v>14</v>
      </c>
      <c r="J167" s="43"/>
      <c r="K167" s="40">
        <v>15969411</v>
      </c>
      <c r="L167" s="38" t="str">
        <f t="shared" si="4"/>
        <v>15969411</v>
      </c>
      <c r="M167" s="38"/>
      <c r="N167" s="6">
        <v>180300090503</v>
      </c>
      <c r="O167" s="7" t="str">
        <f t="shared" si="5"/>
        <v>No</v>
      </c>
      <c r="P167" s="7" t="str" cm="1">
        <f t="array" ref="P167">IF(AND(Q167 = "X", R167 = "X", U167 = "X"), "DBP, DEHP, BBP", IF(AND(Q167 = "X", R167="X"), "DBP, DEHP", IF(AND(Q167="X", U167="X"), "DBP, BBP", IF(AND(R167="X", U167="X"), "DEHP, BBP", IF(Q167 = "X", "DBP", IF(R167 = "X", "DEHP", IF(U167 = "X", "BBP", ERROR)))))))</f>
        <v>DBP</v>
      </c>
      <c r="Q167" s="7" t="str">
        <f>IF(COUNTIF('DBP Programmatic Data'!A:A,'Facilities_No Duplicates_HUC12'!L167)&gt;0,"X","")</f>
        <v>X</v>
      </c>
      <c r="R167" s="7" t="str">
        <f>IF(COUNTIF('DEHP Programmatic Data'!A:A,'Facilities_No Duplicates_HUC12'!L167)&gt;0,"X","")</f>
        <v/>
      </c>
      <c r="S167" s="7"/>
      <c r="T167" s="7"/>
      <c r="U167" s="7" t="str">
        <f>IF(COUNTIF('BBP Programmatic Data'!A:A,'Facilities_No Duplicates_HUC12'!L167)&gt;0,"X","")</f>
        <v/>
      </c>
      <c r="V167" s="7"/>
    </row>
    <row r="168" spans="1:22" x14ac:dyDescent="0.25">
      <c r="A168" s="38" t="s">
        <v>595</v>
      </c>
      <c r="B168" s="38" t="s">
        <v>596</v>
      </c>
      <c r="C168" s="38" t="s">
        <v>597</v>
      </c>
      <c r="D168" s="38" t="s">
        <v>61</v>
      </c>
      <c r="E168" s="38" t="s">
        <v>484</v>
      </c>
      <c r="F168" s="38"/>
      <c r="G168" s="38">
        <v>33.65663</v>
      </c>
      <c r="H168" s="38">
        <v>-116.14492</v>
      </c>
      <c r="I168" s="38"/>
      <c r="J168" s="39">
        <v>110000730834</v>
      </c>
      <c r="K168" s="38"/>
      <c r="L168" s="38" t="str">
        <f t="shared" si="4"/>
        <v>110000730834</v>
      </c>
      <c r="M168" s="38"/>
      <c r="N168" s="6">
        <v>181002010802</v>
      </c>
      <c r="O168" s="7" t="str">
        <f t="shared" si="5"/>
        <v>No</v>
      </c>
      <c r="P168" s="7" t="str" cm="1">
        <f t="array" ref="P168">IF(AND(Q168 = "X", R168 = "X", U168 = "X"), "DBP, DEHP, BBP", IF(AND(Q168 = "X", R168="X"), "DBP, DEHP", IF(AND(Q168="X", U168="X"), "DBP, BBP", IF(AND(R168="X", U168="X"), "DEHP, BBP", IF(Q168 = "X", "DBP", IF(R168 = "X", "DEHP", IF(U168 = "X", "BBP", ERROR)))))))</f>
        <v>DEHP</v>
      </c>
      <c r="Q168" s="7" t="str">
        <f>IF(COUNTIF('DBP Programmatic Data'!A:A,'Facilities_No Duplicates_HUC12'!L168)&gt;0,"X","")</f>
        <v/>
      </c>
      <c r="R168" s="7" t="str">
        <f>IF(COUNTIF('DEHP Programmatic Data'!A:A,'Facilities_No Duplicates_HUC12'!L168)&gt;0,"X","")</f>
        <v>X</v>
      </c>
      <c r="S168" s="7"/>
      <c r="T168" s="7"/>
      <c r="U168" s="7" t="str">
        <f>IF(COUNTIF('BBP Programmatic Data'!A:A,'Facilities_No Duplicates_HUC12'!L168)&gt;0,"X","")</f>
        <v/>
      </c>
      <c r="V168" s="7"/>
    </row>
    <row r="169" spans="1:22" x14ac:dyDescent="0.25">
      <c r="A169" s="38" t="s">
        <v>598</v>
      </c>
      <c r="B169" s="38"/>
      <c r="C169" s="38" t="s">
        <v>599</v>
      </c>
      <c r="D169" s="38" t="s">
        <v>61</v>
      </c>
      <c r="E169" s="38" t="s">
        <v>591</v>
      </c>
      <c r="F169" s="38">
        <v>93210</v>
      </c>
      <c r="G169" s="38">
        <v>36.254199999999997</v>
      </c>
      <c r="H169" s="38">
        <v>-120.2647</v>
      </c>
      <c r="I169" s="42" t="s">
        <v>14</v>
      </c>
      <c r="J169" s="43"/>
      <c r="K169" s="40">
        <v>14104411</v>
      </c>
      <c r="L169" s="38" t="str">
        <f t="shared" si="4"/>
        <v>14104411</v>
      </c>
      <c r="M169" s="38"/>
      <c r="N169" s="6">
        <v>180300090602</v>
      </c>
      <c r="O169" s="7" t="str">
        <f t="shared" si="5"/>
        <v>No</v>
      </c>
      <c r="P169" s="7" t="str" cm="1">
        <f t="array" ref="P169">IF(AND(Q169 = "X", R169 = "X", U169 = "X"), "DBP, DEHP, BBP", IF(AND(Q169 = "X", R169="X"), "DBP, DEHP", IF(AND(Q169="X", U169="X"), "DBP, BBP", IF(AND(R169="X", U169="X"), "DEHP, BBP", IF(Q169 = "X", "DBP", IF(R169 = "X", "DEHP", IF(U169 = "X", "BBP", ERROR)))))))</f>
        <v>DBP</v>
      </c>
      <c r="Q169" s="7" t="str">
        <f>IF(COUNTIF('DBP Programmatic Data'!A:A,'Facilities_No Duplicates_HUC12'!L169)&gt;0,"X","")</f>
        <v>X</v>
      </c>
      <c r="R169" s="7" t="str">
        <f>IF(COUNTIF('DEHP Programmatic Data'!A:A,'Facilities_No Duplicates_HUC12'!L169)&gt;0,"X","")</f>
        <v/>
      </c>
      <c r="S169" s="7"/>
      <c r="T169" s="7"/>
      <c r="U169" s="7" t="str">
        <f>IF(COUNTIF('BBP Programmatic Data'!A:A,'Facilities_No Duplicates_HUC12'!L169)&gt;0,"X","")</f>
        <v/>
      </c>
      <c r="V169" s="7"/>
    </row>
    <row r="170" spans="1:22" x14ac:dyDescent="0.25">
      <c r="A170" s="38" t="s">
        <v>600</v>
      </c>
      <c r="B170" s="38"/>
      <c r="C170" s="38" t="s">
        <v>601</v>
      </c>
      <c r="D170" s="38" t="s">
        <v>61</v>
      </c>
      <c r="E170" s="38" t="s">
        <v>465</v>
      </c>
      <c r="F170" s="38"/>
      <c r="G170" s="38">
        <v>39.080928999999998</v>
      </c>
      <c r="H170" s="38">
        <v>-120.94219099999999</v>
      </c>
      <c r="I170" s="38"/>
      <c r="J170" s="39">
        <v>110064253533</v>
      </c>
      <c r="K170" s="38"/>
      <c r="L170" s="38" t="str">
        <f t="shared" si="4"/>
        <v>110064253533</v>
      </c>
      <c r="M170" s="38"/>
      <c r="N170" s="6">
        <v>180201280603</v>
      </c>
      <c r="O170" s="7" t="str">
        <f t="shared" si="5"/>
        <v>No</v>
      </c>
      <c r="P170" s="7" t="str" cm="1">
        <f t="array" ref="P170">IF(AND(Q170 = "X", R170 = "X", U170 = "X"), "DBP, DEHP, BBP", IF(AND(Q170 = "X", R170="X"), "DBP, DEHP", IF(AND(Q170="X", U170="X"), "DBP, BBP", IF(AND(R170="X", U170="X"), "DEHP, BBP", IF(Q170 = "X", "DBP", IF(R170 = "X", "DEHP", IF(U170 = "X", "BBP", ERROR)))))))</f>
        <v>DEHP</v>
      </c>
      <c r="Q170" s="7" t="str">
        <f>IF(COUNTIF('DBP Programmatic Data'!A:A,'Facilities_No Duplicates_HUC12'!L170)&gt;0,"X","")</f>
        <v/>
      </c>
      <c r="R170" s="7" t="str">
        <f>IF(COUNTIF('DEHP Programmatic Data'!A:A,'Facilities_No Duplicates_HUC12'!L170)&gt;0,"X","")</f>
        <v>X</v>
      </c>
      <c r="S170" s="7"/>
      <c r="T170" s="7"/>
      <c r="U170" s="7" t="str">
        <f>IF(COUNTIF('BBP Programmatic Data'!A:A,'Facilities_No Duplicates_HUC12'!L170)&gt;0,"X","")</f>
        <v/>
      </c>
      <c r="V170" s="7"/>
    </row>
    <row r="171" spans="1:22" x14ac:dyDescent="0.25">
      <c r="A171" s="38" t="s">
        <v>602</v>
      </c>
      <c r="B171" s="38" t="s">
        <v>603</v>
      </c>
      <c r="C171" s="38" t="s">
        <v>604</v>
      </c>
      <c r="D171" s="38" t="s">
        <v>61</v>
      </c>
      <c r="E171" s="38" t="s">
        <v>604</v>
      </c>
      <c r="F171" s="38"/>
      <c r="G171" s="38">
        <v>39.191054000000001</v>
      </c>
      <c r="H171" s="38">
        <v>-122.023129</v>
      </c>
      <c r="I171" s="38"/>
      <c r="J171" s="44">
        <v>110055984957</v>
      </c>
      <c r="K171" s="38"/>
      <c r="L171" s="38" t="str">
        <f t="shared" si="4"/>
        <v>110055984957</v>
      </c>
      <c r="M171" s="38"/>
      <c r="N171" s="6">
        <v>180201040807</v>
      </c>
      <c r="O171" s="7" t="str">
        <f t="shared" si="5"/>
        <v>Yes</v>
      </c>
      <c r="P171" s="7" t="s">
        <v>5873</v>
      </c>
      <c r="Q171" s="7" t="str">
        <f>IF(COUNTIF('DBP Programmatic Data'!A:A,'Facilities_No Duplicates_HUC12'!L171)&gt;0,"X","")</f>
        <v>X</v>
      </c>
      <c r="R171" s="7" t="str">
        <f>IF(COUNTIF('DEHP Programmatic Data'!A:A,'Facilities_No Duplicates_HUC12'!L171)&gt;0,"X","")</f>
        <v>X</v>
      </c>
      <c r="S171" s="7"/>
      <c r="T171" s="7"/>
      <c r="U171" s="7" t="str">
        <f>IF(COUNTIF('BBP Programmatic Data'!A:A,'Facilities_No Duplicates_HUC12'!L171)&gt;0,"X","")</f>
        <v>X</v>
      </c>
      <c r="V171" s="7"/>
    </row>
    <row r="172" spans="1:22" x14ac:dyDescent="0.25">
      <c r="A172" s="38" t="s">
        <v>605</v>
      </c>
      <c r="B172" s="38" t="s">
        <v>606</v>
      </c>
      <c r="C172" s="38" t="s">
        <v>607</v>
      </c>
      <c r="D172" s="38" t="s">
        <v>61</v>
      </c>
      <c r="E172" s="38" t="s">
        <v>472</v>
      </c>
      <c r="F172" s="38">
        <v>90040</v>
      </c>
      <c r="G172" s="38">
        <v>33.990839999999999</v>
      </c>
      <c r="H172" s="38">
        <v>-118.13381</v>
      </c>
      <c r="I172" s="38" t="s">
        <v>608</v>
      </c>
      <c r="J172" s="39">
        <v>110070088353</v>
      </c>
      <c r="K172" s="38"/>
      <c r="L172" s="38" t="str">
        <f t="shared" si="4"/>
        <v>90040LLYNC6900E110070088353</v>
      </c>
      <c r="M172" s="38" t="s">
        <v>609</v>
      </c>
      <c r="N172" s="6">
        <v>180701050401</v>
      </c>
      <c r="O172" s="7" t="str">
        <f t="shared" si="5"/>
        <v>No</v>
      </c>
      <c r="P172" s="7" t="str" cm="1">
        <f t="array" ref="P172">IF(AND(Q172 = "X", R172 = "X", U172 = "X"), "DBP, DEHP, BBP", IF(AND(Q172 = "X", R172="X"), "DBP, DEHP", IF(AND(Q172="X", U172="X"), "DBP, BBP", IF(AND(R172="X", U172="X"), "DEHP, BBP", IF(Q172 = "X", "DBP", IF(R172 = "X", "DEHP", IF(U172 = "X", "BBP", ERROR)))))))</f>
        <v>DEHP</v>
      </c>
      <c r="Q172" s="7" t="str">
        <f>IF(COUNTIF('DBP Programmatic Data'!A:A,'Facilities_No Duplicates_HUC12'!L172)&gt;0,"X","")</f>
        <v/>
      </c>
      <c r="R172" s="7" t="str">
        <f>IF(COUNTIF('DEHP Programmatic Data'!A:A,'Facilities_No Duplicates_HUC12'!L172)&gt;0,"X","")</f>
        <v>X</v>
      </c>
      <c r="S172" s="7"/>
      <c r="T172" s="7"/>
      <c r="U172" s="7" t="str">
        <f>IF(COUNTIF('BBP Programmatic Data'!A:A,'Facilities_No Duplicates_HUC12'!L172)&gt;0,"X","")</f>
        <v/>
      </c>
      <c r="V172" s="7"/>
    </row>
    <row r="173" spans="1:22" x14ac:dyDescent="0.25">
      <c r="A173" s="38" t="s">
        <v>610</v>
      </c>
      <c r="B173" s="38" t="s">
        <v>611</v>
      </c>
      <c r="C173" s="38" t="s">
        <v>607</v>
      </c>
      <c r="D173" s="38" t="s">
        <v>61</v>
      </c>
      <c r="E173" s="38" t="s">
        <v>472</v>
      </c>
      <c r="F173" s="38">
        <v>90040</v>
      </c>
      <c r="G173" s="38">
        <v>33.9925</v>
      </c>
      <c r="H173" s="38">
        <v>-118.133056</v>
      </c>
      <c r="I173" s="38" t="s">
        <v>612</v>
      </c>
      <c r="J173" s="39">
        <v>110012702156</v>
      </c>
      <c r="K173" s="38"/>
      <c r="L173" s="38" t="str">
        <f t="shared" si="4"/>
        <v>90040VPKSN2600S110012702156</v>
      </c>
      <c r="M173" s="38" t="s">
        <v>560</v>
      </c>
      <c r="N173" s="6">
        <v>180701050401</v>
      </c>
      <c r="O173" s="7" t="str">
        <f t="shared" si="5"/>
        <v>No</v>
      </c>
      <c r="P173" s="7" t="str" cm="1">
        <f t="array" ref="P173">IF(AND(Q173 = "X", R173 = "X", U173 = "X"), "DBP, DEHP, BBP", IF(AND(Q173 = "X", R173="X"), "DBP, DEHP", IF(AND(Q173="X", U173="X"), "DBP, BBP", IF(AND(R173="X", U173="X"), "DEHP, BBP", IF(Q173 = "X", "DBP", IF(R173 = "X", "DEHP", IF(U173 = "X", "BBP", ERROR)))))))</f>
        <v>DEHP</v>
      </c>
      <c r="Q173" s="7" t="str">
        <f>IF(COUNTIF('DBP Programmatic Data'!A:A,'Facilities_No Duplicates_HUC12'!L173)&gt;0,"X","")</f>
        <v/>
      </c>
      <c r="R173" s="7" t="str">
        <f>IF(COUNTIF('DEHP Programmatic Data'!A:A,'Facilities_No Duplicates_HUC12'!L173)&gt;0,"X","")</f>
        <v>X</v>
      </c>
      <c r="S173" s="7"/>
      <c r="T173" s="7"/>
      <c r="U173" s="7" t="str">
        <f>IF(COUNTIF('BBP Programmatic Data'!A:A,'Facilities_No Duplicates_HUC12'!L173)&gt;0,"X","")</f>
        <v/>
      </c>
      <c r="V173" s="7"/>
    </row>
    <row r="174" spans="1:22" x14ac:dyDescent="0.25">
      <c r="A174" s="38" t="s">
        <v>613</v>
      </c>
      <c r="B174" s="38" t="s">
        <v>614</v>
      </c>
      <c r="C174" s="38" t="s">
        <v>615</v>
      </c>
      <c r="D174" s="38" t="s">
        <v>61</v>
      </c>
      <c r="E174" s="38" t="s">
        <v>581</v>
      </c>
      <c r="F174" s="38">
        <v>90222</v>
      </c>
      <c r="G174" s="38">
        <v>33.910209999999999</v>
      </c>
      <c r="H174" s="38">
        <v>-118.22305</v>
      </c>
      <c r="I174" s="40" t="s">
        <v>14</v>
      </c>
      <c r="J174" s="41"/>
      <c r="K174" s="40">
        <v>6500711</v>
      </c>
      <c r="L174" s="38" t="str">
        <f t="shared" si="4"/>
        <v>6500711</v>
      </c>
      <c r="M174" s="38"/>
      <c r="N174" s="6">
        <v>180701050402</v>
      </c>
      <c r="O174" s="7" t="str">
        <f t="shared" si="5"/>
        <v>No</v>
      </c>
      <c r="P174" s="7" t="str" cm="1">
        <f t="array" ref="P174">IF(AND(Q174 = "X", R174 = "X", U174 = "X"), "DBP, DEHP, BBP", IF(AND(Q174 = "X", R174="X"), "DBP, DEHP", IF(AND(Q174="X", U174="X"), "DBP, BBP", IF(AND(R174="X", U174="X"), "DEHP, BBP", IF(Q174 = "X", "DBP", IF(R174 = "X", "DEHP", IF(U174 = "X", "BBP", ERROR)))))))</f>
        <v>DEHP</v>
      </c>
      <c r="Q174" s="7" t="str">
        <f>IF(COUNTIF('DBP Programmatic Data'!A:A,'Facilities_No Duplicates_HUC12'!L174)&gt;0,"X","")</f>
        <v/>
      </c>
      <c r="R174" s="7" t="str">
        <f>IF(COUNTIF('DEHP Programmatic Data'!A:A,'Facilities_No Duplicates_HUC12'!L174)&gt;0,"X","")</f>
        <v>X</v>
      </c>
      <c r="S174" s="7"/>
      <c r="T174" s="7"/>
      <c r="U174" s="7" t="str">
        <f>IF(COUNTIF('BBP Programmatic Data'!A:A,'Facilities_No Duplicates_HUC12'!L174)&gt;0,"X","")</f>
        <v/>
      </c>
      <c r="V174" s="7"/>
    </row>
    <row r="175" spans="1:22" x14ac:dyDescent="0.25">
      <c r="A175" s="38" t="s">
        <v>620</v>
      </c>
      <c r="B175" s="38"/>
      <c r="C175" s="38" t="s">
        <v>621</v>
      </c>
      <c r="D175" s="38" t="s">
        <v>61</v>
      </c>
      <c r="E175" s="38" t="s">
        <v>622</v>
      </c>
      <c r="F175" s="38"/>
      <c r="G175" s="38">
        <v>39.915689999999998</v>
      </c>
      <c r="H175" s="38">
        <v>-122.10365</v>
      </c>
      <c r="I175" s="38"/>
      <c r="J175" s="44">
        <v>110054272210</v>
      </c>
      <c r="K175" s="38"/>
      <c r="L175" s="38" t="str">
        <f t="shared" si="4"/>
        <v>110054272210</v>
      </c>
      <c r="M175" s="38"/>
      <c r="N175" s="6">
        <v>180201570701</v>
      </c>
      <c r="O175" s="7" t="str">
        <f t="shared" si="5"/>
        <v>Yes</v>
      </c>
      <c r="P175" s="7" t="s">
        <v>5873</v>
      </c>
      <c r="Q175" s="7" t="str">
        <f>IF(COUNTIF('DBP Programmatic Data'!A:A,'Facilities_No Duplicates_HUC12'!L175)&gt;0,"X","")</f>
        <v>X</v>
      </c>
      <c r="R175" s="7" t="str">
        <f>IF(COUNTIF('DEHP Programmatic Data'!A:A,'Facilities_No Duplicates_HUC12'!L175)&gt;0,"X","")</f>
        <v>X</v>
      </c>
      <c r="S175" s="7"/>
      <c r="T175" s="7"/>
      <c r="U175" s="7" t="str">
        <f>IF(COUNTIF('BBP Programmatic Data'!A:A,'Facilities_No Duplicates_HUC12'!L175)&gt;0,"X","")</f>
        <v/>
      </c>
      <c r="V175" s="7"/>
    </row>
    <row r="176" spans="1:22" x14ac:dyDescent="0.25">
      <c r="A176" s="38" t="s">
        <v>623</v>
      </c>
      <c r="B176" s="38" t="s">
        <v>624</v>
      </c>
      <c r="C176" s="38" t="s">
        <v>621</v>
      </c>
      <c r="D176" s="38" t="s">
        <v>61</v>
      </c>
      <c r="E176" s="38" t="s">
        <v>622</v>
      </c>
      <c r="F176" s="38"/>
      <c r="G176" s="38">
        <v>39.916111000000001</v>
      </c>
      <c r="H176" s="38">
        <v>-122.104444</v>
      </c>
      <c r="I176" s="38"/>
      <c r="J176" s="44">
        <v>110000730451</v>
      </c>
      <c r="K176" s="38"/>
      <c r="L176" s="38" t="str">
        <f t="shared" si="4"/>
        <v>110000730451</v>
      </c>
      <c r="M176" s="38"/>
      <c r="N176" s="6">
        <v>180201570701</v>
      </c>
      <c r="O176" s="7" t="str">
        <f t="shared" si="5"/>
        <v>Yes</v>
      </c>
      <c r="P176" s="7" t="s">
        <v>5873</v>
      </c>
      <c r="Q176" s="7" t="str">
        <f>IF(COUNTIF('DBP Programmatic Data'!A:A,'Facilities_No Duplicates_HUC12'!L176)&gt;0,"X","")</f>
        <v>X</v>
      </c>
      <c r="R176" s="7" t="str">
        <f>IF(COUNTIF('DEHP Programmatic Data'!A:A,'Facilities_No Duplicates_HUC12'!L176)&gt;0,"X","")</f>
        <v>X</v>
      </c>
      <c r="S176" s="7"/>
      <c r="T176" s="7"/>
      <c r="U176" s="7" t="str">
        <f>IF(COUNTIF('BBP Programmatic Data'!A:A,'Facilities_No Duplicates_HUC12'!L176)&gt;0,"X","")</f>
        <v/>
      </c>
      <c r="V176" s="7"/>
    </row>
    <row r="177" spans="1:22" x14ac:dyDescent="0.25">
      <c r="A177" s="38" t="s">
        <v>625</v>
      </c>
      <c r="B177" s="38" t="s">
        <v>626</v>
      </c>
      <c r="C177" s="38" t="s">
        <v>627</v>
      </c>
      <c r="D177" s="38" t="s">
        <v>61</v>
      </c>
      <c r="E177" s="38" t="s">
        <v>628</v>
      </c>
      <c r="F177" s="38"/>
      <c r="G177" s="38">
        <v>33.889465999999999</v>
      </c>
      <c r="H177" s="38">
        <v>-117.607528</v>
      </c>
      <c r="I177" s="38"/>
      <c r="J177" s="44">
        <v>110070003604</v>
      </c>
      <c r="K177" s="38"/>
      <c r="L177" s="38" t="str">
        <f t="shared" si="4"/>
        <v>110070003604</v>
      </c>
      <c r="M177" s="38"/>
      <c r="N177" s="6">
        <v>180702030804</v>
      </c>
      <c r="O177" s="7" t="str">
        <f t="shared" si="5"/>
        <v>Yes</v>
      </c>
      <c r="P177" s="7" t="s">
        <v>5873</v>
      </c>
      <c r="Q177" s="7" t="str">
        <f>IF(COUNTIF('DBP Programmatic Data'!A:A,'Facilities_No Duplicates_HUC12'!L177)&gt;0,"X","")</f>
        <v>X</v>
      </c>
      <c r="R177" s="7" t="str">
        <f>IF(COUNTIF('DEHP Programmatic Data'!A:A,'Facilities_No Duplicates_HUC12'!L177)&gt;0,"X","")</f>
        <v>X</v>
      </c>
      <c r="S177" s="7"/>
      <c r="T177" s="7"/>
      <c r="U177" s="7" t="str">
        <f>IF(COUNTIF('BBP Programmatic Data'!A:A,'Facilities_No Duplicates_HUC12'!L177)&gt;0,"X","")</f>
        <v/>
      </c>
      <c r="V177" s="7"/>
    </row>
    <row r="178" spans="1:22" x14ac:dyDescent="0.25">
      <c r="A178" s="38" t="s">
        <v>629</v>
      </c>
      <c r="B178" s="38"/>
      <c r="C178" s="38" t="s">
        <v>627</v>
      </c>
      <c r="D178" s="38" t="s">
        <v>61</v>
      </c>
      <c r="E178" s="38" t="s">
        <v>484</v>
      </c>
      <c r="F178" s="38"/>
      <c r="G178" s="38">
        <v>33.931801999999998</v>
      </c>
      <c r="H178" s="38">
        <v>-117.604631</v>
      </c>
      <c r="I178" s="38"/>
      <c r="J178" s="39">
        <v>110055986811</v>
      </c>
      <c r="K178" s="38"/>
      <c r="L178" s="38" t="str">
        <f t="shared" si="4"/>
        <v>110055986811</v>
      </c>
      <c r="M178" s="38"/>
      <c r="N178" s="6">
        <v>180702030705</v>
      </c>
      <c r="O178" s="7" t="str">
        <f t="shared" si="5"/>
        <v>No</v>
      </c>
      <c r="P178" s="7" t="str" cm="1">
        <f t="array" ref="P178">IF(AND(Q178 = "X", R178 = "X", U178 = "X"), "DBP, DEHP, BBP", IF(AND(Q178 = "X", R178="X"), "DBP, DEHP", IF(AND(Q178="X", U178="X"), "DBP, BBP", IF(AND(R178="X", U178="X"), "DEHP, BBP", IF(Q178 = "X", "DBP", IF(R178 = "X", "DEHP", IF(U178 = "X", "BBP", ERROR)))))))</f>
        <v>DEHP</v>
      </c>
      <c r="Q178" s="7" t="str">
        <f>IF(COUNTIF('DBP Programmatic Data'!A:A,'Facilities_No Duplicates_HUC12'!L178)&gt;0,"X","")</f>
        <v/>
      </c>
      <c r="R178" s="7" t="str">
        <f>IF(COUNTIF('DEHP Programmatic Data'!A:A,'Facilities_No Duplicates_HUC12'!L178)&gt;0,"X","")</f>
        <v>X</v>
      </c>
      <c r="S178" s="7"/>
      <c r="T178" s="7"/>
      <c r="U178" s="7" t="str">
        <f>IF(COUNTIF('BBP Programmatic Data'!A:A,'Facilities_No Duplicates_HUC12'!L178)&gt;0,"X","")</f>
        <v/>
      </c>
      <c r="V178" s="7"/>
    </row>
    <row r="179" spans="1:22" x14ac:dyDescent="0.25">
      <c r="A179" s="38" t="s">
        <v>630</v>
      </c>
      <c r="B179" s="38" t="s">
        <v>631</v>
      </c>
      <c r="C179" s="38" t="s">
        <v>632</v>
      </c>
      <c r="D179" s="38" t="s">
        <v>61</v>
      </c>
      <c r="E179" s="38" t="s">
        <v>633</v>
      </c>
      <c r="F179" s="38"/>
      <c r="G179" s="38">
        <v>41.747110999999997</v>
      </c>
      <c r="H179" s="38">
        <v>-124.20172599999999</v>
      </c>
      <c r="I179" s="38"/>
      <c r="J179" s="39">
        <v>110055983039</v>
      </c>
      <c r="K179" s="38"/>
      <c r="L179" s="38" t="str">
        <f t="shared" si="4"/>
        <v>110055983039</v>
      </c>
      <c r="M179" s="38"/>
      <c r="N179" s="6">
        <v>180101010504</v>
      </c>
      <c r="O179" s="7" t="str">
        <f t="shared" si="5"/>
        <v>No</v>
      </c>
      <c r="P179" s="7" t="str" cm="1">
        <f t="array" ref="P179">IF(AND(Q179 = "X", R179 = "X", U179 = "X"), "DBP, DEHP, BBP", IF(AND(Q179 = "X", R179="X"), "DBP, DEHP", IF(AND(Q179="X", U179="X"), "DBP, BBP", IF(AND(R179="X", U179="X"), "DEHP, BBP", IF(Q179 = "X", "DBP", IF(R179 = "X", "DEHP", IF(U179 = "X", "BBP", ERROR)))))))</f>
        <v>DEHP</v>
      </c>
      <c r="Q179" s="7" t="str">
        <f>IF(COUNTIF('DBP Programmatic Data'!A:A,'Facilities_No Duplicates_HUC12'!L179)&gt;0,"X","")</f>
        <v/>
      </c>
      <c r="R179" s="7" t="str">
        <f>IF(COUNTIF('DEHP Programmatic Data'!A:A,'Facilities_No Duplicates_HUC12'!L179)&gt;0,"X","")</f>
        <v>X</v>
      </c>
      <c r="S179" s="7"/>
      <c r="T179" s="7"/>
      <c r="U179" s="7" t="str">
        <f>IF(COUNTIF('BBP Programmatic Data'!A:A,'Facilities_No Duplicates_HUC12'!L179)&gt;0,"X","")</f>
        <v/>
      </c>
      <c r="V179" s="7"/>
    </row>
    <row r="180" spans="1:22" x14ac:dyDescent="0.25">
      <c r="A180" s="38" t="s">
        <v>634</v>
      </c>
      <c r="B180" s="38"/>
      <c r="C180" s="38" t="s">
        <v>635</v>
      </c>
      <c r="D180" s="38" t="s">
        <v>61</v>
      </c>
      <c r="E180" s="38" t="s">
        <v>516</v>
      </c>
      <c r="F180" s="38"/>
      <c r="G180" s="38">
        <v>37.703425000000003</v>
      </c>
      <c r="H180" s="38">
        <v>-122.48594300000001</v>
      </c>
      <c r="I180" s="38"/>
      <c r="J180" s="44">
        <v>110000736259</v>
      </c>
      <c r="K180" s="38"/>
      <c r="L180" s="38" t="str">
        <f t="shared" si="4"/>
        <v>110000736259</v>
      </c>
      <c r="M180" s="38"/>
      <c r="N180" s="6">
        <v>180500060204</v>
      </c>
      <c r="O180" s="7" t="str">
        <f t="shared" si="5"/>
        <v>No</v>
      </c>
      <c r="P180" s="7" t="str" cm="1">
        <f t="array" ref="P180">IF(AND(Q180 = "X", R180 = "X", U180 = "X"), "DBP, DEHP, BBP", IF(AND(Q180 = "X", R180="X"), "DBP, DEHP", IF(AND(Q180="X", U180="X"), "DBP, BBP", IF(AND(R180="X", U180="X"), "DEHP, BBP", IF(Q180 = "X", "DBP", IF(R180 = "X", "DEHP", IF(U180 = "X", "BBP", ERROR)))))))</f>
        <v>DBP</v>
      </c>
      <c r="Q180" s="7" t="str">
        <f>IF(COUNTIF('DBP Programmatic Data'!A:A,'Facilities_No Duplicates_HUC12'!L180)&gt;0,"X","")</f>
        <v>X</v>
      </c>
      <c r="R180" s="7" t="str">
        <f>IF(COUNTIF('DEHP Programmatic Data'!A:A,'Facilities_No Duplicates_HUC12'!L180)&gt;0,"X","")</f>
        <v/>
      </c>
      <c r="S180" s="7"/>
      <c r="T180" s="7"/>
      <c r="U180" s="7" t="str">
        <f>IF(COUNTIF('BBP Programmatic Data'!A:A,'Facilities_No Duplicates_HUC12'!L180)&gt;0,"X","")</f>
        <v/>
      </c>
      <c r="V180" s="7"/>
    </row>
    <row r="181" spans="1:22" x14ac:dyDescent="0.25">
      <c r="A181" s="38" t="s">
        <v>636</v>
      </c>
      <c r="B181" s="38" t="s">
        <v>637</v>
      </c>
      <c r="C181" s="38" t="s">
        <v>638</v>
      </c>
      <c r="D181" s="38" t="s">
        <v>61</v>
      </c>
      <c r="E181" s="38" t="s">
        <v>504</v>
      </c>
      <c r="F181" s="38"/>
      <c r="G181" s="38">
        <v>33.466574000000001</v>
      </c>
      <c r="H181" s="38">
        <v>-117.685766</v>
      </c>
      <c r="I181" s="38"/>
      <c r="J181" s="44">
        <v>110000914333</v>
      </c>
      <c r="K181" s="38"/>
      <c r="L181" s="38" t="str">
        <f t="shared" si="4"/>
        <v>110000914333</v>
      </c>
      <c r="M181" s="38"/>
      <c r="N181" s="6">
        <v>180703010104</v>
      </c>
      <c r="O181" s="7" t="str">
        <f t="shared" si="5"/>
        <v>Yes</v>
      </c>
      <c r="P181" s="7" t="s">
        <v>5873</v>
      </c>
      <c r="Q181" s="7" t="str">
        <f>IF(COUNTIF('DBP Programmatic Data'!A:A,'Facilities_No Duplicates_HUC12'!L181)&gt;0,"X","")</f>
        <v>X</v>
      </c>
      <c r="R181" s="7" t="str">
        <f>IF(COUNTIF('DEHP Programmatic Data'!A:A,'Facilities_No Duplicates_HUC12'!L181)&gt;0,"X","")</f>
        <v>X</v>
      </c>
      <c r="S181" s="7"/>
      <c r="T181" s="7"/>
      <c r="U181" s="7" t="str">
        <f>IF(COUNTIF('BBP Programmatic Data'!A:A,'Facilities_No Duplicates_HUC12'!L181)&gt;0,"X","")</f>
        <v/>
      </c>
      <c r="V181" s="7"/>
    </row>
    <row r="182" spans="1:22" x14ac:dyDescent="0.25">
      <c r="A182" s="38" t="s">
        <v>639</v>
      </c>
      <c r="B182" s="38"/>
      <c r="C182" s="38" t="s">
        <v>640</v>
      </c>
      <c r="D182" s="38" t="s">
        <v>61</v>
      </c>
      <c r="E182" s="38" t="s">
        <v>641</v>
      </c>
      <c r="F182" s="38">
        <v>93618</v>
      </c>
      <c r="G182" s="38">
        <v>36.545760000000001</v>
      </c>
      <c r="H182" s="38">
        <v>-119.40499</v>
      </c>
      <c r="I182" s="42" t="s">
        <v>14</v>
      </c>
      <c r="J182" s="43"/>
      <c r="K182" s="40">
        <v>17398011</v>
      </c>
      <c r="L182" s="38" t="str">
        <f t="shared" si="4"/>
        <v>17398011</v>
      </c>
      <c r="M182" s="38"/>
      <c r="N182" s="6">
        <v>180300071203</v>
      </c>
      <c r="O182" s="7" t="str">
        <f t="shared" si="5"/>
        <v>No</v>
      </c>
      <c r="P182" s="7" t="str" cm="1">
        <f t="array" ref="P182">IF(AND(Q182 = "X", R182 = "X", U182 = "X"), "DBP, DEHP, BBP", IF(AND(Q182 = "X", R182="X"), "DBP, DEHP", IF(AND(Q182="X", U182="X"), "DBP, BBP", IF(AND(R182="X", U182="X"), "DEHP, BBP", IF(Q182 = "X", "DBP", IF(R182 = "X", "DEHP", IF(U182 = "X", "BBP", ERROR)))))))</f>
        <v>DBP</v>
      </c>
      <c r="Q182" s="7" t="str">
        <f>IF(COUNTIF('DBP Programmatic Data'!A:A,'Facilities_No Duplicates_HUC12'!L182)&gt;0,"X","")</f>
        <v>X</v>
      </c>
      <c r="R182" s="7" t="str">
        <f>IF(COUNTIF('DEHP Programmatic Data'!A:A,'Facilities_No Duplicates_HUC12'!L182)&gt;0,"X","")</f>
        <v/>
      </c>
      <c r="S182" s="7"/>
      <c r="T182" s="7"/>
      <c r="U182" s="7" t="str">
        <f>IF(COUNTIF('BBP Programmatic Data'!A:A,'Facilities_No Duplicates_HUC12'!L182)&gt;0,"X","")</f>
        <v/>
      </c>
      <c r="V182" s="7"/>
    </row>
    <row r="183" spans="1:22" x14ac:dyDescent="0.25">
      <c r="A183" s="38" t="s">
        <v>642</v>
      </c>
      <c r="B183" s="38"/>
      <c r="C183" s="38" t="s">
        <v>643</v>
      </c>
      <c r="D183" s="38" t="s">
        <v>61</v>
      </c>
      <c r="E183" s="38" t="s">
        <v>512</v>
      </c>
      <c r="F183" s="38"/>
      <c r="G183" s="38">
        <v>37.894722000000002</v>
      </c>
      <c r="H183" s="38">
        <v>-121.587222</v>
      </c>
      <c r="I183" s="38"/>
      <c r="J183" s="39">
        <v>110001103911</v>
      </c>
      <c r="K183" s="38"/>
      <c r="L183" s="38" t="str">
        <f t="shared" si="4"/>
        <v>110001103911</v>
      </c>
      <c r="M183" s="38"/>
      <c r="N183" s="6">
        <v>180400030802</v>
      </c>
      <c r="O183" s="7" t="str">
        <f t="shared" si="5"/>
        <v>No</v>
      </c>
      <c r="P183" s="7" t="str" cm="1">
        <f t="array" ref="P183">IF(AND(Q183 = "X", R183 = "X", U183 = "X"), "DBP, DEHP, BBP", IF(AND(Q183 = "X", R183="X"), "DBP, DEHP", IF(AND(Q183="X", U183="X"), "DBP, BBP", IF(AND(R183="X", U183="X"), "DEHP, BBP", IF(Q183 = "X", "DBP", IF(R183 = "X", "DEHP", IF(U183 = "X", "BBP", ERROR)))))))</f>
        <v>DEHP</v>
      </c>
      <c r="Q183" s="7" t="str">
        <f>IF(COUNTIF('DBP Programmatic Data'!A:A,'Facilities_No Duplicates_HUC12'!L183)&gt;0,"X","")</f>
        <v/>
      </c>
      <c r="R183" s="7" t="str">
        <f>IF(COUNTIF('DEHP Programmatic Data'!A:A,'Facilities_No Duplicates_HUC12'!L183)&gt;0,"X","")</f>
        <v>X</v>
      </c>
      <c r="S183" s="7"/>
      <c r="T183" s="7"/>
      <c r="U183" s="7" t="str">
        <f>IF(COUNTIF('BBP Programmatic Data'!A:A,'Facilities_No Duplicates_HUC12'!L183)&gt;0,"X","")</f>
        <v/>
      </c>
      <c r="V183" s="7"/>
    </row>
    <row r="184" spans="1:22" x14ac:dyDescent="0.25">
      <c r="A184" s="38" t="s">
        <v>644</v>
      </c>
      <c r="B184" s="38"/>
      <c r="C184" s="38" t="s">
        <v>645</v>
      </c>
      <c r="D184" s="38" t="s">
        <v>61</v>
      </c>
      <c r="E184" s="38" t="s">
        <v>457</v>
      </c>
      <c r="F184" s="38">
        <v>93524</v>
      </c>
      <c r="G184" s="38">
        <v>34.929430000000004</v>
      </c>
      <c r="H184" s="38">
        <v>-117.89624000000001</v>
      </c>
      <c r="I184" s="42" t="s">
        <v>14</v>
      </c>
      <c r="J184" s="43"/>
      <c r="K184" s="40">
        <v>5816011</v>
      </c>
      <c r="L184" s="38" t="str">
        <f t="shared" si="4"/>
        <v>5816011</v>
      </c>
      <c r="M184" s="38"/>
      <c r="N184" s="6">
        <v>180902062206</v>
      </c>
      <c r="O184" s="7" t="str">
        <f t="shared" si="5"/>
        <v>Yes</v>
      </c>
      <c r="P184" s="7" t="s">
        <v>5873</v>
      </c>
      <c r="Q184" s="7" t="str">
        <f>IF(COUNTIF('DBP Programmatic Data'!A:A,'Facilities_No Duplicates_HUC12'!L184)&gt;0,"X","")</f>
        <v>X</v>
      </c>
      <c r="R184" s="7" t="str">
        <f>IF(COUNTIF('DEHP Programmatic Data'!A:A,'Facilities_No Duplicates_HUC12'!L184)&gt;0,"X","")</f>
        <v>X</v>
      </c>
      <c r="S184" s="7"/>
      <c r="T184" s="7"/>
      <c r="U184" s="7" t="str">
        <f>IF(COUNTIF('BBP Programmatic Data'!A:A,'Facilities_No Duplicates_HUC12'!L184)&gt;0,"X","")</f>
        <v/>
      </c>
      <c r="V184" s="7"/>
    </row>
    <row r="185" spans="1:22" x14ac:dyDescent="0.25">
      <c r="A185" s="38" t="s">
        <v>646</v>
      </c>
      <c r="B185" s="38"/>
      <c r="C185" s="38" t="s">
        <v>647</v>
      </c>
      <c r="D185" s="38" t="s">
        <v>61</v>
      </c>
      <c r="E185" s="38" t="s">
        <v>498</v>
      </c>
      <c r="F185" s="38"/>
      <c r="G185" s="38">
        <v>32.802199999999999</v>
      </c>
      <c r="H185" s="38">
        <v>-115.54</v>
      </c>
      <c r="I185" s="38" t="s">
        <v>648</v>
      </c>
      <c r="J185" s="44">
        <v>110002672484</v>
      </c>
      <c r="K185" s="38"/>
      <c r="L185" s="38" t="str">
        <f t="shared" si="4"/>
        <v>92243LCNTR485EV110002672484</v>
      </c>
      <c r="M185" s="38"/>
      <c r="N185" s="6">
        <v>181002040801</v>
      </c>
      <c r="O185" s="7" t="str">
        <f t="shared" si="5"/>
        <v>Yes</v>
      </c>
      <c r="P185" s="7" t="s">
        <v>5873</v>
      </c>
      <c r="Q185" s="7" t="str">
        <f>IF(COUNTIF('DBP Programmatic Data'!A:A,'Facilities_No Duplicates_HUC12'!L185)&gt;0,"X","")</f>
        <v>X</v>
      </c>
      <c r="R185" s="7" t="str">
        <f>IF(COUNTIF('DEHP Programmatic Data'!A:A,'Facilities_No Duplicates_HUC12'!L185)&gt;0,"X","")</f>
        <v>X</v>
      </c>
      <c r="S185" s="7"/>
      <c r="T185" s="7"/>
      <c r="U185" s="7" t="str">
        <f>IF(COUNTIF('BBP Programmatic Data'!A:A,'Facilities_No Duplicates_HUC12'!L185)&gt;0,"X","")</f>
        <v>X</v>
      </c>
      <c r="V185" s="7"/>
    </row>
    <row r="186" spans="1:22" x14ac:dyDescent="0.25">
      <c r="A186" s="38" t="s">
        <v>649</v>
      </c>
      <c r="B186" s="38"/>
      <c r="C186" s="38" t="s">
        <v>650</v>
      </c>
      <c r="D186" s="38" t="s">
        <v>61</v>
      </c>
      <c r="E186" s="38" t="s">
        <v>285</v>
      </c>
      <c r="F186" s="38"/>
      <c r="G186" s="38">
        <v>38.63597</v>
      </c>
      <c r="H186" s="38">
        <v>-121.06135999999999</v>
      </c>
      <c r="I186" s="38"/>
      <c r="J186" s="39">
        <v>110001103939</v>
      </c>
      <c r="K186" s="38"/>
      <c r="L186" s="38" t="str">
        <f t="shared" si="4"/>
        <v>110001103939</v>
      </c>
      <c r="M186" s="38"/>
      <c r="N186" s="6">
        <v>180400130501</v>
      </c>
      <c r="O186" s="7" t="str">
        <f t="shared" si="5"/>
        <v>No</v>
      </c>
      <c r="P186" s="7" t="str" cm="1">
        <f t="array" ref="P186">IF(AND(Q186 = "X", R186 = "X", U186 = "X"), "DBP, DEHP, BBP", IF(AND(Q186 = "X", R186="X"), "DBP, DEHP", IF(AND(Q186="X", U186="X"), "DBP, BBP", IF(AND(R186="X", U186="X"), "DEHP, BBP", IF(Q186 = "X", "DBP", IF(R186 = "X", "DEHP", IF(U186 = "X", "BBP", ERROR)))))))</f>
        <v>DEHP</v>
      </c>
      <c r="Q186" s="7" t="str">
        <f>IF(COUNTIF('DBP Programmatic Data'!A:A,'Facilities_No Duplicates_HUC12'!L186)&gt;0,"X","")</f>
        <v/>
      </c>
      <c r="R186" s="7" t="str">
        <f>IF(COUNTIF('DEHP Programmatic Data'!A:A,'Facilities_No Duplicates_HUC12'!L186)&gt;0,"X","")</f>
        <v>X</v>
      </c>
      <c r="S186" s="7"/>
      <c r="T186" s="7"/>
      <c r="U186" s="7" t="str">
        <f>IF(COUNTIF('BBP Programmatic Data'!A:A,'Facilities_No Duplicates_HUC12'!L186)&gt;0,"X","")</f>
        <v/>
      </c>
      <c r="V186" s="7"/>
    </row>
    <row r="187" spans="1:22" x14ac:dyDescent="0.25">
      <c r="A187" s="38" t="s">
        <v>651</v>
      </c>
      <c r="B187" s="38"/>
      <c r="C187" s="38" t="s">
        <v>652</v>
      </c>
      <c r="D187" s="38" t="s">
        <v>61</v>
      </c>
      <c r="E187" s="38" t="s">
        <v>653</v>
      </c>
      <c r="F187" s="38"/>
      <c r="G187" s="38">
        <v>37.674306000000001</v>
      </c>
      <c r="H187" s="38">
        <v>-119.784778</v>
      </c>
      <c r="I187" s="38" t="s">
        <v>654</v>
      </c>
      <c r="J187" s="44">
        <v>110041960679</v>
      </c>
      <c r="K187" s="38"/>
      <c r="L187" s="38" t="str">
        <f t="shared" si="4"/>
        <v>95318SNTNLPOBOX110041960679</v>
      </c>
      <c r="M187" s="38"/>
      <c r="N187" s="6">
        <v>180400080306</v>
      </c>
      <c r="O187" s="7" t="str">
        <f t="shared" si="5"/>
        <v>Yes</v>
      </c>
      <c r="P187" s="7" t="s">
        <v>5873</v>
      </c>
      <c r="Q187" s="7" t="str">
        <f>IF(COUNTIF('DBP Programmatic Data'!A:A,'Facilities_No Duplicates_HUC12'!L187)&gt;0,"X","")</f>
        <v>X</v>
      </c>
      <c r="R187" s="7" t="str">
        <f>IF(COUNTIF('DEHP Programmatic Data'!A:A,'Facilities_No Duplicates_HUC12'!L187)&gt;0,"X","")</f>
        <v>X</v>
      </c>
      <c r="S187" s="7"/>
      <c r="T187" s="7"/>
      <c r="U187" s="7" t="str">
        <f>IF(COUNTIF('BBP Programmatic Data'!A:A,'Facilities_No Duplicates_HUC12'!L187)&gt;0,"X","")</f>
        <v/>
      </c>
      <c r="V187" s="7"/>
    </row>
    <row r="188" spans="1:22" x14ac:dyDescent="0.25">
      <c r="A188" s="38" t="s">
        <v>655</v>
      </c>
      <c r="B188" s="38"/>
      <c r="C188" s="38" t="s">
        <v>656</v>
      </c>
      <c r="D188" s="38" t="s">
        <v>61</v>
      </c>
      <c r="E188" s="38" t="s">
        <v>472</v>
      </c>
      <c r="F188" s="38"/>
      <c r="G188" s="38">
        <v>33.908200000000001</v>
      </c>
      <c r="H188" s="38">
        <v>-118.4085</v>
      </c>
      <c r="I188" s="38" t="s">
        <v>657</v>
      </c>
      <c r="J188" s="44">
        <v>110002899908</v>
      </c>
      <c r="K188" s="38"/>
      <c r="L188" s="38" t="str">
        <f t="shared" ref="L188:L246" si="6">I188&amp;J188&amp;K188</f>
        <v>90245CHVRN324WE110002899908</v>
      </c>
      <c r="M188" s="38"/>
      <c r="N188" s="6">
        <v>180701060101</v>
      </c>
      <c r="O188" s="7" t="str">
        <f t="shared" ref="O188:O246" si="7">IF(COUNTIF(Q188:V188,"X")&gt;1,"Yes","No")</f>
        <v>No</v>
      </c>
      <c r="P188" s="7" t="str" cm="1">
        <f t="array" ref="P188">IF(AND(Q188 = "X", R188 = "X", U188 = "X"), "DBP, DEHP, BBP", IF(AND(Q188 = "X", R188="X"), "DBP, DEHP", IF(AND(Q188="X", U188="X"), "DBP, BBP", IF(AND(R188="X", U188="X"), "DEHP, BBP", IF(Q188 = "X", "DBP", IF(R188 = "X", "DEHP", IF(U188 = "X", "BBP", ERROR)))))))</f>
        <v>DBP</v>
      </c>
      <c r="Q188" s="7" t="str">
        <f>IF(COUNTIF('DBP Programmatic Data'!A:A,'Facilities_No Duplicates_HUC12'!L188)&gt;0,"X","")</f>
        <v>X</v>
      </c>
      <c r="R188" s="7" t="str">
        <f>IF(COUNTIF('DEHP Programmatic Data'!A:A,'Facilities_No Duplicates_HUC12'!L188)&gt;0,"X","")</f>
        <v/>
      </c>
      <c r="S188" s="7"/>
      <c r="T188" s="7"/>
      <c r="U188" s="7" t="str">
        <f>IF(COUNTIF('BBP Programmatic Data'!A:A,'Facilities_No Duplicates_HUC12'!L188)&gt;0,"X","")</f>
        <v/>
      </c>
      <c r="V188" s="7"/>
    </row>
    <row r="189" spans="1:22" x14ac:dyDescent="0.25">
      <c r="A189" s="38" t="s">
        <v>658</v>
      </c>
      <c r="B189" s="38"/>
      <c r="C189" s="38" t="s">
        <v>656</v>
      </c>
      <c r="D189" s="38" t="s">
        <v>61</v>
      </c>
      <c r="E189" s="38" t="s">
        <v>472</v>
      </c>
      <c r="F189" s="38"/>
      <c r="G189" s="38">
        <v>33.908290000000001</v>
      </c>
      <c r="H189" s="38">
        <v>-118.39308</v>
      </c>
      <c r="I189" s="38"/>
      <c r="J189" s="44">
        <v>110025346141</v>
      </c>
      <c r="K189" s="38"/>
      <c r="L189" s="38" t="str">
        <f t="shared" si="6"/>
        <v>110025346141</v>
      </c>
      <c r="M189" s="38"/>
      <c r="N189" s="6">
        <v>180701060102</v>
      </c>
      <c r="O189" s="7" t="str">
        <f t="shared" si="7"/>
        <v>Yes</v>
      </c>
      <c r="P189" s="7" t="s">
        <v>5873</v>
      </c>
      <c r="Q189" s="7" t="str">
        <f>IF(COUNTIF('DBP Programmatic Data'!A:A,'Facilities_No Duplicates_HUC12'!L189)&gt;0,"X","")</f>
        <v>X</v>
      </c>
      <c r="R189" s="7" t="str">
        <f>IF(COUNTIF('DEHP Programmatic Data'!A:A,'Facilities_No Duplicates_HUC12'!L189)&gt;0,"X","")</f>
        <v>X</v>
      </c>
      <c r="S189" s="7"/>
      <c r="T189" s="7"/>
      <c r="U189" s="7" t="str">
        <f>IF(COUNTIF('BBP Programmatic Data'!A:A,'Facilities_No Duplicates_HUC12'!L189)&gt;0,"X","")</f>
        <v/>
      </c>
      <c r="V189" s="7"/>
    </row>
    <row r="190" spans="1:22" x14ac:dyDescent="0.25">
      <c r="A190" s="38" t="s">
        <v>659</v>
      </c>
      <c r="B190" s="38" t="s">
        <v>660</v>
      </c>
      <c r="C190" s="38" t="s">
        <v>661</v>
      </c>
      <c r="D190" s="38" t="s">
        <v>61</v>
      </c>
      <c r="E190" s="38" t="s">
        <v>536</v>
      </c>
      <c r="F190" s="38"/>
      <c r="G190" s="38">
        <v>33.116990000000001</v>
      </c>
      <c r="H190" s="38">
        <v>-117.11819</v>
      </c>
      <c r="I190" s="38"/>
      <c r="J190" s="44">
        <v>110045402079</v>
      </c>
      <c r="K190" s="38"/>
      <c r="L190" s="38" t="str">
        <f t="shared" si="6"/>
        <v>110045402079</v>
      </c>
      <c r="M190" s="38"/>
      <c r="N190" s="6">
        <v>180703030402</v>
      </c>
      <c r="O190" s="7" t="str">
        <f t="shared" si="7"/>
        <v>No</v>
      </c>
      <c r="P190" s="7" t="str" cm="1">
        <f t="array" ref="P190">IF(AND(Q190 = "X", R190 = "X", U190 = "X"), "DBP, DEHP, BBP", IF(AND(Q190 = "X", R190="X"), "DBP, DEHP", IF(AND(Q190="X", U190="X"), "DBP, BBP", IF(AND(R190="X", U190="X"), "DEHP, BBP", IF(Q190 = "X", "DBP", IF(R190 = "X", "DEHP", IF(U190 = "X", "BBP", ERROR)))))))</f>
        <v>DBP</v>
      </c>
      <c r="Q190" s="7" t="str">
        <f>IF(COUNTIF('DBP Programmatic Data'!A:A,'Facilities_No Duplicates_HUC12'!L190)&gt;0,"X","")</f>
        <v>X</v>
      </c>
      <c r="R190" s="7" t="str">
        <f>IF(COUNTIF('DEHP Programmatic Data'!A:A,'Facilities_No Duplicates_HUC12'!L190)&gt;0,"X","")</f>
        <v/>
      </c>
      <c r="S190" s="7"/>
      <c r="T190" s="7"/>
      <c r="U190" s="7" t="str">
        <f>IF(COUNTIF('BBP Programmatic Data'!A:A,'Facilities_No Duplicates_HUC12'!L190)&gt;0,"X","")</f>
        <v/>
      </c>
      <c r="V190" s="7"/>
    </row>
    <row r="191" spans="1:22" x14ac:dyDescent="0.25">
      <c r="A191" s="38" t="s">
        <v>662</v>
      </c>
      <c r="B191" s="38"/>
      <c r="C191" s="38" t="s">
        <v>663</v>
      </c>
      <c r="D191" s="38" t="s">
        <v>61</v>
      </c>
      <c r="E191" s="38" t="s">
        <v>664</v>
      </c>
      <c r="F191" s="38"/>
      <c r="G191" s="38">
        <v>40.766388999999997</v>
      </c>
      <c r="H191" s="38">
        <v>-124.195278</v>
      </c>
      <c r="I191" s="38"/>
      <c r="J191" s="39">
        <v>110009547213</v>
      </c>
      <c r="K191" s="38"/>
      <c r="L191" s="38" t="str">
        <f t="shared" si="6"/>
        <v>110009547213</v>
      </c>
      <c r="M191" s="38"/>
      <c r="N191" s="6">
        <v>180101020605</v>
      </c>
      <c r="O191" s="7" t="str">
        <f t="shared" si="7"/>
        <v>No</v>
      </c>
      <c r="P191" s="7" t="str" cm="1">
        <f t="array" ref="P191">IF(AND(Q191 = "X", R191 = "X", U191 = "X"), "DBP, DEHP, BBP", IF(AND(Q191 = "X", R191="X"), "DBP, DEHP", IF(AND(Q191="X", U191="X"), "DBP, BBP", IF(AND(R191="X", U191="X"), "DEHP, BBP", IF(Q191 = "X", "DBP", IF(R191 = "X", "DEHP", IF(U191 = "X", "BBP", ERROR)))))))</f>
        <v>DEHP</v>
      </c>
      <c r="Q191" s="7" t="str">
        <f>IF(COUNTIF('DBP Programmatic Data'!A:A,'Facilities_No Duplicates_HUC12'!L191)&gt;0,"X","")</f>
        <v/>
      </c>
      <c r="R191" s="7" t="str">
        <f>IF(COUNTIF('DEHP Programmatic Data'!A:A,'Facilities_No Duplicates_HUC12'!L191)&gt;0,"X","")</f>
        <v>X</v>
      </c>
      <c r="S191" s="7"/>
      <c r="T191" s="7"/>
      <c r="U191" s="7" t="str">
        <f>IF(COUNTIF('BBP Programmatic Data'!A:A,'Facilities_No Duplicates_HUC12'!L191)&gt;0,"X","")</f>
        <v/>
      </c>
      <c r="V191" s="7"/>
    </row>
    <row r="192" spans="1:22" x14ac:dyDescent="0.25">
      <c r="A192" s="38" t="s">
        <v>665</v>
      </c>
      <c r="B192" s="38"/>
      <c r="C192" s="38" t="s">
        <v>663</v>
      </c>
      <c r="D192" s="38" t="s">
        <v>61</v>
      </c>
      <c r="E192" s="38" t="s">
        <v>666</v>
      </c>
      <c r="F192" s="38">
        <v>95501</v>
      </c>
      <c r="G192" s="38">
        <v>40.79936</v>
      </c>
      <c r="H192" s="38">
        <v>-124.18541999999999</v>
      </c>
      <c r="I192" s="42" t="s">
        <v>14</v>
      </c>
      <c r="J192" s="43"/>
      <c r="K192" s="40">
        <v>155711</v>
      </c>
      <c r="L192" s="38" t="str">
        <f t="shared" si="6"/>
        <v>155711</v>
      </c>
      <c r="M192" s="38"/>
      <c r="N192" s="6">
        <v>180101020605</v>
      </c>
      <c r="O192" s="7" t="str">
        <f t="shared" si="7"/>
        <v>Yes</v>
      </c>
      <c r="P192" s="7" t="s">
        <v>5873</v>
      </c>
      <c r="Q192" s="7" t="str">
        <f>IF(COUNTIF('DBP Programmatic Data'!A:A,'Facilities_No Duplicates_HUC12'!L192)&gt;0,"X","")</f>
        <v>X</v>
      </c>
      <c r="R192" s="7" t="str">
        <f>IF(COUNTIF('DEHP Programmatic Data'!A:A,'Facilities_No Duplicates_HUC12'!L192)&gt;0,"X","")</f>
        <v>X</v>
      </c>
      <c r="S192" s="7"/>
      <c r="T192" s="7"/>
      <c r="U192" s="7" t="str">
        <f>IF(COUNTIF('BBP Programmatic Data'!A:A,'Facilities_No Duplicates_HUC12'!L192)&gt;0,"X","")</f>
        <v/>
      </c>
      <c r="V192" s="7"/>
    </row>
    <row r="193" spans="1:22" x14ac:dyDescent="0.25">
      <c r="A193" s="38" t="s">
        <v>667</v>
      </c>
      <c r="B193" s="38"/>
      <c r="C193" s="38" t="s">
        <v>157</v>
      </c>
      <c r="D193" s="38" t="s">
        <v>61</v>
      </c>
      <c r="E193" s="38" t="s">
        <v>668</v>
      </c>
      <c r="F193" s="38">
        <v>94533</v>
      </c>
      <c r="G193" s="38">
        <v>38.274377000000001</v>
      </c>
      <c r="H193" s="38">
        <v>-121.981416</v>
      </c>
      <c r="I193" s="40" t="s">
        <v>14</v>
      </c>
      <c r="J193" s="41"/>
      <c r="K193" s="40">
        <v>6575411</v>
      </c>
      <c r="L193" s="38" t="str">
        <f t="shared" si="6"/>
        <v>6575411</v>
      </c>
      <c r="M193" s="38"/>
      <c r="N193" s="6">
        <v>180500010108</v>
      </c>
      <c r="O193" s="7" t="str">
        <f t="shared" si="7"/>
        <v>No</v>
      </c>
      <c r="P193" s="7" t="str" cm="1">
        <f t="array" ref="P193">IF(AND(Q193 = "X", R193 = "X", U193 = "X"), "DBP, DEHP, BBP", IF(AND(Q193 = "X", R193="X"), "DBP, DEHP", IF(AND(Q193="X", U193="X"), "DBP, BBP", IF(AND(R193="X", U193="X"), "DEHP, BBP", IF(Q193 = "X", "DBP", IF(R193 = "X", "DEHP", IF(U193 = "X", "BBP", ERROR)))))))</f>
        <v>DEHP</v>
      </c>
      <c r="Q193" s="7" t="str">
        <f>IF(COUNTIF('DBP Programmatic Data'!A:A,'Facilities_No Duplicates_HUC12'!L193)&gt;0,"X","")</f>
        <v/>
      </c>
      <c r="R193" s="7" t="str">
        <f>IF(COUNTIF('DEHP Programmatic Data'!A:A,'Facilities_No Duplicates_HUC12'!L193)&gt;0,"X","")</f>
        <v>X</v>
      </c>
      <c r="S193" s="7"/>
      <c r="T193" s="7"/>
      <c r="U193" s="7" t="str">
        <f>IF(COUNTIF('BBP Programmatic Data'!A:A,'Facilities_No Duplicates_HUC12'!L193)&gt;0,"X","")</f>
        <v/>
      </c>
      <c r="V193" s="7"/>
    </row>
    <row r="194" spans="1:22" x14ac:dyDescent="0.25">
      <c r="A194" s="38" t="s">
        <v>669</v>
      </c>
      <c r="B194" s="38" t="s">
        <v>670</v>
      </c>
      <c r="C194" s="38" t="s">
        <v>671</v>
      </c>
      <c r="D194" s="38" t="s">
        <v>61</v>
      </c>
      <c r="E194" s="38" t="s">
        <v>536</v>
      </c>
      <c r="F194" s="38"/>
      <c r="G194" s="38">
        <v>33.367899999999999</v>
      </c>
      <c r="H194" s="38">
        <v>-117.25796</v>
      </c>
      <c r="I194" s="38"/>
      <c r="J194" s="44">
        <v>110000761541</v>
      </c>
      <c r="K194" s="38"/>
      <c r="L194" s="38" t="str">
        <f t="shared" si="6"/>
        <v>110000761541</v>
      </c>
      <c r="M194" s="38"/>
      <c r="N194" s="6">
        <v>180703020504</v>
      </c>
      <c r="O194" s="7" t="str">
        <f t="shared" si="7"/>
        <v>Yes</v>
      </c>
      <c r="P194" s="7" t="s">
        <v>5873</v>
      </c>
      <c r="Q194" s="7" t="str">
        <f>IF(COUNTIF('DBP Programmatic Data'!A:A,'Facilities_No Duplicates_HUC12'!L194)&gt;0,"X","")</f>
        <v>X</v>
      </c>
      <c r="R194" s="7" t="str">
        <f>IF(COUNTIF('DEHP Programmatic Data'!A:A,'Facilities_No Duplicates_HUC12'!L194)&gt;0,"X","")</f>
        <v>X</v>
      </c>
      <c r="S194" s="7"/>
      <c r="T194" s="7"/>
      <c r="U194" s="7" t="str">
        <f>IF(COUNTIF('BBP Programmatic Data'!A:A,'Facilities_No Duplicates_HUC12'!L194)&gt;0,"X","")</f>
        <v/>
      </c>
      <c r="V194" s="7"/>
    </row>
    <row r="195" spans="1:22" x14ac:dyDescent="0.25">
      <c r="A195" s="38" t="s">
        <v>672</v>
      </c>
      <c r="B195" s="38"/>
      <c r="C195" s="38" t="s">
        <v>673</v>
      </c>
      <c r="D195" s="38" t="s">
        <v>61</v>
      </c>
      <c r="E195" s="38" t="s">
        <v>446</v>
      </c>
      <c r="F195" s="38"/>
      <c r="G195" s="38">
        <v>39.439025000000001</v>
      </c>
      <c r="H195" s="38">
        <v>-123.814722</v>
      </c>
      <c r="I195" s="38"/>
      <c r="J195" s="44">
        <v>110055984074</v>
      </c>
      <c r="K195" s="38"/>
      <c r="L195" s="38" t="str">
        <f t="shared" si="6"/>
        <v>110055984074</v>
      </c>
      <c r="M195" s="38"/>
      <c r="N195" s="6">
        <v>180101080702</v>
      </c>
      <c r="O195" s="7" t="str">
        <f t="shared" si="7"/>
        <v>Yes</v>
      </c>
      <c r="P195" s="7" t="s">
        <v>5873</v>
      </c>
      <c r="Q195" s="7" t="str">
        <f>IF(COUNTIF('DBP Programmatic Data'!A:A,'Facilities_No Duplicates_HUC12'!L195)&gt;0,"X","")</f>
        <v>X</v>
      </c>
      <c r="R195" s="7" t="str">
        <f>IF(COUNTIF('DEHP Programmatic Data'!A:A,'Facilities_No Duplicates_HUC12'!L195)&gt;0,"X","")</f>
        <v>X</v>
      </c>
      <c r="S195" s="7"/>
      <c r="T195" s="7"/>
      <c r="U195" s="7" t="str">
        <f>IF(COUNTIF('BBP Programmatic Data'!A:A,'Facilities_No Duplicates_HUC12'!L195)&gt;0,"X","")</f>
        <v/>
      </c>
      <c r="V195" s="7"/>
    </row>
    <row r="196" spans="1:22" x14ac:dyDescent="0.25">
      <c r="A196" s="38" t="s">
        <v>674</v>
      </c>
      <c r="B196" s="38" t="s">
        <v>675</v>
      </c>
      <c r="C196" s="38" t="s">
        <v>676</v>
      </c>
      <c r="D196" s="38" t="s">
        <v>61</v>
      </c>
      <c r="E196" s="38" t="s">
        <v>491</v>
      </c>
      <c r="F196" s="38">
        <v>923105085</v>
      </c>
      <c r="G196" s="38">
        <v>35.396332999999998</v>
      </c>
      <c r="H196" s="38">
        <v>-116.629925</v>
      </c>
      <c r="I196" s="38" t="s">
        <v>677</v>
      </c>
      <c r="J196" s="39">
        <v>110041960731</v>
      </c>
      <c r="K196" s="38"/>
      <c r="L196" s="38" t="str">
        <f t="shared" si="6"/>
        <v>92310SDDNTDIREC110041960731</v>
      </c>
      <c r="M196" s="38" t="s">
        <v>538</v>
      </c>
      <c r="N196" s="6">
        <v>180902070103</v>
      </c>
      <c r="O196" s="7" t="str">
        <f t="shared" si="7"/>
        <v>No</v>
      </c>
      <c r="P196" s="7" t="str" cm="1">
        <f t="array" ref="P196">IF(AND(Q196 = "X", R196 = "X", U196 = "X"), "DBP, DEHP, BBP", IF(AND(Q196 = "X", R196="X"), "DBP, DEHP", IF(AND(Q196="X", U196="X"), "DBP, BBP", IF(AND(R196="X", U196="X"), "DEHP, BBP", IF(Q196 = "X", "DBP", IF(R196 = "X", "DEHP", IF(U196 = "X", "BBP", ERROR)))))))</f>
        <v>DBP</v>
      </c>
      <c r="Q196" s="7" t="str">
        <f>IF(COUNTIF('DBP Programmatic Data'!A:A,'Facilities_No Duplicates_HUC12'!L196)&gt;0,"X","")</f>
        <v>X</v>
      </c>
      <c r="R196" s="7" t="str">
        <f>IF(COUNTIF('DEHP Programmatic Data'!A:A,'Facilities_No Duplicates_HUC12'!L196)&gt;0,"X","")</f>
        <v/>
      </c>
      <c r="S196" s="7"/>
      <c r="T196" s="7"/>
      <c r="U196" s="7" t="str">
        <f>IF(COUNTIF('BBP Programmatic Data'!A:A,'Facilities_No Duplicates_HUC12'!L196)&gt;0,"X","")</f>
        <v/>
      </c>
      <c r="V196" s="7"/>
    </row>
    <row r="197" spans="1:22" x14ac:dyDescent="0.25">
      <c r="A197" s="38" t="s">
        <v>678</v>
      </c>
      <c r="B197" s="38" t="s">
        <v>679</v>
      </c>
      <c r="C197" s="38" t="s">
        <v>680</v>
      </c>
      <c r="D197" s="38" t="s">
        <v>61</v>
      </c>
      <c r="E197" s="38" t="s">
        <v>504</v>
      </c>
      <c r="F197" s="38"/>
      <c r="G197" s="38">
        <v>33.6907</v>
      </c>
      <c r="H197" s="38">
        <v>-117.9419</v>
      </c>
      <c r="I197" s="38"/>
      <c r="J197" s="44">
        <v>110000759448</v>
      </c>
      <c r="K197" s="38"/>
      <c r="L197" s="38" t="str">
        <f t="shared" si="6"/>
        <v>110000759448</v>
      </c>
      <c r="M197" s="38"/>
      <c r="N197" s="6">
        <v>180702031003</v>
      </c>
      <c r="O197" s="7" t="str">
        <f t="shared" si="7"/>
        <v>Yes</v>
      </c>
      <c r="P197" s="7" t="s">
        <v>5873</v>
      </c>
      <c r="Q197" s="7" t="str">
        <f>IF(COUNTIF('DBP Programmatic Data'!A:A,'Facilities_No Duplicates_HUC12'!L197)&gt;0,"X","")</f>
        <v>X</v>
      </c>
      <c r="R197" s="7" t="str">
        <f>IF(COUNTIF('DEHP Programmatic Data'!A:A,'Facilities_No Duplicates_HUC12'!L197)&gt;0,"X","")</f>
        <v>X</v>
      </c>
      <c r="S197" s="7"/>
      <c r="T197" s="7"/>
      <c r="U197" s="7" t="str">
        <f>IF(COUNTIF('BBP Programmatic Data'!A:A,'Facilities_No Duplicates_HUC12'!L197)&gt;0,"X","")</f>
        <v/>
      </c>
      <c r="V197" s="7"/>
    </row>
    <row r="198" spans="1:22" x14ac:dyDescent="0.25">
      <c r="A198" s="38" t="s">
        <v>681</v>
      </c>
      <c r="B198" s="38"/>
      <c r="C198" s="38" t="s">
        <v>682</v>
      </c>
      <c r="D198" s="38" t="s">
        <v>61</v>
      </c>
      <c r="E198" s="38" t="s">
        <v>683</v>
      </c>
      <c r="F198" s="38">
        <v>94538</v>
      </c>
      <c r="G198" s="38">
        <v>37.494480000000003</v>
      </c>
      <c r="H198" s="38">
        <v>-121.94691</v>
      </c>
      <c r="I198" s="40" t="s">
        <v>14</v>
      </c>
      <c r="J198" s="41"/>
      <c r="K198" s="40">
        <v>14768911</v>
      </c>
      <c r="L198" s="38" t="str">
        <f t="shared" si="6"/>
        <v>14768911</v>
      </c>
      <c r="M198" s="38"/>
      <c r="N198" s="6">
        <v>180500040701</v>
      </c>
      <c r="O198" s="7" t="str">
        <f t="shared" si="7"/>
        <v>No</v>
      </c>
      <c r="P198" s="7" t="str" cm="1">
        <f t="array" ref="P198">IF(AND(Q198 = "X", R198 = "X", U198 = "X"), "DBP, DEHP, BBP", IF(AND(Q198 = "X", R198="X"), "DBP, DEHP", IF(AND(Q198="X", U198="X"), "DBP, BBP", IF(AND(R198="X", U198="X"), "DEHP, BBP", IF(Q198 = "X", "DBP", IF(R198 = "X", "DEHP", IF(U198 = "X", "BBP", ERROR)))))))</f>
        <v>DEHP</v>
      </c>
      <c r="Q198" s="7" t="str">
        <f>IF(COUNTIF('DBP Programmatic Data'!A:A,'Facilities_No Duplicates_HUC12'!L198)&gt;0,"X","")</f>
        <v/>
      </c>
      <c r="R198" s="7" t="str">
        <f>IF(COUNTIF('DEHP Programmatic Data'!A:A,'Facilities_No Duplicates_HUC12'!L198)&gt;0,"X","")</f>
        <v>X</v>
      </c>
      <c r="S198" s="7"/>
      <c r="T198" s="7"/>
      <c r="U198" s="7" t="str">
        <f>IF(COUNTIF('BBP Programmatic Data'!A:A,'Facilities_No Duplicates_HUC12'!L198)&gt;0,"X","")</f>
        <v/>
      </c>
      <c r="V198" s="7"/>
    </row>
    <row r="199" spans="1:22" x14ac:dyDescent="0.25">
      <c r="A199" s="38" t="s">
        <v>684</v>
      </c>
      <c r="B199" s="38"/>
      <c r="C199" s="38" t="s">
        <v>593</v>
      </c>
      <c r="D199" s="38" t="s">
        <v>61</v>
      </c>
      <c r="E199" s="38" t="s">
        <v>591</v>
      </c>
      <c r="F199" s="38">
        <v>93720</v>
      </c>
      <c r="G199" s="38">
        <v>36.865000000000002</v>
      </c>
      <c r="H199" s="38">
        <v>-119.739</v>
      </c>
      <c r="I199" s="42" t="s">
        <v>14</v>
      </c>
      <c r="J199" s="43"/>
      <c r="K199" s="40">
        <v>10403911</v>
      </c>
      <c r="L199" s="38" t="str">
        <f t="shared" si="6"/>
        <v>10403911</v>
      </c>
      <c r="M199" s="38"/>
      <c r="N199" s="6">
        <v>180300090701</v>
      </c>
      <c r="O199" s="7" t="str">
        <f t="shared" si="7"/>
        <v>No</v>
      </c>
      <c r="P199" s="7" t="str" cm="1">
        <f t="array" ref="P199">IF(AND(Q199 = "X", R199 = "X", U199 = "X"), "DBP, DEHP, BBP", IF(AND(Q199 = "X", R199="X"), "DBP, DEHP", IF(AND(Q199="X", U199="X"), "DBP, BBP", IF(AND(R199="X", U199="X"), "DEHP, BBP", IF(Q199 = "X", "DBP", IF(R199 = "X", "DEHP", IF(U199 = "X", "BBP", ERROR)))))))</f>
        <v>DBP</v>
      </c>
      <c r="Q199" s="7" t="str">
        <f>IF(COUNTIF('DBP Programmatic Data'!A:A,'Facilities_No Duplicates_HUC12'!L199)&gt;0,"X","")</f>
        <v>X</v>
      </c>
      <c r="R199" s="7" t="str">
        <f>IF(COUNTIF('DEHP Programmatic Data'!A:A,'Facilities_No Duplicates_HUC12'!L199)&gt;0,"X","")</f>
        <v/>
      </c>
      <c r="S199" s="7"/>
      <c r="T199" s="7"/>
      <c r="U199" s="7" t="str">
        <f>IF(COUNTIF('BBP Programmatic Data'!A:A,'Facilities_No Duplicates_HUC12'!L199)&gt;0,"X","")</f>
        <v/>
      </c>
      <c r="V199" s="7"/>
    </row>
    <row r="200" spans="1:22" x14ac:dyDescent="0.25">
      <c r="A200" s="38" t="s">
        <v>572</v>
      </c>
      <c r="B200" s="38"/>
      <c r="C200" s="38" t="s">
        <v>593</v>
      </c>
      <c r="D200" s="38" t="s">
        <v>61</v>
      </c>
      <c r="E200" s="38" t="s">
        <v>591</v>
      </c>
      <c r="F200" s="38">
        <v>93710</v>
      </c>
      <c r="G200" s="38">
        <v>36.80847</v>
      </c>
      <c r="H200" s="38">
        <v>-119.7704</v>
      </c>
      <c r="I200" s="42" t="s">
        <v>14</v>
      </c>
      <c r="J200" s="43"/>
      <c r="K200" s="40">
        <v>10407011</v>
      </c>
      <c r="L200" s="38" t="str">
        <f t="shared" si="6"/>
        <v>10407011</v>
      </c>
      <c r="M200" s="38"/>
      <c r="N200" s="6">
        <v>180300090701</v>
      </c>
      <c r="O200" s="7" t="str">
        <f t="shared" si="7"/>
        <v>No</v>
      </c>
      <c r="P200" s="7" t="str" cm="1">
        <f t="array" ref="P200">IF(AND(Q200 = "X", R200 = "X", U200 = "X"), "DBP, DEHP, BBP", IF(AND(Q200 = "X", R200="X"), "DBP, DEHP", IF(AND(Q200="X", U200="X"), "DBP, BBP", IF(AND(R200="X", U200="X"), "DEHP, BBP", IF(Q200 = "X", "DBP", IF(R200 = "X", "DEHP", IF(U200 = "X", "BBP", ERROR)))))))</f>
        <v>DBP</v>
      </c>
      <c r="Q200" s="7" t="str">
        <f>IF(COUNTIF('DBP Programmatic Data'!A:A,'Facilities_No Duplicates_HUC12'!L200)&gt;0,"X","")</f>
        <v>X</v>
      </c>
      <c r="R200" s="7" t="str">
        <f>IF(COUNTIF('DEHP Programmatic Data'!A:A,'Facilities_No Duplicates_HUC12'!L200)&gt;0,"X","")</f>
        <v/>
      </c>
      <c r="S200" s="7"/>
      <c r="T200" s="7"/>
      <c r="U200" s="7" t="str">
        <f>IF(COUNTIF('BBP Programmatic Data'!A:A,'Facilities_No Duplicates_HUC12'!L200)&gt;0,"X","")</f>
        <v/>
      </c>
      <c r="V200" s="7"/>
    </row>
    <row r="201" spans="1:22" x14ac:dyDescent="0.25">
      <c r="A201" s="38" t="s">
        <v>572</v>
      </c>
      <c r="B201" s="38"/>
      <c r="C201" s="38" t="s">
        <v>593</v>
      </c>
      <c r="D201" s="38" t="s">
        <v>61</v>
      </c>
      <c r="E201" s="38" t="s">
        <v>591</v>
      </c>
      <c r="F201" s="38">
        <v>93727</v>
      </c>
      <c r="G201" s="38">
        <v>36.735799999999998</v>
      </c>
      <c r="H201" s="38">
        <v>-119.6965</v>
      </c>
      <c r="I201" s="42" t="s">
        <v>14</v>
      </c>
      <c r="J201" s="43"/>
      <c r="K201" s="40">
        <v>10407311</v>
      </c>
      <c r="L201" s="38" t="str">
        <f t="shared" si="6"/>
        <v>10407311</v>
      </c>
      <c r="M201" s="38"/>
      <c r="N201" s="6">
        <v>180300090303</v>
      </c>
      <c r="O201" s="7" t="str">
        <f t="shared" si="7"/>
        <v>No</v>
      </c>
      <c r="P201" s="7" t="str" cm="1">
        <f t="array" ref="P201">IF(AND(Q201 = "X", R201 = "X", U201 = "X"), "DBP, DEHP, BBP", IF(AND(Q201 = "X", R201="X"), "DBP, DEHP", IF(AND(Q201="X", U201="X"), "DBP, BBP", IF(AND(R201="X", U201="X"), "DEHP, BBP", IF(Q201 = "X", "DBP", IF(R201 = "X", "DEHP", IF(U201 = "X", "BBP", ERROR)))))))</f>
        <v>DBP</v>
      </c>
      <c r="Q201" s="7" t="str">
        <f>IF(COUNTIF('DBP Programmatic Data'!A:A,'Facilities_No Duplicates_HUC12'!L201)&gt;0,"X","")</f>
        <v>X</v>
      </c>
      <c r="R201" s="7" t="str">
        <f>IF(COUNTIF('DEHP Programmatic Data'!A:A,'Facilities_No Duplicates_HUC12'!L201)&gt;0,"X","")</f>
        <v/>
      </c>
      <c r="S201" s="7"/>
      <c r="T201" s="7"/>
      <c r="U201" s="7" t="str">
        <f>IF(COUNTIF('BBP Programmatic Data'!A:A,'Facilities_No Duplicates_HUC12'!L201)&gt;0,"X","")</f>
        <v/>
      </c>
      <c r="V201" s="7"/>
    </row>
    <row r="202" spans="1:22" x14ac:dyDescent="0.25">
      <c r="A202" s="38" t="s">
        <v>572</v>
      </c>
      <c r="B202" s="38"/>
      <c r="C202" s="38" t="s">
        <v>593</v>
      </c>
      <c r="D202" s="38" t="s">
        <v>61</v>
      </c>
      <c r="E202" s="38" t="s">
        <v>591</v>
      </c>
      <c r="F202" s="38">
        <v>93711</v>
      </c>
      <c r="G202" s="38">
        <v>36.808190000000003</v>
      </c>
      <c r="H202" s="38">
        <v>-119.84690000000001</v>
      </c>
      <c r="I202" s="42" t="s">
        <v>14</v>
      </c>
      <c r="J202" s="43"/>
      <c r="K202" s="40">
        <v>10407411</v>
      </c>
      <c r="L202" s="38" t="str">
        <f t="shared" si="6"/>
        <v>10407411</v>
      </c>
      <c r="M202" s="38"/>
      <c r="N202" s="6">
        <v>180300090701</v>
      </c>
      <c r="O202" s="7" t="str">
        <f t="shared" si="7"/>
        <v>No</v>
      </c>
      <c r="P202" s="7" t="str" cm="1">
        <f t="array" ref="P202">IF(AND(Q202 = "X", R202 = "X", U202 = "X"), "DBP, DEHP, BBP", IF(AND(Q202 = "X", R202="X"), "DBP, DEHP", IF(AND(Q202="X", U202="X"), "DBP, BBP", IF(AND(R202="X", U202="X"), "DEHP, BBP", IF(Q202 = "X", "DBP", IF(R202 = "X", "DEHP", IF(U202 = "X", "BBP", ERROR)))))))</f>
        <v>DBP</v>
      </c>
      <c r="Q202" s="7" t="str">
        <f>IF(COUNTIF('DBP Programmatic Data'!A:A,'Facilities_No Duplicates_HUC12'!L202)&gt;0,"X","")</f>
        <v>X</v>
      </c>
      <c r="R202" s="7" t="str">
        <f>IF(COUNTIF('DEHP Programmatic Data'!A:A,'Facilities_No Duplicates_HUC12'!L202)&gt;0,"X","")</f>
        <v/>
      </c>
      <c r="S202" s="7"/>
      <c r="T202" s="7"/>
      <c r="U202" s="7" t="str">
        <f>IF(COUNTIF('BBP Programmatic Data'!A:A,'Facilities_No Duplicates_HUC12'!L202)&gt;0,"X","")</f>
        <v/>
      </c>
      <c r="V202" s="7"/>
    </row>
    <row r="203" spans="1:22" x14ac:dyDescent="0.25">
      <c r="A203" s="38" t="s">
        <v>572</v>
      </c>
      <c r="B203" s="38"/>
      <c r="C203" s="38" t="s">
        <v>593</v>
      </c>
      <c r="D203" s="38" t="s">
        <v>61</v>
      </c>
      <c r="E203" s="38" t="s">
        <v>591</v>
      </c>
      <c r="F203" s="38">
        <v>93726</v>
      </c>
      <c r="G203" s="38">
        <v>36.786999999999999</v>
      </c>
      <c r="H203" s="38">
        <v>-119.754</v>
      </c>
      <c r="I203" s="42" t="s">
        <v>14</v>
      </c>
      <c r="J203" s="43"/>
      <c r="K203" s="40">
        <v>10407811</v>
      </c>
      <c r="L203" s="38" t="str">
        <f t="shared" si="6"/>
        <v>10407811</v>
      </c>
      <c r="M203" s="38"/>
      <c r="N203" s="6">
        <v>180300090403</v>
      </c>
      <c r="O203" s="7" t="str">
        <f t="shared" si="7"/>
        <v>No</v>
      </c>
      <c r="P203" s="7" t="str" cm="1">
        <f t="array" ref="P203">IF(AND(Q203 = "X", R203 = "X", U203 = "X"), "DBP, DEHP, BBP", IF(AND(Q203 = "X", R203="X"), "DBP, DEHP", IF(AND(Q203="X", U203="X"), "DBP, BBP", IF(AND(R203="X", U203="X"), "DEHP, BBP", IF(Q203 = "X", "DBP", IF(R203 = "X", "DEHP", IF(U203 = "X", "BBP", ERROR)))))))</f>
        <v>DBP</v>
      </c>
      <c r="Q203" s="7" t="str">
        <f>IF(COUNTIF('DBP Programmatic Data'!A:A,'Facilities_No Duplicates_HUC12'!L203)&gt;0,"X","")</f>
        <v>X</v>
      </c>
      <c r="R203" s="7" t="str">
        <f>IF(COUNTIF('DEHP Programmatic Data'!A:A,'Facilities_No Duplicates_HUC12'!L203)&gt;0,"X","")</f>
        <v/>
      </c>
      <c r="S203" s="7"/>
      <c r="T203" s="7"/>
      <c r="U203" s="7" t="str">
        <f>IF(COUNTIF('BBP Programmatic Data'!A:A,'Facilities_No Duplicates_HUC12'!L203)&gt;0,"X","")</f>
        <v/>
      </c>
      <c r="V203" s="7"/>
    </row>
    <row r="204" spans="1:22" x14ac:dyDescent="0.25">
      <c r="A204" s="38" t="s">
        <v>572</v>
      </c>
      <c r="B204" s="38"/>
      <c r="C204" s="38" t="s">
        <v>593</v>
      </c>
      <c r="D204" s="38" t="s">
        <v>61</v>
      </c>
      <c r="E204" s="38" t="s">
        <v>591</v>
      </c>
      <c r="F204" s="38">
        <v>93701</v>
      </c>
      <c r="G204" s="38">
        <v>36.745260000000002</v>
      </c>
      <c r="H204" s="38">
        <v>-119.78928000000001</v>
      </c>
      <c r="I204" s="42" t="s">
        <v>14</v>
      </c>
      <c r="J204" s="43"/>
      <c r="K204" s="40">
        <v>10408311</v>
      </c>
      <c r="L204" s="38" t="str">
        <f t="shared" si="6"/>
        <v>10408311</v>
      </c>
      <c r="M204" s="38"/>
      <c r="N204" s="6">
        <v>180300090506</v>
      </c>
      <c r="O204" s="7" t="str">
        <f t="shared" si="7"/>
        <v>No</v>
      </c>
      <c r="P204" s="7" t="str" cm="1">
        <f t="array" ref="P204">IF(AND(Q204 = "X", R204 = "X", U204 = "X"), "DBP, DEHP, BBP", IF(AND(Q204 = "X", R204="X"), "DBP, DEHP", IF(AND(Q204="X", U204="X"), "DBP, BBP", IF(AND(R204="X", U204="X"), "DEHP, BBP", IF(Q204 = "X", "DBP", IF(R204 = "X", "DEHP", IF(U204 = "X", "BBP", ERROR)))))))</f>
        <v>DBP</v>
      </c>
      <c r="Q204" s="7" t="str">
        <f>IF(COUNTIF('DBP Programmatic Data'!A:A,'Facilities_No Duplicates_HUC12'!L204)&gt;0,"X","")</f>
        <v>X</v>
      </c>
      <c r="R204" s="7" t="str">
        <f>IF(COUNTIF('DEHP Programmatic Data'!A:A,'Facilities_No Duplicates_HUC12'!L204)&gt;0,"X","")</f>
        <v/>
      </c>
      <c r="S204" s="7"/>
      <c r="T204" s="7"/>
      <c r="U204" s="7" t="str">
        <f>IF(COUNTIF('BBP Programmatic Data'!A:A,'Facilities_No Duplicates_HUC12'!L204)&gt;0,"X","")</f>
        <v/>
      </c>
      <c r="V204" s="7"/>
    </row>
    <row r="205" spans="1:22" x14ac:dyDescent="0.25">
      <c r="A205" s="38" t="s">
        <v>685</v>
      </c>
      <c r="B205" s="38"/>
      <c r="C205" s="38" t="s">
        <v>593</v>
      </c>
      <c r="D205" s="38" t="s">
        <v>61</v>
      </c>
      <c r="E205" s="38" t="s">
        <v>591</v>
      </c>
      <c r="F205" s="38">
        <v>93720</v>
      </c>
      <c r="G205" s="38">
        <v>36.847999999999999</v>
      </c>
      <c r="H205" s="38">
        <v>-119.791</v>
      </c>
      <c r="I205" s="42" t="s">
        <v>14</v>
      </c>
      <c r="J205" s="43"/>
      <c r="K205" s="40">
        <v>10406911</v>
      </c>
      <c r="L205" s="38" t="str">
        <f t="shared" si="6"/>
        <v>10406911</v>
      </c>
      <c r="M205" s="38"/>
      <c r="N205" s="6">
        <v>180300090701</v>
      </c>
      <c r="O205" s="7" t="str">
        <f t="shared" si="7"/>
        <v>No</v>
      </c>
      <c r="P205" s="7" t="str" cm="1">
        <f t="array" ref="P205">IF(AND(Q205 = "X", R205 = "X", U205 = "X"), "DBP, DEHP, BBP", IF(AND(Q205 = "X", R205="X"), "DBP, DEHP", IF(AND(Q205="X", U205="X"), "DBP, BBP", IF(AND(R205="X", U205="X"), "DEHP, BBP", IF(Q205 = "X", "DBP", IF(R205 = "X", "DEHP", IF(U205 = "X", "BBP", ERROR)))))))</f>
        <v>DBP</v>
      </c>
      <c r="Q205" s="7" t="str">
        <f>IF(COUNTIF('DBP Programmatic Data'!A:A,'Facilities_No Duplicates_HUC12'!L205)&gt;0,"X","")</f>
        <v>X</v>
      </c>
      <c r="R205" s="7" t="str">
        <f>IF(COUNTIF('DEHP Programmatic Data'!A:A,'Facilities_No Duplicates_HUC12'!L205)&gt;0,"X","")</f>
        <v/>
      </c>
      <c r="S205" s="7"/>
      <c r="T205" s="7"/>
      <c r="U205" s="7" t="str">
        <f>IF(COUNTIF('BBP Programmatic Data'!A:A,'Facilities_No Duplicates_HUC12'!L205)&gt;0,"X","")</f>
        <v/>
      </c>
      <c r="V205" s="7"/>
    </row>
    <row r="206" spans="1:22" x14ac:dyDescent="0.25">
      <c r="A206" s="38" t="s">
        <v>686</v>
      </c>
      <c r="B206" s="38"/>
      <c r="C206" s="38" t="s">
        <v>593</v>
      </c>
      <c r="D206" s="38" t="s">
        <v>61</v>
      </c>
      <c r="E206" s="38" t="s">
        <v>591</v>
      </c>
      <c r="F206" s="38">
        <v>93722</v>
      </c>
      <c r="G206" s="38">
        <v>36.822409999999998</v>
      </c>
      <c r="H206" s="38">
        <v>-119.87014000000001</v>
      </c>
      <c r="I206" s="42" t="s">
        <v>14</v>
      </c>
      <c r="J206" s="43"/>
      <c r="K206" s="40">
        <v>10404811</v>
      </c>
      <c r="L206" s="38" t="str">
        <f t="shared" si="6"/>
        <v>10404811</v>
      </c>
      <c r="M206" s="38"/>
      <c r="N206" s="6">
        <v>180300090701</v>
      </c>
      <c r="O206" s="7" t="str">
        <f t="shared" si="7"/>
        <v>No</v>
      </c>
      <c r="P206" s="7" t="str" cm="1">
        <f t="array" ref="P206">IF(AND(Q206 = "X", R206 = "X", U206 = "X"), "DBP, DEHP, BBP", IF(AND(Q206 = "X", R206="X"), "DBP, DEHP", IF(AND(Q206="X", U206="X"), "DBP, BBP", IF(AND(R206="X", U206="X"), "DEHP, BBP", IF(Q206 = "X", "DBP", IF(R206 = "X", "DEHP", IF(U206 = "X", "BBP", ERROR)))))))</f>
        <v>DBP</v>
      </c>
      <c r="Q206" s="7" t="str">
        <f>IF(COUNTIF('DBP Programmatic Data'!A:A,'Facilities_No Duplicates_HUC12'!L206)&gt;0,"X","")</f>
        <v>X</v>
      </c>
      <c r="R206" s="7" t="str">
        <f>IF(COUNTIF('DEHP Programmatic Data'!A:A,'Facilities_No Duplicates_HUC12'!L206)&gt;0,"X","")</f>
        <v/>
      </c>
      <c r="S206" s="7"/>
      <c r="T206" s="7"/>
      <c r="U206" s="7" t="str">
        <f>IF(COUNTIF('BBP Programmatic Data'!A:A,'Facilities_No Duplicates_HUC12'!L206)&gt;0,"X","")</f>
        <v/>
      </c>
      <c r="V206" s="7"/>
    </row>
    <row r="207" spans="1:22" x14ac:dyDescent="0.25">
      <c r="A207" s="38" t="s">
        <v>687</v>
      </c>
      <c r="B207" s="38" t="s">
        <v>688</v>
      </c>
      <c r="C207" s="38" t="s">
        <v>593</v>
      </c>
      <c r="D207" s="38" t="s">
        <v>61</v>
      </c>
      <c r="E207" s="38" t="s">
        <v>591</v>
      </c>
      <c r="F207" s="38">
        <v>93702</v>
      </c>
      <c r="G207" s="38">
        <v>36.750242999999998</v>
      </c>
      <c r="H207" s="38">
        <v>-119.76873999999999</v>
      </c>
      <c r="I207" s="40" t="s">
        <v>14</v>
      </c>
      <c r="J207" s="41"/>
      <c r="K207" s="40">
        <v>15816011</v>
      </c>
      <c r="L207" s="38" t="str">
        <f t="shared" si="6"/>
        <v>15816011</v>
      </c>
      <c r="M207" s="38"/>
      <c r="N207" s="6">
        <v>180300090503</v>
      </c>
      <c r="O207" s="7" t="str">
        <f t="shared" si="7"/>
        <v>No</v>
      </c>
      <c r="P207" s="7" t="str" cm="1">
        <f t="array" ref="P207">IF(AND(Q207 = "X", R207 = "X", U207 = "X"), "DBP, DEHP, BBP", IF(AND(Q207 = "X", R207="X"), "DBP, DEHP", IF(AND(Q207="X", U207="X"), "DBP, BBP", IF(AND(R207="X", U207="X"), "DEHP, BBP", IF(Q207 = "X", "DBP", IF(R207 = "X", "DEHP", IF(U207 = "X", "BBP", ERROR)))))))</f>
        <v>DBP</v>
      </c>
      <c r="Q207" s="7" t="str">
        <f>IF(COUNTIF('DBP Programmatic Data'!A:A,'Facilities_No Duplicates_HUC12'!L207)&gt;0,"X","")</f>
        <v>X</v>
      </c>
      <c r="R207" s="7" t="str">
        <f>IF(COUNTIF('DEHP Programmatic Data'!A:A,'Facilities_No Duplicates_HUC12'!L207)&gt;0,"X","")</f>
        <v/>
      </c>
      <c r="S207" s="7"/>
      <c r="T207" s="7"/>
      <c r="U207" s="7" t="str">
        <f>IF(COUNTIF('BBP Programmatic Data'!A:A,'Facilities_No Duplicates_HUC12'!L207)&gt;0,"X","")</f>
        <v/>
      </c>
      <c r="V207" s="7"/>
    </row>
    <row r="208" spans="1:22" x14ac:dyDescent="0.25">
      <c r="A208" s="38" t="s">
        <v>689</v>
      </c>
      <c r="B208" s="38"/>
      <c r="C208" s="38" t="s">
        <v>593</v>
      </c>
      <c r="D208" s="38" t="s">
        <v>61</v>
      </c>
      <c r="E208" s="38" t="s">
        <v>591</v>
      </c>
      <c r="F208" s="38">
        <v>93703</v>
      </c>
      <c r="G208" s="38">
        <v>36.772260000000003</v>
      </c>
      <c r="H208" s="38">
        <v>-119.75467999999999</v>
      </c>
      <c r="I208" s="42" t="s">
        <v>14</v>
      </c>
      <c r="J208" s="43"/>
      <c r="K208" s="40">
        <v>10406511</v>
      </c>
      <c r="L208" s="38" t="str">
        <f t="shared" si="6"/>
        <v>10406511</v>
      </c>
      <c r="M208" s="38"/>
      <c r="N208" s="6">
        <v>180300090506</v>
      </c>
      <c r="O208" s="7" t="str">
        <f t="shared" si="7"/>
        <v>No</v>
      </c>
      <c r="P208" s="7" t="str" cm="1">
        <f t="array" ref="P208">IF(AND(Q208 = "X", R208 = "X", U208 = "X"), "DBP, DEHP, BBP", IF(AND(Q208 = "X", R208="X"), "DBP, DEHP", IF(AND(Q208="X", U208="X"), "DBP, BBP", IF(AND(R208="X", U208="X"), "DEHP, BBP", IF(Q208 = "X", "DBP", IF(R208 = "X", "DEHP", IF(U208 = "X", "BBP", ERROR)))))))</f>
        <v>DBP</v>
      </c>
      <c r="Q208" s="7" t="str">
        <f>IF(COUNTIF('DBP Programmatic Data'!A:A,'Facilities_No Duplicates_HUC12'!L208)&gt;0,"X","")</f>
        <v>X</v>
      </c>
      <c r="R208" s="7" t="str">
        <f>IF(COUNTIF('DEHP Programmatic Data'!A:A,'Facilities_No Duplicates_HUC12'!L208)&gt;0,"X","")</f>
        <v/>
      </c>
      <c r="S208" s="7"/>
      <c r="T208" s="7"/>
      <c r="U208" s="7" t="str">
        <f>IF(COUNTIF('BBP Programmatic Data'!A:A,'Facilities_No Duplicates_HUC12'!L208)&gt;0,"X","")</f>
        <v/>
      </c>
      <c r="V208" s="7"/>
    </row>
    <row r="209" spans="1:22" x14ac:dyDescent="0.25">
      <c r="A209" s="38" t="s">
        <v>690</v>
      </c>
      <c r="B209" s="38"/>
      <c r="C209" s="38" t="s">
        <v>593</v>
      </c>
      <c r="D209" s="38" t="s">
        <v>61</v>
      </c>
      <c r="E209" s="38" t="s">
        <v>591</v>
      </c>
      <c r="F209" s="38">
        <v>93702</v>
      </c>
      <c r="G209" s="38">
        <v>36.735750000000003</v>
      </c>
      <c r="H209" s="38">
        <v>-119.74405</v>
      </c>
      <c r="I209" s="42" t="s">
        <v>14</v>
      </c>
      <c r="J209" s="43"/>
      <c r="K209" s="40">
        <v>10406411</v>
      </c>
      <c r="L209" s="38" t="str">
        <f t="shared" si="6"/>
        <v>10406411</v>
      </c>
      <c r="M209" s="38"/>
      <c r="N209" s="6">
        <v>180300090504</v>
      </c>
      <c r="O209" s="7" t="str">
        <f t="shared" si="7"/>
        <v>No</v>
      </c>
      <c r="P209" s="7" t="str" cm="1">
        <f t="array" ref="P209">IF(AND(Q209 = "X", R209 = "X", U209 = "X"), "DBP, DEHP, BBP", IF(AND(Q209 = "X", R209="X"), "DBP, DEHP", IF(AND(Q209="X", U209="X"), "DBP, BBP", IF(AND(R209="X", U209="X"), "DEHP, BBP", IF(Q209 = "X", "DBP", IF(R209 = "X", "DEHP", IF(U209 = "X", "BBP", ERROR)))))))</f>
        <v>DBP</v>
      </c>
      <c r="Q209" s="7" t="str">
        <f>IF(COUNTIF('DBP Programmatic Data'!A:A,'Facilities_No Duplicates_HUC12'!L209)&gt;0,"X","")</f>
        <v>X</v>
      </c>
      <c r="R209" s="7" t="str">
        <f>IF(COUNTIF('DEHP Programmatic Data'!A:A,'Facilities_No Duplicates_HUC12'!L209)&gt;0,"X","")</f>
        <v/>
      </c>
      <c r="S209" s="7"/>
      <c r="T209" s="7"/>
      <c r="U209" s="7" t="str">
        <f>IF(COUNTIF('BBP Programmatic Data'!A:A,'Facilities_No Duplicates_HUC12'!L209)&gt;0,"X","")</f>
        <v/>
      </c>
      <c r="V209" s="7"/>
    </row>
    <row r="210" spans="1:22" x14ac:dyDescent="0.25">
      <c r="A210" s="38" t="s">
        <v>691</v>
      </c>
      <c r="B210" s="38"/>
      <c r="C210" s="38" t="s">
        <v>593</v>
      </c>
      <c r="D210" s="38" t="s">
        <v>61</v>
      </c>
      <c r="E210" s="38" t="s">
        <v>591</v>
      </c>
      <c r="F210" s="38">
        <v>93711</v>
      </c>
      <c r="G210" s="38">
        <v>36.808149999999998</v>
      </c>
      <c r="H210" s="38">
        <v>-119.85211</v>
      </c>
      <c r="I210" s="42" t="s">
        <v>14</v>
      </c>
      <c r="J210" s="43"/>
      <c r="K210" s="40">
        <v>10406211</v>
      </c>
      <c r="L210" s="38" t="str">
        <f t="shared" si="6"/>
        <v>10406211</v>
      </c>
      <c r="M210" s="38"/>
      <c r="N210" s="6">
        <v>180300090701</v>
      </c>
      <c r="O210" s="7" t="str">
        <f t="shared" si="7"/>
        <v>No</v>
      </c>
      <c r="P210" s="7" t="str" cm="1">
        <f t="array" ref="P210">IF(AND(Q210 = "X", R210 = "X", U210 = "X"), "DBP, DEHP, BBP", IF(AND(Q210 = "X", R210="X"), "DBP, DEHP", IF(AND(Q210="X", U210="X"), "DBP, BBP", IF(AND(R210="X", U210="X"), "DEHP, BBP", IF(Q210 = "X", "DBP", IF(R210 = "X", "DEHP", IF(U210 = "X", "BBP", ERROR)))))))</f>
        <v>DBP</v>
      </c>
      <c r="Q210" s="7" t="str">
        <f>IF(COUNTIF('DBP Programmatic Data'!A:A,'Facilities_No Duplicates_HUC12'!L210)&gt;0,"X","")</f>
        <v>X</v>
      </c>
      <c r="R210" s="7" t="str">
        <f>IF(COUNTIF('DEHP Programmatic Data'!A:A,'Facilities_No Duplicates_HUC12'!L210)&gt;0,"X","")</f>
        <v/>
      </c>
      <c r="S210" s="7"/>
      <c r="T210" s="7"/>
      <c r="U210" s="7" t="str">
        <f>IF(COUNTIF('BBP Programmatic Data'!A:A,'Facilities_No Duplicates_HUC12'!L210)&gt;0,"X","")</f>
        <v/>
      </c>
      <c r="V210" s="7"/>
    </row>
    <row r="211" spans="1:22" x14ac:dyDescent="0.25">
      <c r="A211" s="38" t="s">
        <v>692</v>
      </c>
      <c r="B211" s="38"/>
      <c r="C211" s="38" t="s">
        <v>593</v>
      </c>
      <c r="D211" s="38" t="s">
        <v>61</v>
      </c>
      <c r="E211" s="38" t="s">
        <v>591</v>
      </c>
      <c r="F211" s="38">
        <v>93711</v>
      </c>
      <c r="G211" s="38">
        <v>36.808174999999999</v>
      </c>
      <c r="H211" s="38">
        <v>-119.852825</v>
      </c>
      <c r="I211" s="42" t="s">
        <v>14</v>
      </c>
      <c r="J211" s="43"/>
      <c r="K211" s="40">
        <v>15969311</v>
      </c>
      <c r="L211" s="38" t="str">
        <f t="shared" si="6"/>
        <v>15969311</v>
      </c>
      <c r="M211" s="38"/>
      <c r="N211" s="6">
        <v>180300090701</v>
      </c>
      <c r="O211" s="7" t="str">
        <f t="shared" si="7"/>
        <v>No</v>
      </c>
      <c r="P211" s="7" t="str" cm="1">
        <f t="array" ref="P211">IF(AND(Q211 = "X", R211 = "X", U211 = "X"), "DBP, DEHP, BBP", IF(AND(Q211 = "X", R211="X"), "DBP, DEHP", IF(AND(Q211="X", U211="X"), "DBP, BBP", IF(AND(R211="X", U211="X"), "DEHP, BBP", IF(Q211 = "X", "DBP", IF(R211 = "X", "DEHP", IF(U211 = "X", "BBP", ERROR)))))))</f>
        <v>DBP</v>
      </c>
      <c r="Q211" s="7" t="str">
        <f>IF(COUNTIF('DBP Programmatic Data'!A:A,'Facilities_No Duplicates_HUC12'!L211)&gt;0,"X","")</f>
        <v>X</v>
      </c>
      <c r="R211" s="7" t="str">
        <f>IF(COUNTIF('DEHP Programmatic Data'!A:A,'Facilities_No Duplicates_HUC12'!L211)&gt;0,"X","")</f>
        <v/>
      </c>
      <c r="S211" s="7"/>
      <c r="T211" s="7"/>
      <c r="U211" s="7" t="str">
        <f>IF(COUNTIF('BBP Programmatic Data'!A:A,'Facilities_No Duplicates_HUC12'!L211)&gt;0,"X","")</f>
        <v/>
      </c>
      <c r="V211" s="7"/>
    </row>
    <row r="212" spans="1:22" x14ac:dyDescent="0.25">
      <c r="A212" s="38" t="s">
        <v>594</v>
      </c>
      <c r="B212" s="38"/>
      <c r="C212" s="38" t="s">
        <v>593</v>
      </c>
      <c r="D212" s="38" t="s">
        <v>61</v>
      </c>
      <c r="E212" s="38" t="s">
        <v>591</v>
      </c>
      <c r="F212" s="38">
        <v>93720</v>
      </c>
      <c r="G212" s="38">
        <v>36.847470000000001</v>
      </c>
      <c r="H212" s="38">
        <v>-119.79091099999999</v>
      </c>
      <c r="I212" s="42" t="s">
        <v>14</v>
      </c>
      <c r="J212" s="43"/>
      <c r="K212" s="40">
        <v>15788811</v>
      </c>
      <c r="L212" s="38" t="str">
        <f t="shared" si="6"/>
        <v>15788811</v>
      </c>
      <c r="M212" s="38"/>
      <c r="N212" s="6">
        <v>180300090701</v>
      </c>
      <c r="O212" s="7" t="str">
        <f t="shared" si="7"/>
        <v>No</v>
      </c>
      <c r="P212" s="7" t="str" cm="1">
        <f t="array" ref="P212">IF(AND(Q212 = "X", R212 = "X", U212 = "X"), "DBP, DEHP, BBP", IF(AND(Q212 = "X", R212="X"), "DBP, DEHP", IF(AND(Q212="X", U212="X"), "DBP, BBP", IF(AND(R212="X", U212="X"), "DEHP, BBP", IF(Q212 = "X", "DBP", IF(R212 = "X", "DEHP", IF(U212 = "X", "BBP", ERROR)))))))</f>
        <v>DBP</v>
      </c>
      <c r="Q212" s="7" t="str">
        <f>IF(COUNTIF('DBP Programmatic Data'!A:A,'Facilities_No Duplicates_HUC12'!L212)&gt;0,"X","")</f>
        <v>X</v>
      </c>
      <c r="R212" s="7" t="str">
        <f>IF(COUNTIF('DEHP Programmatic Data'!A:A,'Facilities_No Duplicates_HUC12'!L212)&gt;0,"X","")</f>
        <v/>
      </c>
      <c r="S212" s="7"/>
      <c r="T212" s="7"/>
      <c r="U212" s="7" t="str">
        <f>IF(COUNTIF('BBP Programmatic Data'!A:A,'Facilities_No Duplicates_HUC12'!L212)&gt;0,"X","")</f>
        <v/>
      </c>
      <c r="V212" s="7"/>
    </row>
    <row r="213" spans="1:22" x14ac:dyDescent="0.25">
      <c r="A213" s="38" t="s">
        <v>693</v>
      </c>
      <c r="B213" s="38"/>
      <c r="C213" s="38" t="s">
        <v>694</v>
      </c>
      <c r="D213" s="38" t="s">
        <v>61</v>
      </c>
      <c r="E213" s="38" t="s">
        <v>695</v>
      </c>
      <c r="F213" s="38"/>
      <c r="G213" s="38">
        <v>38.291376</v>
      </c>
      <c r="H213" s="38">
        <v>-121.27569800000001</v>
      </c>
      <c r="I213" s="38"/>
      <c r="J213" s="39">
        <v>110020659241</v>
      </c>
      <c r="K213" s="38"/>
      <c r="L213" s="38" t="str">
        <f t="shared" si="6"/>
        <v>110020659241</v>
      </c>
      <c r="M213" s="38"/>
      <c r="N213" s="6">
        <v>180400130705</v>
      </c>
      <c r="O213" s="7" t="str">
        <f t="shared" si="7"/>
        <v>No</v>
      </c>
      <c r="P213" s="7" t="str" cm="1">
        <f t="array" ref="P213">IF(AND(Q213 = "X", R213 = "X", U213 = "X"), "DBP, DEHP, BBP", IF(AND(Q213 = "X", R213="X"), "DBP, DEHP", IF(AND(Q213="X", U213="X"), "DBP, BBP", IF(AND(R213="X", U213="X"), "DEHP, BBP", IF(Q213 = "X", "DBP", IF(R213 = "X", "DEHP", IF(U213 = "X", "BBP", ERROR)))))))</f>
        <v>DEHP</v>
      </c>
      <c r="Q213" s="7" t="str">
        <f>IF(COUNTIF('DBP Programmatic Data'!A:A,'Facilities_No Duplicates_HUC12'!L213)&gt;0,"X","")</f>
        <v/>
      </c>
      <c r="R213" s="7" t="str">
        <f>IF(COUNTIF('DEHP Programmatic Data'!A:A,'Facilities_No Duplicates_HUC12'!L213)&gt;0,"X","")</f>
        <v>X</v>
      </c>
      <c r="S213" s="7"/>
      <c r="T213" s="7"/>
      <c r="U213" s="7" t="str">
        <f>IF(COUNTIF('BBP Programmatic Data'!A:A,'Facilities_No Duplicates_HUC12'!L213)&gt;0,"X","")</f>
        <v/>
      </c>
      <c r="V213" s="7"/>
    </row>
    <row r="214" spans="1:22" x14ac:dyDescent="0.25">
      <c r="A214" s="38" t="s">
        <v>697</v>
      </c>
      <c r="B214" s="38" t="s">
        <v>698</v>
      </c>
      <c r="C214" s="38" t="s">
        <v>699</v>
      </c>
      <c r="D214" s="38" t="s">
        <v>61</v>
      </c>
      <c r="E214" s="38" t="s">
        <v>494</v>
      </c>
      <c r="F214" s="38"/>
      <c r="G214" s="38">
        <v>38.485556000000003</v>
      </c>
      <c r="H214" s="38">
        <v>-122.999444</v>
      </c>
      <c r="I214" s="38"/>
      <c r="J214" s="39">
        <v>110006784104</v>
      </c>
      <c r="K214" s="38"/>
      <c r="L214" s="38" t="str">
        <f t="shared" si="6"/>
        <v>110006784104</v>
      </c>
      <c r="M214" s="38"/>
      <c r="N214" s="6">
        <v>180101100903</v>
      </c>
      <c r="O214" s="7" t="str">
        <f t="shared" si="7"/>
        <v>No</v>
      </c>
      <c r="P214" s="7" t="str" cm="1">
        <f t="array" ref="P214">IF(AND(Q214 = "X", R214 = "X", U214 = "X"), "DBP, DEHP, BBP", IF(AND(Q214 = "X", R214="X"), "DBP, DEHP", IF(AND(Q214="X", U214="X"), "DBP, BBP", IF(AND(R214="X", U214="X"), "DEHP, BBP", IF(Q214 = "X", "DBP", IF(R214 = "X", "DEHP", IF(U214 = "X", "BBP", ERROR)))))))</f>
        <v>DEHP</v>
      </c>
      <c r="Q214" s="7" t="str">
        <f>IF(COUNTIF('DBP Programmatic Data'!A:A,'Facilities_No Duplicates_HUC12'!L214)&gt;0,"X","")</f>
        <v/>
      </c>
      <c r="R214" s="7" t="str">
        <f>IF(COUNTIF('DEHP Programmatic Data'!A:A,'Facilities_No Duplicates_HUC12'!L214)&gt;0,"X","")</f>
        <v>X</v>
      </c>
      <c r="S214" s="7"/>
      <c r="T214" s="7"/>
      <c r="U214" s="7" t="str">
        <f>IF(COUNTIF('BBP Programmatic Data'!A:A,'Facilities_No Duplicates_HUC12'!L214)&gt;0,"X","")</f>
        <v/>
      </c>
      <c r="V214" s="7"/>
    </row>
    <row r="215" spans="1:22" x14ac:dyDescent="0.25">
      <c r="A215" s="38" t="s">
        <v>700</v>
      </c>
      <c r="B215" s="38" t="s">
        <v>701</v>
      </c>
      <c r="C215" s="38" t="s">
        <v>702</v>
      </c>
      <c r="D215" s="38" t="s">
        <v>61</v>
      </c>
      <c r="E215" s="38" t="s">
        <v>516</v>
      </c>
      <c r="F215" s="38"/>
      <c r="G215" s="38">
        <v>37.472611000000001</v>
      </c>
      <c r="H215" s="38">
        <v>-122.443639</v>
      </c>
      <c r="I215" s="38"/>
      <c r="J215" s="44">
        <v>110000730601</v>
      </c>
      <c r="K215" s="38"/>
      <c r="L215" s="38" t="str">
        <f t="shared" si="6"/>
        <v>110000730601</v>
      </c>
      <c r="M215" s="38"/>
      <c r="N215" s="6">
        <v>180500060201</v>
      </c>
      <c r="O215" s="7" t="str">
        <f t="shared" si="7"/>
        <v>No</v>
      </c>
      <c r="P215" s="7" t="str" cm="1">
        <f t="array" ref="P215">IF(AND(Q215 = "X", R215 = "X", U215 = "X"), "DBP, DEHP, BBP", IF(AND(Q215 = "X", R215="X"), "DBP, DEHP", IF(AND(Q215="X", U215="X"), "DBP, BBP", IF(AND(R215="X", U215="X"), "DEHP, BBP", IF(Q215 = "X", "DBP", IF(R215 = "X", "DEHP", IF(U215 = "X", "BBP", ERROR)))))))</f>
        <v>DBP</v>
      </c>
      <c r="Q215" s="7" t="str">
        <f>IF(COUNTIF('DBP Programmatic Data'!A:A,'Facilities_No Duplicates_HUC12'!L215)&gt;0,"X","")</f>
        <v>X</v>
      </c>
      <c r="R215" s="7" t="str">
        <f>IF(COUNTIF('DEHP Programmatic Data'!A:A,'Facilities_No Duplicates_HUC12'!L215)&gt;0,"X","")</f>
        <v/>
      </c>
      <c r="S215" s="7"/>
      <c r="T215" s="7"/>
      <c r="U215" s="7" t="str">
        <f>IF(COUNTIF('BBP Programmatic Data'!A:A,'Facilities_No Duplicates_HUC12'!L215)&gt;0,"X","")</f>
        <v/>
      </c>
      <c r="V215" s="7"/>
    </row>
    <row r="216" spans="1:22" x14ac:dyDescent="0.25">
      <c r="A216" s="38" t="s">
        <v>703</v>
      </c>
      <c r="B216" s="38"/>
      <c r="C216" s="38" t="s">
        <v>704</v>
      </c>
      <c r="D216" s="38" t="s">
        <v>61</v>
      </c>
      <c r="E216" s="38" t="s">
        <v>705</v>
      </c>
      <c r="F216" s="38">
        <v>93230</v>
      </c>
      <c r="G216" s="38">
        <v>36.327570999999999</v>
      </c>
      <c r="H216" s="38">
        <v>-119.64954</v>
      </c>
      <c r="I216" s="42" t="s">
        <v>14</v>
      </c>
      <c r="J216" s="43"/>
      <c r="K216" s="40">
        <v>10286311</v>
      </c>
      <c r="L216" s="38" t="str">
        <f t="shared" si="6"/>
        <v>10286311</v>
      </c>
      <c r="M216" s="38"/>
      <c r="N216" s="6">
        <v>180300122002</v>
      </c>
      <c r="O216" s="7" t="str">
        <f t="shared" si="7"/>
        <v>No</v>
      </c>
      <c r="P216" s="7" t="str" cm="1">
        <f t="array" ref="P216">IF(AND(Q216 = "X", R216 = "X", U216 = "X"), "DBP, DEHP, BBP", IF(AND(Q216 = "X", R216="X"), "DBP, DEHP", IF(AND(Q216="X", U216="X"), "DBP, BBP", IF(AND(R216="X", U216="X"), "DEHP, BBP", IF(Q216 = "X", "DBP", IF(R216 = "X", "DEHP", IF(U216 = "X", "BBP", ERROR)))))))</f>
        <v>DBP</v>
      </c>
      <c r="Q216" s="7" t="str">
        <f>IF(COUNTIF('DBP Programmatic Data'!A:A,'Facilities_No Duplicates_HUC12'!L216)&gt;0,"X","")</f>
        <v>X</v>
      </c>
      <c r="R216" s="7" t="str">
        <f>IF(COUNTIF('DEHP Programmatic Data'!A:A,'Facilities_No Duplicates_HUC12'!L216)&gt;0,"X","")</f>
        <v/>
      </c>
      <c r="S216" s="7"/>
      <c r="T216" s="7"/>
      <c r="U216" s="7" t="str">
        <f>IF(COUNTIF('BBP Programmatic Data'!A:A,'Facilities_No Duplicates_HUC12'!L216)&gt;0,"X","")</f>
        <v/>
      </c>
      <c r="V216" s="7"/>
    </row>
    <row r="217" spans="1:22" x14ac:dyDescent="0.25">
      <c r="A217" s="38" t="s">
        <v>706</v>
      </c>
      <c r="B217" s="38"/>
      <c r="C217" s="38" t="s">
        <v>707</v>
      </c>
      <c r="D217" s="38" t="s">
        <v>61</v>
      </c>
      <c r="E217" s="38" t="s">
        <v>494</v>
      </c>
      <c r="F217" s="38"/>
      <c r="G217" s="38">
        <v>38.584615999999997</v>
      </c>
      <c r="H217" s="38">
        <v>-122.864284</v>
      </c>
      <c r="I217" s="38"/>
      <c r="J217" s="44">
        <v>110055987883</v>
      </c>
      <c r="K217" s="38"/>
      <c r="L217" s="38" t="str">
        <f t="shared" si="6"/>
        <v>110055987883</v>
      </c>
      <c r="M217" s="38"/>
      <c r="N217" s="6">
        <v>180101100902</v>
      </c>
      <c r="O217" s="7" t="str">
        <f t="shared" si="7"/>
        <v>No</v>
      </c>
      <c r="P217" s="7" t="str" cm="1">
        <f t="array" ref="P217">IF(AND(Q217 = "X", R217 = "X", U217 = "X"), "DBP, DEHP, BBP", IF(AND(Q217 = "X", R217="X"), "DBP, DEHP", IF(AND(Q217="X", U217="X"), "DBP, BBP", IF(AND(R217="X", U217="X"), "DEHP, BBP", IF(Q217 = "X", "DBP", IF(R217 = "X", "DEHP", IF(U217 = "X", "BBP", ERROR)))))))</f>
        <v>DBP</v>
      </c>
      <c r="Q217" s="7" t="str">
        <f>IF(COUNTIF('DBP Programmatic Data'!A:A,'Facilities_No Duplicates_HUC12'!L217)&gt;0,"X","")</f>
        <v>X</v>
      </c>
      <c r="R217" s="7" t="str">
        <f>IF(COUNTIF('DEHP Programmatic Data'!A:A,'Facilities_No Duplicates_HUC12'!L217)&gt;0,"X","")</f>
        <v/>
      </c>
      <c r="S217" s="7"/>
      <c r="T217" s="7"/>
      <c r="U217" s="7" t="str">
        <f>IF(COUNTIF('BBP Programmatic Data'!A:A,'Facilities_No Duplicates_HUC12'!L217)&gt;0,"X","")</f>
        <v/>
      </c>
      <c r="V217" s="7"/>
    </row>
    <row r="218" spans="1:22" x14ac:dyDescent="0.25">
      <c r="A218" s="38" t="s">
        <v>708</v>
      </c>
      <c r="B218" s="38" t="s">
        <v>709</v>
      </c>
      <c r="C218" s="38" t="s">
        <v>710</v>
      </c>
      <c r="D218" s="38" t="s">
        <v>61</v>
      </c>
      <c r="E218" s="38" t="s">
        <v>498</v>
      </c>
      <c r="F218" s="38"/>
      <c r="G218" s="38">
        <v>32.736429999999999</v>
      </c>
      <c r="H218" s="38">
        <v>-115.52511</v>
      </c>
      <c r="I218" s="38"/>
      <c r="J218" s="39">
        <v>110006783150</v>
      </c>
      <c r="K218" s="38"/>
      <c r="L218" s="38" t="str">
        <f t="shared" si="6"/>
        <v>110006783150</v>
      </c>
      <c r="M218" s="38"/>
      <c r="N218" s="6">
        <v>181002040801</v>
      </c>
      <c r="O218" s="7" t="str">
        <f t="shared" si="7"/>
        <v>No</v>
      </c>
      <c r="P218" s="7" t="str" cm="1">
        <f t="array" ref="P218">IF(AND(Q218 = "X", R218 = "X", U218 = "X"), "DBP, DEHP, BBP", IF(AND(Q218 = "X", R218="X"), "DBP, DEHP", IF(AND(Q218="X", U218="X"), "DBP, BBP", IF(AND(R218="X", U218="X"), "DEHP, BBP", IF(Q218 = "X", "DBP", IF(R218 = "X", "DEHP", IF(U218 = "X", "BBP", ERROR)))))))</f>
        <v>DEHP</v>
      </c>
      <c r="Q218" s="7" t="str">
        <f>IF(COUNTIF('DBP Programmatic Data'!A:A,'Facilities_No Duplicates_HUC12'!L218)&gt;0,"X","")</f>
        <v/>
      </c>
      <c r="R218" s="7" t="str">
        <f>IF(COUNTIF('DEHP Programmatic Data'!A:A,'Facilities_No Duplicates_HUC12'!L218)&gt;0,"X","")</f>
        <v>X</v>
      </c>
      <c r="S218" s="7"/>
      <c r="T218" s="7"/>
      <c r="U218" s="7" t="str">
        <f>IF(COUNTIF('BBP Programmatic Data'!A:A,'Facilities_No Duplicates_HUC12'!L218)&gt;0,"X","")</f>
        <v/>
      </c>
      <c r="V218" s="7"/>
    </row>
    <row r="219" spans="1:22" x14ac:dyDescent="0.25">
      <c r="A219" s="38" t="s">
        <v>711</v>
      </c>
      <c r="B219" s="38" t="s">
        <v>712</v>
      </c>
      <c r="C219" s="38" t="s">
        <v>713</v>
      </c>
      <c r="D219" s="38" t="s">
        <v>61</v>
      </c>
      <c r="E219" s="38" t="s">
        <v>498</v>
      </c>
      <c r="F219" s="38"/>
      <c r="G219" s="38">
        <v>32.825735000000002</v>
      </c>
      <c r="H219" s="38">
        <v>-115.429749</v>
      </c>
      <c r="I219" s="38"/>
      <c r="J219" s="39">
        <v>110002373565</v>
      </c>
      <c r="K219" s="38"/>
      <c r="L219" s="38" t="str">
        <f t="shared" si="6"/>
        <v>110002373565</v>
      </c>
      <c r="M219" s="38"/>
      <c r="N219" s="6">
        <v>181002040802</v>
      </c>
      <c r="O219" s="7" t="str">
        <f t="shared" si="7"/>
        <v>No</v>
      </c>
      <c r="P219" s="7" t="str" cm="1">
        <f t="array" ref="P219">IF(AND(Q219 = "X", R219 = "X", U219 = "X"), "DBP, DEHP, BBP", IF(AND(Q219 = "X", R219="X"), "DBP, DEHP", IF(AND(Q219="X", U219="X"), "DBP, BBP", IF(AND(R219="X", U219="X"), "DEHP, BBP", IF(Q219 = "X", "DBP", IF(R219 = "X", "DEHP", IF(U219 = "X", "BBP", ERROR)))))))</f>
        <v>DEHP</v>
      </c>
      <c r="Q219" s="7" t="str">
        <f>IF(COUNTIF('DBP Programmatic Data'!A:A,'Facilities_No Duplicates_HUC12'!L219)&gt;0,"X","")</f>
        <v/>
      </c>
      <c r="R219" s="7" t="str">
        <f>IF(COUNTIF('DEHP Programmatic Data'!A:A,'Facilities_No Duplicates_HUC12'!L219)&gt;0,"X","")</f>
        <v>X</v>
      </c>
      <c r="S219" s="7"/>
      <c r="T219" s="7"/>
      <c r="U219" s="7" t="str">
        <f>IF(COUNTIF('BBP Programmatic Data'!A:A,'Facilities_No Duplicates_HUC12'!L219)&gt;0,"X","")</f>
        <v/>
      </c>
      <c r="V219" s="7"/>
    </row>
    <row r="220" spans="1:22" x14ac:dyDescent="0.25">
      <c r="A220" s="38" t="s">
        <v>714</v>
      </c>
      <c r="B220" s="38" t="s">
        <v>715</v>
      </c>
      <c r="C220" s="38" t="s">
        <v>498</v>
      </c>
      <c r="D220" s="38" t="s">
        <v>61</v>
      </c>
      <c r="E220" s="38" t="s">
        <v>498</v>
      </c>
      <c r="F220" s="38"/>
      <c r="G220" s="38">
        <v>32.85371</v>
      </c>
      <c r="H220" s="38">
        <v>-115.56386000000001</v>
      </c>
      <c r="I220" s="38"/>
      <c r="J220" s="39">
        <v>110001175996</v>
      </c>
      <c r="K220" s="38"/>
      <c r="L220" s="38" t="str">
        <f t="shared" si="6"/>
        <v>110001175996</v>
      </c>
      <c r="M220" s="38"/>
      <c r="N220" s="6">
        <v>181002040801</v>
      </c>
      <c r="O220" s="7" t="str">
        <f t="shared" si="7"/>
        <v>No</v>
      </c>
      <c r="P220" s="7" t="str" cm="1">
        <f t="array" ref="P220">IF(AND(Q220 = "X", R220 = "X", U220 = "X"), "DBP, DEHP, BBP", IF(AND(Q220 = "X", R220="X"), "DBP, DEHP", IF(AND(Q220="X", U220="X"), "DBP, BBP", IF(AND(R220="X", U220="X"), "DEHP, BBP", IF(Q220 = "X", "DBP", IF(R220 = "X", "DEHP", IF(U220 = "X", "BBP", ERROR)))))))</f>
        <v>DEHP</v>
      </c>
      <c r="Q220" s="7" t="str">
        <f>IF(COUNTIF('DBP Programmatic Data'!A:A,'Facilities_No Duplicates_HUC12'!L220)&gt;0,"X","")</f>
        <v/>
      </c>
      <c r="R220" s="7" t="str">
        <f>IF(COUNTIF('DEHP Programmatic Data'!A:A,'Facilities_No Duplicates_HUC12'!L220)&gt;0,"X","")</f>
        <v>X</v>
      </c>
      <c r="S220" s="7"/>
      <c r="T220" s="7"/>
      <c r="U220" s="7" t="str">
        <f>IF(COUNTIF('BBP Programmatic Data'!A:A,'Facilities_No Duplicates_HUC12'!L220)&gt;0,"X","")</f>
        <v/>
      </c>
      <c r="V220" s="7"/>
    </row>
    <row r="221" spans="1:22" x14ac:dyDescent="0.25">
      <c r="A221" s="38" t="s">
        <v>716</v>
      </c>
      <c r="B221" s="38"/>
      <c r="C221" s="38" t="s">
        <v>717</v>
      </c>
      <c r="D221" s="38" t="s">
        <v>61</v>
      </c>
      <c r="E221" s="38" t="s">
        <v>484</v>
      </c>
      <c r="F221" s="38"/>
      <c r="G221" s="38">
        <v>33.715277999999998</v>
      </c>
      <c r="H221" s="38">
        <v>-116.196944</v>
      </c>
      <c r="I221" s="38"/>
      <c r="J221" s="39">
        <v>110000521043</v>
      </c>
      <c r="K221" s="38"/>
      <c r="L221" s="38" t="str">
        <f t="shared" si="6"/>
        <v>110000521043</v>
      </c>
      <c r="M221" s="38"/>
      <c r="N221" s="6">
        <v>181002010705</v>
      </c>
      <c r="O221" s="7" t="str">
        <f t="shared" si="7"/>
        <v>No</v>
      </c>
      <c r="P221" s="7" t="str" cm="1">
        <f t="array" ref="P221">IF(AND(Q221 = "X", R221 = "X", U221 = "X"), "DBP, DEHP, BBP", IF(AND(Q221 = "X", R221="X"), "DBP, DEHP", IF(AND(Q221="X", U221="X"), "DBP, BBP", IF(AND(R221="X", U221="X"), "DEHP, BBP", IF(Q221 = "X", "DBP", IF(R221 = "X", "DEHP", IF(U221 = "X", "BBP", ERROR)))))))</f>
        <v>DEHP</v>
      </c>
      <c r="Q221" s="7" t="str">
        <f>IF(COUNTIF('DBP Programmatic Data'!A:A,'Facilities_No Duplicates_HUC12'!L221)&gt;0,"X","")</f>
        <v/>
      </c>
      <c r="R221" s="7" t="str">
        <f>IF(COUNTIF('DEHP Programmatic Data'!A:A,'Facilities_No Duplicates_HUC12'!L221)&gt;0,"X","")</f>
        <v>X</v>
      </c>
      <c r="S221" s="7"/>
      <c r="T221" s="7"/>
      <c r="U221" s="7" t="str">
        <f>IF(COUNTIF('BBP Programmatic Data'!A:A,'Facilities_No Duplicates_HUC12'!L221)&gt;0,"X","")</f>
        <v/>
      </c>
      <c r="V221" s="7"/>
    </row>
    <row r="222" spans="1:22" x14ac:dyDescent="0.25">
      <c r="A222" s="38" t="s">
        <v>572</v>
      </c>
      <c r="B222" s="38"/>
      <c r="C222" s="38" t="s">
        <v>718</v>
      </c>
      <c r="D222" s="38" t="s">
        <v>61</v>
      </c>
      <c r="E222" s="38" t="s">
        <v>591</v>
      </c>
      <c r="F222" s="38">
        <v>93630</v>
      </c>
      <c r="G222" s="38">
        <v>36.808390000000003</v>
      </c>
      <c r="H222" s="38">
        <v>-119.69737000000001</v>
      </c>
      <c r="I222" s="42" t="s">
        <v>14</v>
      </c>
      <c r="J222" s="43"/>
      <c r="K222" s="40">
        <v>10407511</v>
      </c>
      <c r="L222" s="38" t="str">
        <f t="shared" si="6"/>
        <v>10407511</v>
      </c>
      <c r="M222" s="38"/>
      <c r="N222" s="6">
        <v>180300090503</v>
      </c>
      <c r="O222" s="7" t="str">
        <f t="shared" si="7"/>
        <v>No</v>
      </c>
      <c r="P222" s="7" t="str" cm="1">
        <f t="array" ref="P222">IF(AND(Q222 = "X", R222 = "X", U222 = "X"), "DBP, DEHP, BBP", IF(AND(Q222 = "X", R222="X"), "DBP, DEHP", IF(AND(Q222="X", U222="X"), "DBP, BBP", IF(AND(R222="X", U222="X"), "DEHP, BBP", IF(Q222 = "X", "DBP", IF(R222 = "X", "DEHP", IF(U222 = "X", "BBP", ERROR)))))))</f>
        <v>DBP</v>
      </c>
      <c r="Q222" s="7" t="str">
        <f>IF(COUNTIF('DBP Programmatic Data'!A:A,'Facilities_No Duplicates_HUC12'!L222)&gt;0,"X","")</f>
        <v>X</v>
      </c>
      <c r="R222" s="7" t="str">
        <f>IF(COUNTIF('DEHP Programmatic Data'!A:A,'Facilities_No Duplicates_HUC12'!L222)&gt;0,"X","")</f>
        <v/>
      </c>
      <c r="S222" s="7"/>
      <c r="T222" s="7"/>
      <c r="U222" s="7" t="str">
        <f>IF(COUNTIF('BBP Programmatic Data'!A:A,'Facilities_No Duplicates_HUC12'!L222)&gt;0,"X","")</f>
        <v/>
      </c>
      <c r="V222" s="7"/>
    </row>
    <row r="223" spans="1:22" x14ac:dyDescent="0.25">
      <c r="A223" s="38" t="s">
        <v>719</v>
      </c>
      <c r="B223" s="38" t="s">
        <v>720</v>
      </c>
      <c r="C223" s="38" t="s">
        <v>721</v>
      </c>
      <c r="D223" s="38" t="s">
        <v>61</v>
      </c>
      <c r="E223" s="38" t="s">
        <v>484</v>
      </c>
      <c r="F223" s="38"/>
      <c r="G223" s="38">
        <v>33.679721000000001</v>
      </c>
      <c r="H223" s="38">
        <v>-117.328812</v>
      </c>
      <c r="I223" s="38"/>
      <c r="J223" s="39">
        <v>110064253686</v>
      </c>
      <c r="K223" s="38"/>
      <c r="L223" s="38" t="str">
        <f t="shared" si="6"/>
        <v>110064253686</v>
      </c>
      <c r="M223" s="38"/>
      <c r="N223" s="6">
        <v>180702030601</v>
      </c>
      <c r="O223" s="7" t="str">
        <f t="shared" si="7"/>
        <v>No</v>
      </c>
      <c r="P223" s="7" t="str" cm="1">
        <f t="array" ref="P223">IF(AND(Q223 = "X", R223 = "X", U223 = "X"), "DBP, DEHP, BBP", IF(AND(Q223 = "X", R223="X"), "DBP, DEHP", IF(AND(Q223="X", U223="X"), "DBP, BBP", IF(AND(R223="X", U223="X"), "DEHP, BBP", IF(Q223 = "X", "DBP", IF(R223 = "X", "DEHP", IF(U223 = "X", "BBP", ERROR)))))))</f>
        <v>DEHP</v>
      </c>
      <c r="Q223" s="7" t="str">
        <f>IF(COUNTIF('DBP Programmatic Data'!A:A,'Facilities_No Duplicates_HUC12'!L223)&gt;0,"X","")</f>
        <v/>
      </c>
      <c r="R223" s="7" t="str">
        <f>IF(COUNTIF('DEHP Programmatic Data'!A:A,'Facilities_No Duplicates_HUC12'!L223)&gt;0,"X","")</f>
        <v>X</v>
      </c>
      <c r="S223" s="7"/>
      <c r="T223" s="7"/>
      <c r="U223" s="7" t="str">
        <f>IF(COUNTIF('BBP Programmatic Data'!A:A,'Facilities_No Duplicates_HUC12'!L223)&gt;0,"X","")</f>
        <v/>
      </c>
      <c r="V223" s="7"/>
    </row>
    <row r="224" spans="1:22" x14ac:dyDescent="0.25">
      <c r="A224" s="38" t="s">
        <v>562</v>
      </c>
      <c r="B224" s="38"/>
      <c r="C224" s="38" t="s">
        <v>722</v>
      </c>
      <c r="D224" s="38" t="s">
        <v>61</v>
      </c>
      <c r="E224" s="38" t="s">
        <v>723</v>
      </c>
      <c r="F224" s="38">
        <v>95330</v>
      </c>
      <c r="G224" s="38">
        <v>37.811799999999998</v>
      </c>
      <c r="H224" s="38">
        <v>-121.2927</v>
      </c>
      <c r="I224" s="42" t="s">
        <v>14</v>
      </c>
      <c r="J224" s="43"/>
      <c r="K224" s="40">
        <v>10003611</v>
      </c>
      <c r="L224" s="38" t="str">
        <f t="shared" si="6"/>
        <v>10003611</v>
      </c>
      <c r="M224" s="38"/>
      <c r="N224" s="6">
        <v>180400030205</v>
      </c>
      <c r="O224" s="7" t="str">
        <f t="shared" si="7"/>
        <v>No</v>
      </c>
      <c r="P224" s="7" t="str" cm="1">
        <f t="array" ref="P224">IF(AND(Q224 = "X", R224 = "X", U224 = "X"), "DBP, DEHP, BBP", IF(AND(Q224 = "X", R224="X"), "DBP, DEHP", IF(AND(Q224="X", U224="X"), "DBP, BBP", IF(AND(R224="X", U224="X"), "DEHP, BBP", IF(Q224 = "X", "DBP", IF(R224 = "X", "DEHP", IF(U224 = "X", "BBP", ERROR)))))))</f>
        <v>DBP</v>
      </c>
      <c r="Q224" s="7" t="str">
        <f>IF(COUNTIF('DBP Programmatic Data'!A:A,'Facilities_No Duplicates_HUC12'!L224)&gt;0,"X","")</f>
        <v>X</v>
      </c>
      <c r="R224" s="7" t="str">
        <f>IF(COUNTIF('DEHP Programmatic Data'!A:A,'Facilities_No Duplicates_HUC12'!L224)&gt;0,"X","")</f>
        <v/>
      </c>
      <c r="S224" s="7"/>
      <c r="T224" s="7"/>
      <c r="U224" s="7" t="str">
        <f>IF(COUNTIF('BBP Programmatic Data'!A:A,'Facilities_No Duplicates_HUC12'!L224)&gt;0,"X","")</f>
        <v/>
      </c>
      <c r="V224" s="7"/>
    </row>
    <row r="225" spans="1:22" x14ac:dyDescent="0.25">
      <c r="A225" s="38" t="s">
        <v>724</v>
      </c>
      <c r="B225" s="38"/>
      <c r="C225" s="38" t="s">
        <v>725</v>
      </c>
      <c r="D225" s="38" t="s">
        <v>61</v>
      </c>
      <c r="E225" s="38" t="s">
        <v>705</v>
      </c>
      <c r="F225" s="38">
        <v>93245</v>
      </c>
      <c r="G225" s="38">
        <v>36.31335</v>
      </c>
      <c r="H225" s="38">
        <v>-119.78175</v>
      </c>
      <c r="I225" s="42" t="s">
        <v>14</v>
      </c>
      <c r="J225" s="43"/>
      <c r="K225" s="40">
        <v>10286211</v>
      </c>
      <c r="L225" s="38" t="str">
        <f t="shared" si="6"/>
        <v>10286211</v>
      </c>
      <c r="M225" s="38"/>
      <c r="N225" s="6">
        <v>180300120703</v>
      </c>
      <c r="O225" s="7" t="str">
        <f t="shared" si="7"/>
        <v>No</v>
      </c>
      <c r="P225" s="7" t="str" cm="1">
        <f t="array" ref="P225">IF(AND(Q225 = "X", R225 = "X", U225 = "X"), "DBP, DEHP, BBP", IF(AND(Q225 = "X", R225="X"), "DBP, DEHP", IF(AND(Q225="X", U225="X"), "DBP, BBP", IF(AND(R225="X", U225="X"), "DEHP, BBP", IF(Q225 = "X", "DBP", IF(R225 = "X", "DEHP", IF(U225 = "X", "BBP", ERROR)))))))</f>
        <v>DBP</v>
      </c>
      <c r="Q225" s="7" t="str">
        <f>IF(COUNTIF('DBP Programmatic Data'!A:A,'Facilities_No Duplicates_HUC12'!L225)&gt;0,"X","")</f>
        <v>X</v>
      </c>
      <c r="R225" s="7" t="str">
        <f>IF(COUNTIF('DEHP Programmatic Data'!A:A,'Facilities_No Duplicates_HUC12'!L225)&gt;0,"X","")</f>
        <v/>
      </c>
      <c r="S225" s="7"/>
      <c r="T225" s="7"/>
      <c r="U225" s="7" t="str">
        <f>IF(COUNTIF('BBP Programmatic Data'!A:A,'Facilities_No Duplicates_HUC12'!L225)&gt;0,"X","")</f>
        <v/>
      </c>
      <c r="V225" s="7"/>
    </row>
    <row r="226" spans="1:22" x14ac:dyDescent="0.25">
      <c r="A226" s="38" t="s">
        <v>726</v>
      </c>
      <c r="B226" s="38"/>
      <c r="C226" s="38" t="s">
        <v>191</v>
      </c>
      <c r="D226" s="38" t="s">
        <v>61</v>
      </c>
      <c r="E226" s="38" t="s">
        <v>465</v>
      </c>
      <c r="F226" s="38"/>
      <c r="G226" s="38">
        <v>38.866790000000002</v>
      </c>
      <c r="H226" s="38">
        <v>-121.349344</v>
      </c>
      <c r="I226" s="38"/>
      <c r="J226" s="39">
        <v>110012678977</v>
      </c>
      <c r="K226" s="38"/>
      <c r="L226" s="38" t="str">
        <f t="shared" si="6"/>
        <v>110012678977</v>
      </c>
      <c r="M226" s="38"/>
      <c r="N226" s="6">
        <v>180201610101</v>
      </c>
      <c r="O226" s="7" t="str">
        <f t="shared" si="7"/>
        <v>No</v>
      </c>
      <c r="P226" s="7" t="str" cm="1">
        <f t="array" ref="P226">IF(AND(Q226 = "X", R226 = "X", U226 = "X"), "DBP, DEHP, BBP", IF(AND(Q226 = "X", R226="X"), "DBP, DEHP", IF(AND(Q226="X", U226="X"), "DBP, BBP", IF(AND(R226="X", U226="X"), "DEHP, BBP", IF(Q226 = "X", "DBP", IF(R226 = "X", "DEHP", IF(U226 = "X", "BBP", ERROR)))))))</f>
        <v>DEHP</v>
      </c>
      <c r="Q226" s="7" t="str">
        <f>IF(COUNTIF('DBP Programmatic Data'!A:A,'Facilities_No Duplicates_HUC12'!L226)&gt;0,"X","")</f>
        <v/>
      </c>
      <c r="R226" s="7" t="str">
        <f>IF(COUNTIF('DEHP Programmatic Data'!A:A,'Facilities_No Duplicates_HUC12'!L226)&gt;0,"X","")</f>
        <v>X</v>
      </c>
      <c r="S226" s="7"/>
      <c r="T226" s="7"/>
      <c r="U226" s="7" t="str">
        <f>IF(COUNTIF('BBP Programmatic Data'!A:A,'Facilities_No Duplicates_HUC12'!L226)&gt;0,"X","")</f>
        <v/>
      </c>
      <c r="V226" s="7"/>
    </row>
    <row r="227" spans="1:22" x14ac:dyDescent="0.25">
      <c r="A227" s="38" t="s">
        <v>727</v>
      </c>
      <c r="B227" s="38"/>
      <c r="C227" s="38" t="s">
        <v>728</v>
      </c>
      <c r="D227" s="38" t="s">
        <v>61</v>
      </c>
      <c r="E227" s="38" t="s">
        <v>641</v>
      </c>
      <c r="F227" s="38">
        <v>93247</v>
      </c>
      <c r="G227" s="38">
        <v>36.207210000000003</v>
      </c>
      <c r="H227" s="38">
        <v>-119.08154999999999</v>
      </c>
      <c r="I227" s="42" t="s">
        <v>14</v>
      </c>
      <c r="J227" s="43"/>
      <c r="K227" s="40">
        <v>9861411</v>
      </c>
      <c r="L227" s="38" t="str">
        <f t="shared" si="6"/>
        <v>9861411</v>
      </c>
      <c r="M227" s="38"/>
      <c r="N227" s="6">
        <v>180300060803</v>
      </c>
      <c r="O227" s="7" t="str">
        <f t="shared" si="7"/>
        <v>No</v>
      </c>
      <c r="P227" s="7" t="str" cm="1">
        <f t="array" ref="P227">IF(AND(Q227 = "X", R227 = "X", U227 = "X"), "DBP, DEHP, BBP", IF(AND(Q227 = "X", R227="X"), "DBP, DEHP", IF(AND(Q227="X", U227="X"), "DBP, BBP", IF(AND(R227="X", U227="X"), "DEHP, BBP", IF(Q227 = "X", "DBP", IF(R227 = "X", "DEHP", IF(U227 = "X", "BBP", ERROR)))))))</f>
        <v>DBP</v>
      </c>
      <c r="Q227" s="7" t="str">
        <f>IF(COUNTIF('DBP Programmatic Data'!A:A,'Facilities_No Duplicates_HUC12'!L227)&gt;0,"X","")</f>
        <v>X</v>
      </c>
      <c r="R227" s="7" t="str">
        <f>IF(COUNTIF('DEHP Programmatic Data'!A:A,'Facilities_No Duplicates_HUC12'!L227)&gt;0,"X","")</f>
        <v/>
      </c>
      <c r="S227" s="7"/>
      <c r="T227" s="7"/>
      <c r="U227" s="7" t="str">
        <f>IF(COUNTIF('BBP Programmatic Data'!A:A,'Facilities_No Duplicates_HUC12'!L227)&gt;0,"X","")</f>
        <v/>
      </c>
      <c r="V227" s="7"/>
    </row>
    <row r="228" spans="1:22" x14ac:dyDescent="0.25">
      <c r="A228" s="38" t="s">
        <v>729</v>
      </c>
      <c r="B228" s="38" t="s">
        <v>730</v>
      </c>
      <c r="C228" s="38" t="s">
        <v>731</v>
      </c>
      <c r="D228" s="38" t="s">
        <v>61</v>
      </c>
      <c r="E228" s="38" t="s">
        <v>732</v>
      </c>
      <c r="F228" s="38">
        <v>94551</v>
      </c>
      <c r="G228" s="38">
        <v>37.686729999999997</v>
      </c>
      <c r="H228" s="38">
        <v>-121.81234000000001</v>
      </c>
      <c r="I228" s="38" t="s">
        <v>733</v>
      </c>
      <c r="J228" s="39">
        <v>110070102668</v>
      </c>
      <c r="K228" s="38"/>
      <c r="L228" s="38" t="str">
        <f t="shared" si="6"/>
        <v>9455WGLLGX451DI110070102668</v>
      </c>
      <c r="M228" s="38"/>
      <c r="N228" s="6">
        <v>180500040302</v>
      </c>
      <c r="O228" s="7" t="str">
        <f t="shared" si="7"/>
        <v>No</v>
      </c>
      <c r="P228" s="7" t="str" cm="1">
        <f t="array" ref="P228">IF(AND(Q228 = "X", R228 = "X", U228 = "X"), "DBP, DEHP, BBP", IF(AND(Q228 = "X", R228="X"), "DBP, DEHP", IF(AND(Q228="X", U228="X"), "DBP, BBP", IF(AND(R228="X", U228="X"), "DEHP, BBP", IF(Q228 = "X", "DBP", IF(R228 = "X", "DEHP", IF(U228 = "X", "BBP", ERROR)))))))</f>
        <v>DEHP</v>
      </c>
      <c r="Q228" s="7" t="str">
        <f>IF(COUNTIF('DBP Programmatic Data'!A:A,'Facilities_No Duplicates_HUC12'!L228)&gt;0,"X","")</f>
        <v/>
      </c>
      <c r="R228" s="7" t="str">
        <f>IF(COUNTIF('DEHP Programmatic Data'!A:A,'Facilities_No Duplicates_HUC12'!L228)&gt;0,"X","")</f>
        <v>X</v>
      </c>
      <c r="S228" s="7"/>
      <c r="T228" s="7"/>
      <c r="U228" s="7" t="str">
        <f>IF(COUNTIF('BBP Programmatic Data'!A:A,'Facilities_No Duplicates_HUC12'!L228)&gt;0,"X","")</f>
        <v/>
      </c>
      <c r="V228" s="7"/>
    </row>
    <row r="229" spans="1:22" x14ac:dyDescent="0.25">
      <c r="A229" s="38" t="s">
        <v>734</v>
      </c>
      <c r="B229" s="38"/>
      <c r="C229" s="38" t="s">
        <v>735</v>
      </c>
      <c r="D229" s="38" t="s">
        <v>61</v>
      </c>
      <c r="E229" s="38" t="s">
        <v>460</v>
      </c>
      <c r="F229" s="38">
        <v>95334</v>
      </c>
      <c r="G229" s="38">
        <v>37.388300000000001</v>
      </c>
      <c r="H229" s="38">
        <v>-120.7359</v>
      </c>
      <c r="I229" s="42" t="s">
        <v>14</v>
      </c>
      <c r="J229" s="43"/>
      <c r="K229" s="40">
        <v>14030211</v>
      </c>
      <c r="L229" s="38" t="str">
        <f t="shared" si="6"/>
        <v>14030211</v>
      </c>
      <c r="M229" s="38"/>
      <c r="N229" s="6">
        <v>180400012103</v>
      </c>
      <c r="O229" s="7" t="str">
        <f t="shared" si="7"/>
        <v>No</v>
      </c>
      <c r="P229" s="7" t="str" cm="1">
        <f t="array" ref="P229">IF(AND(Q229 = "X", R229 = "X", U229 = "X"), "DBP, DEHP, BBP", IF(AND(Q229 = "X", R229="X"), "DBP, DEHP", IF(AND(Q229="X", U229="X"), "DBP, BBP", IF(AND(R229="X", U229="X"), "DEHP, BBP", IF(Q229 = "X", "DBP", IF(R229 = "X", "DEHP", IF(U229 = "X", "BBP", ERROR)))))))</f>
        <v>DBP</v>
      </c>
      <c r="Q229" s="7" t="str">
        <f>IF(COUNTIF('DBP Programmatic Data'!A:A,'Facilities_No Duplicates_HUC12'!L229)&gt;0,"X","")</f>
        <v>X</v>
      </c>
      <c r="R229" s="7" t="str">
        <f>IF(COUNTIF('DEHP Programmatic Data'!A:A,'Facilities_No Duplicates_HUC12'!L229)&gt;0,"X","")</f>
        <v/>
      </c>
      <c r="S229" s="7"/>
      <c r="T229" s="7"/>
      <c r="U229" s="7" t="str">
        <f>IF(COUNTIF('BBP Programmatic Data'!A:A,'Facilities_No Duplicates_HUC12'!L229)&gt;0,"X","")</f>
        <v/>
      </c>
      <c r="V229" s="7"/>
    </row>
    <row r="230" spans="1:22" x14ac:dyDescent="0.25">
      <c r="A230" s="38" t="s">
        <v>736</v>
      </c>
      <c r="B230" s="38"/>
      <c r="C230" s="38" t="s">
        <v>735</v>
      </c>
      <c r="D230" s="38" t="s">
        <v>61</v>
      </c>
      <c r="E230" s="38" t="s">
        <v>460</v>
      </c>
      <c r="F230" s="38">
        <v>95334</v>
      </c>
      <c r="G230" s="38">
        <v>37.388854000000002</v>
      </c>
      <c r="H230" s="38">
        <v>-120.736188</v>
      </c>
      <c r="I230" s="42" t="s">
        <v>14</v>
      </c>
      <c r="J230" s="43"/>
      <c r="K230" s="40">
        <v>14152011</v>
      </c>
      <c r="L230" s="38" t="str">
        <f t="shared" si="6"/>
        <v>14152011</v>
      </c>
      <c r="M230" s="38"/>
      <c r="N230" s="6">
        <v>180400012103</v>
      </c>
      <c r="O230" s="7" t="str">
        <f t="shared" si="7"/>
        <v>No</v>
      </c>
      <c r="P230" s="7" t="str" cm="1">
        <f t="array" ref="P230">IF(AND(Q230 = "X", R230 = "X", U230 = "X"), "DBP, DEHP, BBP", IF(AND(Q230 = "X", R230="X"), "DBP, DEHP", IF(AND(Q230="X", U230="X"), "DBP, BBP", IF(AND(R230="X", U230="X"), "DEHP, BBP", IF(Q230 = "X", "DBP", IF(R230 = "X", "DEHP", IF(U230 = "X", "BBP", ERROR)))))))</f>
        <v>DBP</v>
      </c>
      <c r="Q230" s="7" t="str">
        <f>IF(COUNTIF('DBP Programmatic Data'!A:A,'Facilities_No Duplicates_HUC12'!L230)&gt;0,"X","")</f>
        <v>X</v>
      </c>
      <c r="R230" s="7" t="str">
        <f>IF(COUNTIF('DEHP Programmatic Data'!A:A,'Facilities_No Duplicates_HUC12'!L230)&gt;0,"X","")</f>
        <v/>
      </c>
      <c r="S230" s="7"/>
      <c r="T230" s="7"/>
      <c r="U230" s="7" t="str">
        <f>IF(COUNTIF('BBP Programmatic Data'!A:A,'Facilities_No Duplicates_HUC12'!L230)&gt;0,"X","")</f>
        <v/>
      </c>
      <c r="V230" s="7"/>
    </row>
    <row r="231" spans="1:22" x14ac:dyDescent="0.25">
      <c r="A231" s="38" t="s">
        <v>737</v>
      </c>
      <c r="B231" s="38"/>
      <c r="C231" s="38" t="s">
        <v>738</v>
      </c>
      <c r="D231" s="38" t="s">
        <v>61</v>
      </c>
      <c r="E231" s="38" t="s">
        <v>723</v>
      </c>
      <c r="F231" s="38">
        <v>95242</v>
      </c>
      <c r="G231" s="38">
        <v>38.114800000000002</v>
      </c>
      <c r="H231" s="38">
        <v>-121.3918</v>
      </c>
      <c r="I231" s="42" t="s">
        <v>14</v>
      </c>
      <c r="J231" s="43"/>
      <c r="K231" s="40">
        <v>13861811</v>
      </c>
      <c r="L231" s="38" t="str">
        <f t="shared" si="6"/>
        <v>13861811</v>
      </c>
      <c r="M231" s="38"/>
      <c r="N231" s="6">
        <v>180400121105</v>
      </c>
      <c r="O231" s="7" t="str">
        <f t="shared" si="7"/>
        <v>No</v>
      </c>
      <c r="P231" s="7" t="str" cm="1">
        <f t="array" ref="P231">IF(AND(Q231 = "X", R231 = "X", U231 = "X"), "DBP, DEHP, BBP", IF(AND(Q231 = "X", R231="X"), "DBP, DEHP", IF(AND(Q231="X", U231="X"), "DBP, BBP", IF(AND(R231="X", U231="X"), "DEHP, BBP", IF(Q231 = "X", "DBP", IF(R231 = "X", "DEHP", IF(U231 = "X", "BBP", ERROR)))))))</f>
        <v>DBP</v>
      </c>
      <c r="Q231" s="7" t="str">
        <f>IF(COUNTIF('DBP Programmatic Data'!A:A,'Facilities_No Duplicates_HUC12'!L231)&gt;0,"X","")</f>
        <v>X</v>
      </c>
      <c r="R231" s="7" t="str">
        <f>IF(COUNTIF('DEHP Programmatic Data'!A:A,'Facilities_No Duplicates_HUC12'!L231)&gt;0,"X","")</f>
        <v/>
      </c>
      <c r="S231" s="7"/>
      <c r="T231" s="7"/>
      <c r="U231" s="7" t="str">
        <f>IF(COUNTIF('BBP Programmatic Data'!A:A,'Facilities_No Duplicates_HUC12'!L231)&gt;0,"X","")</f>
        <v/>
      </c>
      <c r="V231" s="7"/>
    </row>
    <row r="232" spans="1:22" x14ac:dyDescent="0.25">
      <c r="A232" s="38" t="s">
        <v>739</v>
      </c>
      <c r="B232" s="38"/>
      <c r="C232" s="38" t="s">
        <v>738</v>
      </c>
      <c r="D232" s="38" t="s">
        <v>61</v>
      </c>
      <c r="E232" s="38" t="s">
        <v>723</v>
      </c>
      <c r="F232" s="38">
        <v>95240</v>
      </c>
      <c r="G232" s="38">
        <v>38.13702</v>
      </c>
      <c r="H232" s="38">
        <v>-121.2608</v>
      </c>
      <c r="I232" s="42" t="s">
        <v>14</v>
      </c>
      <c r="J232" s="43"/>
      <c r="K232" s="40">
        <v>10002511</v>
      </c>
      <c r="L232" s="38" t="str">
        <f t="shared" si="6"/>
        <v>10002511</v>
      </c>
      <c r="M232" s="38"/>
      <c r="N232" s="6">
        <v>180400121104</v>
      </c>
      <c r="O232" s="7" t="str">
        <f t="shared" si="7"/>
        <v>No</v>
      </c>
      <c r="P232" s="7" t="str" cm="1">
        <f t="array" ref="P232">IF(AND(Q232 = "X", R232 = "X", U232 = "X"), "DBP, DEHP, BBP", IF(AND(Q232 = "X", R232="X"), "DBP, DEHP", IF(AND(Q232="X", U232="X"), "DBP, BBP", IF(AND(R232="X", U232="X"), "DEHP, BBP", IF(Q232 = "X", "DBP", IF(R232 = "X", "DEHP", IF(U232 = "X", "BBP", ERROR)))))))</f>
        <v>DBP</v>
      </c>
      <c r="Q232" s="7" t="str">
        <f>IF(COUNTIF('DBP Programmatic Data'!A:A,'Facilities_No Duplicates_HUC12'!L232)&gt;0,"X","")</f>
        <v>X</v>
      </c>
      <c r="R232" s="7" t="str">
        <f>IF(COUNTIF('DEHP Programmatic Data'!A:A,'Facilities_No Duplicates_HUC12'!L232)&gt;0,"X","")</f>
        <v/>
      </c>
      <c r="S232" s="7"/>
      <c r="T232" s="7"/>
      <c r="U232" s="7" t="str">
        <f>IF(COUNTIF('BBP Programmatic Data'!A:A,'Facilities_No Duplicates_HUC12'!L232)&gt;0,"X","")</f>
        <v/>
      </c>
      <c r="V232" s="7"/>
    </row>
    <row r="233" spans="1:22" x14ac:dyDescent="0.25">
      <c r="A233" s="38" t="s">
        <v>740</v>
      </c>
      <c r="B233" s="38"/>
      <c r="C233" s="38" t="s">
        <v>738</v>
      </c>
      <c r="D233" s="38" t="s">
        <v>61</v>
      </c>
      <c r="E233" s="38" t="s">
        <v>741</v>
      </c>
      <c r="F233" s="38"/>
      <c r="G233" s="38">
        <v>38.088332999999999</v>
      </c>
      <c r="H233" s="38">
        <v>-121.383611</v>
      </c>
      <c r="I233" s="38"/>
      <c r="J233" s="39">
        <v>110000511438</v>
      </c>
      <c r="K233" s="38"/>
      <c r="L233" s="38" t="str">
        <f t="shared" si="6"/>
        <v>110000511438</v>
      </c>
      <c r="M233" s="38"/>
      <c r="N233" s="6">
        <v>180400121104</v>
      </c>
      <c r="O233" s="7" t="str">
        <f t="shared" si="7"/>
        <v>No</v>
      </c>
      <c r="P233" s="7" t="str" cm="1">
        <f t="array" ref="P233">IF(AND(Q233 = "X", R233 = "X", U233 = "X"), "DBP, DEHP, BBP", IF(AND(Q233 = "X", R233="X"), "DBP, DEHP", IF(AND(Q233="X", U233="X"), "DBP, BBP", IF(AND(R233="X", U233="X"), "DEHP, BBP", IF(Q233 = "X", "DBP", IF(R233 = "X", "DEHP", IF(U233 = "X", "BBP", ERROR)))))))</f>
        <v>DEHP</v>
      </c>
      <c r="Q233" s="7" t="str">
        <f>IF(COUNTIF('DBP Programmatic Data'!A:A,'Facilities_No Duplicates_HUC12'!L233)&gt;0,"X","")</f>
        <v/>
      </c>
      <c r="R233" s="7" t="str">
        <f>IF(COUNTIF('DEHP Programmatic Data'!A:A,'Facilities_No Duplicates_HUC12'!L233)&gt;0,"X","")</f>
        <v>X</v>
      </c>
      <c r="S233" s="7"/>
      <c r="T233" s="7"/>
      <c r="U233" s="7" t="str">
        <f>IF(COUNTIF('BBP Programmatic Data'!A:A,'Facilities_No Duplicates_HUC12'!L233)&gt;0,"X","")</f>
        <v/>
      </c>
      <c r="V233" s="7"/>
    </row>
    <row r="234" spans="1:22" x14ac:dyDescent="0.25">
      <c r="A234" s="38" t="s">
        <v>742</v>
      </c>
      <c r="B234" s="38"/>
      <c r="C234" s="38" t="s">
        <v>743</v>
      </c>
      <c r="D234" s="38" t="s">
        <v>61</v>
      </c>
      <c r="E234" s="38" t="s">
        <v>552</v>
      </c>
      <c r="F234" s="38"/>
      <c r="G234" s="38">
        <v>34.661079999999998</v>
      </c>
      <c r="H234" s="38">
        <v>-120.48135000000001</v>
      </c>
      <c r="I234" s="38"/>
      <c r="J234" s="39">
        <v>110009547222</v>
      </c>
      <c r="K234" s="38"/>
      <c r="L234" s="38" t="str">
        <f t="shared" si="6"/>
        <v>110009547222</v>
      </c>
      <c r="M234" s="38"/>
      <c r="N234" s="6">
        <v>180600100703</v>
      </c>
      <c r="O234" s="7" t="str">
        <f t="shared" si="7"/>
        <v>No</v>
      </c>
      <c r="P234" s="7" t="str" cm="1">
        <f t="array" ref="P234">IF(AND(Q234 = "X", R234 = "X", U234 = "X"), "DBP, DEHP, BBP", IF(AND(Q234 = "X", R234="X"), "DBP, DEHP", IF(AND(Q234="X", U234="X"), "DBP, BBP", IF(AND(R234="X", U234="X"), "DEHP, BBP", IF(Q234 = "X", "DBP", IF(R234 = "X", "DEHP", IF(U234 = "X", "BBP", ERROR)))))))</f>
        <v>DEHP</v>
      </c>
      <c r="Q234" s="7" t="str">
        <f>IF(COUNTIF('DBP Programmatic Data'!A:A,'Facilities_No Duplicates_HUC12'!L234)&gt;0,"X","")</f>
        <v/>
      </c>
      <c r="R234" s="7" t="str">
        <f>IF(COUNTIF('DEHP Programmatic Data'!A:A,'Facilities_No Duplicates_HUC12'!L234)&gt;0,"X","")</f>
        <v>X</v>
      </c>
      <c r="S234" s="7"/>
      <c r="T234" s="7"/>
      <c r="U234" s="7" t="str">
        <f>IF(COUNTIF('BBP Programmatic Data'!A:A,'Facilities_No Duplicates_HUC12'!L234)&gt;0,"X","")</f>
        <v/>
      </c>
      <c r="V234" s="7"/>
    </row>
    <row r="235" spans="1:22" x14ac:dyDescent="0.25">
      <c r="A235" s="38" t="s">
        <v>744</v>
      </c>
      <c r="B235" s="38"/>
      <c r="C235" s="38" t="s">
        <v>745</v>
      </c>
      <c r="D235" s="38" t="s">
        <v>61</v>
      </c>
      <c r="E235" s="38" t="s">
        <v>472</v>
      </c>
      <c r="F235" s="38"/>
      <c r="G235" s="38">
        <v>33.768889000000001</v>
      </c>
      <c r="H235" s="38">
        <v>-118.101111</v>
      </c>
      <c r="I235" s="38"/>
      <c r="J235" s="39">
        <v>110000522113</v>
      </c>
      <c r="K235" s="38"/>
      <c r="L235" s="38" t="str">
        <f t="shared" si="6"/>
        <v>110000522113</v>
      </c>
      <c r="M235" s="38"/>
      <c r="N235" s="6">
        <v>180701060702</v>
      </c>
      <c r="O235" s="7" t="str">
        <f t="shared" si="7"/>
        <v>No</v>
      </c>
      <c r="P235" s="7" t="str" cm="1">
        <f t="array" ref="P235">IF(AND(Q235 = "X", R235 = "X", U235 = "X"), "DBP, DEHP, BBP", IF(AND(Q235 = "X", R235="X"), "DBP, DEHP", IF(AND(Q235="X", U235="X"), "DBP, BBP", IF(AND(R235="X", U235="X"), "DEHP, BBP", IF(Q235 = "X", "DBP", IF(R235 = "X", "DEHP", IF(U235 = "X", "BBP", ERROR)))))))</f>
        <v>DEHP</v>
      </c>
      <c r="Q235" s="7" t="str">
        <f>IF(COUNTIF('DBP Programmatic Data'!A:A,'Facilities_No Duplicates_HUC12'!L235)&gt;0,"X","")</f>
        <v/>
      </c>
      <c r="R235" s="7" t="str">
        <f>IF(COUNTIF('DEHP Programmatic Data'!A:A,'Facilities_No Duplicates_HUC12'!L235)&gt;0,"X","")</f>
        <v>X</v>
      </c>
      <c r="S235" s="7"/>
      <c r="T235" s="7"/>
      <c r="U235" s="7" t="str">
        <f>IF(COUNTIF('BBP Programmatic Data'!A:A,'Facilities_No Duplicates_HUC12'!L235)&gt;0,"X","")</f>
        <v/>
      </c>
      <c r="V235" s="7"/>
    </row>
    <row r="236" spans="1:22" x14ac:dyDescent="0.25">
      <c r="A236" s="38" t="s">
        <v>746</v>
      </c>
      <c r="B236" s="38"/>
      <c r="C236" s="38" t="s">
        <v>745</v>
      </c>
      <c r="D236" s="38" t="s">
        <v>61</v>
      </c>
      <c r="E236" s="38" t="s">
        <v>472</v>
      </c>
      <c r="F236" s="38"/>
      <c r="G236" s="38">
        <v>33.764099999999999</v>
      </c>
      <c r="H236" s="38">
        <v>-118.2248</v>
      </c>
      <c r="I236" s="38"/>
      <c r="J236" s="44">
        <v>110035420112</v>
      </c>
      <c r="K236" s="38"/>
      <c r="L236" s="38" t="str">
        <f t="shared" si="6"/>
        <v>110035420112</v>
      </c>
      <c r="M236" s="38"/>
      <c r="N236" s="6">
        <v>180701060701</v>
      </c>
      <c r="O236" s="7" t="str">
        <f t="shared" si="7"/>
        <v>Yes</v>
      </c>
      <c r="P236" s="7" t="s">
        <v>5873</v>
      </c>
      <c r="Q236" s="7" t="str">
        <f>IF(COUNTIF('DBP Programmatic Data'!A:A,'Facilities_No Duplicates_HUC12'!L236)&gt;0,"X","")</f>
        <v>X</v>
      </c>
      <c r="R236" s="7" t="str">
        <f>IF(COUNTIF('DEHP Programmatic Data'!A:A,'Facilities_No Duplicates_HUC12'!L236)&gt;0,"X","")</f>
        <v/>
      </c>
      <c r="S236" s="7"/>
      <c r="T236" s="7"/>
      <c r="U236" s="7" t="str">
        <f>IF(COUNTIF('BBP Programmatic Data'!A:A,'Facilities_No Duplicates_HUC12'!L236)&gt;0,"X","")</f>
        <v>X</v>
      </c>
      <c r="V236" s="7"/>
    </row>
    <row r="237" spans="1:22" x14ac:dyDescent="0.25">
      <c r="A237" s="38" t="s">
        <v>747</v>
      </c>
      <c r="B237" s="38" t="s">
        <v>748</v>
      </c>
      <c r="C237" s="38" t="s">
        <v>472</v>
      </c>
      <c r="D237" s="38" t="s">
        <v>61</v>
      </c>
      <c r="E237" s="38" t="s">
        <v>472</v>
      </c>
      <c r="F237" s="38">
        <v>90058</v>
      </c>
      <c r="G237" s="38">
        <v>34.012720000000002</v>
      </c>
      <c r="H237" s="38">
        <v>-118.21293</v>
      </c>
      <c r="I237" s="38" t="s">
        <v>749</v>
      </c>
      <c r="J237" s="39">
        <v>110057930253</v>
      </c>
      <c r="K237" s="38"/>
      <c r="L237" s="38" t="str">
        <f t="shared" si="6"/>
        <v>90023PCFCN3305E110057930253</v>
      </c>
      <c r="M237" s="38" t="s">
        <v>747</v>
      </c>
      <c r="N237" s="6">
        <v>180701050401</v>
      </c>
      <c r="O237" s="7" t="str">
        <f t="shared" si="7"/>
        <v>No</v>
      </c>
      <c r="P237" s="7" t="str" cm="1">
        <f t="array" ref="P237">IF(AND(Q237 = "X", R237 = "X", U237 = "X"), "DBP, DEHP, BBP", IF(AND(Q237 = "X", R237="X"), "DBP, DEHP", IF(AND(Q237="X", U237="X"), "DBP, BBP", IF(AND(R237="X", U237="X"), "DEHP, BBP", IF(Q237 = "X", "DBP", IF(R237 = "X", "DEHP", IF(U237 = "X", "BBP", ERROR)))))))</f>
        <v>DBP</v>
      </c>
      <c r="Q237" s="7" t="str">
        <f>IF(COUNTIF('DBP Programmatic Data'!A:A,'Facilities_No Duplicates_HUC12'!L237)&gt;0,"X","")</f>
        <v>X</v>
      </c>
      <c r="R237" s="7" t="str">
        <f>IF(COUNTIF('DEHP Programmatic Data'!A:A,'Facilities_No Duplicates_HUC12'!L237)&gt;0,"X","")</f>
        <v/>
      </c>
      <c r="S237" s="7"/>
      <c r="T237" s="7"/>
      <c r="U237" s="7" t="str">
        <f>IF(COUNTIF('BBP Programmatic Data'!A:A,'Facilities_No Duplicates_HUC12'!L237)&gt;0,"X","")</f>
        <v/>
      </c>
      <c r="V237" s="7"/>
    </row>
    <row r="238" spans="1:22" x14ac:dyDescent="0.25">
      <c r="A238" s="38" t="s">
        <v>750</v>
      </c>
      <c r="B238" s="38"/>
      <c r="C238" s="38" t="s">
        <v>472</v>
      </c>
      <c r="D238" s="38" t="s">
        <v>61</v>
      </c>
      <c r="E238" s="38" t="s">
        <v>581</v>
      </c>
      <c r="F238" s="38">
        <v>90058</v>
      </c>
      <c r="G238" s="38">
        <v>34.013399999999997</v>
      </c>
      <c r="H238" s="38">
        <v>-118.2127</v>
      </c>
      <c r="I238" s="42" t="s">
        <v>14</v>
      </c>
      <c r="J238" s="43"/>
      <c r="K238" s="40">
        <v>4084311</v>
      </c>
      <c r="L238" s="38" t="str">
        <f t="shared" si="6"/>
        <v>4084311</v>
      </c>
      <c r="M238" s="38"/>
      <c r="N238" s="6">
        <v>180701050401</v>
      </c>
      <c r="O238" s="7" t="str">
        <f t="shared" si="7"/>
        <v>No</v>
      </c>
      <c r="P238" s="7" t="str" cm="1">
        <f t="array" ref="P238">IF(AND(Q238 = "X", R238 = "X", U238 = "X"), "DBP, DEHP, BBP", IF(AND(Q238 = "X", R238="X"), "DBP, DEHP", IF(AND(Q238="X", U238="X"), "DBP, BBP", IF(AND(R238="X", U238="X"), "DEHP, BBP", IF(Q238 = "X", "DBP", IF(R238 = "X", "DEHP", IF(U238 = "X", "BBP", ERROR)))))))</f>
        <v>DBP</v>
      </c>
      <c r="Q238" s="7" t="str">
        <f>IF(COUNTIF('DBP Programmatic Data'!A:A,'Facilities_No Duplicates_HUC12'!L238)&gt;0,"X","")</f>
        <v>X</v>
      </c>
      <c r="R238" s="7" t="str">
        <f>IF(COUNTIF('DEHP Programmatic Data'!A:A,'Facilities_No Duplicates_HUC12'!L238)&gt;0,"X","")</f>
        <v/>
      </c>
      <c r="S238" s="7"/>
      <c r="T238" s="7"/>
      <c r="U238" s="7" t="str">
        <f>IF(COUNTIF('BBP Programmatic Data'!A:A,'Facilities_No Duplicates_HUC12'!L238)&gt;0,"X","")</f>
        <v/>
      </c>
      <c r="V238" s="7"/>
    </row>
    <row r="239" spans="1:22" x14ac:dyDescent="0.25">
      <c r="A239" s="38" t="s">
        <v>751</v>
      </c>
      <c r="B239" s="38"/>
      <c r="C239" s="38" t="s">
        <v>472</v>
      </c>
      <c r="D239" s="38" t="s">
        <v>61</v>
      </c>
      <c r="E239" s="38" t="s">
        <v>472</v>
      </c>
      <c r="F239" s="38"/>
      <c r="G239" s="38">
        <v>33.990146000000003</v>
      </c>
      <c r="H239" s="38">
        <v>-118.36358</v>
      </c>
      <c r="I239" s="38"/>
      <c r="J239" s="39">
        <v>110064624018</v>
      </c>
      <c r="K239" s="38"/>
      <c r="L239" s="38" t="str">
        <f t="shared" si="6"/>
        <v>110064624018</v>
      </c>
      <c r="M239" s="38"/>
      <c r="N239" s="6">
        <v>180701040300</v>
      </c>
      <c r="O239" s="7" t="str">
        <f t="shared" si="7"/>
        <v>No</v>
      </c>
      <c r="P239" s="7" t="str" cm="1">
        <f t="array" ref="P239">IF(AND(Q239 = "X", R239 = "X", U239 = "X"), "DBP, DEHP, BBP", IF(AND(Q239 = "X", R239="X"), "DBP, DEHP", IF(AND(Q239="X", U239="X"), "DBP, BBP", IF(AND(R239="X", U239="X"), "DEHP, BBP", IF(Q239 = "X", "DBP", IF(R239 = "X", "DEHP", IF(U239 = "X", "BBP", ERROR)))))))</f>
        <v>DEHP</v>
      </c>
      <c r="Q239" s="7" t="str">
        <f>IF(COUNTIF('DBP Programmatic Data'!A:A,'Facilities_No Duplicates_HUC12'!L239)&gt;0,"X","")</f>
        <v/>
      </c>
      <c r="R239" s="7" t="str">
        <f>IF(COUNTIF('DEHP Programmatic Data'!A:A,'Facilities_No Duplicates_HUC12'!L239)&gt;0,"X","")</f>
        <v>X</v>
      </c>
      <c r="S239" s="7"/>
      <c r="T239" s="7"/>
      <c r="U239" s="7" t="str">
        <f>IF(COUNTIF('BBP Programmatic Data'!A:A,'Facilities_No Duplicates_HUC12'!L239)&gt;0,"X","")</f>
        <v/>
      </c>
      <c r="V239" s="7"/>
    </row>
    <row r="240" spans="1:22" x14ac:dyDescent="0.25">
      <c r="A240" s="38" t="s">
        <v>752</v>
      </c>
      <c r="B240" s="38" t="s">
        <v>753</v>
      </c>
      <c r="C240" s="38" t="s">
        <v>472</v>
      </c>
      <c r="D240" s="38" t="s">
        <v>61</v>
      </c>
      <c r="E240" s="38" t="s">
        <v>472</v>
      </c>
      <c r="F240" s="38"/>
      <c r="G240" s="38">
        <v>33.997199999999999</v>
      </c>
      <c r="H240" s="38">
        <v>-118.21720000000001</v>
      </c>
      <c r="I240" s="38" t="s">
        <v>754</v>
      </c>
      <c r="J240" s="44">
        <v>110002631073</v>
      </c>
      <c r="K240" s="38"/>
      <c r="L240" s="38" t="str">
        <f t="shared" si="6"/>
        <v>90058WNSLL2923F110002631073</v>
      </c>
      <c r="M240" s="38"/>
      <c r="N240" s="6">
        <v>180701050401</v>
      </c>
      <c r="O240" s="7" t="str">
        <f t="shared" si="7"/>
        <v>Yes</v>
      </c>
      <c r="P240" s="7" t="s">
        <v>5873</v>
      </c>
      <c r="Q240" s="7" t="str">
        <f>IF(COUNTIF('DBP Programmatic Data'!A:A,'Facilities_No Duplicates_HUC12'!L240)&gt;0,"X","")</f>
        <v>X</v>
      </c>
      <c r="R240" s="7" t="str">
        <f>IF(COUNTIF('DEHP Programmatic Data'!A:A,'Facilities_No Duplicates_HUC12'!L240)&gt;0,"X","")</f>
        <v>X</v>
      </c>
      <c r="S240" s="7"/>
      <c r="T240" s="7"/>
      <c r="U240" s="7" t="str">
        <f>IF(COUNTIF('BBP Programmatic Data'!A:A,'Facilities_No Duplicates_HUC12'!L240)&gt;0,"X","")</f>
        <v>X</v>
      </c>
      <c r="V240" s="7"/>
    </row>
    <row r="241" spans="1:22" x14ac:dyDescent="0.25">
      <c r="A241" s="38" t="s">
        <v>755</v>
      </c>
      <c r="B241" s="38"/>
      <c r="C241" s="38" t="s">
        <v>472</v>
      </c>
      <c r="D241" s="38" t="s">
        <v>61</v>
      </c>
      <c r="E241" s="38" t="s">
        <v>472</v>
      </c>
      <c r="F241" s="38"/>
      <c r="G241" s="38">
        <v>34.060099999999998</v>
      </c>
      <c r="H241" s="38">
        <v>-118.3009</v>
      </c>
      <c r="I241" s="38"/>
      <c r="J241" s="44">
        <v>110006783846</v>
      </c>
      <c r="K241" s="38"/>
      <c r="L241" s="38" t="str">
        <f t="shared" si="6"/>
        <v>110006783846</v>
      </c>
      <c r="M241" s="38"/>
      <c r="N241" s="6">
        <v>180701040300</v>
      </c>
      <c r="O241" s="7" t="str">
        <f t="shared" si="7"/>
        <v>No</v>
      </c>
      <c r="P241" s="7" t="str" cm="1">
        <f t="array" ref="P241">IF(AND(Q241 = "X", R241 = "X", U241 = "X"), "DBP, DEHP, BBP", IF(AND(Q241 = "X", R241="X"), "DBP, DEHP", IF(AND(Q241="X", U241="X"), "DBP, BBP", IF(AND(R241="X", U241="X"), "DEHP, BBP", IF(Q241 = "X", "DBP", IF(R241 = "X", "DEHP", IF(U241 = "X", "BBP", ERROR)))))))</f>
        <v>DBP</v>
      </c>
      <c r="Q241" s="7" t="str">
        <f>IF(COUNTIF('DBP Programmatic Data'!A:A,'Facilities_No Duplicates_HUC12'!L241)&gt;0,"X","")</f>
        <v>X</v>
      </c>
      <c r="R241" s="7" t="str">
        <f>IF(COUNTIF('DEHP Programmatic Data'!A:A,'Facilities_No Duplicates_HUC12'!L241)&gt;0,"X","")</f>
        <v/>
      </c>
      <c r="S241" s="7"/>
      <c r="T241" s="7"/>
      <c r="U241" s="7" t="str">
        <f>IF(COUNTIF('BBP Programmatic Data'!A:A,'Facilities_No Duplicates_HUC12'!L241)&gt;0,"X","")</f>
        <v/>
      </c>
      <c r="V241" s="7"/>
    </row>
    <row r="242" spans="1:22" x14ac:dyDescent="0.25">
      <c r="A242" s="38" t="s">
        <v>756</v>
      </c>
      <c r="B242" s="38"/>
      <c r="C242" s="38" t="s">
        <v>757</v>
      </c>
      <c r="D242" s="38" t="s">
        <v>61</v>
      </c>
      <c r="E242" s="38" t="s">
        <v>472</v>
      </c>
      <c r="F242" s="38"/>
      <c r="G242" s="38">
        <v>34.784999999999997</v>
      </c>
      <c r="H242" s="38">
        <v>-118.853306</v>
      </c>
      <c r="I242" s="38"/>
      <c r="J242" s="39">
        <v>110064634551</v>
      </c>
      <c r="K242" s="38"/>
      <c r="L242" s="38" t="str">
        <f t="shared" si="6"/>
        <v>110064634551</v>
      </c>
      <c r="M242" s="38"/>
      <c r="N242" s="6">
        <v>180701020507</v>
      </c>
      <c r="O242" s="7" t="str">
        <f t="shared" si="7"/>
        <v>No</v>
      </c>
      <c r="P242" s="7" t="str" cm="1">
        <f t="array" ref="P242">IF(AND(Q242 = "X", R242 = "X", U242 = "X"), "DBP, DEHP, BBP", IF(AND(Q242 = "X", R242="X"), "DBP, DEHP", IF(AND(Q242="X", U242="X"), "DBP, BBP", IF(AND(R242="X", U242="X"), "DEHP, BBP", IF(Q242 = "X", "DBP", IF(R242 = "X", "DEHP", IF(U242 = "X", "BBP", ERROR)))))))</f>
        <v>DEHP</v>
      </c>
      <c r="Q242" s="7" t="str">
        <f>IF(COUNTIF('DBP Programmatic Data'!A:A,'Facilities_No Duplicates_HUC12'!L242)&gt;0,"X","")</f>
        <v/>
      </c>
      <c r="R242" s="7" t="str">
        <f>IF(COUNTIF('DEHP Programmatic Data'!A:A,'Facilities_No Duplicates_HUC12'!L242)&gt;0,"X","")</f>
        <v>X</v>
      </c>
      <c r="S242" s="7"/>
      <c r="T242" s="7"/>
      <c r="U242" s="7" t="str">
        <f>IF(COUNTIF('BBP Programmatic Data'!A:A,'Facilities_No Duplicates_HUC12'!L242)&gt;0,"X","")</f>
        <v/>
      </c>
      <c r="V242" s="7"/>
    </row>
    <row r="243" spans="1:22" x14ac:dyDescent="0.25">
      <c r="A243" s="38" t="s">
        <v>758</v>
      </c>
      <c r="B243" s="38"/>
      <c r="C243" s="38" t="s">
        <v>759</v>
      </c>
      <c r="D243" s="38" t="s">
        <v>61</v>
      </c>
      <c r="E243" s="38" t="s">
        <v>460</v>
      </c>
      <c r="F243" s="38">
        <v>93635</v>
      </c>
      <c r="G243" s="38">
        <v>37.056739999999998</v>
      </c>
      <c r="H243" s="38">
        <v>-120.88</v>
      </c>
      <c r="I243" s="42" t="s">
        <v>14</v>
      </c>
      <c r="J243" s="43"/>
      <c r="K243" s="40">
        <v>10187211</v>
      </c>
      <c r="L243" s="38" t="str">
        <f t="shared" si="6"/>
        <v>10187211</v>
      </c>
      <c r="M243" s="38"/>
      <c r="N243" s="6">
        <v>180400012102</v>
      </c>
      <c r="O243" s="7" t="str">
        <f t="shared" si="7"/>
        <v>No</v>
      </c>
      <c r="P243" s="7" t="str" cm="1">
        <f t="array" ref="P243">IF(AND(Q243 = "X", R243 = "X", U243 = "X"), "DBP, DEHP, BBP", IF(AND(Q243 = "X", R243="X"), "DBP, DEHP", IF(AND(Q243="X", U243="X"), "DBP, BBP", IF(AND(R243="X", U243="X"), "DEHP, BBP", IF(Q243 = "X", "DBP", IF(R243 = "X", "DEHP", IF(U243 = "X", "BBP", ERROR)))))))</f>
        <v>DBP</v>
      </c>
      <c r="Q243" s="7" t="str">
        <f>IF(COUNTIF('DBP Programmatic Data'!A:A,'Facilities_No Duplicates_HUC12'!L243)&gt;0,"X","")</f>
        <v>X</v>
      </c>
      <c r="R243" s="7" t="str">
        <f>IF(COUNTIF('DEHP Programmatic Data'!A:A,'Facilities_No Duplicates_HUC12'!L243)&gt;0,"X","")</f>
        <v/>
      </c>
      <c r="S243" s="7"/>
      <c r="T243" s="7"/>
      <c r="U243" s="7" t="str">
        <f>IF(COUNTIF('BBP Programmatic Data'!A:A,'Facilities_No Duplicates_HUC12'!L243)&gt;0,"X","")</f>
        <v/>
      </c>
      <c r="V243" s="7"/>
    </row>
    <row r="244" spans="1:22" x14ac:dyDescent="0.25">
      <c r="A244" s="38" t="s">
        <v>760</v>
      </c>
      <c r="B244" s="38"/>
      <c r="C244" s="38" t="s">
        <v>759</v>
      </c>
      <c r="D244" s="38" t="s">
        <v>61</v>
      </c>
      <c r="E244" s="38" t="s">
        <v>460</v>
      </c>
      <c r="F244" s="38">
        <v>93635</v>
      </c>
      <c r="G244" s="38">
        <v>37.056882000000002</v>
      </c>
      <c r="H244" s="38">
        <v>-120.82505500000001</v>
      </c>
      <c r="I244" s="42" t="s">
        <v>14</v>
      </c>
      <c r="J244" s="43"/>
      <c r="K244" s="40">
        <v>14097611</v>
      </c>
      <c r="L244" s="38" t="str">
        <f t="shared" si="6"/>
        <v>14097611</v>
      </c>
      <c r="M244" s="38"/>
      <c r="N244" s="6">
        <v>180400012102</v>
      </c>
      <c r="O244" s="7" t="str">
        <f t="shared" si="7"/>
        <v>No</v>
      </c>
      <c r="P244" s="7" t="str" cm="1">
        <f t="array" ref="P244">IF(AND(Q244 = "X", R244 = "X", U244 = "X"), "DBP, DEHP, BBP", IF(AND(Q244 = "X", R244="X"), "DBP, DEHP", IF(AND(Q244="X", U244="X"), "DBP, BBP", IF(AND(R244="X", U244="X"), "DEHP, BBP", IF(Q244 = "X", "DBP", IF(R244 = "X", "DEHP", IF(U244 = "X", "BBP", ERROR)))))))</f>
        <v>DBP</v>
      </c>
      <c r="Q244" s="7" t="str">
        <f>IF(COUNTIF('DBP Programmatic Data'!A:A,'Facilities_No Duplicates_HUC12'!L244)&gt;0,"X","")</f>
        <v>X</v>
      </c>
      <c r="R244" s="7" t="str">
        <f>IF(COUNTIF('DEHP Programmatic Data'!A:A,'Facilities_No Duplicates_HUC12'!L244)&gt;0,"X","")</f>
        <v/>
      </c>
      <c r="S244" s="7"/>
      <c r="T244" s="7"/>
      <c r="U244" s="7" t="str">
        <f>IF(COUNTIF('BBP Programmatic Data'!A:A,'Facilities_No Duplicates_HUC12'!L244)&gt;0,"X","")</f>
        <v/>
      </c>
      <c r="V244" s="7"/>
    </row>
    <row r="245" spans="1:22" x14ac:dyDescent="0.25">
      <c r="A245" s="38" t="s">
        <v>761</v>
      </c>
      <c r="B245" s="38"/>
      <c r="C245" s="38" t="s">
        <v>762</v>
      </c>
      <c r="D245" s="38" t="s">
        <v>61</v>
      </c>
      <c r="E245" s="38" t="s">
        <v>574</v>
      </c>
      <c r="F245" s="38">
        <v>93638</v>
      </c>
      <c r="G245" s="38">
        <v>36.975299999999997</v>
      </c>
      <c r="H245" s="38">
        <v>-120.0741</v>
      </c>
      <c r="I245" s="42" t="s">
        <v>14</v>
      </c>
      <c r="J245" s="43"/>
      <c r="K245" s="40">
        <v>14073311</v>
      </c>
      <c r="L245" s="38" t="str">
        <f t="shared" si="6"/>
        <v>14073311</v>
      </c>
      <c r="M245" s="38"/>
      <c r="N245" s="6">
        <v>180400070304</v>
      </c>
      <c r="O245" s="7" t="str">
        <f t="shared" si="7"/>
        <v>No</v>
      </c>
      <c r="P245" s="7" t="str" cm="1">
        <f t="array" ref="P245">IF(AND(Q245 = "X", R245 = "X", U245 = "X"), "DBP, DEHP, BBP", IF(AND(Q245 = "X", R245="X"), "DBP, DEHP", IF(AND(Q245="X", U245="X"), "DBP, BBP", IF(AND(R245="X", U245="X"), "DEHP, BBP", IF(Q245 = "X", "DBP", IF(R245 = "X", "DEHP", IF(U245 = "X", "BBP", ERROR)))))))</f>
        <v>DBP</v>
      </c>
      <c r="Q245" s="7" t="str">
        <f>IF(COUNTIF('DBP Programmatic Data'!A:A,'Facilities_No Duplicates_HUC12'!L245)&gt;0,"X","")</f>
        <v>X</v>
      </c>
      <c r="R245" s="7" t="str">
        <f>IF(COUNTIF('DEHP Programmatic Data'!A:A,'Facilities_No Duplicates_HUC12'!L245)&gt;0,"X","")</f>
        <v/>
      </c>
      <c r="S245" s="7"/>
      <c r="T245" s="7"/>
      <c r="U245" s="7" t="str">
        <f>IF(COUNTIF('BBP Programmatic Data'!A:A,'Facilities_No Duplicates_HUC12'!L245)&gt;0,"X","")</f>
        <v/>
      </c>
      <c r="V245" s="7"/>
    </row>
    <row r="246" spans="1:22" x14ac:dyDescent="0.25">
      <c r="A246" s="38" t="s">
        <v>758</v>
      </c>
      <c r="B246" s="38"/>
      <c r="C246" s="38" t="s">
        <v>763</v>
      </c>
      <c r="D246" s="38" t="s">
        <v>61</v>
      </c>
      <c r="E246" s="38" t="s">
        <v>723</v>
      </c>
      <c r="F246" s="38">
        <v>95337</v>
      </c>
      <c r="G246" s="38">
        <v>37.797429999999999</v>
      </c>
      <c r="H246" s="38">
        <v>-121.23994999999999</v>
      </c>
      <c r="I246" s="42" t="s">
        <v>14</v>
      </c>
      <c r="J246" s="43"/>
      <c r="K246" s="40">
        <v>10003911</v>
      </c>
      <c r="L246" s="38" t="str">
        <f t="shared" si="6"/>
        <v>10003911</v>
      </c>
      <c r="M246" s="38"/>
      <c r="N246" s="6">
        <v>180400030205</v>
      </c>
      <c r="O246" s="7" t="str">
        <f t="shared" si="7"/>
        <v>No</v>
      </c>
      <c r="P246" s="7" t="str" cm="1">
        <f t="array" ref="P246">IF(AND(Q246 = "X", R246 = "X", U246 = "X"), "DBP, DEHP, BBP", IF(AND(Q246 = "X", R246="X"), "DBP, DEHP", IF(AND(Q246="X", U246="X"), "DBP, BBP", IF(AND(R246="X", U246="X"), "DEHP, BBP", IF(Q246 = "X", "DBP", IF(R246 = "X", "DEHP", IF(U246 = "X", "BBP", ERROR)))))))</f>
        <v>DBP</v>
      </c>
      <c r="Q246" s="7" t="str">
        <f>IF(COUNTIF('DBP Programmatic Data'!A:A,'Facilities_No Duplicates_HUC12'!L246)&gt;0,"X","")</f>
        <v>X</v>
      </c>
      <c r="R246" s="7" t="str">
        <f>IF(COUNTIF('DEHP Programmatic Data'!A:A,'Facilities_No Duplicates_HUC12'!L246)&gt;0,"X","")</f>
        <v/>
      </c>
      <c r="S246" s="7"/>
      <c r="T246" s="7"/>
      <c r="U246" s="7" t="str">
        <f>IF(COUNTIF('BBP Programmatic Data'!A:A,'Facilities_No Duplicates_HUC12'!L246)&gt;0,"X","")</f>
        <v/>
      </c>
      <c r="V246" s="7"/>
    </row>
    <row r="247" spans="1:22" x14ac:dyDescent="0.25">
      <c r="A247" s="38" t="s">
        <v>758</v>
      </c>
      <c r="B247" s="38"/>
      <c r="C247" s="38" t="s">
        <v>763</v>
      </c>
      <c r="D247" s="38" t="s">
        <v>61</v>
      </c>
      <c r="E247" s="38" t="s">
        <v>723</v>
      </c>
      <c r="F247" s="38">
        <v>95336</v>
      </c>
      <c r="G247" s="38">
        <v>37.810940000000002</v>
      </c>
      <c r="H247" s="38">
        <v>-121.21711000000001</v>
      </c>
      <c r="I247" s="42" t="s">
        <v>14</v>
      </c>
      <c r="J247" s="43"/>
      <c r="K247" s="40">
        <v>10004011</v>
      </c>
      <c r="L247" s="38" t="str">
        <f t="shared" ref="L247:L308" si="8">I247&amp;J247&amp;K247</f>
        <v>10004011</v>
      </c>
      <c r="M247" s="38"/>
      <c r="N247" s="6">
        <v>180400030205</v>
      </c>
      <c r="O247" s="7" t="str">
        <f t="shared" ref="O247:O308" si="9">IF(COUNTIF(Q247:V247,"X")&gt;1,"Yes","No")</f>
        <v>No</v>
      </c>
      <c r="P247" s="7" t="str" cm="1">
        <f t="array" ref="P247">IF(AND(Q247 = "X", R247 = "X", U247 = "X"), "DBP, DEHP, BBP", IF(AND(Q247 = "X", R247="X"), "DBP, DEHP", IF(AND(Q247="X", U247="X"), "DBP, BBP", IF(AND(R247="X", U247="X"), "DEHP, BBP", IF(Q247 = "X", "DBP", IF(R247 = "X", "DEHP", IF(U247 = "X", "BBP", ERROR)))))))</f>
        <v>DBP</v>
      </c>
      <c r="Q247" s="7" t="str">
        <f>IF(COUNTIF('DBP Programmatic Data'!A:A,'Facilities_No Duplicates_HUC12'!L247)&gt;0,"X","")</f>
        <v>X</v>
      </c>
      <c r="R247" s="7" t="str">
        <f>IF(COUNTIF('DEHP Programmatic Data'!A:A,'Facilities_No Duplicates_HUC12'!L247)&gt;0,"X","")</f>
        <v/>
      </c>
      <c r="S247" s="7"/>
      <c r="T247" s="7"/>
      <c r="U247" s="7" t="str">
        <f>IF(COUNTIF('BBP Programmatic Data'!A:A,'Facilities_No Duplicates_HUC12'!L247)&gt;0,"X","")</f>
        <v/>
      </c>
      <c r="V247" s="7"/>
    </row>
    <row r="248" spans="1:22" x14ac:dyDescent="0.25">
      <c r="A248" s="38" t="s">
        <v>764</v>
      </c>
      <c r="B248" s="38"/>
      <c r="C248" s="38" t="s">
        <v>763</v>
      </c>
      <c r="D248" s="38" t="s">
        <v>61</v>
      </c>
      <c r="E248" s="38" t="s">
        <v>723</v>
      </c>
      <c r="F248" s="38">
        <v>95336</v>
      </c>
      <c r="G248" s="38">
        <v>37.797600000000003</v>
      </c>
      <c r="H248" s="38">
        <v>-121.1896</v>
      </c>
      <c r="I248" s="42" t="s">
        <v>14</v>
      </c>
      <c r="J248" s="43"/>
      <c r="K248" s="40">
        <v>14053611</v>
      </c>
      <c r="L248" s="38" t="str">
        <f t="shared" si="8"/>
        <v>14053611</v>
      </c>
      <c r="M248" s="38"/>
      <c r="N248" s="6">
        <v>180400030205</v>
      </c>
      <c r="O248" s="7" t="str">
        <f t="shared" si="9"/>
        <v>No</v>
      </c>
      <c r="P248" s="7" t="str" cm="1">
        <f t="array" ref="P248">IF(AND(Q248 = "X", R248 = "X", U248 = "X"), "DBP, DEHP, BBP", IF(AND(Q248 = "X", R248="X"), "DBP, DEHP", IF(AND(Q248="X", U248="X"), "DBP, BBP", IF(AND(R248="X", U248="X"), "DEHP, BBP", IF(Q248 = "X", "DBP", IF(R248 = "X", "DEHP", IF(U248 = "X", "BBP", ERROR)))))))</f>
        <v>DBP</v>
      </c>
      <c r="Q248" s="7" t="str">
        <f>IF(COUNTIF('DBP Programmatic Data'!A:A,'Facilities_No Duplicates_HUC12'!L248)&gt;0,"X","")</f>
        <v>X</v>
      </c>
      <c r="R248" s="7" t="str">
        <f>IF(COUNTIF('DEHP Programmatic Data'!A:A,'Facilities_No Duplicates_HUC12'!L248)&gt;0,"X","")</f>
        <v/>
      </c>
      <c r="S248" s="7"/>
      <c r="T248" s="7"/>
      <c r="U248" s="7" t="str">
        <f>IF(COUNTIF('BBP Programmatic Data'!A:A,'Facilities_No Duplicates_HUC12'!L248)&gt;0,"X","")</f>
        <v/>
      </c>
      <c r="V248" s="7"/>
    </row>
    <row r="249" spans="1:22" x14ac:dyDescent="0.25">
      <c r="A249" s="38" t="s">
        <v>765</v>
      </c>
      <c r="B249" s="38" t="s">
        <v>766</v>
      </c>
      <c r="C249" s="38" t="s">
        <v>763</v>
      </c>
      <c r="D249" s="38" t="s">
        <v>61</v>
      </c>
      <c r="E249" s="38" t="s">
        <v>741</v>
      </c>
      <c r="F249" s="38"/>
      <c r="G249" s="38">
        <v>37.795777999999999</v>
      </c>
      <c r="H249" s="38">
        <v>-121.260639</v>
      </c>
      <c r="I249" s="38"/>
      <c r="J249" s="44">
        <v>110039801462</v>
      </c>
      <c r="K249" s="38"/>
      <c r="L249" s="38" t="str">
        <f t="shared" si="8"/>
        <v>110039801462</v>
      </c>
      <c r="M249" s="38"/>
      <c r="N249" s="6">
        <v>180400030204</v>
      </c>
      <c r="O249" s="7" t="str">
        <f t="shared" si="9"/>
        <v>Yes</v>
      </c>
      <c r="P249" s="7" t="s">
        <v>5873</v>
      </c>
      <c r="Q249" s="7" t="str">
        <f>IF(COUNTIF('DBP Programmatic Data'!A:A,'Facilities_No Duplicates_HUC12'!L249)&gt;0,"X","")</f>
        <v>X</v>
      </c>
      <c r="R249" s="7" t="str">
        <f>IF(COUNTIF('DEHP Programmatic Data'!A:A,'Facilities_No Duplicates_HUC12'!L249)&gt;0,"X","")</f>
        <v>X</v>
      </c>
      <c r="S249" s="7"/>
      <c r="T249" s="7"/>
      <c r="U249" s="7" t="str">
        <f>IF(COUNTIF('BBP Programmatic Data'!A:A,'Facilities_No Duplicates_HUC12'!L249)&gt;0,"X","")</f>
        <v>X</v>
      </c>
      <c r="V249" s="7"/>
    </row>
    <row r="250" spans="1:22" x14ac:dyDescent="0.25">
      <c r="A250" s="38" t="s">
        <v>767</v>
      </c>
      <c r="B250" s="38" t="s">
        <v>768</v>
      </c>
      <c r="C250" s="38" t="s">
        <v>769</v>
      </c>
      <c r="D250" s="38" t="s">
        <v>61</v>
      </c>
      <c r="E250" s="38" t="s">
        <v>454</v>
      </c>
      <c r="F250" s="38"/>
      <c r="G250" s="38">
        <v>36.706389000000001</v>
      </c>
      <c r="H250" s="38">
        <v>-121.773056</v>
      </c>
      <c r="I250" s="38"/>
      <c r="J250" s="44">
        <v>110000522710</v>
      </c>
      <c r="K250" s="38"/>
      <c r="L250" s="38" t="str">
        <f t="shared" si="8"/>
        <v>110000522710</v>
      </c>
      <c r="M250" s="38"/>
      <c r="N250" s="6">
        <v>180600051509</v>
      </c>
      <c r="O250" s="7" t="str">
        <f t="shared" si="9"/>
        <v>Yes</v>
      </c>
      <c r="P250" s="7" t="s">
        <v>5873</v>
      </c>
      <c r="Q250" s="7" t="str">
        <f>IF(COUNTIF('DBP Programmatic Data'!A:A,'Facilities_No Duplicates_HUC12'!L250)&gt;0,"X","")</f>
        <v>X</v>
      </c>
      <c r="R250" s="7" t="str">
        <f>IF(COUNTIF('DEHP Programmatic Data'!A:A,'Facilities_No Duplicates_HUC12'!L250)&gt;0,"X","")</f>
        <v>X</v>
      </c>
      <c r="S250" s="7"/>
      <c r="T250" s="7"/>
      <c r="U250" s="7" t="str">
        <f>IF(COUNTIF('BBP Programmatic Data'!A:A,'Facilities_No Duplicates_HUC12'!L250)&gt;0,"X","")</f>
        <v>X</v>
      </c>
      <c r="V250" s="7"/>
    </row>
    <row r="251" spans="1:22" x14ac:dyDescent="0.25">
      <c r="A251" s="38" t="s">
        <v>770</v>
      </c>
      <c r="B251" s="38" t="s">
        <v>771</v>
      </c>
      <c r="C251" s="38" t="s">
        <v>772</v>
      </c>
      <c r="D251" s="38" t="s">
        <v>61</v>
      </c>
      <c r="E251" s="38" t="s">
        <v>512</v>
      </c>
      <c r="F251" s="38"/>
      <c r="G251" s="38">
        <v>38.032778</v>
      </c>
      <c r="H251" s="38">
        <v>-122.113056</v>
      </c>
      <c r="I251" s="38"/>
      <c r="J251" s="44">
        <v>110064634775</v>
      </c>
      <c r="K251" s="38"/>
      <c r="L251" s="38" t="str">
        <f t="shared" si="8"/>
        <v>110064634775</v>
      </c>
      <c r="M251" s="38"/>
      <c r="N251" s="6">
        <v>180500010401</v>
      </c>
      <c r="O251" s="7" t="str">
        <f t="shared" si="9"/>
        <v>Yes</v>
      </c>
      <c r="P251" s="7" t="s">
        <v>5873</v>
      </c>
      <c r="Q251" s="7" t="str">
        <f>IF(COUNTIF('DBP Programmatic Data'!A:A,'Facilities_No Duplicates_HUC12'!L251)&gt;0,"X","")</f>
        <v>X</v>
      </c>
      <c r="R251" s="7" t="str">
        <f>IF(COUNTIF('DEHP Programmatic Data'!A:A,'Facilities_No Duplicates_HUC12'!L251)&gt;0,"X","")</f>
        <v>X</v>
      </c>
      <c r="S251" s="7"/>
      <c r="T251" s="7"/>
      <c r="U251" s="7" t="str">
        <f>IF(COUNTIF('BBP Programmatic Data'!A:A,'Facilities_No Duplicates_HUC12'!L251)&gt;0,"X","")</f>
        <v/>
      </c>
      <c r="V251" s="7"/>
    </row>
    <row r="252" spans="1:22" x14ac:dyDescent="0.25">
      <c r="A252" s="38" t="s">
        <v>773</v>
      </c>
      <c r="B252" s="38" t="s">
        <v>774</v>
      </c>
      <c r="C252" s="38" t="s">
        <v>775</v>
      </c>
      <c r="D252" s="38" t="s">
        <v>61</v>
      </c>
      <c r="E252" s="38" t="s">
        <v>776</v>
      </c>
      <c r="F252" s="38"/>
      <c r="G252" s="38">
        <v>39.095393000000001</v>
      </c>
      <c r="H252" s="38">
        <v>-121.585176</v>
      </c>
      <c r="I252" s="38"/>
      <c r="J252" s="39">
        <v>110002041978</v>
      </c>
      <c r="K252" s="38"/>
      <c r="L252" s="38" t="str">
        <f t="shared" si="8"/>
        <v>110002041978</v>
      </c>
      <c r="M252" s="38"/>
      <c r="N252" s="6">
        <v>180201590503</v>
      </c>
      <c r="O252" s="7" t="str">
        <f t="shared" si="9"/>
        <v>No</v>
      </c>
      <c r="P252" s="7" t="str" cm="1">
        <f t="array" ref="P252">IF(AND(Q252 = "X", R252 = "X", U252 = "X"), "DBP, DEHP, BBP", IF(AND(Q252 = "X", R252="X"), "DBP, DEHP", IF(AND(Q252="X", U252="X"), "DBP, BBP", IF(AND(R252="X", U252="X"), "DEHP, BBP", IF(Q252 = "X", "DBP", IF(R252 = "X", "DEHP", IF(U252 = "X", "BBP", ERROR)))))))</f>
        <v>DEHP</v>
      </c>
      <c r="Q252" s="7" t="str">
        <f>IF(COUNTIF('DBP Programmatic Data'!A:A,'Facilities_No Duplicates_HUC12'!L252)&gt;0,"X","")</f>
        <v/>
      </c>
      <c r="R252" s="7" t="str">
        <f>IF(COUNTIF('DEHP Programmatic Data'!A:A,'Facilities_No Duplicates_HUC12'!L252)&gt;0,"X","")</f>
        <v>X</v>
      </c>
      <c r="S252" s="7"/>
      <c r="T252" s="7"/>
      <c r="U252" s="7" t="str">
        <f>IF(COUNTIF('BBP Programmatic Data'!A:A,'Facilities_No Duplicates_HUC12'!L252)&gt;0,"X","")</f>
        <v/>
      </c>
      <c r="V252" s="7"/>
    </row>
    <row r="253" spans="1:22" x14ac:dyDescent="0.25">
      <c r="A253" s="38" t="s">
        <v>777</v>
      </c>
      <c r="B253" s="38" t="s">
        <v>778</v>
      </c>
      <c r="C253" s="38" t="s">
        <v>779</v>
      </c>
      <c r="D253" s="38" t="s">
        <v>61</v>
      </c>
      <c r="E253" s="38" t="s">
        <v>664</v>
      </c>
      <c r="F253" s="38"/>
      <c r="G253" s="38">
        <v>40.941752000000001</v>
      </c>
      <c r="H253" s="38">
        <v>-124.123593</v>
      </c>
      <c r="I253" s="38"/>
      <c r="J253" s="39">
        <v>110055897463</v>
      </c>
      <c r="K253" s="38"/>
      <c r="L253" s="38" t="str">
        <f t="shared" si="8"/>
        <v>110055897463</v>
      </c>
      <c r="M253" s="38"/>
      <c r="N253" s="6">
        <v>180101020408</v>
      </c>
      <c r="O253" s="7" t="str">
        <f t="shared" si="9"/>
        <v>No</v>
      </c>
      <c r="P253" s="7" t="str" cm="1">
        <f t="array" ref="P253">IF(AND(Q253 = "X", R253 = "X", U253 = "X"), "DBP, DEHP, BBP", IF(AND(Q253 = "X", R253="X"), "DBP, DEHP", IF(AND(Q253="X", U253="X"), "DBP, BBP", IF(AND(R253="X", U253="X"), "DEHP, BBP", IF(Q253 = "X", "DBP", IF(R253 = "X", "DEHP", IF(U253 = "X", "BBP", ERROR)))))))</f>
        <v>DEHP</v>
      </c>
      <c r="Q253" s="7" t="str">
        <f>IF(COUNTIF('DBP Programmatic Data'!A:A,'Facilities_No Duplicates_HUC12'!L253)&gt;0,"X","")</f>
        <v/>
      </c>
      <c r="R253" s="7" t="str">
        <f>IF(COUNTIF('DEHP Programmatic Data'!A:A,'Facilities_No Duplicates_HUC12'!L253)&gt;0,"X","")</f>
        <v>X</v>
      </c>
      <c r="S253" s="7"/>
      <c r="T253" s="7"/>
      <c r="U253" s="7" t="str">
        <f>IF(COUNTIF('BBP Programmatic Data'!A:A,'Facilities_No Duplicates_HUC12'!L253)&gt;0,"X","")</f>
        <v/>
      </c>
      <c r="V253" s="7"/>
    </row>
    <row r="254" spans="1:22" x14ac:dyDescent="0.25">
      <c r="A254" s="38" t="s">
        <v>780</v>
      </c>
      <c r="B254" s="38"/>
      <c r="C254" s="38" t="s">
        <v>781</v>
      </c>
      <c r="D254" s="38" t="s">
        <v>61</v>
      </c>
      <c r="E254" s="38" t="s">
        <v>591</v>
      </c>
      <c r="F254" s="38">
        <v>93640</v>
      </c>
      <c r="G254" s="38">
        <v>36.749380000000002</v>
      </c>
      <c r="H254" s="38">
        <v>-120.38679999999999</v>
      </c>
      <c r="I254" s="42" t="s">
        <v>14</v>
      </c>
      <c r="J254" s="43"/>
      <c r="K254" s="40">
        <v>10406111</v>
      </c>
      <c r="L254" s="38" t="str">
        <f t="shared" si="8"/>
        <v>10406111</v>
      </c>
      <c r="M254" s="38"/>
      <c r="N254" s="6">
        <v>180300091002</v>
      </c>
      <c r="O254" s="7" t="str">
        <f t="shared" si="9"/>
        <v>No</v>
      </c>
      <c r="P254" s="7" t="str" cm="1">
        <f t="array" ref="P254">IF(AND(Q254 = "X", R254 = "X", U254 = "X"), "DBP, DEHP, BBP", IF(AND(Q254 = "X", R254="X"), "DBP, DEHP", IF(AND(Q254="X", U254="X"), "DBP, BBP", IF(AND(R254="X", U254="X"), "DEHP, BBP", IF(Q254 = "X", "DBP", IF(R254 = "X", "DEHP", IF(U254 = "X", "BBP", ERROR)))))))</f>
        <v>DBP</v>
      </c>
      <c r="Q254" s="7" t="str">
        <f>IF(COUNTIF('DBP Programmatic Data'!A:A,'Facilities_No Duplicates_HUC12'!L254)&gt;0,"X","")</f>
        <v>X</v>
      </c>
      <c r="R254" s="7" t="str">
        <f>IF(COUNTIF('DEHP Programmatic Data'!A:A,'Facilities_No Duplicates_HUC12'!L254)&gt;0,"X","")</f>
        <v/>
      </c>
      <c r="S254" s="7"/>
      <c r="T254" s="7"/>
      <c r="U254" s="7" t="str">
        <f>IF(COUNTIF('BBP Programmatic Data'!A:A,'Facilities_No Duplicates_HUC12'!L254)&gt;0,"X","")</f>
        <v/>
      </c>
      <c r="V254" s="7"/>
    </row>
    <row r="255" spans="1:22" x14ac:dyDescent="0.25">
      <c r="A255" s="38" t="s">
        <v>758</v>
      </c>
      <c r="B255" s="38"/>
      <c r="C255" s="38" t="s">
        <v>782</v>
      </c>
      <c r="D255" s="38" t="s">
        <v>61</v>
      </c>
      <c r="E255" s="38" t="s">
        <v>460</v>
      </c>
      <c r="F255" s="38">
        <v>95348</v>
      </c>
      <c r="G255" s="38">
        <v>37.318919999999999</v>
      </c>
      <c r="H255" s="38">
        <v>-120.47530999999999</v>
      </c>
      <c r="I255" s="42" t="s">
        <v>14</v>
      </c>
      <c r="J255" s="43"/>
      <c r="K255" s="40">
        <v>10187011</v>
      </c>
      <c r="L255" s="38" t="str">
        <f t="shared" si="8"/>
        <v>10187011</v>
      </c>
      <c r="M255" s="38"/>
      <c r="N255" s="6">
        <v>180400011801</v>
      </c>
      <c r="O255" s="7" t="str">
        <f t="shared" si="9"/>
        <v>No</v>
      </c>
      <c r="P255" s="7" t="str" cm="1">
        <f t="array" ref="P255">IF(AND(Q255 = "X", R255 = "X", U255 = "X"), "DBP, DEHP, BBP", IF(AND(Q255 = "X", R255="X"), "DBP, DEHP", IF(AND(Q255="X", U255="X"), "DBP, BBP", IF(AND(R255="X", U255="X"), "DEHP, BBP", IF(Q255 = "X", "DBP", IF(R255 = "X", "DEHP", IF(U255 = "X", "BBP", ERROR)))))))</f>
        <v>DBP</v>
      </c>
      <c r="Q255" s="7" t="str">
        <f>IF(COUNTIF('DBP Programmatic Data'!A:A,'Facilities_No Duplicates_HUC12'!L255)&gt;0,"X","")</f>
        <v>X</v>
      </c>
      <c r="R255" s="7" t="str">
        <f>IF(COUNTIF('DEHP Programmatic Data'!A:A,'Facilities_No Duplicates_HUC12'!L255)&gt;0,"X","")</f>
        <v/>
      </c>
      <c r="S255" s="7"/>
      <c r="T255" s="7"/>
      <c r="U255" s="7" t="str">
        <f>IF(COUNTIF('BBP Programmatic Data'!A:A,'Facilities_No Duplicates_HUC12'!L255)&gt;0,"X","")</f>
        <v/>
      </c>
      <c r="V255" s="7"/>
    </row>
    <row r="256" spans="1:22" x14ac:dyDescent="0.25">
      <c r="A256" s="38" t="s">
        <v>758</v>
      </c>
      <c r="B256" s="38"/>
      <c r="C256" s="38" t="s">
        <v>782</v>
      </c>
      <c r="D256" s="38" t="s">
        <v>61</v>
      </c>
      <c r="E256" s="38" t="s">
        <v>460</v>
      </c>
      <c r="F256" s="38">
        <v>95340</v>
      </c>
      <c r="G256" s="38">
        <v>37.303440000000002</v>
      </c>
      <c r="H256" s="38">
        <v>-120.50042000000001</v>
      </c>
      <c r="I256" s="42" t="s">
        <v>14</v>
      </c>
      <c r="J256" s="43"/>
      <c r="K256" s="40">
        <v>10187111</v>
      </c>
      <c r="L256" s="38" t="str">
        <f t="shared" si="8"/>
        <v>10187111</v>
      </c>
      <c r="M256" s="38"/>
      <c r="N256" s="6">
        <v>180400011703</v>
      </c>
      <c r="O256" s="7" t="str">
        <f t="shared" si="9"/>
        <v>No</v>
      </c>
      <c r="P256" s="7" t="str" cm="1">
        <f t="array" ref="P256">IF(AND(Q256 = "X", R256 = "X", U256 = "X"), "DBP, DEHP, BBP", IF(AND(Q256 = "X", R256="X"), "DBP, DEHP", IF(AND(Q256="X", U256="X"), "DBP, BBP", IF(AND(R256="X", U256="X"), "DEHP, BBP", IF(Q256 = "X", "DBP", IF(R256 = "X", "DEHP", IF(U256 = "X", "BBP", ERROR)))))))</f>
        <v>DBP</v>
      </c>
      <c r="Q256" s="7" t="str">
        <f>IF(COUNTIF('DBP Programmatic Data'!A:A,'Facilities_No Duplicates_HUC12'!L256)&gt;0,"X","")</f>
        <v>X</v>
      </c>
      <c r="R256" s="7" t="str">
        <f>IF(COUNTIF('DEHP Programmatic Data'!A:A,'Facilities_No Duplicates_HUC12'!L256)&gt;0,"X","")</f>
        <v/>
      </c>
      <c r="S256" s="7"/>
      <c r="T256" s="7"/>
      <c r="U256" s="7" t="str">
        <f>IF(COUNTIF('BBP Programmatic Data'!A:A,'Facilities_No Duplicates_HUC12'!L256)&gt;0,"X","")</f>
        <v/>
      </c>
      <c r="V256" s="7"/>
    </row>
    <row r="257" spans="1:22" x14ac:dyDescent="0.25">
      <c r="A257" s="38" t="s">
        <v>783</v>
      </c>
      <c r="B257" s="38"/>
      <c r="C257" s="38" t="s">
        <v>782</v>
      </c>
      <c r="D257" s="38" t="s">
        <v>61</v>
      </c>
      <c r="E257" s="38" t="s">
        <v>782</v>
      </c>
      <c r="F257" s="38"/>
      <c r="G257" s="38">
        <v>37.252706000000003</v>
      </c>
      <c r="H257" s="38">
        <v>-120.524883</v>
      </c>
      <c r="I257" s="38"/>
      <c r="J257" s="39">
        <v>110000517012</v>
      </c>
      <c r="K257" s="38"/>
      <c r="L257" s="38" t="str">
        <f t="shared" si="8"/>
        <v>110000517012</v>
      </c>
      <c r="M257" s="38"/>
      <c r="N257" s="6">
        <v>180400011703</v>
      </c>
      <c r="O257" s="7" t="str">
        <f t="shared" si="9"/>
        <v>No</v>
      </c>
      <c r="P257" s="7" t="str" cm="1">
        <f t="array" ref="P257">IF(AND(Q257 = "X", R257 = "X", U257 = "X"), "DBP, DEHP, BBP", IF(AND(Q257 = "X", R257="X"), "DBP, DEHP", IF(AND(Q257="X", U257="X"), "DBP, BBP", IF(AND(R257="X", U257="X"), "DEHP, BBP", IF(Q257 = "X", "DBP", IF(R257 = "X", "DEHP", IF(U257 = "X", "BBP", ERROR)))))))</f>
        <v>BBP</v>
      </c>
      <c r="Q257" s="7" t="str">
        <f>IF(COUNTIF('DBP Programmatic Data'!A:A,'Facilities_No Duplicates_HUC12'!L257)&gt;0,"X","")</f>
        <v/>
      </c>
      <c r="R257" s="7" t="str">
        <f>IF(COUNTIF('DEHP Programmatic Data'!A:A,'Facilities_No Duplicates_HUC12'!L257)&gt;0,"X","")</f>
        <v/>
      </c>
      <c r="S257" s="7"/>
      <c r="T257" s="7"/>
      <c r="U257" s="7" t="str">
        <f>IF(COUNTIF('BBP Programmatic Data'!A:A,'Facilities_No Duplicates_HUC12'!L257)&gt;0,"X","")</f>
        <v>X</v>
      </c>
      <c r="V257" s="7"/>
    </row>
    <row r="258" spans="1:22" x14ac:dyDescent="0.25">
      <c r="A258" s="38" t="s">
        <v>784</v>
      </c>
      <c r="B258" s="38" t="s">
        <v>785</v>
      </c>
      <c r="C258" s="38" t="s">
        <v>782</v>
      </c>
      <c r="D258" s="38" t="s">
        <v>61</v>
      </c>
      <c r="E258" s="38" t="s">
        <v>460</v>
      </c>
      <c r="F258" s="38">
        <v>95340</v>
      </c>
      <c r="G258" s="38">
        <v>37.366301</v>
      </c>
      <c r="H258" s="38">
        <v>-120.424454</v>
      </c>
      <c r="I258" s="40" t="s">
        <v>14</v>
      </c>
      <c r="J258" s="41"/>
      <c r="K258" s="40">
        <v>57111</v>
      </c>
      <c r="L258" s="38" t="str">
        <f t="shared" si="8"/>
        <v>57111</v>
      </c>
      <c r="M258" s="38"/>
      <c r="N258" s="6">
        <v>180400011402</v>
      </c>
      <c r="O258" s="7" t="str">
        <f t="shared" si="9"/>
        <v>No</v>
      </c>
      <c r="P258" s="7" t="str" cm="1">
        <f t="array" ref="P258">IF(AND(Q258 = "X", R258 = "X", U258 = "X"), "DBP, DEHP, BBP", IF(AND(Q258 = "X", R258="X"), "DBP, DEHP", IF(AND(Q258="X", U258="X"), "DBP, BBP", IF(AND(R258="X", U258="X"), "DEHP, BBP", IF(Q258 = "X", "DBP", IF(R258 = "X", "DEHP", IF(U258 = "X", "BBP", ERROR)))))))</f>
        <v>DBP</v>
      </c>
      <c r="Q258" s="7" t="str">
        <f>IF(COUNTIF('DBP Programmatic Data'!A:A,'Facilities_No Duplicates_HUC12'!L258)&gt;0,"X","")</f>
        <v>X</v>
      </c>
      <c r="R258" s="7" t="str">
        <f>IF(COUNTIF('DEHP Programmatic Data'!A:A,'Facilities_No Duplicates_HUC12'!L258)&gt;0,"X","")</f>
        <v/>
      </c>
      <c r="S258" s="7"/>
      <c r="T258" s="7"/>
      <c r="U258" s="7" t="str">
        <f>IF(COUNTIF('BBP Programmatic Data'!A:A,'Facilities_No Duplicates_HUC12'!L258)&gt;0,"X","")</f>
        <v/>
      </c>
      <c r="V258" s="7"/>
    </row>
    <row r="259" spans="1:22" x14ac:dyDescent="0.25">
      <c r="A259" s="38" t="s">
        <v>786</v>
      </c>
      <c r="B259" s="38"/>
      <c r="C259" s="38" t="s">
        <v>787</v>
      </c>
      <c r="D259" s="38" t="s">
        <v>61</v>
      </c>
      <c r="E259" s="38" t="s">
        <v>788</v>
      </c>
      <c r="F259" s="38">
        <v>91752</v>
      </c>
      <c r="G259" s="38">
        <v>34.014589000000001</v>
      </c>
      <c r="H259" s="38">
        <v>-117.507937</v>
      </c>
      <c r="I259" s="40" t="s">
        <v>14</v>
      </c>
      <c r="J259" s="41"/>
      <c r="K259" s="40">
        <v>17226611</v>
      </c>
      <c r="L259" s="38" t="str">
        <f t="shared" si="8"/>
        <v>17226611</v>
      </c>
      <c r="M259" s="38"/>
      <c r="N259" s="6">
        <v>180702030804</v>
      </c>
      <c r="O259" s="7" t="str">
        <f t="shared" si="9"/>
        <v>No</v>
      </c>
      <c r="P259" s="7" t="str" cm="1">
        <f t="array" ref="P259">IF(AND(Q259 = "X", R259 = "X", U259 = "X"), "DBP, DEHP, BBP", IF(AND(Q259 = "X", R259="X"), "DBP, DEHP", IF(AND(Q259="X", U259="X"), "DBP, BBP", IF(AND(R259="X", U259="X"), "DEHP, BBP", IF(Q259 = "X", "DBP", IF(R259 = "X", "DEHP", IF(U259 = "X", "BBP", ERROR)))))))</f>
        <v>DEHP</v>
      </c>
      <c r="Q259" s="7" t="str">
        <f>IF(COUNTIF('DBP Programmatic Data'!A:A,'Facilities_No Duplicates_HUC12'!L259)&gt;0,"X","")</f>
        <v/>
      </c>
      <c r="R259" s="7" t="str">
        <f>IF(COUNTIF('DEHP Programmatic Data'!A:A,'Facilities_No Duplicates_HUC12'!L259)&gt;0,"X","")</f>
        <v>X</v>
      </c>
      <c r="S259" s="7"/>
      <c r="T259" s="7"/>
      <c r="U259" s="7" t="str">
        <f>IF(COUNTIF('BBP Programmatic Data'!A:A,'Facilities_No Duplicates_HUC12'!L259)&gt;0,"X","")</f>
        <v/>
      </c>
      <c r="V259" s="7"/>
    </row>
    <row r="260" spans="1:22" x14ac:dyDescent="0.25">
      <c r="A260" s="38" t="s">
        <v>789</v>
      </c>
      <c r="B260" s="38"/>
      <c r="C260" s="38" t="s">
        <v>790</v>
      </c>
      <c r="D260" s="38" t="s">
        <v>61</v>
      </c>
      <c r="E260" s="38" t="s">
        <v>564</v>
      </c>
      <c r="F260" s="38">
        <v>95358</v>
      </c>
      <c r="G260" s="38">
        <v>37.596398999999998</v>
      </c>
      <c r="H260" s="38">
        <v>-120.995447</v>
      </c>
      <c r="I260" s="42" t="s">
        <v>14</v>
      </c>
      <c r="J260" s="43"/>
      <c r="K260" s="40">
        <v>14041111</v>
      </c>
      <c r="L260" s="38" t="str">
        <f t="shared" si="8"/>
        <v>14041111</v>
      </c>
      <c r="M260" s="38"/>
      <c r="N260" s="6">
        <v>180400020404</v>
      </c>
      <c r="O260" s="7" t="str">
        <f t="shared" si="9"/>
        <v>No</v>
      </c>
      <c r="P260" s="7" t="str" cm="1">
        <f t="array" ref="P260">IF(AND(Q260 = "X", R260 = "X", U260 = "X"), "DBP, DEHP, BBP", IF(AND(Q260 = "X", R260="X"), "DBP, DEHP", IF(AND(Q260="X", U260="X"), "DBP, BBP", IF(AND(R260="X", U260="X"), "DEHP, BBP", IF(Q260 = "X", "DBP", IF(R260 = "X", "DEHP", IF(U260 = "X", "BBP", ERROR)))))))</f>
        <v>DBP</v>
      </c>
      <c r="Q260" s="7" t="str">
        <f>IF(COUNTIF('DBP Programmatic Data'!A:A,'Facilities_No Duplicates_HUC12'!L260)&gt;0,"X","")</f>
        <v>X</v>
      </c>
      <c r="R260" s="7" t="str">
        <f>IF(COUNTIF('DEHP Programmatic Data'!A:A,'Facilities_No Duplicates_HUC12'!L260)&gt;0,"X","")</f>
        <v/>
      </c>
      <c r="S260" s="7"/>
      <c r="T260" s="7"/>
      <c r="U260" s="7" t="str">
        <f>IF(COUNTIF('BBP Programmatic Data'!A:A,'Facilities_No Duplicates_HUC12'!L260)&gt;0,"X","")</f>
        <v/>
      </c>
      <c r="V260" s="7"/>
    </row>
    <row r="261" spans="1:22" x14ac:dyDescent="0.25">
      <c r="A261" s="38" t="s">
        <v>791</v>
      </c>
      <c r="B261" s="38" t="s">
        <v>792</v>
      </c>
      <c r="C261" s="38" t="s">
        <v>790</v>
      </c>
      <c r="D261" s="38" t="s">
        <v>61</v>
      </c>
      <c r="E261" s="38" t="s">
        <v>564</v>
      </c>
      <c r="F261" s="38">
        <v>95357</v>
      </c>
      <c r="G261" s="38">
        <v>37.624450000000003</v>
      </c>
      <c r="H261" s="38">
        <v>-120.91244</v>
      </c>
      <c r="I261" s="42" t="s">
        <v>14</v>
      </c>
      <c r="J261" s="43"/>
      <c r="K261" s="40">
        <v>18706311</v>
      </c>
      <c r="L261" s="38" t="str">
        <f t="shared" si="8"/>
        <v>18706311</v>
      </c>
      <c r="M261" s="38"/>
      <c r="N261" s="6">
        <v>180400091402</v>
      </c>
      <c r="O261" s="7" t="str">
        <f t="shared" si="9"/>
        <v>No</v>
      </c>
      <c r="P261" s="7" t="str" cm="1">
        <f t="array" ref="P261">IF(AND(Q261 = "X", R261 = "X", U261 = "X"), "DBP, DEHP, BBP", IF(AND(Q261 = "X", R261="X"), "DBP, DEHP", IF(AND(Q261="X", U261="X"), "DBP, BBP", IF(AND(R261="X", U261="X"), "DEHP, BBP", IF(Q261 = "X", "DBP", IF(R261 = "X", "DEHP", IF(U261 = "X", "BBP", ERROR)))))))</f>
        <v>DBP</v>
      </c>
      <c r="Q261" s="7" t="str">
        <f>IF(COUNTIF('DBP Programmatic Data'!A:A,'Facilities_No Duplicates_HUC12'!L261)&gt;0,"X","")</f>
        <v>X</v>
      </c>
      <c r="R261" s="7" t="str">
        <f>IF(COUNTIF('DEHP Programmatic Data'!A:A,'Facilities_No Duplicates_HUC12'!L261)&gt;0,"X","")</f>
        <v/>
      </c>
      <c r="S261" s="7"/>
      <c r="T261" s="7"/>
      <c r="U261" s="7" t="str">
        <f>IF(COUNTIF('BBP Programmatic Data'!A:A,'Facilities_No Duplicates_HUC12'!L261)&gt;0,"X","")</f>
        <v/>
      </c>
      <c r="V261" s="7"/>
    </row>
    <row r="262" spans="1:22" x14ac:dyDescent="0.25">
      <c r="A262" s="38" t="s">
        <v>562</v>
      </c>
      <c r="B262" s="38"/>
      <c r="C262" s="38" t="s">
        <v>790</v>
      </c>
      <c r="D262" s="38" t="s">
        <v>61</v>
      </c>
      <c r="E262" s="38" t="s">
        <v>564</v>
      </c>
      <c r="F262" s="38">
        <v>95356</v>
      </c>
      <c r="G262" s="38">
        <v>37.697389999999999</v>
      </c>
      <c r="H262" s="38">
        <v>-121.06873</v>
      </c>
      <c r="I262" s="42" t="s">
        <v>14</v>
      </c>
      <c r="J262" s="43"/>
      <c r="K262" s="40">
        <v>9845311</v>
      </c>
      <c r="L262" s="38" t="str">
        <f t="shared" si="8"/>
        <v>9845311</v>
      </c>
      <c r="M262" s="38"/>
      <c r="N262" s="6">
        <v>180400100704</v>
      </c>
      <c r="O262" s="7" t="str">
        <f t="shared" si="9"/>
        <v>No</v>
      </c>
      <c r="P262" s="7" t="str" cm="1">
        <f t="array" ref="P262">IF(AND(Q262 = "X", R262 = "X", U262 = "X"), "DBP, DEHP, BBP", IF(AND(Q262 = "X", R262="X"), "DBP, DEHP", IF(AND(Q262="X", U262="X"), "DBP, BBP", IF(AND(R262="X", U262="X"), "DEHP, BBP", IF(Q262 = "X", "DBP", IF(R262 = "X", "DEHP", IF(U262 = "X", "BBP", ERROR)))))))</f>
        <v>DBP</v>
      </c>
      <c r="Q262" s="7" t="str">
        <f>IF(COUNTIF('DBP Programmatic Data'!A:A,'Facilities_No Duplicates_HUC12'!L262)&gt;0,"X","")</f>
        <v>X</v>
      </c>
      <c r="R262" s="7" t="str">
        <f>IF(COUNTIF('DEHP Programmatic Data'!A:A,'Facilities_No Duplicates_HUC12'!L262)&gt;0,"X","")</f>
        <v/>
      </c>
      <c r="S262" s="7"/>
      <c r="T262" s="7"/>
      <c r="U262" s="7" t="str">
        <f>IF(COUNTIF('BBP Programmatic Data'!A:A,'Facilities_No Duplicates_HUC12'!L262)&gt;0,"X","")</f>
        <v/>
      </c>
      <c r="V262" s="7"/>
    </row>
    <row r="263" spans="1:22" x14ac:dyDescent="0.25">
      <c r="A263" s="38" t="s">
        <v>562</v>
      </c>
      <c r="B263" s="38"/>
      <c r="C263" s="38" t="s">
        <v>790</v>
      </c>
      <c r="D263" s="38" t="s">
        <v>61</v>
      </c>
      <c r="E263" s="38" t="s">
        <v>564</v>
      </c>
      <c r="F263" s="38">
        <v>95355</v>
      </c>
      <c r="G263" s="38">
        <v>37.66724</v>
      </c>
      <c r="H263" s="38">
        <v>-120.95742</v>
      </c>
      <c r="I263" s="42" t="s">
        <v>14</v>
      </c>
      <c r="J263" s="43"/>
      <c r="K263" s="40">
        <v>9845411</v>
      </c>
      <c r="L263" s="38" t="str">
        <f t="shared" si="8"/>
        <v>9845411</v>
      </c>
      <c r="M263" s="38"/>
      <c r="N263" s="6">
        <v>180400100705</v>
      </c>
      <c r="O263" s="7" t="str">
        <f t="shared" si="9"/>
        <v>No</v>
      </c>
      <c r="P263" s="7" t="str" cm="1">
        <f t="array" ref="P263">IF(AND(Q263 = "X", R263 = "X", U263 = "X"), "DBP, DEHP, BBP", IF(AND(Q263 = "X", R263="X"), "DBP, DEHP", IF(AND(Q263="X", U263="X"), "DBP, BBP", IF(AND(R263="X", U263="X"), "DEHP, BBP", IF(Q263 = "X", "DBP", IF(R263 = "X", "DEHP", IF(U263 = "X", "BBP", ERROR)))))))</f>
        <v>DBP</v>
      </c>
      <c r="Q263" s="7" t="str">
        <f>IF(COUNTIF('DBP Programmatic Data'!A:A,'Facilities_No Duplicates_HUC12'!L263)&gt;0,"X","")</f>
        <v>X</v>
      </c>
      <c r="R263" s="7" t="str">
        <f>IF(COUNTIF('DEHP Programmatic Data'!A:A,'Facilities_No Duplicates_HUC12'!L263)&gt;0,"X","")</f>
        <v/>
      </c>
      <c r="S263" s="7"/>
      <c r="T263" s="7"/>
      <c r="U263" s="7" t="str">
        <f>IF(COUNTIF('BBP Programmatic Data'!A:A,'Facilities_No Duplicates_HUC12'!L263)&gt;0,"X","")</f>
        <v/>
      </c>
      <c r="V263" s="7"/>
    </row>
    <row r="264" spans="1:22" x14ac:dyDescent="0.25">
      <c r="A264" s="38" t="s">
        <v>562</v>
      </c>
      <c r="B264" s="38"/>
      <c r="C264" s="38" t="s">
        <v>790</v>
      </c>
      <c r="D264" s="38" t="s">
        <v>61</v>
      </c>
      <c r="E264" s="38" t="s">
        <v>564</v>
      </c>
      <c r="F264" s="38">
        <v>95351</v>
      </c>
      <c r="G264" s="38">
        <v>37.609439999999999</v>
      </c>
      <c r="H264" s="38">
        <v>-120.9678</v>
      </c>
      <c r="I264" s="42" t="s">
        <v>14</v>
      </c>
      <c r="J264" s="43"/>
      <c r="K264" s="40">
        <v>9845711</v>
      </c>
      <c r="L264" s="38" t="str">
        <f t="shared" si="8"/>
        <v>9845711</v>
      </c>
      <c r="M264" s="38"/>
      <c r="N264" s="6">
        <v>180400020404</v>
      </c>
      <c r="O264" s="7" t="str">
        <f t="shared" si="9"/>
        <v>No</v>
      </c>
      <c r="P264" s="7" t="str" cm="1">
        <f t="array" ref="P264">IF(AND(Q264 = "X", R264 = "X", U264 = "X"), "DBP, DEHP, BBP", IF(AND(Q264 = "X", R264="X"), "DBP, DEHP", IF(AND(Q264="X", U264="X"), "DBP, BBP", IF(AND(R264="X", U264="X"), "DEHP, BBP", IF(Q264 = "X", "DBP", IF(R264 = "X", "DEHP", IF(U264 = "X", "BBP", ERROR)))))))</f>
        <v>DBP</v>
      </c>
      <c r="Q264" s="7" t="str">
        <f>IF(COUNTIF('DBP Programmatic Data'!A:A,'Facilities_No Duplicates_HUC12'!L264)&gt;0,"X","")</f>
        <v>X</v>
      </c>
      <c r="R264" s="7" t="str">
        <f>IF(COUNTIF('DEHP Programmatic Data'!A:A,'Facilities_No Duplicates_HUC12'!L264)&gt;0,"X","")</f>
        <v/>
      </c>
      <c r="S264" s="7"/>
      <c r="T264" s="7"/>
      <c r="U264" s="7" t="str">
        <f>IF(COUNTIF('BBP Programmatic Data'!A:A,'Facilities_No Duplicates_HUC12'!L264)&gt;0,"X","")</f>
        <v/>
      </c>
      <c r="V264" s="7"/>
    </row>
    <row r="265" spans="1:22" x14ac:dyDescent="0.25">
      <c r="A265" s="38" t="s">
        <v>562</v>
      </c>
      <c r="B265" s="38"/>
      <c r="C265" s="38" t="s">
        <v>790</v>
      </c>
      <c r="D265" s="38" t="s">
        <v>61</v>
      </c>
      <c r="E265" s="38" t="s">
        <v>564</v>
      </c>
      <c r="F265" s="38">
        <v>95350</v>
      </c>
      <c r="G265" s="38">
        <v>37.680199999999999</v>
      </c>
      <c r="H265" s="38">
        <v>-120.994</v>
      </c>
      <c r="I265" s="42" t="s">
        <v>14</v>
      </c>
      <c r="J265" s="43"/>
      <c r="K265" s="40">
        <v>13845011</v>
      </c>
      <c r="L265" s="38" t="str">
        <f t="shared" si="8"/>
        <v>13845011</v>
      </c>
      <c r="M265" s="38"/>
      <c r="N265" s="6">
        <v>180400100704</v>
      </c>
      <c r="O265" s="7" t="str">
        <f t="shared" si="9"/>
        <v>No</v>
      </c>
      <c r="P265" s="7" t="str" cm="1">
        <f t="array" ref="P265">IF(AND(Q265 = "X", R265 = "X", U265 = "X"), "DBP, DEHP, BBP", IF(AND(Q265 = "X", R265="X"), "DBP, DEHP", IF(AND(Q265="X", U265="X"), "DBP, BBP", IF(AND(R265="X", U265="X"), "DEHP, BBP", IF(Q265 = "X", "DBP", IF(R265 = "X", "DEHP", IF(U265 = "X", "BBP", ERROR)))))))</f>
        <v>DBP</v>
      </c>
      <c r="Q265" s="7" t="str">
        <f>IF(COUNTIF('DBP Programmatic Data'!A:A,'Facilities_No Duplicates_HUC12'!L265)&gt;0,"X","")</f>
        <v>X</v>
      </c>
      <c r="R265" s="7" t="str">
        <f>IF(COUNTIF('DEHP Programmatic Data'!A:A,'Facilities_No Duplicates_HUC12'!L265)&gt;0,"X","")</f>
        <v/>
      </c>
      <c r="S265" s="7"/>
      <c r="T265" s="7"/>
      <c r="U265" s="7" t="str">
        <f>IF(COUNTIF('BBP Programmatic Data'!A:A,'Facilities_No Duplicates_HUC12'!L265)&gt;0,"X","")</f>
        <v/>
      </c>
      <c r="V265" s="7"/>
    </row>
    <row r="266" spans="1:22" x14ac:dyDescent="0.25">
      <c r="A266" s="38" t="s">
        <v>794</v>
      </c>
      <c r="B266" s="38" t="s">
        <v>795</v>
      </c>
      <c r="C266" s="38" t="s">
        <v>796</v>
      </c>
      <c r="D266" s="38" t="s">
        <v>61</v>
      </c>
      <c r="E266" s="38" t="s">
        <v>457</v>
      </c>
      <c r="F266" s="38">
        <v>93501</v>
      </c>
      <c r="G266" s="38">
        <v>35.051079999999999</v>
      </c>
      <c r="H266" s="38">
        <v>-118.15727</v>
      </c>
      <c r="I266" s="40" t="s">
        <v>14</v>
      </c>
      <c r="J266" s="41"/>
      <c r="K266" s="40">
        <v>10379811</v>
      </c>
      <c r="L266" s="38" t="str">
        <f t="shared" si="8"/>
        <v>10379811</v>
      </c>
      <c r="M266" s="38"/>
      <c r="N266" s="6">
        <v>180902062003</v>
      </c>
      <c r="O266" s="7" t="str">
        <f t="shared" si="9"/>
        <v>No</v>
      </c>
      <c r="P266" s="7" t="str" cm="1">
        <f t="array" ref="P266">IF(AND(Q266 = "X", R266 = "X", U266 = "X"), "DBP, DEHP, BBP", IF(AND(Q266 = "X", R266="X"), "DBP, DEHP", IF(AND(Q266="X", U266="X"), "DBP, BBP", IF(AND(R266="X", U266="X"), "DEHP, BBP", IF(Q266 = "X", "DBP", IF(R266 = "X", "DEHP", IF(U266 = "X", "BBP", ERROR)))))))</f>
        <v>DEHP</v>
      </c>
      <c r="Q266" s="7" t="str">
        <f>IF(COUNTIF('DBP Programmatic Data'!A:A,'Facilities_No Duplicates_HUC12'!L266)&gt;0,"X","")</f>
        <v/>
      </c>
      <c r="R266" s="7" t="str">
        <f>IF(COUNTIF('DEHP Programmatic Data'!A:A,'Facilities_No Duplicates_HUC12'!L266)&gt;0,"X","")</f>
        <v>X</v>
      </c>
      <c r="S266" s="7"/>
      <c r="T266" s="7"/>
      <c r="U266" s="7" t="str">
        <f>IF(COUNTIF('BBP Programmatic Data'!A:A,'Facilities_No Duplicates_HUC12'!L266)&gt;0,"X","")</f>
        <v/>
      </c>
      <c r="V266" s="7"/>
    </row>
    <row r="267" spans="1:22" x14ac:dyDescent="0.25">
      <c r="A267" s="38" t="s">
        <v>797</v>
      </c>
      <c r="B267" s="38"/>
      <c r="C267" s="38" t="s">
        <v>798</v>
      </c>
      <c r="D267" s="38" t="s">
        <v>61</v>
      </c>
      <c r="E267" s="38" t="s">
        <v>478</v>
      </c>
      <c r="F267" s="38"/>
      <c r="G267" s="38">
        <v>35.378917000000001</v>
      </c>
      <c r="H267" s="38">
        <v>-120.886111</v>
      </c>
      <c r="I267" s="38"/>
      <c r="J267" s="44">
        <v>110070838708</v>
      </c>
      <c r="K267" s="38"/>
      <c r="L267" s="38" t="str">
        <f t="shared" si="8"/>
        <v>110070838708</v>
      </c>
      <c r="M267" s="38"/>
      <c r="N267" s="6">
        <v>180600060413</v>
      </c>
      <c r="O267" s="7" t="str">
        <f t="shared" si="9"/>
        <v>Yes</v>
      </c>
      <c r="P267" s="7" t="s">
        <v>5873</v>
      </c>
      <c r="Q267" s="7" t="str">
        <f>IF(COUNTIF('DBP Programmatic Data'!A:A,'Facilities_No Duplicates_HUC12'!L267)&gt;0,"X","")</f>
        <v>X</v>
      </c>
      <c r="R267" s="7" t="str">
        <f>IF(COUNTIF('DEHP Programmatic Data'!A:A,'Facilities_No Duplicates_HUC12'!L267)&gt;0,"X","")</f>
        <v>X</v>
      </c>
      <c r="S267" s="7"/>
      <c r="T267" s="7"/>
      <c r="U267" s="7" t="str">
        <f>IF(COUNTIF('BBP Programmatic Data'!A:A,'Facilities_No Duplicates_HUC12'!L267)&gt;0,"X","")</f>
        <v/>
      </c>
      <c r="V267" s="7"/>
    </row>
    <row r="268" spans="1:22" x14ac:dyDescent="0.25">
      <c r="A268" s="38" t="s">
        <v>799</v>
      </c>
      <c r="B268" s="38" t="s">
        <v>800</v>
      </c>
      <c r="C268" s="38" t="s">
        <v>801</v>
      </c>
      <c r="D268" s="38" t="s">
        <v>61</v>
      </c>
      <c r="E268" s="38" t="s">
        <v>802</v>
      </c>
      <c r="F268" s="38"/>
      <c r="G268" s="38">
        <v>41.277777999999998</v>
      </c>
      <c r="H268" s="38">
        <v>-122.31375</v>
      </c>
      <c r="I268" s="38"/>
      <c r="J268" s="44">
        <v>110006657411</v>
      </c>
      <c r="K268" s="38"/>
      <c r="L268" s="38" t="str">
        <f t="shared" si="8"/>
        <v>110006657411</v>
      </c>
      <c r="M268" s="38"/>
      <c r="N268" s="6">
        <v>180200050201</v>
      </c>
      <c r="O268" s="7" t="str">
        <f t="shared" si="9"/>
        <v>Yes</v>
      </c>
      <c r="P268" s="7" t="s">
        <v>5873</v>
      </c>
      <c r="Q268" s="7" t="str">
        <f>IF(COUNTIF('DBP Programmatic Data'!A:A,'Facilities_No Duplicates_HUC12'!L268)&gt;0,"X","")</f>
        <v>X</v>
      </c>
      <c r="R268" s="7" t="str">
        <f>IF(COUNTIF('DEHP Programmatic Data'!A:A,'Facilities_No Duplicates_HUC12'!L268)&gt;0,"X","")</f>
        <v>X</v>
      </c>
      <c r="S268" s="7"/>
      <c r="T268" s="7"/>
      <c r="U268" s="7" t="str">
        <f>IF(COUNTIF('BBP Programmatic Data'!A:A,'Facilities_No Duplicates_HUC12'!L268)&gt;0,"X","")</f>
        <v/>
      </c>
      <c r="V268" s="7"/>
    </row>
    <row r="269" spans="1:22" x14ac:dyDescent="0.25">
      <c r="A269" s="38" t="s">
        <v>803</v>
      </c>
      <c r="B269" s="38" t="s">
        <v>804</v>
      </c>
      <c r="C269" s="38" t="s">
        <v>805</v>
      </c>
      <c r="D269" s="38" t="s">
        <v>61</v>
      </c>
      <c r="E269" s="38" t="s">
        <v>531</v>
      </c>
      <c r="F269" s="38">
        <v>91950</v>
      </c>
      <c r="G269" s="38">
        <v>32.659739999999999</v>
      </c>
      <c r="H269" s="38">
        <v>-117.116907</v>
      </c>
      <c r="I269" s="40" t="s">
        <v>14</v>
      </c>
      <c r="J269" s="41"/>
      <c r="K269" s="40">
        <v>2480211</v>
      </c>
      <c r="L269" s="38" t="str">
        <f t="shared" si="8"/>
        <v>2480211</v>
      </c>
      <c r="M269" s="38"/>
      <c r="N269" s="6">
        <v>180703041202</v>
      </c>
      <c r="O269" s="7" t="str">
        <f t="shared" si="9"/>
        <v>No</v>
      </c>
      <c r="P269" s="7" t="str" cm="1">
        <f t="array" ref="P269">IF(AND(Q269 = "X", R269 = "X", U269 = "X"), "DBP, DEHP, BBP", IF(AND(Q269 = "X", R269="X"), "DBP, DEHP", IF(AND(Q269="X", U269="X"), "DBP, BBP", IF(AND(R269="X", U269="X"), "DEHP, BBP", IF(Q269 = "X", "DBP", IF(R269 = "X", "DEHP", IF(U269 = "X", "BBP", ERROR)))))))</f>
        <v>DBP</v>
      </c>
      <c r="Q269" s="7" t="str">
        <f>IF(COUNTIF('DBP Programmatic Data'!A:A,'Facilities_No Duplicates_HUC12'!L269)&gt;0,"X","")</f>
        <v>X</v>
      </c>
      <c r="R269" s="7" t="str">
        <f>IF(COUNTIF('DEHP Programmatic Data'!A:A,'Facilities_No Duplicates_HUC12'!L269)&gt;0,"X","")</f>
        <v/>
      </c>
      <c r="S269" s="7"/>
      <c r="T269" s="7"/>
      <c r="U269" s="7" t="str">
        <f>IF(COUNTIF('BBP Programmatic Data'!A:A,'Facilities_No Duplicates_HUC12'!L269)&gt;0,"X","")</f>
        <v/>
      </c>
      <c r="V269" s="7"/>
    </row>
    <row r="270" spans="1:22" x14ac:dyDescent="0.25">
      <c r="A270" s="38" t="s">
        <v>806</v>
      </c>
      <c r="B270" s="38"/>
      <c r="C270" s="38" t="s">
        <v>807</v>
      </c>
      <c r="D270" s="38" t="s">
        <v>61</v>
      </c>
      <c r="E270" s="38" t="s">
        <v>468</v>
      </c>
      <c r="F270" s="38"/>
      <c r="G270" s="38">
        <v>39.25994</v>
      </c>
      <c r="H270" s="38">
        <v>-120.90682</v>
      </c>
      <c r="I270" s="38"/>
      <c r="J270" s="44">
        <v>110055797437</v>
      </c>
      <c r="K270" s="38"/>
      <c r="L270" s="38" t="str">
        <f t="shared" si="8"/>
        <v>110055797437</v>
      </c>
      <c r="M270" s="38"/>
      <c r="N270" s="6">
        <v>180201260102</v>
      </c>
      <c r="O270" s="7" t="str">
        <f t="shared" si="9"/>
        <v>No</v>
      </c>
      <c r="P270" s="7" t="str" cm="1">
        <f t="array" ref="P270">IF(AND(Q270 = "X", R270 = "X", U270 = "X"), "DBP, DEHP, BBP", IF(AND(Q270 = "X", R270="X"), "DBP, DEHP", IF(AND(Q270="X", U270="X"), "DBP, BBP", IF(AND(R270="X", U270="X"), "DEHP, BBP", IF(Q270 = "X", "DBP", IF(R270 = "X", "DEHP", IF(U270 = "X", "BBP", ERROR)))))))</f>
        <v>DBP</v>
      </c>
      <c r="Q270" s="7" t="str">
        <f>IF(COUNTIF('DBP Programmatic Data'!A:A,'Facilities_No Duplicates_HUC12'!L270)&gt;0,"X","")</f>
        <v>X</v>
      </c>
      <c r="R270" s="7" t="str">
        <f>IF(COUNTIF('DEHP Programmatic Data'!A:A,'Facilities_No Duplicates_HUC12'!L270)&gt;0,"X","")</f>
        <v/>
      </c>
      <c r="S270" s="7"/>
      <c r="T270" s="7"/>
      <c r="U270" s="7" t="str">
        <f>IF(COUNTIF('BBP Programmatic Data'!A:A,'Facilities_No Duplicates_HUC12'!L270)&gt;0,"X","")</f>
        <v/>
      </c>
      <c r="V270" s="7"/>
    </row>
    <row r="271" spans="1:22" x14ac:dyDescent="0.25">
      <c r="A271" s="38" t="s">
        <v>808</v>
      </c>
      <c r="B271" s="38" t="s">
        <v>809</v>
      </c>
      <c r="C271" s="38" t="s">
        <v>807</v>
      </c>
      <c r="D271" s="38" t="s">
        <v>61</v>
      </c>
      <c r="E271" s="38" t="s">
        <v>468</v>
      </c>
      <c r="F271" s="38"/>
      <c r="G271" s="38">
        <v>39.368808999999999</v>
      </c>
      <c r="H271" s="38">
        <v>-120.898977</v>
      </c>
      <c r="I271" s="38"/>
      <c r="J271" s="44">
        <v>110066354359</v>
      </c>
      <c r="K271" s="38"/>
      <c r="L271" s="38" t="str">
        <f t="shared" si="8"/>
        <v>110066354359</v>
      </c>
      <c r="M271" s="38"/>
      <c r="N271" s="6">
        <v>180201250702</v>
      </c>
      <c r="O271" s="7" t="str">
        <f t="shared" si="9"/>
        <v>Yes</v>
      </c>
      <c r="P271" s="7" t="s">
        <v>5873</v>
      </c>
      <c r="Q271" s="7" t="str">
        <f>IF(COUNTIF('DBP Programmatic Data'!A:A,'Facilities_No Duplicates_HUC12'!L271)&gt;0,"X","")</f>
        <v>X</v>
      </c>
      <c r="R271" s="7" t="str">
        <f>IF(COUNTIF('DEHP Programmatic Data'!A:A,'Facilities_No Duplicates_HUC12'!L271)&gt;0,"X","")</f>
        <v>X</v>
      </c>
      <c r="S271" s="7"/>
      <c r="T271" s="7"/>
      <c r="U271" s="7" t="str">
        <f>IF(COUNTIF('BBP Programmatic Data'!A:A,'Facilities_No Duplicates_HUC12'!L271)&gt;0,"X","")</f>
        <v/>
      </c>
      <c r="V271" s="7"/>
    </row>
    <row r="272" spans="1:22" x14ac:dyDescent="0.25">
      <c r="A272" s="38" t="s">
        <v>810</v>
      </c>
      <c r="B272" s="38"/>
      <c r="C272" s="38" t="s">
        <v>807</v>
      </c>
      <c r="D272" s="38" t="s">
        <v>61</v>
      </c>
      <c r="E272" s="38" t="s">
        <v>468</v>
      </c>
      <c r="F272" s="38"/>
      <c r="G272" s="38">
        <v>39.259749999999997</v>
      </c>
      <c r="H272" s="38">
        <v>-121.03075</v>
      </c>
      <c r="I272" s="38"/>
      <c r="J272" s="39">
        <v>110000519920</v>
      </c>
      <c r="K272" s="38"/>
      <c r="L272" s="38" t="str">
        <f t="shared" si="8"/>
        <v>110000519920</v>
      </c>
      <c r="M272" s="38"/>
      <c r="N272" s="6">
        <v>180201250802</v>
      </c>
      <c r="O272" s="7" t="str">
        <f t="shared" si="9"/>
        <v>No</v>
      </c>
      <c r="P272" s="7" t="str" cm="1">
        <f t="array" ref="P272">IF(AND(Q272 = "X", R272 = "X", U272 = "X"), "DBP, DEHP, BBP", IF(AND(Q272 = "X", R272="X"), "DBP, DEHP", IF(AND(Q272="X", U272="X"), "DBP, BBP", IF(AND(R272="X", U272="X"), "DEHP, BBP", IF(Q272 = "X", "DBP", IF(R272 = "X", "DEHP", IF(U272 = "X", "BBP", ERROR)))))))</f>
        <v>DEHP</v>
      </c>
      <c r="Q272" s="7" t="str">
        <f>IF(COUNTIF('DBP Programmatic Data'!A:A,'Facilities_No Duplicates_HUC12'!L272)&gt;0,"X","")</f>
        <v/>
      </c>
      <c r="R272" s="7" t="str">
        <f>IF(COUNTIF('DEHP Programmatic Data'!A:A,'Facilities_No Duplicates_HUC12'!L272)&gt;0,"X","")</f>
        <v>X</v>
      </c>
      <c r="S272" s="7"/>
      <c r="T272" s="7"/>
      <c r="U272" s="7" t="str">
        <f>IF(COUNTIF('BBP Programmatic Data'!A:A,'Facilities_No Duplicates_HUC12'!L272)&gt;0,"X","")</f>
        <v/>
      </c>
      <c r="V272" s="7"/>
    </row>
    <row r="273" spans="1:22" x14ac:dyDescent="0.25">
      <c r="A273" s="38" t="s">
        <v>811</v>
      </c>
      <c r="B273" s="38"/>
      <c r="C273" s="38" t="s">
        <v>812</v>
      </c>
      <c r="D273" s="38" t="s">
        <v>61</v>
      </c>
      <c r="E273" s="38" t="s">
        <v>564</v>
      </c>
      <c r="F273" s="38">
        <v>95360</v>
      </c>
      <c r="G273" s="38">
        <v>37.30977</v>
      </c>
      <c r="H273" s="38">
        <v>-121.01802000000001</v>
      </c>
      <c r="I273" s="42" t="s">
        <v>14</v>
      </c>
      <c r="J273" s="43"/>
      <c r="K273" s="40">
        <v>9844011</v>
      </c>
      <c r="L273" s="38" t="str">
        <f t="shared" si="8"/>
        <v>9844011</v>
      </c>
      <c r="M273" s="38"/>
      <c r="N273" s="6">
        <v>180400012104</v>
      </c>
      <c r="O273" s="7" t="str">
        <f t="shared" si="9"/>
        <v>No</v>
      </c>
      <c r="P273" s="7" t="str" cm="1">
        <f t="array" ref="P273">IF(AND(Q273 = "X", R273 = "X", U273 = "X"), "DBP, DEHP, BBP", IF(AND(Q273 = "X", R273="X"), "DBP, DEHP", IF(AND(Q273="X", U273="X"), "DBP, BBP", IF(AND(R273="X", U273="X"), "DEHP, BBP", IF(Q273 = "X", "DBP", IF(R273 = "X", "DEHP", IF(U273 = "X", "BBP", ERROR)))))))</f>
        <v>DBP</v>
      </c>
      <c r="Q273" s="7" t="str">
        <f>IF(COUNTIF('DBP Programmatic Data'!A:A,'Facilities_No Duplicates_HUC12'!L273)&gt;0,"X","")</f>
        <v>X</v>
      </c>
      <c r="R273" s="7" t="str">
        <f>IF(COUNTIF('DEHP Programmatic Data'!A:A,'Facilities_No Duplicates_HUC12'!L273)&gt;0,"X","")</f>
        <v/>
      </c>
      <c r="S273" s="7"/>
      <c r="T273" s="7"/>
      <c r="U273" s="7" t="str">
        <f>IF(COUNTIF('BBP Programmatic Data'!A:A,'Facilities_No Duplicates_HUC12'!L273)&gt;0,"X","")</f>
        <v/>
      </c>
      <c r="V273" s="7"/>
    </row>
    <row r="274" spans="1:22" x14ac:dyDescent="0.25">
      <c r="A274" s="38" t="s">
        <v>813</v>
      </c>
      <c r="B274" s="38"/>
      <c r="C274" s="38" t="s">
        <v>814</v>
      </c>
      <c r="D274" s="38" t="s">
        <v>61</v>
      </c>
      <c r="E274" s="38" t="s">
        <v>574</v>
      </c>
      <c r="F274" s="38">
        <v>93644</v>
      </c>
      <c r="G274" s="38">
        <v>37.333820000000003</v>
      </c>
      <c r="H274" s="38">
        <v>-119.64913</v>
      </c>
      <c r="I274" s="42" t="s">
        <v>14</v>
      </c>
      <c r="J274" s="43"/>
      <c r="K274" s="40">
        <v>10209411</v>
      </c>
      <c r="L274" s="38" t="str">
        <f t="shared" si="8"/>
        <v>10209411</v>
      </c>
      <c r="M274" s="38"/>
      <c r="N274" s="6">
        <v>180400070103</v>
      </c>
      <c r="O274" s="7" t="str">
        <f t="shared" si="9"/>
        <v>No</v>
      </c>
      <c r="P274" s="7" t="str" cm="1">
        <f t="array" ref="P274">IF(AND(Q274 = "X", R274 = "X", U274 = "X"), "DBP, DEHP, BBP", IF(AND(Q274 = "X", R274="X"), "DBP, DEHP", IF(AND(Q274="X", U274="X"), "DBP, BBP", IF(AND(R274="X", U274="X"), "DEHP, BBP", IF(Q274 = "X", "DBP", IF(R274 = "X", "DEHP", IF(U274 = "X", "BBP", ERROR)))))))</f>
        <v>DBP</v>
      </c>
      <c r="Q274" s="7" t="str">
        <f>IF(COUNTIF('DBP Programmatic Data'!A:A,'Facilities_No Duplicates_HUC12'!L274)&gt;0,"X","")</f>
        <v>X</v>
      </c>
      <c r="R274" s="7" t="str">
        <f>IF(COUNTIF('DEHP Programmatic Data'!A:A,'Facilities_No Duplicates_HUC12'!L274)&gt;0,"X","")</f>
        <v/>
      </c>
      <c r="S274" s="7"/>
      <c r="T274" s="7"/>
      <c r="U274" s="7" t="str">
        <f>IF(COUNTIF('BBP Programmatic Data'!A:A,'Facilities_No Duplicates_HUC12'!L274)&gt;0,"X","")</f>
        <v/>
      </c>
      <c r="V274" s="7"/>
    </row>
    <row r="275" spans="1:22" x14ac:dyDescent="0.25">
      <c r="A275" s="38" t="s">
        <v>815</v>
      </c>
      <c r="B275" s="38"/>
      <c r="C275" s="38" t="s">
        <v>816</v>
      </c>
      <c r="D275" s="38" t="s">
        <v>61</v>
      </c>
      <c r="E275" s="38" t="s">
        <v>478</v>
      </c>
      <c r="F275" s="38"/>
      <c r="G275" s="38">
        <v>35.102089999999997</v>
      </c>
      <c r="H275" s="38">
        <v>-120.62509</v>
      </c>
      <c r="I275" s="38"/>
      <c r="J275" s="44">
        <v>110000730629</v>
      </c>
      <c r="K275" s="38"/>
      <c r="L275" s="38" t="str">
        <f t="shared" si="8"/>
        <v>110000730629</v>
      </c>
      <c r="M275" s="38"/>
      <c r="N275" s="6">
        <v>180600060605</v>
      </c>
      <c r="O275" s="7" t="str">
        <f t="shared" si="9"/>
        <v>Yes</v>
      </c>
      <c r="P275" s="7" t="s">
        <v>5873</v>
      </c>
      <c r="Q275" s="7" t="str">
        <f>IF(COUNTIF('DBP Programmatic Data'!A:A,'Facilities_No Duplicates_HUC12'!L275)&gt;0,"X","")</f>
        <v>X</v>
      </c>
      <c r="R275" s="7" t="str">
        <f>IF(COUNTIF('DEHP Programmatic Data'!A:A,'Facilities_No Duplicates_HUC12'!L275)&gt;0,"X","")</f>
        <v>X</v>
      </c>
      <c r="S275" s="7"/>
      <c r="T275" s="7"/>
      <c r="U275" s="7" t="str">
        <f>IF(COUNTIF('BBP Programmatic Data'!A:A,'Facilities_No Duplicates_HUC12'!L275)&gt;0,"X","")</f>
        <v/>
      </c>
      <c r="V275" s="7"/>
    </row>
    <row r="276" spans="1:22" x14ac:dyDescent="0.25">
      <c r="A276" s="38" t="s">
        <v>817</v>
      </c>
      <c r="B276" s="38"/>
      <c r="C276" s="38" t="s">
        <v>818</v>
      </c>
      <c r="D276" s="38" t="s">
        <v>61</v>
      </c>
      <c r="E276" s="38" t="s">
        <v>776</v>
      </c>
      <c r="F276" s="38"/>
      <c r="G276" s="38">
        <v>39.065040000000003</v>
      </c>
      <c r="H276" s="38">
        <v>-121.55064</v>
      </c>
      <c r="I276" s="38"/>
      <c r="J276" s="44">
        <v>110055985536</v>
      </c>
      <c r="K276" s="38"/>
      <c r="L276" s="38" t="str">
        <f t="shared" si="8"/>
        <v>110055985536</v>
      </c>
      <c r="M276" s="38"/>
      <c r="N276" s="6">
        <v>180201590503</v>
      </c>
      <c r="O276" s="7" t="str">
        <f t="shared" si="9"/>
        <v>No</v>
      </c>
      <c r="P276" s="7" t="str" cm="1">
        <f t="array" ref="P276">IF(AND(Q276 = "X", R276 = "X", U276 = "X"), "DBP, DEHP, BBP", IF(AND(Q276 = "X", R276="X"), "DBP, DEHP", IF(AND(Q276="X", U276="X"), "DBP, BBP", IF(AND(R276="X", U276="X"), "DEHP, BBP", IF(Q276 = "X", "DBP", IF(R276 = "X", "DEHP", IF(U276 = "X", "BBP", ERROR)))))))</f>
        <v>DBP</v>
      </c>
      <c r="Q276" s="7" t="str">
        <f>IF(COUNTIF('DBP Programmatic Data'!A:A,'Facilities_No Duplicates_HUC12'!L276)&gt;0,"X","")</f>
        <v>X</v>
      </c>
      <c r="R276" s="7" t="str">
        <f>IF(COUNTIF('DEHP Programmatic Data'!A:A,'Facilities_No Duplicates_HUC12'!L276)&gt;0,"X","")</f>
        <v/>
      </c>
      <c r="S276" s="7"/>
      <c r="T276" s="7"/>
      <c r="U276" s="7" t="str">
        <f>IF(COUNTIF('BBP Programmatic Data'!A:A,'Facilities_No Duplicates_HUC12'!L276)&gt;0,"X","")</f>
        <v/>
      </c>
      <c r="V276" s="7"/>
    </row>
    <row r="277" spans="1:22" x14ac:dyDescent="0.25">
      <c r="A277" s="38" t="s">
        <v>819</v>
      </c>
      <c r="B277" s="38" t="s">
        <v>820</v>
      </c>
      <c r="C277" s="38" t="s">
        <v>821</v>
      </c>
      <c r="D277" s="38" t="s">
        <v>61</v>
      </c>
      <c r="E277" s="38" t="s">
        <v>822</v>
      </c>
      <c r="F277" s="38">
        <v>91761</v>
      </c>
      <c r="G277" s="38">
        <v>34.045490000000001</v>
      </c>
      <c r="H277" s="38">
        <v>-117.53961</v>
      </c>
      <c r="I277" s="40" t="s">
        <v>14</v>
      </c>
      <c r="J277" s="41"/>
      <c r="K277" s="40">
        <v>17240911</v>
      </c>
      <c r="L277" s="38" t="str">
        <f t="shared" si="8"/>
        <v>17240911</v>
      </c>
      <c r="M277" s="38"/>
      <c r="N277" s="6">
        <v>180702030804</v>
      </c>
      <c r="O277" s="7" t="str">
        <f t="shared" si="9"/>
        <v>No</v>
      </c>
      <c r="P277" s="7" t="str" cm="1">
        <f t="array" ref="P277">IF(AND(Q277 = "X", R277 = "X", U277 = "X"), "DBP, DEHP, BBP", IF(AND(Q277 = "X", R277="X"), "DBP, DEHP", IF(AND(Q277="X", U277="X"), "DBP, BBP", IF(AND(R277="X", U277="X"), "DEHP, BBP", IF(Q277 = "X", "DBP", IF(R277 = "X", "DEHP", IF(U277 = "X", "BBP", ERROR)))))))</f>
        <v>DEHP</v>
      </c>
      <c r="Q277" s="7" t="str">
        <f>IF(COUNTIF('DBP Programmatic Data'!A:A,'Facilities_No Duplicates_HUC12'!L277)&gt;0,"X","")</f>
        <v/>
      </c>
      <c r="R277" s="7" t="str">
        <f>IF(COUNTIF('DEHP Programmatic Data'!A:A,'Facilities_No Duplicates_HUC12'!L277)&gt;0,"X","")</f>
        <v>X</v>
      </c>
      <c r="S277" s="7"/>
      <c r="T277" s="7"/>
      <c r="U277" s="7" t="str">
        <f>IF(COUNTIF('BBP Programmatic Data'!A:A,'Facilities_No Duplicates_HUC12'!L277)&gt;0,"X","")</f>
        <v/>
      </c>
      <c r="V277" s="7"/>
    </row>
    <row r="278" spans="1:22" x14ac:dyDescent="0.25">
      <c r="A278" s="38" t="s">
        <v>823</v>
      </c>
      <c r="B278" s="38"/>
      <c r="C278" s="38" t="s">
        <v>824</v>
      </c>
      <c r="D278" s="38" t="s">
        <v>61</v>
      </c>
      <c r="E278" s="38" t="s">
        <v>825</v>
      </c>
      <c r="F278" s="38">
        <v>93035</v>
      </c>
      <c r="G278" s="38">
        <v>34.170361999999997</v>
      </c>
      <c r="H278" s="38">
        <v>-119.221571</v>
      </c>
      <c r="I278" s="42" t="s">
        <v>14</v>
      </c>
      <c r="J278" s="43"/>
      <c r="K278" s="40">
        <v>1396011</v>
      </c>
      <c r="L278" s="38" t="str">
        <f t="shared" si="8"/>
        <v>1396011</v>
      </c>
      <c r="M278" s="38"/>
      <c r="N278" s="6">
        <v>180701030202</v>
      </c>
      <c r="O278" s="7" t="str">
        <f t="shared" si="9"/>
        <v>No</v>
      </c>
      <c r="P278" s="7" t="str" cm="1">
        <f t="array" ref="P278">IF(AND(Q278 = "X", R278 = "X", U278 = "X"), "DBP, DEHP, BBP", IF(AND(Q278 = "X", R278="X"), "DBP, DEHP", IF(AND(Q278="X", U278="X"), "DBP, BBP", IF(AND(R278="X", U278="X"), "DEHP, BBP", IF(Q278 = "X", "DBP", IF(R278 = "X", "DEHP", IF(U278 = "X", "BBP", ERROR)))))))</f>
        <v>DBP</v>
      </c>
      <c r="Q278" s="7" t="str">
        <f>IF(COUNTIF('DBP Programmatic Data'!A:A,'Facilities_No Duplicates_HUC12'!L278)&gt;0,"X","")</f>
        <v>X</v>
      </c>
      <c r="R278" s="7" t="str">
        <f>IF(COUNTIF('DEHP Programmatic Data'!A:A,'Facilities_No Duplicates_HUC12'!L278)&gt;0,"X","")</f>
        <v/>
      </c>
      <c r="S278" s="7"/>
      <c r="T278" s="7"/>
      <c r="U278" s="7" t="str">
        <f>IF(COUNTIF('BBP Programmatic Data'!A:A,'Facilities_No Duplicates_HUC12'!L278)&gt;0,"X","")</f>
        <v/>
      </c>
      <c r="V278" s="7"/>
    </row>
    <row r="279" spans="1:22" x14ac:dyDescent="0.25">
      <c r="A279" s="38" t="s">
        <v>826</v>
      </c>
      <c r="B279" s="38"/>
      <c r="C279" s="38" t="s">
        <v>824</v>
      </c>
      <c r="D279" s="38" t="s">
        <v>61</v>
      </c>
      <c r="E279" s="38" t="s">
        <v>526</v>
      </c>
      <c r="F279" s="38"/>
      <c r="G279" s="38">
        <v>34.132480000000001</v>
      </c>
      <c r="H279" s="38">
        <v>-119.16674</v>
      </c>
      <c r="I279" s="38"/>
      <c r="J279" s="39">
        <v>110019004780</v>
      </c>
      <c r="K279" s="38"/>
      <c r="L279" s="38" t="str">
        <f t="shared" si="8"/>
        <v>110019004780</v>
      </c>
      <c r="M279" s="38"/>
      <c r="N279" s="6">
        <v>180701030201</v>
      </c>
      <c r="O279" s="7" t="str">
        <f t="shared" si="9"/>
        <v>No</v>
      </c>
      <c r="P279" s="7" t="str" cm="1">
        <f t="array" ref="P279">IF(AND(Q279 = "X", R279 = "X", U279 = "X"), "DBP, DEHP, BBP", IF(AND(Q279 = "X", R279="X"), "DBP, DEHP", IF(AND(Q279="X", U279="X"), "DBP, BBP", IF(AND(R279="X", U279="X"), "DEHP, BBP", IF(Q279 = "X", "DBP", IF(R279 = "X", "DEHP", IF(U279 = "X", "BBP", ERROR)))))))</f>
        <v>DEHP</v>
      </c>
      <c r="Q279" s="7" t="str">
        <f>IF(COUNTIF('DBP Programmatic Data'!A:A,'Facilities_No Duplicates_HUC12'!L279)&gt;0,"X","")</f>
        <v/>
      </c>
      <c r="R279" s="7" t="str">
        <f>IF(COUNTIF('DEHP Programmatic Data'!A:A,'Facilities_No Duplicates_HUC12'!L279)&gt;0,"X","")</f>
        <v>X</v>
      </c>
      <c r="S279" s="7"/>
      <c r="T279" s="7"/>
      <c r="U279" s="7" t="str">
        <f>IF(COUNTIF('BBP Programmatic Data'!A:A,'Facilities_No Duplicates_HUC12'!L279)&gt;0,"X","")</f>
        <v/>
      </c>
      <c r="V279" s="7"/>
    </row>
    <row r="280" spans="1:22" x14ac:dyDescent="0.25">
      <c r="A280" s="38" t="s">
        <v>827</v>
      </c>
      <c r="B280" s="38" t="s">
        <v>828</v>
      </c>
      <c r="C280" s="38" t="s">
        <v>824</v>
      </c>
      <c r="D280" s="38" t="s">
        <v>61</v>
      </c>
      <c r="E280" s="38" t="s">
        <v>829</v>
      </c>
      <c r="F280" s="38"/>
      <c r="G280" s="38">
        <v>34.141832999999998</v>
      </c>
      <c r="H280" s="38">
        <v>-119.184972</v>
      </c>
      <c r="I280" s="38"/>
      <c r="J280" s="44">
        <v>110070097306</v>
      </c>
      <c r="K280" s="38"/>
      <c r="L280" s="38" t="str">
        <f t="shared" si="8"/>
        <v>110070097306</v>
      </c>
      <c r="M280" s="38"/>
      <c r="N280" s="6">
        <v>180701030202</v>
      </c>
      <c r="O280" s="7" t="str">
        <f t="shared" si="9"/>
        <v>Yes</v>
      </c>
      <c r="P280" s="7" t="s">
        <v>5873</v>
      </c>
      <c r="Q280" s="7" t="str">
        <f>IF(COUNTIF('DBP Programmatic Data'!A:A,'Facilities_No Duplicates_HUC12'!L280)&gt;0,"X","")</f>
        <v>X</v>
      </c>
      <c r="R280" s="7" t="str">
        <f>IF(COUNTIF('DEHP Programmatic Data'!A:A,'Facilities_No Duplicates_HUC12'!L280)&gt;0,"X","")</f>
        <v>X</v>
      </c>
      <c r="S280" s="7"/>
      <c r="T280" s="7"/>
      <c r="U280" s="7" t="str">
        <f>IF(COUNTIF('BBP Programmatic Data'!A:A,'Facilities_No Duplicates_HUC12'!L280)&gt;0,"X","")</f>
        <v/>
      </c>
      <c r="V280" s="7"/>
    </row>
    <row r="281" spans="1:22" x14ac:dyDescent="0.25">
      <c r="A281" s="38" t="s">
        <v>830</v>
      </c>
      <c r="B281" s="38"/>
      <c r="C281" s="38" t="s">
        <v>831</v>
      </c>
      <c r="D281" s="38" t="s">
        <v>61</v>
      </c>
      <c r="E281" s="38" t="s">
        <v>581</v>
      </c>
      <c r="F281" s="38">
        <v>93599</v>
      </c>
      <c r="G281" s="38">
        <v>34.613100000000003</v>
      </c>
      <c r="H281" s="38">
        <v>-118.1139</v>
      </c>
      <c r="I281" s="42" t="s">
        <v>14</v>
      </c>
      <c r="J281" s="43"/>
      <c r="K281" s="40">
        <v>4196611</v>
      </c>
      <c r="L281" s="38" t="str">
        <f t="shared" si="8"/>
        <v>4196611</v>
      </c>
      <c r="M281" s="38"/>
      <c r="N281" s="6">
        <v>180902061403</v>
      </c>
      <c r="O281" s="7" t="str">
        <f t="shared" si="9"/>
        <v>Yes</v>
      </c>
      <c r="P281" s="7" t="s">
        <v>5873</v>
      </c>
      <c r="Q281" s="7" t="str">
        <f>IF(COUNTIF('DBP Programmatic Data'!A:A,'Facilities_No Duplicates_HUC12'!L281)&gt;0,"X","")</f>
        <v>X</v>
      </c>
      <c r="R281" s="7" t="str">
        <f>IF(COUNTIF('DEHP Programmatic Data'!A:A,'Facilities_No Duplicates_HUC12'!L281)&gt;0,"X","")</f>
        <v>X</v>
      </c>
      <c r="S281" s="7"/>
      <c r="T281" s="7"/>
      <c r="U281" s="7" t="str">
        <f>IF(COUNTIF('BBP Programmatic Data'!A:A,'Facilities_No Duplicates_HUC12'!L281)&gt;0,"X","")</f>
        <v/>
      </c>
      <c r="V281" s="7"/>
    </row>
    <row r="282" spans="1:22" x14ac:dyDescent="0.25">
      <c r="A282" s="38" t="s">
        <v>832</v>
      </c>
      <c r="B282" s="38" t="s">
        <v>833</v>
      </c>
      <c r="C282" s="38" t="s">
        <v>831</v>
      </c>
      <c r="D282" s="38" t="s">
        <v>61</v>
      </c>
      <c r="E282" s="38" t="s">
        <v>581</v>
      </c>
      <c r="F282" s="38">
        <v>93550</v>
      </c>
      <c r="G282" s="38">
        <v>34.640746</v>
      </c>
      <c r="H282" s="38">
        <v>-118.07624800000001</v>
      </c>
      <c r="I282" s="40" t="s">
        <v>14</v>
      </c>
      <c r="J282" s="41"/>
      <c r="K282" s="40">
        <v>4199211</v>
      </c>
      <c r="L282" s="38" t="str">
        <f t="shared" si="8"/>
        <v>4199211</v>
      </c>
      <c r="M282" s="38"/>
      <c r="N282" s="6">
        <v>180902061408</v>
      </c>
      <c r="O282" s="7" t="str">
        <f t="shared" si="9"/>
        <v>No</v>
      </c>
      <c r="P282" s="7" t="str" cm="1">
        <f t="array" ref="P282">IF(AND(Q282 = "X", R282 = "X", U282 = "X"), "DBP, DEHP, BBP", IF(AND(Q282 = "X", R282="X"), "DBP, DEHP", IF(AND(Q282="X", U282="X"), "DBP, BBP", IF(AND(R282="X", U282="X"), "DEHP, BBP", IF(Q282 = "X", "DBP", IF(R282 = "X", "DEHP", IF(U282 = "X", "BBP", ERROR)))))))</f>
        <v>DEHP</v>
      </c>
      <c r="Q282" s="7" t="str">
        <f>IF(COUNTIF('DBP Programmatic Data'!A:A,'Facilities_No Duplicates_HUC12'!L282)&gt;0,"X","")</f>
        <v/>
      </c>
      <c r="R282" s="7" t="str">
        <f>IF(COUNTIF('DEHP Programmatic Data'!A:A,'Facilities_No Duplicates_HUC12'!L282)&gt;0,"X","")</f>
        <v>X</v>
      </c>
      <c r="S282" s="7"/>
      <c r="T282" s="7"/>
      <c r="U282" s="7" t="str">
        <f>IF(COUNTIF('BBP Programmatic Data'!A:A,'Facilities_No Duplicates_HUC12'!L282)&gt;0,"X","")</f>
        <v/>
      </c>
      <c r="V282" s="7"/>
    </row>
    <row r="283" spans="1:22" x14ac:dyDescent="0.25">
      <c r="A283" s="38" t="s">
        <v>834</v>
      </c>
      <c r="B283" s="38"/>
      <c r="C283" s="38" t="s">
        <v>835</v>
      </c>
      <c r="D283" s="38" t="s">
        <v>61</v>
      </c>
      <c r="E283" s="38" t="s">
        <v>581</v>
      </c>
      <c r="F283" s="38">
        <v>90723</v>
      </c>
      <c r="G283" s="38">
        <v>33.890852000000002</v>
      </c>
      <c r="H283" s="38">
        <v>-118.166707</v>
      </c>
      <c r="I283" s="40" t="s">
        <v>14</v>
      </c>
      <c r="J283" s="41"/>
      <c r="K283" s="40">
        <v>2261811</v>
      </c>
      <c r="L283" s="38" t="str">
        <f t="shared" si="8"/>
        <v>2261811</v>
      </c>
      <c r="M283" s="38"/>
      <c r="N283" s="6">
        <v>180701050402</v>
      </c>
      <c r="O283" s="7" t="str">
        <f t="shared" si="9"/>
        <v>No</v>
      </c>
      <c r="P283" s="7" t="str" cm="1">
        <f t="array" ref="P283">IF(AND(Q283 = "X", R283 = "X", U283 = "X"), "DBP, DEHP, BBP", IF(AND(Q283 = "X", R283="X"), "DBP, DEHP", IF(AND(Q283="X", U283="X"), "DBP, BBP", IF(AND(R283="X", U283="X"), "DEHP, BBP", IF(Q283 = "X", "DBP", IF(R283 = "X", "DEHP", IF(U283 = "X", "BBP", ERROR)))))))</f>
        <v>DEHP</v>
      </c>
      <c r="Q283" s="7" t="str">
        <f>IF(COUNTIF('DBP Programmatic Data'!A:A,'Facilities_No Duplicates_HUC12'!L283)&gt;0,"X","")</f>
        <v/>
      </c>
      <c r="R283" s="7" t="str">
        <f>IF(COUNTIF('DEHP Programmatic Data'!A:A,'Facilities_No Duplicates_HUC12'!L283)&gt;0,"X","")</f>
        <v>X</v>
      </c>
      <c r="S283" s="7"/>
      <c r="T283" s="7"/>
      <c r="U283" s="7" t="str">
        <f>IF(COUNTIF('BBP Programmatic Data'!A:A,'Facilities_No Duplicates_HUC12'!L283)&gt;0,"X","")</f>
        <v/>
      </c>
      <c r="V283" s="7"/>
    </row>
    <row r="284" spans="1:22" x14ac:dyDescent="0.25">
      <c r="A284" s="38" t="s">
        <v>836</v>
      </c>
      <c r="B284" s="38" t="s">
        <v>837</v>
      </c>
      <c r="C284" s="38" t="s">
        <v>835</v>
      </c>
      <c r="D284" s="38" t="s">
        <v>61</v>
      </c>
      <c r="E284" s="38" t="s">
        <v>472</v>
      </c>
      <c r="F284" s="38">
        <v>90723</v>
      </c>
      <c r="G284" s="38">
        <v>33.8904</v>
      </c>
      <c r="H284" s="38">
        <v>-118.16542</v>
      </c>
      <c r="I284" s="38" t="s">
        <v>838</v>
      </c>
      <c r="J284" s="39">
        <v>110000475968</v>
      </c>
      <c r="K284" s="38"/>
      <c r="L284" s="38" t="str">
        <f t="shared" si="8"/>
        <v>90723RSPRC15712110000475968</v>
      </c>
      <c r="M284" s="38"/>
      <c r="N284" s="6">
        <v>180701050402</v>
      </c>
      <c r="O284" s="7" t="str">
        <f t="shared" si="9"/>
        <v>No</v>
      </c>
      <c r="P284" s="7" t="str" cm="1">
        <f t="array" ref="P284">IF(AND(Q284 = "X", R284 = "X", U284 = "X"), "DBP, DEHP, BBP", IF(AND(Q284 = "X", R284="X"), "DBP, DEHP", IF(AND(Q284="X", U284="X"), "DBP, BBP", IF(AND(R284="X", U284="X"), "DEHP, BBP", IF(Q284 = "X", "DBP", IF(R284 = "X", "DEHP", IF(U284 = "X", "BBP", ERROR)))))))</f>
        <v>DEHP</v>
      </c>
      <c r="Q284" s="7" t="str">
        <f>IF(COUNTIF('DBP Programmatic Data'!A:A,'Facilities_No Duplicates_HUC12'!L284)&gt;0,"X","")</f>
        <v/>
      </c>
      <c r="R284" s="7" t="str">
        <f>IF(COUNTIF('DEHP Programmatic Data'!A:A,'Facilities_No Duplicates_HUC12'!L284)&gt;0,"X","")</f>
        <v>X</v>
      </c>
      <c r="S284" s="7"/>
      <c r="T284" s="7"/>
      <c r="U284" s="7" t="str">
        <f>IF(COUNTIF('BBP Programmatic Data'!A:A,'Facilities_No Duplicates_HUC12'!L284)&gt;0,"X","")</f>
        <v/>
      </c>
      <c r="V284" s="7"/>
    </row>
    <row r="285" spans="1:22" x14ac:dyDescent="0.25">
      <c r="A285" s="38" t="s">
        <v>839</v>
      </c>
      <c r="B285" s="38"/>
      <c r="C285" s="38" t="s">
        <v>840</v>
      </c>
      <c r="D285" s="38" t="s">
        <v>61</v>
      </c>
      <c r="E285" s="38" t="s">
        <v>591</v>
      </c>
      <c r="F285" s="38">
        <v>93648</v>
      </c>
      <c r="G285" s="38">
        <v>36.604900000000001</v>
      </c>
      <c r="H285" s="38">
        <v>-119.54704</v>
      </c>
      <c r="I285" s="42" t="s">
        <v>14</v>
      </c>
      <c r="J285" s="43"/>
      <c r="K285" s="40">
        <v>10406011</v>
      </c>
      <c r="L285" s="38" t="str">
        <f t="shared" si="8"/>
        <v>10406011</v>
      </c>
      <c r="M285" s="38"/>
      <c r="N285" s="6">
        <v>180300120206</v>
      </c>
      <c r="O285" s="7" t="str">
        <f t="shared" si="9"/>
        <v>No</v>
      </c>
      <c r="P285" s="7" t="str" cm="1">
        <f t="array" ref="P285">IF(AND(Q285 = "X", R285 = "X", U285 = "X"), "DBP, DEHP, BBP", IF(AND(Q285 = "X", R285="X"), "DBP, DEHP", IF(AND(Q285="X", U285="X"), "DBP, BBP", IF(AND(R285="X", U285="X"), "DEHP, BBP", IF(Q285 = "X", "DBP", IF(R285 = "X", "DEHP", IF(U285 = "X", "BBP", ERROR)))))))</f>
        <v>DBP</v>
      </c>
      <c r="Q285" s="7" t="str">
        <f>IF(COUNTIF('DBP Programmatic Data'!A:A,'Facilities_No Duplicates_HUC12'!L285)&gt;0,"X","")</f>
        <v>X</v>
      </c>
      <c r="R285" s="7" t="str">
        <f>IF(COUNTIF('DEHP Programmatic Data'!A:A,'Facilities_No Duplicates_HUC12'!L285)&gt;0,"X","")</f>
        <v/>
      </c>
      <c r="S285" s="7"/>
      <c r="T285" s="7"/>
      <c r="U285" s="7" t="str">
        <f>IF(COUNTIF('BBP Programmatic Data'!A:A,'Facilities_No Duplicates_HUC12'!L285)&gt;0,"X","")</f>
        <v/>
      </c>
      <c r="V285" s="7"/>
    </row>
    <row r="286" spans="1:22" x14ac:dyDescent="0.25">
      <c r="A286" s="38" t="s">
        <v>841</v>
      </c>
      <c r="B286" s="38" t="s">
        <v>842</v>
      </c>
      <c r="C286" s="38" t="s">
        <v>843</v>
      </c>
      <c r="D286" s="38" t="s">
        <v>61</v>
      </c>
      <c r="E286" s="38" t="s">
        <v>478</v>
      </c>
      <c r="F286" s="38"/>
      <c r="G286" s="38">
        <v>35.658332999999999</v>
      </c>
      <c r="H286" s="38">
        <v>-120.691667</v>
      </c>
      <c r="I286" s="38"/>
      <c r="J286" s="39">
        <v>110013903990</v>
      </c>
      <c r="K286" s="38"/>
      <c r="L286" s="38" t="str">
        <f t="shared" si="8"/>
        <v>110013903990</v>
      </c>
      <c r="M286" s="38"/>
      <c r="N286" s="6">
        <v>180600050405</v>
      </c>
      <c r="O286" s="7" t="str">
        <f t="shared" si="9"/>
        <v>No</v>
      </c>
      <c r="P286" s="7" t="str" cm="1">
        <f t="array" ref="P286">IF(AND(Q286 = "X", R286 = "X", U286 = "X"), "DBP, DEHP, BBP", IF(AND(Q286 = "X", R286="X"), "DBP, DEHP", IF(AND(Q286="X", U286="X"), "DBP, BBP", IF(AND(R286="X", U286="X"), "DEHP, BBP", IF(Q286 = "X", "DBP", IF(R286 = "X", "DEHP", IF(U286 = "X", "BBP", ERROR)))))))</f>
        <v>DEHP</v>
      </c>
      <c r="Q286" s="7" t="str">
        <f>IF(COUNTIF('DBP Programmatic Data'!A:A,'Facilities_No Duplicates_HUC12'!L286)&gt;0,"X","")</f>
        <v/>
      </c>
      <c r="R286" s="7" t="str">
        <f>IF(COUNTIF('DEHP Programmatic Data'!A:A,'Facilities_No Duplicates_HUC12'!L286)&gt;0,"X","")</f>
        <v>X</v>
      </c>
      <c r="S286" s="7"/>
      <c r="T286" s="7"/>
      <c r="U286" s="7" t="str">
        <f>IF(COUNTIF('BBP Programmatic Data'!A:A,'Facilities_No Duplicates_HUC12'!L286)&gt;0,"X","")</f>
        <v/>
      </c>
      <c r="V286" s="7"/>
    </row>
    <row r="287" spans="1:22" x14ac:dyDescent="0.25">
      <c r="A287" s="38" t="s">
        <v>844</v>
      </c>
      <c r="B287" s="38"/>
      <c r="C287" s="38" t="s">
        <v>845</v>
      </c>
      <c r="D287" s="38" t="s">
        <v>61</v>
      </c>
      <c r="E287" s="38" t="s">
        <v>564</v>
      </c>
      <c r="F287" s="38">
        <v>95363</v>
      </c>
      <c r="G287" s="38">
        <v>37.465170000000001</v>
      </c>
      <c r="H287" s="38">
        <v>-121.178223</v>
      </c>
      <c r="I287" s="42" t="s">
        <v>14</v>
      </c>
      <c r="J287" s="43"/>
      <c r="K287" s="40">
        <v>14127011</v>
      </c>
      <c r="L287" s="38" t="str">
        <f t="shared" si="8"/>
        <v>14127011</v>
      </c>
      <c r="M287" s="38"/>
      <c r="N287" s="6">
        <v>180400020402</v>
      </c>
      <c r="O287" s="7" t="str">
        <f t="shared" si="9"/>
        <v>No</v>
      </c>
      <c r="P287" s="7" t="str" cm="1">
        <f t="array" ref="P287">IF(AND(Q287 = "X", R287 = "X", U287 = "X"), "DBP, DEHP, BBP", IF(AND(Q287 = "X", R287="X"), "DBP, DEHP", IF(AND(Q287="X", U287="X"), "DBP, BBP", IF(AND(R287="X", U287="X"), "DEHP, BBP", IF(Q287 = "X", "DBP", IF(R287 = "X", "DEHP", IF(U287 = "X", "BBP", ERROR)))))))</f>
        <v>DBP</v>
      </c>
      <c r="Q287" s="7" t="str">
        <f>IF(COUNTIF('DBP Programmatic Data'!A:A,'Facilities_No Duplicates_HUC12'!L287)&gt;0,"X","")</f>
        <v>X</v>
      </c>
      <c r="R287" s="7" t="str">
        <f>IF(COUNTIF('DEHP Programmatic Data'!A:A,'Facilities_No Duplicates_HUC12'!L287)&gt;0,"X","")</f>
        <v/>
      </c>
      <c r="S287" s="7"/>
      <c r="T287" s="7"/>
      <c r="U287" s="7" t="str">
        <f>IF(COUNTIF('BBP Programmatic Data'!A:A,'Facilities_No Duplicates_HUC12'!L287)&gt;0,"X","")</f>
        <v/>
      </c>
      <c r="V287" s="7"/>
    </row>
    <row r="288" spans="1:22" x14ac:dyDescent="0.25">
      <c r="A288" s="38" t="s">
        <v>846</v>
      </c>
      <c r="B288" s="38"/>
      <c r="C288" s="38" t="s">
        <v>847</v>
      </c>
      <c r="D288" s="38" t="s">
        <v>61</v>
      </c>
      <c r="E288" s="38" t="s">
        <v>468</v>
      </c>
      <c r="F288" s="38"/>
      <c r="G288" s="38">
        <v>39.234777999999999</v>
      </c>
      <c r="H288" s="38">
        <v>-121.218667</v>
      </c>
      <c r="I288" s="38"/>
      <c r="J288" s="44">
        <v>110000520945</v>
      </c>
      <c r="K288" s="38"/>
      <c r="L288" s="38" t="str">
        <f t="shared" si="8"/>
        <v>110000520945</v>
      </c>
      <c r="M288" s="38"/>
      <c r="N288" s="6">
        <v>180201250804</v>
      </c>
      <c r="O288" s="7" t="str">
        <f t="shared" si="9"/>
        <v>No</v>
      </c>
      <c r="P288" s="7" t="str" cm="1">
        <f t="array" ref="P288">IF(AND(Q288 = "X", R288 = "X", U288 = "X"), "DBP, DEHP, BBP", IF(AND(Q288 = "X", R288="X"), "DBP, DEHP", IF(AND(Q288="X", U288="X"), "DBP, BBP", IF(AND(R288="X", U288="X"), "DEHP, BBP", IF(Q288 = "X", "DBP", IF(R288 = "X", "DEHP", IF(U288 = "X", "BBP", ERROR)))))))</f>
        <v>DBP</v>
      </c>
      <c r="Q288" s="7" t="str">
        <f>IF(COUNTIF('DBP Programmatic Data'!A:A,'Facilities_No Duplicates_HUC12'!L288)&gt;0,"X","")</f>
        <v>X</v>
      </c>
      <c r="R288" s="7" t="str">
        <f>IF(COUNTIF('DEHP Programmatic Data'!A:A,'Facilities_No Duplicates_HUC12'!L288)&gt;0,"X","")</f>
        <v/>
      </c>
      <c r="S288" s="7"/>
      <c r="T288" s="7"/>
      <c r="U288" s="7" t="str">
        <f>IF(COUNTIF('BBP Programmatic Data'!A:A,'Facilities_No Duplicates_HUC12'!L288)&gt;0,"X","")</f>
        <v/>
      </c>
      <c r="V288" s="7"/>
    </row>
    <row r="289" spans="1:22" x14ac:dyDescent="0.25">
      <c r="A289" s="38" t="s">
        <v>848</v>
      </c>
      <c r="B289" s="38" t="s">
        <v>849</v>
      </c>
      <c r="C289" s="38" t="s">
        <v>850</v>
      </c>
      <c r="D289" s="38" t="s">
        <v>61</v>
      </c>
      <c r="E289" s="38" t="s">
        <v>478</v>
      </c>
      <c r="F289" s="38"/>
      <c r="G289" s="38">
        <v>35.141714</v>
      </c>
      <c r="H289" s="38">
        <v>-120.63287</v>
      </c>
      <c r="I289" s="38"/>
      <c r="J289" s="39">
        <v>110055984500</v>
      </c>
      <c r="K289" s="38"/>
      <c r="L289" s="38" t="str">
        <f t="shared" si="8"/>
        <v>110055984500</v>
      </c>
      <c r="M289" s="38"/>
      <c r="N289" s="6">
        <v>180600060703</v>
      </c>
      <c r="O289" s="7" t="str">
        <f t="shared" si="9"/>
        <v>Yes</v>
      </c>
      <c r="P289" s="7" t="s">
        <v>5873</v>
      </c>
      <c r="Q289" s="7" t="str">
        <f>IF(COUNTIF('DBP Programmatic Data'!A:A,'Facilities_No Duplicates_HUC12'!L289)&gt;0,"X","")</f>
        <v/>
      </c>
      <c r="R289" s="7" t="str">
        <f>IF(COUNTIF('DEHP Programmatic Data'!A:A,'Facilities_No Duplicates_HUC12'!L289)&gt;0,"X","")</f>
        <v>X</v>
      </c>
      <c r="S289" s="7"/>
      <c r="T289" s="7"/>
      <c r="U289" s="7" t="str">
        <f>IF(COUNTIF('BBP Programmatic Data'!A:A,'Facilities_No Duplicates_HUC12'!L289)&gt;0,"X","")</f>
        <v>X</v>
      </c>
      <c r="V289" s="7"/>
    </row>
    <row r="290" spans="1:22" x14ac:dyDescent="0.25">
      <c r="A290" s="38" t="s">
        <v>851</v>
      </c>
      <c r="B290" s="38" t="s">
        <v>852</v>
      </c>
      <c r="C290" s="38" t="s">
        <v>853</v>
      </c>
      <c r="D290" s="38" t="s">
        <v>61</v>
      </c>
      <c r="E290" s="38" t="s">
        <v>512</v>
      </c>
      <c r="F290" s="38"/>
      <c r="G290" s="38">
        <v>38.023049999999998</v>
      </c>
      <c r="H290" s="38">
        <v>-121.85565</v>
      </c>
      <c r="I290" s="38" t="s">
        <v>854</v>
      </c>
      <c r="J290" s="44">
        <v>110000483450</v>
      </c>
      <c r="K290" s="38"/>
      <c r="L290" s="38" t="str">
        <f t="shared" si="8"/>
        <v>94565SSPSCPOBOX110000483450</v>
      </c>
      <c r="M290" s="38"/>
      <c r="N290" s="6">
        <v>180500010301</v>
      </c>
      <c r="O290" s="7" t="str">
        <f t="shared" si="9"/>
        <v>Yes</v>
      </c>
      <c r="P290" s="7" t="s">
        <v>5873</v>
      </c>
      <c r="Q290" s="7" t="str">
        <f>IF(COUNTIF('DBP Programmatic Data'!A:A,'Facilities_No Duplicates_HUC12'!L290)&gt;0,"X","")</f>
        <v>X</v>
      </c>
      <c r="R290" s="7" t="str">
        <f>IF(COUNTIF('DEHP Programmatic Data'!A:A,'Facilities_No Duplicates_HUC12'!L290)&gt;0,"X","")</f>
        <v>X</v>
      </c>
      <c r="S290" s="7"/>
      <c r="T290" s="7"/>
      <c r="U290" s="7" t="str">
        <f>IF(COUNTIF('BBP Programmatic Data'!A:A,'Facilities_No Duplicates_HUC12'!L290)&gt;0,"X","")</f>
        <v/>
      </c>
      <c r="V290" s="7"/>
    </row>
    <row r="291" spans="1:22" x14ac:dyDescent="0.25">
      <c r="A291" s="38" t="s">
        <v>855</v>
      </c>
      <c r="B291" s="38"/>
      <c r="C291" s="38" t="s">
        <v>856</v>
      </c>
      <c r="D291" s="38" t="s">
        <v>61</v>
      </c>
      <c r="E291" s="38" t="s">
        <v>285</v>
      </c>
      <c r="F291" s="38"/>
      <c r="G291" s="38">
        <v>38.730832999999997</v>
      </c>
      <c r="H291" s="38">
        <v>-120.846667</v>
      </c>
      <c r="I291" s="38"/>
      <c r="J291" s="39">
        <v>110039757992</v>
      </c>
      <c r="K291" s="38"/>
      <c r="L291" s="38" t="str">
        <f t="shared" si="8"/>
        <v>110039757992</v>
      </c>
      <c r="M291" s="38"/>
      <c r="N291" s="6">
        <v>180201290603</v>
      </c>
      <c r="O291" s="7" t="str">
        <f t="shared" si="9"/>
        <v>No</v>
      </c>
      <c r="P291" s="7" t="str" cm="1">
        <f t="array" ref="P291">IF(AND(Q291 = "X", R291 = "X", U291 = "X"), "DBP, DEHP, BBP", IF(AND(Q291 = "X", R291="X"), "DBP, DEHP", IF(AND(Q291="X", U291="X"), "DBP, BBP", IF(AND(R291="X", U291="X"), "DEHP, BBP", IF(Q291 = "X", "DBP", IF(R291 = "X", "DEHP", IF(U291 = "X", "BBP", ERROR)))))))</f>
        <v>DEHP</v>
      </c>
      <c r="Q291" s="7" t="str">
        <f>IF(COUNTIF('DBP Programmatic Data'!A:A,'Facilities_No Duplicates_HUC12'!L291)&gt;0,"X","")</f>
        <v/>
      </c>
      <c r="R291" s="7" t="str">
        <f>IF(COUNTIF('DEHP Programmatic Data'!A:A,'Facilities_No Duplicates_HUC12'!L291)&gt;0,"X","")</f>
        <v>X</v>
      </c>
      <c r="S291" s="7"/>
      <c r="T291" s="7"/>
      <c r="U291" s="7" t="str">
        <f>IF(COUNTIF('BBP Programmatic Data'!A:A,'Facilities_No Duplicates_HUC12'!L291)&gt;0,"X","")</f>
        <v/>
      </c>
      <c r="V291" s="7"/>
    </row>
    <row r="292" spans="1:22" x14ac:dyDescent="0.25">
      <c r="A292" s="38" t="s">
        <v>857</v>
      </c>
      <c r="B292" s="38"/>
      <c r="C292" s="38" t="s">
        <v>858</v>
      </c>
      <c r="D292" s="38" t="s">
        <v>61</v>
      </c>
      <c r="E292" s="38" t="s">
        <v>472</v>
      </c>
      <c r="F292" s="38"/>
      <c r="G292" s="38">
        <v>33.917833000000002</v>
      </c>
      <c r="H292" s="38">
        <v>-118.425667</v>
      </c>
      <c r="I292" s="38"/>
      <c r="J292" s="44">
        <v>110000914734</v>
      </c>
      <c r="K292" s="38"/>
      <c r="L292" s="38" t="str">
        <f t="shared" si="8"/>
        <v>110000914734</v>
      </c>
      <c r="M292" s="38"/>
      <c r="N292" s="6">
        <v>180701040500</v>
      </c>
      <c r="O292" s="7" t="str">
        <f t="shared" si="9"/>
        <v>Yes</v>
      </c>
      <c r="P292" s="7" t="s">
        <v>5873</v>
      </c>
      <c r="Q292" s="7" t="str">
        <f>IF(COUNTIF('DBP Programmatic Data'!A:A,'Facilities_No Duplicates_HUC12'!L292)&gt;0,"X","")</f>
        <v>X</v>
      </c>
      <c r="R292" s="7" t="str">
        <f>IF(COUNTIF('DEHP Programmatic Data'!A:A,'Facilities_No Duplicates_HUC12'!L292)&gt;0,"X","")</f>
        <v>X</v>
      </c>
      <c r="S292" s="7"/>
      <c r="T292" s="7"/>
      <c r="U292" s="7" t="str">
        <f>IF(COUNTIF('BBP Programmatic Data'!A:A,'Facilities_No Duplicates_HUC12'!L292)&gt;0,"X","")</f>
        <v/>
      </c>
      <c r="V292" s="7"/>
    </row>
    <row r="293" spans="1:22" x14ac:dyDescent="0.25">
      <c r="A293" s="38" t="s">
        <v>859</v>
      </c>
      <c r="B293" s="38"/>
      <c r="C293" s="38" t="s">
        <v>860</v>
      </c>
      <c r="D293" s="38" t="s">
        <v>61</v>
      </c>
      <c r="E293" s="38" t="s">
        <v>825</v>
      </c>
      <c r="F293" s="38">
        <v>93042</v>
      </c>
      <c r="G293" s="38">
        <v>34.110379999999999</v>
      </c>
      <c r="H293" s="38">
        <v>-119.10634</v>
      </c>
      <c r="I293" s="42" t="s">
        <v>14</v>
      </c>
      <c r="J293" s="43"/>
      <c r="K293" s="40">
        <v>2092111</v>
      </c>
      <c r="L293" s="38" t="str">
        <f t="shared" si="8"/>
        <v>2092111</v>
      </c>
      <c r="M293" s="38"/>
      <c r="N293" s="6">
        <v>180701030201</v>
      </c>
      <c r="O293" s="7" t="s">
        <v>65</v>
      </c>
      <c r="P293" s="7" t="s">
        <v>5873</v>
      </c>
      <c r="Q293" s="7" t="str">
        <f>IF(COUNTIF('DBP Programmatic Data'!A:A,'Facilities_No Duplicates_HUC12'!L293)&gt;0,"X","")</f>
        <v>X</v>
      </c>
      <c r="R293" s="7" t="s">
        <v>15</v>
      </c>
      <c r="S293" s="7"/>
      <c r="T293" s="7"/>
      <c r="U293" s="7" t="str">
        <f>IF(COUNTIF('BBP Programmatic Data'!A:A,'Facilities_No Duplicates_HUC12'!L293)&gt;0,"X","")</f>
        <v/>
      </c>
      <c r="V293" s="7"/>
    </row>
    <row r="294" spans="1:22" x14ac:dyDescent="0.25">
      <c r="A294" s="38" t="s">
        <v>859</v>
      </c>
      <c r="B294" s="38"/>
      <c r="C294" s="38" t="s">
        <v>863</v>
      </c>
      <c r="D294" s="38" t="s">
        <v>61</v>
      </c>
      <c r="E294" s="38" t="s">
        <v>825</v>
      </c>
      <c r="F294" s="38">
        <v>93043</v>
      </c>
      <c r="G294" s="38">
        <v>34.161560000000001</v>
      </c>
      <c r="H294" s="38">
        <v>-119.22041</v>
      </c>
      <c r="I294" s="40" t="s">
        <v>14</v>
      </c>
      <c r="J294" s="41"/>
      <c r="K294" s="40">
        <v>4277511</v>
      </c>
      <c r="L294" s="38" t="str">
        <f t="shared" si="8"/>
        <v>4277511</v>
      </c>
      <c r="M294" s="38"/>
      <c r="N294" s="6">
        <v>180701030202</v>
      </c>
      <c r="O294" s="7" t="str">
        <f t="shared" si="9"/>
        <v>No</v>
      </c>
      <c r="P294" s="7" t="str" cm="1">
        <f t="array" ref="P294">IF(AND(Q294 = "X", R294 = "X", U294 = "X"), "DBP, DEHP, BBP", IF(AND(Q294 = "X", R294="X"), "DBP, DEHP", IF(AND(Q294="X", U294="X"), "DBP, BBP", IF(AND(R294="X", U294="X"), "DEHP, BBP", IF(Q294 = "X", "DBP", IF(R294 = "X", "DEHP", IF(U294 = "X", "BBP", ERROR)))))))</f>
        <v>DEHP</v>
      </c>
      <c r="Q294" s="7" t="str">
        <f>IF(COUNTIF('DBP Programmatic Data'!A:A,'Facilities_No Duplicates_HUC12'!L294)&gt;0,"X","")</f>
        <v/>
      </c>
      <c r="R294" s="7" t="str">
        <f>IF(COUNTIF('DEHP Programmatic Data'!A:A,'Facilities_No Duplicates_HUC12'!L294)&gt;0,"X","")</f>
        <v>X</v>
      </c>
      <c r="S294" s="7"/>
      <c r="T294" s="7"/>
      <c r="U294" s="7" t="str">
        <f>IF(COUNTIF('BBP Programmatic Data'!A:A,'Facilities_No Duplicates_HUC12'!L294)&gt;0,"X","")</f>
        <v/>
      </c>
      <c r="V294" s="7"/>
    </row>
    <row r="295" spans="1:22" x14ac:dyDescent="0.25">
      <c r="A295" s="38" t="s">
        <v>864</v>
      </c>
      <c r="B295" s="38"/>
      <c r="C295" s="38" t="s">
        <v>863</v>
      </c>
      <c r="D295" s="38" t="s">
        <v>61</v>
      </c>
      <c r="E295" s="38" t="s">
        <v>526</v>
      </c>
      <c r="F295" s="38"/>
      <c r="G295" s="38">
        <v>34.147221999999999</v>
      </c>
      <c r="H295" s="38">
        <v>-119.211111</v>
      </c>
      <c r="I295" s="38"/>
      <c r="J295" s="44">
        <v>110037256812</v>
      </c>
      <c r="K295" s="38"/>
      <c r="L295" s="38" t="str">
        <f t="shared" si="8"/>
        <v>110037256812</v>
      </c>
      <c r="M295" s="38"/>
      <c r="N295" s="6">
        <v>180701030202</v>
      </c>
      <c r="O295" s="7" t="str">
        <f t="shared" si="9"/>
        <v>Yes</v>
      </c>
      <c r="P295" s="7" t="s">
        <v>5873</v>
      </c>
      <c r="Q295" s="7" t="str">
        <f>IF(COUNTIF('DBP Programmatic Data'!A:A,'Facilities_No Duplicates_HUC12'!L295)&gt;0,"X","")</f>
        <v>X</v>
      </c>
      <c r="R295" s="7" t="str">
        <f>IF(COUNTIF('DEHP Programmatic Data'!A:A,'Facilities_No Duplicates_HUC12'!L295)&gt;0,"X","")</f>
        <v>X</v>
      </c>
      <c r="S295" s="7"/>
      <c r="T295" s="7"/>
      <c r="U295" s="7" t="str">
        <f>IF(COUNTIF('BBP Programmatic Data'!A:A,'Facilities_No Duplicates_HUC12'!L295)&gt;0,"X","")</f>
        <v>X</v>
      </c>
      <c r="V295" s="7"/>
    </row>
    <row r="296" spans="1:22" x14ac:dyDescent="0.25">
      <c r="A296" s="38" t="s">
        <v>865</v>
      </c>
      <c r="B296" s="38"/>
      <c r="C296" s="38" t="s">
        <v>863</v>
      </c>
      <c r="D296" s="38" t="s">
        <v>61</v>
      </c>
      <c r="E296" s="38" t="s">
        <v>526</v>
      </c>
      <c r="F296" s="38"/>
      <c r="G296" s="38">
        <v>34.147427</v>
      </c>
      <c r="H296" s="38">
        <v>-119.19489400000001</v>
      </c>
      <c r="I296" s="38"/>
      <c r="J296" s="39">
        <v>110006783613</v>
      </c>
      <c r="K296" s="38"/>
      <c r="L296" s="38" t="str">
        <f t="shared" si="8"/>
        <v>110006783613</v>
      </c>
      <c r="M296" s="38"/>
      <c r="N296" s="6">
        <v>180701030202</v>
      </c>
      <c r="O296" s="7" t="str">
        <f t="shared" si="9"/>
        <v>No</v>
      </c>
      <c r="P296" s="7" t="str" cm="1">
        <f t="array" ref="P296">IF(AND(Q296 = "X", R296 = "X", U296 = "X"), "DBP, DEHP, BBP", IF(AND(Q296 = "X", R296="X"), "DBP, DEHP", IF(AND(Q296="X", U296="X"), "DBP, BBP", IF(AND(R296="X", U296="X"), "DEHP, BBP", IF(Q296 = "X", "DBP", IF(R296 = "X", "DEHP", IF(U296 = "X", "BBP", ERROR)))))))</f>
        <v>DEHP</v>
      </c>
      <c r="Q296" s="7" t="str">
        <f>IF(COUNTIF('DBP Programmatic Data'!A:A,'Facilities_No Duplicates_HUC12'!L296)&gt;0,"X","")</f>
        <v/>
      </c>
      <c r="R296" s="7" t="str">
        <f>IF(COUNTIF('DEHP Programmatic Data'!A:A,'Facilities_No Duplicates_HUC12'!L296)&gt;0,"X","")</f>
        <v>X</v>
      </c>
      <c r="S296" s="7"/>
      <c r="T296" s="7"/>
      <c r="U296" s="7" t="str">
        <f>IF(COUNTIF('BBP Programmatic Data'!A:A,'Facilities_No Duplicates_HUC12'!L296)&gt;0,"X","")</f>
        <v/>
      </c>
      <c r="V296" s="7"/>
    </row>
    <row r="297" spans="1:22" x14ac:dyDescent="0.25">
      <c r="A297" s="38" t="s">
        <v>866</v>
      </c>
      <c r="B297" s="38"/>
      <c r="C297" s="38" t="s">
        <v>867</v>
      </c>
      <c r="D297" s="38" t="s">
        <v>61</v>
      </c>
      <c r="E297" s="38" t="s">
        <v>641</v>
      </c>
      <c r="F297" s="38">
        <v>93257</v>
      </c>
      <c r="G297" s="38">
        <v>36.053176000000001</v>
      </c>
      <c r="H297" s="38">
        <v>-119.026627</v>
      </c>
      <c r="I297" s="42" t="s">
        <v>14</v>
      </c>
      <c r="J297" s="43"/>
      <c r="K297" s="40">
        <v>17399011</v>
      </c>
      <c r="L297" s="38" t="str">
        <f t="shared" si="8"/>
        <v>17399011</v>
      </c>
      <c r="M297" s="38"/>
      <c r="N297" s="6">
        <v>180300060703</v>
      </c>
      <c r="O297" s="7" t="str">
        <f t="shared" si="9"/>
        <v>No</v>
      </c>
      <c r="P297" s="7" t="str" cm="1">
        <f t="array" ref="P297">IF(AND(Q297 = "X", R297 = "X", U297 = "X"), "DBP, DEHP, BBP", IF(AND(Q297 = "X", R297="X"), "DBP, DEHP", IF(AND(Q297="X", U297="X"), "DBP, BBP", IF(AND(R297="X", U297="X"), "DEHP, BBP", IF(Q297 = "X", "DBP", IF(R297 = "X", "DEHP", IF(U297 = "X", "BBP", ERROR)))))))</f>
        <v>DBP</v>
      </c>
      <c r="Q297" s="7" t="str">
        <f>IF(COUNTIF('DBP Programmatic Data'!A:A,'Facilities_No Duplicates_HUC12'!L297)&gt;0,"X","")</f>
        <v>X</v>
      </c>
      <c r="R297" s="7" t="str">
        <f>IF(COUNTIF('DEHP Programmatic Data'!A:A,'Facilities_No Duplicates_HUC12'!L297)&gt;0,"X","")</f>
        <v/>
      </c>
      <c r="S297" s="7"/>
      <c r="T297" s="7"/>
      <c r="U297" s="7" t="str">
        <f>IF(COUNTIF('BBP Programmatic Data'!A:A,'Facilities_No Duplicates_HUC12'!L297)&gt;0,"X","")</f>
        <v/>
      </c>
      <c r="V297" s="7"/>
    </row>
    <row r="298" spans="1:22" x14ac:dyDescent="0.25">
      <c r="A298" s="38" t="s">
        <v>868</v>
      </c>
      <c r="B298" s="38"/>
      <c r="C298" s="38" t="s">
        <v>867</v>
      </c>
      <c r="D298" s="38" t="s">
        <v>61</v>
      </c>
      <c r="E298" s="38" t="s">
        <v>641</v>
      </c>
      <c r="F298" s="38">
        <v>93257</v>
      </c>
      <c r="G298" s="38">
        <v>36.051839999999999</v>
      </c>
      <c r="H298" s="38">
        <v>-119.02607999999999</v>
      </c>
      <c r="I298" s="42" t="s">
        <v>14</v>
      </c>
      <c r="J298" s="43"/>
      <c r="K298" s="40">
        <v>9861911</v>
      </c>
      <c r="L298" s="38" t="str">
        <f t="shared" si="8"/>
        <v>9861911</v>
      </c>
      <c r="M298" s="38"/>
      <c r="N298" s="6">
        <v>180300060703</v>
      </c>
      <c r="O298" s="7" t="str">
        <f t="shared" si="9"/>
        <v>No</v>
      </c>
      <c r="P298" s="7" t="str" cm="1">
        <f t="array" ref="P298">IF(AND(Q298 = "X", R298 = "X", U298 = "X"), "DBP, DEHP, BBP", IF(AND(Q298 = "X", R298="X"), "DBP, DEHP", IF(AND(Q298="X", U298="X"), "DBP, BBP", IF(AND(R298="X", U298="X"), "DEHP, BBP", IF(Q298 = "X", "DBP", IF(R298 = "X", "DEHP", IF(U298 = "X", "BBP", ERROR)))))))</f>
        <v>DBP</v>
      </c>
      <c r="Q298" s="7" t="str">
        <f>IF(COUNTIF('DBP Programmatic Data'!A:A,'Facilities_No Duplicates_HUC12'!L298)&gt;0,"X","")</f>
        <v>X</v>
      </c>
      <c r="R298" s="7" t="str">
        <f>IF(COUNTIF('DEHP Programmatic Data'!A:A,'Facilities_No Duplicates_HUC12'!L298)&gt;0,"X","")</f>
        <v/>
      </c>
      <c r="S298" s="7"/>
      <c r="T298" s="7"/>
      <c r="U298" s="7" t="str">
        <f>IF(COUNTIF('BBP Programmatic Data'!A:A,'Facilities_No Duplicates_HUC12'!L298)&gt;0,"X","")</f>
        <v/>
      </c>
      <c r="V298" s="7"/>
    </row>
    <row r="299" spans="1:22" x14ac:dyDescent="0.25">
      <c r="A299" s="38" t="s">
        <v>869</v>
      </c>
      <c r="B299" s="38"/>
      <c r="C299" s="38" t="s">
        <v>867</v>
      </c>
      <c r="D299" s="38" t="s">
        <v>61</v>
      </c>
      <c r="E299" s="38" t="s">
        <v>641</v>
      </c>
      <c r="F299" s="38">
        <v>93257</v>
      </c>
      <c r="G299" s="38">
        <v>36.08052</v>
      </c>
      <c r="H299" s="38">
        <v>-119.04156</v>
      </c>
      <c r="I299" s="42" t="s">
        <v>14</v>
      </c>
      <c r="J299" s="43"/>
      <c r="K299" s="40">
        <v>9862011</v>
      </c>
      <c r="L299" s="38" t="str">
        <f t="shared" si="8"/>
        <v>9862011</v>
      </c>
      <c r="M299" s="38"/>
      <c r="N299" s="6">
        <v>180300060804</v>
      </c>
      <c r="O299" s="7" t="str">
        <f t="shared" si="9"/>
        <v>No</v>
      </c>
      <c r="P299" s="7" t="str" cm="1">
        <f t="array" ref="P299">IF(AND(Q299 = "X", R299 = "X", U299 = "X"), "DBP, DEHP, BBP", IF(AND(Q299 = "X", R299="X"), "DBP, DEHP", IF(AND(Q299="X", U299="X"), "DBP, BBP", IF(AND(R299="X", U299="X"), "DEHP, BBP", IF(Q299 = "X", "DBP", IF(R299 = "X", "DEHP", IF(U299 = "X", "BBP", ERROR)))))))</f>
        <v>DBP</v>
      </c>
      <c r="Q299" s="7" t="str">
        <f>IF(COUNTIF('DBP Programmatic Data'!A:A,'Facilities_No Duplicates_HUC12'!L299)&gt;0,"X","")</f>
        <v>X</v>
      </c>
      <c r="R299" s="7" t="str">
        <f>IF(COUNTIF('DEHP Programmatic Data'!A:A,'Facilities_No Duplicates_HUC12'!L299)&gt;0,"X","")</f>
        <v/>
      </c>
      <c r="S299" s="7"/>
      <c r="T299" s="7"/>
      <c r="U299" s="7" t="str">
        <f>IF(COUNTIF('BBP Programmatic Data'!A:A,'Facilities_No Duplicates_HUC12'!L299)&gt;0,"X","")</f>
        <v/>
      </c>
      <c r="V299" s="7"/>
    </row>
    <row r="300" spans="1:22" x14ac:dyDescent="0.25">
      <c r="A300" s="38" t="s">
        <v>870</v>
      </c>
      <c r="B300" s="38" t="s">
        <v>871</v>
      </c>
      <c r="C300" s="38" t="s">
        <v>872</v>
      </c>
      <c r="D300" s="38" t="s">
        <v>61</v>
      </c>
      <c r="E300" s="38" t="s">
        <v>873</v>
      </c>
      <c r="F300" s="38"/>
      <c r="G300" s="38">
        <v>39.805480000000003</v>
      </c>
      <c r="H300" s="38">
        <v>-120.47149</v>
      </c>
      <c r="I300" s="38"/>
      <c r="J300" s="39">
        <v>110010058757</v>
      </c>
      <c r="K300" s="38"/>
      <c r="L300" s="38" t="str">
        <f t="shared" si="8"/>
        <v>110010058757</v>
      </c>
      <c r="M300" s="38"/>
      <c r="N300" s="6">
        <v>180201230404</v>
      </c>
      <c r="O300" s="7" t="str">
        <f t="shared" si="9"/>
        <v>No</v>
      </c>
      <c r="P300" s="7" t="str" cm="1">
        <f t="array" ref="P300">IF(AND(Q300 = "X", R300 = "X", U300 = "X"), "DBP, DEHP, BBP", IF(AND(Q300 = "X", R300="X"), "DBP, DEHP", IF(AND(Q300="X", U300="X"), "DBP, BBP", IF(AND(R300="X", U300="X"), "DEHP, BBP", IF(Q300 = "X", "DBP", IF(R300 = "X", "DEHP", IF(U300 = "X", "BBP", ERROR)))))))</f>
        <v>BBP</v>
      </c>
      <c r="Q300" s="7" t="str">
        <f>IF(COUNTIF('DBP Programmatic Data'!A:A,'Facilities_No Duplicates_HUC12'!L300)&gt;0,"X","")</f>
        <v/>
      </c>
      <c r="R300" s="7" t="str">
        <f>IF(COUNTIF('DEHP Programmatic Data'!A:A,'Facilities_No Duplicates_HUC12'!L300)&gt;0,"X","")</f>
        <v/>
      </c>
      <c r="S300" s="7"/>
      <c r="T300" s="7"/>
      <c r="U300" s="7" t="str">
        <f>IF(COUNTIF('BBP Programmatic Data'!A:A,'Facilities_No Duplicates_HUC12'!L300)&gt;0,"X","")</f>
        <v>X</v>
      </c>
      <c r="V300" s="7"/>
    </row>
    <row r="301" spans="1:22" x14ac:dyDescent="0.25">
      <c r="A301" s="38" t="s">
        <v>874</v>
      </c>
      <c r="B301" s="38" t="s">
        <v>875</v>
      </c>
      <c r="C301" s="38" t="s">
        <v>876</v>
      </c>
      <c r="D301" s="38" t="s">
        <v>61</v>
      </c>
      <c r="E301" s="38" t="s">
        <v>877</v>
      </c>
      <c r="F301" s="38">
        <v>95852</v>
      </c>
      <c r="G301" s="38">
        <v>38.626945999999997</v>
      </c>
      <c r="H301" s="38">
        <v>-121.204334</v>
      </c>
      <c r="I301" s="42" t="s">
        <v>14</v>
      </c>
      <c r="J301" s="43"/>
      <c r="K301" s="40">
        <v>13842411</v>
      </c>
      <c r="L301" s="38" t="str">
        <f t="shared" si="8"/>
        <v>13842411</v>
      </c>
      <c r="M301" s="38"/>
      <c r="N301" s="6">
        <v>180201110201</v>
      </c>
      <c r="O301" s="7" t="str">
        <f t="shared" si="9"/>
        <v>Yes</v>
      </c>
      <c r="P301" s="7" t="s">
        <v>5873</v>
      </c>
      <c r="Q301" s="7" t="str">
        <f>IF(COUNTIF('DBP Programmatic Data'!A:A,'Facilities_No Duplicates_HUC12'!L301)&gt;0,"X","")</f>
        <v>X</v>
      </c>
      <c r="R301" s="7" t="str">
        <f>IF(COUNTIF('DEHP Programmatic Data'!A:A,'Facilities_No Duplicates_HUC12'!L301)&gt;0,"X","")</f>
        <v>X</v>
      </c>
      <c r="S301" s="7"/>
      <c r="T301" s="7"/>
      <c r="U301" s="7" t="str">
        <f>IF(COUNTIF('BBP Programmatic Data'!A:A,'Facilities_No Duplicates_HUC12'!L301)&gt;0,"X","")</f>
        <v/>
      </c>
      <c r="V301" s="7"/>
    </row>
    <row r="302" spans="1:22" x14ac:dyDescent="0.25">
      <c r="A302" s="38" t="s">
        <v>878</v>
      </c>
      <c r="B302" s="38"/>
      <c r="C302" s="38" t="s">
        <v>879</v>
      </c>
      <c r="D302" s="38" t="s">
        <v>61</v>
      </c>
      <c r="E302" s="38" t="s">
        <v>622</v>
      </c>
      <c r="F302" s="38"/>
      <c r="G302" s="38">
        <v>40.162275000000001</v>
      </c>
      <c r="H302" s="38">
        <v>-122.221378</v>
      </c>
      <c r="I302" s="38"/>
      <c r="J302" s="44">
        <v>110000730745</v>
      </c>
      <c r="K302" s="38"/>
      <c r="L302" s="38" t="str">
        <f t="shared" si="8"/>
        <v>110000730745</v>
      </c>
      <c r="M302" s="38"/>
      <c r="N302" s="6">
        <v>180201550405</v>
      </c>
      <c r="O302" s="7" t="str">
        <f t="shared" si="9"/>
        <v>Yes</v>
      </c>
      <c r="P302" s="7" t="s">
        <v>5873</v>
      </c>
      <c r="Q302" s="7" t="str">
        <f>IF(COUNTIF('DBP Programmatic Data'!A:A,'Facilities_No Duplicates_HUC12'!L302)&gt;0,"X","")</f>
        <v>X</v>
      </c>
      <c r="R302" s="7" t="str">
        <f>IF(COUNTIF('DEHP Programmatic Data'!A:A,'Facilities_No Duplicates_HUC12'!L302)&gt;0,"X","")</f>
        <v>X</v>
      </c>
      <c r="S302" s="7"/>
      <c r="T302" s="7"/>
      <c r="U302" s="7" t="str">
        <f>IF(COUNTIF('BBP Programmatic Data'!A:A,'Facilities_No Duplicates_HUC12'!L302)&gt;0,"X","")</f>
        <v>X</v>
      </c>
      <c r="V302" s="7"/>
    </row>
    <row r="303" spans="1:22" x14ac:dyDescent="0.25">
      <c r="A303" s="38" t="s">
        <v>880</v>
      </c>
      <c r="B303" s="38" t="s">
        <v>881</v>
      </c>
      <c r="C303" s="38" t="s">
        <v>879</v>
      </c>
      <c r="D303" s="38" t="s">
        <v>61</v>
      </c>
      <c r="E303" s="38" t="s">
        <v>622</v>
      </c>
      <c r="F303" s="38"/>
      <c r="G303" s="38">
        <v>40.153751</v>
      </c>
      <c r="H303" s="38">
        <v>-122.207469</v>
      </c>
      <c r="I303" s="38"/>
      <c r="J303" s="44">
        <v>110000730442</v>
      </c>
      <c r="K303" s="38"/>
      <c r="L303" s="38" t="str">
        <f t="shared" si="8"/>
        <v>110000730442</v>
      </c>
      <c r="M303" s="38"/>
      <c r="N303" s="6">
        <v>180201550405</v>
      </c>
      <c r="O303" s="7" t="str">
        <f t="shared" si="9"/>
        <v>Yes</v>
      </c>
      <c r="P303" s="7" t="s">
        <v>5873</v>
      </c>
      <c r="Q303" s="7" t="str">
        <f>IF(COUNTIF('DBP Programmatic Data'!A:A,'Facilities_No Duplicates_HUC12'!L303)&gt;0,"X","")</f>
        <v>X</v>
      </c>
      <c r="R303" s="7" t="str">
        <f>IF(COUNTIF('DEHP Programmatic Data'!A:A,'Facilities_No Duplicates_HUC12'!L303)&gt;0,"X","")</f>
        <v>X</v>
      </c>
      <c r="S303" s="7"/>
      <c r="T303" s="7"/>
      <c r="U303" s="7" t="str">
        <f>IF(COUNTIF('BBP Programmatic Data'!A:A,'Facilities_No Duplicates_HUC12'!L303)&gt;0,"X","")</f>
        <v/>
      </c>
      <c r="V303" s="7"/>
    </row>
    <row r="304" spans="1:22" x14ac:dyDescent="0.25">
      <c r="A304" s="38" t="s">
        <v>882</v>
      </c>
      <c r="B304" s="38" t="s">
        <v>883</v>
      </c>
      <c r="C304" s="38" t="s">
        <v>884</v>
      </c>
      <c r="D304" s="38" t="s">
        <v>61</v>
      </c>
      <c r="E304" s="38" t="s">
        <v>885</v>
      </c>
      <c r="F304" s="38">
        <v>94801</v>
      </c>
      <c r="G304" s="38">
        <v>37.939872999999999</v>
      </c>
      <c r="H304" s="38">
        <v>-122.39435899999999</v>
      </c>
      <c r="I304" s="40" t="s">
        <v>14</v>
      </c>
      <c r="J304" s="41"/>
      <c r="K304" s="40">
        <v>6530111</v>
      </c>
      <c r="L304" s="38" t="str">
        <f t="shared" si="8"/>
        <v>6530111</v>
      </c>
      <c r="M304" s="38"/>
      <c r="N304" s="6">
        <v>180500020801</v>
      </c>
      <c r="O304" s="7" t="str">
        <f t="shared" si="9"/>
        <v>No</v>
      </c>
      <c r="P304" s="7" t="str" cm="1">
        <f t="array" ref="P304">IF(AND(Q304 = "X", R304 = "X", U304 = "X"), "DBP, DEHP, BBP", IF(AND(Q304 = "X", R304="X"), "DBP, DEHP", IF(AND(Q304="X", U304="X"), "DBP, BBP", IF(AND(R304="X", U304="X"), "DEHP, BBP", IF(Q304 = "X", "DBP", IF(R304 = "X", "DEHP", IF(U304 = "X", "BBP", ERROR)))))))</f>
        <v>DEHP</v>
      </c>
      <c r="Q304" s="7" t="str">
        <f>IF(COUNTIF('DBP Programmatic Data'!A:A,'Facilities_No Duplicates_HUC12'!L304)&gt;0,"X","")</f>
        <v/>
      </c>
      <c r="R304" s="7" t="str">
        <f>IF(COUNTIF('DEHP Programmatic Data'!A:A,'Facilities_No Duplicates_HUC12'!L304)&gt;0,"X","")</f>
        <v>X</v>
      </c>
      <c r="S304" s="7"/>
      <c r="T304" s="7"/>
      <c r="U304" s="7" t="str">
        <f>IF(COUNTIF('BBP Programmatic Data'!A:A,'Facilities_No Duplicates_HUC12'!L304)&gt;0,"X","")</f>
        <v/>
      </c>
      <c r="V304" s="7"/>
    </row>
    <row r="305" spans="1:22" x14ac:dyDescent="0.25">
      <c r="A305" s="38" t="s">
        <v>886</v>
      </c>
      <c r="B305" s="38"/>
      <c r="C305" s="38" t="s">
        <v>887</v>
      </c>
      <c r="D305" s="38" t="s">
        <v>61</v>
      </c>
      <c r="E305" s="38" t="s">
        <v>487</v>
      </c>
      <c r="F305" s="38"/>
      <c r="G305" s="38">
        <v>38.186751000000001</v>
      </c>
      <c r="H305" s="38">
        <v>-121.70383200000001</v>
      </c>
      <c r="I305" s="38"/>
      <c r="J305" s="44">
        <v>110006657439</v>
      </c>
      <c r="K305" s="38"/>
      <c r="L305" s="38" t="str">
        <f t="shared" si="8"/>
        <v>110006657439</v>
      </c>
      <c r="M305" s="38"/>
      <c r="N305" s="6">
        <v>180201630605</v>
      </c>
      <c r="O305" s="7" t="str">
        <f t="shared" si="9"/>
        <v>Yes</v>
      </c>
      <c r="P305" s="7" t="s">
        <v>5873</v>
      </c>
      <c r="Q305" s="7" t="str">
        <f>IF(COUNTIF('DBP Programmatic Data'!A:A,'Facilities_No Duplicates_HUC12'!L305)&gt;0,"X","")</f>
        <v>X</v>
      </c>
      <c r="R305" s="7" t="str">
        <f>IF(COUNTIF('DEHP Programmatic Data'!A:A,'Facilities_No Duplicates_HUC12'!L305)&gt;0,"X","")</f>
        <v>X</v>
      </c>
      <c r="S305" s="7"/>
      <c r="T305" s="7"/>
      <c r="U305" s="7" t="str">
        <f>IF(COUNTIF('BBP Programmatic Data'!A:A,'Facilities_No Duplicates_HUC12'!L305)&gt;0,"X","")</f>
        <v/>
      </c>
      <c r="V305" s="7"/>
    </row>
    <row r="306" spans="1:22" x14ac:dyDescent="0.25">
      <c r="A306" s="38" t="s">
        <v>888</v>
      </c>
      <c r="B306" s="38"/>
      <c r="C306" s="38" t="s">
        <v>887</v>
      </c>
      <c r="D306" s="38" t="s">
        <v>61</v>
      </c>
      <c r="E306" s="38" t="s">
        <v>487</v>
      </c>
      <c r="F306" s="38"/>
      <c r="G306" s="38">
        <v>38.145259000000003</v>
      </c>
      <c r="H306" s="38">
        <v>-121.69543299999999</v>
      </c>
      <c r="I306" s="38"/>
      <c r="J306" s="44">
        <v>110055986394</v>
      </c>
      <c r="K306" s="38"/>
      <c r="L306" s="38" t="str">
        <f t="shared" si="8"/>
        <v>110055986394</v>
      </c>
      <c r="M306" s="38"/>
      <c r="N306" s="6">
        <v>180201630703</v>
      </c>
      <c r="O306" s="7" t="str">
        <f t="shared" si="9"/>
        <v>Yes</v>
      </c>
      <c r="P306" s="7" t="s">
        <v>5873</v>
      </c>
      <c r="Q306" s="7" t="str">
        <f>IF(COUNTIF('DBP Programmatic Data'!A:A,'Facilities_No Duplicates_HUC12'!L306)&gt;0,"X","")</f>
        <v>X</v>
      </c>
      <c r="R306" s="7" t="str">
        <f>IF(COUNTIF('DEHP Programmatic Data'!A:A,'Facilities_No Duplicates_HUC12'!L306)&gt;0,"X","")</f>
        <v>X</v>
      </c>
      <c r="S306" s="7"/>
      <c r="T306" s="7"/>
      <c r="U306" s="7" t="str">
        <f>IF(COUNTIF('BBP Programmatic Data'!A:A,'Facilities_No Duplicates_HUC12'!L306)&gt;0,"X","")</f>
        <v/>
      </c>
      <c r="V306" s="7"/>
    </row>
    <row r="307" spans="1:22" x14ac:dyDescent="0.25">
      <c r="A307" s="38" t="s">
        <v>889</v>
      </c>
      <c r="B307" s="38"/>
      <c r="C307" s="38" t="s">
        <v>890</v>
      </c>
      <c r="D307" s="38" t="s">
        <v>61</v>
      </c>
      <c r="E307" s="38" t="s">
        <v>723</v>
      </c>
      <c r="F307" s="38">
        <v>95366</v>
      </c>
      <c r="G307" s="38">
        <v>37.753799000000001</v>
      </c>
      <c r="H307" s="38">
        <v>-121.10557300000001</v>
      </c>
      <c r="I307" s="42" t="s">
        <v>14</v>
      </c>
      <c r="J307" s="43"/>
      <c r="K307" s="40">
        <v>14125111</v>
      </c>
      <c r="L307" s="38" t="str">
        <f t="shared" si="8"/>
        <v>14125111</v>
      </c>
      <c r="M307" s="38"/>
      <c r="N307" s="6">
        <v>180400030204</v>
      </c>
      <c r="O307" s="7" t="str">
        <f t="shared" si="9"/>
        <v>No</v>
      </c>
      <c r="P307" s="7" t="str" cm="1">
        <f t="array" ref="P307">IF(AND(Q307 = "X", R307 = "X", U307 = "X"), "DBP, DEHP, BBP", IF(AND(Q307 = "X", R307="X"), "DBP, DEHP", IF(AND(Q307="X", U307="X"), "DBP, BBP", IF(AND(R307="X", U307="X"), "DEHP, BBP", IF(Q307 = "X", "DBP", IF(R307 = "X", "DEHP", IF(U307 = "X", "BBP", ERROR)))))))</f>
        <v>DBP</v>
      </c>
      <c r="Q307" s="7" t="str">
        <f>IF(COUNTIF('DBP Programmatic Data'!A:A,'Facilities_No Duplicates_HUC12'!L307)&gt;0,"X","")</f>
        <v>X</v>
      </c>
      <c r="R307" s="7" t="str">
        <f>IF(COUNTIF('DEHP Programmatic Data'!A:A,'Facilities_No Duplicates_HUC12'!L307)&gt;0,"X","")</f>
        <v/>
      </c>
      <c r="S307" s="7"/>
      <c r="T307" s="7"/>
      <c r="U307" s="7" t="str">
        <f>IF(COUNTIF('BBP Programmatic Data'!A:A,'Facilities_No Duplicates_HUC12'!L307)&gt;0,"X","")</f>
        <v/>
      </c>
      <c r="V307" s="7"/>
    </row>
    <row r="308" spans="1:22" x14ac:dyDescent="0.25">
      <c r="A308" s="38" t="s">
        <v>891</v>
      </c>
      <c r="B308" s="38" t="s">
        <v>892</v>
      </c>
      <c r="C308" s="38" t="s">
        <v>893</v>
      </c>
      <c r="D308" s="38" t="s">
        <v>61</v>
      </c>
      <c r="E308" s="38" t="s">
        <v>512</v>
      </c>
      <c r="F308" s="38"/>
      <c r="G308" s="38">
        <v>38.040509999999998</v>
      </c>
      <c r="H308" s="38">
        <v>-122.26269000000001</v>
      </c>
      <c r="I308" s="38"/>
      <c r="J308" s="39">
        <v>110002427384</v>
      </c>
      <c r="K308" s="38"/>
      <c r="L308" s="38" t="str">
        <f t="shared" si="8"/>
        <v>110002427384</v>
      </c>
      <c r="M308" s="38"/>
      <c r="N308" s="6">
        <v>180500020702</v>
      </c>
      <c r="O308" s="7" t="str">
        <f t="shared" si="9"/>
        <v>No</v>
      </c>
      <c r="P308" s="7" t="str" cm="1">
        <f t="array" ref="P308">IF(AND(Q308 = "X", R308 = "X", U308 = "X"), "DBP, DEHP, BBP", IF(AND(Q308 = "X", R308="X"), "DBP, DEHP", IF(AND(Q308="X", U308="X"), "DBP, BBP", IF(AND(R308="X", U308="X"), "DEHP, BBP", IF(Q308 = "X", "DBP", IF(R308 = "X", "DEHP", IF(U308 = "X", "BBP", ERROR)))))))</f>
        <v>DEHP</v>
      </c>
      <c r="Q308" s="7" t="str">
        <f>IF(COUNTIF('DBP Programmatic Data'!A:A,'Facilities_No Duplicates_HUC12'!L308)&gt;0,"X","")</f>
        <v/>
      </c>
      <c r="R308" s="7" t="str">
        <f>IF(COUNTIF('DEHP Programmatic Data'!A:A,'Facilities_No Duplicates_HUC12'!L308)&gt;0,"X","")</f>
        <v>X</v>
      </c>
      <c r="S308" s="7"/>
      <c r="T308" s="7"/>
      <c r="U308" s="7" t="str">
        <f>IF(COUNTIF('BBP Programmatic Data'!A:A,'Facilities_No Duplicates_HUC12'!L308)&gt;0,"X","")</f>
        <v/>
      </c>
      <c r="V308" s="7"/>
    </row>
    <row r="309" spans="1:22" x14ac:dyDescent="0.25">
      <c r="A309" s="38" t="s">
        <v>894</v>
      </c>
      <c r="B309" s="38" t="s">
        <v>895</v>
      </c>
      <c r="C309" s="38" t="s">
        <v>695</v>
      </c>
      <c r="D309" s="38" t="s">
        <v>61</v>
      </c>
      <c r="E309" s="38" t="s">
        <v>877</v>
      </c>
      <c r="F309" s="38">
        <v>95827</v>
      </c>
      <c r="G309" s="38">
        <v>38.533839999999998</v>
      </c>
      <c r="H309" s="38">
        <v>-121.33422</v>
      </c>
      <c r="I309" s="40" t="s">
        <v>14</v>
      </c>
      <c r="J309" s="41"/>
      <c r="K309" s="40">
        <v>4840311</v>
      </c>
      <c r="L309" s="38" t="str">
        <f t="shared" ref="L309:L371" si="10">I309&amp;J309&amp;K309</f>
        <v>4840311</v>
      </c>
      <c r="M309" s="38"/>
      <c r="N309" s="6">
        <v>180201630402</v>
      </c>
      <c r="O309" s="7" t="str">
        <f t="shared" ref="O309:O371" si="11">IF(COUNTIF(Q309:V309,"X")&gt;1,"Yes","No")</f>
        <v>Yes</v>
      </c>
      <c r="P309" s="7" t="s">
        <v>5873</v>
      </c>
      <c r="Q309" s="7" t="str">
        <f>IF(COUNTIF('DBP Programmatic Data'!A:A,'Facilities_No Duplicates_HUC12'!L309)&gt;0,"X","")</f>
        <v>X</v>
      </c>
      <c r="R309" s="7" t="str">
        <f>IF(COUNTIF('DEHP Programmatic Data'!A:A,'Facilities_No Duplicates_HUC12'!L309)&gt;0,"X","")</f>
        <v>X</v>
      </c>
      <c r="S309" s="7"/>
      <c r="T309" s="7"/>
      <c r="U309" s="7" t="str">
        <f>IF(COUNTIF('BBP Programmatic Data'!A:A,'Facilities_No Duplicates_HUC12'!L309)&gt;0,"X","")</f>
        <v/>
      </c>
      <c r="V309" s="7"/>
    </row>
    <row r="310" spans="1:22" x14ac:dyDescent="0.25">
      <c r="A310" s="38" t="s">
        <v>896</v>
      </c>
      <c r="B310" s="38"/>
      <c r="C310" s="38" t="s">
        <v>897</v>
      </c>
      <c r="D310" s="38" t="s">
        <v>61</v>
      </c>
      <c r="E310" s="38" t="s">
        <v>454</v>
      </c>
      <c r="F310" s="38"/>
      <c r="G310" s="38">
        <v>36.669952000000002</v>
      </c>
      <c r="H310" s="38">
        <v>-121.645143</v>
      </c>
      <c r="I310" s="38"/>
      <c r="J310" s="39">
        <v>110010059694</v>
      </c>
      <c r="K310" s="38"/>
      <c r="L310" s="38" t="str">
        <f t="shared" si="10"/>
        <v>110010059694</v>
      </c>
      <c r="M310" s="38"/>
      <c r="N310" s="6">
        <v>180600051509</v>
      </c>
      <c r="O310" s="7" t="str">
        <f t="shared" si="11"/>
        <v>Yes</v>
      </c>
      <c r="P310" s="7" t="s">
        <v>5873</v>
      </c>
      <c r="Q310" s="7" t="str">
        <f>IF(COUNTIF('DBP Programmatic Data'!A:A,'Facilities_No Duplicates_HUC12'!L310)&gt;0,"X","")</f>
        <v/>
      </c>
      <c r="R310" s="7" t="str">
        <f>IF(COUNTIF('DEHP Programmatic Data'!A:A,'Facilities_No Duplicates_HUC12'!L310)&gt;0,"X","")</f>
        <v>X</v>
      </c>
      <c r="S310" s="7"/>
      <c r="T310" s="7"/>
      <c r="U310" s="7" t="str">
        <f>IF(COUNTIF('BBP Programmatic Data'!A:A,'Facilities_No Duplicates_HUC12'!L310)&gt;0,"X","")</f>
        <v>X</v>
      </c>
      <c r="V310" s="7"/>
    </row>
    <row r="311" spans="1:22" x14ac:dyDescent="0.25">
      <c r="A311" s="38" t="s">
        <v>898</v>
      </c>
      <c r="B311" s="38"/>
      <c r="C311" s="38" t="s">
        <v>899</v>
      </c>
      <c r="D311" s="38" t="s">
        <v>61</v>
      </c>
      <c r="E311" s="38" t="s">
        <v>536</v>
      </c>
      <c r="F311" s="38"/>
      <c r="G311" s="38">
        <v>33.022727000000003</v>
      </c>
      <c r="H311" s="38">
        <v>-118.58829299999999</v>
      </c>
      <c r="I311" s="38"/>
      <c r="J311" s="39">
        <v>110071169347</v>
      </c>
      <c r="K311" s="38"/>
      <c r="L311" s="38" t="str">
        <f t="shared" si="10"/>
        <v>110071169347</v>
      </c>
      <c r="M311" s="38"/>
      <c r="N311" s="6">
        <v>180701070004</v>
      </c>
      <c r="O311" s="7" t="str">
        <f t="shared" si="11"/>
        <v>No</v>
      </c>
      <c r="P311" s="7" t="str" cm="1">
        <f t="array" ref="P311">IF(AND(Q311 = "X", R311 = "X", U311 = "X"), "DBP, DEHP, BBP", IF(AND(Q311 = "X", R311="X"), "DBP, DEHP", IF(AND(Q311="X", U311="X"), "DBP, BBP", IF(AND(R311="X", U311="X"), "DEHP, BBP", IF(Q311 = "X", "DBP", IF(R311 = "X", "DEHP", IF(U311 = "X", "BBP", ERROR)))))))</f>
        <v>DEHP</v>
      </c>
      <c r="Q311" s="7" t="str">
        <f>IF(COUNTIF('DBP Programmatic Data'!A:A,'Facilities_No Duplicates_HUC12'!L311)&gt;0,"X","")</f>
        <v/>
      </c>
      <c r="R311" s="7" t="str">
        <f>IF(COUNTIF('DEHP Programmatic Data'!A:A,'Facilities_No Duplicates_HUC12'!L311)&gt;0,"X","")</f>
        <v>X</v>
      </c>
      <c r="S311" s="7"/>
      <c r="T311" s="7"/>
      <c r="U311" s="7" t="str">
        <f>IF(COUNTIF('BBP Programmatic Data'!A:A,'Facilities_No Duplicates_HUC12'!L311)&gt;0,"X","")</f>
        <v/>
      </c>
      <c r="V311" s="7"/>
    </row>
    <row r="312" spans="1:22" x14ac:dyDescent="0.25">
      <c r="A312" s="38" t="s">
        <v>900</v>
      </c>
      <c r="B312" s="38"/>
      <c r="C312" s="38" t="s">
        <v>536</v>
      </c>
      <c r="D312" s="38" t="s">
        <v>61</v>
      </c>
      <c r="E312" s="38" t="s">
        <v>531</v>
      </c>
      <c r="F312" s="38">
        <v>92113</v>
      </c>
      <c r="G312" s="38">
        <v>32.692</v>
      </c>
      <c r="H312" s="38">
        <v>-117.143</v>
      </c>
      <c r="I312" s="42" t="s">
        <v>14</v>
      </c>
      <c r="J312" s="43"/>
      <c r="K312" s="40">
        <v>3377311</v>
      </c>
      <c r="L312" s="38" t="str">
        <f t="shared" si="10"/>
        <v>3377311</v>
      </c>
      <c r="M312" s="38"/>
      <c r="N312" s="6">
        <v>180703041202</v>
      </c>
      <c r="O312" s="7" t="str">
        <f t="shared" si="11"/>
        <v>No</v>
      </c>
      <c r="P312" s="7" t="str" cm="1">
        <f t="array" ref="P312">IF(AND(Q312 = "X", R312 = "X", U312 = "X"), "DBP, DEHP, BBP", IF(AND(Q312 = "X", R312="X"), "DBP, DEHP", IF(AND(Q312="X", U312="X"), "DBP, BBP", IF(AND(R312="X", U312="X"), "DEHP, BBP", IF(Q312 = "X", "DBP", IF(R312 = "X", "DEHP", IF(U312 = "X", "BBP", ERROR)))))))</f>
        <v>DBP</v>
      </c>
      <c r="Q312" s="7" t="str">
        <f>IF(COUNTIF('DBP Programmatic Data'!A:A,'Facilities_No Duplicates_HUC12'!L312)&gt;0,"X","")</f>
        <v>X</v>
      </c>
      <c r="R312" s="7" t="str">
        <f>IF(COUNTIF('DEHP Programmatic Data'!A:A,'Facilities_No Duplicates_HUC12'!L312)&gt;0,"X","")</f>
        <v/>
      </c>
      <c r="S312" s="7"/>
      <c r="T312" s="7"/>
      <c r="U312" s="7" t="str">
        <f>IF(COUNTIF('BBP Programmatic Data'!A:A,'Facilities_No Duplicates_HUC12'!L312)&gt;0,"X","")</f>
        <v/>
      </c>
      <c r="V312" s="7"/>
    </row>
    <row r="313" spans="1:22" x14ac:dyDescent="0.25">
      <c r="A313" s="38" t="s">
        <v>901</v>
      </c>
      <c r="B313" s="38" t="s">
        <v>902</v>
      </c>
      <c r="C313" s="38" t="s">
        <v>536</v>
      </c>
      <c r="D313" s="38" t="s">
        <v>61</v>
      </c>
      <c r="E313" s="38" t="s">
        <v>531</v>
      </c>
      <c r="F313" s="38">
        <v>92123</v>
      </c>
      <c r="G313" s="38">
        <v>32.839190000000002</v>
      </c>
      <c r="H313" s="38">
        <v>-117.123977</v>
      </c>
      <c r="I313" s="40" t="s">
        <v>14</v>
      </c>
      <c r="J313" s="41"/>
      <c r="K313" s="40">
        <v>10036711</v>
      </c>
      <c r="L313" s="38" t="str">
        <f t="shared" si="10"/>
        <v>10036711</v>
      </c>
      <c r="M313" s="38"/>
      <c r="N313" s="6">
        <v>180703040705</v>
      </c>
      <c r="O313" s="7" t="str">
        <f t="shared" si="11"/>
        <v>No</v>
      </c>
      <c r="P313" s="7" t="str" cm="1">
        <f t="array" ref="P313">IF(AND(Q313 = "X", R313 = "X", U313 = "X"), "DBP, DEHP, BBP", IF(AND(Q313 = "X", R313="X"), "DBP, DEHP", IF(AND(Q313="X", U313="X"), "DBP, BBP", IF(AND(R313="X", U313="X"), "DEHP, BBP", IF(Q313 = "X", "DBP", IF(R313 = "X", "DEHP", IF(U313 = "X", "BBP", ERROR)))))))</f>
        <v>DBP</v>
      </c>
      <c r="Q313" s="7" t="str">
        <f>IF(COUNTIF('DBP Programmatic Data'!A:A,'Facilities_No Duplicates_HUC12'!L313)&gt;0,"X","")</f>
        <v>X</v>
      </c>
      <c r="R313" s="7" t="str">
        <f>IF(COUNTIF('DEHP Programmatic Data'!A:A,'Facilities_No Duplicates_HUC12'!L313)&gt;0,"X","")</f>
        <v/>
      </c>
      <c r="S313" s="7"/>
      <c r="T313" s="7"/>
      <c r="U313" s="7" t="str">
        <f>IF(COUNTIF('BBP Programmatic Data'!A:A,'Facilities_No Duplicates_HUC12'!L313)&gt;0,"X","")</f>
        <v/>
      </c>
      <c r="V313" s="7"/>
    </row>
    <row r="314" spans="1:22" x14ac:dyDescent="0.25">
      <c r="A314" s="38" t="s">
        <v>903</v>
      </c>
      <c r="B314" s="38"/>
      <c r="C314" s="38" t="s">
        <v>536</v>
      </c>
      <c r="D314" s="38" t="s">
        <v>61</v>
      </c>
      <c r="E314" s="38" t="s">
        <v>531</v>
      </c>
      <c r="F314" s="38">
        <v>92135</v>
      </c>
      <c r="G314" s="38">
        <v>32.702700999999998</v>
      </c>
      <c r="H314" s="38">
        <v>-117.204076</v>
      </c>
      <c r="I314" s="42" t="s">
        <v>14</v>
      </c>
      <c r="J314" s="43"/>
      <c r="K314" s="40">
        <v>2462111</v>
      </c>
      <c r="L314" s="38" t="str">
        <f t="shared" si="10"/>
        <v>2462111</v>
      </c>
      <c r="M314" s="38"/>
      <c r="N314" s="6">
        <v>180703041202</v>
      </c>
      <c r="O314" s="7" t="str">
        <f t="shared" si="11"/>
        <v>No</v>
      </c>
      <c r="P314" s="7" t="str" cm="1">
        <f t="array" ref="P314">IF(AND(Q314 = "X", R314 = "X", U314 = "X"), "DBP, DEHP, BBP", IF(AND(Q314 = "X", R314="X"), "DBP, DEHP", IF(AND(Q314="X", U314="X"), "DBP, BBP", IF(AND(R314="X", U314="X"), "DEHP, BBP", IF(Q314 = "X", "DBP", IF(R314 = "X", "DEHP", IF(U314 = "X", "BBP", ERROR)))))))</f>
        <v>DBP</v>
      </c>
      <c r="Q314" s="7" t="str">
        <f>IF(COUNTIF('DBP Programmatic Data'!A:A,'Facilities_No Duplicates_HUC12'!L314)&gt;0,"X","")</f>
        <v>X</v>
      </c>
      <c r="R314" s="7" t="str">
        <f>IF(COUNTIF('DEHP Programmatic Data'!A:A,'Facilities_No Duplicates_HUC12'!L314)&gt;0,"X","")</f>
        <v/>
      </c>
      <c r="S314" s="7"/>
      <c r="T314" s="7"/>
      <c r="U314" s="7" t="str">
        <f>IF(COUNTIF('BBP Programmatic Data'!A:A,'Facilities_No Duplicates_HUC12'!L314)&gt;0,"X","")</f>
        <v/>
      </c>
      <c r="V314" s="7"/>
    </row>
    <row r="315" spans="1:22" x14ac:dyDescent="0.25">
      <c r="A315" s="38" t="s">
        <v>904</v>
      </c>
      <c r="B315" s="38" t="s">
        <v>905</v>
      </c>
      <c r="C315" s="38" t="s">
        <v>536</v>
      </c>
      <c r="D315" s="38" t="s">
        <v>61</v>
      </c>
      <c r="E315" s="38" t="s">
        <v>531</v>
      </c>
      <c r="F315" s="38">
        <v>92121</v>
      </c>
      <c r="G315" s="38">
        <v>32.878</v>
      </c>
      <c r="H315" s="38">
        <v>-117.172</v>
      </c>
      <c r="I315" s="42" t="s">
        <v>14</v>
      </c>
      <c r="J315" s="43"/>
      <c r="K315" s="40">
        <v>2461811</v>
      </c>
      <c r="L315" s="38" t="str">
        <f t="shared" si="10"/>
        <v>2461811</v>
      </c>
      <c r="M315" s="38"/>
      <c r="N315" s="6">
        <v>180703040401</v>
      </c>
      <c r="O315" s="7" t="str">
        <f t="shared" si="11"/>
        <v>No</v>
      </c>
      <c r="P315" s="7" t="str" cm="1">
        <f t="array" ref="P315">IF(AND(Q315 = "X", R315 = "X", U315 = "X"), "DBP, DEHP, BBP", IF(AND(Q315 = "X", R315="X"), "DBP, DEHP", IF(AND(Q315="X", U315="X"), "DBP, BBP", IF(AND(R315="X", U315="X"), "DEHP, BBP", IF(Q315 = "X", "DBP", IF(R315 = "X", "DEHP", IF(U315 = "X", "BBP", ERROR)))))))</f>
        <v>DBP</v>
      </c>
      <c r="Q315" s="7" t="str">
        <f>IF(COUNTIF('DBP Programmatic Data'!A:A,'Facilities_No Duplicates_HUC12'!L315)&gt;0,"X","")</f>
        <v>X</v>
      </c>
      <c r="R315" s="7" t="str">
        <f>IF(COUNTIF('DEHP Programmatic Data'!A:A,'Facilities_No Duplicates_HUC12'!L315)&gt;0,"X","")</f>
        <v/>
      </c>
      <c r="S315" s="7"/>
      <c r="T315" s="7"/>
      <c r="U315" s="7" t="str">
        <f>IF(COUNTIF('BBP Programmatic Data'!A:A,'Facilities_No Duplicates_HUC12'!L315)&gt;0,"X","")</f>
        <v/>
      </c>
      <c r="V315" s="7"/>
    </row>
    <row r="316" spans="1:22" x14ac:dyDescent="0.25">
      <c r="A316" s="38" t="s">
        <v>906</v>
      </c>
      <c r="B316" s="38"/>
      <c r="C316" s="38" t="s">
        <v>536</v>
      </c>
      <c r="D316" s="38" t="s">
        <v>61</v>
      </c>
      <c r="E316" s="38" t="s">
        <v>536</v>
      </c>
      <c r="F316" s="38"/>
      <c r="G316" s="38">
        <v>32.691090000000003</v>
      </c>
      <c r="H316" s="38">
        <v>-117.1337</v>
      </c>
      <c r="I316" s="38" t="s">
        <v>907</v>
      </c>
      <c r="J316" s="39">
        <v>110014337413</v>
      </c>
      <c r="K316" s="38"/>
      <c r="L316" s="38" t="str">
        <f t="shared" si="10"/>
        <v>92138NTNLSHARBO110014337413</v>
      </c>
      <c r="M316" s="38"/>
      <c r="N316" s="6">
        <v>180703041202</v>
      </c>
      <c r="O316" s="7" t="str">
        <f t="shared" si="11"/>
        <v>No</v>
      </c>
      <c r="P316" s="7" t="str" cm="1">
        <f t="array" ref="P316">IF(AND(Q316 = "X", R316 = "X", U316 = "X"), "DBP, DEHP, BBP", IF(AND(Q316 = "X", R316="X"), "DBP, DEHP", IF(AND(Q316="X", U316="X"), "DBP, BBP", IF(AND(R316="X", U316="X"), "DEHP, BBP", IF(Q316 = "X", "DBP", IF(R316 = "X", "DEHP", IF(U316 = "X", "BBP", ERROR)))))))</f>
        <v>DEHP</v>
      </c>
      <c r="Q316" s="7" t="str">
        <f>IF(COUNTIF('DBP Programmatic Data'!A:A,'Facilities_No Duplicates_HUC12'!L316)&gt;0,"X","")</f>
        <v/>
      </c>
      <c r="R316" s="7" t="str">
        <f>IF(COUNTIF('DEHP Programmatic Data'!A:A,'Facilities_No Duplicates_HUC12'!L316)&gt;0,"X","")</f>
        <v>X</v>
      </c>
      <c r="S316" s="7"/>
      <c r="T316" s="7"/>
      <c r="U316" s="7" t="str">
        <f>IF(COUNTIF('BBP Programmatic Data'!A:A,'Facilities_No Duplicates_HUC12'!L316)&gt;0,"X","")</f>
        <v/>
      </c>
      <c r="V316" s="7"/>
    </row>
    <row r="317" spans="1:22" x14ac:dyDescent="0.25">
      <c r="A317" s="38" t="s">
        <v>908</v>
      </c>
      <c r="B317" s="38"/>
      <c r="C317" s="38" t="s">
        <v>536</v>
      </c>
      <c r="D317" s="38" t="s">
        <v>61</v>
      </c>
      <c r="E317" s="38" t="s">
        <v>536</v>
      </c>
      <c r="F317" s="38"/>
      <c r="G317" s="38">
        <v>32.675277999999999</v>
      </c>
      <c r="H317" s="38">
        <v>-117.246111</v>
      </c>
      <c r="I317" s="38"/>
      <c r="J317" s="44">
        <v>110000517913</v>
      </c>
      <c r="K317" s="38"/>
      <c r="L317" s="38" t="str">
        <f t="shared" si="10"/>
        <v>110000517913</v>
      </c>
      <c r="M317" s="38"/>
      <c r="N317" s="6">
        <v>180703041300</v>
      </c>
      <c r="O317" s="7" t="str">
        <f t="shared" si="11"/>
        <v>Yes</v>
      </c>
      <c r="P317" s="7" t="s">
        <v>5873</v>
      </c>
      <c r="Q317" s="7" t="str">
        <f>IF(COUNTIF('DBP Programmatic Data'!A:A,'Facilities_No Duplicates_HUC12'!L317)&gt;0,"X","")</f>
        <v>X</v>
      </c>
      <c r="R317" s="7" t="str">
        <f>IF(COUNTIF('DEHP Programmatic Data'!A:A,'Facilities_No Duplicates_HUC12'!L317)&gt;0,"X","")</f>
        <v>X</v>
      </c>
      <c r="S317" s="7"/>
      <c r="T317" s="7"/>
      <c r="U317" s="7" t="str">
        <f>IF(COUNTIF('BBP Programmatic Data'!A:A,'Facilities_No Duplicates_HUC12'!L317)&gt;0,"X","")</f>
        <v/>
      </c>
      <c r="V317" s="7"/>
    </row>
    <row r="318" spans="1:22" x14ac:dyDescent="0.25">
      <c r="A318" s="38" t="s">
        <v>909</v>
      </c>
      <c r="B318" s="38"/>
      <c r="C318" s="38" t="s">
        <v>536</v>
      </c>
      <c r="D318" s="38" t="s">
        <v>61</v>
      </c>
      <c r="E318" s="38" t="s">
        <v>536</v>
      </c>
      <c r="F318" s="38"/>
      <c r="G318" s="38">
        <v>32.762971999999998</v>
      </c>
      <c r="H318" s="38">
        <v>-117.23133300000001</v>
      </c>
      <c r="I318" s="38"/>
      <c r="J318" s="44">
        <v>110017860894</v>
      </c>
      <c r="K318" s="38"/>
      <c r="L318" s="38" t="str">
        <f t="shared" si="10"/>
        <v>110017860894</v>
      </c>
      <c r="M318" s="38"/>
      <c r="N318" s="6">
        <v>180703041102</v>
      </c>
      <c r="O318" s="7" t="str">
        <f t="shared" si="11"/>
        <v>Yes</v>
      </c>
      <c r="P318" s="7" t="s">
        <v>5873</v>
      </c>
      <c r="Q318" s="7" t="str">
        <f>IF(COUNTIF('DBP Programmatic Data'!A:A,'Facilities_No Duplicates_HUC12'!L318)&gt;0,"X","")</f>
        <v>X</v>
      </c>
      <c r="R318" s="7" t="str">
        <f>IF(COUNTIF('DEHP Programmatic Data'!A:A,'Facilities_No Duplicates_HUC12'!L318)&gt;0,"X","")</f>
        <v>X</v>
      </c>
      <c r="S318" s="7"/>
      <c r="T318" s="7"/>
      <c r="U318" s="7" t="str">
        <f>IF(COUNTIF('BBP Programmatic Data'!A:A,'Facilities_No Duplicates_HUC12'!L318)&gt;0,"X","")</f>
        <v/>
      </c>
      <c r="V318" s="7"/>
    </row>
    <row r="319" spans="1:22" x14ac:dyDescent="0.25">
      <c r="A319" s="38" t="s">
        <v>910</v>
      </c>
      <c r="B319" s="38" t="s">
        <v>911</v>
      </c>
      <c r="C319" s="38" t="s">
        <v>536</v>
      </c>
      <c r="D319" s="38" t="s">
        <v>61</v>
      </c>
      <c r="E319" s="38" t="s">
        <v>536</v>
      </c>
      <c r="F319" s="38"/>
      <c r="G319" s="38">
        <v>32.544722</v>
      </c>
      <c r="H319" s="38">
        <v>-117.068056</v>
      </c>
      <c r="I319" s="38"/>
      <c r="J319" s="44">
        <v>110002912750</v>
      </c>
      <c r="K319" s="38"/>
      <c r="L319" s="38" t="str">
        <f t="shared" si="10"/>
        <v>110002912750</v>
      </c>
      <c r="M319" s="38"/>
      <c r="N319" s="6">
        <v>180703051304</v>
      </c>
      <c r="O319" s="7" t="str">
        <f t="shared" si="11"/>
        <v>Yes</v>
      </c>
      <c r="P319" s="7" t="s">
        <v>5873</v>
      </c>
      <c r="Q319" s="7" t="str">
        <f>IF(COUNTIF('DBP Programmatic Data'!A:A,'Facilities_No Duplicates_HUC12'!L319)&gt;0,"X","")</f>
        <v>X</v>
      </c>
      <c r="R319" s="7" t="str">
        <f>IF(COUNTIF('DEHP Programmatic Data'!A:A,'Facilities_No Duplicates_HUC12'!L319)&gt;0,"X","")</f>
        <v>X</v>
      </c>
      <c r="S319" s="7"/>
      <c r="T319" s="7"/>
      <c r="U319" s="7" t="str">
        <f>IF(COUNTIF('BBP Programmatic Data'!A:A,'Facilities_No Duplicates_HUC12'!L319)&gt;0,"X","")</f>
        <v/>
      </c>
      <c r="V319" s="7"/>
    </row>
    <row r="320" spans="1:22" x14ac:dyDescent="0.25">
      <c r="A320" s="38" t="s">
        <v>912</v>
      </c>
      <c r="B320" s="38"/>
      <c r="C320" s="38" t="s">
        <v>913</v>
      </c>
      <c r="D320" s="38" t="s">
        <v>61</v>
      </c>
      <c r="E320" s="38" t="s">
        <v>914</v>
      </c>
      <c r="F320" s="38"/>
      <c r="G320" s="38">
        <v>38.025278</v>
      </c>
      <c r="H320" s="38">
        <v>-122.52</v>
      </c>
      <c r="I320" s="38"/>
      <c r="J320" s="39">
        <v>110037253423</v>
      </c>
      <c r="K320" s="38"/>
      <c r="L320" s="38" t="str">
        <f t="shared" si="10"/>
        <v>110037253423</v>
      </c>
      <c r="M320" s="38"/>
      <c r="N320" s="6">
        <v>180500020607</v>
      </c>
      <c r="O320" s="7" t="str">
        <f t="shared" si="11"/>
        <v>No</v>
      </c>
      <c r="P320" s="7" t="str" cm="1">
        <f t="array" ref="P320">IF(AND(Q320 = "X", R320 = "X", U320 = "X"), "DBP, DEHP, BBP", IF(AND(Q320 = "X", R320="X"), "DBP, DEHP", IF(AND(Q320="X", U320="X"), "DBP, BBP", IF(AND(R320="X", U320="X"), "DEHP, BBP", IF(Q320 = "X", "DBP", IF(R320 = "X", "DEHP", IF(U320 = "X", "BBP", ERROR)))))))</f>
        <v>DEHP</v>
      </c>
      <c r="Q320" s="7" t="str">
        <f>IF(COUNTIF('DBP Programmatic Data'!A:A,'Facilities_No Duplicates_HUC12'!L320)&gt;0,"X","")</f>
        <v/>
      </c>
      <c r="R320" s="7" t="str">
        <f>IF(COUNTIF('DEHP Programmatic Data'!A:A,'Facilities_No Duplicates_HUC12'!L320)&gt;0,"X","")</f>
        <v>X</v>
      </c>
      <c r="S320" s="7"/>
      <c r="T320" s="7"/>
      <c r="U320" s="7" t="str">
        <f>IF(COUNTIF('BBP Programmatic Data'!A:A,'Facilities_No Duplicates_HUC12'!L320)&gt;0,"X","")</f>
        <v/>
      </c>
      <c r="V320" s="7"/>
    </row>
    <row r="321" spans="1:22" x14ac:dyDescent="0.25">
      <c r="A321" s="38" t="s">
        <v>915</v>
      </c>
      <c r="B321" s="38"/>
      <c r="C321" s="38" t="s">
        <v>916</v>
      </c>
      <c r="D321" s="38" t="s">
        <v>61</v>
      </c>
      <c r="E321" s="38" t="s">
        <v>478</v>
      </c>
      <c r="F321" s="38"/>
      <c r="G321" s="38">
        <v>35.611660000000001</v>
      </c>
      <c r="H321" s="38">
        <v>-121.14564</v>
      </c>
      <c r="I321" s="38"/>
      <c r="J321" s="44">
        <v>110055984546</v>
      </c>
      <c r="K321" s="38"/>
      <c r="L321" s="38" t="str">
        <f t="shared" si="10"/>
        <v>110055984546</v>
      </c>
      <c r="M321" s="38"/>
      <c r="N321" s="6">
        <v>180600060407</v>
      </c>
      <c r="O321" s="7" t="str">
        <f t="shared" si="11"/>
        <v>Yes</v>
      </c>
      <c r="P321" s="7" t="s">
        <v>5873</v>
      </c>
      <c r="Q321" s="7" t="str">
        <f>IF(COUNTIF('DBP Programmatic Data'!A:A,'Facilities_No Duplicates_HUC12'!L321)&gt;0,"X","")</f>
        <v>X</v>
      </c>
      <c r="R321" s="7" t="str">
        <f>IF(COUNTIF('DEHP Programmatic Data'!A:A,'Facilities_No Duplicates_HUC12'!L321)&gt;0,"X","")</f>
        <v>X</v>
      </c>
      <c r="S321" s="7"/>
      <c r="T321" s="7"/>
      <c r="U321" s="7" t="str">
        <f>IF(COUNTIF('BBP Programmatic Data'!A:A,'Facilities_No Duplicates_HUC12'!L321)&gt;0,"X","")</f>
        <v/>
      </c>
      <c r="V321" s="7"/>
    </row>
    <row r="322" spans="1:22" x14ac:dyDescent="0.25">
      <c r="A322" s="38" t="s">
        <v>917</v>
      </c>
      <c r="B322" s="38"/>
      <c r="C322" s="38" t="s">
        <v>552</v>
      </c>
      <c r="D322" s="38" t="s">
        <v>61</v>
      </c>
      <c r="E322" s="38" t="s">
        <v>552</v>
      </c>
      <c r="F322" s="38"/>
      <c r="G322" s="38">
        <v>34.413330000000002</v>
      </c>
      <c r="H322" s="38">
        <v>-119.647631</v>
      </c>
      <c r="I322" s="38"/>
      <c r="J322" s="44">
        <v>110000730610</v>
      </c>
      <c r="K322" s="38"/>
      <c r="L322" s="38" t="str">
        <f t="shared" si="10"/>
        <v>110000730610</v>
      </c>
      <c r="M322" s="38"/>
      <c r="N322" s="6">
        <v>180600130203</v>
      </c>
      <c r="O322" s="7" t="str">
        <f t="shared" si="11"/>
        <v>Yes</v>
      </c>
      <c r="P322" s="7" t="s">
        <v>5873</v>
      </c>
      <c r="Q322" s="7" t="str">
        <f>IF(COUNTIF('DBP Programmatic Data'!A:A,'Facilities_No Duplicates_HUC12'!L322)&gt;0,"X","")</f>
        <v>X</v>
      </c>
      <c r="R322" s="7" t="str">
        <f>IF(COUNTIF('DEHP Programmatic Data'!A:A,'Facilities_No Duplicates_HUC12'!L322)&gt;0,"X","")</f>
        <v>X</v>
      </c>
      <c r="S322" s="7"/>
      <c r="T322" s="7"/>
      <c r="U322" s="7" t="str">
        <f>IF(COUNTIF('BBP Programmatic Data'!A:A,'Facilities_No Duplicates_HUC12'!L322)&gt;0,"X","")</f>
        <v/>
      </c>
      <c r="V322" s="7"/>
    </row>
    <row r="323" spans="1:22" x14ac:dyDescent="0.25">
      <c r="A323" s="38" t="s">
        <v>918</v>
      </c>
      <c r="B323" s="38" t="s">
        <v>919</v>
      </c>
      <c r="C323" s="38" t="s">
        <v>920</v>
      </c>
      <c r="D323" s="38" t="s">
        <v>61</v>
      </c>
      <c r="E323" s="38" t="s">
        <v>920</v>
      </c>
      <c r="F323" s="38"/>
      <c r="G323" s="38">
        <v>36.963245999999998</v>
      </c>
      <c r="H323" s="38">
        <v>-122.034009</v>
      </c>
      <c r="I323" s="38"/>
      <c r="J323" s="44">
        <v>110013848453</v>
      </c>
      <c r="K323" s="38"/>
      <c r="L323" s="38" t="str">
        <f t="shared" si="10"/>
        <v>110013848453</v>
      </c>
      <c r="M323" s="38"/>
      <c r="N323" s="6">
        <v>180600150305</v>
      </c>
      <c r="O323" s="7" t="str">
        <f t="shared" si="11"/>
        <v>Yes</v>
      </c>
      <c r="P323" s="7" t="s">
        <v>5873</v>
      </c>
      <c r="Q323" s="7" t="str">
        <f>IF(COUNTIF('DBP Programmatic Data'!A:A,'Facilities_No Duplicates_HUC12'!L323)&gt;0,"X","")</f>
        <v>X</v>
      </c>
      <c r="R323" s="7" t="str">
        <f>IF(COUNTIF('DEHP Programmatic Data'!A:A,'Facilities_No Duplicates_HUC12'!L323)&gt;0,"X","")</f>
        <v>X</v>
      </c>
      <c r="S323" s="7"/>
      <c r="T323" s="7"/>
      <c r="U323" s="7" t="str">
        <f>IF(COUNTIF('BBP Programmatic Data'!A:A,'Facilities_No Duplicates_HUC12'!L323)&gt;0,"X","")</f>
        <v>X</v>
      </c>
      <c r="V323" s="7"/>
    </row>
    <row r="324" spans="1:22" x14ac:dyDescent="0.25">
      <c r="A324" s="38" t="s">
        <v>562</v>
      </c>
      <c r="B324" s="38"/>
      <c r="C324" s="38" t="s">
        <v>921</v>
      </c>
      <c r="D324" s="38" t="s">
        <v>61</v>
      </c>
      <c r="E324" s="38" t="s">
        <v>460</v>
      </c>
      <c r="F324" s="38">
        <v>95322</v>
      </c>
      <c r="G324" s="38">
        <v>37.111370000000001</v>
      </c>
      <c r="H324" s="38">
        <v>-121.01554</v>
      </c>
      <c r="I324" s="42" t="s">
        <v>14</v>
      </c>
      <c r="J324" s="43"/>
      <c r="K324" s="40">
        <v>10186811</v>
      </c>
      <c r="L324" s="38" t="str">
        <f t="shared" si="10"/>
        <v>10186811</v>
      </c>
      <c r="M324" s="38"/>
      <c r="N324" s="6">
        <v>180400011205</v>
      </c>
      <c r="O324" s="7" t="str">
        <f t="shared" si="11"/>
        <v>No</v>
      </c>
      <c r="P324" s="7" t="str" cm="1">
        <f t="array" ref="P324">IF(AND(Q324 = "X", R324 = "X", U324 = "X"), "DBP, DEHP, BBP", IF(AND(Q324 = "X", R324="X"), "DBP, DEHP", IF(AND(Q324="X", U324="X"), "DBP, BBP", IF(AND(R324="X", U324="X"), "DEHP, BBP", IF(Q324 = "X", "DBP", IF(R324 = "X", "DEHP", IF(U324 = "X", "BBP", ERROR)))))))</f>
        <v>DBP</v>
      </c>
      <c r="Q324" s="7" t="str">
        <f>IF(COUNTIF('DBP Programmatic Data'!A:A,'Facilities_No Duplicates_HUC12'!L324)&gt;0,"X","")</f>
        <v>X</v>
      </c>
      <c r="R324" s="7" t="str">
        <f>IF(COUNTIF('DEHP Programmatic Data'!A:A,'Facilities_No Duplicates_HUC12'!L324)&gt;0,"X","")</f>
        <v/>
      </c>
      <c r="S324" s="7"/>
      <c r="T324" s="7"/>
      <c r="U324" s="7" t="str">
        <f>IF(COUNTIF('BBP Programmatic Data'!A:A,'Facilities_No Duplicates_HUC12'!L324)&gt;0,"X","")</f>
        <v/>
      </c>
      <c r="V324" s="7"/>
    </row>
    <row r="325" spans="1:22" x14ac:dyDescent="0.25">
      <c r="A325" s="38" t="s">
        <v>922</v>
      </c>
      <c r="B325" s="38"/>
      <c r="C325" s="38" t="s">
        <v>923</v>
      </c>
      <c r="D325" s="38" t="s">
        <v>61</v>
      </c>
      <c r="E325" s="38" t="s">
        <v>914</v>
      </c>
      <c r="F325" s="38"/>
      <c r="G325" s="38">
        <v>37.843305999999998</v>
      </c>
      <c r="H325" s="38">
        <v>-122.47750000000001</v>
      </c>
      <c r="I325" s="38"/>
      <c r="J325" s="39">
        <v>110000730585</v>
      </c>
      <c r="K325" s="38"/>
      <c r="L325" s="38" t="str">
        <f t="shared" si="10"/>
        <v>110000730585</v>
      </c>
      <c r="M325" s="38"/>
      <c r="N325" s="6">
        <v>180500020903</v>
      </c>
      <c r="O325" s="7" t="str">
        <f t="shared" si="11"/>
        <v>No</v>
      </c>
      <c r="P325" s="7" t="str" cm="1">
        <f t="array" ref="P325">IF(AND(Q325 = "X", R325 = "X", U325 = "X"), "DBP, DEHP, BBP", IF(AND(Q325 = "X", R325="X"), "DBP, DEHP", IF(AND(Q325="X", U325="X"), "DBP, BBP", IF(AND(R325="X", U325="X"), "DEHP, BBP", IF(Q325 = "X", "DBP", IF(R325 = "X", "DEHP", IF(U325 = "X", "BBP", ERROR)))))))</f>
        <v>DEHP</v>
      </c>
      <c r="Q325" s="7" t="str">
        <f>IF(COUNTIF('DBP Programmatic Data'!A:A,'Facilities_No Duplicates_HUC12'!L325)&gt;0,"X","")</f>
        <v/>
      </c>
      <c r="R325" s="7" t="str">
        <f>IF(COUNTIF('DEHP Programmatic Data'!A:A,'Facilities_No Duplicates_HUC12'!L325)&gt;0,"X","")</f>
        <v>X</v>
      </c>
      <c r="S325" s="7"/>
      <c r="T325" s="7"/>
      <c r="U325" s="7" t="str">
        <f>IF(COUNTIF('BBP Programmatic Data'!A:A,'Facilities_No Duplicates_HUC12'!L325)&gt;0,"X","")</f>
        <v/>
      </c>
      <c r="V325" s="7"/>
    </row>
    <row r="326" spans="1:22" x14ac:dyDescent="0.25">
      <c r="A326" s="38" t="s">
        <v>924</v>
      </c>
      <c r="B326" s="38"/>
      <c r="C326" s="38" t="s">
        <v>925</v>
      </c>
      <c r="D326" s="38" t="s">
        <v>61</v>
      </c>
      <c r="E326" s="38" t="s">
        <v>449</v>
      </c>
      <c r="F326" s="38"/>
      <c r="G326" s="38">
        <v>40.662999999999997</v>
      </c>
      <c r="H326" s="38">
        <v>-122.383347</v>
      </c>
      <c r="I326" s="38"/>
      <c r="J326" s="39">
        <v>110001104199</v>
      </c>
      <c r="K326" s="38"/>
      <c r="L326" s="38" t="str">
        <f t="shared" si="10"/>
        <v>110001104199</v>
      </c>
      <c r="M326" s="38"/>
      <c r="N326" s="6">
        <v>180201540304</v>
      </c>
      <c r="O326" s="7" t="str">
        <f t="shared" si="11"/>
        <v>No</v>
      </c>
      <c r="P326" s="7" t="str" cm="1">
        <f t="array" ref="P326">IF(AND(Q326 = "X", R326 = "X", U326 = "X"), "DBP, DEHP, BBP", IF(AND(Q326 = "X", R326="X"), "DBP, DEHP", IF(AND(Q326="X", U326="X"), "DBP, BBP", IF(AND(R326="X", U326="X"), "DEHP, BBP", IF(Q326 = "X", "DBP", IF(R326 = "X", "DEHP", IF(U326 = "X", "BBP", ERROR)))))))</f>
        <v>DEHP</v>
      </c>
      <c r="Q326" s="7" t="str">
        <f>IF(COUNTIF('DBP Programmatic Data'!A:A,'Facilities_No Duplicates_HUC12'!L326)&gt;0,"X","")</f>
        <v/>
      </c>
      <c r="R326" s="7" t="str">
        <f>IF(COUNTIF('DEHP Programmatic Data'!A:A,'Facilities_No Duplicates_HUC12'!L326)&gt;0,"X","")</f>
        <v>X</v>
      </c>
      <c r="S326" s="7"/>
      <c r="T326" s="7"/>
      <c r="U326" s="7" t="str">
        <f>IF(COUNTIF('BBP Programmatic Data'!A:A,'Facilities_No Duplicates_HUC12'!L326)&gt;0,"X","")</f>
        <v/>
      </c>
      <c r="V326" s="7"/>
    </row>
    <row r="327" spans="1:22" x14ac:dyDescent="0.25">
      <c r="A327" s="38" t="s">
        <v>926</v>
      </c>
      <c r="B327" s="38" t="s">
        <v>927</v>
      </c>
      <c r="C327" s="38" t="s">
        <v>928</v>
      </c>
      <c r="D327" s="38" t="s">
        <v>61</v>
      </c>
      <c r="E327" s="38" t="s">
        <v>825</v>
      </c>
      <c r="F327" s="38">
        <v>93065</v>
      </c>
      <c r="G327" s="38">
        <v>34.283535000000001</v>
      </c>
      <c r="H327" s="38">
        <v>-118.813545</v>
      </c>
      <c r="I327" s="40" t="s">
        <v>14</v>
      </c>
      <c r="J327" s="41"/>
      <c r="K327" s="40">
        <v>1588011</v>
      </c>
      <c r="L327" s="38" t="str">
        <f t="shared" si="10"/>
        <v>1588011</v>
      </c>
      <c r="M327" s="38"/>
      <c r="N327" s="6">
        <v>180701030102</v>
      </c>
      <c r="O327" s="7" t="str">
        <f t="shared" si="11"/>
        <v>Yes</v>
      </c>
      <c r="P327" s="7" t="s">
        <v>5873</v>
      </c>
      <c r="Q327" s="7" t="str">
        <f>IF(COUNTIF('DBP Programmatic Data'!A:A,'Facilities_No Duplicates_HUC12'!L327)&gt;0,"X","")</f>
        <v>X</v>
      </c>
      <c r="R327" s="7" t="str">
        <f>IF(COUNTIF('DEHP Programmatic Data'!A:A,'Facilities_No Duplicates_HUC12'!L327)&gt;0,"X","")</f>
        <v>X</v>
      </c>
      <c r="S327" s="7"/>
      <c r="T327" s="7"/>
      <c r="U327" s="7" t="str">
        <f>IF(COUNTIF('BBP Programmatic Data'!A:A,'Facilities_No Duplicates_HUC12'!L327)&gt;0,"X","")</f>
        <v/>
      </c>
      <c r="V327" s="7"/>
    </row>
    <row r="328" spans="1:22" x14ac:dyDescent="0.25">
      <c r="A328" s="38" t="s">
        <v>929</v>
      </c>
      <c r="B328" s="38"/>
      <c r="C328" s="38" t="s">
        <v>930</v>
      </c>
      <c r="D328" s="38" t="s">
        <v>61</v>
      </c>
      <c r="E328" s="38" t="s">
        <v>468</v>
      </c>
      <c r="F328" s="38"/>
      <c r="G328" s="38">
        <v>39.325924000000001</v>
      </c>
      <c r="H328" s="38">
        <v>-120.393384</v>
      </c>
      <c r="I328" s="38"/>
      <c r="J328" s="39">
        <v>110011373628</v>
      </c>
      <c r="K328" s="38"/>
      <c r="L328" s="38" t="str">
        <f t="shared" si="10"/>
        <v>110011373628</v>
      </c>
      <c r="M328" s="38"/>
      <c r="N328" s="6">
        <v>180201250602</v>
      </c>
      <c r="O328" s="7" t="str">
        <f t="shared" si="11"/>
        <v>No</v>
      </c>
      <c r="P328" s="7" t="str" cm="1">
        <f t="array" ref="P328">IF(AND(Q328 = "X", R328 = "X", U328 = "X"), "DBP, DEHP, BBP", IF(AND(Q328 = "X", R328="X"), "DBP, DEHP", IF(AND(Q328="X", U328="X"), "DBP, BBP", IF(AND(R328="X", U328="X"), "DEHP, BBP", IF(Q328 = "X", "DBP", IF(R328 = "X", "DEHP", IF(U328 = "X", "BBP", ERROR)))))))</f>
        <v>DEHP</v>
      </c>
      <c r="Q328" s="7" t="str">
        <f>IF(COUNTIF('DBP Programmatic Data'!A:A,'Facilities_No Duplicates_HUC12'!L328)&gt;0,"X","")</f>
        <v/>
      </c>
      <c r="R328" s="7" t="str">
        <f>IF(COUNTIF('DEHP Programmatic Data'!A:A,'Facilities_No Duplicates_HUC12'!L328)&gt;0,"X","")</f>
        <v>X</v>
      </c>
      <c r="S328" s="7"/>
      <c r="T328" s="7"/>
      <c r="U328" s="7" t="str">
        <f>IF(COUNTIF('BBP Programmatic Data'!A:A,'Facilities_No Duplicates_HUC12'!L328)&gt;0,"X","")</f>
        <v/>
      </c>
      <c r="V328" s="7"/>
    </row>
    <row r="329" spans="1:22" x14ac:dyDescent="0.25">
      <c r="A329" s="38" t="s">
        <v>931</v>
      </c>
      <c r="B329" s="38"/>
      <c r="C329" s="38" t="s">
        <v>932</v>
      </c>
      <c r="D329" s="38" t="s">
        <v>61</v>
      </c>
      <c r="E329" s="38" t="s">
        <v>516</v>
      </c>
      <c r="F329" s="38"/>
      <c r="G329" s="38">
        <v>37.641603000000003</v>
      </c>
      <c r="H329" s="38">
        <v>-122.39997</v>
      </c>
      <c r="I329" s="38"/>
      <c r="J329" s="44">
        <v>110000736286</v>
      </c>
      <c r="K329" s="38"/>
      <c r="L329" s="38" t="str">
        <f t="shared" si="10"/>
        <v>110000736286</v>
      </c>
      <c r="M329" s="38"/>
      <c r="N329" s="6">
        <v>180500041001</v>
      </c>
      <c r="O329" s="7" t="str">
        <f t="shared" si="11"/>
        <v>No</v>
      </c>
      <c r="P329" s="7" t="str" cm="1">
        <f t="array" ref="P329">IF(AND(Q329 = "X", R329 = "X", U329 = "X"), "DBP, DEHP, BBP", IF(AND(Q329 = "X", R329="X"), "DBP, DEHP", IF(AND(Q329="X", U329="X"), "DBP, BBP", IF(AND(R329="X", U329="X"), "DEHP, BBP", IF(Q329 = "X", "DBP", IF(R329 = "X", "DEHP", IF(U329 = "X", "BBP", ERROR)))))))</f>
        <v>DBP</v>
      </c>
      <c r="Q329" s="7" t="str">
        <f>IF(COUNTIF('DBP Programmatic Data'!A:A,'Facilities_No Duplicates_HUC12'!L329)&gt;0,"X","")</f>
        <v>X</v>
      </c>
      <c r="R329" s="7" t="str">
        <f>IF(COUNTIF('DEHP Programmatic Data'!A:A,'Facilities_No Duplicates_HUC12'!L329)&gt;0,"X","")</f>
        <v/>
      </c>
      <c r="S329" s="7"/>
      <c r="T329" s="7"/>
      <c r="U329" s="7" t="str">
        <f>IF(COUNTIF('BBP Programmatic Data'!A:A,'Facilities_No Duplicates_HUC12'!L329)&gt;0,"X","")</f>
        <v/>
      </c>
      <c r="V329" s="7"/>
    </row>
    <row r="330" spans="1:22" x14ac:dyDescent="0.25">
      <c r="A330" s="38" t="s">
        <v>933</v>
      </c>
      <c r="B330" s="38" t="s">
        <v>934</v>
      </c>
      <c r="C330" s="38" t="s">
        <v>935</v>
      </c>
      <c r="D330" s="38" t="s">
        <v>61</v>
      </c>
      <c r="E330" s="38" t="s">
        <v>723</v>
      </c>
      <c r="F330" s="38">
        <v>95206</v>
      </c>
      <c r="G330" s="38">
        <v>37.918359000000002</v>
      </c>
      <c r="H330" s="38">
        <v>-121.261764</v>
      </c>
      <c r="I330" s="40" t="s">
        <v>14</v>
      </c>
      <c r="J330" s="41"/>
      <c r="K330" s="40">
        <v>1422311</v>
      </c>
      <c r="L330" s="38" t="str">
        <f t="shared" si="10"/>
        <v>1422311</v>
      </c>
      <c r="M330" s="38"/>
      <c r="N330" s="6">
        <v>180400510403</v>
      </c>
      <c r="O330" s="7" t="str">
        <f t="shared" si="11"/>
        <v>No</v>
      </c>
      <c r="P330" s="7" t="str" cm="1">
        <f t="array" ref="P330">IF(AND(Q330 = "X", R330 = "X", U330 = "X"), "DBP, DEHP, BBP", IF(AND(Q330 = "X", R330="X"), "DBP, DEHP", IF(AND(Q330="X", U330="X"), "DBP, BBP", IF(AND(R330="X", U330="X"), "DEHP, BBP", IF(Q330 = "X", "DBP", IF(R330 = "X", "DEHP", IF(U330 = "X", "BBP", ERROR)))))))</f>
        <v>DBP</v>
      </c>
      <c r="Q330" s="7" t="str">
        <f>IF(COUNTIF('DBP Programmatic Data'!A:A,'Facilities_No Duplicates_HUC12'!L330)&gt;0,"X","")</f>
        <v>X</v>
      </c>
      <c r="R330" s="7" t="str">
        <f>IF(COUNTIF('DEHP Programmatic Data'!A:A,'Facilities_No Duplicates_HUC12'!L330)&gt;0,"X","")</f>
        <v/>
      </c>
      <c r="S330" s="7"/>
      <c r="T330" s="7"/>
      <c r="U330" s="7" t="str">
        <f>IF(COUNTIF('BBP Programmatic Data'!A:A,'Facilities_No Duplicates_HUC12'!L330)&gt;0,"X","")</f>
        <v/>
      </c>
      <c r="V330" s="7"/>
    </row>
    <row r="331" spans="1:22" x14ac:dyDescent="0.25">
      <c r="A331" s="38" t="s">
        <v>936</v>
      </c>
      <c r="B331" s="38" t="s">
        <v>937</v>
      </c>
      <c r="C331" s="38" t="s">
        <v>935</v>
      </c>
      <c r="D331" s="38" t="s">
        <v>61</v>
      </c>
      <c r="E331" s="38" t="s">
        <v>723</v>
      </c>
      <c r="F331" s="38">
        <v>95205</v>
      </c>
      <c r="G331" s="38">
        <v>37.992494999999998</v>
      </c>
      <c r="H331" s="38">
        <v>-121.266142</v>
      </c>
      <c r="I331" s="42" t="s">
        <v>14</v>
      </c>
      <c r="J331" s="43"/>
      <c r="K331" s="40">
        <v>15818611</v>
      </c>
      <c r="L331" s="38" t="str">
        <f t="shared" si="10"/>
        <v>15818611</v>
      </c>
      <c r="M331" s="38"/>
      <c r="N331" s="6">
        <v>180400110308</v>
      </c>
      <c r="O331" s="7" t="str">
        <f t="shared" si="11"/>
        <v>Yes</v>
      </c>
      <c r="P331" s="7" t="s">
        <v>5873</v>
      </c>
      <c r="Q331" s="7" t="str">
        <f>IF(COUNTIF('DBP Programmatic Data'!A:A,'Facilities_No Duplicates_HUC12'!L331)&gt;0,"X","")</f>
        <v>X</v>
      </c>
      <c r="R331" s="7" t="str">
        <f>IF(COUNTIF('DEHP Programmatic Data'!A:A,'Facilities_No Duplicates_HUC12'!L331)&gt;0,"X","")</f>
        <v>X</v>
      </c>
      <c r="S331" s="7"/>
      <c r="T331" s="7"/>
      <c r="U331" s="7" t="str">
        <f>IF(COUNTIF('BBP Programmatic Data'!A:A,'Facilities_No Duplicates_HUC12'!L331)&gt;0,"X","")</f>
        <v/>
      </c>
      <c r="V331" s="7"/>
    </row>
    <row r="332" spans="1:22" x14ac:dyDescent="0.25">
      <c r="A332" s="38" t="s">
        <v>938</v>
      </c>
      <c r="B332" s="38"/>
      <c r="C332" s="38" t="s">
        <v>935</v>
      </c>
      <c r="D332" s="38" t="s">
        <v>61</v>
      </c>
      <c r="E332" s="38" t="s">
        <v>723</v>
      </c>
      <c r="F332" s="38">
        <v>95207</v>
      </c>
      <c r="G332" s="38">
        <v>37.987290000000002</v>
      </c>
      <c r="H332" s="38">
        <v>-121.32101</v>
      </c>
      <c r="I332" s="42" t="s">
        <v>14</v>
      </c>
      <c r="J332" s="43"/>
      <c r="K332" s="40">
        <v>10004311</v>
      </c>
      <c r="L332" s="38" t="str">
        <f t="shared" si="10"/>
        <v>10004311</v>
      </c>
      <c r="M332" s="38"/>
      <c r="N332" s="6">
        <v>180400030504</v>
      </c>
      <c r="O332" s="7" t="str">
        <f t="shared" si="11"/>
        <v>No</v>
      </c>
      <c r="P332" s="7" t="str" cm="1">
        <f t="array" ref="P332">IF(AND(Q332 = "X", R332 = "X", U332 = "X"), "DBP, DEHP, BBP", IF(AND(Q332 = "X", R332="X"), "DBP, DEHP", IF(AND(Q332="X", U332="X"), "DBP, BBP", IF(AND(R332="X", U332="X"), "DEHP, BBP", IF(Q332 = "X", "DBP", IF(R332 = "X", "DEHP", IF(U332 = "X", "BBP", ERROR)))))))</f>
        <v>DBP</v>
      </c>
      <c r="Q332" s="7" t="str">
        <f>IF(COUNTIF('DBP Programmatic Data'!A:A,'Facilities_No Duplicates_HUC12'!L332)&gt;0,"X","")</f>
        <v>X</v>
      </c>
      <c r="R332" s="7" t="str">
        <f>IF(COUNTIF('DEHP Programmatic Data'!A:A,'Facilities_No Duplicates_HUC12'!L332)&gt;0,"X","")</f>
        <v/>
      </c>
      <c r="S332" s="7"/>
      <c r="T332" s="7"/>
      <c r="U332" s="7" t="str">
        <f>IF(COUNTIF('BBP Programmatic Data'!A:A,'Facilities_No Duplicates_HUC12'!L332)&gt;0,"X","")</f>
        <v/>
      </c>
      <c r="V332" s="7"/>
    </row>
    <row r="333" spans="1:22" x14ac:dyDescent="0.25">
      <c r="A333" s="38" t="s">
        <v>939</v>
      </c>
      <c r="B333" s="38"/>
      <c r="C333" s="38" t="s">
        <v>935</v>
      </c>
      <c r="D333" s="38" t="s">
        <v>61</v>
      </c>
      <c r="E333" s="38" t="s">
        <v>741</v>
      </c>
      <c r="F333" s="38"/>
      <c r="G333" s="38">
        <v>37.966816999999999</v>
      </c>
      <c r="H333" s="38">
        <v>-121.232252</v>
      </c>
      <c r="I333" s="38"/>
      <c r="J333" s="44">
        <v>110031407225</v>
      </c>
      <c r="K333" s="38"/>
      <c r="L333" s="38" t="str">
        <f t="shared" si="10"/>
        <v>110031407225</v>
      </c>
      <c r="M333" s="38"/>
      <c r="N333" s="6">
        <v>180400030303</v>
      </c>
      <c r="O333" s="7" t="str">
        <f t="shared" si="11"/>
        <v>No</v>
      </c>
      <c r="P333" s="7" t="str" cm="1">
        <f t="array" ref="P333">IF(AND(Q333 = "X", R333 = "X", U333 = "X"), "DBP, DEHP, BBP", IF(AND(Q333 = "X", R333="X"), "DBP, DEHP", IF(AND(Q333="X", U333="X"), "DBP, BBP", IF(AND(R333="X", U333="X"), "DEHP, BBP", IF(Q333 = "X", "DBP", IF(R333 = "X", "DEHP", IF(U333 = "X", "BBP", ERROR)))))))</f>
        <v>DBP</v>
      </c>
      <c r="Q333" s="7" t="str">
        <f>IF(COUNTIF('DBP Programmatic Data'!A:A,'Facilities_No Duplicates_HUC12'!L333)&gt;0,"X","")</f>
        <v>X</v>
      </c>
      <c r="R333" s="7" t="str">
        <f>IF(COUNTIF('DEHP Programmatic Data'!A:A,'Facilities_No Duplicates_HUC12'!L333)&gt;0,"X","")</f>
        <v/>
      </c>
      <c r="S333" s="7"/>
      <c r="T333" s="7"/>
      <c r="U333" s="7" t="str">
        <f>IF(COUNTIF('BBP Programmatic Data'!A:A,'Facilities_No Duplicates_HUC12'!L333)&gt;0,"X","")</f>
        <v/>
      </c>
      <c r="V333" s="7"/>
    </row>
    <row r="334" spans="1:22" x14ac:dyDescent="0.25">
      <c r="A334" s="38" t="s">
        <v>940</v>
      </c>
      <c r="B334" s="38"/>
      <c r="C334" s="38" t="s">
        <v>935</v>
      </c>
      <c r="D334" s="38" t="s">
        <v>61</v>
      </c>
      <c r="E334" s="38" t="s">
        <v>741</v>
      </c>
      <c r="F334" s="38"/>
      <c r="G334" s="38">
        <v>37.937778000000002</v>
      </c>
      <c r="H334" s="38">
        <v>-121.335556</v>
      </c>
      <c r="I334" s="38"/>
      <c r="J334" s="39">
        <v>110040980034</v>
      </c>
      <c r="K334" s="38"/>
      <c r="L334" s="38" t="str">
        <f t="shared" si="10"/>
        <v>110040980034</v>
      </c>
      <c r="M334" s="38"/>
      <c r="N334" s="6">
        <v>180400030501</v>
      </c>
      <c r="O334" s="7" t="str">
        <f t="shared" si="11"/>
        <v>No</v>
      </c>
      <c r="P334" s="7" t="str" cm="1">
        <f t="array" ref="P334">IF(AND(Q334 = "X", R334 = "X", U334 = "X"), "DBP, DEHP, BBP", IF(AND(Q334 = "X", R334="X"), "DBP, DEHP", IF(AND(Q334="X", U334="X"), "DBP, BBP", IF(AND(R334="X", U334="X"), "DEHP, BBP", IF(Q334 = "X", "DBP", IF(R334 = "X", "DEHP", IF(U334 = "X", "BBP", ERROR)))))))</f>
        <v>DEHP</v>
      </c>
      <c r="Q334" s="7" t="str">
        <f>IF(COUNTIF('DBP Programmatic Data'!A:A,'Facilities_No Duplicates_HUC12'!L334)&gt;0,"X","")</f>
        <v/>
      </c>
      <c r="R334" s="7" t="str">
        <f>IF(COUNTIF('DEHP Programmatic Data'!A:A,'Facilities_No Duplicates_HUC12'!L334)&gt;0,"X","")</f>
        <v>X</v>
      </c>
      <c r="S334" s="7"/>
      <c r="T334" s="7"/>
      <c r="U334" s="7" t="str">
        <f>IF(COUNTIF('BBP Programmatic Data'!A:A,'Facilities_No Duplicates_HUC12'!L334)&gt;0,"X","")</f>
        <v/>
      </c>
      <c r="V334" s="7"/>
    </row>
    <row r="335" spans="1:22" x14ac:dyDescent="0.25">
      <c r="A335" s="38" t="s">
        <v>941</v>
      </c>
      <c r="B335" s="38" t="s">
        <v>942</v>
      </c>
      <c r="C335" s="38" t="s">
        <v>943</v>
      </c>
      <c r="D335" s="38" t="s">
        <v>61</v>
      </c>
      <c r="E335" s="38" t="s">
        <v>552</v>
      </c>
      <c r="F335" s="38"/>
      <c r="G335" s="38">
        <v>34.420209999999997</v>
      </c>
      <c r="H335" s="38">
        <v>-119.59822</v>
      </c>
      <c r="I335" s="38"/>
      <c r="J335" s="44">
        <v>110006783882</v>
      </c>
      <c r="K335" s="38"/>
      <c r="L335" s="38" t="str">
        <f t="shared" si="10"/>
        <v>110006783882</v>
      </c>
      <c r="M335" s="38"/>
      <c r="N335" s="6">
        <v>180600130203</v>
      </c>
      <c r="O335" s="7" t="str">
        <f t="shared" si="11"/>
        <v>Yes</v>
      </c>
      <c r="P335" s="7" t="s">
        <v>5873</v>
      </c>
      <c r="Q335" s="7" t="str">
        <f>IF(COUNTIF('DBP Programmatic Data'!A:A,'Facilities_No Duplicates_HUC12'!L335)&gt;0,"X","")</f>
        <v>X</v>
      </c>
      <c r="R335" s="7" t="str">
        <f>IF(COUNTIF('DEHP Programmatic Data'!A:A,'Facilities_No Duplicates_HUC12'!L335)&gt;0,"X","")</f>
        <v>X</v>
      </c>
      <c r="S335" s="7"/>
      <c r="T335" s="7"/>
      <c r="U335" s="7" t="str">
        <f>IF(COUNTIF('BBP Programmatic Data'!A:A,'Facilities_No Duplicates_HUC12'!L335)&gt;0,"X","")</f>
        <v/>
      </c>
      <c r="V335" s="7"/>
    </row>
    <row r="336" spans="1:22" x14ac:dyDescent="0.25">
      <c r="A336" s="38" t="s">
        <v>944</v>
      </c>
      <c r="B336" s="38" t="s">
        <v>945</v>
      </c>
      <c r="C336" s="38" t="s">
        <v>946</v>
      </c>
      <c r="D336" s="38" t="s">
        <v>61</v>
      </c>
      <c r="E336" s="38" t="s">
        <v>947</v>
      </c>
      <c r="F336" s="38"/>
      <c r="G336" s="38">
        <v>40.414340000000003</v>
      </c>
      <c r="H336" s="38">
        <v>-120.629673</v>
      </c>
      <c r="I336" s="38"/>
      <c r="J336" s="39">
        <v>110000713684</v>
      </c>
      <c r="K336" s="38"/>
      <c r="L336" s="38" t="str">
        <f t="shared" si="10"/>
        <v>110000713684</v>
      </c>
      <c r="M336" s="38"/>
      <c r="N336" s="6">
        <v>180800030703</v>
      </c>
      <c r="O336" s="7" t="str">
        <f t="shared" si="11"/>
        <v>No</v>
      </c>
      <c r="P336" s="7" t="str" cm="1">
        <f t="array" ref="P336">IF(AND(Q336 = "X", R336 = "X", U336 = "X"), "DBP, DEHP, BBP", IF(AND(Q336 = "X", R336="X"), "DBP, DEHP", IF(AND(Q336="X", U336="X"), "DBP, BBP", IF(AND(R336="X", U336="X"), "DEHP, BBP", IF(Q336 = "X", "DBP", IF(R336 = "X", "DEHP", IF(U336 = "X", "BBP", ERROR)))))))</f>
        <v>DEHP</v>
      </c>
      <c r="Q336" s="7" t="str">
        <f>IF(COUNTIF('DBP Programmatic Data'!A:A,'Facilities_No Duplicates_HUC12'!L336)&gt;0,"X","")</f>
        <v/>
      </c>
      <c r="R336" s="7" t="str">
        <f>IF(COUNTIF('DEHP Programmatic Data'!A:A,'Facilities_No Duplicates_HUC12'!L336)&gt;0,"X","")</f>
        <v>X</v>
      </c>
      <c r="S336" s="7"/>
      <c r="T336" s="7"/>
      <c r="U336" s="7" t="str">
        <f>IF(COUNTIF('BBP Programmatic Data'!A:A,'Facilities_No Duplicates_HUC12'!L336)&gt;0,"X","")</f>
        <v/>
      </c>
      <c r="V336" s="7"/>
    </row>
    <row r="337" spans="1:22" x14ac:dyDescent="0.25">
      <c r="A337" s="38" t="s">
        <v>948</v>
      </c>
      <c r="B337" s="38"/>
      <c r="C337" s="38" t="s">
        <v>949</v>
      </c>
      <c r="D337" s="38" t="s">
        <v>61</v>
      </c>
      <c r="E337" s="38" t="s">
        <v>472</v>
      </c>
      <c r="F337" s="38"/>
      <c r="G337" s="38">
        <v>33.754980000000003</v>
      </c>
      <c r="H337" s="38">
        <v>-118.25427999999999</v>
      </c>
      <c r="I337" s="38"/>
      <c r="J337" s="44">
        <v>110009127015</v>
      </c>
      <c r="K337" s="38"/>
      <c r="L337" s="38" t="str">
        <f t="shared" si="10"/>
        <v>110009127015</v>
      </c>
      <c r="M337" s="38"/>
      <c r="N337" s="6">
        <v>180701060701</v>
      </c>
      <c r="O337" s="7" t="str">
        <f t="shared" si="11"/>
        <v>No</v>
      </c>
      <c r="P337" s="7" t="str" cm="1">
        <f t="array" ref="P337">IF(AND(Q337 = "X", R337 = "X", U337 = "X"), "DBP, DEHP, BBP", IF(AND(Q337 = "X", R337="X"), "DBP, DEHP", IF(AND(Q337="X", U337="X"), "DBP, BBP", IF(AND(R337="X", U337="X"), "DEHP, BBP", IF(Q337 = "X", "DBP", IF(R337 = "X", "DEHP", IF(U337 = "X", "BBP", ERROR)))))))</f>
        <v>DBP</v>
      </c>
      <c r="Q337" s="7" t="str">
        <f>IF(COUNTIF('DBP Programmatic Data'!A:A,'Facilities_No Duplicates_HUC12'!L337)&gt;0,"X","")</f>
        <v>X</v>
      </c>
      <c r="R337" s="7" t="str">
        <f>IF(COUNTIF('DEHP Programmatic Data'!A:A,'Facilities_No Duplicates_HUC12'!L337)&gt;0,"X","")</f>
        <v/>
      </c>
      <c r="S337" s="7"/>
      <c r="T337" s="7"/>
      <c r="U337" s="7" t="str">
        <f>IF(COUNTIF('BBP Programmatic Data'!A:A,'Facilities_No Duplicates_HUC12'!L337)&gt;0,"X","")</f>
        <v/>
      </c>
      <c r="V337" s="7"/>
    </row>
    <row r="338" spans="1:22" x14ac:dyDescent="0.25">
      <c r="A338" s="38" t="s">
        <v>950</v>
      </c>
      <c r="B338" s="38"/>
      <c r="C338" s="38" t="s">
        <v>951</v>
      </c>
      <c r="D338" s="38" t="s">
        <v>61</v>
      </c>
      <c r="E338" s="38" t="s">
        <v>526</v>
      </c>
      <c r="F338" s="38"/>
      <c r="G338" s="38">
        <v>34.246282000000001</v>
      </c>
      <c r="H338" s="38">
        <v>-118.833652</v>
      </c>
      <c r="I338" s="38"/>
      <c r="J338" s="44">
        <v>110037256778</v>
      </c>
      <c r="K338" s="38"/>
      <c r="L338" s="38" t="str">
        <f t="shared" si="10"/>
        <v>110037256778</v>
      </c>
      <c r="M338" s="38"/>
      <c r="N338" s="6">
        <v>180701030105</v>
      </c>
      <c r="O338" s="7" t="str">
        <f t="shared" si="11"/>
        <v>Yes</v>
      </c>
      <c r="P338" s="7" t="s">
        <v>5873</v>
      </c>
      <c r="Q338" s="7" t="str">
        <f>IF(COUNTIF('DBP Programmatic Data'!A:A,'Facilities_No Duplicates_HUC12'!L338)&gt;0,"X","")</f>
        <v>X</v>
      </c>
      <c r="R338" s="7" t="str">
        <f>IF(COUNTIF('DEHP Programmatic Data'!A:A,'Facilities_No Duplicates_HUC12'!L338)&gt;0,"X","")</f>
        <v>X</v>
      </c>
      <c r="S338" s="7"/>
      <c r="T338" s="7"/>
      <c r="U338" s="7" t="str">
        <f>IF(COUNTIF('BBP Programmatic Data'!A:A,'Facilities_No Duplicates_HUC12'!L338)&gt;0,"X","")</f>
        <v/>
      </c>
      <c r="V338" s="7"/>
    </row>
    <row r="339" spans="1:22" x14ac:dyDescent="0.25">
      <c r="A339" s="38" t="s">
        <v>952</v>
      </c>
      <c r="B339" s="38"/>
      <c r="C339" s="38" t="s">
        <v>953</v>
      </c>
      <c r="D339" s="38" t="s">
        <v>61</v>
      </c>
      <c r="E339" s="38" t="s">
        <v>914</v>
      </c>
      <c r="F339" s="38"/>
      <c r="G339" s="38">
        <v>37.872869999999999</v>
      </c>
      <c r="H339" s="38">
        <v>-122.45108999999999</v>
      </c>
      <c r="I339" s="38"/>
      <c r="J339" s="39">
        <v>110064641570</v>
      </c>
      <c r="K339" s="38"/>
      <c r="L339" s="38" t="str">
        <f t="shared" si="10"/>
        <v>110064641570</v>
      </c>
      <c r="M339" s="38"/>
      <c r="N339" s="6">
        <v>180500020903</v>
      </c>
      <c r="O339" s="7" t="str">
        <f t="shared" si="11"/>
        <v>No</v>
      </c>
      <c r="P339" s="7" t="str" cm="1">
        <f t="array" ref="P339">IF(AND(Q339 = "X", R339 = "X", U339 = "X"), "DBP, DEHP, BBP", IF(AND(Q339 = "X", R339="X"), "DBP, DEHP", IF(AND(Q339="X", U339="X"), "DBP, BBP", IF(AND(R339="X", U339="X"), "DEHP, BBP", IF(Q339 = "X", "DBP", IF(R339 = "X", "DEHP", IF(U339 = "X", "BBP", ERROR)))))))</f>
        <v>DEHP</v>
      </c>
      <c r="Q339" s="7" t="str">
        <f>IF(COUNTIF('DBP Programmatic Data'!A:A,'Facilities_No Duplicates_HUC12'!L339)&gt;0,"X","")</f>
        <v/>
      </c>
      <c r="R339" s="7" t="str">
        <f>IF(COUNTIF('DEHP Programmatic Data'!A:A,'Facilities_No Duplicates_HUC12'!L339)&gt;0,"X","")</f>
        <v>X</v>
      </c>
      <c r="S339" s="7"/>
      <c r="T339" s="7"/>
      <c r="U339" s="7" t="str">
        <f>IF(COUNTIF('BBP Programmatic Data'!A:A,'Facilities_No Duplicates_HUC12'!L339)&gt;0,"X","")</f>
        <v/>
      </c>
      <c r="V339" s="7"/>
    </row>
    <row r="340" spans="1:22" x14ac:dyDescent="0.25">
      <c r="A340" s="38" t="s">
        <v>954</v>
      </c>
      <c r="B340" s="38" t="s">
        <v>955</v>
      </c>
      <c r="C340" s="38" t="s">
        <v>956</v>
      </c>
      <c r="D340" s="38" t="s">
        <v>61</v>
      </c>
      <c r="E340" s="38" t="s">
        <v>581</v>
      </c>
      <c r="F340" s="38">
        <v>90504</v>
      </c>
      <c r="G340" s="38">
        <v>33.857259999999997</v>
      </c>
      <c r="H340" s="38">
        <v>-118.33718</v>
      </c>
      <c r="I340" s="40" t="s">
        <v>14</v>
      </c>
      <c r="J340" s="41"/>
      <c r="K340" s="40">
        <v>17922111</v>
      </c>
      <c r="L340" s="38" t="str">
        <f t="shared" si="10"/>
        <v>17922111</v>
      </c>
      <c r="M340" s="38"/>
      <c r="N340" s="6">
        <v>180701060102</v>
      </c>
      <c r="O340" s="7" t="str">
        <f t="shared" si="11"/>
        <v>No</v>
      </c>
      <c r="P340" s="7" t="str" cm="1">
        <f t="array" ref="P340">IF(AND(Q340 = "X", R340 = "X", U340 = "X"), "DBP, DEHP, BBP", IF(AND(Q340 = "X", R340="X"), "DBP, DEHP", IF(AND(Q340="X", U340="X"), "DBP, BBP", IF(AND(R340="X", U340="X"), "DEHP, BBP", IF(Q340 = "X", "DBP", IF(R340 = "X", "DEHP", IF(U340 = "X", "BBP", ERROR)))))))</f>
        <v>DEHP</v>
      </c>
      <c r="Q340" s="7" t="str">
        <f>IF(COUNTIF('DBP Programmatic Data'!A:A,'Facilities_No Duplicates_HUC12'!L340)&gt;0,"X","")</f>
        <v/>
      </c>
      <c r="R340" s="7" t="str">
        <f>IF(COUNTIF('DEHP Programmatic Data'!A:A,'Facilities_No Duplicates_HUC12'!L340)&gt;0,"X","")</f>
        <v>X</v>
      </c>
      <c r="S340" s="7"/>
      <c r="T340" s="7"/>
      <c r="U340" s="7" t="str">
        <f>IF(COUNTIF('BBP Programmatic Data'!A:A,'Facilities_No Duplicates_HUC12'!L340)&gt;0,"X","")</f>
        <v/>
      </c>
      <c r="V340" s="7"/>
    </row>
    <row r="341" spans="1:22" x14ac:dyDescent="0.25">
      <c r="A341" s="38" t="s">
        <v>562</v>
      </c>
      <c r="B341" s="38"/>
      <c r="C341" s="38" t="s">
        <v>957</v>
      </c>
      <c r="D341" s="38" t="s">
        <v>61</v>
      </c>
      <c r="E341" s="38" t="s">
        <v>723</v>
      </c>
      <c r="F341" s="38">
        <v>95376</v>
      </c>
      <c r="G341" s="38">
        <v>37.750300000000003</v>
      </c>
      <c r="H341" s="38">
        <v>-121.43510000000001</v>
      </c>
      <c r="I341" s="42" t="s">
        <v>14</v>
      </c>
      <c r="J341" s="43"/>
      <c r="K341" s="40">
        <v>10003511</v>
      </c>
      <c r="L341" s="38" t="str">
        <f t="shared" si="10"/>
        <v>10003511</v>
      </c>
      <c r="M341" s="38"/>
      <c r="N341" s="6">
        <v>180400030605</v>
      </c>
      <c r="O341" s="7" t="str">
        <f t="shared" si="11"/>
        <v>No</v>
      </c>
      <c r="P341" s="7" t="str" cm="1">
        <f t="array" ref="P341">IF(AND(Q341 = "X", R341 = "X", U341 = "X"), "DBP, DEHP, BBP", IF(AND(Q341 = "X", R341="X"), "DBP, DEHP", IF(AND(Q341="X", U341="X"), "DBP, BBP", IF(AND(R341="X", U341="X"), "DEHP, BBP", IF(Q341 = "X", "DBP", IF(R341 = "X", "DEHP", IF(U341 = "X", "BBP", ERROR)))))))</f>
        <v>DBP</v>
      </c>
      <c r="Q341" s="7" t="str">
        <f>IF(COUNTIF('DBP Programmatic Data'!A:A,'Facilities_No Duplicates_HUC12'!L341)&gt;0,"X","")</f>
        <v>X</v>
      </c>
      <c r="R341" s="7" t="str">
        <f>IF(COUNTIF('DEHP Programmatic Data'!A:A,'Facilities_No Duplicates_HUC12'!L341)&gt;0,"X","")</f>
        <v/>
      </c>
      <c r="S341" s="7"/>
      <c r="T341" s="7"/>
      <c r="U341" s="7" t="str">
        <f>IF(COUNTIF('BBP Programmatic Data'!A:A,'Facilities_No Duplicates_HUC12'!L341)&gt;0,"X","")</f>
        <v/>
      </c>
      <c r="V341" s="7"/>
    </row>
    <row r="342" spans="1:22" x14ac:dyDescent="0.25">
      <c r="A342" s="38" t="s">
        <v>958</v>
      </c>
      <c r="B342" s="38" t="s">
        <v>959</v>
      </c>
      <c r="C342" s="38" t="s">
        <v>957</v>
      </c>
      <c r="D342" s="38" t="s">
        <v>61</v>
      </c>
      <c r="E342" s="38" t="s">
        <v>723</v>
      </c>
      <c r="F342" s="38">
        <v>95376</v>
      </c>
      <c r="G342" s="38">
        <v>37.713109000000003</v>
      </c>
      <c r="H342" s="38">
        <v>-121.53111800000001</v>
      </c>
      <c r="I342" s="40" t="s">
        <v>14</v>
      </c>
      <c r="J342" s="41"/>
      <c r="K342" s="40">
        <v>10077211</v>
      </c>
      <c r="L342" s="38" t="str">
        <f t="shared" si="10"/>
        <v>10077211</v>
      </c>
      <c r="M342" s="38"/>
      <c r="N342" s="6">
        <v>180400030605</v>
      </c>
      <c r="O342" s="7" t="str">
        <f t="shared" si="11"/>
        <v>No</v>
      </c>
      <c r="P342" s="7" t="str" cm="1">
        <f t="array" ref="P342">IF(AND(Q342 = "X", R342 = "X", U342 = "X"), "DBP, DEHP, BBP", IF(AND(Q342 = "X", R342="X"), "DBP, DEHP", IF(AND(Q342="X", U342="X"), "DBP, BBP", IF(AND(R342="X", U342="X"), "DEHP, BBP", IF(Q342 = "X", "DBP", IF(R342 = "X", "DEHP", IF(U342 = "X", "BBP", ERROR)))))))</f>
        <v>DEHP</v>
      </c>
      <c r="Q342" s="7" t="str">
        <f>IF(COUNTIF('DBP Programmatic Data'!A:A,'Facilities_No Duplicates_HUC12'!L342)&gt;0,"X","")</f>
        <v/>
      </c>
      <c r="R342" s="7" t="str">
        <f>IF(COUNTIF('DEHP Programmatic Data'!A:A,'Facilities_No Duplicates_HUC12'!L342)&gt;0,"X","")</f>
        <v>X</v>
      </c>
      <c r="S342" s="7"/>
      <c r="T342" s="7"/>
      <c r="U342" s="7" t="str">
        <f>IF(COUNTIF('BBP Programmatic Data'!A:A,'Facilities_No Duplicates_HUC12'!L342)&gt;0,"X","")</f>
        <v/>
      </c>
      <c r="V342" s="7"/>
    </row>
    <row r="343" spans="1:22" x14ac:dyDescent="0.25">
      <c r="A343" s="38" t="s">
        <v>960</v>
      </c>
      <c r="B343" s="38"/>
      <c r="C343" s="38" t="s">
        <v>961</v>
      </c>
      <c r="D343" s="38" t="s">
        <v>61</v>
      </c>
      <c r="E343" s="38" t="s">
        <v>664</v>
      </c>
      <c r="F343" s="38"/>
      <c r="G343" s="38">
        <v>41.058554000000001</v>
      </c>
      <c r="H343" s="38">
        <v>-124.147463</v>
      </c>
      <c r="I343" s="38"/>
      <c r="J343" s="39">
        <v>110020822948</v>
      </c>
      <c r="K343" s="38"/>
      <c r="L343" s="38" t="str">
        <f t="shared" si="10"/>
        <v>110020822948</v>
      </c>
      <c r="M343" s="38"/>
      <c r="N343" s="6">
        <v>180101020503</v>
      </c>
      <c r="O343" s="7" t="str">
        <f t="shared" si="11"/>
        <v>No</v>
      </c>
      <c r="P343" s="7" t="str" cm="1">
        <f t="array" ref="P343">IF(AND(Q343 = "X", R343 = "X", U343 = "X"), "DBP, DEHP, BBP", IF(AND(Q343 = "X", R343="X"), "DBP, DEHP", IF(AND(Q343="X", U343="X"), "DBP, BBP", IF(AND(R343="X", U343="X"), "DEHP, BBP", IF(Q343 = "X", "DBP", IF(R343 = "X", "DEHP", IF(U343 = "X", "BBP", ERROR)))))))</f>
        <v>DEHP</v>
      </c>
      <c r="Q343" s="7" t="str">
        <f>IF(COUNTIF('DBP Programmatic Data'!A:A,'Facilities_No Duplicates_HUC12'!L343)&gt;0,"X","")</f>
        <v/>
      </c>
      <c r="R343" s="7" t="str">
        <f>IF(COUNTIF('DEHP Programmatic Data'!A:A,'Facilities_No Duplicates_HUC12'!L343)&gt;0,"X","")</f>
        <v>X</v>
      </c>
      <c r="S343" s="7"/>
      <c r="T343" s="7"/>
      <c r="U343" s="7" t="str">
        <f>IF(COUNTIF('BBP Programmatic Data'!A:A,'Facilities_No Duplicates_HUC12'!L343)&gt;0,"X","")</f>
        <v/>
      </c>
      <c r="V343" s="7"/>
    </row>
    <row r="344" spans="1:22" x14ac:dyDescent="0.25">
      <c r="A344" s="38" t="s">
        <v>962</v>
      </c>
      <c r="B344" s="38"/>
      <c r="C344" s="38" t="s">
        <v>963</v>
      </c>
      <c r="D344" s="38" t="s">
        <v>61</v>
      </c>
      <c r="E344" s="38" t="s">
        <v>641</v>
      </c>
      <c r="F344" s="38">
        <v>93274</v>
      </c>
      <c r="G344" s="38">
        <v>36.196998000000001</v>
      </c>
      <c r="H344" s="38">
        <v>-119.340188</v>
      </c>
      <c r="I344" s="42" t="s">
        <v>14</v>
      </c>
      <c r="J344" s="43"/>
      <c r="K344" s="40">
        <v>15826011</v>
      </c>
      <c r="L344" s="38" t="str">
        <f t="shared" si="10"/>
        <v>15826011</v>
      </c>
      <c r="M344" s="38"/>
      <c r="N344" s="6">
        <v>180300060901</v>
      </c>
      <c r="O344" s="7" t="str">
        <f t="shared" si="11"/>
        <v>No</v>
      </c>
      <c r="P344" s="7" t="str" cm="1">
        <f t="array" ref="P344">IF(AND(Q344 = "X", R344 = "X", U344 = "X"), "DBP, DEHP, BBP", IF(AND(Q344 = "X", R344="X"), "DBP, DEHP", IF(AND(Q344="X", U344="X"), "DBP, BBP", IF(AND(R344="X", U344="X"), "DEHP, BBP", IF(Q344 = "X", "DBP", IF(R344 = "X", "DEHP", IF(U344 = "X", "BBP", ERROR)))))))</f>
        <v>DBP</v>
      </c>
      <c r="Q344" s="7" t="str">
        <f>IF(COUNTIF('DBP Programmatic Data'!A:A,'Facilities_No Duplicates_HUC12'!L344)&gt;0,"X","")</f>
        <v>X</v>
      </c>
      <c r="R344" s="7" t="str">
        <f>IF(COUNTIF('DEHP Programmatic Data'!A:A,'Facilities_No Duplicates_HUC12'!L344)&gt;0,"X","")</f>
        <v/>
      </c>
      <c r="S344" s="7"/>
      <c r="T344" s="7"/>
      <c r="U344" s="7" t="str">
        <f>IF(COUNTIF('BBP Programmatic Data'!A:A,'Facilities_No Duplicates_HUC12'!L344)&gt;0,"X","")</f>
        <v/>
      </c>
      <c r="V344" s="7"/>
    </row>
    <row r="345" spans="1:22" x14ac:dyDescent="0.25">
      <c r="A345" s="38" t="s">
        <v>964</v>
      </c>
      <c r="B345" s="38"/>
      <c r="C345" s="38" t="s">
        <v>963</v>
      </c>
      <c r="D345" s="38" t="s">
        <v>61</v>
      </c>
      <c r="E345" s="38" t="s">
        <v>641</v>
      </c>
      <c r="F345" s="38">
        <v>93274</v>
      </c>
      <c r="G345" s="38">
        <v>36.225090000000002</v>
      </c>
      <c r="H345" s="38">
        <v>-119.33508</v>
      </c>
      <c r="I345" s="42" t="s">
        <v>14</v>
      </c>
      <c r="J345" s="43"/>
      <c r="K345" s="40">
        <v>9861611</v>
      </c>
      <c r="L345" s="38" t="str">
        <f t="shared" si="10"/>
        <v>9861611</v>
      </c>
      <c r="M345" s="38"/>
      <c r="N345" s="6">
        <v>180300071402</v>
      </c>
      <c r="O345" s="7" t="str">
        <f t="shared" si="11"/>
        <v>No</v>
      </c>
      <c r="P345" s="7" t="str" cm="1">
        <f t="array" ref="P345">IF(AND(Q345 = "X", R345 = "X", U345 = "X"), "DBP, DEHP, BBP", IF(AND(Q345 = "X", R345="X"), "DBP, DEHP", IF(AND(Q345="X", U345="X"), "DBP, BBP", IF(AND(R345="X", U345="X"), "DEHP, BBP", IF(Q345 = "X", "DBP", IF(R345 = "X", "DEHP", IF(U345 = "X", "BBP", ERROR)))))))</f>
        <v>DBP</v>
      </c>
      <c r="Q345" s="7" t="str">
        <f>IF(COUNTIF('DBP Programmatic Data'!A:A,'Facilities_No Duplicates_HUC12'!L345)&gt;0,"X","")</f>
        <v>X</v>
      </c>
      <c r="R345" s="7" t="str">
        <f>IF(COUNTIF('DEHP Programmatic Data'!A:A,'Facilities_No Duplicates_HUC12'!L345)&gt;0,"X","")</f>
        <v/>
      </c>
      <c r="S345" s="7"/>
      <c r="T345" s="7"/>
      <c r="U345" s="7" t="str">
        <f>IF(COUNTIF('BBP Programmatic Data'!A:A,'Facilities_No Duplicates_HUC12'!L345)&gt;0,"X","")</f>
        <v/>
      </c>
      <c r="V345" s="7"/>
    </row>
    <row r="346" spans="1:22" x14ac:dyDescent="0.25">
      <c r="A346" s="38" t="s">
        <v>758</v>
      </c>
      <c r="B346" s="38"/>
      <c r="C346" s="38" t="s">
        <v>965</v>
      </c>
      <c r="D346" s="38" t="s">
        <v>61</v>
      </c>
      <c r="E346" s="38" t="s">
        <v>564</v>
      </c>
      <c r="F346" s="38">
        <v>95382</v>
      </c>
      <c r="G346" s="38">
        <v>37.519829999999999</v>
      </c>
      <c r="H346" s="38">
        <v>-120.84891</v>
      </c>
      <c r="I346" s="42" t="s">
        <v>14</v>
      </c>
      <c r="J346" s="43"/>
      <c r="K346" s="40">
        <v>9845911</v>
      </c>
      <c r="L346" s="38" t="str">
        <f t="shared" si="10"/>
        <v>9845911</v>
      </c>
      <c r="M346" s="38"/>
      <c r="N346" s="6">
        <v>180400020205</v>
      </c>
      <c r="O346" s="7" t="str">
        <f t="shared" si="11"/>
        <v>No</v>
      </c>
      <c r="P346" s="7" t="str" cm="1">
        <f t="array" ref="P346">IF(AND(Q346 = "X", R346 = "X", U346 = "X"), "DBP, DEHP, BBP", IF(AND(Q346 = "X", R346="X"), "DBP, DEHP", IF(AND(Q346="X", U346="X"), "DBP, BBP", IF(AND(R346="X", U346="X"), "DEHP, BBP", IF(Q346 = "X", "DBP", IF(R346 = "X", "DEHP", IF(U346 = "X", "BBP", ERROR)))))))</f>
        <v>DBP</v>
      </c>
      <c r="Q346" s="7" t="str">
        <f>IF(COUNTIF('DBP Programmatic Data'!A:A,'Facilities_No Duplicates_HUC12'!L346)&gt;0,"X","")</f>
        <v>X</v>
      </c>
      <c r="R346" s="7" t="str">
        <f>IF(COUNTIF('DEHP Programmatic Data'!A:A,'Facilities_No Duplicates_HUC12'!L346)&gt;0,"X","")</f>
        <v/>
      </c>
      <c r="S346" s="7"/>
      <c r="T346" s="7"/>
      <c r="U346" s="7" t="str">
        <f>IF(COUNTIF('BBP Programmatic Data'!A:A,'Facilities_No Duplicates_HUC12'!L346)&gt;0,"X","")</f>
        <v/>
      </c>
      <c r="V346" s="7"/>
    </row>
    <row r="347" spans="1:22" x14ac:dyDescent="0.25">
      <c r="A347" s="38" t="s">
        <v>758</v>
      </c>
      <c r="B347" s="38"/>
      <c r="C347" s="38" t="s">
        <v>965</v>
      </c>
      <c r="D347" s="38" t="s">
        <v>61</v>
      </c>
      <c r="E347" s="38" t="s">
        <v>564</v>
      </c>
      <c r="F347" s="38">
        <v>95380</v>
      </c>
      <c r="G347" s="38">
        <v>37.494909999999997</v>
      </c>
      <c r="H347" s="38">
        <v>-120.87763</v>
      </c>
      <c r="I347" s="42" t="s">
        <v>14</v>
      </c>
      <c r="J347" s="43"/>
      <c r="K347" s="40">
        <v>9846011</v>
      </c>
      <c r="L347" s="38" t="str">
        <f t="shared" si="10"/>
        <v>9846011</v>
      </c>
      <c r="M347" s="38"/>
      <c r="N347" s="6">
        <v>180400020205</v>
      </c>
      <c r="O347" s="7" t="str">
        <f t="shared" si="11"/>
        <v>No</v>
      </c>
      <c r="P347" s="7" t="str" cm="1">
        <f t="array" ref="P347">IF(AND(Q347 = "X", R347 = "X", U347 = "X"), "DBP, DEHP, BBP", IF(AND(Q347 = "X", R347="X"), "DBP, DEHP", IF(AND(Q347="X", U347="X"), "DBP, BBP", IF(AND(R347="X", U347="X"), "DEHP, BBP", IF(Q347 = "X", "DBP", IF(R347 = "X", "DEHP", IF(U347 = "X", "BBP", ERROR)))))))</f>
        <v>DBP</v>
      </c>
      <c r="Q347" s="7" t="str">
        <f>IF(COUNTIF('DBP Programmatic Data'!A:A,'Facilities_No Duplicates_HUC12'!L347)&gt;0,"X","")</f>
        <v>X</v>
      </c>
      <c r="R347" s="7" t="str">
        <f>IF(COUNTIF('DEHP Programmatic Data'!A:A,'Facilities_No Duplicates_HUC12'!L347)&gt;0,"X","")</f>
        <v/>
      </c>
      <c r="S347" s="7"/>
      <c r="T347" s="7"/>
      <c r="U347" s="7" t="str">
        <f>IF(COUNTIF('BBP Programmatic Data'!A:A,'Facilities_No Duplicates_HUC12'!L347)&gt;0,"X","")</f>
        <v/>
      </c>
      <c r="V347" s="7"/>
    </row>
    <row r="348" spans="1:22" x14ac:dyDescent="0.25">
      <c r="A348" s="38" t="s">
        <v>966</v>
      </c>
      <c r="B348" s="38"/>
      <c r="C348" s="38" t="s">
        <v>965</v>
      </c>
      <c r="D348" s="38" t="s">
        <v>61</v>
      </c>
      <c r="E348" s="38" t="s">
        <v>967</v>
      </c>
      <c r="F348" s="38"/>
      <c r="G348" s="38">
        <v>37.482638999999999</v>
      </c>
      <c r="H348" s="38">
        <v>-120.867361</v>
      </c>
      <c r="I348" s="38"/>
      <c r="J348" s="39">
        <v>110039792212</v>
      </c>
      <c r="K348" s="38"/>
      <c r="L348" s="38" t="str">
        <f t="shared" si="10"/>
        <v>110039792212</v>
      </c>
      <c r="M348" s="38"/>
      <c r="N348" s="6">
        <v>180400020205</v>
      </c>
      <c r="O348" s="7" t="str">
        <f t="shared" si="11"/>
        <v>No</v>
      </c>
      <c r="P348" s="7" t="str" cm="1">
        <f t="array" ref="P348">IF(AND(Q348 = "X", R348 = "X", U348 = "X"), "DBP, DEHP, BBP", IF(AND(Q348 = "X", R348="X"), "DBP, DEHP", IF(AND(Q348="X", U348="X"), "DBP, BBP", IF(AND(R348="X", U348="X"), "DEHP, BBP", IF(Q348 = "X", "DBP", IF(R348 = "X", "DEHP", IF(U348 = "X", "BBP", ERROR)))))))</f>
        <v>DEHP</v>
      </c>
      <c r="Q348" s="7" t="str">
        <f>IF(COUNTIF('DBP Programmatic Data'!A:A,'Facilities_No Duplicates_HUC12'!L348)&gt;0,"X","")</f>
        <v/>
      </c>
      <c r="R348" s="7" t="str">
        <f>IF(COUNTIF('DEHP Programmatic Data'!A:A,'Facilities_No Duplicates_HUC12'!L348)&gt;0,"X","")</f>
        <v>X</v>
      </c>
      <c r="S348" s="7"/>
      <c r="T348" s="7"/>
      <c r="U348" s="7" t="str">
        <f>IF(COUNTIF('BBP Programmatic Data'!A:A,'Facilities_No Duplicates_HUC12'!L348)&gt;0,"X","")</f>
        <v/>
      </c>
      <c r="V348" s="7"/>
    </row>
    <row r="349" spans="1:22" x14ac:dyDescent="0.25">
      <c r="A349" s="38" t="s">
        <v>968</v>
      </c>
      <c r="B349" s="38" t="s">
        <v>969</v>
      </c>
      <c r="C349" s="38" t="s">
        <v>970</v>
      </c>
      <c r="D349" s="38" t="s">
        <v>61</v>
      </c>
      <c r="E349" s="38" t="s">
        <v>491</v>
      </c>
      <c r="F349" s="38">
        <v>922788110</v>
      </c>
      <c r="G349" s="38">
        <v>34.231229999999996</v>
      </c>
      <c r="H349" s="38">
        <v>-116.05622</v>
      </c>
      <c r="I349" s="38" t="s">
        <v>971</v>
      </c>
      <c r="J349" s="39">
        <v>110001225059</v>
      </c>
      <c r="K349" s="38"/>
      <c r="L349" s="38" t="str">
        <f t="shared" si="10"/>
        <v>92278SMRNCBLDG1110001225059</v>
      </c>
      <c r="M349" s="38" t="s">
        <v>538</v>
      </c>
      <c r="N349" s="6">
        <v>181001001803</v>
      </c>
      <c r="O349" s="7" t="str">
        <f t="shared" si="11"/>
        <v>No</v>
      </c>
      <c r="P349" s="7" t="str" cm="1">
        <f t="array" ref="P349">IF(AND(Q349 = "X", R349 = "X", U349 = "X"), "DBP, DEHP, BBP", IF(AND(Q349 = "X", R349="X"), "DBP, DEHP", IF(AND(Q349="X", U349="X"), "DBP, BBP", IF(AND(R349="X", U349="X"), "DEHP, BBP", IF(Q349 = "X", "DBP", IF(R349 = "X", "DEHP", IF(U349 = "X", "BBP", ERROR)))))))</f>
        <v>DBP</v>
      </c>
      <c r="Q349" s="7" t="str">
        <f>IF(COUNTIF('DBP Programmatic Data'!A:A,'Facilities_No Duplicates_HUC12'!L349)&gt;0,"X","")</f>
        <v>X</v>
      </c>
      <c r="R349" s="7" t="str">
        <f>IF(COUNTIF('DEHP Programmatic Data'!A:A,'Facilities_No Duplicates_HUC12'!L349)&gt;0,"X","")</f>
        <v/>
      </c>
      <c r="S349" s="7"/>
      <c r="T349" s="7"/>
      <c r="U349" s="7" t="str">
        <f>IF(COUNTIF('BBP Programmatic Data'!A:A,'Facilities_No Duplicates_HUC12'!L349)&gt;0,"X","")</f>
        <v/>
      </c>
      <c r="V349" s="7"/>
    </row>
    <row r="350" spans="1:22" x14ac:dyDescent="0.25">
      <c r="A350" s="38" t="s">
        <v>972</v>
      </c>
      <c r="B350" s="38"/>
      <c r="C350" s="38" t="s">
        <v>970</v>
      </c>
      <c r="D350" s="38" t="s">
        <v>61</v>
      </c>
      <c r="E350" s="38" t="s">
        <v>822</v>
      </c>
      <c r="F350" s="38">
        <v>92778</v>
      </c>
      <c r="G350" s="38">
        <v>34.231229999999996</v>
      </c>
      <c r="H350" s="38">
        <v>-116.05622</v>
      </c>
      <c r="I350" s="42" t="s">
        <v>14</v>
      </c>
      <c r="J350" s="43"/>
      <c r="K350" s="40">
        <v>4921511</v>
      </c>
      <c r="L350" s="38" t="str">
        <f t="shared" si="10"/>
        <v>4921511</v>
      </c>
      <c r="M350" s="38"/>
      <c r="N350" s="6">
        <v>181001001803</v>
      </c>
      <c r="O350" s="7" t="str">
        <f t="shared" si="11"/>
        <v>No</v>
      </c>
      <c r="P350" s="7" t="str" cm="1">
        <f t="array" ref="P350">IF(AND(Q350 = "X", R350 = "X", U350 = "X"), "DBP, DEHP, BBP", IF(AND(Q350 = "X", R350="X"), "DBP, DEHP", IF(AND(Q350="X", U350="X"), "DBP, BBP", IF(AND(R350="X", U350="X"), "DEHP, BBP", IF(Q350 = "X", "DBP", IF(R350 = "X", "DEHP", IF(U350 = "X", "BBP", ERROR)))))))</f>
        <v>DBP</v>
      </c>
      <c r="Q350" s="7" t="str">
        <f>IF(COUNTIF('DBP Programmatic Data'!A:A,'Facilities_No Duplicates_HUC12'!L350)&gt;0,"X","")</f>
        <v>X</v>
      </c>
      <c r="R350" s="7" t="str">
        <f>IF(COUNTIF('DEHP Programmatic Data'!A:A,'Facilities_No Duplicates_HUC12'!L350)&gt;0,"X","")</f>
        <v/>
      </c>
      <c r="S350" s="7"/>
      <c r="T350" s="7"/>
      <c r="U350" s="7" t="str">
        <f>IF(COUNTIF('BBP Programmatic Data'!A:A,'Facilities_No Duplicates_HUC12'!L350)&gt;0,"X","")</f>
        <v/>
      </c>
      <c r="V350" s="7"/>
    </row>
    <row r="351" spans="1:22" x14ac:dyDescent="0.25">
      <c r="A351" s="38" t="s">
        <v>973</v>
      </c>
      <c r="B351" s="38" t="s">
        <v>974</v>
      </c>
      <c r="C351" s="38" t="s">
        <v>526</v>
      </c>
      <c r="D351" s="38" t="s">
        <v>61</v>
      </c>
      <c r="E351" s="38" t="s">
        <v>825</v>
      </c>
      <c r="F351" s="38">
        <v>93001</v>
      </c>
      <c r="G351" s="38">
        <v>34.239370000000001</v>
      </c>
      <c r="H351" s="38">
        <v>-119.25632</v>
      </c>
      <c r="I351" s="40" t="s">
        <v>14</v>
      </c>
      <c r="J351" s="41"/>
      <c r="K351" s="40">
        <v>3695311</v>
      </c>
      <c r="L351" s="38" t="str">
        <f t="shared" si="10"/>
        <v>3695311</v>
      </c>
      <c r="M351" s="38"/>
      <c r="N351" s="6">
        <v>180701020904</v>
      </c>
      <c r="O351" s="7" t="str">
        <f t="shared" si="11"/>
        <v>No</v>
      </c>
      <c r="P351" s="7" t="str" cm="1">
        <f t="array" ref="P351">IF(AND(Q351 = "X", R351 = "X", U351 = "X"), "DBP, DEHP, BBP", IF(AND(Q351 = "X", R351="X"), "DBP, DEHP", IF(AND(Q351="X", U351="X"), "DBP, BBP", IF(AND(R351="X", U351="X"), "DEHP, BBP", IF(Q351 = "X", "DBP", IF(R351 = "X", "DEHP", IF(U351 = "X", "BBP", ERROR)))))))</f>
        <v>DBP</v>
      </c>
      <c r="Q351" s="7" t="str">
        <f>IF(COUNTIF('DBP Programmatic Data'!A:A,'Facilities_No Duplicates_HUC12'!L351)&gt;0,"X","")</f>
        <v>X</v>
      </c>
      <c r="R351" s="7" t="str">
        <f>IF(COUNTIF('DEHP Programmatic Data'!A:A,'Facilities_No Duplicates_HUC12'!L351)&gt;0,"X","")</f>
        <v/>
      </c>
      <c r="S351" s="7"/>
      <c r="T351" s="7"/>
      <c r="U351" s="7" t="str">
        <f>IF(COUNTIF('BBP Programmatic Data'!A:A,'Facilities_No Duplicates_HUC12'!L351)&gt;0,"X","")</f>
        <v/>
      </c>
      <c r="V351" s="7"/>
    </row>
    <row r="352" spans="1:22" x14ac:dyDescent="0.25">
      <c r="A352" s="38" t="s">
        <v>975</v>
      </c>
      <c r="B352" s="38"/>
      <c r="C352" s="38" t="s">
        <v>526</v>
      </c>
      <c r="D352" s="38" t="s">
        <v>61</v>
      </c>
      <c r="E352" s="38" t="s">
        <v>825</v>
      </c>
      <c r="F352" s="38">
        <v>93001</v>
      </c>
      <c r="G352" s="38">
        <v>34.247385999999999</v>
      </c>
      <c r="H352" s="38">
        <v>-119.260108</v>
      </c>
      <c r="I352" s="42" t="s">
        <v>14</v>
      </c>
      <c r="J352" s="43"/>
      <c r="K352" s="40">
        <v>1206011</v>
      </c>
      <c r="L352" s="38" t="str">
        <f t="shared" si="10"/>
        <v>1206011</v>
      </c>
      <c r="M352" s="38"/>
      <c r="N352" s="6">
        <v>180701010203</v>
      </c>
      <c r="O352" s="7" t="str">
        <f t="shared" si="11"/>
        <v>No</v>
      </c>
      <c r="P352" s="7" t="str" cm="1">
        <f t="array" ref="P352">IF(AND(Q352 = "X", R352 = "X", U352 = "X"), "DBP, DEHP, BBP", IF(AND(Q352 = "X", R352="X"), "DBP, DEHP", IF(AND(Q352="X", U352="X"), "DBP, BBP", IF(AND(R352="X", U352="X"), "DEHP, BBP", IF(Q352 = "X", "DBP", IF(R352 = "X", "DEHP", IF(U352 = "X", "BBP", ERROR)))))))</f>
        <v>DBP</v>
      </c>
      <c r="Q352" s="7" t="str">
        <f>IF(COUNTIF('DBP Programmatic Data'!A:A,'Facilities_No Duplicates_HUC12'!L352)&gt;0,"X","")</f>
        <v>X</v>
      </c>
      <c r="R352" s="7" t="str">
        <f>IF(COUNTIF('DEHP Programmatic Data'!A:A,'Facilities_No Duplicates_HUC12'!L352)&gt;0,"X","")</f>
        <v/>
      </c>
      <c r="S352" s="7"/>
      <c r="T352" s="7"/>
      <c r="U352" s="7" t="str">
        <f>IF(COUNTIF('BBP Programmatic Data'!A:A,'Facilities_No Duplicates_HUC12'!L352)&gt;0,"X","")</f>
        <v/>
      </c>
      <c r="V352" s="7"/>
    </row>
    <row r="353" spans="1:22" x14ac:dyDescent="0.25">
      <c r="A353" s="38" t="s">
        <v>976</v>
      </c>
      <c r="B353" s="38" t="s">
        <v>977</v>
      </c>
      <c r="C353" s="38" t="s">
        <v>526</v>
      </c>
      <c r="D353" s="38" t="s">
        <v>61</v>
      </c>
      <c r="E353" s="38" t="s">
        <v>825</v>
      </c>
      <c r="F353" s="38">
        <v>93002</v>
      </c>
      <c r="G353" s="38">
        <v>34.240938</v>
      </c>
      <c r="H353" s="38">
        <v>-119.25767399999999</v>
      </c>
      <c r="I353" s="40" t="s">
        <v>14</v>
      </c>
      <c r="J353" s="41"/>
      <c r="K353" s="40">
        <v>639111</v>
      </c>
      <c r="L353" s="38" t="str">
        <f t="shared" si="10"/>
        <v>639111</v>
      </c>
      <c r="M353" s="38"/>
      <c r="N353" s="6">
        <v>180701020904</v>
      </c>
      <c r="O353" s="7" t="str">
        <f t="shared" si="11"/>
        <v>Yes</v>
      </c>
      <c r="P353" s="7" t="s">
        <v>5873</v>
      </c>
      <c r="Q353" s="7" t="str">
        <f>IF(COUNTIF('DBP Programmatic Data'!A:A,'Facilities_No Duplicates_HUC12'!L353)&gt;0,"X","")</f>
        <v>X</v>
      </c>
      <c r="R353" s="7" t="str">
        <f>IF(COUNTIF('DEHP Programmatic Data'!A:A,'Facilities_No Duplicates_HUC12'!L353)&gt;0,"X","")</f>
        <v>X</v>
      </c>
      <c r="S353" s="7"/>
      <c r="T353" s="7"/>
      <c r="U353" s="7" t="str">
        <f>IF(COUNTIF('BBP Programmatic Data'!A:A,'Facilities_No Duplicates_HUC12'!L353)&gt;0,"X","")</f>
        <v/>
      </c>
      <c r="V353" s="7"/>
    </row>
    <row r="354" spans="1:22" x14ac:dyDescent="0.25">
      <c r="A354" s="38" t="s">
        <v>978</v>
      </c>
      <c r="B354" s="38"/>
      <c r="C354" s="38" t="s">
        <v>526</v>
      </c>
      <c r="D354" s="38" t="s">
        <v>61</v>
      </c>
      <c r="E354" s="38" t="s">
        <v>526</v>
      </c>
      <c r="F354" s="38"/>
      <c r="G354" s="38">
        <v>34.24</v>
      </c>
      <c r="H354" s="38">
        <v>-119.2612</v>
      </c>
      <c r="I354" s="38"/>
      <c r="J354" s="39">
        <v>110000514346</v>
      </c>
      <c r="K354" s="38"/>
      <c r="L354" s="38" t="str">
        <f t="shared" si="10"/>
        <v>110000514346</v>
      </c>
      <c r="M354" s="38"/>
      <c r="N354" s="6">
        <v>180701020904</v>
      </c>
      <c r="O354" s="7" t="str">
        <f t="shared" si="11"/>
        <v>No</v>
      </c>
      <c r="P354" s="7" t="str" cm="1">
        <f t="array" ref="P354">IF(AND(Q354 = "X", R354 = "X", U354 = "X"), "DBP, DEHP, BBP", IF(AND(Q354 = "X", R354="X"), "DBP, DEHP", IF(AND(Q354="X", U354="X"), "DBP, BBP", IF(AND(R354="X", U354="X"), "DEHP, BBP", IF(Q354 = "X", "DBP", IF(R354 = "X", "DEHP", IF(U354 = "X", "BBP", ERROR)))))))</f>
        <v>BBP</v>
      </c>
      <c r="Q354" s="7" t="str">
        <f>IF(COUNTIF('DBP Programmatic Data'!A:A,'Facilities_No Duplicates_HUC12'!L354)&gt;0,"X","")</f>
        <v/>
      </c>
      <c r="R354" s="7" t="str">
        <f>IF(COUNTIF('DEHP Programmatic Data'!A:A,'Facilities_No Duplicates_HUC12'!L354)&gt;0,"X","")</f>
        <v/>
      </c>
      <c r="S354" s="7"/>
      <c r="T354" s="7"/>
      <c r="U354" s="7" t="str">
        <f>IF(COUNTIF('BBP Programmatic Data'!A:A,'Facilities_No Duplicates_HUC12'!L354)&gt;0,"X","")</f>
        <v>X</v>
      </c>
      <c r="V354" s="7"/>
    </row>
    <row r="355" spans="1:22" x14ac:dyDescent="0.25">
      <c r="A355" s="38" t="s">
        <v>979</v>
      </c>
      <c r="B355" s="38"/>
      <c r="C355" s="38" t="s">
        <v>980</v>
      </c>
      <c r="D355" s="38" t="s">
        <v>61</v>
      </c>
      <c r="E355" s="38" t="s">
        <v>641</v>
      </c>
      <c r="F355" s="38">
        <v>93292</v>
      </c>
      <c r="G355" s="38">
        <v>36.326099999999997</v>
      </c>
      <c r="H355" s="38">
        <v>-119.2799</v>
      </c>
      <c r="I355" s="40" t="s">
        <v>14</v>
      </c>
      <c r="J355" s="41"/>
      <c r="K355" s="40">
        <v>1462111</v>
      </c>
      <c r="L355" s="38" t="str">
        <f t="shared" si="10"/>
        <v>1462111</v>
      </c>
      <c r="M355" s="38"/>
      <c r="N355" s="6">
        <v>180300071301</v>
      </c>
      <c r="O355" s="7" t="str">
        <f t="shared" si="11"/>
        <v>No</v>
      </c>
      <c r="P355" s="7" t="str" cm="1">
        <f t="array" ref="P355">IF(AND(Q355 = "X", R355 = "X", U355 = "X"), "DBP, DEHP, BBP", IF(AND(Q355 = "X", R355="X"), "DBP, DEHP", IF(AND(Q355="X", U355="X"), "DBP, BBP", IF(AND(R355="X", U355="X"), "DEHP, BBP", IF(Q355 = "X", "DBP", IF(R355 = "X", "DEHP", IF(U355 = "X", "BBP", ERROR)))))))</f>
        <v>DEHP</v>
      </c>
      <c r="Q355" s="7" t="str">
        <f>IF(COUNTIF('DBP Programmatic Data'!A:A,'Facilities_No Duplicates_HUC12'!L355)&gt;0,"X","")</f>
        <v/>
      </c>
      <c r="R355" s="7" t="str">
        <f>IF(COUNTIF('DEHP Programmatic Data'!A:A,'Facilities_No Duplicates_HUC12'!L355)&gt;0,"X","")</f>
        <v>X</v>
      </c>
      <c r="S355" s="7"/>
      <c r="T355" s="7"/>
      <c r="U355" s="7" t="str">
        <f>IF(COUNTIF('BBP Programmatic Data'!A:A,'Facilities_No Duplicates_HUC12'!L355)&gt;0,"X","")</f>
        <v/>
      </c>
      <c r="V355" s="7"/>
    </row>
    <row r="356" spans="1:22" x14ac:dyDescent="0.25">
      <c r="A356" s="38" t="s">
        <v>981</v>
      </c>
      <c r="B356" s="38"/>
      <c r="C356" s="38" t="s">
        <v>980</v>
      </c>
      <c r="D356" s="38" t="s">
        <v>61</v>
      </c>
      <c r="E356" s="38" t="s">
        <v>641</v>
      </c>
      <c r="F356" s="38">
        <v>93277</v>
      </c>
      <c r="G356" s="38">
        <v>36.303400000000003</v>
      </c>
      <c r="H356" s="38">
        <v>-119.31399999999999</v>
      </c>
      <c r="I356" s="42" t="s">
        <v>14</v>
      </c>
      <c r="J356" s="43"/>
      <c r="K356" s="40">
        <v>14053211</v>
      </c>
      <c r="L356" s="38" t="str">
        <f t="shared" si="10"/>
        <v>14053211</v>
      </c>
      <c r="M356" s="38"/>
      <c r="N356" s="6">
        <v>180300071301</v>
      </c>
      <c r="O356" s="7" t="str">
        <f t="shared" si="11"/>
        <v>No</v>
      </c>
      <c r="P356" s="7" t="str" cm="1">
        <f t="array" ref="P356">IF(AND(Q356 = "X", R356 = "X", U356 = "X"), "DBP, DEHP, BBP", IF(AND(Q356 = "X", R356="X"), "DBP, DEHP", IF(AND(Q356="X", U356="X"), "DBP, BBP", IF(AND(R356="X", U356="X"), "DEHP, BBP", IF(Q356 = "X", "DBP", IF(R356 = "X", "DEHP", IF(U356 = "X", "BBP", ERROR)))))))</f>
        <v>DBP</v>
      </c>
      <c r="Q356" s="7" t="str">
        <f>IF(COUNTIF('DBP Programmatic Data'!A:A,'Facilities_No Duplicates_HUC12'!L356)&gt;0,"X","")</f>
        <v>X</v>
      </c>
      <c r="R356" s="7" t="str">
        <f>IF(COUNTIF('DEHP Programmatic Data'!A:A,'Facilities_No Duplicates_HUC12'!L356)&gt;0,"X","")</f>
        <v/>
      </c>
      <c r="S356" s="7"/>
      <c r="T356" s="7"/>
      <c r="U356" s="7" t="str">
        <f>IF(COUNTIF('BBP Programmatic Data'!A:A,'Facilities_No Duplicates_HUC12'!L356)&gt;0,"X","")</f>
        <v/>
      </c>
      <c r="V356" s="7"/>
    </row>
    <row r="357" spans="1:22" x14ac:dyDescent="0.25">
      <c r="A357" s="38" t="s">
        <v>982</v>
      </c>
      <c r="B357" s="38"/>
      <c r="C357" s="38" t="s">
        <v>980</v>
      </c>
      <c r="D357" s="38" t="s">
        <v>61</v>
      </c>
      <c r="E357" s="38" t="s">
        <v>641</v>
      </c>
      <c r="F357" s="38">
        <v>93277</v>
      </c>
      <c r="G357" s="38">
        <v>36.32405</v>
      </c>
      <c r="H357" s="38">
        <v>-119.33175</v>
      </c>
      <c r="I357" s="42" t="s">
        <v>14</v>
      </c>
      <c r="J357" s="43"/>
      <c r="K357" s="40">
        <v>9861811</v>
      </c>
      <c r="L357" s="38" t="str">
        <f t="shared" si="10"/>
        <v>9861811</v>
      </c>
      <c r="M357" s="38"/>
      <c r="N357" s="6">
        <v>180300071301</v>
      </c>
      <c r="O357" s="7" t="str">
        <f t="shared" si="11"/>
        <v>No</v>
      </c>
      <c r="P357" s="7" t="str" cm="1">
        <f t="array" ref="P357">IF(AND(Q357 = "X", R357 = "X", U357 = "X"), "DBP, DEHP, BBP", IF(AND(Q357 = "X", R357="X"), "DBP, DEHP", IF(AND(Q357="X", U357="X"), "DBP, BBP", IF(AND(R357="X", U357="X"), "DEHP, BBP", IF(Q357 = "X", "DBP", IF(R357 = "X", "DEHP", IF(U357 = "X", "BBP", ERROR)))))))</f>
        <v>DBP</v>
      </c>
      <c r="Q357" s="7" t="str">
        <f>IF(COUNTIF('DBP Programmatic Data'!A:A,'Facilities_No Duplicates_HUC12'!L357)&gt;0,"X","")</f>
        <v>X</v>
      </c>
      <c r="R357" s="7" t="str">
        <f>IF(COUNTIF('DEHP Programmatic Data'!A:A,'Facilities_No Duplicates_HUC12'!L357)&gt;0,"X","")</f>
        <v/>
      </c>
      <c r="S357" s="7"/>
      <c r="T357" s="7"/>
      <c r="U357" s="7" t="str">
        <f>IF(COUNTIF('BBP Programmatic Data'!A:A,'Facilities_No Duplicates_HUC12'!L357)&gt;0,"X","")</f>
        <v/>
      </c>
      <c r="V357" s="7"/>
    </row>
    <row r="358" spans="1:22" x14ac:dyDescent="0.25">
      <c r="A358" s="38" t="s">
        <v>517</v>
      </c>
      <c r="B358" s="38"/>
      <c r="C358" s="38" t="s">
        <v>983</v>
      </c>
      <c r="D358" s="38" t="s">
        <v>61</v>
      </c>
      <c r="E358" s="38" t="s">
        <v>457</v>
      </c>
      <c r="F358" s="38">
        <v>93280</v>
      </c>
      <c r="G358" s="38">
        <v>35.601846000000002</v>
      </c>
      <c r="H358" s="38">
        <v>-119.34224500000001</v>
      </c>
      <c r="I358" s="42" t="s">
        <v>14</v>
      </c>
      <c r="J358" s="43"/>
      <c r="K358" s="40">
        <v>17610311</v>
      </c>
      <c r="L358" s="38" t="str">
        <f t="shared" si="10"/>
        <v>17610311</v>
      </c>
      <c r="M358" s="38"/>
      <c r="N358" s="6">
        <v>180300040404</v>
      </c>
      <c r="O358" s="7" t="str">
        <f t="shared" si="11"/>
        <v>No</v>
      </c>
      <c r="P358" s="7" t="str" cm="1">
        <f t="array" ref="P358">IF(AND(Q358 = "X", R358 = "X", U358 = "X"), "DBP, DEHP, BBP", IF(AND(Q358 = "X", R358="X"), "DBP, DEHP", IF(AND(Q358="X", U358="X"), "DBP, BBP", IF(AND(R358="X", U358="X"), "DEHP, BBP", IF(Q358 = "X", "DBP", IF(R358 = "X", "DEHP", IF(U358 = "X", "BBP", ERROR)))))))</f>
        <v>DBP</v>
      </c>
      <c r="Q358" s="7" t="str">
        <f>IF(COUNTIF('DBP Programmatic Data'!A:A,'Facilities_No Duplicates_HUC12'!L358)&gt;0,"X","")</f>
        <v>X</v>
      </c>
      <c r="R358" s="7" t="str">
        <f>IF(COUNTIF('DEHP Programmatic Data'!A:A,'Facilities_No Duplicates_HUC12'!L358)&gt;0,"X","")</f>
        <v/>
      </c>
      <c r="S358" s="7"/>
      <c r="T358" s="7"/>
      <c r="U358" s="7" t="str">
        <f>IF(COUNTIF('BBP Programmatic Data'!A:A,'Facilities_No Duplicates_HUC12'!L358)&gt;0,"X","")</f>
        <v/>
      </c>
      <c r="V358" s="7"/>
    </row>
    <row r="359" spans="1:22" x14ac:dyDescent="0.25">
      <c r="A359" s="38" t="s">
        <v>984</v>
      </c>
      <c r="B359" s="38" t="s">
        <v>985</v>
      </c>
      <c r="C359" s="38" t="s">
        <v>986</v>
      </c>
      <c r="D359" s="38" t="s">
        <v>61</v>
      </c>
      <c r="E359" s="38" t="s">
        <v>987</v>
      </c>
      <c r="F359" s="38">
        <v>96094</v>
      </c>
      <c r="G359" s="38">
        <v>41.434303999999997</v>
      </c>
      <c r="H359" s="38">
        <v>-122.37947</v>
      </c>
      <c r="I359" s="40" t="s">
        <v>14</v>
      </c>
      <c r="J359" s="41"/>
      <c r="K359" s="40">
        <v>7068211</v>
      </c>
      <c r="L359" s="38" t="str">
        <f t="shared" si="10"/>
        <v>7068211</v>
      </c>
      <c r="M359" s="38"/>
      <c r="N359" s="6">
        <v>180102070102</v>
      </c>
      <c r="O359" s="7" t="str">
        <f t="shared" si="11"/>
        <v>Yes</v>
      </c>
      <c r="P359" s="7" t="s">
        <v>5873</v>
      </c>
      <c r="Q359" s="7" t="str">
        <f>IF(COUNTIF('DBP Programmatic Data'!A:A,'Facilities_No Duplicates_HUC12'!L359)&gt;0,"X","")</f>
        <v>X</v>
      </c>
      <c r="R359" s="7" t="str">
        <f>IF(COUNTIF('DEHP Programmatic Data'!A:A,'Facilities_No Duplicates_HUC12'!L359)&gt;0,"X","")</f>
        <v>X</v>
      </c>
      <c r="S359" s="7"/>
      <c r="T359" s="7"/>
      <c r="U359" s="7" t="str">
        <f>IF(COUNTIF('BBP Programmatic Data'!A:A,'Facilities_No Duplicates_HUC12'!L359)&gt;0,"X","")</f>
        <v/>
      </c>
      <c r="V359" s="7"/>
    </row>
    <row r="360" spans="1:22" x14ac:dyDescent="0.25">
      <c r="A360" s="38" t="s">
        <v>988</v>
      </c>
      <c r="B360" s="38"/>
      <c r="C360" s="38" t="s">
        <v>989</v>
      </c>
      <c r="D360" s="38" t="s">
        <v>61</v>
      </c>
      <c r="E360" s="38" t="s">
        <v>564</v>
      </c>
      <c r="F360" s="38">
        <v>95387</v>
      </c>
      <c r="G360" s="38">
        <v>37.53837</v>
      </c>
      <c r="H360" s="38">
        <v>-121.26441</v>
      </c>
      <c r="I360" s="42" t="s">
        <v>14</v>
      </c>
      <c r="J360" s="43"/>
      <c r="K360" s="40">
        <v>9845211</v>
      </c>
      <c r="L360" s="38" t="str">
        <f t="shared" si="10"/>
        <v>9845211</v>
      </c>
      <c r="M360" s="38"/>
      <c r="N360" s="6">
        <v>180400020405</v>
      </c>
      <c r="O360" s="7" t="str">
        <f t="shared" si="11"/>
        <v>No</v>
      </c>
      <c r="P360" s="7" t="str" cm="1">
        <f t="array" ref="P360">IF(AND(Q360 = "X", R360 = "X", U360 = "X"), "DBP, DEHP, BBP", IF(AND(Q360 = "X", R360="X"), "DBP, DEHP", IF(AND(Q360="X", U360="X"), "DBP, BBP", IF(AND(R360="X", U360="X"), "DEHP, BBP", IF(Q360 = "X", "DBP", IF(R360 = "X", "DEHP", IF(U360 = "X", "BBP", ERROR)))))))</f>
        <v>DBP</v>
      </c>
      <c r="Q360" s="7" t="str">
        <f>IF(COUNTIF('DBP Programmatic Data'!A:A,'Facilities_No Duplicates_HUC12'!L360)&gt;0,"X","")</f>
        <v>X</v>
      </c>
      <c r="R360" s="7" t="str">
        <f>IF(COUNTIF('DEHP Programmatic Data'!A:A,'Facilities_No Duplicates_HUC12'!L360)&gt;0,"X","")</f>
        <v/>
      </c>
      <c r="S360" s="7"/>
      <c r="T360" s="7"/>
      <c r="U360" s="7" t="str">
        <f>IF(COUNTIF('BBP Programmatic Data'!A:A,'Facilities_No Duplicates_HUC12'!L360)&gt;0,"X","")</f>
        <v/>
      </c>
      <c r="V360" s="7"/>
    </row>
    <row r="361" spans="1:22" x14ac:dyDescent="0.25">
      <c r="A361" s="38" t="s">
        <v>990</v>
      </c>
      <c r="B361" s="38" t="s">
        <v>991</v>
      </c>
      <c r="C361" s="38" t="s">
        <v>992</v>
      </c>
      <c r="D361" s="38" t="s">
        <v>61</v>
      </c>
      <c r="E361" s="38" t="s">
        <v>993</v>
      </c>
      <c r="F361" s="38"/>
      <c r="G361" s="38">
        <v>39.500705000000004</v>
      </c>
      <c r="H361" s="38">
        <v>-122.19218100000001</v>
      </c>
      <c r="I361" s="38"/>
      <c r="J361" s="44">
        <v>110000875241</v>
      </c>
      <c r="K361" s="38"/>
      <c r="L361" s="38" t="str">
        <f t="shared" si="10"/>
        <v>110000875241</v>
      </c>
      <c r="M361" s="38"/>
      <c r="N361" s="6">
        <v>180201040502</v>
      </c>
      <c r="O361" s="7" t="str">
        <f t="shared" si="11"/>
        <v>Yes</v>
      </c>
      <c r="P361" s="7" t="s">
        <v>5873</v>
      </c>
      <c r="Q361" s="7" t="str">
        <f>IF(COUNTIF('DBP Programmatic Data'!A:A,'Facilities_No Duplicates_HUC12'!L361)&gt;0,"X","")</f>
        <v>X</v>
      </c>
      <c r="R361" s="7" t="str">
        <f>IF(COUNTIF('DEHP Programmatic Data'!A:A,'Facilities_No Duplicates_HUC12'!L361)&gt;0,"X","")</f>
        <v>X</v>
      </c>
      <c r="S361" s="7"/>
      <c r="T361" s="7"/>
      <c r="U361" s="7" t="str">
        <f>IF(COUNTIF('BBP Programmatic Data'!A:A,'Facilities_No Duplicates_HUC12'!L361)&gt;0,"X","")</f>
        <v/>
      </c>
      <c r="V361" s="7"/>
    </row>
    <row r="362" spans="1:22" x14ac:dyDescent="0.25">
      <c r="A362" s="38" t="s">
        <v>994</v>
      </c>
      <c r="B362" s="38" t="s">
        <v>995</v>
      </c>
      <c r="C362" s="38" t="s">
        <v>996</v>
      </c>
      <c r="D362" s="38" t="s">
        <v>61</v>
      </c>
      <c r="E362" s="38" t="s">
        <v>472</v>
      </c>
      <c r="F362" s="38"/>
      <c r="G362" s="38">
        <v>33.769100000000002</v>
      </c>
      <c r="H362" s="38">
        <v>-118.2662</v>
      </c>
      <c r="I362" s="38"/>
      <c r="J362" s="44">
        <v>110002422815</v>
      </c>
      <c r="K362" s="38"/>
      <c r="L362" s="38" t="str">
        <f t="shared" si="10"/>
        <v>110002422815</v>
      </c>
      <c r="M362" s="38"/>
      <c r="N362" s="6">
        <v>180701060701</v>
      </c>
      <c r="O362" s="7" t="str">
        <f t="shared" si="11"/>
        <v>Yes</v>
      </c>
      <c r="P362" s="7" t="s">
        <v>5873</v>
      </c>
      <c r="Q362" s="7" t="str">
        <f>IF(COUNTIF('DBP Programmatic Data'!A:A,'Facilities_No Duplicates_HUC12'!L362)&gt;0,"X","")</f>
        <v>X</v>
      </c>
      <c r="R362" s="7" t="str">
        <f>IF(COUNTIF('DEHP Programmatic Data'!A:A,'Facilities_No Duplicates_HUC12'!L362)&gt;0,"X","")</f>
        <v>X</v>
      </c>
      <c r="S362" s="7"/>
      <c r="T362" s="7"/>
      <c r="U362" s="7" t="str">
        <f>IF(COUNTIF('BBP Programmatic Data'!A:A,'Facilities_No Duplicates_HUC12'!L362)&gt;0,"X","")</f>
        <v>X</v>
      </c>
      <c r="V362" s="7"/>
    </row>
    <row r="363" spans="1:22" x14ac:dyDescent="0.25">
      <c r="A363" s="38" t="s">
        <v>997</v>
      </c>
      <c r="B363" s="38"/>
      <c r="C363" s="38" t="s">
        <v>996</v>
      </c>
      <c r="D363" s="38" t="s">
        <v>61</v>
      </c>
      <c r="E363" s="38" t="s">
        <v>472</v>
      </c>
      <c r="F363" s="38"/>
      <c r="G363" s="38">
        <v>33.791108999999999</v>
      </c>
      <c r="H363" s="38">
        <v>-118.244609</v>
      </c>
      <c r="I363" s="38"/>
      <c r="J363" s="39">
        <v>110028243791</v>
      </c>
      <c r="K363" s="38"/>
      <c r="L363" s="38" t="str">
        <f t="shared" si="10"/>
        <v>110028243791</v>
      </c>
      <c r="M363" s="38"/>
      <c r="N363" s="6">
        <v>180701060701</v>
      </c>
      <c r="O363" s="7" t="str">
        <f t="shared" si="11"/>
        <v>No</v>
      </c>
      <c r="P363" s="7" t="str" cm="1">
        <f t="array" ref="P363">IF(AND(Q363 = "X", R363 = "X", U363 = "X"), "DBP, DEHP, BBP", IF(AND(Q363 = "X", R363="X"), "DBP, DEHP", IF(AND(Q363="X", U363="X"), "DBP, BBP", IF(AND(R363="X", U363="X"), "DEHP, BBP", IF(Q363 = "X", "DBP", IF(R363 = "X", "DEHP", IF(U363 = "X", "BBP", ERROR)))))))</f>
        <v>DEHP</v>
      </c>
      <c r="Q363" s="7" t="str">
        <f>IF(COUNTIF('DBP Programmatic Data'!A:A,'Facilities_No Duplicates_HUC12'!L363)&gt;0,"X","")</f>
        <v/>
      </c>
      <c r="R363" s="7" t="str">
        <f>IF(COUNTIF('DEHP Programmatic Data'!A:A,'Facilities_No Duplicates_HUC12'!L363)&gt;0,"X","")</f>
        <v>X</v>
      </c>
      <c r="S363" s="7"/>
      <c r="T363" s="7"/>
      <c r="U363" s="7" t="str">
        <f>IF(COUNTIF('BBP Programmatic Data'!A:A,'Facilities_No Duplicates_HUC12'!L363)&gt;0,"X","")</f>
        <v/>
      </c>
      <c r="V363" s="7"/>
    </row>
    <row r="364" spans="1:22" x14ac:dyDescent="0.25">
      <c r="A364" s="38" t="s">
        <v>998</v>
      </c>
      <c r="B364" s="38"/>
      <c r="C364" s="38" t="s">
        <v>999</v>
      </c>
      <c r="D364" s="38" t="s">
        <v>61</v>
      </c>
      <c r="E364" s="38" t="s">
        <v>1000</v>
      </c>
      <c r="F364" s="38"/>
      <c r="G364" s="38">
        <v>38.662149999999997</v>
      </c>
      <c r="H364" s="38">
        <v>-121.71407000000001</v>
      </c>
      <c r="I364" s="38"/>
      <c r="J364" s="44">
        <v>110039782349</v>
      </c>
      <c r="K364" s="38"/>
      <c r="L364" s="38" t="str">
        <f t="shared" si="10"/>
        <v>110039782349</v>
      </c>
      <c r="M364" s="38"/>
      <c r="N364" s="6">
        <v>180201630302</v>
      </c>
      <c r="O364" s="7" t="str">
        <f t="shared" si="11"/>
        <v>Yes</v>
      </c>
      <c r="P364" s="7" t="s">
        <v>5873</v>
      </c>
      <c r="Q364" s="7" t="str">
        <f>IF(COUNTIF('DBP Programmatic Data'!A:A,'Facilities_No Duplicates_HUC12'!L364)&gt;0,"X","")</f>
        <v>X</v>
      </c>
      <c r="R364" s="7" t="str">
        <f>IF(COUNTIF('DEHP Programmatic Data'!A:A,'Facilities_No Duplicates_HUC12'!L364)&gt;0,"X","")</f>
        <v>X</v>
      </c>
      <c r="S364" s="7"/>
      <c r="T364" s="7"/>
      <c r="U364" s="7" t="str">
        <f>IF(COUNTIF('BBP Programmatic Data'!A:A,'Facilities_No Duplicates_HUC12'!L364)&gt;0,"X","")</f>
        <v/>
      </c>
      <c r="V364" s="7"/>
    </row>
    <row r="365" spans="1:22" x14ac:dyDescent="0.25">
      <c r="A365" s="38" t="s">
        <v>1001</v>
      </c>
      <c r="B365" s="38" t="s">
        <v>1002</v>
      </c>
      <c r="C365" s="38" t="s">
        <v>1003</v>
      </c>
      <c r="D365" s="38" t="s">
        <v>61</v>
      </c>
      <c r="E365" s="38" t="s">
        <v>1004</v>
      </c>
      <c r="F365" s="38"/>
      <c r="G365" s="38">
        <v>39.107500000000002</v>
      </c>
      <c r="H365" s="38">
        <v>-121.612278</v>
      </c>
      <c r="I365" s="38"/>
      <c r="J365" s="39">
        <v>110000524987</v>
      </c>
      <c r="K365" s="38"/>
      <c r="L365" s="38" t="str">
        <f t="shared" si="10"/>
        <v>110000524987</v>
      </c>
      <c r="M365" s="38"/>
      <c r="N365" s="6">
        <v>180201590400</v>
      </c>
      <c r="O365" s="7" t="str">
        <f t="shared" si="11"/>
        <v>No</v>
      </c>
      <c r="P365" s="7" t="str" cm="1">
        <f t="array" ref="P365">IF(AND(Q365 = "X", R365 = "X", U365 = "X"), "DBP, DEHP, BBP", IF(AND(Q365 = "X", R365="X"), "DBP, DEHP", IF(AND(Q365="X", U365="X"), "DBP, BBP", IF(AND(R365="X", U365="X"), "DEHP, BBP", IF(Q365 = "X", "DBP", IF(R365 = "X", "DEHP", IF(U365 = "X", "BBP", ERROR)))))))</f>
        <v>DEHP</v>
      </c>
      <c r="Q365" s="7" t="str">
        <f>IF(COUNTIF('DBP Programmatic Data'!A:A,'Facilities_No Duplicates_HUC12'!L365)&gt;0,"X","")</f>
        <v/>
      </c>
      <c r="R365" s="7" t="str">
        <f>IF(COUNTIF('DEHP Programmatic Data'!A:A,'Facilities_No Duplicates_HUC12'!L365)&gt;0,"X","")</f>
        <v>X</v>
      </c>
      <c r="S365" s="7"/>
      <c r="T365" s="7"/>
      <c r="U365" s="7" t="str">
        <f>IF(COUNTIF('BBP Programmatic Data'!A:A,'Facilities_No Duplicates_HUC12'!L365)&gt;0,"X","")</f>
        <v/>
      </c>
      <c r="V365" s="7"/>
    </row>
    <row r="366" spans="1:22" x14ac:dyDescent="0.25">
      <c r="A366" s="38" t="s">
        <v>1005</v>
      </c>
      <c r="B366" s="38" t="s">
        <v>1006</v>
      </c>
      <c r="C366" s="38" t="s">
        <v>1007</v>
      </c>
      <c r="D366" s="38" t="s">
        <v>61</v>
      </c>
      <c r="E366" s="38" t="s">
        <v>491</v>
      </c>
      <c r="F366" s="38"/>
      <c r="G366" s="38">
        <v>34.003979999999999</v>
      </c>
      <c r="H366" s="38">
        <v>-117.063109</v>
      </c>
      <c r="I366" s="38"/>
      <c r="J366" s="39">
        <v>110000519314</v>
      </c>
      <c r="K366" s="38"/>
      <c r="L366" s="38" t="str">
        <f t="shared" si="10"/>
        <v>110000519314</v>
      </c>
      <c r="M366" s="38"/>
      <c r="N366" s="6">
        <v>180702030403</v>
      </c>
      <c r="O366" s="7" t="str">
        <f t="shared" si="11"/>
        <v>No</v>
      </c>
      <c r="P366" s="7" t="str" cm="1">
        <f t="array" ref="P366">IF(AND(Q366 = "X", R366 = "X", U366 = "X"), "DBP, DEHP, BBP", IF(AND(Q366 = "X", R366="X"), "DBP, DEHP", IF(AND(Q366="X", U366="X"), "DBP, BBP", IF(AND(R366="X", U366="X"), "DEHP, BBP", IF(Q366 = "X", "DBP", IF(R366 = "X", "DEHP", IF(U366 = "X", "BBP", ERROR)))))))</f>
        <v>DEHP</v>
      </c>
      <c r="Q366" s="7" t="str">
        <f>IF(COUNTIF('DBP Programmatic Data'!A:A,'Facilities_No Duplicates_HUC12'!L366)&gt;0,"X","")</f>
        <v/>
      </c>
      <c r="R366" s="7" t="str">
        <f>IF(COUNTIF('DEHP Programmatic Data'!A:A,'Facilities_No Duplicates_HUC12'!L366)&gt;0,"X","")</f>
        <v>X</v>
      </c>
      <c r="S366" s="7"/>
      <c r="T366" s="7"/>
      <c r="U366" s="7" t="str">
        <f>IF(COUNTIF('BBP Programmatic Data'!A:A,'Facilities_No Duplicates_HUC12'!L366)&gt;0,"X","")</f>
        <v/>
      </c>
      <c r="V366" s="7"/>
    </row>
    <row r="367" spans="1:22" x14ac:dyDescent="0.25">
      <c r="A367" s="38" t="s">
        <v>1008</v>
      </c>
      <c r="B367" s="38" t="s">
        <v>1009</v>
      </c>
      <c r="C367" s="38" t="s">
        <v>1010</v>
      </c>
      <c r="D367" s="38" t="s">
        <v>66</v>
      </c>
      <c r="E367" s="38" t="s">
        <v>117</v>
      </c>
      <c r="F367" s="38">
        <v>80002</v>
      </c>
      <c r="G367" s="38">
        <v>39.79439</v>
      </c>
      <c r="H367" s="38">
        <v>-105.06842</v>
      </c>
      <c r="I367" s="40" t="s">
        <v>14</v>
      </c>
      <c r="J367" s="41"/>
      <c r="K367" s="40">
        <v>3629111</v>
      </c>
      <c r="L367" s="38" t="str">
        <f t="shared" si="10"/>
        <v>3629111</v>
      </c>
      <c r="M367" s="38"/>
      <c r="N367" s="6">
        <v>101900040403</v>
      </c>
      <c r="O367" s="7" t="str">
        <f t="shared" si="11"/>
        <v>No</v>
      </c>
      <c r="P367" s="7" t="str" cm="1">
        <f t="array" ref="P367">IF(AND(Q367 = "X", R367 = "X", U367 = "X"), "DBP, DEHP, BBP", IF(AND(Q367 = "X", R367="X"), "DBP, DEHP", IF(AND(Q367="X", U367="X"), "DBP, BBP", IF(AND(R367="X", U367="X"), "DEHP, BBP", IF(Q367 = "X", "DBP", IF(R367 = "X", "DEHP", IF(U367 = "X", "BBP", ERROR)))))))</f>
        <v>DEHP</v>
      </c>
      <c r="Q367" s="7" t="str">
        <f>IF(COUNTIF('DBP Programmatic Data'!A:A,'Facilities_No Duplicates_HUC12'!L367)&gt;0,"X","")</f>
        <v/>
      </c>
      <c r="R367" s="7" t="str">
        <f>IF(COUNTIF('DEHP Programmatic Data'!A:A,'Facilities_No Duplicates_HUC12'!L367)&gt;0,"X","")</f>
        <v>X</v>
      </c>
      <c r="S367" s="7"/>
      <c r="T367" s="7"/>
      <c r="U367" s="7" t="str">
        <f>IF(COUNTIF('BBP Programmatic Data'!A:A,'Facilities_No Duplicates_HUC12'!L367)&gt;0,"X","")</f>
        <v/>
      </c>
      <c r="V367" s="7"/>
    </row>
    <row r="368" spans="1:22" x14ac:dyDescent="0.25">
      <c r="A368" s="38" t="s">
        <v>1011</v>
      </c>
      <c r="B368" s="38" t="s">
        <v>1012</v>
      </c>
      <c r="C368" s="38" t="s">
        <v>1013</v>
      </c>
      <c r="D368" s="38" t="s">
        <v>66</v>
      </c>
      <c r="E368" s="38" t="s">
        <v>1013</v>
      </c>
      <c r="F368" s="38"/>
      <c r="G368" s="38">
        <v>40.013751999999997</v>
      </c>
      <c r="H368" s="38">
        <v>-105.23195</v>
      </c>
      <c r="I368" s="38"/>
      <c r="J368" s="39">
        <v>110070102773</v>
      </c>
      <c r="K368" s="38"/>
      <c r="L368" s="38" t="str">
        <f t="shared" si="10"/>
        <v>110070102773</v>
      </c>
      <c r="M368" s="38"/>
      <c r="N368" s="6">
        <v>101900050406</v>
      </c>
      <c r="O368" s="7" t="str">
        <f t="shared" si="11"/>
        <v>No</v>
      </c>
      <c r="P368" s="7" t="str" cm="1">
        <f t="array" ref="P368">IF(AND(Q368 = "X", R368 = "X", U368 = "X"), "DBP, DEHP, BBP", IF(AND(Q368 = "X", R368="X"), "DBP, DEHP", IF(AND(Q368="X", U368="X"), "DBP, BBP", IF(AND(R368="X", U368="X"), "DEHP, BBP", IF(Q368 = "X", "DBP", IF(R368 = "X", "DEHP", IF(U368 = "X", "BBP", ERROR)))))))</f>
        <v>DEHP</v>
      </c>
      <c r="Q368" s="7" t="str">
        <f>IF(COUNTIF('DBP Programmatic Data'!A:A,'Facilities_No Duplicates_HUC12'!L368)&gt;0,"X","")</f>
        <v/>
      </c>
      <c r="R368" s="7" t="str">
        <f>IF(COUNTIF('DEHP Programmatic Data'!A:A,'Facilities_No Duplicates_HUC12'!L368)&gt;0,"X","")</f>
        <v>X</v>
      </c>
      <c r="S368" s="7"/>
      <c r="T368" s="7"/>
      <c r="U368" s="7" t="str">
        <f>IF(COUNTIF('BBP Programmatic Data'!A:A,'Facilities_No Duplicates_HUC12'!L368)&gt;0,"X","")</f>
        <v/>
      </c>
      <c r="V368" s="7"/>
    </row>
    <row r="369" spans="1:22" x14ac:dyDescent="0.25">
      <c r="A369" s="38" t="s">
        <v>1014</v>
      </c>
      <c r="B369" s="38"/>
      <c r="C369" s="38" t="s">
        <v>1013</v>
      </c>
      <c r="D369" s="38" t="s">
        <v>66</v>
      </c>
      <c r="E369" s="38" t="s">
        <v>1013</v>
      </c>
      <c r="F369" s="38"/>
      <c r="G369" s="38">
        <v>40.00421</v>
      </c>
      <c r="H369" s="38">
        <v>-105.25838</v>
      </c>
      <c r="I369" s="38"/>
      <c r="J369" s="39">
        <v>110069415494</v>
      </c>
      <c r="K369" s="38"/>
      <c r="L369" s="38" t="str">
        <f t="shared" si="10"/>
        <v>110069415494</v>
      </c>
      <c r="M369" s="38"/>
      <c r="N369" s="6">
        <v>101900050406</v>
      </c>
      <c r="O369" s="7" t="str">
        <f t="shared" si="11"/>
        <v>No</v>
      </c>
      <c r="P369" s="7" t="str" cm="1">
        <f t="array" ref="P369">IF(AND(Q369 = "X", R369 = "X", U369 = "X"), "DBP, DEHP, BBP", IF(AND(Q369 = "X", R369="X"), "DBP, DEHP", IF(AND(Q369="X", U369="X"), "DBP, BBP", IF(AND(R369="X", U369="X"), "DEHP, BBP", IF(Q369 = "X", "DBP", IF(R369 = "X", "DEHP", IF(U369 = "X", "BBP", ERROR)))))))</f>
        <v>DEHP</v>
      </c>
      <c r="Q369" s="7" t="str">
        <f>IF(COUNTIF('DBP Programmatic Data'!A:A,'Facilities_No Duplicates_HUC12'!L369)&gt;0,"X","")</f>
        <v/>
      </c>
      <c r="R369" s="7" t="str">
        <f>IF(COUNTIF('DEHP Programmatic Data'!A:A,'Facilities_No Duplicates_HUC12'!L369)&gt;0,"X","")</f>
        <v>X</v>
      </c>
      <c r="S369" s="7"/>
      <c r="T369" s="7"/>
      <c r="U369" s="7" t="str">
        <f>IF(COUNTIF('BBP Programmatic Data'!A:A,'Facilities_No Duplicates_HUC12'!L369)&gt;0,"X","")</f>
        <v/>
      </c>
      <c r="V369" s="7"/>
    </row>
    <row r="370" spans="1:22" x14ac:dyDescent="0.25">
      <c r="A370" s="38" t="s">
        <v>1015</v>
      </c>
      <c r="B370" s="38"/>
      <c r="C370" s="38" t="s">
        <v>1016</v>
      </c>
      <c r="D370" s="38" t="s">
        <v>66</v>
      </c>
      <c r="E370" s="38" t="s">
        <v>1017</v>
      </c>
      <c r="F370" s="38">
        <v>80109</v>
      </c>
      <c r="G370" s="38">
        <v>39.374850000000002</v>
      </c>
      <c r="H370" s="38">
        <v>-104.86627</v>
      </c>
      <c r="I370" s="40" t="s">
        <v>14</v>
      </c>
      <c r="J370" s="41"/>
      <c r="K370" s="40">
        <v>897511</v>
      </c>
      <c r="L370" s="38" t="str">
        <f t="shared" si="10"/>
        <v>897511</v>
      </c>
      <c r="M370" s="38"/>
      <c r="N370" s="6">
        <v>101900020504</v>
      </c>
      <c r="O370" s="7" t="str">
        <f t="shared" si="11"/>
        <v>No</v>
      </c>
      <c r="P370" s="7" t="str" cm="1">
        <f t="array" ref="P370">IF(AND(Q370 = "X", R370 = "X", U370 = "X"), "DBP, DEHP, BBP", IF(AND(Q370 = "X", R370="X"), "DBP, DEHP", IF(AND(Q370="X", U370="X"), "DBP, BBP", IF(AND(R370="X", U370="X"), "DEHP, BBP", IF(Q370 = "X", "DBP", IF(R370 = "X", "DEHP", IF(U370 = "X", "BBP", ERROR)))))))</f>
        <v>DEHP</v>
      </c>
      <c r="Q370" s="7" t="str">
        <f>IF(COUNTIF('DBP Programmatic Data'!A:A,'Facilities_No Duplicates_HUC12'!L370)&gt;0,"X","")</f>
        <v/>
      </c>
      <c r="R370" s="7" t="str">
        <f>IF(COUNTIF('DEHP Programmatic Data'!A:A,'Facilities_No Duplicates_HUC12'!L370)&gt;0,"X","")</f>
        <v>X</v>
      </c>
      <c r="S370" s="7"/>
      <c r="T370" s="7"/>
      <c r="U370" s="7" t="str">
        <f>IF(COUNTIF('BBP Programmatic Data'!A:A,'Facilities_No Duplicates_HUC12'!L370)&gt;0,"X","")</f>
        <v/>
      </c>
      <c r="V370" s="7"/>
    </row>
    <row r="371" spans="1:22" x14ac:dyDescent="0.25">
      <c r="A371" s="38" t="s">
        <v>1018</v>
      </c>
      <c r="B371" s="38" t="s">
        <v>1019</v>
      </c>
      <c r="C371" s="38" t="s">
        <v>1020</v>
      </c>
      <c r="D371" s="38" t="s">
        <v>66</v>
      </c>
      <c r="E371" s="38" t="s">
        <v>1021</v>
      </c>
      <c r="F371" s="38">
        <v>80907</v>
      </c>
      <c r="G371" s="38">
        <v>38.893844000000001</v>
      </c>
      <c r="H371" s="38">
        <v>-104.82418</v>
      </c>
      <c r="I371" s="40" t="s">
        <v>14</v>
      </c>
      <c r="J371" s="41"/>
      <c r="K371" s="40">
        <v>14784711</v>
      </c>
      <c r="L371" s="38" t="str">
        <f t="shared" si="10"/>
        <v>14784711</v>
      </c>
      <c r="M371" s="38"/>
      <c r="N371" s="6">
        <v>110200030107</v>
      </c>
      <c r="O371" s="7" t="str">
        <f t="shared" si="11"/>
        <v>No</v>
      </c>
      <c r="P371" s="7" t="str" cm="1">
        <f t="array" ref="P371">IF(AND(Q371 = "X", R371 = "X", U371 = "X"), "DBP, DEHP, BBP", IF(AND(Q371 = "X", R371="X"), "DBP, DEHP", IF(AND(Q371="X", U371="X"), "DBP, BBP", IF(AND(R371="X", U371="X"), "DEHP, BBP", IF(Q371 = "X", "DBP", IF(R371 = "X", "DEHP", IF(U371 = "X", "BBP", ERROR)))))))</f>
        <v>DEHP</v>
      </c>
      <c r="Q371" s="7" t="str">
        <f>IF(COUNTIF('DBP Programmatic Data'!A:A,'Facilities_No Duplicates_HUC12'!L371)&gt;0,"X","")</f>
        <v/>
      </c>
      <c r="R371" s="7" t="str">
        <f>IF(COUNTIF('DEHP Programmatic Data'!A:A,'Facilities_No Duplicates_HUC12'!L371)&gt;0,"X","")</f>
        <v>X</v>
      </c>
      <c r="S371" s="7"/>
      <c r="T371" s="7"/>
      <c r="U371" s="7" t="str">
        <f>IF(COUNTIF('BBP Programmatic Data'!A:A,'Facilities_No Duplicates_HUC12'!L371)&gt;0,"X","")</f>
        <v/>
      </c>
      <c r="V371" s="7"/>
    </row>
    <row r="372" spans="1:22" x14ac:dyDescent="0.25">
      <c r="A372" s="38" t="s">
        <v>1022</v>
      </c>
      <c r="B372" s="38" t="s">
        <v>1023</v>
      </c>
      <c r="C372" s="38" t="s">
        <v>1020</v>
      </c>
      <c r="D372" s="38" t="s">
        <v>66</v>
      </c>
      <c r="E372" s="38" t="s">
        <v>1021</v>
      </c>
      <c r="F372" s="38">
        <v>80903</v>
      </c>
      <c r="G372" s="38">
        <v>38.814574</v>
      </c>
      <c r="H372" s="38">
        <v>-104.811235</v>
      </c>
      <c r="I372" s="40" t="s">
        <v>14</v>
      </c>
      <c r="J372" s="41"/>
      <c r="K372" s="40">
        <v>1119911</v>
      </c>
      <c r="L372" s="38" t="str">
        <f t="shared" ref="L372:L432" si="12">I372&amp;J372&amp;K372</f>
        <v>1119911</v>
      </c>
      <c r="M372" s="38"/>
      <c r="N372" s="6">
        <v>110200030303</v>
      </c>
      <c r="O372" s="7" t="str">
        <f t="shared" ref="O372:O432" si="13">IF(COUNTIF(Q372:V372,"X")&gt;1,"Yes","No")</f>
        <v>No</v>
      </c>
      <c r="P372" s="7" t="str" cm="1">
        <f t="array" ref="P372">IF(AND(Q372 = "X", R372 = "X", U372 = "X"), "DBP, DEHP, BBP", IF(AND(Q372 = "X", R372="X"), "DBP, DEHP", IF(AND(Q372="X", U372="X"), "DBP, BBP", IF(AND(R372="X", U372="X"), "DEHP, BBP", IF(Q372 = "X", "DBP", IF(R372 = "X", "DEHP", IF(U372 = "X", "BBP", ERROR)))))))</f>
        <v>DEHP</v>
      </c>
      <c r="Q372" s="7" t="str">
        <f>IF(COUNTIF('DBP Programmatic Data'!A:A,'Facilities_No Duplicates_HUC12'!L372)&gt;0,"X","")</f>
        <v/>
      </c>
      <c r="R372" s="7" t="str">
        <f>IF(COUNTIF('DEHP Programmatic Data'!A:A,'Facilities_No Duplicates_HUC12'!L372)&gt;0,"X","")</f>
        <v>X</v>
      </c>
      <c r="S372" s="7"/>
      <c r="T372" s="7"/>
      <c r="U372" s="7" t="str">
        <f>IF(COUNTIF('BBP Programmatic Data'!A:A,'Facilities_No Duplicates_HUC12'!L372)&gt;0,"X","")</f>
        <v/>
      </c>
      <c r="V372" s="7"/>
    </row>
    <row r="373" spans="1:22" x14ac:dyDescent="0.25">
      <c r="A373" s="38" t="s">
        <v>1024</v>
      </c>
      <c r="B373" s="38"/>
      <c r="C373" s="38" t="s">
        <v>1025</v>
      </c>
      <c r="D373" s="38" t="s">
        <v>66</v>
      </c>
      <c r="E373" s="38" t="s">
        <v>1026</v>
      </c>
      <c r="F373" s="38">
        <v>80816</v>
      </c>
      <c r="G373" s="38">
        <v>38.726930000000003</v>
      </c>
      <c r="H373" s="38">
        <v>-105.14445000000001</v>
      </c>
      <c r="I373" s="42" t="s">
        <v>14</v>
      </c>
      <c r="J373" s="43"/>
      <c r="K373" s="40">
        <v>898911</v>
      </c>
      <c r="L373" s="38" t="str">
        <f t="shared" si="12"/>
        <v>898911</v>
      </c>
      <c r="M373" s="38"/>
      <c r="N373" s="6">
        <v>110200020203</v>
      </c>
      <c r="O373" s="7" t="str">
        <f t="shared" si="13"/>
        <v>No</v>
      </c>
      <c r="P373" s="7" t="str" cm="1">
        <f t="array" ref="P373">IF(AND(Q373 = "X", R373 = "X", U373 = "X"), "DBP, DEHP, BBP", IF(AND(Q373 = "X", R373="X"), "DBP, DEHP", IF(AND(Q373="X", U373="X"), "DBP, BBP", IF(AND(R373="X", U373="X"), "DEHP, BBP", IF(Q373 = "X", "DBP", IF(R373 = "X", "DEHP", IF(U373 = "X", "BBP", ERROR)))))))</f>
        <v>DBP</v>
      </c>
      <c r="Q373" s="7" t="str">
        <f>IF(COUNTIF('DBP Programmatic Data'!A:A,'Facilities_No Duplicates_HUC12'!L373)&gt;0,"X","")</f>
        <v>X</v>
      </c>
      <c r="R373" s="7" t="str">
        <f>IF(COUNTIF('DEHP Programmatic Data'!A:A,'Facilities_No Duplicates_HUC12'!L373)&gt;0,"X","")</f>
        <v/>
      </c>
      <c r="S373" s="7"/>
      <c r="T373" s="7"/>
      <c r="U373" s="7" t="str">
        <f>IF(COUNTIF('BBP Programmatic Data'!A:A,'Facilities_No Duplicates_HUC12'!L373)&gt;0,"X","")</f>
        <v/>
      </c>
      <c r="V373" s="7"/>
    </row>
    <row r="374" spans="1:22" x14ac:dyDescent="0.25">
      <c r="A374" s="38" t="s">
        <v>1027</v>
      </c>
      <c r="B374" s="38" t="s">
        <v>1028</v>
      </c>
      <c r="C374" s="38" t="s">
        <v>1029</v>
      </c>
      <c r="D374" s="38" t="s">
        <v>66</v>
      </c>
      <c r="E374" s="38" t="s">
        <v>1029</v>
      </c>
      <c r="F374" s="38"/>
      <c r="G374" s="38">
        <v>39.75206</v>
      </c>
      <c r="H374" s="38">
        <v>-104.99547</v>
      </c>
      <c r="I374" s="38"/>
      <c r="J374" s="39">
        <v>110070051414</v>
      </c>
      <c r="K374" s="38"/>
      <c r="L374" s="38" t="str">
        <f t="shared" si="12"/>
        <v>110070051414</v>
      </c>
      <c r="M374" s="38"/>
      <c r="N374" s="6">
        <v>101900030304</v>
      </c>
      <c r="O374" s="7" t="str">
        <f t="shared" si="13"/>
        <v>No</v>
      </c>
      <c r="P374" s="7" t="str" cm="1">
        <f t="array" ref="P374">IF(AND(Q374 = "X", R374 = "X", U374 = "X"), "DBP, DEHP, BBP", IF(AND(Q374 = "X", R374="X"), "DBP, DEHP", IF(AND(Q374="X", U374="X"), "DBP, BBP", IF(AND(R374="X", U374="X"), "DEHP, BBP", IF(Q374 = "X", "DBP", IF(R374 = "X", "DEHP", IF(U374 = "X", "BBP", ERROR)))))))</f>
        <v>DEHP</v>
      </c>
      <c r="Q374" s="7" t="str">
        <f>IF(COUNTIF('DBP Programmatic Data'!A:A,'Facilities_No Duplicates_HUC12'!L374)&gt;0,"X","")</f>
        <v/>
      </c>
      <c r="R374" s="7" t="str">
        <f>IF(COUNTIF('DEHP Programmatic Data'!A:A,'Facilities_No Duplicates_HUC12'!L374)&gt;0,"X","")</f>
        <v>X</v>
      </c>
      <c r="S374" s="7"/>
      <c r="T374" s="7"/>
      <c r="U374" s="7" t="str">
        <f>IF(COUNTIF('BBP Programmatic Data'!A:A,'Facilities_No Duplicates_HUC12'!L374)&gt;0,"X","")</f>
        <v/>
      </c>
      <c r="V374" s="7"/>
    </row>
    <row r="375" spans="1:22" x14ac:dyDescent="0.25">
      <c r="A375" s="38" t="s">
        <v>1030</v>
      </c>
      <c r="B375" s="38"/>
      <c r="C375" s="38" t="s">
        <v>1029</v>
      </c>
      <c r="D375" s="38" t="s">
        <v>66</v>
      </c>
      <c r="E375" s="38" t="s">
        <v>1031</v>
      </c>
      <c r="F375" s="38">
        <v>80216</v>
      </c>
      <c r="G375" s="38">
        <v>39.788854999999998</v>
      </c>
      <c r="H375" s="38">
        <v>-104.964713</v>
      </c>
      <c r="I375" s="40" t="s">
        <v>14</v>
      </c>
      <c r="J375" s="41"/>
      <c r="K375" s="40">
        <v>702011</v>
      </c>
      <c r="L375" s="38" t="str">
        <f t="shared" si="12"/>
        <v>702011</v>
      </c>
      <c r="M375" s="38"/>
      <c r="N375" s="6">
        <v>101900030304</v>
      </c>
      <c r="O375" s="7" t="str">
        <f t="shared" si="13"/>
        <v>No</v>
      </c>
      <c r="P375" s="7" t="str" cm="1">
        <f t="array" ref="P375">IF(AND(Q375 = "X", R375 = "X", U375 = "X"), "DBP, DEHP, BBP", IF(AND(Q375 = "X", R375="X"), "DBP, DEHP", IF(AND(Q375="X", U375="X"), "DBP, BBP", IF(AND(R375="X", U375="X"), "DEHP, BBP", IF(Q375 = "X", "DBP", IF(R375 = "X", "DEHP", IF(U375 = "X", "BBP", ERROR)))))))</f>
        <v>DEHP</v>
      </c>
      <c r="Q375" s="7" t="str">
        <f>IF(COUNTIF('DBP Programmatic Data'!A:A,'Facilities_No Duplicates_HUC12'!L375)&gt;0,"X","")</f>
        <v/>
      </c>
      <c r="R375" s="7" t="str">
        <f>IF(COUNTIF('DEHP Programmatic Data'!A:A,'Facilities_No Duplicates_HUC12'!L375)&gt;0,"X","")</f>
        <v>X</v>
      </c>
      <c r="S375" s="7"/>
      <c r="T375" s="7"/>
      <c r="U375" s="7" t="str">
        <f>IF(COUNTIF('BBP Programmatic Data'!A:A,'Facilities_No Duplicates_HUC12'!L375)&gt;0,"X","")</f>
        <v/>
      </c>
      <c r="V375" s="7"/>
    </row>
    <row r="376" spans="1:22" x14ac:dyDescent="0.25">
      <c r="A376" s="38" t="s">
        <v>1032</v>
      </c>
      <c r="B376" s="38" t="s">
        <v>1033</v>
      </c>
      <c r="C376" s="38" t="s">
        <v>1029</v>
      </c>
      <c r="D376" s="38" t="s">
        <v>66</v>
      </c>
      <c r="E376" s="38" t="s">
        <v>1031</v>
      </c>
      <c r="F376" s="38">
        <v>80223</v>
      </c>
      <c r="G376" s="38">
        <v>39.66413</v>
      </c>
      <c r="H376" s="38">
        <v>-105.00651999999999</v>
      </c>
      <c r="I376" s="40" t="s">
        <v>14</v>
      </c>
      <c r="J376" s="41"/>
      <c r="K376" s="40">
        <v>897311</v>
      </c>
      <c r="L376" s="38" t="str">
        <f t="shared" si="12"/>
        <v>897311</v>
      </c>
      <c r="M376" s="38"/>
      <c r="N376" s="6">
        <v>101900020904</v>
      </c>
      <c r="O376" s="7" t="str">
        <f t="shared" si="13"/>
        <v>Yes</v>
      </c>
      <c r="P376" s="7" t="s">
        <v>5873</v>
      </c>
      <c r="Q376" s="7" t="str">
        <f>IF(COUNTIF('DBP Programmatic Data'!A:A,'Facilities_No Duplicates_HUC12'!L376)&gt;0,"X","")</f>
        <v>X</v>
      </c>
      <c r="R376" s="7" t="str">
        <f>IF(COUNTIF('DEHP Programmatic Data'!A:A,'Facilities_No Duplicates_HUC12'!L376)&gt;0,"X","")</f>
        <v>X</v>
      </c>
      <c r="S376" s="7"/>
      <c r="T376" s="7"/>
      <c r="U376" s="7" t="str">
        <f>IF(COUNTIF('BBP Programmatic Data'!A:A,'Facilities_No Duplicates_HUC12'!L376)&gt;0,"X","")</f>
        <v/>
      </c>
      <c r="V376" s="7"/>
    </row>
    <row r="377" spans="1:22" x14ac:dyDescent="0.25">
      <c r="A377" s="38" t="s">
        <v>1034</v>
      </c>
      <c r="B377" s="38"/>
      <c r="C377" s="38" t="s">
        <v>1029</v>
      </c>
      <c r="D377" s="38" t="s">
        <v>66</v>
      </c>
      <c r="E377" s="38" t="s">
        <v>1029</v>
      </c>
      <c r="F377" s="38"/>
      <c r="G377" s="38">
        <v>39.78304</v>
      </c>
      <c r="H377" s="38">
        <v>-104.9725</v>
      </c>
      <c r="I377" s="38"/>
      <c r="J377" s="39">
        <v>110070564397</v>
      </c>
      <c r="K377" s="38"/>
      <c r="L377" s="38" t="str">
        <f t="shared" si="12"/>
        <v>110070564397</v>
      </c>
      <c r="M377" s="38"/>
      <c r="N377" s="6">
        <v>101900030304</v>
      </c>
      <c r="O377" s="7" t="str">
        <f t="shared" si="13"/>
        <v>No</v>
      </c>
      <c r="P377" s="7" t="str" cm="1">
        <f t="array" ref="P377">IF(AND(Q377 = "X", R377 = "X", U377 = "X"), "DBP, DEHP, BBP", IF(AND(Q377 = "X", R377="X"), "DBP, DEHP", IF(AND(Q377="X", U377="X"), "DBP, BBP", IF(AND(R377="X", U377="X"), "DEHP, BBP", IF(Q377 = "X", "DBP", IF(R377 = "X", "DEHP", IF(U377 = "X", "BBP", ERROR)))))))</f>
        <v>DEHP</v>
      </c>
      <c r="Q377" s="7" t="str">
        <f>IF(COUNTIF('DBP Programmatic Data'!A:A,'Facilities_No Duplicates_HUC12'!L377)&gt;0,"X","")</f>
        <v/>
      </c>
      <c r="R377" s="7" t="str">
        <f>IF(COUNTIF('DEHP Programmatic Data'!A:A,'Facilities_No Duplicates_HUC12'!L377)&gt;0,"X","")</f>
        <v>X</v>
      </c>
      <c r="S377" s="7"/>
      <c r="T377" s="7"/>
      <c r="U377" s="7" t="str">
        <f>IF(COUNTIF('BBP Programmatic Data'!A:A,'Facilities_No Duplicates_HUC12'!L377)&gt;0,"X","")</f>
        <v/>
      </c>
      <c r="V377" s="7"/>
    </row>
    <row r="378" spans="1:22" x14ac:dyDescent="0.25">
      <c r="A378" s="38" t="s">
        <v>1035</v>
      </c>
      <c r="B378" s="38"/>
      <c r="C378" s="38" t="s">
        <v>1029</v>
      </c>
      <c r="D378" s="38" t="s">
        <v>66</v>
      </c>
      <c r="E378" s="38" t="s">
        <v>1029</v>
      </c>
      <c r="F378" s="38"/>
      <c r="G378" s="38">
        <v>39.754530000000003</v>
      </c>
      <c r="H378" s="38">
        <v>-105.00681</v>
      </c>
      <c r="I378" s="38"/>
      <c r="J378" s="39">
        <v>110056125376</v>
      </c>
      <c r="K378" s="38"/>
      <c r="L378" s="38" t="str">
        <f t="shared" si="12"/>
        <v>110056125376</v>
      </c>
      <c r="M378" s="38"/>
      <c r="N378" s="6">
        <v>101900030304</v>
      </c>
      <c r="O378" s="7" t="str">
        <f t="shared" si="13"/>
        <v>No</v>
      </c>
      <c r="P378" s="7" t="str" cm="1">
        <f t="array" ref="P378">IF(AND(Q378 = "X", R378 = "X", U378 = "X"), "DBP, DEHP, BBP", IF(AND(Q378 = "X", R378="X"), "DBP, DEHP", IF(AND(Q378="X", U378="X"), "DBP, BBP", IF(AND(R378="X", U378="X"), "DEHP, BBP", IF(Q378 = "X", "DBP", IF(R378 = "X", "DEHP", IF(U378 = "X", "BBP", ERROR)))))))</f>
        <v>DEHP</v>
      </c>
      <c r="Q378" s="7" t="str">
        <f>IF(COUNTIF('DBP Programmatic Data'!A:A,'Facilities_No Duplicates_HUC12'!L378)&gt;0,"X","")</f>
        <v/>
      </c>
      <c r="R378" s="7" t="str">
        <f>IF(COUNTIF('DEHP Programmatic Data'!A:A,'Facilities_No Duplicates_HUC12'!L378)&gt;0,"X","")</f>
        <v>X</v>
      </c>
      <c r="S378" s="7"/>
      <c r="T378" s="7"/>
      <c r="U378" s="7" t="str">
        <f>IF(COUNTIF('BBP Programmatic Data'!A:A,'Facilities_No Duplicates_HUC12'!L378)&gt;0,"X","")</f>
        <v/>
      </c>
      <c r="V378" s="7"/>
    </row>
    <row r="379" spans="1:22" x14ac:dyDescent="0.25">
      <c r="A379" s="38" t="s">
        <v>1036</v>
      </c>
      <c r="B379" s="38" t="s">
        <v>1037</v>
      </c>
      <c r="C379" s="38" t="s">
        <v>1029</v>
      </c>
      <c r="D379" s="38" t="s">
        <v>66</v>
      </c>
      <c r="E379" s="38" t="s">
        <v>1029</v>
      </c>
      <c r="F379" s="38"/>
      <c r="G379" s="38">
        <v>39.753309999999999</v>
      </c>
      <c r="H379" s="38">
        <v>-104.99733999999999</v>
      </c>
      <c r="I379" s="38"/>
      <c r="J379" s="39">
        <v>110070381901</v>
      </c>
      <c r="K379" s="38"/>
      <c r="L379" s="38" t="str">
        <f t="shared" si="12"/>
        <v>110070381901</v>
      </c>
      <c r="M379" s="38"/>
      <c r="N379" s="6">
        <v>101900030304</v>
      </c>
      <c r="O379" s="7" t="str">
        <f t="shared" si="13"/>
        <v>No</v>
      </c>
      <c r="P379" s="7" t="str" cm="1">
        <f t="array" ref="P379">IF(AND(Q379 = "X", R379 = "X", U379 = "X"), "DBP, DEHP, BBP", IF(AND(Q379 = "X", R379="X"), "DBP, DEHP", IF(AND(Q379="X", U379="X"), "DBP, BBP", IF(AND(R379="X", U379="X"), "DEHP, BBP", IF(Q379 = "X", "DBP", IF(R379 = "X", "DEHP", IF(U379 = "X", "BBP", ERROR)))))))</f>
        <v>DEHP</v>
      </c>
      <c r="Q379" s="7" t="str">
        <f>IF(COUNTIF('DBP Programmatic Data'!A:A,'Facilities_No Duplicates_HUC12'!L379)&gt;0,"X","")</f>
        <v/>
      </c>
      <c r="R379" s="7" t="str">
        <f>IF(COUNTIF('DEHP Programmatic Data'!A:A,'Facilities_No Duplicates_HUC12'!L379)&gt;0,"X","")</f>
        <v>X</v>
      </c>
      <c r="S379" s="7"/>
      <c r="T379" s="7"/>
      <c r="U379" s="7" t="str">
        <f>IF(COUNTIF('BBP Programmatic Data'!A:A,'Facilities_No Duplicates_HUC12'!L379)&gt;0,"X","")</f>
        <v/>
      </c>
      <c r="V379" s="7"/>
    </row>
    <row r="380" spans="1:22" x14ac:dyDescent="0.25">
      <c r="A380" s="38" t="s">
        <v>1038</v>
      </c>
      <c r="B380" s="38"/>
      <c r="C380" s="38" t="s">
        <v>1029</v>
      </c>
      <c r="D380" s="38" t="s">
        <v>66</v>
      </c>
      <c r="E380" s="38" t="s">
        <v>1029</v>
      </c>
      <c r="F380" s="38"/>
      <c r="G380" s="38">
        <v>39.753222000000001</v>
      </c>
      <c r="H380" s="38">
        <v>-104.996667</v>
      </c>
      <c r="I380" s="38"/>
      <c r="J380" s="39">
        <v>110063608957</v>
      </c>
      <c r="K380" s="38"/>
      <c r="L380" s="38" t="str">
        <f t="shared" si="12"/>
        <v>110063608957</v>
      </c>
      <c r="M380" s="38"/>
      <c r="N380" s="6">
        <v>101900030304</v>
      </c>
      <c r="O380" s="7" t="str">
        <f t="shared" si="13"/>
        <v>No</v>
      </c>
      <c r="P380" s="7" t="str" cm="1">
        <f t="array" ref="P380">IF(AND(Q380 = "X", R380 = "X", U380 = "X"), "DBP, DEHP, BBP", IF(AND(Q380 = "X", R380="X"), "DBP, DEHP", IF(AND(Q380="X", U380="X"), "DBP, BBP", IF(AND(R380="X", U380="X"), "DEHP, BBP", IF(Q380 = "X", "DBP", IF(R380 = "X", "DEHP", IF(U380 = "X", "BBP", ERROR)))))))</f>
        <v>DEHP</v>
      </c>
      <c r="Q380" s="7" t="str">
        <f>IF(COUNTIF('DBP Programmatic Data'!A:A,'Facilities_No Duplicates_HUC12'!L380)&gt;0,"X","")</f>
        <v/>
      </c>
      <c r="R380" s="7" t="str">
        <f>IF(COUNTIF('DEHP Programmatic Data'!A:A,'Facilities_No Duplicates_HUC12'!L380)&gt;0,"X","")</f>
        <v>X</v>
      </c>
      <c r="S380" s="7"/>
      <c r="T380" s="7"/>
      <c r="U380" s="7" t="str">
        <f>IF(COUNTIF('BBP Programmatic Data'!A:A,'Facilities_No Duplicates_HUC12'!L380)&gt;0,"X","")</f>
        <v/>
      </c>
      <c r="V380" s="7"/>
    </row>
    <row r="381" spans="1:22" x14ac:dyDescent="0.25">
      <c r="A381" s="38" t="s">
        <v>1039</v>
      </c>
      <c r="B381" s="38" t="s">
        <v>1040</v>
      </c>
      <c r="C381" s="38" t="s">
        <v>1041</v>
      </c>
      <c r="D381" s="38" t="s">
        <v>66</v>
      </c>
      <c r="E381" s="38" t="s">
        <v>1042</v>
      </c>
      <c r="F381" s="38" t="s">
        <v>1043</v>
      </c>
      <c r="G381" s="38">
        <v>40.423628000000001</v>
      </c>
      <c r="H381" s="38">
        <v>-104.676788</v>
      </c>
      <c r="I381" s="40" t="s">
        <v>14</v>
      </c>
      <c r="J381" s="41"/>
      <c r="K381" s="40">
        <v>4237711</v>
      </c>
      <c r="L381" s="38" t="str">
        <f t="shared" si="12"/>
        <v>4237711</v>
      </c>
      <c r="M381" s="38"/>
      <c r="N381" s="6">
        <v>101900071008</v>
      </c>
      <c r="O381" s="7" t="str">
        <f t="shared" si="13"/>
        <v>No</v>
      </c>
      <c r="P381" s="7" t="str" cm="1">
        <f t="array" ref="P381">IF(AND(Q381 = "X", R381 = "X", U381 = "X"), "DBP, DEHP, BBP", IF(AND(Q381 = "X", R381="X"), "DBP, DEHP", IF(AND(Q381="X", U381="X"), "DBP, BBP", IF(AND(R381="X", U381="X"), "DEHP, BBP", IF(Q381 = "X", "DBP", IF(R381 = "X", "DEHP", IF(U381 = "X", "BBP", ERROR)))))))</f>
        <v>DEHP</v>
      </c>
      <c r="Q381" s="7" t="str">
        <f>IF(COUNTIF('DBP Programmatic Data'!A:A,'Facilities_No Duplicates_HUC12'!L381)&gt;0,"X","")</f>
        <v/>
      </c>
      <c r="R381" s="7" t="str">
        <f>IF(COUNTIF('DEHP Programmatic Data'!A:A,'Facilities_No Duplicates_HUC12'!L381)&gt;0,"X","")</f>
        <v>X</v>
      </c>
      <c r="S381" s="7"/>
      <c r="T381" s="7"/>
      <c r="U381" s="7" t="str">
        <f>IF(COUNTIF('BBP Programmatic Data'!A:A,'Facilities_No Duplicates_HUC12'!L381)&gt;0,"X","")</f>
        <v/>
      </c>
      <c r="V381" s="7"/>
    </row>
    <row r="382" spans="1:22" x14ac:dyDescent="0.25">
      <c r="A382" s="38" t="s">
        <v>1044</v>
      </c>
      <c r="B382" s="38" t="s">
        <v>1045</v>
      </c>
      <c r="C382" s="38" t="s">
        <v>1046</v>
      </c>
      <c r="D382" s="38" t="s">
        <v>66</v>
      </c>
      <c r="E382" s="38" t="s">
        <v>1047</v>
      </c>
      <c r="F382" s="38">
        <v>80640</v>
      </c>
      <c r="G382" s="38">
        <v>39.871920000000003</v>
      </c>
      <c r="H382" s="38">
        <v>-104.91247</v>
      </c>
      <c r="I382" s="40" t="s">
        <v>14</v>
      </c>
      <c r="J382" s="41"/>
      <c r="K382" s="40">
        <v>1385411</v>
      </c>
      <c r="L382" s="38" t="str">
        <f t="shared" si="12"/>
        <v>1385411</v>
      </c>
      <c r="M382" s="38"/>
      <c r="N382" s="6">
        <v>101900030402</v>
      </c>
      <c r="O382" s="7" t="str">
        <f t="shared" si="13"/>
        <v>No</v>
      </c>
      <c r="P382" s="7" t="str" cm="1">
        <f t="array" ref="P382">IF(AND(Q382 = "X", R382 = "X", U382 = "X"), "DBP, DEHP, BBP", IF(AND(Q382 = "X", R382="X"), "DBP, DEHP", IF(AND(Q382="X", U382="X"), "DBP, BBP", IF(AND(R382="X", U382="X"), "DEHP, BBP", IF(Q382 = "X", "DBP", IF(R382 = "X", "DEHP", IF(U382 = "X", "BBP", ERROR)))))))</f>
        <v>DEHP</v>
      </c>
      <c r="Q382" s="7" t="str">
        <f>IF(COUNTIF('DBP Programmatic Data'!A:A,'Facilities_No Duplicates_HUC12'!L382)&gt;0,"X","")</f>
        <v/>
      </c>
      <c r="R382" s="7" t="str">
        <f>IF(COUNTIF('DEHP Programmatic Data'!A:A,'Facilities_No Duplicates_HUC12'!L382)&gt;0,"X","")</f>
        <v>X</v>
      </c>
      <c r="S382" s="7"/>
      <c r="T382" s="7"/>
      <c r="U382" s="7" t="str">
        <f>IF(COUNTIF('BBP Programmatic Data'!A:A,'Facilities_No Duplicates_HUC12'!L382)&gt;0,"X","")</f>
        <v/>
      </c>
      <c r="V382" s="7"/>
    </row>
    <row r="383" spans="1:22" x14ac:dyDescent="0.25">
      <c r="A383" s="38" t="s">
        <v>1048</v>
      </c>
      <c r="B383" s="38" t="s">
        <v>1049</v>
      </c>
      <c r="C383" s="38" t="s">
        <v>1050</v>
      </c>
      <c r="D383" s="38" t="s">
        <v>66</v>
      </c>
      <c r="E383" s="38" t="s">
        <v>117</v>
      </c>
      <c r="F383" s="38">
        <v>80214</v>
      </c>
      <c r="G383" s="38">
        <v>39.73883</v>
      </c>
      <c r="H383" s="38">
        <v>-105.06507000000001</v>
      </c>
      <c r="I383" s="40" t="s">
        <v>14</v>
      </c>
      <c r="J383" s="41"/>
      <c r="K383" s="40">
        <v>895811</v>
      </c>
      <c r="L383" s="38" t="str">
        <f t="shared" si="12"/>
        <v>895811</v>
      </c>
      <c r="M383" s="38"/>
      <c r="N383" s="6">
        <v>101900020904</v>
      </c>
      <c r="O383" s="7" t="str">
        <f t="shared" si="13"/>
        <v>Yes</v>
      </c>
      <c r="P383" s="7" t="s">
        <v>5873</v>
      </c>
      <c r="Q383" s="7" t="str">
        <f>IF(COUNTIF('DBP Programmatic Data'!A:A,'Facilities_No Duplicates_HUC12'!L383)&gt;0,"X","")</f>
        <v>X</v>
      </c>
      <c r="R383" s="7" t="str">
        <f>IF(COUNTIF('DEHP Programmatic Data'!A:A,'Facilities_No Duplicates_HUC12'!L383)&gt;0,"X","")</f>
        <v>X</v>
      </c>
      <c r="S383" s="7"/>
      <c r="T383" s="7"/>
      <c r="U383" s="7" t="str">
        <f>IF(COUNTIF('BBP Programmatic Data'!A:A,'Facilities_No Duplicates_HUC12'!L383)&gt;0,"X","")</f>
        <v/>
      </c>
      <c r="V383" s="7"/>
    </row>
    <row r="384" spans="1:22" x14ac:dyDescent="0.25">
      <c r="A384" s="38" t="s">
        <v>1051</v>
      </c>
      <c r="B384" s="38" t="s">
        <v>1052</v>
      </c>
      <c r="C384" s="38" t="s">
        <v>1053</v>
      </c>
      <c r="D384" s="38" t="s">
        <v>66</v>
      </c>
      <c r="E384" s="38" t="s">
        <v>1054</v>
      </c>
      <c r="F384" s="38" t="s">
        <v>1055</v>
      </c>
      <c r="G384" s="38">
        <v>40.15737</v>
      </c>
      <c r="H384" s="38">
        <v>-105.08774200000001</v>
      </c>
      <c r="I384" s="40" t="s">
        <v>14</v>
      </c>
      <c r="J384" s="41"/>
      <c r="K384" s="40">
        <v>793211</v>
      </c>
      <c r="L384" s="38" t="str">
        <f t="shared" si="12"/>
        <v>793211</v>
      </c>
      <c r="M384" s="38"/>
      <c r="N384" s="6">
        <v>101900050706</v>
      </c>
      <c r="O384" s="7" t="str">
        <f t="shared" si="13"/>
        <v>No</v>
      </c>
      <c r="P384" s="7" t="str" cm="1">
        <f t="array" ref="P384">IF(AND(Q384 = "X", R384 = "X", U384 = "X"), "DBP, DEHP, BBP", IF(AND(Q384 = "X", R384="X"), "DBP, DEHP", IF(AND(Q384="X", U384="X"), "DBP, BBP", IF(AND(R384="X", U384="X"), "DEHP, BBP", IF(Q384 = "X", "DBP", IF(R384 = "X", "DEHP", IF(U384 = "X", "BBP", ERROR)))))))</f>
        <v>DEHP</v>
      </c>
      <c r="Q384" s="7" t="str">
        <f>IF(COUNTIF('DBP Programmatic Data'!A:A,'Facilities_No Duplicates_HUC12'!L384)&gt;0,"X","")</f>
        <v/>
      </c>
      <c r="R384" s="7" t="str">
        <f>IF(COUNTIF('DEHP Programmatic Data'!A:A,'Facilities_No Duplicates_HUC12'!L384)&gt;0,"X","")</f>
        <v>X</v>
      </c>
      <c r="S384" s="7"/>
      <c r="T384" s="7"/>
      <c r="U384" s="7" t="str">
        <f>IF(COUNTIF('BBP Programmatic Data'!A:A,'Facilities_No Duplicates_HUC12'!L384)&gt;0,"X","")</f>
        <v/>
      </c>
      <c r="V384" s="7"/>
    </row>
    <row r="385" spans="1:22" x14ac:dyDescent="0.25">
      <c r="A385" s="38" t="s">
        <v>1056</v>
      </c>
      <c r="B385" s="38" t="s">
        <v>1057</v>
      </c>
      <c r="C385" s="38" t="s">
        <v>1058</v>
      </c>
      <c r="D385" s="38" t="s">
        <v>66</v>
      </c>
      <c r="E385" s="38" t="s">
        <v>1059</v>
      </c>
      <c r="F385" s="38">
        <v>81001</v>
      </c>
      <c r="G385" s="38">
        <v>38.278889999999997</v>
      </c>
      <c r="H385" s="38">
        <v>-104.60025</v>
      </c>
      <c r="I385" s="40" t="s">
        <v>14</v>
      </c>
      <c r="J385" s="41"/>
      <c r="K385" s="40">
        <v>896511</v>
      </c>
      <c r="L385" s="38" t="str">
        <f t="shared" si="12"/>
        <v>896511</v>
      </c>
      <c r="M385" s="38"/>
      <c r="N385" s="6">
        <v>110200030407</v>
      </c>
      <c r="O385" s="7" t="str">
        <f t="shared" si="13"/>
        <v>Yes</v>
      </c>
      <c r="P385" s="7" t="s">
        <v>5873</v>
      </c>
      <c r="Q385" s="7" t="str">
        <f>IF(COUNTIF('DBP Programmatic Data'!A:A,'Facilities_No Duplicates_HUC12'!L385)&gt;0,"X","")</f>
        <v>X</v>
      </c>
      <c r="R385" s="7" t="str">
        <f>IF(COUNTIF('DEHP Programmatic Data'!A:A,'Facilities_No Duplicates_HUC12'!L385)&gt;0,"X","")</f>
        <v>X</v>
      </c>
      <c r="S385" s="7"/>
      <c r="T385" s="7"/>
      <c r="U385" s="7" t="str">
        <f>IF(COUNTIF('BBP Programmatic Data'!A:A,'Facilities_No Duplicates_HUC12'!L385)&gt;0,"X","")</f>
        <v/>
      </c>
      <c r="V385" s="7"/>
    </row>
    <row r="386" spans="1:22" x14ac:dyDescent="0.25">
      <c r="A386" s="38" t="s">
        <v>1060</v>
      </c>
      <c r="B386" s="38"/>
      <c r="C386" s="38" t="s">
        <v>1061</v>
      </c>
      <c r="D386" s="38" t="s">
        <v>66</v>
      </c>
      <c r="E386" s="38" t="s">
        <v>1062</v>
      </c>
      <c r="F386" s="38"/>
      <c r="G386" s="38">
        <v>40.668889999999998</v>
      </c>
      <c r="H386" s="38">
        <v>-103.1328</v>
      </c>
      <c r="I386" s="38"/>
      <c r="J386" s="39">
        <v>110001150708</v>
      </c>
      <c r="K386" s="38"/>
      <c r="L386" s="38" t="str">
        <f t="shared" si="12"/>
        <v>110001150708</v>
      </c>
      <c r="M386" s="38"/>
      <c r="N386" s="6">
        <v>101900120905</v>
      </c>
      <c r="O386" s="7" t="str">
        <f t="shared" si="13"/>
        <v>No</v>
      </c>
      <c r="P386" s="7" t="str" cm="1">
        <f t="array" ref="P386">IF(AND(Q386 = "X", R386 = "X", U386 = "X"), "DBP, DEHP, BBP", IF(AND(Q386 = "X", R386="X"), "DBP, DEHP", IF(AND(Q386="X", U386="X"), "DBP, BBP", IF(AND(R386="X", U386="X"), "DEHP, BBP", IF(Q386 = "X", "DBP", IF(R386 = "X", "DEHP", IF(U386 = "X", "BBP", ERROR)))))))</f>
        <v>DEHP</v>
      </c>
      <c r="Q386" s="7" t="str">
        <f>IF(COUNTIF('DBP Programmatic Data'!A:A,'Facilities_No Duplicates_HUC12'!L386)&gt;0,"X","")</f>
        <v/>
      </c>
      <c r="R386" s="7" t="str">
        <f>IF(COUNTIF('DEHP Programmatic Data'!A:A,'Facilities_No Duplicates_HUC12'!L386)&gt;0,"X","")</f>
        <v>X</v>
      </c>
      <c r="S386" s="7"/>
      <c r="T386" s="7"/>
      <c r="U386" s="7" t="str">
        <f>IF(COUNTIF('BBP Programmatic Data'!A:A,'Facilities_No Duplicates_HUC12'!L386)&gt;0,"X","")</f>
        <v/>
      </c>
      <c r="V386" s="7"/>
    </row>
    <row r="387" spans="1:22" x14ac:dyDescent="0.25">
      <c r="A387" s="38" t="s">
        <v>1063</v>
      </c>
      <c r="B387" s="38" t="s">
        <v>1064</v>
      </c>
      <c r="C387" s="38" t="s">
        <v>1065</v>
      </c>
      <c r="D387" s="38" t="s">
        <v>66</v>
      </c>
      <c r="E387" s="38" t="s">
        <v>255</v>
      </c>
      <c r="F387" s="38">
        <v>80430</v>
      </c>
      <c r="G387" s="38">
        <v>40.720165000000001</v>
      </c>
      <c r="H387" s="38">
        <v>-106.30641199999999</v>
      </c>
      <c r="I387" s="40" t="s">
        <v>14</v>
      </c>
      <c r="J387" s="41"/>
      <c r="K387" s="40">
        <v>12846511</v>
      </c>
      <c r="L387" s="38" t="str">
        <f t="shared" si="12"/>
        <v>12846511</v>
      </c>
      <c r="M387" s="38"/>
      <c r="N387" s="6">
        <v>101800010409</v>
      </c>
      <c r="O387" s="7" t="str">
        <f t="shared" si="13"/>
        <v>No</v>
      </c>
      <c r="P387" s="7" t="str" cm="1">
        <f t="array" ref="P387">IF(AND(Q387 = "X", R387 = "X", U387 = "X"), "DBP, DEHP, BBP", IF(AND(Q387 = "X", R387="X"), "DBP, DEHP", IF(AND(Q387="X", U387="X"), "DBP, BBP", IF(AND(R387="X", U387="X"), "DEHP, BBP", IF(Q387 = "X", "DBP", IF(R387 = "X", "DEHP", IF(U387 = "X", "BBP", ERROR)))))))</f>
        <v>DEHP</v>
      </c>
      <c r="Q387" s="7" t="str">
        <f>IF(COUNTIF('DBP Programmatic Data'!A:A,'Facilities_No Duplicates_HUC12'!L387)&gt;0,"X","")</f>
        <v/>
      </c>
      <c r="R387" s="7" t="str">
        <f>IF(COUNTIF('DEHP Programmatic Data'!A:A,'Facilities_No Duplicates_HUC12'!L387)&gt;0,"X","")</f>
        <v>X</v>
      </c>
      <c r="S387" s="7"/>
      <c r="T387" s="7"/>
      <c r="U387" s="7" t="str">
        <f>IF(COUNTIF('BBP Programmatic Data'!A:A,'Facilities_No Duplicates_HUC12'!L387)&gt;0,"X","")</f>
        <v/>
      </c>
      <c r="V387" s="7"/>
    </row>
    <row r="388" spans="1:22" x14ac:dyDescent="0.25">
      <c r="A388" s="38" t="s">
        <v>1066</v>
      </c>
      <c r="B388" s="38" t="s">
        <v>1067</v>
      </c>
      <c r="C388" s="38" t="s">
        <v>1068</v>
      </c>
      <c r="D388" s="38" t="s">
        <v>66</v>
      </c>
      <c r="E388" s="38" t="s">
        <v>1069</v>
      </c>
      <c r="F388" s="38">
        <v>80549</v>
      </c>
      <c r="G388" s="38">
        <v>40.860039999999998</v>
      </c>
      <c r="H388" s="38">
        <v>-105.02691</v>
      </c>
      <c r="I388" s="40" t="s">
        <v>14</v>
      </c>
      <c r="J388" s="41"/>
      <c r="K388" s="40">
        <v>4364011</v>
      </c>
      <c r="L388" s="38" t="str">
        <f t="shared" si="12"/>
        <v>4364011</v>
      </c>
      <c r="M388" s="38"/>
      <c r="N388" s="6">
        <v>101900070903</v>
      </c>
      <c r="O388" s="7" t="str">
        <f t="shared" si="13"/>
        <v>No</v>
      </c>
      <c r="P388" s="7" t="str" cm="1">
        <f t="array" ref="P388">IF(AND(Q388 = "X", R388 = "X", U388 = "X"), "DBP, DEHP, BBP", IF(AND(Q388 = "X", R388="X"), "DBP, DEHP", IF(AND(Q388="X", U388="X"), "DBP, BBP", IF(AND(R388="X", U388="X"), "DEHP, BBP", IF(Q388 = "X", "DBP", IF(R388 = "X", "DEHP", IF(U388 = "X", "BBP", ERROR)))))))</f>
        <v>DEHP</v>
      </c>
      <c r="Q388" s="7" t="str">
        <f>IF(COUNTIF('DBP Programmatic Data'!A:A,'Facilities_No Duplicates_HUC12'!L388)&gt;0,"X","")</f>
        <v/>
      </c>
      <c r="R388" s="7" t="str">
        <f>IF(COUNTIF('DEHP Programmatic Data'!A:A,'Facilities_No Duplicates_HUC12'!L388)&gt;0,"X","")</f>
        <v>X</v>
      </c>
      <c r="S388" s="7"/>
      <c r="T388" s="7"/>
      <c r="U388" s="7" t="str">
        <f>IF(COUNTIF('BBP Programmatic Data'!A:A,'Facilities_No Duplicates_HUC12'!L388)&gt;0,"X","")</f>
        <v/>
      </c>
      <c r="V388" s="7"/>
    </row>
    <row r="389" spans="1:22" x14ac:dyDescent="0.25">
      <c r="A389" s="38" t="s">
        <v>1070</v>
      </c>
      <c r="B389" s="38"/>
      <c r="C389" s="38" t="s">
        <v>1071</v>
      </c>
      <c r="D389" s="38" t="s">
        <v>1072</v>
      </c>
      <c r="E389" s="38" t="s">
        <v>1073</v>
      </c>
      <c r="F389" s="38">
        <v>6416</v>
      </c>
      <c r="G389" s="38">
        <v>41.582580999999998</v>
      </c>
      <c r="H389" s="38">
        <v>-72.651135999999994</v>
      </c>
      <c r="I389" s="40" t="s">
        <v>14</v>
      </c>
      <c r="J389" s="41"/>
      <c r="K389" s="40">
        <v>17876611</v>
      </c>
      <c r="L389" s="38" t="str">
        <f t="shared" si="12"/>
        <v>17876611</v>
      </c>
      <c r="M389" s="38"/>
      <c r="N389" s="6">
        <v>10802050603</v>
      </c>
      <c r="O389" s="7" t="str">
        <f t="shared" si="13"/>
        <v>No</v>
      </c>
      <c r="P389" s="7" t="str" cm="1">
        <f t="array" ref="P389">IF(AND(Q389 = "X", R389 = "X", U389 = "X"), "DBP, DEHP, BBP", IF(AND(Q389 = "X", R389="X"), "DBP, DEHP", IF(AND(Q389="X", U389="X"), "DBP, BBP", IF(AND(R389="X", U389="X"), "DEHP, BBP", IF(Q389 = "X", "DBP", IF(R389 = "X", "DEHP", IF(U389 = "X", "BBP", ERROR)))))))</f>
        <v>DEHP</v>
      </c>
      <c r="Q389" s="7" t="str">
        <f>IF(COUNTIF('DBP Programmatic Data'!A:A,'Facilities_No Duplicates_HUC12'!L389)&gt;0,"X","")</f>
        <v/>
      </c>
      <c r="R389" s="7" t="str">
        <f>IF(COUNTIF('DEHP Programmatic Data'!A:A,'Facilities_No Duplicates_HUC12'!L389)&gt;0,"X","")</f>
        <v>X</v>
      </c>
      <c r="S389" s="7"/>
      <c r="T389" s="7"/>
      <c r="U389" s="7" t="str">
        <f>IF(COUNTIF('BBP Programmatic Data'!A:A,'Facilities_No Duplicates_HUC12'!L389)&gt;0,"X","")</f>
        <v/>
      </c>
      <c r="V389" s="7"/>
    </row>
    <row r="390" spans="1:22" x14ac:dyDescent="0.25">
      <c r="A390" s="38" t="s">
        <v>1074</v>
      </c>
      <c r="B390" s="38" t="s">
        <v>1075</v>
      </c>
      <c r="C390" s="38" t="s">
        <v>1076</v>
      </c>
      <c r="D390" s="38" t="s">
        <v>1072</v>
      </c>
      <c r="E390" s="38" t="s">
        <v>1077</v>
      </c>
      <c r="F390" s="38">
        <v>6241</v>
      </c>
      <c r="G390" s="38">
        <v>41.866729999999997</v>
      </c>
      <c r="H390" s="38">
        <v>-71.899749999999997</v>
      </c>
      <c r="I390" s="38" t="s">
        <v>1078</v>
      </c>
      <c r="J390" s="39">
        <v>110002089061</v>
      </c>
      <c r="K390" s="38"/>
      <c r="L390" s="38" t="str">
        <f t="shared" si="12"/>
        <v>06241NTNLPBOX41110002089061</v>
      </c>
      <c r="M390" s="38" t="s">
        <v>1079</v>
      </c>
      <c r="N390" s="6">
        <v>11000010403</v>
      </c>
      <c r="O390" s="7" t="str">
        <f t="shared" si="13"/>
        <v>No</v>
      </c>
      <c r="P390" s="7" t="str" cm="1">
        <f t="array" ref="P390">IF(AND(Q390 = "X", R390 = "X", U390 = "X"), "DBP, DEHP, BBP", IF(AND(Q390 = "X", R390="X"), "DBP, DEHP", IF(AND(Q390="X", U390="X"), "DBP, BBP", IF(AND(R390="X", U390="X"), "DEHP, BBP", IF(Q390 = "X", "DBP", IF(R390 = "X", "DEHP", IF(U390 = "X", "BBP", ERROR)))))))</f>
        <v>DEHP</v>
      </c>
      <c r="Q390" s="7" t="str">
        <f>IF(COUNTIF('DBP Programmatic Data'!A:A,'Facilities_No Duplicates_HUC12'!L390)&gt;0,"X","")</f>
        <v/>
      </c>
      <c r="R390" s="7" t="str">
        <f>IF(COUNTIF('DEHP Programmatic Data'!A:A,'Facilities_No Duplicates_HUC12'!L390)&gt;0,"X","")</f>
        <v>X</v>
      </c>
      <c r="S390" s="7"/>
      <c r="T390" s="7"/>
      <c r="U390" s="7" t="str">
        <f>IF(COUNTIF('BBP Programmatic Data'!A:A,'Facilities_No Duplicates_HUC12'!L390)&gt;0,"X","")</f>
        <v/>
      </c>
      <c r="V390" s="7"/>
    </row>
    <row r="391" spans="1:22" x14ac:dyDescent="0.25">
      <c r="A391" s="38" t="s">
        <v>1080</v>
      </c>
      <c r="B391" s="38" t="s">
        <v>1081</v>
      </c>
      <c r="C391" s="38" t="s">
        <v>1082</v>
      </c>
      <c r="D391" s="38" t="s">
        <v>1072</v>
      </c>
      <c r="E391" s="38" t="s">
        <v>1083</v>
      </c>
      <c r="F391" s="38" t="s">
        <v>1084</v>
      </c>
      <c r="G391" s="38">
        <v>41.750557000000001</v>
      </c>
      <c r="H391" s="38">
        <v>-72.635378000000003</v>
      </c>
      <c r="I391" s="40" t="s">
        <v>14</v>
      </c>
      <c r="J391" s="41"/>
      <c r="K391" s="40">
        <v>2673411</v>
      </c>
      <c r="L391" s="38" t="str">
        <f t="shared" si="12"/>
        <v>2673411</v>
      </c>
      <c r="M391" s="38"/>
      <c r="N391" s="6">
        <v>10802050505</v>
      </c>
      <c r="O391" s="7" t="str">
        <f t="shared" si="13"/>
        <v>No</v>
      </c>
      <c r="P391" s="7" t="str" cm="1">
        <f t="array" ref="P391">IF(AND(Q391 = "X", R391 = "X", U391 = "X"), "DBP, DEHP, BBP", IF(AND(Q391 = "X", R391="X"), "DBP, DEHP", IF(AND(Q391="X", U391="X"), "DBP, BBP", IF(AND(R391="X", U391="X"), "DEHP, BBP", IF(Q391 = "X", "DBP", IF(R391 = "X", "DEHP", IF(U391 = "X", "BBP", ERROR)))))))</f>
        <v>DEHP</v>
      </c>
      <c r="Q391" s="7" t="str">
        <f>IF(COUNTIF('DBP Programmatic Data'!A:A,'Facilities_No Duplicates_HUC12'!L391)&gt;0,"X","")</f>
        <v/>
      </c>
      <c r="R391" s="7" t="str">
        <f>IF(COUNTIF('DEHP Programmatic Data'!A:A,'Facilities_No Duplicates_HUC12'!L391)&gt;0,"X","")</f>
        <v>X</v>
      </c>
      <c r="S391" s="7"/>
      <c r="T391" s="7"/>
      <c r="U391" s="7" t="str">
        <f>IF(COUNTIF('BBP Programmatic Data'!A:A,'Facilities_No Duplicates_HUC12'!L391)&gt;0,"X","")</f>
        <v/>
      </c>
      <c r="V391" s="7"/>
    </row>
    <row r="392" spans="1:22" x14ac:dyDescent="0.25">
      <c r="A392" s="38" t="s">
        <v>1088</v>
      </c>
      <c r="B392" s="38" t="s">
        <v>1089</v>
      </c>
      <c r="C392" s="38" t="s">
        <v>1090</v>
      </c>
      <c r="D392" s="38" t="s">
        <v>1072</v>
      </c>
      <c r="E392" s="38" t="s">
        <v>1091</v>
      </c>
      <c r="F392" s="38" t="s">
        <v>1092</v>
      </c>
      <c r="G392" s="38">
        <v>41.345286999999999</v>
      </c>
      <c r="H392" s="38">
        <v>-72.078492999999995</v>
      </c>
      <c r="I392" s="42" t="s">
        <v>14</v>
      </c>
      <c r="J392" s="43"/>
      <c r="K392" s="40">
        <v>922211</v>
      </c>
      <c r="L392" s="38" t="str">
        <f t="shared" si="12"/>
        <v>922211</v>
      </c>
      <c r="M392" s="38"/>
      <c r="N392" s="6">
        <v>11000030203</v>
      </c>
      <c r="O392" s="7" t="str">
        <f t="shared" si="13"/>
        <v>No</v>
      </c>
      <c r="P392" s="7" t="str" cm="1">
        <f t="array" ref="P392">IF(AND(Q392 = "X", R392 = "X", U392 = "X"), "DBP, DEHP, BBP", IF(AND(Q392 = "X", R392="X"), "DBP, DEHP", IF(AND(Q392="X", U392="X"), "DBP, BBP", IF(AND(R392="X", U392="X"), "DEHP, BBP", IF(Q392 = "X", "DBP", IF(R392 = "X", "DEHP", IF(U392 = "X", "BBP", ERROR)))))))</f>
        <v>DBP</v>
      </c>
      <c r="Q392" s="7" t="str">
        <f>IF(COUNTIF('DBP Programmatic Data'!A:A,'Facilities_No Duplicates_HUC12'!L392)&gt;0,"X","")</f>
        <v>X</v>
      </c>
      <c r="R392" s="7" t="str">
        <f>IF(COUNTIF('DEHP Programmatic Data'!A:A,'Facilities_No Duplicates_HUC12'!L392)&gt;0,"X","")</f>
        <v/>
      </c>
      <c r="S392" s="7"/>
      <c r="T392" s="7"/>
      <c r="U392" s="7" t="str">
        <f>IF(COUNTIF('BBP Programmatic Data'!A:A,'Facilities_No Duplicates_HUC12'!L392)&gt;0,"X","")</f>
        <v/>
      </c>
      <c r="V392" s="7"/>
    </row>
    <row r="393" spans="1:22" x14ac:dyDescent="0.25">
      <c r="A393" s="38" t="s">
        <v>1093</v>
      </c>
      <c r="B393" s="38"/>
      <c r="C393" s="38" t="s">
        <v>1090</v>
      </c>
      <c r="D393" s="38" t="s">
        <v>1072</v>
      </c>
      <c r="E393" s="38" t="s">
        <v>1094</v>
      </c>
      <c r="F393" s="38"/>
      <c r="G393" s="38">
        <v>41.3309</v>
      </c>
      <c r="H393" s="38">
        <v>-72.077100000000002</v>
      </c>
      <c r="I393" s="38" t="s">
        <v>1095</v>
      </c>
      <c r="J393" s="39">
        <v>110000315891</v>
      </c>
      <c r="K393" s="38"/>
      <c r="L393" s="38" t="str">
        <f t="shared" si="12"/>
        <v>06340PFZRNEASTE110000315891</v>
      </c>
      <c r="M393" s="38"/>
      <c r="N393" s="6">
        <v>11000030203</v>
      </c>
      <c r="O393" s="7" t="str">
        <f t="shared" si="13"/>
        <v>No</v>
      </c>
      <c r="P393" s="7" t="str" cm="1">
        <f t="array" ref="P393">IF(AND(Q393 = "X", R393 = "X", U393 = "X"), "DBP, DEHP, BBP", IF(AND(Q393 = "X", R393="X"), "DBP, DEHP", IF(AND(Q393="X", U393="X"), "DBP, BBP", IF(AND(R393="X", U393="X"), "DEHP, BBP", IF(Q393 = "X", "DBP", IF(R393 = "X", "DEHP", IF(U393 = "X", "BBP", ERROR)))))))</f>
        <v>DEHP</v>
      </c>
      <c r="Q393" s="7" t="str">
        <f>IF(COUNTIF('DBP Programmatic Data'!A:A,'Facilities_No Duplicates_HUC12'!L393)&gt;0,"X","")</f>
        <v/>
      </c>
      <c r="R393" s="7" t="str">
        <f>IF(COUNTIF('DEHP Programmatic Data'!A:A,'Facilities_No Duplicates_HUC12'!L393)&gt;0,"X","")</f>
        <v>X</v>
      </c>
      <c r="S393" s="7"/>
      <c r="T393" s="7"/>
      <c r="U393" s="7" t="str">
        <f>IF(COUNTIF('BBP Programmatic Data'!A:A,'Facilities_No Duplicates_HUC12'!L393)&gt;0,"X","")</f>
        <v/>
      </c>
      <c r="V393" s="7"/>
    </row>
    <row r="394" spans="1:22" x14ac:dyDescent="0.25">
      <c r="A394" s="38" t="s">
        <v>1096</v>
      </c>
      <c r="B394" s="38" t="s">
        <v>1097</v>
      </c>
      <c r="C394" s="38" t="s">
        <v>1098</v>
      </c>
      <c r="D394" s="38" t="s">
        <v>1072</v>
      </c>
      <c r="E394" s="38" t="s">
        <v>1083</v>
      </c>
      <c r="F394" s="38" t="s">
        <v>1099</v>
      </c>
      <c r="G394" s="38">
        <v>41.731499999999997</v>
      </c>
      <c r="H394" s="38">
        <v>-72.654300000000006</v>
      </c>
      <c r="I394" s="40" t="s">
        <v>14</v>
      </c>
      <c r="J394" s="41"/>
      <c r="K394" s="40">
        <v>552311</v>
      </c>
      <c r="L394" s="38" t="str">
        <f t="shared" si="12"/>
        <v>552311</v>
      </c>
      <c r="M394" s="38"/>
      <c r="N394" s="6">
        <v>10802050505</v>
      </c>
      <c r="O394" s="7" t="str">
        <f t="shared" si="13"/>
        <v>No</v>
      </c>
      <c r="P394" s="7" t="str" cm="1">
        <f t="array" ref="P394">IF(AND(Q394 = "X", R394 = "X", U394 = "X"), "DBP, DEHP, BBP", IF(AND(Q394 = "X", R394="X"), "DBP, DEHP", IF(AND(Q394="X", U394="X"), "DBP, BBP", IF(AND(R394="X", U394="X"), "DEHP, BBP", IF(Q394 = "X", "DBP", IF(R394 = "X", "DEHP", IF(U394 = "X", "BBP", ERROR)))))))</f>
        <v>DEHP</v>
      </c>
      <c r="Q394" s="7" t="str">
        <f>IF(COUNTIF('DBP Programmatic Data'!A:A,'Facilities_No Duplicates_HUC12'!L394)&gt;0,"X","")</f>
        <v/>
      </c>
      <c r="R394" s="7" t="str">
        <f>IF(COUNTIF('DEHP Programmatic Data'!A:A,'Facilities_No Duplicates_HUC12'!L394)&gt;0,"X","")</f>
        <v>X</v>
      </c>
      <c r="S394" s="7"/>
      <c r="T394" s="7"/>
      <c r="U394" s="7" t="str">
        <f>IF(COUNTIF('BBP Programmatic Data'!A:A,'Facilities_No Duplicates_HUC12'!L394)&gt;0,"X","")</f>
        <v/>
      </c>
      <c r="V394" s="7"/>
    </row>
    <row r="395" spans="1:22" x14ac:dyDescent="0.25">
      <c r="A395" s="38" t="s">
        <v>1100</v>
      </c>
      <c r="B395" s="38" t="s">
        <v>1101</v>
      </c>
      <c r="C395" s="38" t="s">
        <v>1102</v>
      </c>
      <c r="D395" s="38" t="s">
        <v>1072</v>
      </c>
      <c r="E395" s="38" t="s">
        <v>1102</v>
      </c>
      <c r="F395" s="38">
        <v>6512</v>
      </c>
      <c r="G395" s="38">
        <v>41.283800999999997</v>
      </c>
      <c r="H395" s="38">
        <v>-72.899156000000005</v>
      </c>
      <c r="I395" s="40" t="s">
        <v>14</v>
      </c>
      <c r="J395" s="41"/>
      <c r="K395" s="40">
        <v>2709611</v>
      </c>
      <c r="L395" s="38" t="str">
        <f t="shared" si="12"/>
        <v>2709611</v>
      </c>
      <c r="M395" s="38"/>
      <c r="N395" s="6">
        <v>11000040208</v>
      </c>
      <c r="O395" s="7" t="str">
        <f t="shared" si="13"/>
        <v>No</v>
      </c>
      <c r="P395" s="7" t="str" cm="1">
        <f t="array" ref="P395">IF(AND(Q395 = "X", R395 = "X", U395 = "X"), "DBP, DEHP, BBP", IF(AND(Q395 = "X", R395="X"), "DBP, DEHP", IF(AND(Q395="X", U395="X"), "DBP, BBP", IF(AND(R395="X", U395="X"), "DEHP, BBP", IF(Q395 = "X", "DBP", IF(R395 = "X", "DEHP", IF(U395 = "X", "BBP", ERROR)))))))</f>
        <v>DEHP</v>
      </c>
      <c r="Q395" s="7" t="str">
        <f>IF(COUNTIF('DBP Programmatic Data'!A:A,'Facilities_No Duplicates_HUC12'!L395)&gt;0,"X","")</f>
        <v/>
      </c>
      <c r="R395" s="7" t="str">
        <f>IF(COUNTIF('DEHP Programmatic Data'!A:A,'Facilities_No Duplicates_HUC12'!L395)&gt;0,"X","")</f>
        <v>X</v>
      </c>
      <c r="S395" s="7"/>
      <c r="T395" s="7"/>
      <c r="U395" s="7" t="str">
        <f>IF(COUNTIF('BBP Programmatic Data'!A:A,'Facilities_No Duplicates_HUC12'!L395)&gt;0,"X","")</f>
        <v/>
      </c>
      <c r="V395" s="7"/>
    </row>
    <row r="396" spans="1:22" x14ac:dyDescent="0.25">
      <c r="A396" s="38" t="s">
        <v>1103</v>
      </c>
      <c r="B396" s="38" t="s">
        <v>1104</v>
      </c>
      <c r="C396" s="38" t="s">
        <v>1105</v>
      </c>
      <c r="D396" s="38" t="s">
        <v>1072</v>
      </c>
      <c r="E396" s="38" t="s">
        <v>1106</v>
      </c>
      <c r="F396" s="38">
        <v>6374</v>
      </c>
      <c r="G396" s="38">
        <v>41.663863999999997</v>
      </c>
      <c r="H396" s="38">
        <v>-71.924373000000003</v>
      </c>
      <c r="I396" s="40" t="s">
        <v>14</v>
      </c>
      <c r="J396" s="41"/>
      <c r="K396" s="40">
        <v>16734111</v>
      </c>
      <c r="L396" s="38" t="str">
        <f t="shared" si="12"/>
        <v>16734111</v>
      </c>
      <c r="M396" s="38"/>
      <c r="N396" s="6">
        <v>11000010702</v>
      </c>
      <c r="O396" s="7" t="str">
        <f t="shared" si="13"/>
        <v>No</v>
      </c>
      <c r="P396" s="7" t="str" cm="1">
        <f t="array" ref="P396">IF(AND(Q396 = "X", R396 = "X", U396 = "X"), "DBP, DEHP, BBP", IF(AND(Q396 = "X", R396="X"), "DBP, DEHP", IF(AND(Q396="X", U396="X"), "DBP, BBP", IF(AND(R396="X", U396="X"), "DEHP, BBP", IF(Q396 = "X", "DBP", IF(R396 = "X", "DEHP", IF(U396 = "X", "BBP", ERROR)))))))</f>
        <v>DEHP</v>
      </c>
      <c r="Q396" s="7" t="str">
        <f>IF(COUNTIF('DBP Programmatic Data'!A:A,'Facilities_No Duplicates_HUC12'!L396)&gt;0,"X","")</f>
        <v/>
      </c>
      <c r="R396" s="7" t="str">
        <f>IF(COUNTIF('DEHP Programmatic Data'!A:A,'Facilities_No Duplicates_HUC12'!L396)&gt;0,"X","")</f>
        <v>X</v>
      </c>
      <c r="S396" s="7"/>
      <c r="T396" s="7"/>
      <c r="U396" s="7" t="str">
        <f>IF(COUNTIF('BBP Programmatic Data'!A:A,'Facilities_No Duplicates_HUC12'!L396)&gt;0,"X","")</f>
        <v/>
      </c>
      <c r="V396" s="7"/>
    </row>
    <row r="397" spans="1:22" x14ac:dyDescent="0.25">
      <c r="A397" s="38" t="s">
        <v>1107</v>
      </c>
      <c r="B397" s="38" t="s">
        <v>1108</v>
      </c>
      <c r="C397" s="38" t="s">
        <v>1109</v>
      </c>
      <c r="D397" s="38" t="s">
        <v>1072</v>
      </c>
      <c r="E397" s="38" t="s">
        <v>1098</v>
      </c>
      <c r="F397" s="38">
        <v>6479</v>
      </c>
      <c r="G397" s="38">
        <v>41.579062</v>
      </c>
      <c r="H397" s="38">
        <v>-72.898526000000004</v>
      </c>
      <c r="I397" s="38" t="s">
        <v>1110</v>
      </c>
      <c r="J397" s="39">
        <v>110002089276</v>
      </c>
      <c r="K397" s="38"/>
      <c r="L397" s="38" t="str">
        <f t="shared" si="12"/>
        <v>06479JJRYN335AT110002089276</v>
      </c>
      <c r="M397" s="38"/>
      <c r="N397" s="6">
        <v>11000040103</v>
      </c>
      <c r="O397" s="7" t="str">
        <f t="shared" si="13"/>
        <v>No</v>
      </c>
      <c r="P397" s="7" t="str" cm="1">
        <f t="array" ref="P397">IF(AND(Q397 = "X", R397 = "X", U397 = "X"), "DBP, DEHP, BBP", IF(AND(Q397 = "X", R397="X"), "DBP, DEHP", IF(AND(Q397="X", U397="X"), "DBP, BBP", IF(AND(R397="X", U397="X"), "DEHP, BBP", IF(Q397 = "X", "DBP", IF(R397 = "X", "DEHP", IF(U397 = "X", "BBP", ERROR)))))))</f>
        <v>DEHP</v>
      </c>
      <c r="Q397" s="7" t="str">
        <f>IF(COUNTIF('DBP Programmatic Data'!A:A,'Facilities_No Duplicates_HUC12'!L397)&gt;0,"X","")</f>
        <v/>
      </c>
      <c r="R397" s="7" t="str">
        <f>IF(COUNTIF('DEHP Programmatic Data'!A:A,'Facilities_No Duplicates_HUC12'!L397)&gt;0,"X","")</f>
        <v>X</v>
      </c>
      <c r="S397" s="7"/>
      <c r="T397" s="7"/>
      <c r="U397" s="7" t="str">
        <f>IF(COUNTIF('BBP Programmatic Data'!A:A,'Facilities_No Duplicates_HUC12'!L397)&gt;0,"X","")</f>
        <v/>
      </c>
      <c r="V397" s="7"/>
    </row>
    <row r="398" spans="1:22" x14ac:dyDescent="0.25">
      <c r="A398" s="38" t="s">
        <v>1111</v>
      </c>
      <c r="B398" s="38" t="s">
        <v>1112</v>
      </c>
      <c r="C398" s="38" t="s">
        <v>1113</v>
      </c>
      <c r="D398" s="38" t="s">
        <v>1072</v>
      </c>
      <c r="E398" s="38" t="s">
        <v>155</v>
      </c>
      <c r="F398" s="38" t="s">
        <v>1114</v>
      </c>
      <c r="G398" s="38">
        <v>41.248399999999997</v>
      </c>
      <c r="H398" s="38">
        <v>-73.097650000000002</v>
      </c>
      <c r="I398" s="42" t="s">
        <v>14</v>
      </c>
      <c r="J398" s="43"/>
      <c r="K398" s="40">
        <v>642511</v>
      </c>
      <c r="L398" s="38" t="str">
        <f t="shared" si="12"/>
        <v>642511</v>
      </c>
      <c r="M398" s="38"/>
      <c r="N398" s="6">
        <v>11000051302</v>
      </c>
      <c r="O398" s="7" t="str">
        <f t="shared" si="13"/>
        <v>No</v>
      </c>
      <c r="P398" s="7" t="str" cm="1">
        <f t="array" ref="P398">IF(AND(Q398 = "X", R398 = "X", U398 = "X"), "DBP, DEHP, BBP", IF(AND(Q398 = "X", R398="X"), "DBP, DEHP", IF(AND(Q398="X", U398="X"), "DBP, BBP", IF(AND(R398="X", U398="X"), "DEHP, BBP", IF(Q398 = "X", "DBP", IF(R398 = "X", "DEHP", IF(U398 = "X", "BBP", ERROR)))))))</f>
        <v>DBP</v>
      </c>
      <c r="Q398" s="7" t="str">
        <f>IF(COUNTIF('DBP Programmatic Data'!A:A,'Facilities_No Duplicates_HUC12'!L398)&gt;0,"X","")</f>
        <v>X</v>
      </c>
      <c r="R398" s="7" t="str">
        <f>IF(COUNTIF('DEHP Programmatic Data'!A:A,'Facilities_No Duplicates_HUC12'!L398)&gt;0,"X","")</f>
        <v/>
      </c>
      <c r="S398" s="7"/>
      <c r="T398" s="7"/>
      <c r="U398" s="7" t="str">
        <f>IF(COUNTIF('BBP Programmatic Data'!A:A,'Facilities_No Duplicates_HUC12'!L398)&gt;0,"X","")</f>
        <v/>
      </c>
      <c r="V398" s="7"/>
    </row>
    <row r="399" spans="1:22" x14ac:dyDescent="0.25">
      <c r="A399" s="38" t="s">
        <v>1115</v>
      </c>
      <c r="B399" s="38"/>
      <c r="C399" s="38" t="s">
        <v>1116</v>
      </c>
      <c r="D399" s="38" t="s">
        <v>1072</v>
      </c>
      <c r="E399" s="38" t="s">
        <v>1117</v>
      </c>
      <c r="F399" s="38"/>
      <c r="G399" s="38">
        <v>41.432597999999999</v>
      </c>
      <c r="H399" s="38">
        <v>-72.850795000000005</v>
      </c>
      <c r="I399" s="38" t="s">
        <v>1118</v>
      </c>
      <c r="J399" s="39">
        <v>110000316649</v>
      </c>
      <c r="K399" s="38"/>
      <c r="L399" s="38" t="str">
        <f t="shared" si="12"/>
        <v>06492CNNCTTOELL110000316649</v>
      </c>
      <c r="M399" s="38"/>
      <c r="N399" s="6">
        <v>11000040105</v>
      </c>
      <c r="O399" s="7" t="str">
        <f t="shared" si="13"/>
        <v>No</v>
      </c>
      <c r="P399" s="7" t="str" cm="1">
        <f t="array" ref="P399">IF(AND(Q399 = "X", R399 = "X", U399 = "X"), "DBP, DEHP, BBP", IF(AND(Q399 = "X", R399="X"), "DBP, DEHP", IF(AND(Q399="X", U399="X"), "DBP, BBP", IF(AND(R399="X", U399="X"), "DEHP, BBP", IF(Q399 = "X", "DBP", IF(R399 = "X", "DEHP", IF(U399 = "X", "BBP", ERROR)))))))</f>
        <v>DEHP</v>
      </c>
      <c r="Q399" s="7" t="str">
        <f>IF(COUNTIF('DBP Programmatic Data'!A:A,'Facilities_No Duplicates_HUC12'!L399)&gt;0,"X","")</f>
        <v/>
      </c>
      <c r="R399" s="7" t="str">
        <f>IF(COUNTIF('DEHP Programmatic Data'!A:A,'Facilities_No Duplicates_HUC12'!L399)&gt;0,"X","")</f>
        <v>X</v>
      </c>
      <c r="S399" s="7"/>
      <c r="T399" s="7"/>
      <c r="U399" s="7" t="str">
        <f>IF(COUNTIF('BBP Programmatic Data'!A:A,'Facilities_No Duplicates_HUC12'!L399)&gt;0,"X","")</f>
        <v/>
      </c>
      <c r="V399" s="7"/>
    </row>
    <row r="400" spans="1:22" x14ac:dyDescent="0.25">
      <c r="A400" s="38" t="s">
        <v>1119</v>
      </c>
      <c r="B400" s="38"/>
      <c r="C400" s="38" t="s">
        <v>1120</v>
      </c>
      <c r="D400" s="38" t="s">
        <v>1121</v>
      </c>
      <c r="E400" s="38" t="s">
        <v>1122</v>
      </c>
      <c r="F400" s="38" t="s">
        <v>1123</v>
      </c>
      <c r="G400" s="38">
        <v>39.295623999999997</v>
      </c>
      <c r="H400" s="38">
        <v>-75.632294999999999</v>
      </c>
      <c r="I400" s="42" t="s">
        <v>14</v>
      </c>
      <c r="J400" s="43"/>
      <c r="K400" s="40">
        <v>17119911</v>
      </c>
      <c r="L400" s="38" t="str">
        <f t="shared" si="12"/>
        <v>17119911</v>
      </c>
      <c r="M400" s="38"/>
      <c r="N400" s="6">
        <v>20402070101</v>
      </c>
      <c r="O400" s="7" t="str">
        <f t="shared" si="13"/>
        <v>No</v>
      </c>
      <c r="P400" s="7" t="str" cm="1">
        <f t="array" ref="P400">IF(AND(Q400 = "X", R400 = "X", U400 = "X"), "DBP, DEHP, BBP", IF(AND(Q400 = "X", R400="X"), "DBP, DEHP", IF(AND(Q400="X", U400="X"), "DBP, BBP", IF(AND(R400="X", U400="X"), "DEHP, BBP", IF(Q400 = "X", "DBP", IF(R400 = "X", "DEHP", IF(U400 = "X", "BBP", ERROR)))))))</f>
        <v>DBP</v>
      </c>
      <c r="Q400" s="7" t="str">
        <f>IF(COUNTIF('DBP Programmatic Data'!A:A,'Facilities_No Duplicates_HUC12'!L400)&gt;0,"X","")</f>
        <v>X</v>
      </c>
      <c r="R400" s="7" t="str">
        <f>IF(COUNTIF('DEHP Programmatic Data'!A:A,'Facilities_No Duplicates_HUC12'!L400)&gt;0,"X","")</f>
        <v/>
      </c>
      <c r="S400" s="7"/>
      <c r="T400" s="7"/>
      <c r="U400" s="7" t="str">
        <f>IF(COUNTIF('BBP Programmatic Data'!A:A,'Facilities_No Duplicates_HUC12'!L400)&gt;0,"X","")</f>
        <v/>
      </c>
      <c r="V400" s="7"/>
    </row>
    <row r="401" spans="1:22" x14ac:dyDescent="0.25">
      <c r="A401" s="38" t="s">
        <v>1124</v>
      </c>
      <c r="B401" s="38" t="s">
        <v>1125</v>
      </c>
      <c r="C401" s="38" t="s">
        <v>1126</v>
      </c>
      <c r="D401" s="38" t="s">
        <v>1121</v>
      </c>
      <c r="E401" s="38" t="s">
        <v>1127</v>
      </c>
      <c r="F401" s="38">
        <v>19939</v>
      </c>
      <c r="G401" s="38">
        <v>38.586944000000003</v>
      </c>
      <c r="H401" s="38">
        <v>-75.233333000000002</v>
      </c>
      <c r="I401" s="40" t="s">
        <v>14</v>
      </c>
      <c r="J401" s="41"/>
      <c r="K401" s="40">
        <v>640911</v>
      </c>
      <c r="L401" s="38" t="str">
        <f t="shared" si="12"/>
        <v>640911</v>
      </c>
      <c r="M401" s="38"/>
      <c r="N401" s="6">
        <v>20403030206</v>
      </c>
      <c r="O401" s="7" t="str">
        <f t="shared" si="13"/>
        <v>No</v>
      </c>
      <c r="P401" s="7" t="str" cm="1">
        <f t="array" ref="P401">IF(AND(Q401 = "X", R401 = "X", U401 = "X"), "DBP, DEHP, BBP", IF(AND(Q401 = "X", R401="X"), "DBP, DEHP", IF(AND(Q401="X", U401="X"), "DBP, BBP", IF(AND(R401="X", U401="X"), "DEHP, BBP", IF(Q401 = "X", "DBP", IF(R401 = "X", "DEHP", IF(U401 = "X", "BBP", ERROR)))))))</f>
        <v>DEHP</v>
      </c>
      <c r="Q401" s="7" t="str">
        <f>IF(COUNTIF('DBP Programmatic Data'!A:A,'Facilities_No Duplicates_HUC12'!L401)&gt;0,"X","")</f>
        <v/>
      </c>
      <c r="R401" s="7" t="str">
        <f>IF(COUNTIF('DEHP Programmatic Data'!A:A,'Facilities_No Duplicates_HUC12'!L401)&gt;0,"X","")</f>
        <v>X</v>
      </c>
      <c r="S401" s="7"/>
      <c r="T401" s="7"/>
      <c r="U401" s="7" t="str">
        <f>IF(COUNTIF('BBP Programmatic Data'!A:A,'Facilities_No Duplicates_HUC12'!L401)&gt;0,"X","")</f>
        <v/>
      </c>
      <c r="V401" s="7"/>
    </row>
    <row r="402" spans="1:22" x14ac:dyDescent="0.25">
      <c r="A402" s="38" t="s">
        <v>1128</v>
      </c>
      <c r="B402" s="38"/>
      <c r="C402" s="38" t="s">
        <v>1129</v>
      </c>
      <c r="D402" s="38" t="s">
        <v>1121</v>
      </c>
      <c r="E402" s="38" t="s">
        <v>1130</v>
      </c>
      <c r="F402" s="38">
        <v>19706</v>
      </c>
      <c r="G402" s="38">
        <v>39.588054999999997</v>
      </c>
      <c r="H402" s="38">
        <v>-75.650000000000006</v>
      </c>
      <c r="I402" s="40" t="s">
        <v>14</v>
      </c>
      <c r="J402" s="41"/>
      <c r="K402" s="40">
        <v>534011</v>
      </c>
      <c r="L402" s="38" t="str">
        <f t="shared" si="12"/>
        <v>534011</v>
      </c>
      <c r="M402" s="38"/>
      <c r="N402" s="6">
        <v>20402050704</v>
      </c>
      <c r="O402" s="7" t="str">
        <f t="shared" si="13"/>
        <v>No</v>
      </c>
      <c r="P402" s="7" t="str" cm="1">
        <f t="array" ref="P402">IF(AND(Q402 = "X", R402 = "X", U402 = "X"), "DBP, DEHP, BBP", IF(AND(Q402 = "X", R402="X"), "DBP, DEHP", IF(AND(Q402="X", U402="X"), "DBP, BBP", IF(AND(R402="X", U402="X"), "DEHP, BBP", IF(Q402 = "X", "DBP", IF(R402 = "X", "DEHP", IF(U402 = "X", "BBP", ERROR)))))))</f>
        <v>DEHP</v>
      </c>
      <c r="Q402" s="7" t="str">
        <f>IF(COUNTIF('DBP Programmatic Data'!A:A,'Facilities_No Duplicates_HUC12'!L402)&gt;0,"X","")</f>
        <v/>
      </c>
      <c r="R402" s="7" t="str">
        <f>IF(COUNTIF('DEHP Programmatic Data'!A:A,'Facilities_No Duplicates_HUC12'!L402)&gt;0,"X","")</f>
        <v>X</v>
      </c>
      <c r="S402" s="7"/>
      <c r="T402" s="7"/>
      <c r="U402" s="7" t="str">
        <f>IF(COUNTIF('BBP Programmatic Data'!A:A,'Facilities_No Duplicates_HUC12'!L402)&gt;0,"X","")</f>
        <v/>
      </c>
      <c r="V402" s="7"/>
    </row>
    <row r="403" spans="1:22" x14ac:dyDescent="0.25">
      <c r="A403" s="38" t="s">
        <v>1131</v>
      </c>
      <c r="B403" s="38" t="s">
        <v>1132</v>
      </c>
      <c r="C403" s="38" t="s">
        <v>1133</v>
      </c>
      <c r="D403" s="38" t="s">
        <v>1121</v>
      </c>
      <c r="E403" s="38" t="s">
        <v>1122</v>
      </c>
      <c r="F403" s="38">
        <v>19902</v>
      </c>
      <c r="G403" s="38">
        <v>39.136111</v>
      </c>
      <c r="H403" s="38">
        <v>-75.488611000000006</v>
      </c>
      <c r="I403" s="42" t="s">
        <v>14</v>
      </c>
      <c r="J403" s="43"/>
      <c r="K403" s="40">
        <v>2799111</v>
      </c>
      <c r="L403" s="38" t="str">
        <f t="shared" si="12"/>
        <v>2799111</v>
      </c>
      <c r="M403" s="38"/>
      <c r="N403" s="6">
        <v>20402070205</v>
      </c>
      <c r="O403" s="7" t="str">
        <f t="shared" si="13"/>
        <v>No</v>
      </c>
      <c r="P403" s="7" t="str" cm="1">
        <f t="array" ref="P403">IF(AND(Q403 = "X", R403 = "X", U403 = "X"), "DBP, DEHP, BBP", IF(AND(Q403 = "X", R403="X"), "DBP, DEHP", IF(AND(Q403="X", U403="X"), "DBP, BBP", IF(AND(R403="X", U403="X"), "DEHP, BBP", IF(Q403 = "X", "DBP", IF(R403 = "X", "DEHP", IF(U403 = "X", "BBP", ERROR)))))))</f>
        <v>DBP</v>
      </c>
      <c r="Q403" s="7" t="str">
        <f>IF(COUNTIF('DBP Programmatic Data'!A:A,'Facilities_No Duplicates_HUC12'!L403)&gt;0,"X","")</f>
        <v>X</v>
      </c>
      <c r="R403" s="7" t="str">
        <f>IF(COUNTIF('DEHP Programmatic Data'!A:A,'Facilities_No Duplicates_HUC12'!L403)&gt;0,"X","")</f>
        <v/>
      </c>
      <c r="S403" s="7"/>
      <c r="T403" s="7"/>
      <c r="U403" s="7" t="str">
        <f>IF(COUNTIF('BBP Programmatic Data'!A:A,'Facilities_No Duplicates_HUC12'!L403)&gt;0,"X","")</f>
        <v/>
      </c>
      <c r="V403" s="7"/>
    </row>
    <row r="404" spans="1:22" x14ac:dyDescent="0.25">
      <c r="A404" s="38" t="s">
        <v>1134</v>
      </c>
      <c r="B404" s="38" t="s">
        <v>1135</v>
      </c>
      <c r="C404" s="38" t="s">
        <v>996</v>
      </c>
      <c r="D404" s="38" t="s">
        <v>1121</v>
      </c>
      <c r="E404" s="38" t="s">
        <v>1130</v>
      </c>
      <c r="F404" s="38">
        <v>19809</v>
      </c>
      <c r="G404" s="38">
        <v>39.735554999999998</v>
      </c>
      <c r="H404" s="38">
        <v>-75.516945000000007</v>
      </c>
      <c r="I404" s="40" t="s">
        <v>14</v>
      </c>
      <c r="J404" s="41"/>
      <c r="K404" s="40">
        <v>2458111</v>
      </c>
      <c r="L404" s="38" t="str">
        <f t="shared" si="12"/>
        <v>2458111</v>
      </c>
      <c r="M404" s="38"/>
      <c r="N404" s="6">
        <v>20402050602</v>
      </c>
      <c r="O404" s="7" t="str">
        <f t="shared" si="13"/>
        <v>No</v>
      </c>
      <c r="P404" s="7" t="str" cm="1">
        <f t="array" ref="P404">IF(AND(Q404 = "X", R404 = "X", U404 = "X"), "DBP, DEHP, BBP", IF(AND(Q404 = "X", R404="X"), "DBP, DEHP", IF(AND(Q404="X", U404="X"), "DBP, BBP", IF(AND(R404="X", U404="X"), "DEHP, BBP", IF(Q404 = "X", "DBP", IF(R404 = "X", "DEHP", IF(U404 = "X", "BBP", ERROR)))))))</f>
        <v>DEHP</v>
      </c>
      <c r="Q404" s="7" t="str">
        <f>IF(COUNTIF('DBP Programmatic Data'!A:A,'Facilities_No Duplicates_HUC12'!L404)&gt;0,"X","")</f>
        <v/>
      </c>
      <c r="R404" s="7" t="str">
        <f>IF(COUNTIF('DEHP Programmatic Data'!A:A,'Facilities_No Duplicates_HUC12'!L404)&gt;0,"X","")</f>
        <v>X</v>
      </c>
      <c r="S404" s="7"/>
      <c r="T404" s="7"/>
      <c r="U404" s="7" t="str">
        <f>IF(COUNTIF('BBP Programmatic Data'!A:A,'Facilities_No Duplicates_HUC12'!L404)&gt;0,"X","")</f>
        <v/>
      </c>
      <c r="V404" s="7"/>
    </row>
    <row r="405" spans="1:22" x14ac:dyDescent="0.25">
      <c r="A405" s="38" t="s">
        <v>1136</v>
      </c>
      <c r="B405" s="38"/>
      <c r="C405" s="38" t="s">
        <v>1137</v>
      </c>
      <c r="D405" s="38" t="s">
        <v>16</v>
      </c>
      <c r="E405" s="38" t="s">
        <v>1138</v>
      </c>
      <c r="F405" s="38">
        <v>33430</v>
      </c>
      <c r="G405" s="38">
        <v>26.702190000000002</v>
      </c>
      <c r="H405" s="38">
        <v>-80.649199999999993</v>
      </c>
      <c r="I405" s="40" t="s">
        <v>14</v>
      </c>
      <c r="J405" s="41"/>
      <c r="K405" s="40">
        <v>2676611</v>
      </c>
      <c r="L405" s="38" t="str">
        <f t="shared" si="12"/>
        <v>2676611</v>
      </c>
      <c r="M405" s="38"/>
      <c r="N405" s="6">
        <v>30902020200</v>
      </c>
      <c r="O405" s="7" t="str">
        <f t="shared" si="13"/>
        <v>No</v>
      </c>
      <c r="P405" s="7" t="str" cm="1">
        <f t="array" ref="P405">IF(AND(Q405 = "X", R405 = "X", U405 = "X"), "DBP, DEHP, BBP", IF(AND(Q405 = "X", R405="X"), "DBP, DEHP", IF(AND(Q405="X", U405="X"), "DBP, BBP", IF(AND(R405="X", U405="X"), "DEHP, BBP", IF(Q405 = "X", "DBP", IF(R405 = "X", "DEHP", IF(U405 = "X", "BBP", ERROR)))))))</f>
        <v>DEHP</v>
      </c>
      <c r="Q405" s="7" t="str">
        <f>IF(COUNTIF('DBP Programmatic Data'!A:A,'Facilities_No Duplicates_HUC12'!L405)&gt;0,"X","")</f>
        <v/>
      </c>
      <c r="R405" s="7" t="str">
        <f>IF(COUNTIF('DEHP Programmatic Data'!A:A,'Facilities_No Duplicates_HUC12'!L405)&gt;0,"X","")</f>
        <v>X</v>
      </c>
      <c r="S405" s="7"/>
      <c r="T405" s="7"/>
      <c r="U405" s="7" t="str">
        <f>IF(COUNTIF('BBP Programmatic Data'!A:A,'Facilities_No Duplicates_HUC12'!L405)&gt;0,"X","")</f>
        <v/>
      </c>
      <c r="V405" s="7"/>
    </row>
    <row r="406" spans="1:22" x14ac:dyDescent="0.25">
      <c r="A406" s="38" t="s">
        <v>1139</v>
      </c>
      <c r="B406" s="38"/>
      <c r="C406" s="38" t="s">
        <v>1140</v>
      </c>
      <c r="D406" s="38" t="s">
        <v>16</v>
      </c>
      <c r="E406" s="38" t="s">
        <v>1141</v>
      </c>
      <c r="F406" s="38"/>
      <c r="G406" s="38">
        <v>30.790386000000002</v>
      </c>
      <c r="H406" s="38">
        <v>-85.672244000000006</v>
      </c>
      <c r="I406" s="38"/>
      <c r="J406" s="39">
        <v>110006645194</v>
      </c>
      <c r="K406" s="38"/>
      <c r="L406" s="38" t="str">
        <f t="shared" si="12"/>
        <v>110006645194</v>
      </c>
      <c r="M406" s="38"/>
      <c r="N406" s="6">
        <v>31402030801</v>
      </c>
      <c r="O406" s="7" t="str">
        <f t="shared" si="13"/>
        <v>No</v>
      </c>
      <c r="P406" s="7" t="str" cm="1">
        <f t="array" ref="P406">IF(AND(Q406 = "X", R406 = "X", U406 = "X"), "DBP, DEHP, BBP", IF(AND(Q406 = "X", R406="X"), "DBP, DEHP", IF(AND(Q406="X", U406="X"), "DBP, BBP", IF(AND(R406="X", U406="X"), "DEHP, BBP", IF(Q406 = "X", "DBP", IF(R406 = "X", "DEHP", IF(U406 = "X", "BBP", ERROR)))))))</f>
        <v>DEHP</v>
      </c>
      <c r="Q406" s="7" t="str">
        <f>IF(COUNTIF('DBP Programmatic Data'!A:A,'Facilities_No Duplicates_HUC12'!L406)&gt;0,"X","")</f>
        <v/>
      </c>
      <c r="R406" s="7" t="str">
        <f>IF(COUNTIF('DEHP Programmatic Data'!A:A,'Facilities_No Duplicates_HUC12'!L406)&gt;0,"X","")</f>
        <v>X</v>
      </c>
      <c r="S406" s="7"/>
      <c r="T406" s="7"/>
      <c r="U406" s="7" t="str">
        <f>IF(COUNTIF('BBP Programmatic Data'!A:A,'Facilities_No Duplicates_HUC12'!L406)&gt;0,"X","")</f>
        <v/>
      </c>
      <c r="V406" s="7"/>
    </row>
    <row r="407" spans="1:22" x14ac:dyDescent="0.25">
      <c r="A407" s="38" t="s">
        <v>1142</v>
      </c>
      <c r="B407" s="38" t="s">
        <v>1143</v>
      </c>
      <c r="C407" s="38" t="s">
        <v>1144</v>
      </c>
      <c r="D407" s="38" t="s">
        <v>16</v>
      </c>
      <c r="E407" s="38" t="s">
        <v>122</v>
      </c>
      <c r="F407" s="38">
        <v>32533</v>
      </c>
      <c r="G407" s="38">
        <v>30.5975</v>
      </c>
      <c r="H407" s="38">
        <v>-87.252799999999993</v>
      </c>
      <c r="I407" s="42" t="s">
        <v>14</v>
      </c>
      <c r="J407" s="43"/>
      <c r="K407" s="40">
        <v>751411</v>
      </c>
      <c r="L407" s="38" t="str">
        <f t="shared" si="12"/>
        <v>751411</v>
      </c>
      <c r="M407" s="38"/>
      <c r="N407" s="6">
        <v>31403050602</v>
      </c>
      <c r="O407" s="7" t="str">
        <f t="shared" si="13"/>
        <v>No</v>
      </c>
      <c r="P407" s="7" t="str" cm="1">
        <f t="array" ref="P407">IF(AND(Q407 = "X", R407 = "X", U407 = "X"), "DBP, DEHP, BBP", IF(AND(Q407 = "X", R407="X"), "DBP, DEHP", IF(AND(Q407="X", U407="X"), "DBP, BBP", IF(AND(R407="X", U407="X"), "DEHP, BBP", IF(Q407 = "X", "DBP", IF(R407 = "X", "DEHP", IF(U407 = "X", "BBP", ERROR)))))))</f>
        <v>DBP</v>
      </c>
      <c r="Q407" s="7" t="str">
        <f>IF(COUNTIF('DBP Programmatic Data'!A:A,'Facilities_No Duplicates_HUC12'!L407)&gt;0,"X","")</f>
        <v>X</v>
      </c>
      <c r="R407" s="7" t="str">
        <f>IF(COUNTIF('DEHP Programmatic Data'!A:A,'Facilities_No Duplicates_HUC12'!L407)&gt;0,"X","")</f>
        <v/>
      </c>
      <c r="S407" s="7"/>
      <c r="T407" s="7"/>
      <c r="U407" s="7" t="str">
        <f>IF(COUNTIF('BBP Programmatic Data'!A:A,'Facilities_No Duplicates_HUC12'!L407)&gt;0,"X","")</f>
        <v/>
      </c>
      <c r="V407" s="7"/>
    </row>
    <row r="408" spans="1:22" x14ac:dyDescent="0.25">
      <c r="A408" s="38" t="s">
        <v>1149</v>
      </c>
      <c r="B408" s="38" t="s">
        <v>1150</v>
      </c>
      <c r="C408" s="38" t="s">
        <v>1151</v>
      </c>
      <c r="D408" s="38" t="s">
        <v>16</v>
      </c>
      <c r="E408" s="38" t="s">
        <v>1152</v>
      </c>
      <c r="F408" s="38" t="s">
        <v>1153</v>
      </c>
      <c r="G408" s="38">
        <v>28.365801999999999</v>
      </c>
      <c r="H408" s="38">
        <v>-80.796999999999997</v>
      </c>
      <c r="I408" s="42" t="s">
        <v>14</v>
      </c>
      <c r="J408" s="43"/>
      <c r="K408" s="40">
        <v>12778111</v>
      </c>
      <c r="L408" s="38" t="str">
        <f t="shared" si="12"/>
        <v>12778111</v>
      </c>
      <c r="M408" s="38"/>
      <c r="N408" s="6">
        <v>30801010802</v>
      </c>
      <c r="O408" s="7" t="str">
        <f t="shared" si="13"/>
        <v>No</v>
      </c>
      <c r="P408" s="7" t="str" cm="1">
        <f t="array" ref="P408">IF(AND(Q408 = "X", R408 = "X", U408 = "X"), "DBP, DEHP, BBP", IF(AND(Q408 = "X", R408="X"), "DBP, DEHP", IF(AND(Q408="X", U408="X"), "DBP, BBP", IF(AND(R408="X", U408="X"), "DEHP, BBP", IF(Q408 = "X", "DBP", IF(R408 = "X", "DEHP", IF(U408 = "X", "BBP", ERROR)))))))</f>
        <v>DBP</v>
      </c>
      <c r="Q408" s="7" t="str">
        <f>IF(COUNTIF('DBP Programmatic Data'!A:A,'Facilities_No Duplicates_HUC12'!L408)&gt;0,"X","")</f>
        <v>X</v>
      </c>
      <c r="R408" s="7" t="str">
        <f>IF(COUNTIF('DEHP Programmatic Data'!A:A,'Facilities_No Duplicates_HUC12'!L408)&gt;0,"X","")</f>
        <v/>
      </c>
      <c r="S408" s="7"/>
      <c r="T408" s="7"/>
      <c r="U408" s="7" t="str">
        <f>IF(COUNTIF('BBP Programmatic Data'!A:A,'Facilities_No Duplicates_HUC12'!L408)&gt;0,"X","")</f>
        <v/>
      </c>
      <c r="V408" s="7"/>
    </row>
    <row r="409" spans="1:22" x14ac:dyDescent="0.25">
      <c r="A409" s="38" t="s">
        <v>1154</v>
      </c>
      <c r="B409" s="38" t="s">
        <v>1155</v>
      </c>
      <c r="C409" s="38" t="s">
        <v>1156</v>
      </c>
      <c r="D409" s="38" t="s">
        <v>16</v>
      </c>
      <c r="E409" s="38" t="s">
        <v>1157</v>
      </c>
      <c r="F409" s="38">
        <v>32327</v>
      </c>
      <c r="G409" s="38">
        <v>30.182770000000001</v>
      </c>
      <c r="H409" s="38">
        <v>-84.220749999999995</v>
      </c>
      <c r="I409" s="38" t="s">
        <v>1158</v>
      </c>
      <c r="J409" s="39">
        <v>110000523817</v>
      </c>
      <c r="K409" s="38"/>
      <c r="L409" s="38" t="str">
        <f t="shared" si="12"/>
        <v>32355LNCRPINTER110000523817</v>
      </c>
      <c r="M409" s="38" t="s">
        <v>308</v>
      </c>
      <c r="N409" s="6">
        <v>31200011001</v>
      </c>
      <c r="O409" s="7" t="str">
        <f t="shared" si="13"/>
        <v>No</v>
      </c>
      <c r="P409" s="7" t="str" cm="1">
        <f t="array" ref="P409">IF(AND(Q409 = "X", R409 = "X", U409 = "X"), "DBP, DEHP, BBP", IF(AND(Q409 = "X", R409="X"), "DBP, DEHP", IF(AND(Q409="X", U409="X"), "DBP, BBP", IF(AND(R409="X", U409="X"), "DEHP, BBP", IF(Q409 = "X", "DBP", IF(R409 = "X", "DEHP", IF(U409 = "X", "BBP", ERROR)))))))</f>
        <v>DBP</v>
      </c>
      <c r="Q409" s="7" t="str">
        <f>IF(COUNTIF('DBP Programmatic Data'!A:A,'Facilities_No Duplicates_HUC12'!L409)&gt;0,"X","")</f>
        <v>X</v>
      </c>
      <c r="R409" s="7" t="str">
        <f>IF(COUNTIF('DEHP Programmatic Data'!A:A,'Facilities_No Duplicates_HUC12'!L409)&gt;0,"X","")</f>
        <v/>
      </c>
      <c r="S409" s="7"/>
      <c r="T409" s="7"/>
      <c r="U409" s="7" t="str">
        <f>IF(COUNTIF('BBP Programmatic Data'!A:A,'Facilities_No Duplicates_HUC12'!L409)&gt;0,"X","")</f>
        <v/>
      </c>
      <c r="V409" s="7"/>
    </row>
    <row r="410" spans="1:22" x14ac:dyDescent="0.25">
      <c r="A410" s="38" t="s">
        <v>1159</v>
      </c>
      <c r="B410" s="38" t="s">
        <v>1160</v>
      </c>
      <c r="C410" s="38" t="s">
        <v>1161</v>
      </c>
      <c r="D410" s="38" t="s">
        <v>16</v>
      </c>
      <c r="E410" s="38" t="s">
        <v>1162</v>
      </c>
      <c r="F410" s="38">
        <v>32542</v>
      </c>
      <c r="G410" s="38">
        <v>30.484389</v>
      </c>
      <c r="H410" s="38">
        <v>-86.493272000000005</v>
      </c>
      <c r="I410" s="38" t="s">
        <v>1163</v>
      </c>
      <c r="J410" s="39">
        <v>110021362023</v>
      </c>
      <c r="K410" s="38"/>
      <c r="L410" s="38" t="str">
        <f t="shared" si="12"/>
        <v>32542GLNRF501DE110021362023</v>
      </c>
      <c r="M410" s="38" t="s">
        <v>538</v>
      </c>
      <c r="N410" s="6">
        <v>31401020604</v>
      </c>
      <c r="O410" s="7" t="str">
        <f t="shared" si="13"/>
        <v>No</v>
      </c>
      <c r="P410" s="7" t="str" cm="1">
        <f t="array" ref="P410">IF(AND(Q410 = "X", R410 = "X", U410 = "X"), "DBP, DEHP, BBP", IF(AND(Q410 = "X", R410="X"), "DBP, DEHP", IF(AND(Q410="X", U410="X"), "DBP, BBP", IF(AND(R410="X", U410="X"), "DEHP, BBP", IF(Q410 = "X", "DBP", IF(R410 = "X", "DEHP", IF(U410 = "X", "BBP", ERROR)))))))</f>
        <v>DBP</v>
      </c>
      <c r="Q410" s="7" t="str">
        <f>IF(COUNTIF('DBP Programmatic Data'!A:A,'Facilities_No Duplicates_HUC12'!L410)&gt;0,"X","")</f>
        <v>X</v>
      </c>
      <c r="R410" s="7" t="str">
        <f>IF(COUNTIF('DEHP Programmatic Data'!A:A,'Facilities_No Duplicates_HUC12'!L410)&gt;0,"X","")</f>
        <v/>
      </c>
      <c r="S410" s="7"/>
      <c r="T410" s="7"/>
      <c r="U410" s="7" t="str">
        <f>IF(COUNTIF('BBP Programmatic Data'!A:A,'Facilities_No Duplicates_HUC12'!L410)&gt;0,"X","")</f>
        <v/>
      </c>
      <c r="V410" s="7"/>
    </row>
    <row r="411" spans="1:22" x14ac:dyDescent="0.25">
      <c r="A411" s="38" t="s">
        <v>1164</v>
      </c>
      <c r="B411" s="38"/>
      <c r="C411" s="38" t="s">
        <v>1165</v>
      </c>
      <c r="D411" s="38" t="s">
        <v>16</v>
      </c>
      <c r="E411" s="38" t="s">
        <v>1166</v>
      </c>
      <c r="F411" s="38" t="s">
        <v>1167</v>
      </c>
      <c r="G411" s="38">
        <v>26.096111000000001</v>
      </c>
      <c r="H411" s="38">
        <v>-80.166263000000001</v>
      </c>
      <c r="I411" s="42" t="s">
        <v>14</v>
      </c>
      <c r="J411" s="43"/>
      <c r="K411" s="40">
        <v>14631311</v>
      </c>
      <c r="L411" s="38" t="str">
        <f t="shared" si="12"/>
        <v>14631311</v>
      </c>
      <c r="M411" s="38"/>
      <c r="N411" s="6">
        <v>30902061300</v>
      </c>
      <c r="O411" s="7" t="str">
        <f t="shared" si="13"/>
        <v>No</v>
      </c>
      <c r="P411" s="7" t="str" cm="1">
        <f t="array" ref="P411">IF(AND(Q411 = "X", R411 = "X", U411 = "X"), "DBP, DEHP, BBP", IF(AND(Q411 = "X", R411="X"), "DBP, DEHP", IF(AND(Q411="X", U411="X"), "DBP, BBP", IF(AND(R411="X", U411="X"), "DEHP, BBP", IF(Q411 = "X", "DBP", IF(R411 = "X", "DEHP", IF(U411 = "X", "BBP", ERROR)))))))</f>
        <v>DBP</v>
      </c>
      <c r="Q411" s="7" t="str">
        <f>IF(COUNTIF('DBP Programmatic Data'!A:A,'Facilities_No Duplicates_HUC12'!L411)&gt;0,"X","")</f>
        <v>X</v>
      </c>
      <c r="R411" s="7" t="str">
        <f>IF(COUNTIF('DEHP Programmatic Data'!A:A,'Facilities_No Duplicates_HUC12'!L411)&gt;0,"X","")</f>
        <v/>
      </c>
      <c r="S411" s="7"/>
      <c r="T411" s="7"/>
      <c r="U411" s="7" t="str">
        <f>IF(COUNTIF('BBP Programmatic Data'!A:A,'Facilities_No Duplicates_HUC12'!L411)&gt;0,"X","")</f>
        <v/>
      </c>
      <c r="V411" s="7"/>
    </row>
    <row r="412" spans="1:22" x14ac:dyDescent="0.25">
      <c r="A412" s="38" t="s">
        <v>1168</v>
      </c>
      <c r="B412" s="38"/>
      <c r="C412" s="38" t="s">
        <v>1169</v>
      </c>
      <c r="D412" s="38" t="s">
        <v>16</v>
      </c>
      <c r="E412" s="38" t="s">
        <v>1170</v>
      </c>
      <c r="F412" s="38" t="s">
        <v>1171</v>
      </c>
      <c r="G412" s="38">
        <v>27.794440000000002</v>
      </c>
      <c r="H412" s="38">
        <v>-82.40334</v>
      </c>
      <c r="I412" s="40" t="s">
        <v>14</v>
      </c>
      <c r="J412" s="41"/>
      <c r="K412" s="40">
        <v>538611</v>
      </c>
      <c r="L412" s="38" t="str">
        <f t="shared" si="12"/>
        <v>538611</v>
      </c>
      <c r="M412" s="38"/>
      <c r="N412" s="6">
        <v>31002060402</v>
      </c>
      <c r="O412" s="7" t="str">
        <f t="shared" si="13"/>
        <v>No</v>
      </c>
      <c r="P412" s="7" t="str" cm="1">
        <f t="array" ref="P412">IF(AND(Q412 = "X", R412 = "X", U412 = "X"), "DBP, DEHP, BBP", IF(AND(Q412 = "X", R412="X"), "DBP, DEHP", IF(AND(Q412="X", U412="X"), "DBP, BBP", IF(AND(R412="X", U412="X"), "DEHP, BBP", IF(Q412 = "X", "DBP", IF(R412 = "X", "DEHP", IF(U412 = "X", "BBP", ERROR)))))))</f>
        <v>DEHP</v>
      </c>
      <c r="Q412" s="7" t="str">
        <f>IF(COUNTIF('DBP Programmatic Data'!A:A,'Facilities_No Duplicates_HUC12'!L412)&gt;0,"X","")</f>
        <v/>
      </c>
      <c r="R412" s="7" t="str">
        <f>IF(COUNTIF('DEHP Programmatic Data'!A:A,'Facilities_No Duplicates_HUC12'!L412)&gt;0,"X","")</f>
        <v>X</v>
      </c>
      <c r="S412" s="7"/>
      <c r="T412" s="7"/>
      <c r="U412" s="7" t="str">
        <f>IF(COUNTIF('BBP Programmatic Data'!A:A,'Facilities_No Duplicates_HUC12'!L412)&gt;0,"X","")</f>
        <v/>
      </c>
      <c r="V412" s="7"/>
    </row>
    <row r="413" spans="1:22" x14ac:dyDescent="0.25">
      <c r="A413" s="38" t="s">
        <v>1172</v>
      </c>
      <c r="B413" s="38"/>
      <c r="C413" s="38" t="s">
        <v>1173</v>
      </c>
      <c r="D413" s="38" t="s">
        <v>16</v>
      </c>
      <c r="E413" s="38" t="s">
        <v>1174</v>
      </c>
      <c r="F413" s="38" t="s">
        <v>1175</v>
      </c>
      <c r="G413" s="38">
        <v>30.440750000000001</v>
      </c>
      <c r="H413" s="38">
        <v>-84.773870000000002</v>
      </c>
      <c r="I413" s="42" t="s">
        <v>14</v>
      </c>
      <c r="J413" s="43"/>
      <c r="K413" s="40">
        <v>9790911</v>
      </c>
      <c r="L413" s="38" t="str">
        <f t="shared" si="12"/>
        <v>9790911</v>
      </c>
      <c r="M413" s="38"/>
      <c r="N413" s="6">
        <v>31200030802</v>
      </c>
      <c r="O413" s="7" t="str">
        <f t="shared" si="13"/>
        <v>Yes</v>
      </c>
      <c r="P413" s="7" t="s">
        <v>5873</v>
      </c>
      <c r="Q413" s="7" t="str">
        <f>IF(COUNTIF('DBP Programmatic Data'!A:A,'Facilities_No Duplicates_HUC12'!L413)&gt;0,"X","")</f>
        <v>X</v>
      </c>
      <c r="R413" s="7" t="str">
        <f>IF(COUNTIF('DEHP Programmatic Data'!A:A,'Facilities_No Duplicates_HUC12'!L413)&gt;0,"X","")</f>
        <v>X</v>
      </c>
      <c r="S413" s="7"/>
      <c r="T413" s="7"/>
      <c r="U413" s="7" t="str">
        <f>IF(COUNTIF('BBP Programmatic Data'!A:A,'Facilities_No Duplicates_HUC12'!L413)&gt;0,"X","")</f>
        <v/>
      </c>
      <c r="V413" s="7"/>
    </row>
    <row r="414" spans="1:22" x14ac:dyDescent="0.25">
      <c r="A414" s="38" t="s">
        <v>1176</v>
      </c>
      <c r="B414" s="38"/>
      <c r="C414" s="38" t="s">
        <v>1177</v>
      </c>
      <c r="D414" s="38" t="s">
        <v>16</v>
      </c>
      <c r="E414" s="38" t="s">
        <v>1178</v>
      </c>
      <c r="F414" s="38" t="s">
        <v>1179</v>
      </c>
      <c r="G414" s="38">
        <v>30.333055999999999</v>
      </c>
      <c r="H414" s="38">
        <v>-81.679167000000007</v>
      </c>
      <c r="I414" s="42" t="s">
        <v>14</v>
      </c>
      <c r="J414" s="43"/>
      <c r="K414" s="40">
        <v>4345011</v>
      </c>
      <c r="L414" s="38" t="str">
        <f t="shared" si="12"/>
        <v>4345011</v>
      </c>
      <c r="M414" s="38"/>
      <c r="N414" s="6">
        <v>30801031405</v>
      </c>
      <c r="O414" s="7" t="str">
        <f t="shared" si="13"/>
        <v>No</v>
      </c>
      <c r="P414" s="7" t="str" cm="1">
        <f t="array" ref="P414">IF(AND(Q414 = "X", R414 = "X", U414 = "X"), "DBP, DEHP, BBP", IF(AND(Q414 = "X", R414="X"), "DBP, DEHP", IF(AND(Q414="X", U414="X"), "DBP, BBP", IF(AND(R414="X", U414="X"), "DEHP, BBP", IF(Q414 = "X", "DBP", IF(R414 = "X", "DEHP", IF(U414 = "X", "BBP", ERROR)))))))</f>
        <v>DBP</v>
      </c>
      <c r="Q414" s="7" t="str">
        <f>IF(COUNTIF('DBP Programmatic Data'!A:A,'Facilities_No Duplicates_HUC12'!L414)&gt;0,"X","")</f>
        <v>X</v>
      </c>
      <c r="R414" s="7" t="str">
        <f>IF(COUNTIF('DEHP Programmatic Data'!A:A,'Facilities_No Duplicates_HUC12'!L414)&gt;0,"X","")</f>
        <v/>
      </c>
      <c r="S414" s="7"/>
      <c r="T414" s="7"/>
      <c r="U414" s="7" t="str">
        <f>IF(COUNTIF('BBP Programmatic Data'!A:A,'Facilities_No Duplicates_HUC12'!L414)&gt;0,"X","")</f>
        <v/>
      </c>
      <c r="V414" s="7"/>
    </row>
    <row r="415" spans="1:22" x14ac:dyDescent="0.25">
      <c r="A415" s="38" t="s">
        <v>1180</v>
      </c>
      <c r="B415" s="38" t="s">
        <v>1181</v>
      </c>
      <c r="C415" s="38" t="s">
        <v>1182</v>
      </c>
      <c r="D415" s="38" t="s">
        <v>16</v>
      </c>
      <c r="E415" s="38" t="s">
        <v>1183</v>
      </c>
      <c r="F415" s="38">
        <v>33773</v>
      </c>
      <c r="G415" s="38">
        <v>27.876704</v>
      </c>
      <c r="H415" s="38">
        <v>-82.739853999999994</v>
      </c>
      <c r="I415" s="42" t="s">
        <v>14</v>
      </c>
      <c r="J415" s="43"/>
      <c r="K415" s="40">
        <v>15034811</v>
      </c>
      <c r="L415" s="38" t="str">
        <f t="shared" si="12"/>
        <v>15034811</v>
      </c>
      <c r="M415" s="38"/>
      <c r="N415" s="6">
        <v>31002070505</v>
      </c>
      <c r="O415" s="7" t="str">
        <f t="shared" si="13"/>
        <v>No</v>
      </c>
      <c r="P415" s="7" t="str" cm="1">
        <f t="array" ref="P415">IF(AND(Q415 = "X", R415 = "X", U415 = "X"), "DBP, DEHP, BBP", IF(AND(Q415 = "X", R415="X"), "DBP, DEHP", IF(AND(Q415="X", U415="X"), "DBP, BBP", IF(AND(R415="X", U415="X"), "DEHP, BBP", IF(Q415 = "X", "DBP", IF(R415 = "X", "DEHP", IF(U415 = "X", "BBP", ERROR)))))))</f>
        <v>DBP</v>
      </c>
      <c r="Q415" s="7" t="str">
        <f>IF(COUNTIF('DBP Programmatic Data'!A:A,'Facilities_No Duplicates_HUC12'!L415)&gt;0,"X","")</f>
        <v>X</v>
      </c>
      <c r="R415" s="7" t="str">
        <f>IF(COUNTIF('DEHP Programmatic Data'!A:A,'Facilities_No Duplicates_HUC12'!L415)&gt;0,"X","")</f>
        <v/>
      </c>
      <c r="S415" s="7"/>
      <c r="T415" s="7"/>
      <c r="U415" s="7" t="str">
        <f>IF(COUNTIF('BBP Programmatic Data'!A:A,'Facilities_No Duplicates_HUC12'!L415)&gt;0,"X","")</f>
        <v/>
      </c>
      <c r="V415" s="7"/>
    </row>
    <row r="416" spans="1:22" x14ac:dyDescent="0.25">
      <c r="A416" s="38" t="s">
        <v>1184</v>
      </c>
      <c r="B416" s="38"/>
      <c r="C416" s="38" t="s">
        <v>1185</v>
      </c>
      <c r="D416" s="38" t="s">
        <v>16</v>
      </c>
      <c r="E416" s="38" t="s">
        <v>1152</v>
      </c>
      <c r="F416" s="38">
        <v>32901</v>
      </c>
      <c r="G416" s="38">
        <v>28.0868</v>
      </c>
      <c r="H416" s="38">
        <v>-80.640299999999996</v>
      </c>
      <c r="I416" s="42" t="s">
        <v>14</v>
      </c>
      <c r="J416" s="43"/>
      <c r="K416" s="40">
        <v>8352711</v>
      </c>
      <c r="L416" s="38" t="str">
        <f t="shared" si="12"/>
        <v>8352711</v>
      </c>
      <c r="M416" s="38"/>
      <c r="N416" s="6">
        <v>30802020302</v>
      </c>
      <c r="O416" s="7" t="str">
        <f t="shared" si="13"/>
        <v>Yes</v>
      </c>
      <c r="P416" s="7" t="s">
        <v>5873</v>
      </c>
      <c r="Q416" s="7" t="str">
        <f>IF(COUNTIF('DBP Programmatic Data'!A:A,'Facilities_No Duplicates_HUC12'!L416)&gt;0,"X","")</f>
        <v>X</v>
      </c>
      <c r="R416" s="7" t="str">
        <f>IF(COUNTIF('DEHP Programmatic Data'!A:A,'Facilities_No Duplicates_HUC12'!L416)&gt;0,"X","")</f>
        <v>X</v>
      </c>
      <c r="S416" s="7"/>
      <c r="T416" s="7"/>
      <c r="U416" s="7" t="str">
        <f>IF(COUNTIF('BBP Programmatic Data'!A:A,'Facilities_No Duplicates_HUC12'!L416)&gt;0,"X","")</f>
        <v/>
      </c>
      <c r="V416" s="7"/>
    </row>
    <row r="417" spans="1:22" x14ac:dyDescent="0.25">
      <c r="A417" s="38" t="s">
        <v>1186</v>
      </c>
      <c r="B417" s="38"/>
      <c r="C417" s="38" t="s">
        <v>1187</v>
      </c>
      <c r="D417" s="38" t="s">
        <v>16</v>
      </c>
      <c r="E417" s="38" t="s">
        <v>179</v>
      </c>
      <c r="F417" s="38">
        <v>34471</v>
      </c>
      <c r="G417" s="38">
        <v>29.161750000000001</v>
      </c>
      <c r="H417" s="38">
        <v>-82.097020000000001</v>
      </c>
      <c r="I417" s="42" t="s">
        <v>14</v>
      </c>
      <c r="J417" s="43"/>
      <c r="K417" s="40">
        <v>558611</v>
      </c>
      <c r="L417" s="38" t="str">
        <f t="shared" si="12"/>
        <v>558611</v>
      </c>
      <c r="M417" s="38"/>
      <c r="N417" s="6">
        <v>31002080800</v>
      </c>
      <c r="O417" s="7" t="str">
        <f t="shared" si="13"/>
        <v>Yes</v>
      </c>
      <c r="P417" s="7" t="s">
        <v>5873</v>
      </c>
      <c r="Q417" s="7" t="str">
        <f>IF(COUNTIF('DBP Programmatic Data'!A:A,'Facilities_No Duplicates_HUC12'!L417)&gt;0,"X","")</f>
        <v>X</v>
      </c>
      <c r="R417" s="7" t="str">
        <f>IF(COUNTIF('DEHP Programmatic Data'!A:A,'Facilities_No Duplicates_HUC12'!L417)&gt;0,"X","")</f>
        <v>X</v>
      </c>
      <c r="S417" s="7"/>
      <c r="T417" s="7"/>
      <c r="U417" s="7" t="str">
        <f>IF(COUNTIF('BBP Programmatic Data'!A:A,'Facilities_No Duplicates_HUC12'!L417)&gt;0,"X","")</f>
        <v/>
      </c>
      <c r="V417" s="7"/>
    </row>
    <row r="418" spans="1:22" x14ac:dyDescent="0.25">
      <c r="A418" s="38" t="s">
        <v>1188</v>
      </c>
      <c r="B418" s="38"/>
      <c r="C418" s="38" t="s">
        <v>1189</v>
      </c>
      <c r="D418" s="38" t="s">
        <v>16</v>
      </c>
      <c r="E418" s="38" t="s">
        <v>443</v>
      </c>
      <c r="F418" s="38" t="s">
        <v>1190</v>
      </c>
      <c r="G418" s="38">
        <v>28.475885000000002</v>
      </c>
      <c r="H418" s="38">
        <v>-81.469615000000005</v>
      </c>
      <c r="I418" s="42" t="s">
        <v>14</v>
      </c>
      <c r="J418" s="43"/>
      <c r="K418" s="40">
        <v>9762911</v>
      </c>
      <c r="L418" s="38" t="str">
        <f t="shared" si="12"/>
        <v>9762911</v>
      </c>
      <c r="M418" s="38"/>
      <c r="N418" s="6">
        <v>30901010301</v>
      </c>
      <c r="O418" s="7" t="str">
        <f t="shared" si="13"/>
        <v>No</v>
      </c>
      <c r="P418" s="7" t="str" cm="1">
        <f t="array" ref="P418">IF(AND(Q418 = "X", R418 = "X", U418 = "X"), "DBP, DEHP, BBP", IF(AND(Q418 = "X", R418="X"), "DBP, DEHP", IF(AND(Q418="X", U418="X"), "DBP, BBP", IF(AND(R418="X", U418="X"), "DEHP, BBP", IF(Q418 = "X", "DBP", IF(R418 = "X", "DEHP", IF(U418 = "X", "BBP", ERROR)))))))</f>
        <v>DBP</v>
      </c>
      <c r="Q418" s="7" t="str">
        <f>IF(COUNTIF('DBP Programmatic Data'!A:A,'Facilities_No Duplicates_HUC12'!L418)&gt;0,"X","")</f>
        <v>X</v>
      </c>
      <c r="R418" s="7" t="str">
        <f>IF(COUNTIF('DEHP Programmatic Data'!A:A,'Facilities_No Duplicates_HUC12'!L418)&gt;0,"X","")</f>
        <v/>
      </c>
      <c r="S418" s="7"/>
      <c r="T418" s="7"/>
      <c r="U418" s="7" t="str">
        <f>IF(COUNTIF('BBP Programmatic Data'!A:A,'Facilities_No Duplicates_HUC12'!L418)&gt;0,"X","")</f>
        <v/>
      </c>
      <c r="V418" s="7"/>
    </row>
    <row r="419" spans="1:22" x14ac:dyDescent="0.25">
      <c r="A419" s="38" t="s">
        <v>1191</v>
      </c>
      <c r="B419" s="38"/>
      <c r="C419" s="38" t="s">
        <v>1192</v>
      </c>
      <c r="D419" s="38" t="s">
        <v>16</v>
      </c>
      <c r="E419" s="38" t="s">
        <v>1183</v>
      </c>
      <c r="F419" s="38" t="s">
        <v>1193</v>
      </c>
      <c r="G419" s="38">
        <v>27.857828999999999</v>
      </c>
      <c r="H419" s="38">
        <v>-82.672673000000003</v>
      </c>
      <c r="I419" s="42" t="s">
        <v>14</v>
      </c>
      <c r="J419" s="43"/>
      <c r="K419" s="40">
        <v>9743511</v>
      </c>
      <c r="L419" s="38" t="str">
        <f t="shared" si="12"/>
        <v>9743511</v>
      </c>
      <c r="M419" s="38"/>
      <c r="N419" s="6">
        <v>31002060602</v>
      </c>
      <c r="O419" s="7" t="str">
        <f t="shared" si="13"/>
        <v>Yes</v>
      </c>
      <c r="P419" s="7" t="s">
        <v>5873</v>
      </c>
      <c r="Q419" s="7" t="str">
        <f>IF(COUNTIF('DBP Programmatic Data'!A:A,'Facilities_No Duplicates_HUC12'!L419)&gt;0,"X","")</f>
        <v>X</v>
      </c>
      <c r="R419" s="7" t="str">
        <f>IF(COUNTIF('DEHP Programmatic Data'!A:A,'Facilities_No Duplicates_HUC12'!L419)&gt;0,"X","")</f>
        <v>X</v>
      </c>
      <c r="S419" s="7"/>
      <c r="T419" s="7"/>
      <c r="U419" s="7" t="str">
        <f>IF(COUNTIF('BBP Programmatic Data'!A:A,'Facilities_No Duplicates_HUC12'!L419)&gt;0,"X","")</f>
        <v/>
      </c>
      <c r="V419" s="7"/>
    </row>
    <row r="420" spans="1:22" x14ac:dyDescent="0.25">
      <c r="A420" s="38" t="s">
        <v>1194</v>
      </c>
      <c r="B420" s="38"/>
      <c r="C420" s="38" t="s">
        <v>1195</v>
      </c>
      <c r="D420" s="38" t="s">
        <v>16</v>
      </c>
      <c r="E420" s="38" t="s">
        <v>1170</v>
      </c>
      <c r="F420" s="38">
        <v>33566</v>
      </c>
      <c r="G420" s="38">
        <v>27.996382000000001</v>
      </c>
      <c r="H420" s="38">
        <v>-82.168913000000003</v>
      </c>
      <c r="I420" s="42" t="s">
        <v>14</v>
      </c>
      <c r="J420" s="43"/>
      <c r="K420" s="40">
        <v>12773211</v>
      </c>
      <c r="L420" s="38" t="str">
        <f t="shared" si="12"/>
        <v>12773211</v>
      </c>
      <c r="M420" s="38"/>
      <c r="N420" s="6">
        <v>31002040302</v>
      </c>
      <c r="O420" s="7" t="str">
        <f t="shared" si="13"/>
        <v>Yes</v>
      </c>
      <c r="P420" s="7" t="s">
        <v>5873</v>
      </c>
      <c r="Q420" s="7" t="str">
        <f>IF(COUNTIF('DBP Programmatic Data'!A:A,'Facilities_No Duplicates_HUC12'!L420)&gt;0,"X","")</f>
        <v>X</v>
      </c>
      <c r="R420" s="7" t="str">
        <f>IF(COUNTIF('DEHP Programmatic Data'!A:A,'Facilities_No Duplicates_HUC12'!L420)&gt;0,"X","")</f>
        <v>X</v>
      </c>
      <c r="S420" s="7"/>
      <c r="T420" s="7"/>
      <c r="U420" s="7" t="str">
        <f>IF(COUNTIF('BBP Programmatic Data'!A:A,'Facilities_No Duplicates_HUC12'!L420)&gt;0,"X","")</f>
        <v/>
      </c>
      <c r="V420" s="7"/>
    </row>
    <row r="421" spans="1:22" x14ac:dyDescent="0.25">
      <c r="A421" s="38" t="s">
        <v>1196</v>
      </c>
      <c r="B421" s="38"/>
      <c r="C421" s="38" t="s">
        <v>1197</v>
      </c>
      <c r="D421" s="38" t="s">
        <v>16</v>
      </c>
      <c r="E421" s="38" t="s">
        <v>1198</v>
      </c>
      <c r="F421" s="38" t="s">
        <v>1199</v>
      </c>
      <c r="G421" s="38">
        <v>27.416650000000001</v>
      </c>
      <c r="H421" s="38">
        <v>-82.535798</v>
      </c>
      <c r="I421" s="40" t="s">
        <v>14</v>
      </c>
      <c r="J421" s="41"/>
      <c r="K421" s="40">
        <v>8354511</v>
      </c>
      <c r="L421" s="38" t="str">
        <f t="shared" si="12"/>
        <v>8354511</v>
      </c>
      <c r="M421" s="38"/>
      <c r="N421" s="6">
        <v>31002020202</v>
      </c>
      <c r="O421" s="7" t="str">
        <f t="shared" si="13"/>
        <v>No</v>
      </c>
      <c r="P421" s="7" t="str" cm="1">
        <f t="array" ref="P421">IF(AND(Q421 = "X", R421 = "X", U421 = "X"), "DBP, DEHP, BBP", IF(AND(Q421 = "X", R421="X"), "DBP, DEHP", IF(AND(Q421="X", U421="X"), "DBP, BBP", IF(AND(R421="X", U421="X"), "DEHP, BBP", IF(Q421 = "X", "DBP", IF(R421 = "X", "DEHP", IF(U421 = "X", "BBP", ERROR)))))))</f>
        <v>DEHP</v>
      </c>
      <c r="Q421" s="7" t="str">
        <f>IF(COUNTIF('DBP Programmatic Data'!A:A,'Facilities_No Duplicates_HUC12'!L421)&gt;0,"X","")</f>
        <v/>
      </c>
      <c r="R421" s="7" t="str">
        <f>IF(COUNTIF('DEHP Programmatic Data'!A:A,'Facilities_No Duplicates_HUC12'!L421)&gt;0,"X","")</f>
        <v>X</v>
      </c>
      <c r="S421" s="7"/>
      <c r="T421" s="7"/>
      <c r="U421" s="7" t="str">
        <f>IF(COUNTIF('BBP Programmatic Data'!A:A,'Facilities_No Duplicates_HUC12'!L421)&gt;0,"X","")</f>
        <v/>
      </c>
      <c r="V421" s="7"/>
    </row>
    <row r="422" spans="1:22" x14ac:dyDescent="0.25">
      <c r="A422" s="38" t="s">
        <v>1200</v>
      </c>
      <c r="B422" s="38" t="s">
        <v>1201</v>
      </c>
      <c r="C422" s="38" t="s">
        <v>1202</v>
      </c>
      <c r="D422" s="38" t="s">
        <v>16</v>
      </c>
      <c r="E422" s="38" t="s">
        <v>1138</v>
      </c>
      <c r="F422" s="38">
        <v>33493</v>
      </c>
      <c r="G422" s="38">
        <v>26.576744999999999</v>
      </c>
      <c r="H422" s="38">
        <v>-80.746736999999996</v>
      </c>
      <c r="I422" s="40" t="s">
        <v>14</v>
      </c>
      <c r="J422" s="41"/>
      <c r="K422" s="40">
        <v>919611</v>
      </c>
      <c r="L422" s="38" t="str">
        <f t="shared" si="12"/>
        <v>919611</v>
      </c>
      <c r="M422" s="38"/>
      <c r="N422" s="6">
        <v>30902020200</v>
      </c>
      <c r="O422" s="7" t="str">
        <f t="shared" si="13"/>
        <v>No</v>
      </c>
      <c r="P422" s="7" t="str" cm="1">
        <f t="array" ref="P422">IF(AND(Q422 = "X", R422 = "X", U422 = "X"), "DBP, DEHP, BBP", IF(AND(Q422 = "X", R422="X"), "DBP, DEHP", IF(AND(Q422="X", U422="X"), "DBP, BBP", IF(AND(R422="X", U422="X"), "DEHP, BBP", IF(Q422 = "X", "DBP", IF(R422 = "X", "DEHP", IF(U422 = "X", "BBP", ERROR)))))))</f>
        <v>DEHP</v>
      </c>
      <c r="Q422" s="7" t="str">
        <f>IF(COUNTIF('DBP Programmatic Data'!A:A,'Facilities_No Duplicates_HUC12'!L422)&gt;0,"X","")</f>
        <v/>
      </c>
      <c r="R422" s="7" t="str">
        <f>IF(COUNTIF('DEHP Programmatic Data'!A:A,'Facilities_No Duplicates_HUC12'!L422)&gt;0,"X","")</f>
        <v>X</v>
      </c>
      <c r="S422" s="7"/>
      <c r="T422" s="7"/>
      <c r="U422" s="7" t="str">
        <f>IF(COUNTIF('BBP Programmatic Data'!A:A,'Facilities_No Duplicates_HUC12'!L422)&gt;0,"X","")</f>
        <v/>
      </c>
      <c r="V422" s="7"/>
    </row>
    <row r="423" spans="1:22" x14ac:dyDescent="0.25">
      <c r="A423" s="38" t="s">
        <v>1203</v>
      </c>
      <c r="B423" s="38" t="s">
        <v>1204</v>
      </c>
      <c r="C423" s="38" t="s">
        <v>1205</v>
      </c>
      <c r="D423" s="38" t="s">
        <v>16</v>
      </c>
      <c r="E423" s="38" t="s">
        <v>1183</v>
      </c>
      <c r="F423" s="38">
        <v>33711</v>
      </c>
      <c r="G423" s="38">
        <v>27.759429999999998</v>
      </c>
      <c r="H423" s="38">
        <v>-82.693449999999999</v>
      </c>
      <c r="I423" s="42" t="s">
        <v>14</v>
      </c>
      <c r="J423" s="43"/>
      <c r="K423" s="40">
        <v>2746311</v>
      </c>
      <c r="L423" s="38" t="str">
        <f t="shared" si="12"/>
        <v>2746311</v>
      </c>
      <c r="M423" s="38"/>
      <c r="N423" s="6">
        <v>31002070506</v>
      </c>
      <c r="O423" s="7" t="str">
        <f t="shared" si="13"/>
        <v>No</v>
      </c>
      <c r="P423" s="7" t="str" cm="1">
        <f t="array" ref="P423">IF(AND(Q423 = "X", R423 = "X", U423 = "X"), "DBP, DEHP, BBP", IF(AND(Q423 = "X", R423="X"), "DBP, DEHP", IF(AND(Q423="X", U423="X"), "DBP, BBP", IF(AND(R423="X", U423="X"), "DEHP, BBP", IF(Q423 = "X", "DBP", IF(R423 = "X", "DEHP", IF(U423 = "X", "BBP", ERROR)))))))</f>
        <v>DBP</v>
      </c>
      <c r="Q423" s="7" t="str">
        <f>IF(COUNTIF('DBP Programmatic Data'!A:A,'Facilities_No Duplicates_HUC12'!L423)&gt;0,"X","")</f>
        <v>X</v>
      </c>
      <c r="R423" s="7" t="str">
        <f>IF(COUNTIF('DEHP Programmatic Data'!A:A,'Facilities_No Duplicates_HUC12'!L423)&gt;0,"X","")</f>
        <v/>
      </c>
      <c r="S423" s="7"/>
      <c r="T423" s="7"/>
      <c r="U423" s="7" t="str">
        <f>IF(COUNTIF('BBP Programmatic Data'!A:A,'Facilities_No Duplicates_HUC12'!L423)&gt;0,"X","")</f>
        <v/>
      </c>
      <c r="V423" s="7"/>
    </row>
    <row r="424" spans="1:22" x14ac:dyDescent="0.25">
      <c r="A424" s="38" t="s">
        <v>1206</v>
      </c>
      <c r="B424" s="38"/>
      <c r="C424" s="38" t="s">
        <v>1207</v>
      </c>
      <c r="D424" s="38" t="s">
        <v>16</v>
      </c>
      <c r="E424" s="38" t="s">
        <v>1208</v>
      </c>
      <c r="F424" s="38"/>
      <c r="G424" s="38">
        <v>28.072500000000002</v>
      </c>
      <c r="H424" s="38">
        <v>-82.525833000000006</v>
      </c>
      <c r="I424" s="38"/>
      <c r="J424" s="39">
        <v>110035577275</v>
      </c>
      <c r="K424" s="38"/>
      <c r="L424" s="38" t="str">
        <f t="shared" si="12"/>
        <v>110035577275</v>
      </c>
      <c r="M424" s="38"/>
      <c r="N424" s="6">
        <v>31002060202</v>
      </c>
      <c r="O424" s="7" t="str">
        <f t="shared" si="13"/>
        <v>No</v>
      </c>
      <c r="P424" s="7" t="str" cm="1">
        <f t="array" ref="P424">IF(AND(Q424 = "X", R424 = "X", U424 = "X"), "DBP, DEHP, BBP", IF(AND(Q424 = "X", R424="X"), "DBP, DEHP", IF(AND(Q424="X", U424="X"), "DBP, BBP", IF(AND(R424="X", U424="X"), "DEHP, BBP", IF(Q424 = "X", "DBP", IF(R424 = "X", "DEHP", IF(U424 = "X", "BBP", ERROR)))))))</f>
        <v>DEHP</v>
      </c>
      <c r="Q424" s="7" t="str">
        <f>IF(COUNTIF('DBP Programmatic Data'!A:A,'Facilities_No Duplicates_HUC12'!L424)&gt;0,"X","")</f>
        <v/>
      </c>
      <c r="R424" s="7" t="str">
        <f>IF(COUNTIF('DEHP Programmatic Data'!A:A,'Facilities_No Duplicates_HUC12'!L424)&gt;0,"X","")</f>
        <v>X</v>
      </c>
      <c r="S424" s="7"/>
      <c r="T424" s="7"/>
      <c r="U424" s="7" t="str">
        <f>IF(COUNTIF('BBP Programmatic Data'!A:A,'Facilities_No Duplicates_HUC12'!L424)&gt;0,"X","")</f>
        <v/>
      </c>
      <c r="V424" s="7"/>
    </row>
    <row r="425" spans="1:22" x14ac:dyDescent="0.25">
      <c r="A425" s="38" t="s">
        <v>1209</v>
      </c>
      <c r="B425" s="38" t="s">
        <v>1210</v>
      </c>
      <c r="C425" s="38" t="s">
        <v>1207</v>
      </c>
      <c r="D425" s="38" t="s">
        <v>16</v>
      </c>
      <c r="E425" s="38" t="s">
        <v>1211</v>
      </c>
      <c r="F425" s="38"/>
      <c r="G425" s="38">
        <v>28.028497000000002</v>
      </c>
      <c r="H425" s="38">
        <v>-82.581452999999996</v>
      </c>
      <c r="I425" s="38"/>
      <c r="J425" s="39">
        <v>110039849876</v>
      </c>
      <c r="K425" s="38"/>
      <c r="L425" s="38" t="str">
        <f t="shared" si="12"/>
        <v>110039849876</v>
      </c>
      <c r="M425" s="38"/>
      <c r="N425" s="6">
        <v>31002060202</v>
      </c>
      <c r="O425" s="7" t="str">
        <f t="shared" si="13"/>
        <v>No</v>
      </c>
      <c r="P425" s="7" t="str" cm="1">
        <f t="array" ref="P425">IF(AND(Q425 = "X", R425 = "X", U425 = "X"), "DBP, DEHP, BBP", IF(AND(Q425 = "X", R425="X"), "DBP, DEHP", IF(AND(Q425="X", U425="X"), "DBP, BBP", IF(AND(R425="X", U425="X"), "DEHP, BBP", IF(Q425 = "X", "DBP", IF(R425 = "X", "DEHP", IF(U425 = "X", "BBP", ERROR)))))))</f>
        <v>DEHP</v>
      </c>
      <c r="Q425" s="7" t="str">
        <f>IF(COUNTIF('DBP Programmatic Data'!A:A,'Facilities_No Duplicates_HUC12'!L425)&gt;0,"X","")</f>
        <v/>
      </c>
      <c r="R425" s="7" t="str">
        <f>IF(COUNTIF('DEHP Programmatic Data'!A:A,'Facilities_No Duplicates_HUC12'!L425)&gt;0,"X","")</f>
        <v>X</v>
      </c>
      <c r="S425" s="7"/>
      <c r="T425" s="7"/>
      <c r="U425" s="7" t="str">
        <f>IF(COUNTIF('BBP Programmatic Data'!A:A,'Facilities_No Duplicates_HUC12'!L425)&gt;0,"X","")</f>
        <v/>
      </c>
      <c r="V425" s="7"/>
    </row>
    <row r="426" spans="1:22" x14ac:dyDescent="0.25">
      <c r="A426" s="38" t="s">
        <v>28</v>
      </c>
      <c r="B426" s="38" t="s">
        <v>1212</v>
      </c>
      <c r="C426" s="38" t="s">
        <v>29</v>
      </c>
      <c r="D426" s="38" t="s">
        <v>16</v>
      </c>
      <c r="E426" s="38" t="s">
        <v>1213</v>
      </c>
      <c r="F426" s="38">
        <v>33401</v>
      </c>
      <c r="G426" s="38">
        <v>26.71331</v>
      </c>
      <c r="H426" s="38">
        <v>-80.051569999999998</v>
      </c>
      <c r="I426" s="38" t="s">
        <v>1214</v>
      </c>
      <c r="J426" s="39">
        <v>110056959634</v>
      </c>
      <c r="K426" s="38"/>
      <c r="L426" s="38" t="str">
        <f t="shared" si="12"/>
        <v>3340WGRNCH222CL110056959634</v>
      </c>
      <c r="M426" s="38"/>
      <c r="N426" s="6">
        <v>30902061003</v>
      </c>
      <c r="O426" s="7" t="str">
        <f t="shared" si="13"/>
        <v>Yes</v>
      </c>
      <c r="P426" s="7" t="s">
        <v>5873</v>
      </c>
      <c r="Q426" s="7" t="str">
        <f>IF(COUNTIF('DBP Programmatic Data'!A:A,'Facilities_No Duplicates_HUC12'!L426)&gt;0,"X","")</f>
        <v>X</v>
      </c>
      <c r="R426" s="7" t="str">
        <f>IF(COUNTIF('DEHP Programmatic Data'!A:A,'Facilities_No Duplicates_HUC12'!L426)&gt;0,"X","")</f>
        <v>X</v>
      </c>
      <c r="S426" s="7"/>
      <c r="T426" s="7"/>
      <c r="U426" s="7" t="str">
        <f>IF(COUNTIF('BBP Programmatic Data'!A:A,'Facilities_No Duplicates_HUC12'!L426)&gt;0,"X","")</f>
        <v/>
      </c>
      <c r="V426" s="7"/>
    </row>
    <row r="427" spans="1:22" x14ac:dyDescent="0.25">
      <c r="A427" s="38" t="s">
        <v>1215</v>
      </c>
      <c r="B427" s="38" t="s">
        <v>1216</v>
      </c>
      <c r="C427" s="38" t="s">
        <v>1217</v>
      </c>
      <c r="D427" s="38" t="s">
        <v>1218</v>
      </c>
      <c r="E427" s="38" t="s">
        <v>1219</v>
      </c>
      <c r="F427" s="38">
        <v>31705</v>
      </c>
      <c r="G427" s="38">
        <v>31.547819</v>
      </c>
      <c r="H427" s="38">
        <v>-84.068884999999995</v>
      </c>
      <c r="I427" s="40" t="s">
        <v>14</v>
      </c>
      <c r="J427" s="41"/>
      <c r="K427" s="40">
        <v>15543811</v>
      </c>
      <c r="L427" s="38" t="str">
        <f t="shared" si="12"/>
        <v>15543811</v>
      </c>
      <c r="M427" s="38"/>
      <c r="N427" s="6">
        <v>31300080201</v>
      </c>
      <c r="O427" s="7" t="str">
        <f t="shared" si="13"/>
        <v>No</v>
      </c>
      <c r="P427" s="7" t="str" cm="1">
        <f t="array" ref="P427">IF(AND(Q427 = "X", R427 = "X", U427 = "X"), "DBP, DEHP, BBP", IF(AND(Q427 = "X", R427="X"), "DBP, DEHP", IF(AND(Q427="X", U427="X"), "DBP, BBP", IF(AND(R427="X", U427="X"), "DEHP, BBP", IF(Q427 = "X", "DBP", IF(R427 = "X", "DEHP", IF(U427 = "X", "BBP", ERROR)))))))</f>
        <v>DBP</v>
      </c>
      <c r="Q427" s="7" t="str">
        <f>IF(COUNTIF('DBP Programmatic Data'!A:A,'Facilities_No Duplicates_HUC12'!L427)&gt;0,"X","")</f>
        <v>X</v>
      </c>
      <c r="R427" s="7" t="str">
        <f>IF(COUNTIF('DEHP Programmatic Data'!A:A,'Facilities_No Duplicates_HUC12'!L427)&gt;0,"X","")</f>
        <v/>
      </c>
      <c r="S427" s="7"/>
      <c r="T427" s="7"/>
      <c r="U427" s="7" t="str">
        <f>IF(COUNTIF('BBP Programmatic Data'!A:A,'Facilities_No Duplicates_HUC12'!L427)&gt;0,"X","")</f>
        <v/>
      </c>
      <c r="V427" s="7"/>
    </row>
    <row r="428" spans="1:22" x14ac:dyDescent="0.25">
      <c r="A428" s="38" t="s">
        <v>1220</v>
      </c>
      <c r="B428" s="38" t="s">
        <v>1221</v>
      </c>
      <c r="C428" s="38" t="s">
        <v>1222</v>
      </c>
      <c r="D428" s="38" t="s">
        <v>1218</v>
      </c>
      <c r="E428" s="38" t="s">
        <v>1223</v>
      </c>
      <c r="F428" s="38">
        <v>30903</v>
      </c>
      <c r="G428" s="38">
        <v>33.452953000000001</v>
      </c>
      <c r="H428" s="38">
        <v>-81.956738000000001</v>
      </c>
      <c r="I428" s="42" t="s">
        <v>14</v>
      </c>
      <c r="J428" s="43"/>
      <c r="K428" s="40">
        <v>2533411</v>
      </c>
      <c r="L428" s="38" t="str">
        <f t="shared" si="12"/>
        <v>2533411</v>
      </c>
      <c r="M428" s="38"/>
      <c r="N428" s="6">
        <v>30601060607</v>
      </c>
      <c r="O428" s="7" t="str">
        <f t="shared" si="13"/>
        <v>Yes</v>
      </c>
      <c r="P428" s="7" t="s">
        <v>5873</v>
      </c>
      <c r="Q428" s="7" t="str">
        <f>IF(COUNTIF('DBP Programmatic Data'!A:A,'Facilities_No Duplicates_HUC12'!L428)&gt;0,"X","")</f>
        <v>X</v>
      </c>
      <c r="R428" s="7" t="str">
        <f>IF(COUNTIF('DEHP Programmatic Data'!A:A,'Facilities_No Duplicates_HUC12'!L428)&gt;0,"X","")</f>
        <v>X</v>
      </c>
      <c r="S428" s="7"/>
      <c r="T428" s="7"/>
      <c r="U428" s="7" t="str">
        <f>IF(COUNTIF('BBP Programmatic Data'!A:A,'Facilities_No Duplicates_HUC12'!L428)&gt;0,"X","")</f>
        <v/>
      </c>
      <c r="V428" s="7"/>
    </row>
    <row r="429" spans="1:22" x14ac:dyDescent="0.25">
      <c r="A429" s="38" t="s">
        <v>1224</v>
      </c>
      <c r="B429" s="38"/>
      <c r="C429" s="38" t="s">
        <v>1225</v>
      </c>
      <c r="D429" s="38" t="s">
        <v>1218</v>
      </c>
      <c r="E429" s="38" t="s">
        <v>1226</v>
      </c>
      <c r="F429" s="38"/>
      <c r="G429" s="38">
        <v>33.042611000000001</v>
      </c>
      <c r="H429" s="38">
        <v>-84.128528000000003</v>
      </c>
      <c r="I429" s="38"/>
      <c r="J429" s="39">
        <v>110064610675</v>
      </c>
      <c r="K429" s="38"/>
      <c r="L429" s="38" t="str">
        <f t="shared" si="12"/>
        <v>110064610675</v>
      </c>
      <c r="M429" s="38"/>
      <c r="N429" s="6">
        <v>30701031401</v>
      </c>
      <c r="O429" s="7" t="str">
        <f t="shared" si="13"/>
        <v>No</v>
      </c>
      <c r="P429" s="7" t="str" cm="1">
        <f t="array" ref="P429">IF(AND(Q429 = "X", R429 = "X", U429 = "X"), "DBP, DEHP, BBP", IF(AND(Q429 = "X", R429="X"), "DBP, DEHP", IF(AND(Q429="X", U429="X"), "DBP, BBP", IF(AND(R429="X", U429="X"), "DEHP, BBP", IF(Q429 = "X", "DBP", IF(R429 = "X", "DEHP", IF(U429 = "X", "BBP", ERROR)))))))</f>
        <v>DEHP</v>
      </c>
      <c r="Q429" s="7" t="str">
        <f>IF(COUNTIF('DBP Programmatic Data'!A:A,'Facilities_No Duplicates_HUC12'!L429)&gt;0,"X","")</f>
        <v/>
      </c>
      <c r="R429" s="7" t="str">
        <f>IF(COUNTIF('DEHP Programmatic Data'!A:A,'Facilities_No Duplicates_HUC12'!L429)&gt;0,"X","")</f>
        <v>X</v>
      </c>
      <c r="S429" s="7"/>
      <c r="T429" s="7"/>
      <c r="U429" s="7" t="str">
        <f>IF(COUNTIF('BBP Programmatic Data'!A:A,'Facilities_No Duplicates_HUC12'!L429)&gt;0,"X","")</f>
        <v/>
      </c>
      <c r="V429" s="7"/>
    </row>
    <row r="430" spans="1:22" x14ac:dyDescent="0.25">
      <c r="A430" s="38" t="s">
        <v>1227</v>
      </c>
      <c r="B430" s="38" t="s">
        <v>1228</v>
      </c>
      <c r="C430" s="38" t="s">
        <v>1229</v>
      </c>
      <c r="D430" s="38" t="s">
        <v>1218</v>
      </c>
      <c r="E430" s="38" t="s">
        <v>1230</v>
      </c>
      <c r="F430" s="38">
        <v>30415</v>
      </c>
      <c r="G430" s="38">
        <v>32.413049999999998</v>
      </c>
      <c r="H430" s="38">
        <v>-81.643600000000006</v>
      </c>
      <c r="I430" s="40" t="s">
        <v>14</v>
      </c>
      <c r="J430" s="41"/>
      <c r="K430" s="40">
        <v>3676211</v>
      </c>
      <c r="L430" s="38" t="str">
        <f t="shared" si="12"/>
        <v>3676211</v>
      </c>
      <c r="M430" s="38"/>
      <c r="N430" s="6">
        <v>30602020403</v>
      </c>
      <c r="O430" s="7" t="str">
        <f t="shared" si="13"/>
        <v>No</v>
      </c>
      <c r="P430" s="7" t="str" cm="1">
        <f t="array" ref="P430">IF(AND(Q430 = "X", R430 = "X", U430 = "X"), "DBP, DEHP, BBP", IF(AND(Q430 = "X", R430="X"), "DBP, DEHP", IF(AND(Q430="X", U430="X"), "DBP, BBP", IF(AND(R430="X", U430="X"), "DEHP, BBP", IF(Q430 = "X", "DBP", IF(R430 = "X", "DEHP", IF(U430 = "X", "BBP", ERROR)))))))</f>
        <v>DEHP</v>
      </c>
      <c r="Q430" s="7" t="str">
        <f>IF(COUNTIF('DBP Programmatic Data'!A:A,'Facilities_No Duplicates_HUC12'!L430)&gt;0,"X","")</f>
        <v/>
      </c>
      <c r="R430" s="7" t="str">
        <f>IF(COUNTIF('DEHP Programmatic Data'!A:A,'Facilities_No Duplicates_HUC12'!L430)&gt;0,"X","")</f>
        <v>X</v>
      </c>
      <c r="S430" s="7"/>
      <c r="T430" s="7"/>
      <c r="U430" s="7" t="str">
        <f>IF(COUNTIF('BBP Programmatic Data'!A:A,'Facilities_No Duplicates_HUC12'!L430)&gt;0,"X","")</f>
        <v/>
      </c>
      <c r="V430" s="7"/>
    </row>
    <row r="431" spans="1:22" x14ac:dyDescent="0.25">
      <c r="A431" s="38" t="s">
        <v>1237</v>
      </c>
      <c r="B431" s="38"/>
      <c r="C431" s="38" t="s">
        <v>1238</v>
      </c>
      <c r="D431" s="38" t="s">
        <v>1218</v>
      </c>
      <c r="E431" s="38" t="s">
        <v>1239</v>
      </c>
      <c r="F431" s="38"/>
      <c r="G431" s="38">
        <v>31.128541999999999</v>
      </c>
      <c r="H431" s="38">
        <v>-81.582127999999997</v>
      </c>
      <c r="I431" s="38"/>
      <c r="J431" s="39">
        <v>110035854135</v>
      </c>
      <c r="K431" s="38"/>
      <c r="L431" s="38" t="str">
        <f t="shared" si="12"/>
        <v>110035854135</v>
      </c>
      <c r="M431" s="38"/>
      <c r="N431" s="6">
        <v>30702030302</v>
      </c>
      <c r="O431" s="7" t="str">
        <f t="shared" si="13"/>
        <v>No</v>
      </c>
      <c r="P431" s="7" t="str" cm="1">
        <f t="array" ref="P431">IF(AND(Q431 = "X", R431 = "X", U431 = "X"), "DBP, DEHP, BBP", IF(AND(Q431 = "X", R431="X"), "DBP, DEHP", IF(AND(Q431="X", U431="X"), "DBP, BBP", IF(AND(R431="X", U431="X"), "DEHP, BBP", IF(Q431 = "X", "DBP", IF(R431 = "X", "DEHP", IF(U431 = "X", "BBP", ERROR)))))))</f>
        <v>DEHP</v>
      </c>
      <c r="Q431" s="7" t="str">
        <f>IF(COUNTIF('DBP Programmatic Data'!A:A,'Facilities_No Duplicates_HUC12'!L431)&gt;0,"X","")</f>
        <v/>
      </c>
      <c r="R431" s="7" t="str">
        <f>IF(COUNTIF('DEHP Programmatic Data'!A:A,'Facilities_No Duplicates_HUC12'!L431)&gt;0,"X","")</f>
        <v>X</v>
      </c>
      <c r="S431" s="7"/>
      <c r="T431" s="7"/>
      <c r="U431" s="7" t="str">
        <f>IF(COUNTIF('BBP Programmatic Data'!A:A,'Facilities_No Duplicates_HUC12'!L431)&gt;0,"X","")</f>
        <v/>
      </c>
      <c r="V431" s="7"/>
    </row>
    <row r="432" spans="1:22" x14ac:dyDescent="0.25">
      <c r="A432" s="38" t="s">
        <v>1240</v>
      </c>
      <c r="B432" s="38"/>
      <c r="C432" s="38" t="s">
        <v>1241</v>
      </c>
      <c r="D432" s="38" t="s">
        <v>1218</v>
      </c>
      <c r="E432" s="38" t="s">
        <v>1242</v>
      </c>
      <c r="F432" s="38">
        <v>31525</v>
      </c>
      <c r="G432" s="38">
        <v>31.275849999999998</v>
      </c>
      <c r="H432" s="38">
        <v>-81.546660000000003</v>
      </c>
      <c r="I432" s="40" t="s">
        <v>14</v>
      </c>
      <c r="J432" s="41"/>
      <c r="K432" s="40">
        <v>9776711</v>
      </c>
      <c r="L432" s="38" t="str">
        <f t="shared" si="12"/>
        <v>9776711</v>
      </c>
      <c r="M432" s="38"/>
      <c r="N432" s="6">
        <v>30702030201</v>
      </c>
      <c r="O432" s="7" t="str">
        <f t="shared" si="13"/>
        <v>No</v>
      </c>
      <c r="P432" s="7" t="str" cm="1">
        <f t="array" ref="P432">IF(AND(Q432 = "X", R432 = "X", U432 = "X"), "DBP, DEHP, BBP", IF(AND(Q432 = "X", R432="X"), "DBP, DEHP", IF(AND(Q432="X", U432="X"), "DBP, BBP", IF(AND(R432="X", U432="X"), "DEHP, BBP", IF(Q432 = "X", "DBP", IF(R432 = "X", "DEHP", IF(U432 = "X", "BBP", ERROR)))))))</f>
        <v>DEHP</v>
      </c>
      <c r="Q432" s="7" t="str">
        <f>IF(COUNTIF('DBP Programmatic Data'!A:A,'Facilities_No Duplicates_HUC12'!L432)&gt;0,"X","")</f>
        <v/>
      </c>
      <c r="R432" s="7" t="str">
        <f>IF(COUNTIF('DEHP Programmatic Data'!A:A,'Facilities_No Duplicates_HUC12'!L432)&gt;0,"X","")</f>
        <v>X</v>
      </c>
      <c r="S432" s="7"/>
      <c r="T432" s="7"/>
      <c r="U432" s="7" t="str">
        <f>IF(COUNTIF('BBP Programmatic Data'!A:A,'Facilities_No Duplicates_HUC12'!L432)&gt;0,"X","")</f>
        <v/>
      </c>
      <c r="V432" s="7"/>
    </row>
    <row r="433" spans="1:22" x14ac:dyDescent="0.25">
      <c r="A433" s="38" t="s">
        <v>1243</v>
      </c>
      <c r="B433" s="38" t="s">
        <v>1244</v>
      </c>
      <c r="C433" s="38" t="s">
        <v>1245</v>
      </c>
      <c r="D433" s="38" t="s">
        <v>1218</v>
      </c>
      <c r="E433" s="38" t="s">
        <v>1246</v>
      </c>
      <c r="F433" s="38"/>
      <c r="G433" s="38">
        <v>34.124443999999997</v>
      </c>
      <c r="H433" s="38">
        <v>-84.027167000000006</v>
      </c>
      <c r="I433" s="38"/>
      <c r="J433" s="39">
        <v>110010041463</v>
      </c>
      <c r="K433" s="38"/>
      <c r="L433" s="38" t="str">
        <f t="shared" ref="L433:L496" si="14">I433&amp;J433&amp;K433</f>
        <v>110010041463</v>
      </c>
      <c r="M433" s="38"/>
      <c r="N433" s="6">
        <v>31300010901</v>
      </c>
      <c r="O433" s="7" t="str">
        <f t="shared" ref="O433:O496" si="15">IF(COUNTIF(Q433:V433,"X")&gt;1,"Yes","No")</f>
        <v>No</v>
      </c>
      <c r="P433" s="7" t="str" cm="1">
        <f t="array" ref="P433">IF(AND(Q433 = "X", R433 = "X", U433 = "X"), "DBP, DEHP, BBP", IF(AND(Q433 = "X", R433="X"), "DBP, DEHP", IF(AND(Q433="X", U433="X"), "DBP, BBP", IF(AND(R433="X", U433="X"), "DEHP, BBP", IF(Q433 = "X", "DBP", IF(R433 = "X", "DEHP", IF(U433 = "X", "BBP", ERROR)))))))</f>
        <v>DEHP</v>
      </c>
      <c r="Q433" s="7" t="str">
        <f>IF(COUNTIF('DBP Programmatic Data'!A:A,'Facilities_No Duplicates_HUC12'!L433)&gt;0,"X","")</f>
        <v/>
      </c>
      <c r="R433" s="7" t="str">
        <f>IF(COUNTIF('DEHP Programmatic Data'!A:A,'Facilities_No Duplicates_HUC12'!L433)&gt;0,"X","")</f>
        <v>X</v>
      </c>
      <c r="S433" s="7"/>
      <c r="T433" s="7"/>
      <c r="U433" s="7" t="str">
        <f>IF(COUNTIF('BBP Programmatic Data'!A:A,'Facilities_No Duplicates_HUC12'!L433)&gt;0,"X","")</f>
        <v/>
      </c>
      <c r="V433" s="7"/>
    </row>
    <row r="434" spans="1:22" x14ac:dyDescent="0.25">
      <c r="A434" s="38" t="s">
        <v>1247</v>
      </c>
      <c r="B434" s="38"/>
      <c r="C434" s="38" t="s">
        <v>1248</v>
      </c>
      <c r="D434" s="38" t="s">
        <v>1218</v>
      </c>
      <c r="E434" s="38" t="s">
        <v>1249</v>
      </c>
      <c r="F434" s="38"/>
      <c r="G434" s="38">
        <v>34.758606999999998</v>
      </c>
      <c r="H434" s="38">
        <v>-84.764205000000004</v>
      </c>
      <c r="I434" s="38"/>
      <c r="J434" s="39">
        <v>110006623859</v>
      </c>
      <c r="K434" s="38"/>
      <c r="L434" s="38" t="str">
        <f t="shared" si="14"/>
        <v>110006623859</v>
      </c>
      <c r="M434" s="38"/>
      <c r="N434" s="6">
        <v>31501010403</v>
      </c>
      <c r="O434" s="7" t="str">
        <f t="shared" si="15"/>
        <v>No</v>
      </c>
      <c r="P434" s="7" t="str" cm="1">
        <f t="array" ref="P434">IF(AND(Q434 = "X", R434 = "X", U434 = "X"), "DBP, DEHP, BBP", IF(AND(Q434 = "X", R434="X"), "DBP, DEHP", IF(AND(Q434="X", U434="X"), "DBP, BBP", IF(AND(R434="X", U434="X"), "DEHP, BBP", IF(Q434 = "X", "DBP", IF(R434 = "X", "DEHP", IF(U434 = "X", "BBP", ERROR)))))))</f>
        <v>DEHP</v>
      </c>
      <c r="Q434" s="7" t="str">
        <f>IF(COUNTIF('DBP Programmatic Data'!A:A,'Facilities_No Duplicates_HUC12'!L434)&gt;0,"X","")</f>
        <v/>
      </c>
      <c r="R434" s="7" t="str">
        <f>IF(COUNTIF('DEHP Programmatic Data'!A:A,'Facilities_No Duplicates_HUC12'!L434)&gt;0,"X","")</f>
        <v>X</v>
      </c>
      <c r="S434" s="7"/>
      <c r="T434" s="7"/>
      <c r="U434" s="7" t="str">
        <f>IF(COUNTIF('BBP Programmatic Data'!A:A,'Facilities_No Duplicates_HUC12'!L434)&gt;0,"X","")</f>
        <v/>
      </c>
      <c r="V434" s="7"/>
    </row>
    <row r="435" spans="1:22" x14ac:dyDescent="0.25">
      <c r="A435" s="38" t="s">
        <v>1250</v>
      </c>
      <c r="B435" s="38" t="s">
        <v>1251</v>
      </c>
      <c r="C435" s="38" t="s">
        <v>1252</v>
      </c>
      <c r="D435" s="38" t="s">
        <v>1218</v>
      </c>
      <c r="E435" s="38" t="s">
        <v>1253</v>
      </c>
      <c r="F435" s="38">
        <v>30012</v>
      </c>
      <c r="G435" s="38">
        <v>33.689050000000002</v>
      </c>
      <c r="H435" s="38">
        <v>-84.063320000000004</v>
      </c>
      <c r="I435" s="38" t="s">
        <v>1254</v>
      </c>
      <c r="J435" s="39">
        <v>110070071086</v>
      </c>
      <c r="K435" s="38"/>
      <c r="L435" s="38" t="str">
        <f t="shared" si="14"/>
        <v>3001WPRMRS2291P110070071086</v>
      </c>
      <c r="M435" s="38" t="s">
        <v>1255</v>
      </c>
      <c r="N435" s="6">
        <v>30701030401</v>
      </c>
      <c r="O435" s="7" t="str">
        <f t="shared" si="15"/>
        <v>No</v>
      </c>
      <c r="P435" s="7" t="str" cm="1">
        <f t="array" ref="P435">IF(AND(Q435 = "X", R435 = "X", U435 = "X"), "DBP, DEHP, BBP", IF(AND(Q435 = "X", R435="X"), "DBP, DEHP", IF(AND(Q435="X", U435="X"), "DBP, BBP", IF(AND(R435="X", U435="X"), "DEHP, BBP", IF(Q435 = "X", "DBP", IF(R435 = "X", "DEHP", IF(U435 = "X", "BBP", ERROR)))))))</f>
        <v>DBP</v>
      </c>
      <c r="Q435" s="7" t="str">
        <f>IF(COUNTIF('DBP Programmatic Data'!A:A,'Facilities_No Duplicates_HUC12'!L435)&gt;0,"X","")</f>
        <v>X</v>
      </c>
      <c r="R435" s="7" t="str">
        <f>IF(COUNTIF('DEHP Programmatic Data'!A:A,'Facilities_No Duplicates_HUC12'!L435)&gt;0,"X","")</f>
        <v/>
      </c>
      <c r="S435" s="7"/>
      <c r="T435" s="7"/>
      <c r="U435" s="7" t="str">
        <f>IF(COUNTIF('BBP Programmatic Data'!A:A,'Facilities_No Duplicates_HUC12'!L435)&gt;0,"X","")</f>
        <v/>
      </c>
      <c r="V435" s="7"/>
    </row>
    <row r="436" spans="1:22" x14ac:dyDescent="0.25">
      <c r="A436" s="38" t="s">
        <v>1256</v>
      </c>
      <c r="B436" s="38" t="s">
        <v>1257</v>
      </c>
      <c r="C436" s="38" t="s">
        <v>1258</v>
      </c>
      <c r="D436" s="38" t="s">
        <v>1218</v>
      </c>
      <c r="E436" s="38" t="s">
        <v>1259</v>
      </c>
      <c r="F436" s="38">
        <v>30129</v>
      </c>
      <c r="G436" s="38">
        <v>34.25788</v>
      </c>
      <c r="H436" s="38">
        <v>-85.302250000000001</v>
      </c>
      <c r="I436" s="40" t="s">
        <v>14</v>
      </c>
      <c r="J436" s="41"/>
      <c r="K436" s="40">
        <v>12685911</v>
      </c>
      <c r="L436" s="38" t="str">
        <f t="shared" si="14"/>
        <v>12685911</v>
      </c>
      <c r="M436" s="38"/>
      <c r="N436" s="6">
        <v>31501050202</v>
      </c>
      <c r="O436" s="7" t="str">
        <f t="shared" si="15"/>
        <v>Yes</v>
      </c>
      <c r="P436" s="7" t="s">
        <v>5873</v>
      </c>
      <c r="Q436" s="7" t="str">
        <f>IF(COUNTIF('DBP Programmatic Data'!A:A,'Facilities_No Duplicates_HUC12'!L436)&gt;0,"X","")</f>
        <v>X</v>
      </c>
      <c r="R436" s="7" t="str">
        <f>IF(COUNTIF('DEHP Programmatic Data'!A:A,'Facilities_No Duplicates_HUC12'!L436)&gt;0,"X","")</f>
        <v>X</v>
      </c>
      <c r="S436" s="7"/>
      <c r="T436" s="7"/>
      <c r="U436" s="7" t="str">
        <f>IF(COUNTIF('BBP Programmatic Data'!A:A,'Facilities_No Duplicates_HUC12'!L436)&gt;0,"X","")</f>
        <v/>
      </c>
      <c r="V436" s="7"/>
    </row>
    <row r="437" spans="1:22" x14ac:dyDescent="0.25">
      <c r="A437" s="38" t="s">
        <v>1260</v>
      </c>
      <c r="B437" s="38"/>
      <c r="C437" s="38" t="s">
        <v>1261</v>
      </c>
      <c r="D437" s="38" t="s">
        <v>1218</v>
      </c>
      <c r="E437" s="38" t="s">
        <v>1262</v>
      </c>
      <c r="F437" s="38"/>
      <c r="G437" s="38">
        <v>34.632592000000002</v>
      </c>
      <c r="H437" s="38">
        <v>-84.927667999999997</v>
      </c>
      <c r="I437" s="38" t="s">
        <v>1263</v>
      </c>
      <c r="J437" s="44">
        <v>110000611703</v>
      </c>
      <c r="K437" s="38"/>
      <c r="L437" s="38" t="str">
        <f t="shared" si="14"/>
        <v>30720DWCHM1468P110000611703</v>
      </c>
      <c r="M437" s="38"/>
      <c r="N437" s="6">
        <v>31501010504</v>
      </c>
      <c r="O437" s="7" t="str">
        <f t="shared" si="15"/>
        <v>Yes</v>
      </c>
      <c r="P437" s="7" t="s">
        <v>5873</v>
      </c>
      <c r="Q437" s="7" t="str">
        <f>IF(COUNTIF('DBP Programmatic Data'!A:A,'Facilities_No Duplicates_HUC12'!L437)&gt;0,"X","")</f>
        <v>X</v>
      </c>
      <c r="R437" s="7" t="str">
        <f>IF(COUNTIF('DEHP Programmatic Data'!A:A,'Facilities_No Duplicates_HUC12'!L437)&gt;0,"X","")</f>
        <v>X</v>
      </c>
      <c r="S437" s="7"/>
      <c r="T437" s="7"/>
      <c r="U437" s="7" t="str">
        <f>IF(COUNTIF('BBP Programmatic Data'!A:A,'Facilities_No Duplicates_HUC12'!L437)&gt;0,"X","")</f>
        <v/>
      </c>
      <c r="V437" s="7"/>
    </row>
    <row r="438" spans="1:22" x14ac:dyDescent="0.25">
      <c r="A438" s="38" t="s">
        <v>1264</v>
      </c>
      <c r="B438" s="38"/>
      <c r="C438" s="38" t="s">
        <v>1265</v>
      </c>
      <c r="D438" s="38" t="s">
        <v>1218</v>
      </c>
      <c r="E438" s="38" t="s">
        <v>163</v>
      </c>
      <c r="F438" s="38">
        <v>30340</v>
      </c>
      <c r="G438" s="38">
        <v>33.900199999999998</v>
      </c>
      <c r="H438" s="38">
        <v>-84.244429999999994</v>
      </c>
      <c r="I438" s="42" t="s">
        <v>14</v>
      </c>
      <c r="J438" s="43"/>
      <c r="K438" s="40">
        <v>3709111</v>
      </c>
      <c r="L438" s="38" t="str">
        <f t="shared" si="14"/>
        <v>3709111</v>
      </c>
      <c r="M438" s="38"/>
      <c r="N438" s="6">
        <v>31300011201</v>
      </c>
      <c r="O438" s="7" t="str">
        <f t="shared" si="15"/>
        <v>Yes</v>
      </c>
      <c r="P438" s="7" t="s">
        <v>5873</v>
      </c>
      <c r="Q438" s="7" t="str">
        <f>IF(COUNTIF('DBP Programmatic Data'!A:A,'Facilities_No Duplicates_HUC12'!L438)&gt;0,"X","")</f>
        <v>X</v>
      </c>
      <c r="R438" s="7" t="str">
        <f>IF(COUNTIF('DEHP Programmatic Data'!A:A,'Facilities_No Duplicates_HUC12'!L438)&gt;0,"X","")</f>
        <v>X</v>
      </c>
      <c r="S438" s="7"/>
      <c r="T438" s="7"/>
      <c r="U438" s="7" t="str">
        <f>IF(COUNTIF('BBP Programmatic Data'!A:A,'Facilities_No Duplicates_HUC12'!L438)&gt;0,"X","")</f>
        <v/>
      </c>
      <c r="V438" s="7"/>
    </row>
    <row r="439" spans="1:22" x14ac:dyDescent="0.25">
      <c r="A439" s="38" t="s">
        <v>1266</v>
      </c>
      <c r="B439" s="38" t="s">
        <v>1267</v>
      </c>
      <c r="C439" s="38" t="s">
        <v>1268</v>
      </c>
      <c r="D439" s="38" t="s">
        <v>1218</v>
      </c>
      <c r="E439" s="38" t="s">
        <v>1246</v>
      </c>
      <c r="F439" s="38">
        <v>30360</v>
      </c>
      <c r="G439" s="38">
        <v>33.922285000000002</v>
      </c>
      <c r="H439" s="38">
        <v>-84.259997999999996</v>
      </c>
      <c r="I439" s="38" t="s">
        <v>1269</v>
      </c>
      <c r="J439" s="39">
        <v>110000499871</v>
      </c>
      <c r="K439" s="38"/>
      <c r="L439" s="38" t="str">
        <f t="shared" si="14"/>
        <v>30362CHMCN1ALCH110000499871</v>
      </c>
      <c r="M439" s="38" t="s">
        <v>560</v>
      </c>
      <c r="N439" s="6">
        <v>31300011203</v>
      </c>
      <c r="O439" s="7" t="str">
        <f t="shared" si="15"/>
        <v>No</v>
      </c>
      <c r="P439" s="7" t="str" cm="1">
        <f t="array" ref="P439">IF(AND(Q439 = "X", R439 = "X", U439 = "X"), "DBP, DEHP, BBP", IF(AND(Q439 = "X", R439="X"), "DBP, DEHP", IF(AND(Q439="X", U439="X"), "DBP, BBP", IF(AND(R439="X", U439="X"), "DEHP, BBP", IF(Q439 = "X", "DBP", IF(R439 = "X", "DEHP", IF(U439 = "X", "BBP", ERROR)))))))</f>
        <v>DEHP</v>
      </c>
      <c r="Q439" s="7" t="str">
        <f>IF(COUNTIF('DBP Programmatic Data'!A:A,'Facilities_No Duplicates_HUC12'!L439)&gt;0,"X","")</f>
        <v/>
      </c>
      <c r="R439" s="7" t="str">
        <f>IF(COUNTIF('DEHP Programmatic Data'!A:A,'Facilities_No Duplicates_HUC12'!L439)&gt;0,"X","")</f>
        <v>X</v>
      </c>
      <c r="S439" s="7"/>
      <c r="T439" s="7"/>
      <c r="U439" s="7" t="str">
        <f>IF(COUNTIF('BBP Programmatic Data'!A:A,'Facilities_No Duplicates_HUC12'!L439)&gt;0,"X","")</f>
        <v/>
      </c>
      <c r="V439" s="7"/>
    </row>
    <row r="440" spans="1:22" x14ac:dyDescent="0.25">
      <c r="A440" s="38" t="s">
        <v>1270</v>
      </c>
      <c r="B440" s="38" t="s">
        <v>1271</v>
      </c>
      <c r="C440" s="38" t="s">
        <v>1268</v>
      </c>
      <c r="D440" s="38" t="s">
        <v>1218</v>
      </c>
      <c r="E440" s="38" t="s">
        <v>1272</v>
      </c>
      <c r="F440" s="38">
        <v>30340</v>
      </c>
      <c r="G440" s="38">
        <v>33.895963999999999</v>
      </c>
      <c r="H440" s="38">
        <v>-84.253654999999995</v>
      </c>
      <c r="I440" s="38" t="s">
        <v>1273</v>
      </c>
      <c r="J440" s="39">
        <v>110000587945</v>
      </c>
      <c r="K440" s="38"/>
      <c r="L440" s="38" t="str">
        <f t="shared" si="14"/>
        <v>30340SHLND4550N110000587945</v>
      </c>
      <c r="M440" s="38" t="s">
        <v>560</v>
      </c>
      <c r="N440" s="6">
        <v>31300011201</v>
      </c>
      <c r="O440" s="7" t="str">
        <f t="shared" si="15"/>
        <v>Yes</v>
      </c>
      <c r="P440" s="7" t="s">
        <v>5873</v>
      </c>
      <c r="Q440" s="7" t="str">
        <f>IF(COUNTIF('DBP Programmatic Data'!A:A,'Facilities_No Duplicates_HUC12'!L440)&gt;0,"X","")</f>
        <v>X</v>
      </c>
      <c r="R440" s="7" t="str">
        <f>IF(COUNTIF('DEHP Programmatic Data'!A:A,'Facilities_No Duplicates_HUC12'!L440)&gt;0,"X","")</f>
        <v>X</v>
      </c>
      <c r="S440" s="7"/>
      <c r="T440" s="7"/>
      <c r="U440" s="7" t="str">
        <f>IF(COUNTIF('BBP Programmatic Data'!A:A,'Facilities_No Duplicates_HUC12'!L440)&gt;0,"X","")</f>
        <v/>
      </c>
      <c r="V440" s="7"/>
    </row>
    <row r="441" spans="1:22" x14ac:dyDescent="0.25">
      <c r="A441" s="38" t="s">
        <v>1274</v>
      </c>
      <c r="B441" s="38" t="s">
        <v>1275</v>
      </c>
      <c r="C441" s="38" t="s">
        <v>1276</v>
      </c>
      <c r="D441" s="38" t="s">
        <v>1218</v>
      </c>
      <c r="E441" s="38" t="s">
        <v>1277</v>
      </c>
      <c r="F441" s="38">
        <v>31905</v>
      </c>
      <c r="G441" s="38">
        <v>32.384453000000001</v>
      </c>
      <c r="H441" s="38">
        <v>-84.888632000000001</v>
      </c>
      <c r="I441" s="38" t="s">
        <v>1278</v>
      </c>
      <c r="J441" s="39">
        <v>110000788498</v>
      </c>
      <c r="K441" s="38"/>
      <c r="L441" s="38" t="str">
        <f t="shared" si="14"/>
        <v>31905SRMYFUSAIC110000788498</v>
      </c>
      <c r="M441" s="38" t="s">
        <v>538</v>
      </c>
      <c r="N441" s="6">
        <v>31300030208</v>
      </c>
      <c r="O441" s="7" t="str">
        <f t="shared" si="15"/>
        <v>No</v>
      </c>
      <c r="P441" s="7" t="str" cm="1">
        <f t="array" ref="P441">IF(AND(Q441 = "X", R441 = "X", U441 = "X"), "DBP, DEHP, BBP", IF(AND(Q441 = "X", R441="X"), "DBP, DEHP", IF(AND(Q441="X", U441="X"), "DBP, BBP", IF(AND(R441="X", U441="X"), "DEHP, BBP", IF(Q441 = "X", "DBP", IF(R441 = "X", "DEHP", IF(U441 = "X", "BBP", ERROR)))))))</f>
        <v>DBP</v>
      </c>
      <c r="Q441" s="7" t="str">
        <f>IF(COUNTIF('DBP Programmatic Data'!A:A,'Facilities_No Duplicates_HUC12'!L441)&gt;0,"X","")</f>
        <v>X</v>
      </c>
      <c r="R441" s="7" t="str">
        <f>IF(COUNTIF('DEHP Programmatic Data'!A:A,'Facilities_No Duplicates_HUC12'!L441)&gt;0,"X","")</f>
        <v/>
      </c>
      <c r="S441" s="7"/>
      <c r="T441" s="7"/>
      <c r="U441" s="7" t="str">
        <f>IF(COUNTIF('BBP Programmatic Data'!A:A,'Facilities_No Duplicates_HUC12'!L441)&gt;0,"X","")</f>
        <v/>
      </c>
      <c r="V441" s="7"/>
    </row>
    <row r="442" spans="1:22" x14ac:dyDescent="0.25">
      <c r="A442" s="38" t="s">
        <v>1279</v>
      </c>
      <c r="B442" s="38"/>
      <c r="C442" s="38" t="s">
        <v>1280</v>
      </c>
      <c r="D442" s="38" t="s">
        <v>1218</v>
      </c>
      <c r="E442" s="38" t="s">
        <v>1281</v>
      </c>
      <c r="F442" s="38">
        <v>31905</v>
      </c>
      <c r="G442" s="38">
        <v>32.358330000000002</v>
      </c>
      <c r="H442" s="38">
        <v>-84.983329999999995</v>
      </c>
      <c r="I442" s="42" t="s">
        <v>14</v>
      </c>
      <c r="J442" s="43"/>
      <c r="K442" s="40">
        <v>3680411</v>
      </c>
      <c r="L442" s="38" t="str">
        <f t="shared" si="14"/>
        <v>3680411</v>
      </c>
      <c r="M442" s="38"/>
      <c r="N442" s="6">
        <v>31300030306</v>
      </c>
      <c r="O442" s="7" t="str">
        <f t="shared" si="15"/>
        <v>No</v>
      </c>
      <c r="P442" s="7" t="str" cm="1">
        <f t="array" ref="P442">IF(AND(Q442 = "X", R442 = "X", U442 = "X"), "DBP, DEHP, BBP", IF(AND(Q442 = "X", R442="X"), "DBP, DEHP", IF(AND(Q442="X", U442="X"), "DBP, BBP", IF(AND(R442="X", U442="X"), "DEHP, BBP", IF(Q442 = "X", "DBP", IF(R442 = "X", "DEHP", IF(U442 = "X", "BBP", ERROR)))))))</f>
        <v>DBP</v>
      </c>
      <c r="Q442" s="7" t="str">
        <f>IF(COUNTIF('DBP Programmatic Data'!A:A,'Facilities_No Duplicates_HUC12'!L442)&gt;0,"X","")</f>
        <v>X</v>
      </c>
      <c r="R442" s="7" t="str">
        <f>IF(COUNTIF('DEHP Programmatic Data'!A:A,'Facilities_No Duplicates_HUC12'!L442)&gt;0,"X","")</f>
        <v/>
      </c>
      <c r="S442" s="7"/>
      <c r="T442" s="7"/>
      <c r="U442" s="7" t="str">
        <f>IF(COUNTIF('BBP Programmatic Data'!A:A,'Facilities_No Duplicates_HUC12'!L442)&gt;0,"X","")</f>
        <v/>
      </c>
      <c r="V442" s="7"/>
    </row>
    <row r="443" spans="1:22" x14ac:dyDescent="0.25">
      <c r="A443" s="38" t="s">
        <v>1282</v>
      </c>
      <c r="B443" s="38" t="s">
        <v>1283</v>
      </c>
      <c r="C443" s="38" t="s">
        <v>1284</v>
      </c>
      <c r="D443" s="38" t="s">
        <v>1218</v>
      </c>
      <c r="E443" s="38" t="s">
        <v>1285</v>
      </c>
      <c r="F443" s="38">
        <v>313145000</v>
      </c>
      <c r="G443" s="38">
        <v>31.870999999999999</v>
      </c>
      <c r="H443" s="38">
        <v>-81.614999999999995</v>
      </c>
      <c r="I443" s="38" t="s">
        <v>1286</v>
      </c>
      <c r="J443" s="39">
        <v>110022863980</v>
      </c>
      <c r="K443" s="38"/>
      <c r="L443" s="38" t="str">
        <f t="shared" si="14"/>
        <v>31314SRMYF1550C110022863980</v>
      </c>
      <c r="M443" s="38" t="s">
        <v>538</v>
      </c>
      <c r="N443" s="6">
        <v>30602030506</v>
      </c>
      <c r="O443" s="7" t="str">
        <f t="shared" si="15"/>
        <v>No</v>
      </c>
      <c r="P443" s="7" t="str" cm="1">
        <f t="array" ref="P443">IF(AND(Q443 = "X", R443 = "X", U443 = "X"), "DBP, DEHP, BBP", IF(AND(Q443 = "X", R443="X"), "DBP, DEHP", IF(AND(Q443="X", U443="X"), "DBP, BBP", IF(AND(R443="X", U443="X"), "DEHP, BBP", IF(Q443 = "X", "DBP", IF(R443 = "X", "DEHP", IF(U443 = "X", "BBP", ERROR)))))))</f>
        <v>DBP</v>
      </c>
      <c r="Q443" s="7" t="str">
        <f>IF(COUNTIF('DBP Programmatic Data'!A:A,'Facilities_No Duplicates_HUC12'!L443)&gt;0,"X","")</f>
        <v>X</v>
      </c>
      <c r="R443" s="7" t="str">
        <f>IF(COUNTIF('DEHP Programmatic Data'!A:A,'Facilities_No Duplicates_HUC12'!L443)&gt;0,"X","")</f>
        <v/>
      </c>
      <c r="S443" s="7"/>
      <c r="T443" s="7"/>
      <c r="U443" s="7" t="str">
        <f>IF(COUNTIF('BBP Programmatic Data'!A:A,'Facilities_No Duplicates_HUC12'!L443)&gt;0,"X","")</f>
        <v/>
      </c>
      <c r="V443" s="7"/>
    </row>
    <row r="444" spans="1:22" x14ac:dyDescent="0.25">
      <c r="A444" s="38" t="s">
        <v>1287</v>
      </c>
      <c r="B444" s="38"/>
      <c r="C444" s="38" t="s">
        <v>1288</v>
      </c>
      <c r="D444" s="38" t="s">
        <v>1218</v>
      </c>
      <c r="E444" s="38" t="s">
        <v>1289</v>
      </c>
      <c r="F444" s="38"/>
      <c r="G444" s="38">
        <v>33.268194000000001</v>
      </c>
      <c r="H444" s="38">
        <v>-84.256721999999996</v>
      </c>
      <c r="I444" s="38"/>
      <c r="J444" s="39">
        <v>110064621967</v>
      </c>
      <c r="K444" s="38"/>
      <c r="L444" s="38" t="str">
        <f t="shared" si="14"/>
        <v>110064621967</v>
      </c>
      <c r="M444" s="38"/>
      <c r="N444" s="6">
        <v>30701031104</v>
      </c>
      <c r="O444" s="7" t="str">
        <f t="shared" si="15"/>
        <v>No</v>
      </c>
      <c r="P444" s="7" t="str" cm="1">
        <f t="array" ref="P444">IF(AND(Q444 = "X", R444 = "X", U444 = "X"), "DBP, DEHP, BBP", IF(AND(Q444 = "X", R444="X"), "DBP, DEHP", IF(AND(Q444="X", U444="X"), "DBP, BBP", IF(AND(R444="X", U444="X"), "DEHP, BBP", IF(Q444 = "X", "DBP", IF(R444 = "X", "DEHP", IF(U444 = "X", "BBP", ERROR)))))))</f>
        <v>DEHP</v>
      </c>
      <c r="Q444" s="7" t="str">
        <f>IF(COUNTIF('DBP Programmatic Data'!A:A,'Facilities_No Duplicates_HUC12'!L444)&gt;0,"X","")</f>
        <v/>
      </c>
      <c r="R444" s="7" t="str">
        <f>IF(COUNTIF('DEHP Programmatic Data'!A:A,'Facilities_No Duplicates_HUC12'!L444)&gt;0,"X","")</f>
        <v>X</v>
      </c>
      <c r="S444" s="7"/>
      <c r="T444" s="7"/>
      <c r="U444" s="7" t="str">
        <f>IF(COUNTIF('BBP Programmatic Data'!A:A,'Facilities_No Duplicates_HUC12'!L444)&gt;0,"X","")</f>
        <v/>
      </c>
      <c r="V444" s="7"/>
    </row>
    <row r="445" spans="1:22" x14ac:dyDescent="0.25">
      <c r="A445" s="38" t="s">
        <v>1290</v>
      </c>
      <c r="B445" s="38"/>
      <c r="C445" s="38" t="s">
        <v>305</v>
      </c>
      <c r="D445" s="38" t="s">
        <v>1218</v>
      </c>
      <c r="E445" s="38" t="s">
        <v>1291</v>
      </c>
      <c r="F445" s="38"/>
      <c r="G445" s="38">
        <v>33.376837000000002</v>
      </c>
      <c r="H445" s="38">
        <v>-84.305083999999994</v>
      </c>
      <c r="I445" s="38"/>
      <c r="J445" s="39">
        <v>110010041962</v>
      </c>
      <c r="K445" s="38"/>
      <c r="L445" s="38" t="str">
        <f t="shared" si="14"/>
        <v>110010041962</v>
      </c>
      <c r="M445" s="38"/>
      <c r="N445" s="6">
        <v>31300050105</v>
      </c>
      <c r="O445" s="7" t="str">
        <f t="shared" si="15"/>
        <v>No</v>
      </c>
      <c r="P445" s="7" t="str" cm="1">
        <f t="array" ref="P445">IF(AND(Q445 = "X", R445 = "X", U445 = "X"), "DBP, DEHP, BBP", IF(AND(Q445 = "X", R445="X"), "DBP, DEHP", IF(AND(Q445="X", U445="X"), "DBP, BBP", IF(AND(R445="X", U445="X"), "DEHP, BBP", IF(Q445 = "X", "DBP", IF(R445 = "X", "DEHP", IF(U445 = "X", "BBP", ERROR)))))))</f>
        <v>DEHP</v>
      </c>
      <c r="Q445" s="7" t="str">
        <f>IF(COUNTIF('DBP Programmatic Data'!A:A,'Facilities_No Duplicates_HUC12'!L445)&gt;0,"X","")</f>
        <v/>
      </c>
      <c r="R445" s="7" t="str">
        <f>IF(COUNTIF('DEHP Programmatic Data'!A:A,'Facilities_No Duplicates_HUC12'!L445)&gt;0,"X","")</f>
        <v>X</v>
      </c>
      <c r="S445" s="7"/>
      <c r="T445" s="7"/>
      <c r="U445" s="7" t="str">
        <f>IF(COUNTIF('BBP Programmatic Data'!A:A,'Facilities_No Duplicates_HUC12'!L445)&gt;0,"X","")</f>
        <v/>
      </c>
      <c r="V445" s="7"/>
    </row>
    <row r="446" spans="1:22" x14ac:dyDescent="0.25">
      <c r="A446" s="38" t="s">
        <v>1292</v>
      </c>
      <c r="B446" s="38" t="s">
        <v>1293</v>
      </c>
      <c r="C446" s="38" t="s">
        <v>1294</v>
      </c>
      <c r="D446" s="38" t="s">
        <v>1218</v>
      </c>
      <c r="E446" s="38" t="s">
        <v>1295</v>
      </c>
      <c r="F446" s="38">
        <v>30152</v>
      </c>
      <c r="G446" s="38">
        <v>33.99156</v>
      </c>
      <c r="H446" s="38">
        <v>-84.611090000000004</v>
      </c>
      <c r="I446" s="38" t="s">
        <v>1296</v>
      </c>
      <c r="J446" s="39">
        <v>110001424735</v>
      </c>
      <c r="K446" s="38"/>
      <c r="L446" s="38" t="str">
        <f t="shared" si="14"/>
        <v>30144FLXBL8155C110001424735</v>
      </c>
      <c r="M446" s="38" t="s">
        <v>1292</v>
      </c>
      <c r="N446" s="6">
        <v>31501040807</v>
      </c>
      <c r="O446" s="7" t="str">
        <f t="shared" si="15"/>
        <v>No</v>
      </c>
      <c r="P446" s="7" t="str" cm="1">
        <f t="array" ref="P446">IF(AND(Q446 = "X", R446 = "X", U446 = "X"), "DBP, DEHP, BBP", IF(AND(Q446 = "X", R446="X"), "DBP, DEHP", IF(AND(Q446="X", U446="X"), "DBP, BBP", IF(AND(R446="X", U446="X"), "DEHP, BBP", IF(Q446 = "X", "DBP", IF(R446 = "X", "DEHP", IF(U446 = "X", "BBP", ERROR)))))))</f>
        <v>DEHP</v>
      </c>
      <c r="Q446" s="7" t="str">
        <f>IF(COUNTIF('DBP Programmatic Data'!A:A,'Facilities_No Duplicates_HUC12'!L446)&gt;0,"X","")</f>
        <v/>
      </c>
      <c r="R446" s="7" t="str">
        <f>IF(COUNTIF('DEHP Programmatic Data'!A:A,'Facilities_No Duplicates_HUC12'!L446)&gt;0,"X","")</f>
        <v>X</v>
      </c>
      <c r="S446" s="7"/>
      <c r="T446" s="7"/>
      <c r="U446" s="7" t="str">
        <f>IF(COUNTIF('BBP Programmatic Data'!A:A,'Facilities_No Duplicates_HUC12'!L446)&gt;0,"X","")</f>
        <v/>
      </c>
      <c r="V446" s="7"/>
    </row>
    <row r="447" spans="1:22" x14ac:dyDescent="0.25">
      <c r="A447" s="38" t="s">
        <v>1297</v>
      </c>
      <c r="B447" s="38"/>
      <c r="C447" s="38" t="s">
        <v>1298</v>
      </c>
      <c r="D447" s="38" t="s">
        <v>1218</v>
      </c>
      <c r="E447" s="38" t="s">
        <v>1291</v>
      </c>
      <c r="F447" s="38"/>
      <c r="G447" s="38">
        <v>33.326382000000002</v>
      </c>
      <c r="H447" s="38">
        <v>-84.132934000000006</v>
      </c>
      <c r="I447" s="38"/>
      <c r="J447" s="39">
        <v>110066891992</v>
      </c>
      <c r="K447" s="38"/>
      <c r="L447" s="38" t="str">
        <f t="shared" si="14"/>
        <v>110066891992</v>
      </c>
      <c r="M447" s="38"/>
      <c r="N447" s="6">
        <v>30701031102</v>
      </c>
      <c r="O447" s="7" t="str">
        <f t="shared" si="15"/>
        <v>No</v>
      </c>
      <c r="P447" s="7" t="str" cm="1">
        <f t="array" ref="P447">IF(AND(Q447 = "X", R447 = "X", U447 = "X"), "DBP, DEHP, BBP", IF(AND(Q447 = "X", R447="X"), "DBP, DEHP", IF(AND(Q447="X", U447="X"), "DBP, BBP", IF(AND(R447="X", U447="X"), "DEHP, BBP", IF(Q447 = "X", "DBP", IF(R447 = "X", "DEHP", IF(U447 = "X", "BBP", ERROR)))))))</f>
        <v>DEHP</v>
      </c>
      <c r="Q447" s="7" t="str">
        <f>IF(COUNTIF('DBP Programmatic Data'!A:A,'Facilities_No Duplicates_HUC12'!L447)&gt;0,"X","")</f>
        <v/>
      </c>
      <c r="R447" s="7" t="str">
        <f>IF(COUNTIF('DEHP Programmatic Data'!A:A,'Facilities_No Duplicates_HUC12'!L447)&gt;0,"X","")</f>
        <v>X</v>
      </c>
      <c r="S447" s="7"/>
      <c r="T447" s="7"/>
      <c r="U447" s="7" t="str">
        <f>IF(COUNTIF('BBP Programmatic Data'!A:A,'Facilities_No Duplicates_HUC12'!L447)&gt;0,"X","")</f>
        <v/>
      </c>
      <c r="V447" s="7"/>
    </row>
    <row r="448" spans="1:22" x14ac:dyDescent="0.25">
      <c r="A448" s="38" t="s">
        <v>1299</v>
      </c>
      <c r="B448" s="38"/>
      <c r="C448" s="38" t="s">
        <v>1300</v>
      </c>
      <c r="D448" s="38" t="s">
        <v>1218</v>
      </c>
      <c r="E448" s="38" t="s">
        <v>1301</v>
      </c>
      <c r="F448" s="38">
        <v>31064</v>
      </c>
      <c r="G448" s="38">
        <v>33.274166000000001</v>
      </c>
      <c r="H448" s="38">
        <v>-83.702010000000001</v>
      </c>
      <c r="I448" s="40" t="s">
        <v>14</v>
      </c>
      <c r="J448" s="41"/>
      <c r="K448" s="40">
        <v>2668211</v>
      </c>
      <c r="L448" s="38" t="str">
        <f t="shared" si="14"/>
        <v>2668211</v>
      </c>
      <c r="M448" s="38"/>
      <c r="N448" s="6">
        <v>30701011701</v>
      </c>
      <c r="O448" s="7" t="str">
        <f t="shared" si="15"/>
        <v>No</v>
      </c>
      <c r="P448" s="7" t="str" cm="1">
        <f t="array" ref="P448">IF(AND(Q448 = "X", R448 = "X", U448 = "X"), "DBP, DEHP, BBP", IF(AND(Q448 = "X", R448="X"), "DBP, DEHP", IF(AND(Q448="X", U448="X"), "DBP, BBP", IF(AND(R448="X", U448="X"), "DEHP, BBP", IF(Q448 = "X", "DBP", IF(R448 = "X", "DEHP", IF(U448 = "X", "BBP", ERROR)))))))</f>
        <v>DEHP</v>
      </c>
      <c r="Q448" s="7" t="str">
        <f>IF(COUNTIF('DBP Programmatic Data'!A:A,'Facilities_No Duplicates_HUC12'!L448)&gt;0,"X","")</f>
        <v/>
      </c>
      <c r="R448" s="7" t="str">
        <f>IF(COUNTIF('DEHP Programmatic Data'!A:A,'Facilities_No Duplicates_HUC12'!L448)&gt;0,"X","")</f>
        <v>X</v>
      </c>
      <c r="S448" s="7"/>
      <c r="T448" s="7"/>
      <c r="U448" s="7" t="str">
        <f>IF(COUNTIF('BBP Programmatic Data'!A:A,'Facilities_No Duplicates_HUC12'!L448)&gt;0,"X","")</f>
        <v/>
      </c>
      <c r="V448" s="7"/>
    </row>
    <row r="449" spans="1:22" x14ac:dyDescent="0.25">
      <c r="A449" s="38" t="s">
        <v>1302</v>
      </c>
      <c r="B449" s="38"/>
      <c r="C449" s="38" t="s">
        <v>1303</v>
      </c>
      <c r="D449" s="38" t="s">
        <v>1218</v>
      </c>
      <c r="E449" s="38" t="s">
        <v>1259</v>
      </c>
      <c r="F449" s="38">
        <v>30165</v>
      </c>
      <c r="G449" s="38">
        <v>34.250059999999998</v>
      </c>
      <c r="H449" s="38">
        <v>-85.322720000000004</v>
      </c>
      <c r="I449" s="40" t="s">
        <v>14</v>
      </c>
      <c r="J449" s="41"/>
      <c r="K449" s="40">
        <v>554711</v>
      </c>
      <c r="L449" s="38" t="str">
        <f t="shared" si="14"/>
        <v>554711</v>
      </c>
      <c r="M449" s="38"/>
      <c r="N449" s="6">
        <v>31501050205</v>
      </c>
      <c r="O449" s="7" t="str">
        <f t="shared" si="15"/>
        <v>No</v>
      </c>
      <c r="P449" s="7" t="str" cm="1">
        <f t="array" ref="P449">IF(AND(Q449 = "X", R449 = "X", U449 = "X"), "DBP, DEHP, BBP", IF(AND(Q449 = "X", R449="X"), "DBP, DEHP", IF(AND(Q449="X", U449="X"), "DBP, BBP", IF(AND(R449="X", U449="X"), "DEHP, BBP", IF(Q449 = "X", "DBP", IF(R449 = "X", "DEHP", IF(U449 = "X", "BBP", ERROR)))))))</f>
        <v>DEHP</v>
      </c>
      <c r="Q449" s="7" t="str">
        <f>IF(COUNTIF('DBP Programmatic Data'!A:A,'Facilities_No Duplicates_HUC12'!L449)&gt;0,"X","")</f>
        <v/>
      </c>
      <c r="R449" s="7" t="str">
        <f>IF(COUNTIF('DEHP Programmatic Data'!A:A,'Facilities_No Duplicates_HUC12'!L449)&gt;0,"X","")</f>
        <v>X</v>
      </c>
      <c r="S449" s="7"/>
      <c r="T449" s="7"/>
      <c r="U449" s="7" t="str">
        <f>IF(COUNTIF('BBP Programmatic Data'!A:A,'Facilities_No Duplicates_HUC12'!L449)&gt;0,"X","")</f>
        <v/>
      </c>
      <c r="V449" s="7"/>
    </row>
    <row r="450" spans="1:22" x14ac:dyDescent="0.25">
      <c r="A450" s="38" t="s">
        <v>1304</v>
      </c>
      <c r="B450" s="38"/>
      <c r="C450" s="38" t="s">
        <v>1305</v>
      </c>
      <c r="D450" s="38" t="s">
        <v>1218</v>
      </c>
      <c r="E450" s="38" t="s">
        <v>1306</v>
      </c>
      <c r="F450" s="38"/>
      <c r="G450" s="38">
        <v>32.149735</v>
      </c>
      <c r="H450" s="38">
        <v>-81.182207000000005</v>
      </c>
      <c r="I450" s="38"/>
      <c r="J450" s="39">
        <v>110000878934</v>
      </c>
      <c r="K450" s="38"/>
      <c r="L450" s="38" t="str">
        <f t="shared" si="14"/>
        <v>110000878934</v>
      </c>
      <c r="M450" s="38"/>
      <c r="N450" s="6">
        <v>30601090307</v>
      </c>
      <c r="O450" s="7" t="str">
        <f t="shared" si="15"/>
        <v>No</v>
      </c>
      <c r="P450" s="7" t="str" cm="1">
        <f t="array" ref="P450">IF(AND(Q450 = "X", R450 = "X", U450 = "X"), "DBP, DEHP, BBP", IF(AND(Q450 = "X", R450="X"), "DBP, DEHP", IF(AND(Q450="X", U450="X"), "DBP, BBP", IF(AND(R450="X", U450="X"), "DEHP, BBP", IF(Q450 = "X", "DBP", IF(R450 = "X", "DEHP", IF(U450 = "X", "BBP", ERROR)))))))</f>
        <v>DEHP</v>
      </c>
      <c r="Q450" s="7" t="str">
        <f>IF(COUNTIF('DBP Programmatic Data'!A:A,'Facilities_No Duplicates_HUC12'!L450)&gt;0,"X","")</f>
        <v/>
      </c>
      <c r="R450" s="7" t="str">
        <f>IF(COUNTIF('DEHP Programmatic Data'!A:A,'Facilities_No Duplicates_HUC12'!L450)&gt;0,"X","")</f>
        <v>X</v>
      </c>
      <c r="S450" s="7"/>
      <c r="T450" s="7"/>
      <c r="U450" s="7" t="str">
        <f>IF(COUNTIF('BBP Programmatic Data'!A:A,'Facilities_No Duplicates_HUC12'!L450)&gt;0,"X","")</f>
        <v/>
      </c>
      <c r="V450" s="7"/>
    </row>
    <row r="451" spans="1:22" x14ac:dyDescent="0.25">
      <c r="A451" s="38" t="s">
        <v>1307</v>
      </c>
      <c r="B451" s="38" t="s">
        <v>1308</v>
      </c>
      <c r="C451" s="38" t="s">
        <v>1309</v>
      </c>
      <c r="D451" s="38" t="s">
        <v>1218</v>
      </c>
      <c r="E451" s="38" t="s">
        <v>1310</v>
      </c>
      <c r="F451" s="38">
        <v>30025</v>
      </c>
      <c r="G451" s="38">
        <v>33.665610000000001</v>
      </c>
      <c r="H451" s="38">
        <v>-83.708240000000004</v>
      </c>
      <c r="I451" s="40" t="s">
        <v>14</v>
      </c>
      <c r="J451" s="41"/>
      <c r="K451" s="40">
        <v>1802411</v>
      </c>
      <c r="L451" s="38" t="str">
        <f t="shared" si="14"/>
        <v>1802411</v>
      </c>
      <c r="M451" s="38"/>
      <c r="N451" s="6">
        <v>30701010902</v>
      </c>
      <c r="O451" s="7" t="str">
        <f t="shared" si="15"/>
        <v>Yes</v>
      </c>
      <c r="P451" s="7" t="s">
        <v>5873</v>
      </c>
      <c r="Q451" s="7" t="str">
        <f>IF(COUNTIF('DBP Programmatic Data'!A:A,'Facilities_No Duplicates_HUC12'!L451)&gt;0,"X","")</f>
        <v>X</v>
      </c>
      <c r="R451" s="7" t="str">
        <f>IF(COUNTIF('DEHP Programmatic Data'!A:A,'Facilities_No Duplicates_HUC12'!L451)&gt;0,"X","")</f>
        <v>X</v>
      </c>
      <c r="S451" s="7"/>
      <c r="T451" s="7"/>
      <c r="U451" s="7" t="str">
        <f>IF(COUNTIF('BBP Programmatic Data'!A:A,'Facilities_No Duplicates_HUC12'!L451)&gt;0,"X","")</f>
        <v/>
      </c>
      <c r="V451" s="7"/>
    </row>
    <row r="452" spans="1:22" x14ac:dyDescent="0.25">
      <c r="A452" s="38" t="s">
        <v>1311</v>
      </c>
      <c r="B452" s="38" t="s">
        <v>1312</v>
      </c>
      <c r="C452" s="38" t="s">
        <v>1313</v>
      </c>
      <c r="D452" s="38" t="s">
        <v>1218</v>
      </c>
      <c r="E452" s="38" t="s">
        <v>1314</v>
      </c>
      <c r="F452" s="38"/>
      <c r="G452" s="38">
        <v>32.764443999999997</v>
      </c>
      <c r="H452" s="38">
        <v>-81.613889</v>
      </c>
      <c r="I452" s="38"/>
      <c r="J452" s="39">
        <v>110006644621</v>
      </c>
      <c r="K452" s="38"/>
      <c r="L452" s="38" t="str">
        <f t="shared" si="14"/>
        <v>110006644621</v>
      </c>
      <c r="M452" s="38"/>
      <c r="N452" s="6">
        <v>30601090101</v>
      </c>
      <c r="O452" s="7" t="str">
        <f t="shared" si="15"/>
        <v>No</v>
      </c>
      <c r="P452" s="7" t="str" cm="1">
        <f t="array" ref="P452">IF(AND(Q452 = "X", R452 = "X", U452 = "X"), "DBP, DEHP, BBP", IF(AND(Q452 = "X", R452="X"), "DBP, DEHP", IF(AND(Q452="X", U452="X"), "DBP, BBP", IF(AND(R452="X", U452="X"), "DEHP, BBP", IF(Q452 = "X", "DBP", IF(R452 = "X", "DEHP", IF(U452 = "X", "BBP", ERROR)))))))</f>
        <v>DEHP</v>
      </c>
      <c r="Q452" s="7" t="str">
        <f>IF(COUNTIF('DBP Programmatic Data'!A:A,'Facilities_No Duplicates_HUC12'!L452)&gt;0,"X","")</f>
        <v/>
      </c>
      <c r="R452" s="7" t="str">
        <f>IF(COUNTIF('DEHP Programmatic Data'!A:A,'Facilities_No Duplicates_HUC12'!L452)&gt;0,"X","")</f>
        <v>X</v>
      </c>
      <c r="S452" s="7"/>
      <c r="T452" s="7"/>
      <c r="U452" s="7" t="str">
        <f>IF(COUNTIF('BBP Programmatic Data'!A:A,'Facilities_No Duplicates_HUC12'!L452)&gt;0,"X","")</f>
        <v/>
      </c>
      <c r="V452" s="7"/>
    </row>
    <row r="453" spans="1:22" x14ac:dyDescent="0.25">
      <c r="A453" s="38" t="s">
        <v>1315</v>
      </c>
      <c r="B453" s="38"/>
      <c r="C453" s="38" t="s">
        <v>1316</v>
      </c>
      <c r="D453" s="38" t="s">
        <v>1218</v>
      </c>
      <c r="E453" s="38" t="s">
        <v>1317</v>
      </c>
      <c r="F453" s="38"/>
      <c r="G453" s="38">
        <v>34.190440000000002</v>
      </c>
      <c r="H453" s="38">
        <v>-83.728819999999999</v>
      </c>
      <c r="I453" s="38"/>
      <c r="J453" s="39">
        <v>110070265754</v>
      </c>
      <c r="K453" s="38"/>
      <c r="L453" s="38" t="str">
        <f t="shared" si="14"/>
        <v>110070265754</v>
      </c>
      <c r="M453" s="38"/>
      <c r="N453" s="6">
        <v>30701010105</v>
      </c>
      <c r="O453" s="7" t="str">
        <f t="shared" si="15"/>
        <v>No</v>
      </c>
      <c r="P453" s="7" t="str" cm="1">
        <f t="array" ref="P453">IF(AND(Q453 = "X", R453 = "X", U453 = "X"), "DBP, DEHP, BBP", IF(AND(Q453 = "X", R453="X"), "DBP, DEHP", IF(AND(Q453="X", U453="X"), "DBP, BBP", IF(AND(R453="X", U453="X"), "DEHP, BBP", IF(Q453 = "X", "DBP", IF(R453 = "X", "DEHP", IF(U453 = "X", "BBP", ERROR)))))))</f>
        <v>DEHP</v>
      </c>
      <c r="Q453" s="7" t="str">
        <f>IF(COUNTIF('DBP Programmatic Data'!A:A,'Facilities_No Duplicates_HUC12'!L453)&gt;0,"X","")</f>
        <v/>
      </c>
      <c r="R453" s="7" t="str">
        <f>IF(COUNTIF('DEHP Programmatic Data'!A:A,'Facilities_No Duplicates_HUC12'!L453)&gt;0,"X","")</f>
        <v>X</v>
      </c>
      <c r="S453" s="7"/>
      <c r="T453" s="7"/>
      <c r="U453" s="7" t="str">
        <f>IF(COUNTIF('BBP Programmatic Data'!A:A,'Facilities_No Duplicates_HUC12'!L453)&gt;0,"X","")</f>
        <v/>
      </c>
      <c r="V453" s="7"/>
    </row>
    <row r="454" spans="1:22" x14ac:dyDescent="0.25">
      <c r="A454" s="38" t="s">
        <v>1318</v>
      </c>
      <c r="B454" s="38" t="s">
        <v>1319</v>
      </c>
      <c r="C454" s="38" t="s">
        <v>1320</v>
      </c>
      <c r="D454" s="38" t="s">
        <v>1218</v>
      </c>
      <c r="E454" s="38" t="s">
        <v>1321</v>
      </c>
      <c r="F454" s="38"/>
      <c r="G454" s="38">
        <v>30.873719000000001</v>
      </c>
      <c r="H454" s="38">
        <v>-83.979236999999998</v>
      </c>
      <c r="I454" s="38"/>
      <c r="J454" s="39">
        <v>110064618640</v>
      </c>
      <c r="K454" s="38"/>
      <c r="L454" s="38" t="str">
        <f t="shared" si="14"/>
        <v>110064618640</v>
      </c>
      <c r="M454" s="38"/>
      <c r="N454" s="6">
        <v>31200020601</v>
      </c>
      <c r="O454" s="7" t="str">
        <f t="shared" si="15"/>
        <v>No</v>
      </c>
      <c r="P454" s="7" t="str" cm="1">
        <f t="array" ref="P454">IF(AND(Q454 = "X", R454 = "X", U454 = "X"), "DBP, DEHP, BBP", IF(AND(Q454 = "X", R454="X"), "DBP, DEHP", IF(AND(Q454="X", U454="X"), "DBP, BBP", IF(AND(R454="X", U454="X"), "DEHP, BBP", IF(Q454 = "X", "DBP", IF(R454 = "X", "DEHP", IF(U454 = "X", "BBP", ERROR)))))))</f>
        <v>DEHP</v>
      </c>
      <c r="Q454" s="7" t="str">
        <f>IF(COUNTIF('DBP Programmatic Data'!A:A,'Facilities_No Duplicates_HUC12'!L454)&gt;0,"X","")</f>
        <v/>
      </c>
      <c r="R454" s="7" t="str">
        <f>IF(COUNTIF('DEHP Programmatic Data'!A:A,'Facilities_No Duplicates_HUC12'!L454)&gt;0,"X","")</f>
        <v>X</v>
      </c>
      <c r="S454" s="7"/>
      <c r="T454" s="7"/>
      <c r="U454" s="7" t="str">
        <f>IF(COUNTIF('BBP Programmatic Data'!A:A,'Facilities_No Duplicates_HUC12'!L454)&gt;0,"X","")</f>
        <v/>
      </c>
      <c r="V454" s="7"/>
    </row>
    <row r="455" spans="1:22" x14ac:dyDescent="0.25">
      <c r="A455" s="38" t="s">
        <v>1322</v>
      </c>
      <c r="B455" s="38"/>
      <c r="C455" s="38" t="s">
        <v>1323</v>
      </c>
      <c r="D455" s="38" t="s">
        <v>1218</v>
      </c>
      <c r="E455" s="38" t="s">
        <v>1324</v>
      </c>
      <c r="F455" s="38">
        <v>30824</v>
      </c>
      <c r="G455" s="38">
        <v>33.466209999999997</v>
      </c>
      <c r="H455" s="38">
        <v>-82.478970000000004</v>
      </c>
      <c r="I455" s="42" t="s">
        <v>14</v>
      </c>
      <c r="J455" s="43"/>
      <c r="K455" s="40">
        <v>538811</v>
      </c>
      <c r="L455" s="38" t="str">
        <f t="shared" si="14"/>
        <v>538811</v>
      </c>
      <c r="M455" s="38"/>
      <c r="N455" s="6">
        <v>30601050401</v>
      </c>
      <c r="O455" s="7" t="str">
        <f t="shared" si="15"/>
        <v>Yes</v>
      </c>
      <c r="P455" s="7" t="s">
        <v>5873</v>
      </c>
      <c r="Q455" s="7" t="str">
        <f>IF(COUNTIF('DBP Programmatic Data'!A:A,'Facilities_No Duplicates_HUC12'!L455)&gt;0,"X","")</f>
        <v>X</v>
      </c>
      <c r="R455" s="7" t="str">
        <f>IF(COUNTIF('DEHP Programmatic Data'!A:A,'Facilities_No Duplicates_HUC12'!L455)&gt;0,"X","")</f>
        <v>X</v>
      </c>
      <c r="S455" s="7"/>
      <c r="T455" s="7"/>
      <c r="U455" s="7" t="str">
        <f>IF(COUNTIF('BBP Programmatic Data'!A:A,'Facilities_No Duplicates_HUC12'!L455)&gt;0,"X","")</f>
        <v/>
      </c>
      <c r="V455" s="7"/>
    </row>
    <row r="456" spans="1:22" x14ac:dyDescent="0.25">
      <c r="A456" s="38" t="s">
        <v>1325</v>
      </c>
      <c r="B456" s="38"/>
      <c r="C456" s="38" t="s">
        <v>1326</v>
      </c>
      <c r="D456" s="38" t="s">
        <v>1218</v>
      </c>
      <c r="E456" s="38" t="s">
        <v>1327</v>
      </c>
      <c r="F456" s="38">
        <v>31601</v>
      </c>
      <c r="G456" s="38">
        <v>30.815059999999999</v>
      </c>
      <c r="H456" s="38">
        <v>-83.280479999999997</v>
      </c>
      <c r="I456" s="40" t="s">
        <v>14</v>
      </c>
      <c r="J456" s="41"/>
      <c r="K456" s="40">
        <v>9757111</v>
      </c>
      <c r="L456" s="38" t="str">
        <f t="shared" si="14"/>
        <v>9757111</v>
      </c>
      <c r="M456" s="38"/>
      <c r="N456" s="6">
        <v>31102021001</v>
      </c>
      <c r="O456" s="7" t="str">
        <f t="shared" si="15"/>
        <v>No</v>
      </c>
      <c r="P456" s="7" t="str" cm="1">
        <f t="array" ref="P456">IF(AND(Q456 = "X", R456 = "X", U456 = "X"), "DBP, DEHP, BBP", IF(AND(Q456 = "X", R456="X"), "DBP, DEHP", IF(AND(Q456="X", U456="X"), "DBP, BBP", IF(AND(R456="X", U456="X"), "DEHP, BBP", IF(Q456 = "X", "DBP", IF(R456 = "X", "DEHP", IF(U456 = "X", "BBP", ERROR)))))))</f>
        <v>DEHP</v>
      </c>
      <c r="Q456" s="7" t="str">
        <f>IF(COUNTIF('DBP Programmatic Data'!A:A,'Facilities_No Duplicates_HUC12'!L456)&gt;0,"X","")</f>
        <v/>
      </c>
      <c r="R456" s="7" t="str">
        <f>IF(COUNTIF('DEHP Programmatic Data'!A:A,'Facilities_No Duplicates_HUC12'!L456)&gt;0,"X","")</f>
        <v>X</v>
      </c>
      <c r="S456" s="7"/>
      <c r="T456" s="7"/>
      <c r="U456" s="7" t="str">
        <f>IF(COUNTIF('BBP Programmatic Data'!A:A,'Facilities_No Duplicates_HUC12'!L456)&gt;0,"X","")</f>
        <v/>
      </c>
      <c r="V456" s="7"/>
    </row>
    <row r="457" spans="1:22" x14ac:dyDescent="0.25">
      <c r="A457" s="38" t="s">
        <v>1328</v>
      </c>
      <c r="B457" s="38"/>
      <c r="C457" s="38" t="s">
        <v>1329</v>
      </c>
      <c r="D457" s="38" t="s">
        <v>1218</v>
      </c>
      <c r="E457" s="38" t="s">
        <v>1330</v>
      </c>
      <c r="F457" s="38"/>
      <c r="G457" s="38">
        <v>30.807015</v>
      </c>
      <c r="H457" s="38">
        <v>-83.226771999999997</v>
      </c>
      <c r="I457" s="38"/>
      <c r="J457" s="39">
        <v>110064618436</v>
      </c>
      <c r="K457" s="38"/>
      <c r="L457" s="38" t="str">
        <f t="shared" si="14"/>
        <v>110064618436</v>
      </c>
      <c r="M457" s="38"/>
      <c r="N457" s="6">
        <v>31102021001</v>
      </c>
      <c r="O457" s="7" t="str">
        <f t="shared" si="15"/>
        <v>No</v>
      </c>
      <c r="P457" s="7" t="str" cm="1">
        <f t="array" ref="P457">IF(AND(Q457 = "X", R457 = "X", U457 = "X"), "DBP, DEHP, BBP", IF(AND(Q457 = "X", R457="X"), "DBP, DEHP", IF(AND(Q457="X", U457="X"), "DBP, BBP", IF(AND(R457="X", U457="X"), "DEHP, BBP", IF(Q457 = "X", "DBP", IF(R457 = "X", "DEHP", IF(U457 = "X", "BBP", ERROR)))))))</f>
        <v>DEHP</v>
      </c>
      <c r="Q457" s="7" t="str">
        <f>IF(COUNTIF('DBP Programmatic Data'!A:A,'Facilities_No Duplicates_HUC12'!L457)&gt;0,"X","")</f>
        <v/>
      </c>
      <c r="R457" s="7" t="str">
        <f>IF(COUNTIF('DEHP Programmatic Data'!A:A,'Facilities_No Duplicates_HUC12'!L457)&gt;0,"X","")</f>
        <v>X</v>
      </c>
      <c r="S457" s="7"/>
      <c r="T457" s="7"/>
      <c r="U457" s="7" t="str">
        <f>IF(COUNTIF('BBP Programmatic Data'!A:A,'Facilities_No Duplicates_HUC12'!L457)&gt;0,"X","")</f>
        <v/>
      </c>
      <c r="V457" s="7"/>
    </row>
    <row r="458" spans="1:22" x14ac:dyDescent="0.25">
      <c r="A458" s="38" t="s">
        <v>1331</v>
      </c>
      <c r="B458" s="38"/>
      <c r="C458" s="38" t="s">
        <v>1332</v>
      </c>
      <c r="D458" s="38" t="s">
        <v>1218</v>
      </c>
      <c r="E458" s="38" t="s">
        <v>1333</v>
      </c>
      <c r="F458" s="38"/>
      <c r="G458" s="38">
        <v>32.244948999999998</v>
      </c>
      <c r="H458" s="38">
        <v>-82.383515000000003</v>
      </c>
      <c r="I458" s="38"/>
      <c r="J458" s="39">
        <v>110039844755</v>
      </c>
      <c r="K458" s="38"/>
      <c r="L458" s="38" t="str">
        <f t="shared" si="14"/>
        <v>110039844755</v>
      </c>
      <c r="M458" s="38"/>
      <c r="N458" s="6">
        <v>30701070404</v>
      </c>
      <c r="O458" s="7" t="str">
        <f t="shared" si="15"/>
        <v>No</v>
      </c>
      <c r="P458" s="7" t="str" cm="1">
        <f t="array" ref="P458">IF(AND(Q458 = "X", R458 = "X", U458 = "X"), "DBP, DEHP, BBP", IF(AND(Q458 = "X", R458="X"), "DBP, DEHP", IF(AND(Q458="X", U458="X"), "DBP, BBP", IF(AND(R458="X", U458="X"), "DEHP, BBP", IF(Q458 = "X", "DBP", IF(R458 = "X", "DEHP", IF(U458 = "X", "BBP", ERROR)))))))</f>
        <v>DEHP</v>
      </c>
      <c r="Q458" s="7" t="str">
        <f>IF(COUNTIF('DBP Programmatic Data'!A:A,'Facilities_No Duplicates_HUC12'!L458)&gt;0,"X","")</f>
        <v/>
      </c>
      <c r="R458" s="7" t="str">
        <f>IF(COUNTIF('DEHP Programmatic Data'!A:A,'Facilities_No Duplicates_HUC12'!L458)&gt;0,"X","")</f>
        <v>X</v>
      </c>
      <c r="S458" s="7"/>
      <c r="T458" s="7"/>
      <c r="U458" s="7" t="str">
        <f>IF(COUNTIF('BBP Programmatic Data'!A:A,'Facilities_No Duplicates_HUC12'!L458)&gt;0,"X","")</f>
        <v/>
      </c>
      <c r="V458" s="7"/>
    </row>
    <row r="459" spans="1:22" x14ac:dyDescent="0.25">
      <c r="A459" s="38" t="s">
        <v>1334</v>
      </c>
      <c r="B459" s="38"/>
      <c r="C459" s="38" t="s">
        <v>1335</v>
      </c>
      <c r="D459" s="38" t="s">
        <v>1336</v>
      </c>
      <c r="E459" s="38" t="s">
        <v>1337</v>
      </c>
      <c r="F459" s="38"/>
      <c r="G459" s="38">
        <v>13.4809</v>
      </c>
      <c r="H459" s="38">
        <v>144.7475</v>
      </c>
      <c r="I459" s="38"/>
      <c r="J459" s="39">
        <v>110010679328</v>
      </c>
      <c r="K459" s="38"/>
      <c r="L459" s="38" t="str">
        <f t="shared" si="14"/>
        <v>110010679328</v>
      </c>
      <c r="M459" s="38"/>
      <c r="N459" s="6"/>
      <c r="O459" s="7" t="str">
        <f t="shared" si="15"/>
        <v>No</v>
      </c>
      <c r="P459" s="7" t="str" cm="1">
        <f t="array" ref="P459">IF(AND(Q459 = "X", R459 = "X", U459 = "X"), "DBP, DEHP, BBP", IF(AND(Q459 = "X", R459="X"), "DBP, DEHP", IF(AND(Q459="X", U459="X"), "DBP, BBP", IF(AND(R459="X", U459="X"), "DEHP, BBP", IF(Q459 = "X", "DBP", IF(R459 = "X", "DEHP", IF(U459 = "X", "BBP", ERROR)))))))</f>
        <v>DEHP</v>
      </c>
      <c r="Q459" s="7" t="str">
        <f>IF(COUNTIF('DBP Programmatic Data'!A:A,'Facilities_No Duplicates_HUC12'!L459)&gt;0,"X","")</f>
        <v/>
      </c>
      <c r="R459" s="7" t="str">
        <f>IF(COUNTIF('DEHP Programmatic Data'!A:A,'Facilities_No Duplicates_HUC12'!L459)&gt;0,"X","")</f>
        <v>X</v>
      </c>
      <c r="S459" s="7"/>
      <c r="T459" s="7"/>
      <c r="U459" s="7" t="str">
        <f>IF(COUNTIF('BBP Programmatic Data'!A:A,'Facilities_No Duplicates_HUC12'!L459)&gt;0,"X","")</f>
        <v/>
      </c>
      <c r="V459" s="7"/>
    </row>
    <row r="460" spans="1:22" x14ac:dyDescent="0.25">
      <c r="A460" s="38" t="s">
        <v>1338</v>
      </c>
      <c r="B460" s="38"/>
      <c r="C460" s="38" t="s">
        <v>1339</v>
      </c>
      <c r="D460" s="38" t="s">
        <v>1340</v>
      </c>
      <c r="E460" s="38" t="s">
        <v>1341</v>
      </c>
      <c r="F460" s="38"/>
      <c r="G460" s="38">
        <v>19.713750000000001</v>
      </c>
      <c r="H460" s="38">
        <v>-155.01927800000001</v>
      </c>
      <c r="I460" s="38"/>
      <c r="J460" s="39">
        <v>110013786698</v>
      </c>
      <c r="K460" s="38"/>
      <c r="L460" s="38" t="str">
        <f t="shared" si="14"/>
        <v>110013786698</v>
      </c>
      <c r="M460" s="38"/>
      <c r="N460" s="6"/>
      <c r="O460" s="7" t="str">
        <f t="shared" si="15"/>
        <v>No</v>
      </c>
      <c r="P460" s="7" t="str" cm="1">
        <f t="array" ref="P460">IF(AND(Q460 = "X", R460 = "X", U460 = "X"), "DBP, DEHP, BBP", IF(AND(Q460 = "X", R460="X"), "DBP, DEHP", IF(AND(Q460="X", U460="X"), "DBP, BBP", IF(AND(R460="X", U460="X"), "DEHP, BBP", IF(Q460 = "X", "DBP", IF(R460 = "X", "DEHP", IF(U460 = "X", "BBP", ERROR)))))))</f>
        <v>DEHP</v>
      </c>
      <c r="Q460" s="7" t="str">
        <f>IF(COUNTIF('DBP Programmatic Data'!A:A,'Facilities_No Duplicates_HUC12'!L460)&gt;0,"X","")</f>
        <v/>
      </c>
      <c r="R460" s="7" t="str">
        <f>IF(COUNTIF('DEHP Programmatic Data'!A:A,'Facilities_No Duplicates_HUC12'!L460)&gt;0,"X","")</f>
        <v>X</v>
      </c>
      <c r="S460" s="7"/>
      <c r="T460" s="7"/>
      <c r="U460" s="7" t="str">
        <f>IF(COUNTIF('BBP Programmatic Data'!A:A,'Facilities_No Duplicates_HUC12'!L460)&gt;0,"X","")</f>
        <v/>
      </c>
      <c r="V460" s="7"/>
    </row>
    <row r="461" spans="1:22" x14ac:dyDescent="0.25">
      <c r="A461" s="38" t="s">
        <v>1342</v>
      </c>
      <c r="B461" s="38"/>
      <c r="C461" s="38" t="s">
        <v>1343</v>
      </c>
      <c r="D461" s="38" t="s">
        <v>1340</v>
      </c>
      <c r="E461" s="38" t="s">
        <v>1343</v>
      </c>
      <c r="F461" s="38"/>
      <c r="G461" s="38">
        <v>21.27167</v>
      </c>
      <c r="H461" s="38">
        <v>-157.77395999999999</v>
      </c>
      <c r="I461" s="38"/>
      <c r="J461" s="44">
        <v>110006777210</v>
      </c>
      <c r="K461" s="38"/>
      <c r="L461" s="38" t="str">
        <f t="shared" si="14"/>
        <v>110006777210</v>
      </c>
      <c r="M461" s="38"/>
      <c r="N461" s="6"/>
      <c r="O461" s="7" t="str">
        <f t="shared" si="15"/>
        <v>Yes</v>
      </c>
      <c r="P461" s="7" t="s">
        <v>5873</v>
      </c>
      <c r="Q461" s="7" t="str">
        <f>IF(COUNTIF('DBP Programmatic Data'!A:A,'Facilities_No Duplicates_HUC12'!L461)&gt;0,"X","")</f>
        <v>X</v>
      </c>
      <c r="R461" s="7" t="str">
        <f>IF(COUNTIF('DEHP Programmatic Data'!A:A,'Facilities_No Duplicates_HUC12'!L461)&gt;0,"X","")</f>
        <v>X</v>
      </c>
      <c r="S461" s="7"/>
      <c r="T461" s="7"/>
      <c r="U461" s="7" t="str">
        <f>IF(COUNTIF('BBP Programmatic Data'!A:A,'Facilities_No Duplicates_HUC12'!L461)&gt;0,"X","")</f>
        <v>X</v>
      </c>
      <c r="V461" s="7"/>
    </row>
    <row r="462" spans="1:22" x14ac:dyDescent="0.25">
      <c r="A462" s="38" t="s">
        <v>1344</v>
      </c>
      <c r="B462" s="38"/>
      <c r="C462" s="38" t="s">
        <v>1345</v>
      </c>
      <c r="D462" s="38" t="s">
        <v>1340</v>
      </c>
      <c r="E462" s="38" t="s">
        <v>1346</v>
      </c>
      <c r="F462" s="38"/>
      <c r="G462" s="38">
        <v>22.079093</v>
      </c>
      <c r="H462" s="38">
        <v>-159.35138900000001</v>
      </c>
      <c r="I462" s="38"/>
      <c r="J462" s="39">
        <v>110010731262</v>
      </c>
      <c r="K462" s="38"/>
      <c r="L462" s="38" t="str">
        <f t="shared" si="14"/>
        <v>110010731262</v>
      </c>
      <c r="M462" s="38"/>
      <c r="N462" s="6"/>
      <c r="O462" s="7" t="str">
        <f t="shared" si="15"/>
        <v>No</v>
      </c>
      <c r="P462" s="7" t="str" cm="1">
        <f t="array" ref="P462">IF(AND(Q462 = "X", R462 = "X", U462 = "X"), "DBP, DEHP, BBP", IF(AND(Q462 = "X", R462="X"), "DBP, DEHP", IF(AND(Q462="X", U462="X"), "DBP, BBP", IF(AND(R462="X", U462="X"), "DEHP, BBP", IF(Q462 = "X", "DBP", IF(R462 = "X", "DEHP", IF(U462 = "X", "BBP", ERROR)))))))</f>
        <v>DEHP</v>
      </c>
      <c r="Q462" s="7" t="str">
        <f>IF(COUNTIF('DBP Programmatic Data'!A:A,'Facilities_No Duplicates_HUC12'!L462)&gt;0,"X","")</f>
        <v/>
      </c>
      <c r="R462" s="7" t="str">
        <f>IF(COUNTIF('DEHP Programmatic Data'!A:A,'Facilities_No Duplicates_HUC12'!L462)&gt;0,"X","")</f>
        <v>X</v>
      </c>
      <c r="S462" s="7"/>
      <c r="T462" s="7"/>
      <c r="U462" s="7" t="str">
        <f>IF(COUNTIF('BBP Programmatic Data'!A:A,'Facilities_No Duplicates_HUC12'!L462)&gt;0,"X","")</f>
        <v/>
      </c>
      <c r="V462" s="7"/>
    </row>
    <row r="463" spans="1:22" x14ac:dyDescent="0.25">
      <c r="A463" s="38" t="s">
        <v>1347</v>
      </c>
      <c r="B463" s="38"/>
      <c r="C463" s="38" t="s">
        <v>1348</v>
      </c>
      <c r="D463" s="38" t="s">
        <v>1340</v>
      </c>
      <c r="E463" s="38" t="s">
        <v>1349</v>
      </c>
      <c r="F463" s="38"/>
      <c r="G463" s="38">
        <v>21.310500000000001</v>
      </c>
      <c r="H463" s="38">
        <v>-158.11070000000001</v>
      </c>
      <c r="I463" s="38" t="s">
        <v>1350</v>
      </c>
      <c r="J463" s="44">
        <v>110000486304</v>
      </c>
      <c r="K463" s="38"/>
      <c r="L463" s="38" t="str">
        <f t="shared" si="14"/>
        <v>96707CHVRN91480110000486304</v>
      </c>
      <c r="M463" s="38"/>
      <c r="N463" s="6"/>
      <c r="O463" s="7" t="str">
        <f t="shared" si="15"/>
        <v>Yes</v>
      </c>
      <c r="P463" s="7" t="s">
        <v>5873</v>
      </c>
      <c r="Q463" s="7" t="str">
        <f>IF(COUNTIF('DBP Programmatic Data'!A:A,'Facilities_No Duplicates_HUC12'!L463)&gt;0,"X","")</f>
        <v>X</v>
      </c>
      <c r="R463" s="7" t="str">
        <f>IF(COUNTIF('DEHP Programmatic Data'!A:A,'Facilities_No Duplicates_HUC12'!L463)&gt;0,"X","")</f>
        <v/>
      </c>
      <c r="S463" s="7"/>
      <c r="T463" s="7"/>
      <c r="U463" s="7" t="str">
        <f>IF(COUNTIF('BBP Programmatic Data'!A:A,'Facilities_No Duplicates_HUC12'!L463)&gt;0,"X","")</f>
        <v>X</v>
      </c>
      <c r="V463" s="7"/>
    </row>
    <row r="464" spans="1:22" x14ac:dyDescent="0.25">
      <c r="A464" s="38" t="s">
        <v>1351</v>
      </c>
      <c r="B464" s="38" t="s">
        <v>1352</v>
      </c>
      <c r="C464" s="38" t="s">
        <v>1353</v>
      </c>
      <c r="D464" s="38" t="s">
        <v>1354</v>
      </c>
      <c r="E464" s="38" t="s">
        <v>1355</v>
      </c>
      <c r="F464" s="38">
        <v>52728</v>
      </c>
      <c r="G464" s="38">
        <v>41.458672</v>
      </c>
      <c r="H464" s="38">
        <v>-90.696610000000007</v>
      </c>
      <c r="I464" s="42" t="s">
        <v>14</v>
      </c>
      <c r="J464" s="43"/>
      <c r="K464" s="40">
        <v>8058711</v>
      </c>
      <c r="L464" s="38" t="str">
        <f t="shared" si="14"/>
        <v>8058711</v>
      </c>
      <c r="M464" s="38"/>
      <c r="N464" s="6">
        <v>70801010601</v>
      </c>
      <c r="O464" s="7" t="str">
        <f t="shared" si="15"/>
        <v>No</v>
      </c>
      <c r="P464" s="7" t="str" cm="1">
        <f t="array" ref="P464">IF(AND(Q464 = "X", R464 = "X", U464 = "X"), "DBP, DEHP, BBP", IF(AND(Q464 = "X", R464="X"), "DBP, DEHP", IF(AND(Q464="X", U464="X"), "DBP, BBP", IF(AND(R464="X", U464="X"), "DEHP, BBP", IF(Q464 = "X", "DBP", IF(R464 = "X", "DEHP", IF(U464 = "X", "BBP", ERROR)))))))</f>
        <v>DBP</v>
      </c>
      <c r="Q464" s="7" t="str">
        <f>IF(COUNTIF('DBP Programmatic Data'!A:A,'Facilities_No Duplicates_HUC12'!L464)&gt;0,"X","")</f>
        <v>X</v>
      </c>
      <c r="R464" s="7" t="str">
        <f>IF(COUNTIF('DEHP Programmatic Data'!A:A,'Facilities_No Duplicates_HUC12'!L464)&gt;0,"X","")</f>
        <v/>
      </c>
      <c r="S464" s="7"/>
      <c r="T464" s="7"/>
      <c r="U464" s="7" t="str">
        <f>IF(COUNTIF('BBP Programmatic Data'!A:A,'Facilities_No Duplicates_HUC12'!L464)&gt;0,"X","")</f>
        <v/>
      </c>
      <c r="V464" s="7"/>
    </row>
    <row r="465" spans="1:22" x14ac:dyDescent="0.25">
      <c r="A465" s="38" t="s">
        <v>1356</v>
      </c>
      <c r="B465" s="38" t="s">
        <v>1357</v>
      </c>
      <c r="C465" s="38" t="s">
        <v>1358</v>
      </c>
      <c r="D465" s="38" t="s">
        <v>1354</v>
      </c>
      <c r="E465" s="38" t="s">
        <v>1359</v>
      </c>
      <c r="F465" s="38" t="s">
        <v>1360</v>
      </c>
      <c r="G465" s="38">
        <v>40.741100000000003</v>
      </c>
      <c r="H465" s="38">
        <v>-91.117099999999994</v>
      </c>
      <c r="I465" s="40" t="s">
        <v>14</v>
      </c>
      <c r="J465" s="41"/>
      <c r="K465" s="40">
        <v>5511811</v>
      </c>
      <c r="L465" s="38" t="str">
        <f t="shared" si="14"/>
        <v>5511811</v>
      </c>
      <c r="M465" s="38"/>
      <c r="N465" s="6">
        <v>70801041505</v>
      </c>
      <c r="O465" s="7" t="str">
        <f t="shared" si="15"/>
        <v>No</v>
      </c>
      <c r="P465" s="7" t="str" cm="1">
        <f t="array" ref="P465">IF(AND(Q465 = "X", R465 = "X", U465 = "X"), "DBP, DEHP, BBP", IF(AND(Q465 = "X", R465="X"), "DBP, DEHP", IF(AND(Q465="X", U465="X"), "DBP, BBP", IF(AND(R465="X", U465="X"), "DEHP, BBP", IF(Q465 = "X", "DBP", IF(R465 = "X", "DEHP", IF(U465 = "X", "BBP", ERROR)))))))</f>
        <v>DEHP</v>
      </c>
      <c r="Q465" s="7" t="str">
        <f>IF(COUNTIF('DBP Programmatic Data'!A:A,'Facilities_No Duplicates_HUC12'!L465)&gt;0,"X","")</f>
        <v/>
      </c>
      <c r="R465" s="7" t="str">
        <f>IF(COUNTIF('DEHP Programmatic Data'!A:A,'Facilities_No Duplicates_HUC12'!L465)&gt;0,"X","")</f>
        <v>X</v>
      </c>
      <c r="S465" s="7"/>
      <c r="T465" s="7"/>
      <c r="U465" s="7" t="str">
        <f>IF(COUNTIF('BBP Programmatic Data'!A:A,'Facilities_No Duplicates_HUC12'!L465)&gt;0,"X","")</f>
        <v/>
      </c>
      <c r="V465" s="7"/>
    </row>
    <row r="466" spans="1:22" x14ac:dyDescent="0.25">
      <c r="A466" s="38" t="s">
        <v>1361</v>
      </c>
      <c r="B466" s="38" t="s">
        <v>1362</v>
      </c>
      <c r="C466" s="38" t="s">
        <v>1363</v>
      </c>
      <c r="D466" s="38" t="s">
        <v>1354</v>
      </c>
      <c r="E466" s="38" t="s">
        <v>1364</v>
      </c>
      <c r="F466" s="38">
        <v>52403</v>
      </c>
      <c r="G466" s="38">
        <v>41.959026000000001</v>
      </c>
      <c r="H466" s="38">
        <v>-91.566241000000005</v>
      </c>
      <c r="I466" s="40" t="s">
        <v>14</v>
      </c>
      <c r="J466" s="41"/>
      <c r="K466" s="40">
        <v>8121211</v>
      </c>
      <c r="L466" s="38" t="str">
        <f t="shared" si="14"/>
        <v>8121211</v>
      </c>
      <c r="M466" s="38"/>
      <c r="N466" s="6">
        <v>70802060401</v>
      </c>
      <c r="O466" s="7" t="str">
        <f t="shared" si="15"/>
        <v>No</v>
      </c>
      <c r="P466" s="7" t="str" cm="1">
        <f t="array" ref="P466">IF(AND(Q466 = "X", R466 = "X", U466 = "X"), "DBP, DEHP, BBP", IF(AND(Q466 = "X", R466="X"), "DBP, DEHP", IF(AND(Q466="X", U466="X"), "DBP, BBP", IF(AND(R466="X", U466="X"), "DEHP, BBP", IF(Q466 = "X", "DBP", IF(R466 = "X", "DEHP", IF(U466 = "X", "BBP", ERROR)))))))</f>
        <v>DEHP</v>
      </c>
      <c r="Q466" s="7" t="str">
        <f>IF(COUNTIF('DBP Programmatic Data'!A:A,'Facilities_No Duplicates_HUC12'!L466)&gt;0,"X","")</f>
        <v/>
      </c>
      <c r="R466" s="7" t="str">
        <f>IF(COUNTIF('DEHP Programmatic Data'!A:A,'Facilities_No Duplicates_HUC12'!L466)&gt;0,"X","")</f>
        <v>X</v>
      </c>
      <c r="S466" s="7"/>
      <c r="T466" s="7"/>
      <c r="U466" s="7" t="str">
        <f>IF(COUNTIF('BBP Programmatic Data'!A:A,'Facilities_No Duplicates_HUC12'!L466)&gt;0,"X","")</f>
        <v/>
      </c>
      <c r="V466" s="7"/>
    </row>
    <row r="467" spans="1:22" x14ac:dyDescent="0.25">
      <c r="A467" s="38" t="s">
        <v>1365</v>
      </c>
      <c r="B467" s="38" t="s">
        <v>1366</v>
      </c>
      <c r="C467" s="38" t="s">
        <v>1367</v>
      </c>
      <c r="D467" s="38" t="s">
        <v>1354</v>
      </c>
      <c r="E467" s="38" t="s">
        <v>1368</v>
      </c>
      <c r="F467" s="38">
        <v>52732</v>
      </c>
      <c r="G467" s="38">
        <v>41.825989999999997</v>
      </c>
      <c r="H467" s="38">
        <v>-90.199270999999996</v>
      </c>
      <c r="I467" s="40" t="s">
        <v>14</v>
      </c>
      <c r="J467" s="41"/>
      <c r="K467" s="40">
        <v>12805911</v>
      </c>
      <c r="L467" s="38" t="str">
        <f t="shared" si="14"/>
        <v>12805911</v>
      </c>
      <c r="M467" s="38"/>
      <c r="N467" s="6">
        <v>70801010202</v>
      </c>
      <c r="O467" s="7" t="str">
        <f t="shared" si="15"/>
        <v>No</v>
      </c>
      <c r="P467" s="7" t="str" cm="1">
        <f t="array" ref="P467">IF(AND(Q467 = "X", R467 = "X", U467 = "X"), "DBP, DEHP, BBP", IF(AND(Q467 = "X", R467="X"), "DBP, DEHP", IF(AND(Q467="X", U467="X"), "DBP, BBP", IF(AND(R467="X", U467="X"), "DEHP, BBP", IF(Q467 = "X", "DBP", IF(R467 = "X", "DEHP", IF(U467 = "X", "BBP", ERROR)))))))</f>
        <v>DEHP</v>
      </c>
      <c r="Q467" s="7" t="str">
        <f>IF(COUNTIF('DBP Programmatic Data'!A:A,'Facilities_No Duplicates_HUC12'!L467)&gt;0,"X","")</f>
        <v/>
      </c>
      <c r="R467" s="7" t="str">
        <f>IF(COUNTIF('DEHP Programmatic Data'!A:A,'Facilities_No Duplicates_HUC12'!L467)&gt;0,"X","")</f>
        <v>X</v>
      </c>
      <c r="S467" s="7"/>
      <c r="T467" s="7"/>
      <c r="U467" s="7" t="str">
        <f>IF(COUNTIF('BBP Programmatic Data'!A:A,'Facilities_No Duplicates_HUC12'!L467)&gt;0,"X","")</f>
        <v/>
      </c>
      <c r="V467" s="7"/>
    </row>
    <row r="468" spans="1:22" x14ac:dyDescent="0.25">
      <c r="A468" s="38" t="s">
        <v>1369</v>
      </c>
      <c r="B468" s="38"/>
      <c r="C468" s="38" t="s">
        <v>1367</v>
      </c>
      <c r="D468" s="38" t="s">
        <v>1354</v>
      </c>
      <c r="E468" s="38" t="s">
        <v>1367</v>
      </c>
      <c r="F468" s="38"/>
      <c r="G468" s="38">
        <v>41.807000000000002</v>
      </c>
      <c r="H468" s="38">
        <v>-90.296000000000006</v>
      </c>
      <c r="I468" s="38" t="s">
        <v>1370</v>
      </c>
      <c r="J468" s="44">
        <v>110012169517</v>
      </c>
      <c r="K468" s="38"/>
      <c r="L468" s="38" t="str">
        <f t="shared" si="14"/>
        <v>52732QNTMCUSHWY110012169517</v>
      </c>
      <c r="M468" s="38"/>
      <c r="N468" s="6">
        <v>70801010401</v>
      </c>
      <c r="O468" s="7" t="str">
        <f t="shared" si="15"/>
        <v>Yes</v>
      </c>
      <c r="P468" s="7" t="s">
        <v>5873</v>
      </c>
      <c r="Q468" s="7" t="str">
        <f>IF(COUNTIF('DBP Programmatic Data'!A:A,'Facilities_No Duplicates_HUC12'!L468)&gt;0,"X","")</f>
        <v>X</v>
      </c>
      <c r="R468" s="7" t="str">
        <f>IF(COUNTIF('DEHP Programmatic Data'!A:A,'Facilities_No Duplicates_HUC12'!L468)&gt;0,"X","")</f>
        <v>X</v>
      </c>
      <c r="S468" s="7"/>
      <c r="T468" s="7"/>
      <c r="U468" s="7" t="str">
        <f>IF(COUNTIF('BBP Programmatic Data'!A:A,'Facilities_No Duplicates_HUC12'!L468)&gt;0,"X","")</f>
        <v/>
      </c>
      <c r="V468" s="7"/>
    </row>
    <row r="469" spans="1:22" x14ac:dyDescent="0.25">
      <c r="A469" s="38" t="s">
        <v>1371</v>
      </c>
      <c r="B469" s="38" t="s">
        <v>1372</v>
      </c>
      <c r="C469" s="38" t="s">
        <v>1373</v>
      </c>
      <c r="D469" s="38" t="s">
        <v>1354</v>
      </c>
      <c r="E469" s="38" t="s">
        <v>1374</v>
      </c>
      <c r="F469" s="38">
        <v>51501</v>
      </c>
      <c r="G469" s="38">
        <v>41.252879999999998</v>
      </c>
      <c r="H469" s="38">
        <v>-95.876480000000001</v>
      </c>
      <c r="I469" s="38" t="s">
        <v>1375</v>
      </c>
      <c r="J469" s="39">
        <v>110000414445</v>
      </c>
      <c r="K469" s="38"/>
      <c r="L469" s="38" t="str">
        <f t="shared" si="14"/>
        <v>51502BRTNS21359110000414445</v>
      </c>
      <c r="M469" s="38" t="s">
        <v>1376</v>
      </c>
      <c r="N469" s="6">
        <v>102300060602</v>
      </c>
      <c r="O469" s="7" t="str">
        <f t="shared" si="15"/>
        <v>No</v>
      </c>
      <c r="P469" s="7" t="str" cm="1">
        <f t="array" ref="P469">IF(AND(Q469 = "X", R469 = "X", U469 = "X"), "DBP, DEHP, BBP", IF(AND(Q469 = "X", R469="X"), "DBP, DEHP", IF(AND(Q469="X", U469="X"), "DBP, BBP", IF(AND(R469="X", U469="X"), "DEHP, BBP", IF(Q469 = "X", "DBP", IF(R469 = "X", "DEHP", IF(U469 = "X", "BBP", ERROR)))))))</f>
        <v>DBP</v>
      </c>
      <c r="Q469" s="7" t="str">
        <f>IF(COUNTIF('DBP Programmatic Data'!A:A,'Facilities_No Duplicates_HUC12'!L469)&gt;0,"X","")</f>
        <v>X</v>
      </c>
      <c r="R469" s="7" t="str">
        <f>IF(COUNTIF('DEHP Programmatic Data'!A:A,'Facilities_No Duplicates_HUC12'!L469)&gt;0,"X","")</f>
        <v/>
      </c>
      <c r="S469" s="7"/>
      <c r="T469" s="7"/>
      <c r="U469" s="7" t="str">
        <f>IF(COUNTIF('BBP Programmatic Data'!A:A,'Facilities_No Duplicates_HUC12'!L469)&gt;0,"X","")</f>
        <v/>
      </c>
      <c r="V469" s="7"/>
    </row>
    <row r="470" spans="1:22" x14ac:dyDescent="0.25">
      <c r="A470" s="38" t="s">
        <v>1377</v>
      </c>
      <c r="B470" s="38" t="s">
        <v>1378</v>
      </c>
      <c r="C470" s="38" t="s">
        <v>1373</v>
      </c>
      <c r="D470" s="38" t="s">
        <v>1354</v>
      </c>
      <c r="E470" s="38" t="s">
        <v>1379</v>
      </c>
      <c r="F470" s="38">
        <v>51501</v>
      </c>
      <c r="G470" s="38">
        <v>41.180610000000001</v>
      </c>
      <c r="H470" s="38">
        <v>-95.839006999999995</v>
      </c>
      <c r="I470" s="40" t="s">
        <v>14</v>
      </c>
      <c r="J470" s="41"/>
      <c r="K470" s="40">
        <v>2992611</v>
      </c>
      <c r="L470" s="38" t="str">
        <f t="shared" si="14"/>
        <v>2992611</v>
      </c>
      <c r="M470" s="38"/>
      <c r="N470" s="6">
        <v>102300060602</v>
      </c>
      <c r="O470" s="7" t="str">
        <f t="shared" si="15"/>
        <v>No</v>
      </c>
      <c r="P470" s="7" t="str" cm="1">
        <f t="array" ref="P470">IF(AND(Q470 = "X", R470 = "X", U470 = "X"), "DBP, DEHP, BBP", IF(AND(Q470 = "X", R470="X"), "DBP, DEHP", IF(AND(Q470="X", U470="X"), "DBP, BBP", IF(AND(R470="X", U470="X"), "DEHP, BBP", IF(Q470 = "X", "DBP", IF(R470 = "X", "DEHP", IF(U470 = "X", "BBP", ERROR)))))))</f>
        <v>DEHP</v>
      </c>
      <c r="Q470" s="7" t="str">
        <f>IF(COUNTIF('DBP Programmatic Data'!A:A,'Facilities_No Duplicates_HUC12'!L470)&gt;0,"X","")</f>
        <v/>
      </c>
      <c r="R470" s="7" t="str">
        <f>IF(COUNTIF('DEHP Programmatic Data'!A:A,'Facilities_No Duplicates_HUC12'!L470)&gt;0,"X","")</f>
        <v>X</v>
      </c>
      <c r="S470" s="7"/>
      <c r="T470" s="7"/>
      <c r="U470" s="7" t="str">
        <f>IF(COUNTIF('BBP Programmatic Data'!A:A,'Facilities_No Duplicates_HUC12'!L470)&gt;0,"X","")</f>
        <v/>
      </c>
      <c r="V470" s="7"/>
    </row>
    <row r="471" spans="1:22" x14ac:dyDescent="0.25">
      <c r="A471" s="38" t="s">
        <v>1380</v>
      </c>
      <c r="B471" s="38"/>
      <c r="C471" s="38" t="s">
        <v>1381</v>
      </c>
      <c r="D471" s="38" t="s">
        <v>1354</v>
      </c>
      <c r="E471" s="38" t="s">
        <v>1382</v>
      </c>
      <c r="F471" s="38">
        <v>50313</v>
      </c>
      <c r="G471" s="38">
        <v>41.624453000000003</v>
      </c>
      <c r="H471" s="38">
        <v>-93.584529000000003</v>
      </c>
      <c r="I471" s="40" t="s">
        <v>14</v>
      </c>
      <c r="J471" s="41"/>
      <c r="K471" s="40">
        <v>3163611</v>
      </c>
      <c r="L471" s="38" t="str">
        <f t="shared" si="14"/>
        <v>3163611</v>
      </c>
      <c r="M471" s="38"/>
      <c r="N471" s="6">
        <v>71000080103</v>
      </c>
      <c r="O471" s="7" t="str">
        <f t="shared" si="15"/>
        <v>No</v>
      </c>
      <c r="P471" s="7" t="str" cm="1">
        <f t="array" ref="P471">IF(AND(Q471 = "X", R471 = "X", U471 = "X"), "DBP, DEHP, BBP", IF(AND(Q471 = "X", R471="X"), "DBP, DEHP", IF(AND(Q471="X", U471="X"), "DBP, BBP", IF(AND(R471="X", U471="X"), "DEHP, BBP", IF(Q471 = "X", "DBP", IF(R471 = "X", "DEHP", IF(U471 = "X", "BBP", ERROR)))))))</f>
        <v>DEHP</v>
      </c>
      <c r="Q471" s="7" t="str">
        <f>IF(COUNTIF('DBP Programmatic Data'!A:A,'Facilities_No Duplicates_HUC12'!L471)&gt;0,"X","")</f>
        <v/>
      </c>
      <c r="R471" s="7" t="str">
        <f>IF(COUNTIF('DEHP Programmatic Data'!A:A,'Facilities_No Duplicates_HUC12'!L471)&gt;0,"X","")</f>
        <v>X</v>
      </c>
      <c r="S471" s="7"/>
      <c r="T471" s="7"/>
      <c r="U471" s="7" t="str">
        <f>IF(COUNTIF('BBP Programmatic Data'!A:A,'Facilities_No Duplicates_HUC12'!L471)&gt;0,"X","")</f>
        <v/>
      </c>
      <c r="V471" s="7"/>
    </row>
    <row r="472" spans="1:22" x14ac:dyDescent="0.25">
      <c r="A472" s="38" t="s">
        <v>1383</v>
      </c>
      <c r="B472" s="38"/>
      <c r="C472" s="38" t="s">
        <v>1381</v>
      </c>
      <c r="D472" s="38" t="s">
        <v>1354</v>
      </c>
      <c r="E472" s="38" t="s">
        <v>1382</v>
      </c>
      <c r="F472" s="38">
        <v>50313</v>
      </c>
      <c r="G472" s="38">
        <v>41.642600000000002</v>
      </c>
      <c r="H472" s="38">
        <v>-93.622699999999995</v>
      </c>
      <c r="I472" s="42" t="s">
        <v>14</v>
      </c>
      <c r="J472" s="43"/>
      <c r="K472" s="40">
        <v>8108711</v>
      </c>
      <c r="L472" s="38" t="str">
        <f t="shared" si="14"/>
        <v>8108711</v>
      </c>
      <c r="M472" s="38"/>
      <c r="N472" s="6">
        <v>71000041003</v>
      </c>
      <c r="O472" s="7" t="str">
        <f t="shared" si="15"/>
        <v>Yes</v>
      </c>
      <c r="P472" s="7" t="s">
        <v>5873</v>
      </c>
      <c r="Q472" s="7" t="str">
        <f>IF(COUNTIF('DBP Programmatic Data'!A:A,'Facilities_No Duplicates_HUC12'!L472)&gt;0,"X","")</f>
        <v>X</v>
      </c>
      <c r="R472" s="7" t="str">
        <f>IF(COUNTIF('DEHP Programmatic Data'!A:A,'Facilities_No Duplicates_HUC12'!L472)&gt;0,"X","")</f>
        <v>X</v>
      </c>
      <c r="S472" s="7"/>
      <c r="T472" s="7"/>
      <c r="U472" s="7" t="str">
        <f>IF(COUNTIF('BBP Programmatic Data'!A:A,'Facilities_No Duplicates_HUC12'!L472)&gt;0,"X","")</f>
        <v/>
      </c>
      <c r="V472" s="7"/>
    </row>
    <row r="473" spans="1:22" x14ac:dyDescent="0.25">
      <c r="A473" s="38" t="s">
        <v>1384</v>
      </c>
      <c r="B473" s="38" t="s">
        <v>1385</v>
      </c>
      <c r="C473" s="38" t="s">
        <v>1386</v>
      </c>
      <c r="D473" s="38" t="s">
        <v>1354</v>
      </c>
      <c r="E473" s="38" t="s">
        <v>1387</v>
      </c>
      <c r="F473" s="38">
        <v>52242</v>
      </c>
      <c r="G473" s="38">
        <v>41.653669999999998</v>
      </c>
      <c r="H473" s="38">
        <v>-91.537402</v>
      </c>
      <c r="I473" s="42" t="s">
        <v>14</v>
      </c>
      <c r="J473" s="43"/>
      <c r="K473" s="40">
        <v>12807311</v>
      </c>
      <c r="L473" s="38" t="str">
        <f t="shared" si="14"/>
        <v>12807311</v>
      </c>
      <c r="M473" s="38"/>
      <c r="N473" s="6">
        <v>70802090703</v>
      </c>
      <c r="O473" s="7" t="str">
        <f t="shared" si="15"/>
        <v>No</v>
      </c>
      <c r="P473" s="7" t="str" cm="1">
        <f t="array" ref="P473">IF(AND(Q473 = "X", R473 = "X", U473 = "X"), "DBP, DEHP, BBP", IF(AND(Q473 = "X", R473="X"), "DBP, DEHP", IF(AND(Q473="X", U473="X"), "DBP, BBP", IF(AND(R473="X", U473="X"), "DEHP, BBP", IF(Q473 = "X", "DBP", IF(R473 = "X", "DEHP", IF(U473 = "X", "BBP", ERROR)))))))</f>
        <v>DBP</v>
      </c>
      <c r="Q473" s="7" t="str">
        <f>IF(COUNTIF('DBP Programmatic Data'!A:A,'Facilities_No Duplicates_HUC12'!L473)&gt;0,"X","")</f>
        <v>X</v>
      </c>
      <c r="R473" s="7" t="str">
        <f>IF(COUNTIF('DEHP Programmatic Data'!A:A,'Facilities_No Duplicates_HUC12'!L473)&gt;0,"X","")</f>
        <v/>
      </c>
      <c r="S473" s="7"/>
      <c r="T473" s="7"/>
      <c r="U473" s="7" t="str">
        <f>IF(COUNTIF('BBP Programmatic Data'!A:A,'Facilities_No Duplicates_HUC12'!L473)&gt;0,"X","")</f>
        <v/>
      </c>
      <c r="V473" s="7"/>
    </row>
    <row r="474" spans="1:22" x14ac:dyDescent="0.25">
      <c r="A474" s="38" t="s">
        <v>1388</v>
      </c>
      <c r="B474" s="38" t="s">
        <v>1389</v>
      </c>
      <c r="C474" s="38" t="s">
        <v>1390</v>
      </c>
      <c r="D474" s="38" t="s">
        <v>1354</v>
      </c>
      <c r="E474" s="38" t="s">
        <v>1391</v>
      </c>
      <c r="F474" s="38" t="s">
        <v>1392</v>
      </c>
      <c r="G474" s="38">
        <v>43.336781999999999</v>
      </c>
      <c r="H474" s="38">
        <v>-91.166095999999996</v>
      </c>
      <c r="I474" s="40" t="s">
        <v>14</v>
      </c>
      <c r="J474" s="41"/>
      <c r="K474" s="40">
        <v>5509311</v>
      </c>
      <c r="L474" s="38" t="str">
        <f t="shared" si="14"/>
        <v>5509311</v>
      </c>
      <c r="M474" s="38"/>
      <c r="N474" s="6">
        <v>70600010705</v>
      </c>
      <c r="O474" s="7" t="str">
        <f t="shared" si="15"/>
        <v>No</v>
      </c>
      <c r="P474" s="7" t="str" cm="1">
        <f t="array" ref="P474">IF(AND(Q474 = "X", R474 = "X", U474 = "X"), "DBP, DEHP, BBP", IF(AND(Q474 = "X", R474="X"), "DBP, DEHP", IF(AND(Q474="X", U474="X"), "DBP, BBP", IF(AND(R474="X", U474="X"), "DEHP, BBP", IF(Q474 = "X", "DBP", IF(R474 = "X", "DEHP", IF(U474 = "X", "BBP", ERROR)))))))</f>
        <v>DEHP</v>
      </c>
      <c r="Q474" s="7" t="str">
        <f>IF(COUNTIF('DBP Programmatic Data'!A:A,'Facilities_No Duplicates_HUC12'!L474)&gt;0,"X","")</f>
        <v/>
      </c>
      <c r="R474" s="7" t="str">
        <f>IF(COUNTIF('DEHP Programmatic Data'!A:A,'Facilities_No Duplicates_HUC12'!L474)&gt;0,"X","")</f>
        <v>X</v>
      </c>
      <c r="S474" s="7"/>
      <c r="T474" s="7"/>
      <c r="U474" s="7" t="str">
        <f>IF(COUNTIF('BBP Programmatic Data'!A:A,'Facilities_No Duplicates_HUC12'!L474)&gt;0,"X","")</f>
        <v/>
      </c>
      <c r="V474" s="7"/>
    </row>
    <row r="475" spans="1:22" x14ac:dyDescent="0.25">
      <c r="A475" s="38" t="s">
        <v>1393</v>
      </c>
      <c r="B475" s="38" t="s">
        <v>1394</v>
      </c>
      <c r="C475" s="38" t="s">
        <v>1395</v>
      </c>
      <c r="D475" s="38" t="s">
        <v>1354</v>
      </c>
      <c r="E475" s="38" t="s">
        <v>1396</v>
      </c>
      <c r="F475" s="38">
        <v>50401</v>
      </c>
      <c r="G475" s="38">
        <v>43.165010000000002</v>
      </c>
      <c r="H475" s="38">
        <v>-93.227890000000002</v>
      </c>
      <c r="I475" s="40" t="s">
        <v>14</v>
      </c>
      <c r="J475" s="41"/>
      <c r="K475" s="40">
        <v>12808111</v>
      </c>
      <c r="L475" s="38" t="str">
        <f t="shared" si="14"/>
        <v>12808111</v>
      </c>
      <c r="M475" s="38"/>
      <c r="N475" s="6">
        <v>70802030203</v>
      </c>
      <c r="O475" s="7" t="str">
        <f t="shared" si="15"/>
        <v>No</v>
      </c>
      <c r="P475" s="7" t="str" cm="1">
        <f t="array" ref="P475">IF(AND(Q475 = "X", R475 = "X", U475 = "X"), "DBP, DEHP, BBP", IF(AND(Q475 = "X", R475="X"), "DBP, DEHP", IF(AND(Q475="X", U475="X"), "DBP, BBP", IF(AND(R475="X", U475="X"), "DEHP, BBP", IF(Q475 = "X", "DBP", IF(R475 = "X", "DEHP", IF(U475 = "X", "BBP", ERROR)))))))</f>
        <v>DEHP</v>
      </c>
      <c r="Q475" s="7" t="str">
        <f>IF(COUNTIF('DBP Programmatic Data'!A:A,'Facilities_No Duplicates_HUC12'!L475)&gt;0,"X","")</f>
        <v/>
      </c>
      <c r="R475" s="7" t="str">
        <f>IF(COUNTIF('DEHP Programmatic Data'!A:A,'Facilities_No Duplicates_HUC12'!L475)&gt;0,"X","")</f>
        <v>X</v>
      </c>
      <c r="S475" s="7"/>
      <c r="T475" s="7"/>
      <c r="U475" s="7" t="str">
        <f>IF(COUNTIF('BBP Programmatic Data'!A:A,'Facilities_No Duplicates_HUC12'!L475)&gt;0,"X","")</f>
        <v/>
      </c>
      <c r="V475" s="7"/>
    </row>
    <row r="476" spans="1:22" x14ac:dyDescent="0.25">
      <c r="A476" s="38" t="s">
        <v>1397</v>
      </c>
      <c r="B476" s="38" t="s">
        <v>1398</v>
      </c>
      <c r="C476" s="38" t="s">
        <v>1395</v>
      </c>
      <c r="D476" s="38" t="s">
        <v>1354</v>
      </c>
      <c r="E476" s="38" t="s">
        <v>1396</v>
      </c>
      <c r="F476" s="38">
        <v>50401</v>
      </c>
      <c r="G476" s="38">
        <v>43.179037000000001</v>
      </c>
      <c r="H476" s="38">
        <v>-93.213617999999997</v>
      </c>
      <c r="I476" s="42" t="s">
        <v>14</v>
      </c>
      <c r="J476" s="43"/>
      <c r="K476" s="40">
        <v>7740911</v>
      </c>
      <c r="L476" s="38" t="str">
        <f t="shared" si="14"/>
        <v>7740911</v>
      </c>
      <c r="M476" s="38"/>
      <c r="N476" s="6">
        <v>70802030305</v>
      </c>
      <c r="O476" s="7" t="str">
        <f t="shared" si="15"/>
        <v>No</v>
      </c>
      <c r="P476" s="7" t="str" cm="1">
        <f t="array" ref="P476">IF(AND(Q476 = "X", R476 = "X", U476 = "X"), "DBP, DEHP, BBP", IF(AND(Q476 = "X", R476="X"), "DBP, DEHP", IF(AND(Q476="X", U476="X"), "DBP, BBP", IF(AND(R476="X", U476="X"), "DEHP, BBP", IF(Q476 = "X", "DBP", IF(R476 = "X", "DEHP", IF(U476 = "X", "BBP", ERROR)))))))</f>
        <v>DBP</v>
      </c>
      <c r="Q476" s="7" t="str">
        <f>IF(COUNTIF('DBP Programmatic Data'!A:A,'Facilities_No Duplicates_HUC12'!L476)&gt;0,"X","")</f>
        <v>X</v>
      </c>
      <c r="R476" s="7" t="str">
        <f>IF(COUNTIF('DEHP Programmatic Data'!A:A,'Facilities_No Duplicates_HUC12'!L476)&gt;0,"X","")</f>
        <v/>
      </c>
      <c r="S476" s="7"/>
      <c r="T476" s="7"/>
      <c r="U476" s="7" t="str">
        <f>IF(COUNTIF('BBP Programmatic Data'!A:A,'Facilities_No Duplicates_HUC12'!L476)&gt;0,"X","")</f>
        <v/>
      </c>
      <c r="V476" s="7"/>
    </row>
    <row r="477" spans="1:22" x14ac:dyDescent="0.25">
      <c r="A477" s="38" t="s">
        <v>1399</v>
      </c>
      <c r="B477" s="38"/>
      <c r="C477" s="38" t="s">
        <v>1400</v>
      </c>
      <c r="D477" s="38" t="s">
        <v>1354</v>
      </c>
      <c r="E477" s="38" t="s">
        <v>1359</v>
      </c>
      <c r="F477" s="38">
        <v>52638</v>
      </c>
      <c r="G477" s="38">
        <v>40.802100000000003</v>
      </c>
      <c r="H477" s="38">
        <v>-91.256500000000003</v>
      </c>
      <c r="I477" s="42" t="s">
        <v>14</v>
      </c>
      <c r="J477" s="43"/>
      <c r="K477" s="40">
        <v>7740811</v>
      </c>
      <c r="L477" s="38" t="str">
        <f t="shared" si="14"/>
        <v>7740811</v>
      </c>
      <c r="M477" s="38"/>
      <c r="N477" s="6">
        <v>70801071005</v>
      </c>
      <c r="O477" s="7" t="str">
        <f t="shared" si="15"/>
        <v>No</v>
      </c>
      <c r="P477" s="7" t="str" cm="1">
        <f t="array" ref="P477">IF(AND(Q477 = "X", R477 = "X", U477 = "X"), "DBP, DEHP, BBP", IF(AND(Q477 = "X", R477="X"), "DBP, DEHP", IF(AND(Q477="X", U477="X"), "DBP, BBP", IF(AND(R477="X", U477="X"), "DEHP, BBP", IF(Q477 = "X", "DBP", IF(R477 = "X", "DEHP", IF(U477 = "X", "BBP", ERROR)))))))</f>
        <v>DBP</v>
      </c>
      <c r="Q477" s="7" t="str">
        <f>IF(COUNTIF('DBP Programmatic Data'!A:A,'Facilities_No Duplicates_HUC12'!L477)&gt;0,"X","")</f>
        <v>X</v>
      </c>
      <c r="R477" s="7" t="str">
        <f>IF(COUNTIF('DEHP Programmatic Data'!A:A,'Facilities_No Duplicates_HUC12'!L477)&gt;0,"X","")</f>
        <v/>
      </c>
      <c r="S477" s="7"/>
      <c r="T477" s="7"/>
      <c r="U477" s="7" t="str">
        <f>IF(COUNTIF('BBP Programmatic Data'!A:A,'Facilities_No Duplicates_HUC12'!L477)&gt;0,"X","")</f>
        <v/>
      </c>
      <c r="V477" s="7"/>
    </row>
    <row r="478" spans="1:22" x14ac:dyDescent="0.25">
      <c r="A478" s="38" t="s">
        <v>1401</v>
      </c>
      <c r="B478" s="38" t="s">
        <v>1402</v>
      </c>
      <c r="C478" s="38" t="s">
        <v>1400</v>
      </c>
      <c r="D478" s="38" t="s">
        <v>1354</v>
      </c>
      <c r="E478" s="38" t="s">
        <v>1381</v>
      </c>
      <c r="F478" s="38">
        <v>52638</v>
      </c>
      <c r="G478" s="38">
        <v>40.827115999999997</v>
      </c>
      <c r="H478" s="38">
        <v>-91.283143999999993</v>
      </c>
      <c r="I478" s="38" t="s">
        <v>1403</v>
      </c>
      <c r="J478" s="39">
        <v>110041994973</v>
      </c>
      <c r="K478" s="38"/>
      <c r="L478" s="38" t="str">
        <f t="shared" si="14"/>
        <v>52638SRMYW17571110041994973</v>
      </c>
      <c r="M478" s="38" t="s">
        <v>538</v>
      </c>
      <c r="N478" s="6">
        <v>70801071005</v>
      </c>
      <c r="O478" s="7" t="str">
        <f t="shared" si="15"/>
        <v>No</v>
      </c>
      <c r="P478" s="7" t="str" cm="1">
        <f t="array" ref="P478">IF(AND(Q478 = "X", R478 = "X", U478 = "X"), "DBP, DEHP, BBP", IF(AND(Q478 = "X", R478="X"), "DBP, DEHP", IF(AND(Q478="X", U478="X"), "DBP, BBP", IF(AND(R478="X", U478="X"), "DEHP, BBP", IF(Q478 = "X", "DBP", IF(R478 = "X", "DEHP", IF(U478 = "X", "BBP", ERROR)))))))</f>
        <v>DBP</v>
      </c>
      <c r="Q478" s="7" t="str">
        <f>IF(COUNTIF('DBP Programmatic Data'!A:A,'Facilities_No Duplicates_HUC12'!L478)&gt;0,"X","")</f>
        <v>X</v>
      </c>
      <c r="R478" s="7" t="str">
        <f>IF(COUNTIF('DEHP Programmatic Data'!A:A,'Facilities_No Duplicates_HUC12'!L478)&gt;0,"X","")</f>
        <v/>
      </c>
      <c r="S478" s="7"/>
      <c r="T478" s="7"/>
      <c r="U478" s="7" t="str">
        <f>IF(COUNTIF('BBP Programmatic Data'!A:A,'Facilities_No Duplicates_HUC12'!L478)&gt;0,"X","")</f>
        <v/>
      </c>
      <c r="V478" s="7"/>
    </row>
    <row r="479" spans="1:22" x14ac:dyDescent="0.25">
      <c r="A479" s="38" t="s">
        <v>1404</v>
      </c>
      <c r="B479" s="38" t="s">
        <v>1405</v>
      </c>
      <c r="C479" s="38" t="s">
        <v>1406</v>
      </c>
      <c r="D479" s="38" t="s">
        <v>1354</v>
      </c>
      <c r="E479" s="38" t="s">
        <v>1407</v>
      </c>
      <c r="F479" s="38">
        <v>52761</v>
      </c>
      <c r="G479" s="38">
        <v>41.318040000000003</v>
      </c>
      <c r="H479" s="38">
        <v>-91.093287000000004</v>
      </c>
      <c r="I479" s="40" t="s">
        <v>14</v>
      </c>
      <c r="J479" s="41"/>
      <c r="K479" s="40">
        <v>3942411</v>
      </c>
      <c r="L479" s="38" t="str">
        <f t="shared" si="14"/>
        <v>3942411</v>
      </c>
      <c r="M479" s="38"/>
      <c r="N479" s="6">
        <v>70801010702</v>
      </c>
      <c r="O479" s="7" t="str">
        <f t="shared" si="15"/>
        <v>No</v>
      </c>
      <c r="P479" s="7" t="str" cm="1">
        <f t="array" ref="P479">IF(AND(Q479 = "X", R479 = "X", U479 = "X"), "DBP, DEHP, BBP", IF(AND(Q479 = "X", R479="X"), "DBP, DEHP", IF(AND(Q479="X", U479="X"), "DBP, BBP", IF(AND(R479="X", U479="X"), "DEHP, BBP", IF(Q479 = "X", "DBP", IF(R479 = "X", "DEHP", IF(U479 = "X", "BBP", ERROR)))))))</f>
        <v>DEHP</v>
      </c>
      <c r="Q479" s="7" t="str">
        <f>IF(COUNTIF('DBP Programmatic Data'!A:A,'Facilities_No Duplicates_HUC12'!L479)&gt;0,"X","")</f>
        <v/>
      </c>
      <c r="R479" s="7" t="str">
        <f>IF(COUNTIF('DEHP Programmatic Data'!A:A,'Facilities_No Duplicates_HUC12'!L479)&gt;0,"X","")</f>
        <v>X</v>
      </c>
      <c r="S479" s="7"/>
      <c r="T479" s="7"/>
      <c r="U479" s="7" t="str">
        <f>IF(COUNTIF('BBP Programmatic Data'!A:A,'Facilities_No Duplicates_HUC12'!L479)&gt;0,"X","")</f>
        <v/>
      </c>
      <c r="V479" s="7"/>
    </row>
    <row r="480" spans="1:22" x14ac:dyDescent="0.25">
      <c r="A480" s="38" t="s">
        <v>1408</v>
      </c>
      <c r="B480" s="38" t="s">
        <v>1409</v>
      </c>
      <c r="C480" s="38" t="s">
        <v>1406</v>
      </c>
      <c r="D480" s="38" t="s">
        <v>1354</v>
      </c>
      <c r="E480" s="38" t="s">
        <v>1410</v>
      </c>
      <c r="F480" s="38">
        <v>52761</v>
      </c>
      <c r="G480" s="38">
        <v>41.389299999999999</v>
      </c>
      <c r="H480" s="38">
        <v>-91.057699999999997</v>
      </c>
      <c r="I480" s="40" t="s">
        <v>14</v>
      </c>
      <c r="J480" s="41"/>
      <c r="K480" s="40">
        <v>7892811</v>
      </c>
      <c r="L480" s="38" t="str">
        <f t="shared" si="14"/>
        <v>7892811</v>
      </c>
      <c r="M480" s="38"/>
      <c r="N480" s="6">
        <v>70801010702</v>
      </c>
      <c r="O480" s="7" t="str">
        <f t="shared" si="15"/>
        <v>No</v>
      </c>
      <c r="P480" s="7" t="str" cm="1">
        <f t="array" ref="P480">IF(AND(Q480 = "X", R480 = "X", U480 = "X"), "DBP, DEHP, BBP", IF(AND(Q480 = "X", R480="X"), "DBP, DEHP", IF(AND(Q480="X", U480="X"), "DBP, BBP", IF(AND(R480="X", U480="X"), "DEHP, BBP", IF(Q480 = "X", "DBP", IF(R480 = "X", "DEHP", IF(U480 = "X", "BBP", ERROR)))))))</f>
        <v>DEHP</v>
      </c>
      <c r="Q480" s="7" t="str">
        <f>IF(COUNTIF('DBP Programmatic Data'!A:A,'Facilities_No Duplicates_HUC12'!L480)&gt;0,"X","")</f>
        <v/>
      </c>
      <c r="R480" s="7" t="str">
        <f>IF(COUNTIF('DEHP Programmatic Data'!A:A,'Facilities_No Duplicates_HUC12'!L480)&gt;0,"X","")</f>
        <v>X</v>
      </c>
      <c r="S480" s="7"/>
      <c r="T480" s="7"/>
      <c r="U480" s="7" t="str">
        <f>IF(COUNTIF('BBP Programmatic Data'!A:A,'Facilities_No Duplicates_HUC12'!L480)&gt;0,"X","")</f>
        <v/>
      </c>
      <c r="V480" s="7"/>
    </row>
    <row r="481" spans="1:22" x14ac:dyDescent="0.25">
      <c r="A481" s="38" t="s">
        <v>1411</v>
      </c>
      <c r="B481" s="38" t="s">
        <v>1412</v>
      </c>
      <c r="C481" s="38" t="s">
        <v>1413</v>
      </c>
      <c r="D481" s="38" t="s">
        <v>1354</v>
      </c>
      <c r="E481" s="38" t="s">
        <v>1414</v>
      </c>
      <c r="F481" s="38">
        <v>52501</v>
      </c>
      <c r="G481" s="38">
        <v>41.097672000000003</v>
      </c>
      <c r="H481" s="38">
        <v>-92.555035000000004</v>
      </c>
      <c r="I481" s="40" t="s">
        <v>14</v>
      </c>
      <c r="J481" s="41"/>
      <c r="K481" s="40">
        <v>3732211</v>
      </c>
      <c r="L481" s="38" t="str">
        <f t="shared" si="14"/>
        <v>3732211</v>
      </c>
      <c r="M481" s="38"/>
      <c r="N481" s="6">
        <v>71000090704</v>
      </c>
      <c r="O481" s="7" t="str">
        <f t="shared" si="15"/>
        <v>No</v>
      </c>
      <c r="P481" s="7" t="str" cm="1">
        <f t="array" ref="P481">IF(AND(Q481 = "X", R481 = "X", U481 = "X"), "DBP, DEHP, BBP", IF(AND(Q481 = "X", R481="X"), "DBP, DEHP", IF(AND(Q481="X", U481="X"), "DBP, BBP", IF(AND(R481="X", U481="X"), "DEHP, BBP", IF(Q481 = "X", "DBP", IF(R481 = "X", "DEHP", IF(U481 = "X", "BBP", ERROR)))))))</f>
        <v>DEHP</v>
      </c>
      <c r="Q481" s="7" t="str">
        <f>IF(COUNTIF('DBP Programmatic Data'!A:A,'Facilities_No Duplicates_HUC12'!L481)&gt;0,"X","")</f>
        <v/>
      </c>
      <c r="R481" s="7" t="str">
        <f>IF(COUNTIF('DEHP Programmatic Data'!A:A,'Facilities_No Duplicates_HUC12'!L481)&gt;0,"X","")</f>
        <v>X</v>
      </c>
      <c r="S481" s="7"/>
      <c r="T481" s="7"/>
      <c r="U481" s="7" t="str">
        <f>IF(COUNTIF('BBP Programmatic Data'!A:A,'Facilities_No Duplicates_HUC12'!L481)&gt;0,"X","")</f>
        <v/>
      </c>
      <c r="V481" s="7"/>
    </row>
    <row r="482" spans="1:22" x14ac:dyDescent="0.25">
      <c r="A482" s="38" t="s">
        <v>1415</v>
      </c>
      <c r="B482" s="38"/>
      <c r="C482" s="38" t="s">
        <v>1416</v>
      </c>
      <c r="D482" s="38" t="s">
        <v>1354</v>
      </c>
      <c r="E482" s="38" t="s">
        <v>251</v>
      </c>
      <c r="F482" s="38" t="s">
        <v>1417</v>
      </c>
      <c r="G482" s="38">
        <v>41.593831999999999</v>
      </c>
      <c r="H482" s="38">
        <v>-94.184588000000005</v>
      </c>
      <c r="I482" s="40" t="s">
        <v>14</v>
      </c>
      <c r="J482" s="41"/>
      <c r="K482" s="40">
        <v>7891411</v>
      </c>
      <c r="L482" s="38" t="str">
        <f t="shared" si="14"/>
        <v>7891411</v>
      </c>
      <c r="M482" s="38"/>
      <c r="N482" s="6">
        <v>71000070902</v>
      </c>
      <c r="O482" s="7" t="str">
        <f t="shared" si="15"/>
        <v>No</v>
      </c>
      <c r="P482" s="7" t="str" cm="1">
        <f t="array" ref="P482">IF(AND(Q482 = "X", R482 = "X", U482 = "X"), "DBP, DEHP, BBP", IF(AND(Q482 = "X", R482="X"), "DBP, DEHP", IF(AND(Q482="X", U482="X"), "DBP, BBP", IF(AND(R482="X", U482="X"), "DEHP, BBP", IF(Q482 = "X", "DBP", IF(R482 = "X", "DEHP", IF(U482 = "X", "BBP", ERROR)))))))</f>
        <v>DEHP</v>
      </c>
      <c r="Q482" s="7" t="str">
        <f>IF(COUNTIF('DBP Programmatic Data'!A:A,'Facilities_No Duplicates_HUC12'!L482)&gt;0,"X","")</f>
        <v/>
      </c>
      <c r="R482" s="7" t="str">
        <f>IF(COUNTIF('DEHP Programmatic Data'!A:A,'Facilities_No Duplicates_HUC12'!L482)&gt;0,"X","")</f>
        <v>X</v>
      </c>
      <c r="S482" s="7"/>
      <c r="T482" s="7"/>
      <c r="U482" s="7" t="str">
        <f>IF(COUNTIF('BBP Programmatic Data'!A:A,'Facilities_No Duplicates_HUC12'!L482)&gt;0,"X","")</f>
        <v/>
      </c>
      <c r="V482" s="7"/>
    </row>
    <row r="483" spans="1:22" x14ac:dyDescent="0.25">
      <c r="A483" s="38" t="s">
        <v>1418</v>
      </c>
      <c r="B483" s="38" t="s">
        <v>1419</v>
      </c>
      <c r="C483" s="38" t="s">
        <v>1420</v>
      </c>
      <c r="D483" s="38" t="s">
        <v>1354</v>
      </c>
      <c r="E483" s="38" t="s">
        <v>1355</v>
      </c>
      <c r="F483" s="38">
        <v>52722</v>
      </c>
      <c r="G483" s="38">
        <v>41.534875</v>
      </c>
      <c r="H483" s="38">
        <v>-90.460003</v>
      </c>
      <c r="I483" s="42" t="s">
        <v>14</v>
      </c>
      <c r="J483" s="43"/>
      <c r="K483" s="40">
        <v>7891111</v>
      </c>
      <c r="L483" s="38" t="str">
        <f t="shared" si="14"/>
        <v>7891111</v>
      </c>
      <c r="M483" s="38"/>
      <c r="N483" s="6">
        <v>70801010406</v>
      </c>
      <c r="O483" s="7" t="str">
        <f t="shared" si="15"/>
        <v>Yes</v>
      </c>
      <c r="P483" s="7" t="s">
        <v>5873</v>
      </c>
      <c r="Q483" s="7" t="str">
        <f>IF(COUNTIF('DBP Programmatic Data'!A:A,'Facilities_No Duplicates_HUC12'!L483)&gt;0,"X","")</f>
        <v>X</v>
      </c>
      <c r="R483" s="7" t="str">
        <f>IF(COUNTIF('DEHP Programmatic Data'!A:A,'Facilities_No Duplicates_HUC12'!L483)&gt;0,"X","")</f>
        <v>X</v>
      </c>
      <c r="S483" s="7"/>
      <c r="T483" s="7"/>
      <c r="U483" s="7" t="str">
        <f>IF(COUNTIF('BBP Programmatic Data'!A:A,'Facilities_No Duplicates_HUC12'!L483)&gt;0,"X","")</f>
        <v/>
      </c>
      <c r="V483" s="7"/>
    </row>
    <row r="484" spans="1:22" x14ac:dyDescent="0.25">
      <c r="A484" s="38" t="s">
        <v>1421</v>
      </c>
      <c r="B484" s="38" t="s">
        <v>1422</v>
      </c>
      <c r="C484" s="38" t="s">
        <v>1423</v>
      </c>
      <c r="D484" s="38" t="s">
        <v>1354</v>
      </c>
      <c r="E484" s="38" t="s">
        <v>1424</v>
      </c>
      <c r="F484" s="38">
        <v>51052</v>
      </c>
      <c r="G484" s="38">
        <v>42.299715999999997</v>
      </c>
      <c r="H484" s="38">
        <v>-96.362683000000004</v>
      </c>
      <c r="I484" s="40" t="s">
        <v>14</v>
      </c>
      <c r="J484" s="41"/>
      <c r="K484" s="40">
        <v>2943511</v>
      </c>
      <c r="L484" s="38" t="str">
        <f t="shared" si="14"/>
        <v>2943511</v>
      </c>
      <c r="M484" s="38"/>
      <c r="N484" s="6">
        <v>102300010305</v>
      </c>
      <c r="O484" s="7" t="str">
        <f t="shared" si="15"/>
        <v>No</v>
      </c>
      <c r="P484" s="7" t="str" cm="1">
        <f t="array" ref="P484">IF(AND(Q484 = "X", R484 = "X", U484 = "X"), "DBP, DEHP, BBP", IF(AND(Q484 = "X", R484="X"), "DBP, DEHP", IF(AND(Q484="X", U484="X"), "DBP, BBP", IF(AND(R484="X", U484="X"), "DEHP, BBP", IF(Q484 = "X", "DBP", IF(R484 = "X", "DEHP", IF(U484 = "X", "BBP", ERROR)))))))</f>
        <v>DEHP</v>
      </c>
      <c r="Q484" s="7" t="str">
        <f>IF(COUNTIF('DBP Programmatic Data'!A:A,'Facilities_No Duplicates_HUC12'!L484)&gt;0,"X","")</f>
        <v/>
      </c>
      <c r="R484" s="7" t="str">
        <f>IF(COUNTIF('DEHP Programmatic Data'!A:A,'Facilities_No Duplicates_HUC12'!L484)&gt;0,"X","")</f>
        <v>X</v>
      </c>
      <c r="S484" s="7"/>
      <c r="T484" s="7"/>
      <c r="U484" s="7" t="str">
        <f>IF(COUNTIF('BBP Programmatic Data'!A:A,'Facilities_No Duplicates_HUC12'!L484)&gt;0,"X","")</f>
        <v/>
      </c>
      <c r="V484" s="7"/>
    </row>
    <row r="485" spans="1:22" x14ac:dyDescent="0.25">
      <c r="A485" s="38" t="s">
        <v>1425</v>
      </c>
      <c r="B485" s="38" t="s">
        <v>1426</v>
      </c>
      <c r="C485" s="38" t="s">
        <v>1427</v>
      </c>
      <c r="D485" s="38" t="s">
        <v>1354</v>
      </c>
      <c r="E485" s="38" t="s">
        <v>1424</v>
      </c>
      <c r="F485" s="38">
        <v>51054</v>
      </c>
      <c r="G485" s="38">
        <v>42.325778</v>
      </c>
      <c r="H485" s="38">
        <v>-96.381280000000004</v>
      </c>
      <c r="I485" s="40" t="s">
        <v>14</v>
      </c>
      <c r="J485" s="41"/>
      <c r="K485" s="40">
        <v>2943411</v>
      </c>
      <c r="L485" s="38" t="str">
        <f t="shared" si="14"/>
        <v>2943411</v>
      </c>
      <c r="M485" s="38"/>
      <c r="N485" s="6">
        <v>102300010305</v>
      </c>
      <c r="O485" s="7" t="str">
        <f t="shared" si="15"/>
        <v>No</v>
      </c>
      <c r="P485" s="7" t="str" cm="1">
        <f t="array" ref="P485">IF(AND(Q485 = "X", R485 = "X", U485 = "X"), "DBP, DEHP, BBP", IF(AND(Q485 = "X", R485="X"), "DBP, DEHP", IF(AND(Q485="X", U485="X"), "DBP, BBP", IF(AND(R485="X", U485="X"), "DEHP, BBP", IF(Q485 = "X", "DBP", IF(R485 = "X", "DEHP", IF(U485 = "X", "BBP", ERROR)))))))</f>
        <v>DEHP</v>
      </c>
      <c r="Q485" s="7" t="str">
        <f>IF(COUNTIF('DBP Programmatic Data'!A:A,'Facilities_No Duplicates_HUC12'!L485)&gt;0,"X","")</f>
        <v/>
      </c>
      <c r="R485" s="7" t="str">
        <f>IF(COUNTIF('DEHP Programmatic Data'!A:A,'Facilities_No Duplicates_HUC12'!L485)&gt;0,"X","")</f>
        <v>X</v>
      </c>
      <c r="S485" s="7"/>
      <c r="T485" s="7"/>
      <c r="U485" s="7" t="str">
        <f>IF(COUNTIF('BBP Programmatic Data'!A:A,'Facilities_No Duplicates_HUC12'!L485)&gt;0,"X","")</f>
        <v/>
      </c>
      <c r="V485" s="7"/>
    </row>
    <row r="486" spans="1:22" x14ac:dyDescent="0.25">
      <c r="A486" s="38" t="s">
        <v>1428</v>
      </c>
      <c r="B486" s="38"/>
      <c r="C486" s="38" t="s">
        <v>1427</v>
      </c>
      <c r="D486" s="38" t="s">
        <v>1354</v>
      </c>
      <c r="E486" s="38" t="s">
        <v>1424</v>
      </c>
      <c r="F486" s="38">
        <v>51054</v>
      </c>
      <c r="G486" s="38">
        <v>42.405929999999998</v>
      </c>
      <c r="H486" s="38">
        <v>-96.35839</v>
      </c>
      <c r="I486" s="42" t="s">
        <v>14</v>
      </c>
      <c r="J486" s="43"/>
      <c r="K486" s="40">
        <v>7789711</v>
      </c>
      <c r="L486" s="38" t="str">
        <f t="shared" si="14"/>
        <v>7789711</v>
      </c>
      <c r="M486" s="38"/>
      <c r="N486" s="6">
        <v>102300040404</v>
      </c>
      <c r="O486" s="7" t="str">
        <f t="shared" si="15"/>
        <v>Yes</v>
      </c>
      <c r="P486" s="7" t="s">
        <v>5873</v>
      </c>
      <c r="Q486" s="7" t="str">
        <f>IF(COUNTIF('DBP Programmatic Data'!A:A,'Facilities_No Duplicates_HUC12'!L486)&gt;0,"X","")</f>
        <v>X</v>
      </c>
      <c r="R486" s="7" t="str">
        <f>IF(COUNTIF('DEHP Programmatic Data'!A:A,'Facilities_No Duplicates_HUC12'!L486)&gt;0,"X","")</f>
        <v>X</v>
      </c>
      <c r="S486" s="7"/>
      <c r="T486" s="7"/>
      <c r="U486" s="7" t="str">
        <f>IF(COUNTIF('BBP Programmatic Data'!A:A,'Facilities_No Duplicates_HUC12'!L486)&gt;0,"X","")</f>
        <v/>
      </c>
      <c r="V486" s="7"/>
    </row>
    <row r="487" spans="1:22" x14ac:dyDescent="0.25">
      <c r="A487" s="38" t="s">
        <v>1429</v>
      </c>
      <c r="B487" s="38"/>
      <c r="C487" s="38" t="s">
        <v>1430</v>
      </c>
      <c r="D487" s="38" t="s">
        <v>1354</v>
      </c>
      <c r="E487" s="38" t="s">
        <v>1431</v>
      </c>
      <c r="F487" s="38">
        <v>50588</v>
      </c>
      <c r="G487" s="38">
        <v>42.636370999999997</v>
      </c>
      <c r="H487" s="38">
        <v>-95.160777999999993</v>
      </c>
      <c r="I487" s="40" t="s">
        <v>14</v>
      </c>
      <c r="J487" s="41"/>
      <c r="K487" s="40">
        <v>5493011</v>
      </c>
      <c r="L487" s="38" t="str">
        <f t="shared" si="14"/>
        <v>5493011</v>
      </c>
      <c r="M487" s="38"/>
      <c r="N487" s="6">
        <v>71000060308</v>
      </c>
      <c r="O487" s="7" t="str">
        <f t="shared" si="15"/>
        <v>No</v>
      </c>
      <c r="P487" s="7" t="str" cm="1">
        <f t="array" ref="P487">IF(AND(Q487 = "X", R487 = "X", U487 = "X"), "DBP, DEHP, BBP", IF(AND(Q487 = "X", R487="X"), "DBP, DEHP", IF(AND(Q487="X", U487="X"), "DBP, BBP", IF(AND(R487="X", U487="X"), "DEHP, BBP", IF(Q487 = "X", "DBP", IF(R487 = "X", "DEHP", IF(U487 = "X", "BBP", ERROR)))))))</f>
        <v>DEHP</v>
      </c>
      <c r="Q487" s="7" t="str">
        <f>IF(COUNTIF('DBP Programmatic Data'!A:A,'Facilities_No Duplicates_HUC12'!L487)&gt;0,"X","")</f>
        <v/>
      </c>
      <c r="R487" s="7" t="str">
        <f>IF(COUNTIF('DEHP Programmatic Data'!A:A,'Facilities_No Duplicates_HUC12'!L487)&gt;0,"X","")</f>
        <v>X</v>
      </c>
      <c r="S487" s="7"/>
      <c r="T487" s="7"/>
      <c r="U487" s="7" t="str">
        <f>IF(COUNTIF('BBP Programmatic Data'!A:A,'Facilities_No Duplicates_HUC12'!L487)&gt;0,"X","")</f>
        <v/>
      </c>
      <c r="V487" s="7"/>
    </row>
    <row r="488" spans="1:22" x14ac:dyDescent="0.25">
      <c r="A488" s="38" t="s">
        <v>1432</v>
      </c>
      <c r="B488" s="38"/>
      <c r="C488" s="38" t="s">
        <v>1433</v>
      </c>
      <c r="D488" s="38" t="s">
        <v>1434</v>
      </c>
      <c r="E488" s="38" t="s">
        <v>1435</v>
      </c>
      <c r="F488" s="38"/>
      <c r="G488" s="38">
        <v>43.603453999999999</v>
      </c>
      <c r="H488" s="38">
        <v>-116.202736</v>
      </c>
      <c r="I488" s="38"/>
      <c r="J488" s="39">
        <v>110042072351</v>
      </c>
      <c r="K488" s="38"/>
      <c r="L488" s="38" t="str">
        <f t="shared" si="14"/>
        <v>110042072351</v>
      </c>
      <c r="M488" s="38"/>
      <c r="N488" s="6">
        <v>170501140403</v>
      </c>
      <c r="O488" s="7" t="str">
        <f t="shared" si="15"/>
        <v>No</v>
      </c>
      <c r="P488" s="7" t="str" cm="1">
        <f t="array" ref="P488">IF(AND(Q488 = "X", R488 = "X", U488 = "X"), "DBP, DEHP, BBP", IF(AND(Q488 = "X", R488="X"), "DBP, DEHP", IF(AND(Q488="X", U488="X"), "DBP, BBP", IF(AND(R488="X", U488="X"), "DEHP, BBP", IF(Q488 = "X", "DBP", IF(R488 = "X", "DEHP", IF(U488 = "X", "BBP", ERROR)))))))</f>
        <v>DEHP</v>
      </c>
      <c r="Q488" s="7" t="str">
        <f>IF(COUNTIF('DBP Programmatic Data'!A:A,'Facilities_No Duplicates_HUC12'!L488)&gt;0,"X","")</f>
        <v/>
      </c>
      <c r="R488" s="7" t="str">
        <f>IF(COUNTIF('DEHP Programmatic Data'!A:A,'Facilities_No Duplicates_HUC12'!L488)&gt;0,"X","")</f>
        <v>X</v>
      </c>
      <c r="S488" s="7"/>
      <c r="T488" s="7"/>
      <c r="U488" s="7" t="str">
        <f>IF(COUNTIF('BBP Programmatic Data'!A:A,'Facilities_No Duplicates_HUC12'!L488)&gt;0,"X","")</f>
        <v/>
      </c>
      <c r="V488" s="7"/>
    </row>
    <row r="489" spans="1:22" x14ac:dyDescent="0.25">
      <c r="A489" s="38" t="s">
        <v>1436</v>
      </c>
      <c r="B489" s="38" t="s">
        <v>1437</v>
      </c>
      <c r="C489" s="38" t="s">
        <v>1438</v>
      </c>
      <c r="D489" s="38" t="s">
        <v>1434</v>
      </c>
      <c r="E489" s="38" t="s">
        <v>1439</v>
      </c>
      <c r="F489" s="38">
        <v>83619</v>
      </c>
      <c r="G489" s="38">
        <v>44.023600000000002</v>
      </c>
      <c r="H489" s="38">
        <v>-116.91809000000001</v>
      </c>
      <c r="I489" s="42" t="s">
        <v>14</v>
      </c>
      <c r="J489" s="43"/>
      <c r="K489" s="40">
        <v>8352411</v>
      </c>
      <c r="L489" s="38" t="str">
        <f t="shared" si="14"/>
        <v>8352411</v>
      </c>
      <c r="M489" s="38"/>
      <c r="N489" s="6">
        <v>170501150104</v>
      </c>
      <c r="O489" s="7" t="str">
        <f t="shared" si="15"/>
        <v>No</v>
      </c>
      <c r="P489" s="7" t="str" cm="1">
        <f t="array" ref="P489">IF(AND(Q489 = "X", R489 = "X", U489 = "X"), "DBP, DEHP, BBP", IF(AND(Q489 = "X", R489="X"), "DBP, DEHP", IF(AND(Q489="X", U489="X"), "DBP, BBP", IF(AND(R489="X", U489="X"), "DEHP, BBP", IF(Q489 = "X", "DBP", IF(R489 = "X", "DEHP", IF(U489 = "X", "BBP", ERROR)))))))</f>
        <v>DBP</v>
      </c>
      <c r="Q489" s="7" t="str">
        <f>IF(COUNTIF('DBP Programmatic Data'!A:A,'Facilities_No Duplicates_HUC12'!L489)&gt;0,"X","")</f>
        <v>X</v>
      </c>
      <c r="R489" s="7" t="str">
        <f>IF(COUNTIF('DEHP Programmatic Data'!A:A,'Facilities_No Duplicates_HUC12'!L489)&gt;0,"X","")</f>
        <v/>
      </c>
      <c r="S489" s="7"/>
      <c r="T489" s="7"/>
      <c r="U489" s="7" t="str">
        <f>IF(COUNTIF('BBP Programmatic Data'!A:A,'Facilities_No Duplicates_HUC12'!L489)&gt;0,"X","")</f>
        <v/>
      </c>
      <c r="V489" s="7"/>
    </row>
    <row r="490" spans="1:22" x14ac:dyDescent="0.25">
      <c r="A490" s="38" t="s">
        <v>1440</v>
      </c>
      <c r="B490" s="38"/>
      <c r="C490" s="38" t="s">
        <v>1441</v>
      </c>
      <c r="D490" s="38" t="s">
        <v>1434</v>
      </c>
      <c r="E490" s="38" t="s">
        <v>1442</v>
      </c>
      <c r="F490" s="38">
        <v>83530</v>
      </c>
      <c r="G490" s="38">
        <v>45.939529999999998</v>
      </c>
      <c r="H490" s="38">
        <v>-116.14391999999999</v>
      </c>
      <c r="I490" s="42" t="s">
        <v>14</v>
      </c>
      <c r="J490" s="43"/>
      <c r="K490" s="40">
        <v>2465111</v>
      </c>
      <c r="L490" s="38" t="str">
        <f t="shared" si="14"/>
        <v>2465111</v>
      </c>
      <c r="M490" s="38"/>
      <c r="N490" s="6">
        <v>170603050804</v>
      </c>
      <c r="O490" s="7" t="str">
        <f t="shared" si="15"/>
        <v>No</v>
      </c>
      <c r="P490" s="7" t="str" cm="1">
        <f t="array" ref="P490">IF(AND(Q490 = "X", R490 = "X", U490 = "X"), "DBP, DEHP, BBP", IF(AND(Q490 = "X", R490="X"), "DBP, DEHP", IF(AND(Q490="X", U490="X"), "DBP, BBP", IF(AND(R490="X", U490="X"), "DEHP, BBP", IF(Q490 = "X", "DBP", IF(R490 = "X", "DEHP", IF(U490 = "X", "BBP", ERROR)))))))</f>
        <v>DBP</v>
      </c>
      <c r="Q490" s="7" t="str">
        <f>IF(COUNTIF('DBP Programmatic Data'!A:A,'Facilities_No Duplicates_HUC12'!L490)&gt;0,"X","")</f>
        <v>X</v>
      </c>
      <c r="R490" s="7" t="str">
        <f>IF(COUNTIF('DEHP Programmatic Data'!A:A,'Facilities_No Duplicates_HUC12'!L490)&gt;0,"X","")</f>
        <v/>
      </c>
      <c r="S490" s="7"/>
      <c r="T490" s="7"/>
      <c r="U490" s="7" t="str">
        <f>IF(COUNTIF('BBP Programmatic Data'!A:A,'Facilities_No Duplicates_HUC12'!L490)&gt;0,"X","")</f>
        <v/>
      </c>
      <c r="V490" s="7"/>
    </row>
    <row r="491" spans="1:22" x14ac:dyDescent="0.25">
      <c r="A491" s="38" t="s">
        <v>1443</v>
      </c>
      <c r="B491" s="38" t="s">
        <v>1444</v>
      </c>
      <c r="C491" s="38" t="s">
        <v>1445</v>
      </c>
      <c r="D491" s="38" t="s">
        <v>1434</v>
      </c>
      <c r="E491" s="38" t="s">
        <v>1446</v>
      </c>
      <c r="F491" s="38">
        <v>83501</v>
      </c>
      <c r="G491" s="38">
        <v>46.396388999999999</v>
      </c>
      <c r="H491" s="38">
        <v>-117.035004</v>
      </c>
      <c r="I491" s="38" t="s">
        <v>1447</v>
      </c>
      <c r="J491" s="39">
        <v>110000468501</v>
      </c>
      <c r="K491" s="38"/>
      <c r="L491" s="38" t="str">
        <f t="shared" si="14"/>
        <v>83501MRKND2299S110000468501</v>
      </c>
      <c r="M491" s="38" t="s">
        <v>320</v>
      </c>
      <c r="N491" s="6">
        <v>170601030307</v>
      </c>
      <c r="O491" s="7" t="str">
        <f t="shared" si="15"/>
        <v>No</v>
      </c>
      <c r="P491" s="7" t="str" cm="1">
        <f t="array" ref="P491">IF(AND(Q491 = "X", R491 = "X", U491 = "X"), "DBP, DEHP, BBP", IF(AND(Q491 = "X", R491="X"), "DBP, DEHP", IF(AND(Q491="X", U491="X"), "DBP, BBP", IF(AND(R491="X", U491="X"), "DEHP, BBP", IF(Q491 = "X", "DBP", IF(R491 = "X", "DEHP", IF(U491 = "X", "BBP", ERROR)))))))</f>
        <v>DBP</v>
      </c>
      <c r="Q491" s="7" t="str">
        <f>IF(COUNTIF('DBP Programmatic Data'!A:A,'Facilities_No Duplicates_HUC12'!L491)&gt;0,"X","")</f>
        <v>X</v>
      </c>
      <c r="R491" s="7" t="str">
        <f>IF(COUNTIF('DEHP Programmatic Data'!A:A,'Facilities_No Duplicates_HUC12'!L491)&gt;0,"X","")</f>
        <v/>
      </c>
      <c r="S491" s="7"/>
      <c r="T491" s="7"/>
      <c r="U491" s="7" t="str">
        <f>IF(COUNTIF('BBP Programmatic Data'!A:A,'Facilities_No Duplicates_HUC12'!L491)&gt;0,"X","")</f>
        <v/>
      </c>
      <c r="V491" s="7"/>
    </row>
    <row r="492" spans="1:22" x14ac:dyDescent="0.25">
      <c r="A492" s="38" t="s">
        <v>1448</v>
      </c>
      <c r="B492" s="38"/>
      <c r="C492" s="38" t="s">
        <v>1449</v>
      </c>
      <c r="D492" s="38" t="s">
        <v>1434</v>
      </c>
      <c r="E492" s="38" t="s">
        <v>14</v>
      </c>
      <c r="F492" s="38">
        <v>83851</v>
      </c>
      <c r="G492" s="38">
        <v>47.33</v>
      </c>
      <c r="H492" s="38">
        <v>-116.89</v>
      </c>
      <c r="I492" s="42" t="s">
        <v>14</v>
      </c>
      <c r="J492" s="43"/>
      <c r="K492" s="40">
        <v>8271811</v>
      </c>
      <c r="L492" s="38" t="str">
        <f t="shared" si="14"/>
        <v>8271811</v>
      </c>
      <c r="M492" s="38"/>
      <c r="N492" s="6">
        <v>170103041103</v>
      </c>
      <c r="O492" s="7" t="str">
        <f t="shared" si="15"/>
        <v>Yes</v>
      </c>
      <c r="P492" s="7" t="s">
        <v>5873</v>
      </c>
      <c r="Q492" s="7" t="str">
        <f>IF(COUNTIF('DBP Programmatic Data'!A:A,'Facilities_No Duplicates_HUC12'!L492)&gt;0,"X","")</f>
        <v>X</v>
      </c>
      <c r="R492" s="7" t="str">
        <f>IF(COUNTIF('DEHP Programmatic Data'!A:A,'Facilities_No Duplicates_HUC12'!L492)&gt;0,"X","")</f>
        <v>X</v>
      </c>
      <c r="S492" s="7"/>
      <c r="T492" s="7"/>
      <c r="U492" s="7" t="str">
        <f>IF(COUNTIF('BBP Programmatic Data'!A:A,'Facilities_No Duplicates_HUC12'!L492)&gt;0,"X","")</f>
        <v/>
      </c>
      <c r="V492" s="7"/>
    </row>
    <row r="493" spans="1:22" x14ac:dyDescent="0.25">
      <c r="A493" s="38" t="s">
        <v>1450</v>
      </c>
      <c r="B493" s="38"/>
      <c r="C493" s="38" t="s">
        <v>1451</v>
      </c>
      <c r="D493" s="38" t="s">
        <v>34</v>
      </c>
      <c r="E493" s="38" t="s">
        <v>282</v>
      </c>
      <c r="F493" s="38" t="s">
        <v>1452</v>
      </c>
      <c r="G493" s="38">
        <v>37.477736999999998</v>
      </c>
      <c r="H493" s="38">
        <v>-89.239456000000004</v>
      </c>
      <c r="I493" s="40" t="s">
        <v>14</v>
      </c>
      <c r="J493" s="41"/>
      <c r="K493" s="40">
        <v>4622911</v>
      </c>
      <c r="L493" s="38" t="str">
        <f t="shared" si="14"/>
        <v>4622911</v>
      </c>
      <c r="M493" s="38"/>
      <c r="N493" s="6">
        <v>51402060503</v>
      </c>
      <c r="O493" s="7" t="str">
        <f t="shared" si="15"/>
        <v>No</v>
      </c>
      <c r="P493" s="7" t="str" cm="1">
        <f t="array" ref="P493">IF(AND(Q493 = "X", R493 = "X", U493 = "X"), "DBP, DEHP, BBP", IF(AND(Q493 = "X", R493="X"), "DBP, DEHP", IF(AND(Q493="X", U493="X"), "DBP, BBP", IF(AND(R493="X", U493="X"), "DEHP, BBP", IF(Q493 = "X", "DBP", IF(R493 = "X", "DEHP", IF(U493 = "X", "BBP", ERROR)))))))</f>
        <v>DEHP</v>
      </c>
      <c r="Q493" s="7" t="str">
        <f>IF(COUNTIF('DBP Programmatic Data'!A:A,'Facilities_No Duplicates_HUC12'!L493)&gt;0,"X","")</f>
        <v/>
      </c>
      <c r="R493" s="7" t="str">
        <f>IF(COUNTIF('DEHP Programmatic Data'!A:A,'Facilities_No Duplicates_HUC12'!L493)&gt;0,"X","")</f>
        <v>X</v>
      </c>
      <c r="S493" s="7"/>
      <c r="T493" s="7"/>
      <c r="U493" s="7" t="str">
        <f>IF(COUNTIF('BBP Programmatic Data'!A:A,'Facilities_No Duplicates_HUC12'!L493)&gt;0,"X","")</f>
        <v/>
      </c>
      <c r="V493" s="7"/>
    </row>
    <row r="494" spans="1:22" x14ac:dyDescent="0.25">
      <c r="A494" s="38" t="s">
        <v>1453</v>
      </c>
      <c r="B494" s="38" t="s">
        <v>1454</v>
      </c>
      <c r="C494" s="38" t="s">
        <v>1455</v>
      </c>
      <c r="D494" s="38" t="s">
        <v>34</v>
      </c>
      <c r="E494" s="38" t="s">
        <v>1456</v>
      </c>
      <c r="F494" s="38" t="s">
        <v>1457</v>
      </c>
      <c r="G494" s="38">
        <v>42.033023999999997</v>
      </c>
      <c r="H494" s="38">
        <v>-87.947513000000001</v>
      </c>
      <c r="I494" s="42" t="s">
        <v>14</v>
      </c>
      <c r="J494" s="43"/>
      <c r="K494" s="40">
        <v>2714311</v>
      </c>
      <c r="L494" s="38" t="str">
        <f t="shared" si="14"/>
        <v>2714311</v>
      </c>
      <c r="M494" s="38"/>
      <c r="N494" s="6">
        <v>71200040505</v>
      </c>
      <c r="O494" s="7" t="str">
        <f t="shared" si="15"/>
        <v>No</v>
      </c>
      <c r="P494" s="7" t="str" cm="1">
        <f t="array" ref="P494">IF(AND(Q494 = "X", R494 = "X", U494 = "X"), "DBP, DEHP, BBP", IF(AND(Q494 = "X", R494="X"), "DBP, DEHP", IF(AND(Q494="X", U494="X"), "DBP, BBP", IF(AND(R494="X", U494="X"), "DEHP, BBP", IF(Q494 = "X", "DBP", IF(R494 = "X", "DEHP", IF(U494 = "X", "BBP", ERROR)))))))</f>
        <v>DBP</v>
      </c>
      <c r="Q494" s="7" t="str">
        <f>IF(COUNTIF('DBP Programmatic Data'!A:A,'Facilities_No Duplicates_HUC12'!L494)&gt;0,"X","")</f>
        <v>X</v>
      </c>
      <c r="R494" s="7" t="str">
        <f>IF(COUNTIF('DEHP Programmatic Data'!A:A,'Facilities_No Duplicates_HUC12'!L494)&gt;0,"X","")</f>
        <v/>
      </c>
      <c r="S494" s="7"/>
      <c r="T494" s="7"/>
      <c r="U494" s="7" t="str">
        <f>IF(COUNTIF('BBP Programmatic Data'!A:A,'Facilities_No Duplicates_HUC12'!L494)&gt;0,"X","")</f>
        <v/>
      </c>
      <c r="V494" s="7"/>
    </row>
    <row r="495" spans="1:22" x14ac:dyDescent="0.25">
      <c r="A495" s="38" t="s">
        <v>1458</v>
      </c>
      <c r="B495" s="38"/>
      <c r="C495" s="38" t="s">
        <v>1459</v>
      </c>
      <c r="D495" s="38" t="s">
        <v>34</v>
      </c>
      <c r="E495" s="38" t="s">
        <v>1460</v>
      </c>
      <c r="F495" s="38" t="s">
        <v>1461</v>
      </c>
      <c r="G495" s="38">
        <v>38.203960000000002</v>
      </c>
      <c r="H495" s="38">
        <v>-89.855934000000005</v>
      </c>
      <c r="I495" s="40" t="s">
        <v>14</v>
      </c>
      <c r="J495" s="41"/>
      <c r="K495" s="40">
        <v>7954611</v>
      </c>
      <c r="L495" s="38" t="str">
        <f t="shared" si="14"/>
        <v>7954611</v>
      </c>
      <c r="M495" s="38"/>
      <c r="N495" s="6">
        <v>71402040908</v>
      </c>
      <c r="O495" s="7" t="str">
        <f t="shared" si="15"/>
        <v>No</v>
      </c>
      <c r="P495" s="7" t="str" cm="1">
        <f t="array" ref="P495">IF(AND(Q495 = "X", R495 = "X", U495 = "X"), "DBP, DEHP, BBP", IF(AND(Q495 = "X", R495="X"), "DBP, DEHP", IF(AND(Q495="X", U495="X"), "DBP, BBP", IF(AND(R495="X", U495="X"), "DEHP, BBP", IF(Q495 = "X", "DBP", IF(R495 = "X", "DEHP", IF(U495 = "X", "BBP", ERROR)))))))</f>
        <v>DEHP</v>
      </c>
      <c r="Q495" s="7" t="str">
        <f>IF(COUNTIF('DBP Programmatic Data'!A:A,'Facilities_No Duplicates_HUC12'!L495)&gt;0,"X","")</f>
        <v/>
      </c>
      <c r="R495" s="7" t="str">
        <f>IF(COUNTIF('DEHP Programmatic Data'!A:A,'Facilities_No Duplicates_HUC12'!L495)&gt;0,"X","")</f>
        <v>X</v>
      </c>
      <c r="S495" s="7"/>
      <c r="T495" s="7"/>
      <c r="U495" s="7" t="str">
        <f>IF(COUNTIF('BBP Programmatic Data'!A:A,'Facilities_No Duplicates_HUC12'!L495)&gt;0,"X","")</f>
        <v/>
      </c>
      <c r="V495" s="7"/>
    </row>
    <row r="496" spans="1:22" x14ac:dyDescent="0.25">
      <c r="A496" s="38" t="s">
        <v>1462</v>
      </c>
      <c r="B496" s="38"/>
      <c r="C496" s="38" t="s">
        <v>1463</v>
      </c>
      <c r="D496" s="38" t="s">
        <v>34</v>
      </c>
      <c r="E496" s="38" t="s">
        <v>1464</v>
      </c>
      <c r="F496" s="38" t="s">
        <v>1465</v>
      </c>
      <c r="G496" s="38">
        <v>40.595424999999999</v>
      </c>
      <c r="H496" s="38">
        <v>-89.662209000000004</v>
      </c>
      <c r="I496" s="40" t="s">
        <v>14</v>
      </c>
      <c r="J496" s="41"/>
      <c r="K496" s="40">
        <v>5422711</v>
      </c>
      <c r="L496" s="38" t="str">
        <f t="shared" si="14"/>
        <v>5422711</v>
      </c>
      <c r="M496" s="38"/>
      <c r="N496" s="6">
        <v>71300030304</v>
      </c>
      <c r="O496" s="7" t="str">
        <f t="shared" si="15"/>
        <v>No</v>
      </c>
      <c r="P496" s="7" t="str" cm="1">
        <f t="array" ref="P496">IF(AND(Q496 = "X", R496 = "X", U496 = "X"), "DBP, DEHP, BBP", IF(AND(Q496 = "X", R496="X"), "DBP, DEHP", IF(AND(Q496="X", U496="X"), "DBP, BBP", IF(AND(R496="X", U496="X"), "DEHP, BBP", IF(Q496 = "X", "DBP", IF(R496 = "X", "DEHP", IF(U496 = "X", "BBP", ERROR)))))))</f>
        <v>DEHP</v>
      </c>
      <c r="Q496" s="7" t="str">
        <f>IF(COUNTIF('DBP Programmatic Data'!A:A,'Facilities_No Duplicates_HUC12'!L496)&gt;0,"X","")</f>
        <v/>
      </c>
      <c r="R496" s="7" t="str">
        <f>IF(COUNTIF('DEHP Programmatic Data'!A:A,'Facilities_No Duplicates_HUC12'!L496)&gt;0,"X","")</f>
        <v>X</v>
      </c>
      <c r="S496" s="7"/>
      <c r="T496" s="7"/>
      <c r="U496" s="7" t="str">
        <f>IF(COUNTIF('BBP Programmatic Data'!A:A,'Facilities_No Duplicates_HUC12'!L496)&gt;0,"X","")</f>
        <v/>
      </c>
      <c r="V496" s="7"/>
    </row>
    <row r="497" spans="1:22" x14ac:dyDescent="0.25">
      <c r="A497" s="38" t="s">
        <v>1466</v>
      </c>
      <c r="B497" s="38" t="s">
        <v>1467</v>
      </c>
      <c r="C497" s="38" t="s">
        <v>1468</v>
      </c>
      <c r="D497" s="38" t="s">
        <v>34</v>
      </c>
      <c r="E497" s="38" t="s">
        <v>1456</v>
      </c>
      <c r="F497" s="38" t="s">
        <v>1469</v>
      </c>
      <c r="G497" s="38">
        <v>41.758688999999997</v>
      </c>
      <c r="H497" s="38">
        <v>-87.767414000000002</v>
      </c>
      <c r="I497" s="40" t="s">
        <v>14</v>
      </c>
      <c r="J497" s="41"/>
      <c r="K497" s="40">
        <v>8189311</v>
      </c>
      <c r="L497" s="38" t="str">
        <f t="shared" ref="L497:L560" si="16">I497&amp;J497&amp;K497</f>
        <v>8189311</v>
      </c>
      <c r="M497" s="38"/>
      <c r="N497" s="6">
        <v>71200040705</v>
      </c>
      <c r="O497" s="7" t="str">
        <f t="shared" ref="O497:O560" si="17">IF(COUNTIF(Q497:V497,"X")&gt;1,"Yes","No")</f>
        <v>No</v>
      </c>
      <c r="P497" s="7" t="str" cm="1">
        <f t="array" ref="P497">IF(AND(Q497 = "X", R497 = "X", U497 = "X"), "DBP, DEHP, BBP", IF(AND(Q497 = "X", R497="X"), "DBP, DEHP", IF(AND(Q497="X", U497="X"), "DBP, BBP", IF(AND(R497="X", U497="X"), "DEHP, BBP", IF(Q497 = "X", "DBP", IF(R497 = "X", "DEHP", IF(U497 = "X", "BBP", ERROR)))))))</f>
        <v>DEHP</v>
      </c>
      <c r="Q497" s="7" t="str">
        <f>IF(COUNTIF('DBP Programmatic Data'!A:A,'Facilities_No Duplicates_HUC12'!L497)&gt;0,"X","")</f>
        <v/>
      </c>
      <c r="R497" s="7" t="str">
        <f>IF(COUNTIF('DEHP Programmatic Data'!A:A,'Facilities_No Duplicates_HUC12'!L497)&gt;0,"X","")</f>
        <v>X</v>
      </c>
      <c r="S497" s="7"/>
      <c r="T497" s="7"/>
      <c r="U497" s="7" t="str">
        <f>IF(COUNTIF('BBP Programmatic Data'!A:A,'Facilities_No Duplicates_HUC12'!L497)&gt;0,"X","")</f>
        <v/>
      </c>
      <c r="V497" s="7"/>
    </row>
    <row r="498" spans="1:22" x14ac:dyDescent="0.25">
      <c r="A498" s="38" t="s">
        <v>1470</v>
      </c>
      <c r="B498" s="38"/>
      <c r="C498" s="38" t="s">
        <v>1468</v>
      </c>
      <c r="D498" s="38" t="s">
        <v>34</v>
      </c>
      <c r="E498" s="38" t="s">
        <v>1456</v>
      </c>
      <c r="F498" s="38" t="s">
        <v>1471</v>
      </c>
      <c r="G498" s="38">
        <v>41.777957999999998</v>
      </c>
      <c r="H498" s="38">
        <v>-87.821121000000005</v>
      </c>
      <c r="I498" s="40" t="s">
        <v>14</v>
      </c>
      <c r="J498" s="41"/>
      <c r="K498" s="40">
        <v>946411</v>
      </c>
      <c r="L498" s="38" t="str">
        <f t="shared" si="16"/>
        <v>946411</v>
      </c>
      <c r="M498" s="38"/>
      <c r="N498" s="6">
        <v>71200040705</v>
      </c>
      <c r="O498" s="7" t="str">
        <f t="shared" si="17"/>
        <v>No</v>
      </c>
      <c r="P498" s="7" t="str" cm="1">
        <f t="array" ref="P498">IF(AND(Q498 = "X", R498 = "X", U498 = "X"), "DBP, DEHP, BBP", IF(AND(Q498 = "X", R498="X"), "DBP, DEHP", IF(AND(Q498="X", U498="X"), "DBP, BBP", IF(AND(R498="X", U498="X"), "DEHP, BBP", IF(Q498 = "X", "DBP", IF(R498 = "X", "DEHP", IF(U498 = "X", "BBP", ERROR)))))))</f>
        <v>DEHP</v>
      </c>
      <c r="Q498" s="7" t="str">
        <f>IF(COUNTIF('DBP Programmatic Data'!A:A,'Facilities_No Duplicates_HUC12'!L498)&gt;0,"X","")</f>
        <v/>
      </c>
      <c r="R498" s="7" t="str">
        <f>IF(COUNTIF('DEHP Programmatic Data'!A:A,'Facilities_No Duplicates_HUC12'!L498)&gt;0,"X","")</f>
        <v>X</v>
      </c>
      <c r="S498" s="7"/>
      <c r="T498" s="7"/>
      <c r="U498" s="7" t="str">
        <f>IF(COUNTIF('BBP Programmatic Data'!A:A,'Facilities_No Duplicates_HUC12'!L498)&gt;0,"X","")</f>
        <v/>
      </c>
      <c r="V498" s="7"/>
    </row>
    <row r="499" spans="1:22" x14ac:dyDescent="0.25">
      <c r="A499" s="38" t="s">
        <v>1472</v>
      </c>
      <c r="B499" s="38" t="s">
        <v>1473</v>
      </c>
      <c r="C499" s="38" t="s">
        <v>1474</v>
      </c>
      <c r="D499" s="38" t="s">
        <v>34</v>
      </c>
      <c r="E499" s="38" t="s">
        <v>1475</v>
      </c>
      <c r="F499" s="38" t="s">
        <v>1476</v>
      </c>
      <c r="G499" s="38">
        <v>42.236390999999998</v>
      </c>
      <c r="H499" s="38">
        <v>-88.869135</v>
      </c>
      <c r="I499" s="42" t="s">
        <v>14</v>
      </c>
      <c r="J499" s="43"/>
      <c r="K499" s="40">
        <v>930911</v>
      </c>
      <c r="L499" s="38" t="str">
        <f t="shared" si="16"/>
        <v>930911</v>
      </c>
      <c r="M499" s="38"/>
      <c r="N499" s="6">
        <v>70900060802</v>
      </c>
      <c r="O499" s="7" t="str">
        <f t="shared" si="17"/>
        <v>No</v>
      </c>
      <c r="P499" s="7" t="str" cm="1">
        <f t="array" ref="P499">IF(AND(Q499 = "X", R499 = "X", U499 = "X"), "DBP, DEHP, BBP", IF(AND(Q499 = "X", R499="X"), "DBP, DEHP", IF(AND(Q499="X", U499="X"), "DBP, BBP", IF(AND(R499="X", U499="X"), "DEHP, BBP", IF(Q499 = "X", "DBP", IF(R499 = "X", "DEHP", IF(U499 = "X", "BBP", ERROR)))))))</f>
        <v>DBP</v>
      </c>
      <c r="Q499" s="7" t="str">
        <f>IF(COUNTIF('DBP Programmatic Data'!A:A,'Facilities_No Duplicates_HUC12'!L499)&gt;0,"X","")</f>
        <v>X</v>
      </c>
      <c r="R499" s="7" t="str">
        <f>IF(COUNTIF('DEHP Programmatic Data'!A:A,'Facilities_No Duplicates_HUC12'!L499)&gt;0,"X","")</f>
        <v/>
      </c>
      <c r="S499" s="7"/>
      <c r="T499" s="7"/>
      <c r="U499" s="7" t="str">
        <f>IF(COUNTIF('BBP Programmatic Data'!A:A,'Facilities_No Duplicates_HUC12'!L499)&gt;0,"X","")</f>
        <v/>
      </c>
      <c r="V499" s="7"/>
    </row>
    <row r="500" spans="1:22" x14ac:dyDescent="0.25">
      <c r="A500" s="38" t="s">
        <v>1477</v>
      </c>
      <c r="B500" s="38"/>
      <c r="C500" s="38" t="s">
        <v>1478</v>
      </c>
      <c r="D500" s="38" t="s">
        <v>34</v>
      </c>
      <c r="E500" s="38" t="s">
        <v>1479</v>
      </c>
      <c r="F500" s="38">
        <v>62914</v>
      </c>
      <c r="G500" s="38">
        <v>37.045865999999997</v>
      </c>
      <c r="H500" s="38">
        <v>-89.184679000000003</v>
      </c>
      <c r="I500" s="40" t="s">
        <v>14</v>
      </c>
      <c r="J500" s="41"/>
      <c r="K500" s="40">
        <v>3362711</v>
      </c>
      <c r="L500" s="38" t="str">
        <f t="shared" si="16"/>
        <v>3362711</v>
      </c>
      <c r="M500" s="38"/>
      <c r="N500" s="6">
        <v>51402060704</v>
      </c>
      <c r="O500" s="7" t="str">
        <f t="shared" si="17"/>
        <v>No</v>
      </c>
      <c r="P500" s="7" t="str" cm="1">
        <f t="array" ref="P500">IF(AND(Q500 = "X", R500 = "X", U500 = "X"), "DBP, DEHP, BBP", IF(AND(Q500 = "X", R500="X"), "DBP, DEHP", IF(AND(Q500="X", U500="X"), "DBP, BBP", IF(AND(R500="X", U500="X"), "DEHP, BBP", IF(Q500 = "X", "DBP", IF(R500 = "X", "DEHP", IF(U500 = "X", "BBP", ERROR)))))))</f>
        <v>DEHP</v>
      </c>
      <c r="Q500" s="7" t="str">
        <f>IF(COUNTIF('DBP Programmatic Data'!A:A,'Facilities_No Duplicates_HUC12'!L500)&gt;0,"X","")</f>
        <v/>
      </c>
      <c r="R500" s="7" t="str">
        <f>IF(COUNTIF('DEHP Programmatic Data'!A:A,'Facilities_No Duplicates_HUC12'!L500)&gt;0,"X","")</f>
        <v>X</v>
      </c>
      <c r="S500" s="7"/>
      <c r="T500" s="7"/>
      <c r="U500" s="7" t="str">
        <f>IF(COUNTIF('BBP Programmatic Data'!A:A,'Facilities_No Duplicates_HUC12'!L500)&gt;0,"X","")</f>
        <v/>
      </c>
      <c r="V500" s="7"/>
    </row>
    <row r="501" spans="1:22" x14ac:dyDescent="0.25">
      <c r="A501" s="38" t="s">
        <v>1462</v>
      </c>
      <c r="B501" s="38"/>
      <c r="C501" s="38" t="s">
        <v>1480</v>
      </c>
      <c r="D501" s="38" t="s">
        <v>34</v>
      </c>
      <c r="E501" s="38" t="s">
        <v>1481</v>
      </c>
      <c r="F501" s="38" t="s">
        <v>1482</v>
      </c>
      <c r="G501" s="38">
        <v>40.466239999999999</v>
      </c>
      <c r="H501" s="38">
        <v>-89.982429999999994</v>
      </c>
      <c r="I501" s="40" t="s">
        <v>14</v>
      </c>
      <c r="J501" s="41"/>
      <c r="K501" s="40">
        <v>3206511</v>
      </c>
      <c r="L501" s="38" t="str">
        <f t="shared" si="16"/>
        <v>3206511</v>
      </c>
      <c r="M501" s="38"/>
      <c r="N501" s="6">
        <v>71300030603</v>
      </c>
      <c r="O501" s="7" t="str">
        <f t="shared" si="17"/>
        <v>No</v>
      </c>
      <c r="P501" s="7" t="str" cm="1">
        <f t="array" ref="P501">IF(AND(Q501 = "X", R501 = "X", U501 = "X"), "DBP, DEHP, BBP", IF(AND(Q501 = "X", R501="X"), "DBP, DEHP", IF(AND(Q501="X", U501="X"), "DBP, BBP", IF(AND(R501="X", U501="X"), "DEHP, BBP", IF(Q501 = "X", "DBP", IF(R501 = "X", "DEHP", IF(U501 = "X", "BBP", ERROR)))))))</f>
        <v>DEHP</v>
      </c>
      <c r="Q501" s="7" t="str">
        <f>IF(COUNTIF('DBP Programmatic Data'!A:A,'Facilities_No Duplicates_HUC12'!L501)&gt;0,"X","")</f>
        <v/>
      </c>
      <c r="R501" s="7" t="str">
        <f>IF(COUNTIF('DEHP Programmatic Data'!A:A,'Facilities_No Duplicates_HUC12'!L501)&gt;0,"X","")</f>
        <v>X</v>
      </c>
      <c r="S501" s="7"/>
      <c r="T501" s="7"/>
      <c r="U501" s="7" t="str">
        <f>IF(COUNTIF('BBP Programmatic Data'!A:A,'Facilities_No Duplicates_HUC12'!L501)&gt;0,"X","")</f>
        <v/>
      </c>
      <c r="V501" s="7"/>
    </row>
    <row r="502" spans="1:22" x14ac:dyDescent="0.25">
      <c r="A502" s="38" t="s">
        <v>1483</v>
      </c>
      <c r="B502" s="38"/>
      <c r="C502" s="38" t="s">
        <v>1480</v>
      </c>
      <c r="D502" s="38" t="s">
        <v>34</v>
      </c>
      <c r="E502" s="38" t="s">
        <v>1481</v>
      </c>
      <c r="F502" s="38">
        <v>61520</v>
      </c>
      <c r="G502" s="38">
        <v>40.501381000000002</v>
      </c>
      <c r="H502" s="38">
        <v>-90.008437999999998</v>
      </c>
      <c r="I502" s="40" t="s">
        <v>14</v>
      </c>
      <c r="J502" s="41"/>
      <c r="K502" s="40">
        <v>10811811</v>
      </c>
      <c r="L502" s="38" t="str">
        <f t="shared" si="16"/>
        <v>10811811</v>
      </c>
      <c r="M502" s="38"/>
      <c r="N502" s="6">
        <v>71300030605</v>
      </c>
      <c r="O502" s="7" t="str">
        <f t="shared" si="17"/>
        <v>No</v>
      </c>
      <c r="P502" s="7" t="str" cm="1">
        <f t="array" ref="P502">IF(AND(Q502 = "X", R502 = "X", U502 = "X"), "DBP, DEHP, BBP", IF(AND(Q502 = "X", R502="X"), "DBP, DEHP", IF(AND(Q502="X", U502="X"), "DBP, BBP", IF(AND(R502="X", U502="X"), "DEHP, BBP", IF(Q502 = "X", "DBP", IF(R502 = "X", "DEHP", IF(U502 = "X", "BBP", ERROR)))))))</f>
        <v>DEHP</v>
      </c>
      <c r="Q502" s="7" t="str">
        <f>IF(COUNTIF('DBP Programmatic Data'!A:A,'Facilities_No Duplicates_HUC12'!L502)&gt;0,"X","")</f>
        <v/>
      </c>
      <c r="R502" s="7" t="str">
        <f>IF(COUNTIF('DEHP Programmatic Data'!A:A,'Facilities_No Duplicates_HUC12'!L502)&gt;0,"X","")</f>
        <v>X</v>
      </c>
      <c r="S502" s="7"/>
      <c r="T502" s="7"/>
      <c r="U502" s="7" t="str">
        <f>IF(COUNTIF('BBP Programmatic Data'!A:A,'Facilities_No Duplicates_HUC12'!L502)&gt;0,"X","")</f>
        <v/>
      </c>
      <c r="V502" s="7"/>
    </row>
    <row r="503" spans="1:22" x14ac:dyDescent="0.25">
      <c r="A503" s="38" t="s">
        <v>1484</v>
      </c>
      <c r="B503" s="38"/>
      <c r="C503" s="38" t="s">
        <v>1485</v>
      </c>
      <c r="D503" s="38" t="s">
        <v>34</v>
      </c>
      <c r="E503" s="38" t="s">
        <v>255</v>
      </c>
      <c r="F503" s="38" t="s">
        <v>1486</v>
      </c>
      <c r="G503" s="38">
        <v>37.711914</v>
      </c>
      <c r="H503" s="38">
        <v>-89.215301999999994</v>
      </c>
      <c r="I503" s="40" t="s">
        <v>14</v>
      </c>
      <c r="J503" s="41"/>
      <c r="K503" s="40">
        <v>2585011</v>
      </c>
      <c r="L503" s="38" t="str">
        <f t="shared" si="16"/>
        <v>2585011</v>
      </c>
      <c r="M503" s="38"/>
      <c r="N503" s="6">
        <v>71401060809</v>
      </c>
      <c r="O503" s="7" t="str">
        <f t="shared" si="17"/>
        <v>No</v>
      </c>
      <c r="P503" s="7" t="str" cm="1">
        <f t="array" ref="P503">IF(AND(Q503 = "X", R503 = "X", U503 = "X"), "DBP, DEHP, BBP", IF(AND(Q503 = "X", R503="X"), "DBP, DEHP", IF(AND(Q503="X", U503="X"), "DBP, BBP", IF(AND(R503="X", U503="X"), "DEHP, BBP", IF(Q503 = "X", "DBP", IF(R503 = "X", "DEHP", IF(U503 = "X", "BBP", ERROR)))))))</f>
        <v>DEHP</v>
      </c>
      <c r="Q503" s="7" t="str">
        <f>IF(COUNTIF('DBP Programmatic Data'!A:A,'Facilities_No Duplicates_HUC12'!L503)&gt;0,"X","")</f>
        <v/>
      </c>
      <c r="R503" s="7" t="str">
        <f>IF(COUNTIF('DEHP Programmatic Data'!A:A,'Facilities_No Duplicates_HUC12'!L503)&gt;0,"X","")</f>
        <v>X</v>
      </c>
      <c r="S503" s="7"/>
      <c r="T503" s="7"/>
      <c r="U503" s="7" t="str">
        <f>IF(COUNTIF('BBP Programmatic Data'!A:A,'Facilities_No Duplicates_HUC12'!L503)&gt;0,"X","")</f>
        <v/>
      </c>
      <c r="V503" s="7"/>
    </row>
    <row r="504" spans="1:22" x14ac:dyDescent="0.25">
      <c r="A504" s="38" t="s">
        <v>1487</v>
      </c>
      <c r="B504" s="38"/>
      <c r="C504" s="38" t="s">
        <v>1488</v>
      </c>
      <c r="D504" s="38" t="s">
        <v>34</v>
      </c>
      <c r="E504" s="38" t="s">
        <v>1489</v>
      </c>
      <c r="F504" s="38" t="s">
        <v>1490</v>
      </c>
      <c r="G504" s="38">
        <v>41.930030000000002</v>
      </c>
      <c r="H504" s="38">
        <v>-88.103185999999994</v>
      </c>
      <c r="I504" s="42" t="s">
        <v>14</v>
      </c>
      <c r="J504" s="43"/>
      <c r="K504" s="40">
        <v>2766811</v>
      </c>
      <c r="L504" s="38" t="str">
        <f t="shared" si="16"/>
        <v>2766811</v>
      </c>
      <c r="M504" s="38"/>
      <c r="N504" s="6">
        <v>71200040802</v>
      </c>
      <c r="O504" s="7" t="str">
        <f t="shared" si="17"/>
        <v>No</v>
      </c>
      <c r="P504" s="7" t="str" cm="1">
        <f t="array" ref="P504">IF(AND(Q504 = "X", R504 = "X", U504 = "X"), "DBP, DEHP, BBP", IF(AND(Q504 = "X", R504="X"), "DBP, DEHP", IF(AND(Q504="X", U504="X"), "DBP, BBP", IF(AND(R504="X", U504="X"), "DEHP, BBP", IF(Q504 = "X", "DBP", IF(R504 = "X", "DEHP", IF(U504 = "X", "BBP", ERROR)))))))</f>
        <v>DBP</v>
      </c>
      <c r="Q504" s="7" t="str">
        <f>IF(COUNTIF('DBP Programmatic Data'!A:A,'Facilities_No Duplicates_HUC12'!L504)&gt;0,"X","")</f>
        <v>X</v>
      </c>
      <c r="R504" s="7" t="str">
        <f>IF(COUNTIF('DEHP Programmatic Data'!A:A,'Facilities_No Duplicates_HUC12'!L504)&gt;0,"X","")</f>
        <v/>
      </c>
      <c r="S504" s="7"/>
      <c r="T504" s="7"/>
      <c r="U504" s="7" t="str">
        <f>IF(COUNTIF('BBP Programmatic Data'!A:A,'Facilities_No Duplicates_HUC12'!L504)&gt;0,"X","")</f>
        <v/>
      </c>
      <c r="V504" s="7"/>
    </row>
    <row r="505" spans="1:22" x14ac:dyDescent="0.25">
      <c r="A505" s="38" t="s">
        <v>1491</v>
      </c>
      <c r="B505" s="38" t="s">
        <v>1492</v>
      </c>
      <c r="C505" s="38" t="s">
        <v>67</v>
      </c>
      <c r="D505" s="38" t="s">
        <v>34</v>
      </c>
      <c r="E505" s="38" t="s">
        <v>1493</v>
      </c>
      <c r="F505" s="38" t="s">
        <v>1494</v>
      </c>
      <c r="G505" s="38">
        <v>42.202863000000001</v>
      </c>
      <c r="H505" s="38">
        <v>-88.233008999999996</v>
      </c>
      <c r="I505" s="42" t="s">
        <v>14</v>
      </c>
      <c r="J505" s="43"/>
      <c r="K505" s="40">
        <v>5569211</v>
      </c>
      <c r="L505" s="38" t="str">
        <f t="shared" si="16"/>
        <v>5569211</v>
      </c>
      <c r="M505" s="38"/>
      <c r="N505" s="6">
        <v>71200061105</v>
      </c>
      <c r="O505" s="7" t="str">
        <f t="shared" si="17"/>
        <v>No</v>
      </c>
      <c r="P505" s="7" t="str" cm="1">
        <f t="array" ref="P505">IF(AND(Q505 = "X", R505 = "X", U505 = "X"), "DBP, DEHP, BBP", IF(AND(Q505 = "X", R505="X"), "DBP, DEHP", IF(AND(Q505="X", U505="X"), "DBP, BBP", IF(AND(R505="X", U505="X"), "DEHP, BBP", IF(Q505 = "X", "DBP", IF(R505 = "X", "DEHP", IF(U505 = "X", "BBP", ERROR)))))))</f>
        <v>DBP</v>
      </c>
      <c r="Q505" s="7" t="str">
        <f>IF(COUNTIF('DBP Programmatic Data'!A:A,'Facilities_No Duplicates_HUC12'!L505)&gt;0,"X","")</f>
        <v>X</v>
      </c>
      <c r="R505" s="7" t="str">
        <f>IF(COUNTIF('DEHP Programmatic Data'!A:A,'Facilities_No Duplicates_HUC12'!L505)&gt;0,"X","")</f>
        <v/>
      </c>
      <c r="S505" s="7"/>
      <c r="T505" s="7"/>
      <c r="U505" s="7" t="str">
        <f>IF(COUNTIF('BBP Programmatic Data'!A:A,'Facilities_No Duplicates_HUC12'!L505)&gt;0,"X","")</f>
        <v/>
      </c>
      <c r="V505" s="7"/>
    </row>
    <row r="506" spans="1:22" x14ac:dyDescent="0.25">
      <c r="A506" s="38" t="s">
        <v>1495</v>
      </c>
      <c r="B506" s="38" t="s">
        <v>1496</v>
      </c>
      <c r="C506" s="38" t="s">
        <v>67</v>
      </c>
      <c r="D506" s="38" t="s">
        <v>34</v>
      </c>
      <c r="E506" s="38" t="s">
        <v>1493</v>
      </c>
      <c r="F506" s="38" t="s">
        <v>1497</v>
      </c>
      <c r="G506" s="38">
        <v>42.204962999999999</v>
      </c>
      <c r="H506" s="38">
        <v>-88.237407000000005</v>
      </c>
      <c r="I506" s="42" t="s">
        <v>14</v>
      </c>
      <c r="J506" s="43"/>
      <c r="K506" s="40">
        <v>5569111</v>
      </c>
      <c r="L506" s="38" t="str">
        <f t="shared" si="16"/>
        <v>5569111</v>
      </c>
      <c r="M506" s="38"/>
      <c r="N506" s="6">
        <v>71200061105</v>
      </c>
      <c r="O506" s="7" t="str">
        <f t="shared" si="17"/>
        <v>No</v>
      </c>
      <c r="P506" s="7" t="str" cm="1">
        <f t="array" ref="P506">IF(AND(Q506 = "X", R506 = "X", U506 = "X"), "DBP, DEHP, BBP", IF(AND(Q506 = "X", R506="X"), "DBP, DEHP", IF(AND(Q506="X", U506="X"), "DBP, BBP", IF(AND(R506="X", U506="X"), "DEHP, BBP", IF(Q506 = "X", "DBP", IF(R506 = "X", "DEHP", IF(U506 = "X", "BBP", ERROR)))))))</f>
        <v>DBP</v>
      </c>
      <c r="Q506" s="7" t="str">
        <f>IF(COUNTIF('DBP Programmatic Data'!A:A,'Facilities_No Duplicates_HUC12'!L506)&gt;0,"X","")</f>
        <v>X</v>
      </c>
      <c r="R506" s="7" t="str">
        <f>IF(COUNTIF('DEHP Programmatic Data'!A:A,'Facilities_No Duplicates_HUC12'!L506)&gt;0,"X","")</f>
        <v/>
      </c>
      <c r="S506" s="7"/>
      <c r="T506" s="7"/>
      <c r="U506" s="7" t="str">
        <f>IF(COUNTIF('BBP Programmatic Data'!A:A,'Facilities_No Duplicates_HUC12'!L506)&gt;0,"X","")</f>
        <v/>
      </c>
      <c r="V506" s="7"/>
    </row>
    <row r="507" spans="1:22" x14ac:dyDescent="0.25">
      <c r="A507" s="38" t="s">
        <v>1498</v>
      </c>
      <c r="B507" s="38"/>
      <c r="C507" s="38" t="s">
        <v>1499</v>
      </c>
      <c r="D507" s="38" t="s">
        <v>34</v>
      </c>
      <c r="E507" s="38" t="s">
        <v>1368</v>
      </c>
      <c r="F507" s="38" t="s">
        <v>1500</v>
      </c>
      <c r="G507" s="38">
        <v>38.528449999999999</v>
      </c>
      <c r="H507" s="38">
        <v>-89.168373000000003</v>
      </c>
      <c r="I507" s="40" t="s">
        <v>14</v>
      </c>
      <c r="J507" s="41"/>
      <c r="K507" s="40">
        <v>1804511</v>
      </c>
      <c r="L507" s="38" t="str">
        <f t="shared" si="16"/>
        <v>1804511</v>
      </c>
      <c r="M507" s="38"/>
      <c r="N507" s="6">
        <v>71402020807</v>
      </c>
      <c r="O507" s="7" t="str">
        <f t="shared" si="17"/>
        <v>No</v>
      </c>
      <c r="P507" s="7" t="str" cm="1">
        <f t="array" ref="P507">IF(AND(Q507 = "X", R507 = "X", U507 = "X"), "DBP, DEHP, BBP", IF(AND(Q507 = "X", R507="X"), "DBP, DEHP", IF(AND(Q507="X", U507="X"), "DBP, BBP", IF(AND(R507="X", U507="X"), "DEHP, BBP", IF(Q507 = "X", "DBP", IF(R507 = "X", "DEHP", IF(U507 = "X", "BBP", ERROR)))))))</f>
        <v>DEHP</v>
      </c>
      <c r="Q507" s="7" t="str">
        <f>IF(COUNTIF('DBP Programmatic Data'!A:A,'Facilities_No Duplicates_HUC12'!L507)&gt;0,"X","")</f>
        <v/>
      </c>
      <c r="R507" s="7" t="str">
        <f>IF(COUNTIF('DEHP Programmatic Data'!A:A,'Facilities_No Duplicates_HUC12'!L507)&gt;0,"X","")</f>
        <v>X</v>
      </c>
      <c r="S507" s="7"/>
      <c r="T507" s="7"/>
      <c r="U507" s="7" t="str">
        <f>IF(COUNTIF('BBP Programmatic Data'!A:A,'Facilities_No Duplicates_HUC12'!L507)&gt;0,"X","")</f>
        <v/>
      </c>
      <c r="V507" s="7"/>
    </row>
    <row r="508" spans="1:22" x14ac:dyDescent="0.25">
      <c r="A508" s="38" t="s">
        <v>1501</v>
      </c>
      <c r="B508" s="38"/>
      <c r="C508" s="38" t="s">
        <v>1502</v>
      </c>
      <c r="D508" s="38" t="s">
        <v>34</v>
      </c>
      <c r="E508" s="38" t="s">
        <v>1502</v>
      </c>
      <c r="F508" s="38">
        <v>61820</v>
      </c>
      <c r="G508" s="38">
        <v>40.104546999999997</v>
      </c>
      <c r="H508" s="38">
        <v>-88.242312999999996</v>
      </c>
      <c r="I508" s="40" t="s">
        <v>14</v>
      </c>
      <c r="J508" s="41"/>
      <c r="K508" s="40">
        <v>1725411</v>
      </c>
      <c r="L508" s="38" t="str">
        <f t="shared" si="16"/>
        <v>1725411</v>
      </c>
      <c r="M508" s="38"/>
      <c r="N508" s="6">
        <v>51201090202</v>
      </c>
      <c r="O508" s="7" t="str">
        <f t="shared" si="17"/>
        <v>No</v>
      </c>
      <c r="P508" s="7" t="str" cm="1">
        <f t="array" ref="P508">IF(AND(Q508 = "X", R508 = "X", U508 = "X"), "DBP, DEHP, BBP", IF(AND(Q508 = "X", R508="X"), "DBP, DEHP", IF(AND(Q508="X", U508="X"), "DBP, BBP", IF(AND(R508="X", U508="X"), "DEHP, BBP", IF(Q508 = "X", "DBP", IF(R508 = "X", "DEHP", IF(U508 = "X", "BBP", ERROR)))))))</f>
        <v>DEHP</v>
      </c>
      <c r="Q508" s="7" t="str">
        <f>IF(COUNTIF('DBP Programmatic Data'!A:A,'Facilities_No Duplicates_HUC12'!L508)&gt;0,"X","")</f>
        <v/>
      </c>
      <c r="R508" s="7" t="str">
        <f>IF(COUNTIF('DEHP Programmatic Data'!A:A,'Facilities_No Duplicates_HUC12'!L508)&gt;0,"X","")</f>
        <v>X</v>
      </c>
      <c r="S508" s="7"/>
      <c r="T508" s="7"/>
      <c r="U508" s="7" t="str">
        <f>IF(COUNTIF('BBP Programmatic Data'!A:A,'Facilities_No Duplicates_HUC12'!L508)&gt;0,"X","")</f>
        <v/>
      </c>
      <c r="V508" s="7"/>
    </row>
    <row r="509" spans="1:22" x14ac:dyDescent="0.25">
      <c r="A509" s="38" t="s">
        <v>1503</v>
      </c>
      <c r="B509" s="38"/>
      <c r="C509" s="38" t="s">
        <v>1504</v>
      </c>
      <c r="D509" s="38" t="s">
        <v>34</v>
      </c>
      <c r="E509" s="38" t="s">
        <v>1505</v>
      </c>
      <c r="F509" s="38"/>
      <c r="G509" s="38">
        <v>41.412533000000003</v>
      </c>
      <c r="H509" s="38">
        <v>-88.197281000000004</v>
      </c>
      <c r="I509" s="38" t="s">
        <v>1506</v>
      </c>
      <c r="J509" s="44">
        <v>110008458597</v>
      </c>
      <c r="K509" s="38"/>
      <c r="L509" s="38" t="str">
        <f t="shared" si="16"/>
        <v>60410MBLCHI55AR110008458597</v>
      </c>
      <c r="M509" s="38"/>
      <c r="N509" s="6">
        <v>71200040905</v>
      </c>
      <c r="O509" s="7" t="str">
        <f t="shared" si="17"/>
        <v>Yes</v>
      </c>
      <c r="P509" s="7" t="s">
        <v>5873</v>
      </c>
      <c r="Q509" s="7" t="str">
        <f>IF(COUNTIF('DBP Programmatic Data'!A:A,'Facilities_No Duplicates_HUC12'!L509)&gt;0,"X","")</f>
        <v>X</v>
      </c>
      <c r="R509" s="7" t="str">
        <f>IF(COUNTIF('DEHP Programmatic Data'!A:A,'Facilities_No Duplicates_HUC12'!L509)&gt;0,"X","")</f>
        <v>X</v>
      </c>
      <c r="S509" s="7"/>
      <c r="T509" s="7"/>
      <c r="U509" s="7" t="str">
        <f>IF(COUNTIF('BBP Programmatic Data'!A:A,'Facilities_No Duplicates_HUC12'!L509)&gt;0,"X","")</f>
        <v/>
      </c>
      <c r="V509" s="7"/>
    </row>
    <row r="510" spans="1:22" x14ac:dyDescent="0.25">
      <c r="A510" s="38" t="s">
        <v>1507</v>
      </c>
      <c r="B510" s="38"/>
      <c r="C510" s="38" t="s">
        <v>1508</v>
      </c>
      <c r="D510" s="38" t="s">
        <v>34</v>
      </c>
      <c r="E510" s="38" t="s">
        <v>1509</v>
      </c>
      <c r="F510" s="38" t="s">
        <v>1510</v>
      </c>
      <c r="G510" s="38">
        <v>39.476545000000002</v>
      </c>
      <c r="H510" s="38">
        <v>-88.163948000000005</v>
      </c>
      <c r="I510" s="40" t="s">
        <v>14</v>
      </c>
      <c r="J510" s="41"/>
      <c r="K510" s="40">
        <v>1817311</v>
      </c>
      <c r="L510" s="38" t="str">
        <f t="shared" si="16"/>
        <v>1817311</v>
      </c>
      <c r="M510" s="38"/>
      <c r="N510" s="6">
        <v>51201120603</v>
      </c>
      <c r="O510" s="7" t="str">
        <f t="shared" si="17"/>
        <v>No</v>
      </c>
      <c r="P510" s="7" t="str" cm="1">
        <f t="array" ref="P510">IF(AND(Q510 = "X", R510 = "X", U510 = "X"), "DBP, DEHP, BBP", IF(AND(Q510 = "X", R510="X"), "DBP, DEHP", IF(AND(Q510="X", U510="X"), "DBP, BBP", IF(AND(R510="X", U510="X"), "DEHP, BBP", IF(Q510 = "X", "DBP", IF(R510 = "X", "DEHP", IF(U510 = "X", "BBP", ERROR)))))))</f>
        <v>DEHP</v>
      </c>
      <c r="Q510" s="7" t="str">
        <f>IF(COUNTIF('DBP Programmatic Data'!A:A,'Facilities_No Duplicates_HUC12'!L510)&gt;0,"X","")</f>
        <v/>
      </c>
      <c r="R510" s="7" t="str">
        <f>IF(COUNTIF('DEHP Programmatic Data'!A:A,'Facilities_No Duplicates_HUC12'!L510)&gt;0,"X","")</f>
        <v>X</v>
      </c>
      <c r="S510" s="7"/>
      <c r="T510" s="7"/>
      <c r="U510" s="7" t="str">
        <f>IF(COUNTIF('BBP Programmatic Data'!A:A,'Facilities_No Duplicates_HUC12'!L510)&gt;0,"X","")</f>
        <v/>
      </c>
      <c r="V510" s="7"/>
    </row>
    <row r="511" spans="1:22" x14ac:dyDescent="0.25">
      <c r="A511" s="38" t="s">
        <v>1511</v>
      </c>
      <c r="B511" s="38" t="s">
        <v>1512</v>
      </c>
      <c r="C511" s="38" t="s">
        <v>1513</v>
      </c>
      <c r="D511" s="38" t="s">
        <v>34</v>
      </c>
      <c r="E511" s="38" t="s">
        <v>1514</v>
      </c>
      <c r="F511" s="38">
        <v>60608</v>
      </c>
      <c r="G511" s="38">
        <v>41.848658</v>
      </c>
      <c r="H511" s="38">
        <v>-87.687122000000002</v>
      </c>
      <c r="I511" s="38" t="s">
        <v>1515</v>
      </c>
      <c r="J511" s="39">
        <v>110000433932</v>
      </c>
      <c r="K511" s="38"/>
      <c r="L511" s="38" t="str">
        <f t="shared" si="16"/>
        <v>60608LSTMR2448W110000433932</v>
      </c>
      <c r="M511" s="38" t="s">
        <v>1516</v>
      </c>
      <c r="N511" s="6">
        <v>71200030107</v>
      </c>
      <c r="O511" s="7" t="str">
        <f t="shared" si="17"/>
        <v>No</v>
      </c>
      <c r="P511" s="7" t="str" cm="1">
        <f t="array" ref="P511">IF(AND(Q511 = "X", R511 = "X", U511 = "X"), "DBP, DEHP, BBP", IF(AND(Q511 = "X", R511="X"), "DBP, DEHP", IF(AND(Q511="X", U511="X"), "DBP, BBP", IF(AND(R511="X", U511="X"), "DEHP, BBP", IF(Q511 = "X", "DBP", IF(R511 = "X", "DEHP", IF(U511 = "X", "BBP", ERROR)))))))</f>
        <v>DEHP</v>
      </c>
      <c r="Q511" s="7" t="str">
        <f>IF(COUNTIF('DBP Programmatic Data'!A:A,'Facilities_No Duplicates_HUC12'!L511)&gt;0,"X","")</f>
        <v/>
      </c>
      <c r="R511" s="7" t="str">
        <f>IF(COUNTIF('DEHP Programmatic Data'!A:A,'Facilities_No Duplicates_HUC12'!L511)&gt;0,"X","")</f>
        <v>X</v>
      </c>
      <c r="S511" s="7"/>
      <c r="T511" s="7"/>
      <c r="U511" s="7" t="str">
        <f>IF(COUNTIF('BBP Programmatic Data'!A:A,'Facilities_No Duplicates_HUC12'!L511)&gt;0,"X","")</f>
        <v/>
      </c>
      <c r="V511" s="7"/>
    </row>
    <row r="512" spans="1:22" x14ac:dyDescent="0.25">
      <c r="A512" s="38" t="s">
        <v>1517</v>
      </c>
      <c r="B512" s="38"/>
      <c r="C512" s="38" t="s">
        <v>33</v>
      </c>
      <c r="D512" s="38" t="s">
        <v>34</v>
      </c>
      <c r="E512" s="38" t="s">
        <v>1456</v>
      </c>
      <c r="F512" s="38" t="s">
        <v>1518</v>
      </c>
      <c r="G512" s="38">
        <v>41.850825</v>
      </c>
      <c r="H512" s="38">
        <v>-87.653304000000006</v>
      </c>
      <c r="I512" s="40" t="s">
        <v>14</v>
      </c>
      <c r="J512" s="41"/>
      <c r="K512" s="40">
        <v>1731811</v>
      </c>
      <c r="L512" s="38" t="str">
        <f t="shared" si="16"/>
        <v>1731811</v>
      </c>
      <c r="M512" s="38"/>
      <c r="N512" s="6">
        <v>71200030107</v>
      </c>
      <c r="O512" s="7" t="str">
        <f t="shared" si="17"/>
        <v>No</v>
      </c>
      <c r="P512" s="7" t="str" cm="1">
        <f t="array" ref="P512">IF(AND(Q512 = "X", R512 = "X", U512 = "X"), "DBP, DEHP, BBP", IF(AND(Q512 = "X", R512="X"), "DBP, DEHP", IF(AND(Q512="X", U512="X"), "DBP, BBP", IF(AND(R512="X", U512="X"), "DEHP, BBP", IF(Q512 = "X", "DBP", IF(R512 = "X", "DEHP", IF(U512 = "X", "BBP", ERROR)))))))</f>
        <v>DEHP</v>
      </c>
      <c r="Q512" s="7" t="str">
        <f>IF(COUNTIF('DBP Programmatic Data'!A:A,'Facilities_No Duplicates_HUC12'!L512)&gt;0,"X","")</f>
        <v/>
      </c>
      <c r="R512" s="7" t="str">
        <f>IF(COUNTIF('DEHP Programmatic Data'!A:A,'Facilities_No Duplicates_HUC12'!L512)&gt;0,"X","")</f>
        <v>X</v>
      </c>
      <c r="S512" s="7"/>
      <c r="T512" s="7"/>
      <c r="U512" s="7" t="str">
        <f>IF(COUNTIF('BBP Programmatic Data'!A:A,'Facilities_No Duplicates_HUC12'!L512)&gt;0,"X","")</f>
        <v/>
      </c>
      <c r="V512" s="7"/>
    </row>
    <row r="513" spans="1:22" x14ac:dyDescent="0.25">
      <c r="A513" s="38" t="s">
        <v>1519</v>
      </c>
      <c r="B513" s="38"/>
      <c r="C513" s="38" t="s">
        <v>33</v>
      </c>
      <c r="D513" s="38" t="s">
        <v>34</v>
      </c>
      <c r="E513" s="38" t="s">
        <v>1456</v>
      </c>
      <c r="F513" s="38" t="s">
        <v>1520</v>
      </c>
      <c r="G513" s="38">
        <v>41.662166999999997</v>
      </c>
      <c r="H513" s="38">
        <v>-87.5595</v>
      </c>
      <c r="I513" s="42" t="s">
        <v>14</v>
      </c>
      <c r="J513" s="43"/>
      <c r="K513" s="40">
        <v>7317011</v>
      </c>
      <c r="L513" s="38" t="str">
        <f t="shared" si="16"/>
        <v>7317011</v>
      </c>
      <c r="M513" s="38"/>
      <c r="N513" s="6">
        <v>40400010603</v>
      </c>
      <c r="O513" s="7" t="str">
        <f t="shared" si="17"/>
        <v>No</v>
      </c>
      <c r="P513" s="7" t="str" cm="1">
        <f t="array" ref="P513">IF(AND(Q513 = "X", R513 = "X", U513 = "X"), "DBP, DEHP, BBP", IF(AND(Q513 = "X", R513="X"), "DBP, DEHP", IF(AND(Q513="X", U513="X"), "DBP, BBP", IF(AND(R513="X", U513="X"), "DEHP, BBP", IF(Q513 = "X", "DBP", IF(R513 = "X", "DEHP", IF(U513 = "X", "BBP", ERROR)))))))</f>
        <v>DBP</v>
      </c>
      <c r="Q513" s="7" t="str">
        <f>IF(COUNTIF('DBP Programmatic Data'!A:A,'Facilities_No Duplicates_HUC12'!L513)&gt;0,"X","")</f>
        <v>X</v>
      </c>
      <c r="R513" s="7" t="str">
        <f>IF(COUNTIF('DEHP Programmatic Data'!A:A,'Facilities_No Duplicates_HUC12'!L513)&gt;0,"X","")</f>
        <v/>
      </c>
      <c r="S513" s="7"/>
      <c r="T513" s="7"/>
      <c r="U513" s="7" t="str">
        <f>IF(COUNTIF('BBP Programmatic Data'!A:A,'Facilities_No Duplicates_HUC12'!L513)&gt;0,"X","")</f>
        <v/>
      </c>
      <c r="V513" s="7"/>
    </row>
    <row r="514" spans="1:22" x14ac:dyDescent="0.25">
      <c r="A514" s="38" t="s">
        <v>1521</v>
      </c>
      <c r="B514" s="38"/>
      <c r="C514" s="38" t="s">
        <v>33</v>
      </c>
      <c r="D514" s="38" t="s">
        <v>34</v>
      </c>
      <c r="E514" s="38" t="s">
        <v>1456</v>
      </c>
      <c r="F514" s="38" t="s">
        <v>1522</v>
      </c>
      <c r="G514" s="38">
        <v>41.848658</v>
      </c>
      <c r="H514" s="38">
        <v>-87.687122000000002</v>
      </c>
      <c r="I514" s="40" t="s">
        <v>14</v>
      </c>
      <c r="J514" s="41"/>
      <c r="K514" s="40">
        <v>3341611</v>
      </c>
      <c r="L514" s="38" t="str">
        <f t="shared" si="16"/>
        <v>3341611</v>
      </c>
      <c r="M514" s="38"/>
      <c r="N514" s="6">
        <v>71200030107</v>
      </c>
      <c r="O514" s="7" t="str">
        <f t="shared" si="17"/>
        <v>No</v>
      </c>
      <c r="P514" s="7" t="str" cm="1">
        <f t="array" ref="P514">IF(AND(Q514 = "X", R514 = "X", U514 = "X"), "DBP, DEHP, BBP", IF(AND(Q514 = "X", R514="X"), "DBP, DEHP", IF(AND(Q514="X", U514="X"), "DBP, BBP", IF(AND(R514="X", U514="X"), "DEHP, BBP", IF(Q514 = "X", "DBP", IF(R514 = "X", "DEHP", IF(U514 = "X", "BBP", ERROR)))))))</f>
        <v>DEHP</v>
      </c>
      <c r="Q514" s="7" t="str">
        <f>IF(COUNTIF('DBP Programmatic Data'!A:A,'Facilities_No Duplicates_HUC12'!L514)&gt;0,"X","")</f>
        <v/>
      </c>
      <c r="R514" s="7" t="str">
        <f>IF(COUNTIF('DEHP Programmatic Data'!A:A,'Facilities_No Duplicates_HUC12'!L514)&gt;0,"X","")</f>
        <v>X</v>
      </c>
      <c r="S514" s="7"/>
      <c r="T514" s="7"/>
      <c r="U514" s="7" t="str">
        <f>IF(COUNTIF('BBP Programmatic Data'!A:A,'Facilities_No Duplicates_HUC12'!L514)&gt;0,"X","")</f>
        <v/>
      </c>
      <c r="V514" s="7"/>
    </row>
    <row r="515" spans="1:22" x14ac:dyDescent="0.25">
      <c r="A515" s="38" t="s">
        <v>1523</v>
      </c>
      <c r="B515" s="38" t="s">
        <v>1524</v>
      </c>
      <c r="C515" s="38" t="s">
        <v>1525</v>
      </c>
      <c r="D515" s="38" t="s">
        <v>34</v>
      </c>
      <c r="E515" s="38" t="s">
        <v>1514</v>
      </c>
      <c r="F515" s="38">
        <v>60411</v>
      </c>
      <c r="G515" s="38">
        <v>41.502580000000002</v>
      </c>
      <c r="H515" s="38">
        <v>-87.613870000000006</v>
      </c>
      <c r="I515" s="38" t="s">
        <v>1526</v>
      </c>
      <c r="J515" s="39">
        <v>110000432390</v>
      </c>
      <c r="K515" s="38"/>
      <c r="L515" s="38" t="str">
        <f t="shared" si="16"/>
        <v>60411PCCHM400E1110000432390</v>
      </c>
      <c r="M515" s="38"/>
      <c r="N515" s="6">
        <v>71200030204</v>
      </c>
      <c r="O515" s="7" t="str">
        <f t="shared" si="17"/>
        <v>No</v>
      </c>
      <c r="P515" s="7" t="str" cm="1">
        <f t="array" ref="P515">IF(AND(Q515 = "X", R515 = "X", U515 = "X"), "DBP, DEHP, BBP", IF(AND(Q515 = "X", R515="X"), "DBP, DEHP", IF(AND(Q515="X", U515="X"), "DBP, BBP", IF(AND(R515="X", U515="X"), "DEHP, BBP", IF(Q515 = "X", "DBP", IF(R515 = "X", "DEHP", IF(U515 = "X", "BBP", ERROR)))))))</f>
        <v>DEHP</v>
      </c>
      <c r="Q515" s="7" t="str">
        <f>IF(COUNTIF('DBP Programmatic Data'!A:A,'Facilities_No Duplicates_HUC12'!L515)&gt;0,"X","")</f>
        <v/>
      </c>
      <c r="R515" s="7" t="str">
        <f>IF(COUNTIF('DEHP Programmatic Data'!A:A,'Facilities_No Duplicates_HUC12'!L515)&gt;0,"X","")</f>
        <v>X</v>
      </c>
      <c r="S515" s="7"/>
      <c r="T515" s="7"/>
      <c r="U515" s="7" t="str">
        <f>IF(COUNTIF('BBP Programmatic Data'!A:A,'Facilities_No Duplicates_HUC12'!L515)&gt;0,"X","")</f>
        <v/>
      </c>
      <c r="V515" s="7"/>
    </row>
    <row r="516" spans="1:22" x14ac:dyDescent="0.25">
      <c r="A516" s="38" t="s">
        <v>1527</v>
      </c>
      <c r="B516" s="38"/>
      <c r="C516" s="38" t="s">
        <v>1528</v>
      </c>
      <c r="D516" s="38" t="s">
        <v>34</v>
      </c>
      <c r="E516" s="38" t="s">
        <v>212</v>
      </c>
      <c r="F516" s="38" t="s">
        <v>1529</v>
      </c>
      <c r="G516" s="38">
        <v>39.058318999999997</v>
      </c>
      <c r="H516" s="38">
        <v>-89.404540999999995</v>
      </c>
      <c r="I516" s="40" t="s">
        <v>14</v>
      </c>
      <c r="J516" s="41"/>
      <c r="K516" s="40">
        <v>7340311</v>
      </c>
      <c r="L516" s="38" t="str">
        <f t="shared" si="16"/>
        <v>7340311</v>
      </c>
      <c r="M516" s="38"/>
      <c r="N516" s="6">
        <v>71402030304</v>
      </c>
      <c r="O516" s="7" t="str">
        <f t="shared" si="17"/>
        <v>No</v>
      </c>
      <c r="P516" s="7" t="str" cm="1">
        <f t="array" ref="P516">IF(AND(Q516 = "X", R516 = "X", U516 = "X"), "DBP, DEHP, BBP", IF(AND(Q516 = "X", R516="X"), "DBP, DEHP", IF(AND(Q516="X", U516="X"), "DBP, BBP", IF(AND(R516="X", U516="X"), "DEHP, BBP", IF(Q516 = "X", "DBP", IF(R516 = "X", "DEHP", IF(U516 = "X", "BBP", ERROR)))))))</f>
        <v>DEHP</v>
      </c>
      <c r="Q516" s="7" t="str">
        <f>IF(COUNTIF('DBP Programmatic Data'!A:A,'Facilities_No Duplicates_HUC12'!L516)&gt;0,"X","")</f>
        <v/>
      </c>
      <c r="R516" s="7" t="str">
        <f>IF(COUNTIF('DEHP Programmatic Data'!A:A,'Facilities_No Duplicates_HUC12'!L516)&gt;0,"X","")</f>
        <v>X</v>
      </c>
      <c r="S516" s="7"/>
      <c r="T516" s="7"/>
      <c r="U516" s="7" t="str">
        <f>IF(COUNTIF('BBP Programmatic Data'!A:A,'Facilities_No Duplicates_HUC12'!L516)&gt;0,"X","")</f>
        <v/>
      </c>
      <c r="V516" s="7"/>
    </row>
    <row r="517" spans="1:22" x14ac:dyDescent="0.25">
      <c r="A517" s="38" t="s">
        <v>1530</v>
      </c>
      <c r="B517" s="38"/>
      <c r="C517" s="38" t="s">
        <v>1531</v>
      </c>
      <c r="D517" s="38" t="s">
        <v>34</v>
      </c>
      <c r="E517" s="38" t="s">
        <v>1532</v>
      </c>
      <c r="F517" s="38" t="s">
        <v>1533</v>
      </c>
      <c r="G517" s="38">
        <v>40.126877999999998</v>
      </c>
      <c r="H517" s="38">
        <v>-87.622012999999995</v>
      </c>
      <c r="I517" s="40" t="s">
        <v>14</v>
      </c>
      <c r="J517" s="41"/>
      <c r="K517" s="40">
        <v>8017911</v>
      </c>
      <c r="L517" s="38" t="str">
        <f t="shared" si="16"/>
        <v>8017911</v>
      </c>
      <c r="M517" s="38"/>
      <c r="N517" s="6">
        <v>51201090903</v>
      </c>
      <c r="O517" s="7" t="str">
        <f t="shared" si="17"/>
        <v>No</v>
      </c>
      <c r="P517" s="7" t="str" cm="1">
        <f t="array" ref="P517">IF(AND(Q517 = "X", R517 = "X", U517 = "X"), "DBP, DEHP, BBP", IF(AND(Q517 = "X", R517="X"), "DBP, DEHP", IF(AND(Q517="X", U517="X"), "DBP, BBP", IF(AND(R517="X", U517="X"), "DEHP, BBP", IF(Q517 = "X", "DBP", IF(R517 = "X", "DEHP", IF(U517 = "X", "BBP", ERROR)))))))</f>
        <v>DEHP</v>
      </c>
      <c r="Q517" s="7" t="str">
        <f>IF(COUNTIF('DBP Programmatic Data'!A:A,'Facilities_No Duplicates_HUC12'!L517)&gt;0,"X","")</f>
        <v/>
      </c>
      <c r="R517" s="7" t="str">
        <f>IF(COUNTIF('DEHP Programmatic Data'!A:A,'Facilities_No Duplicates_HUC12'!L517)&gt;0,"X","")</f>
        <v>X</v>
      </c>
      <c r="S517" s="7"/>
      <c r="T517" s="7"/>
      <c r="U517" s="7" t="str">
        <f>IF(COUNTIF('BBP Programmatic Data'!A:A,'Facilities_No Duplicates_HUC12'!L517)&gt;0,"X","")</f>
        <v/>
      </c>
      <c r="V517" s="7"/>
    </row>
    <row r="518" spans="1:22" x14ac:dyDescent="0.25">
      <c r="A518" s="38" t="s">
        <v>1534</v>
      </c>
      <c r="B518" s="38"/>
      <c r="C518" s="38" t="s">
        <v>136</v>
      </c>
      <c r="D518" s="38" t="s">
        <v>34</v>
      </c>
      <c r="E518" s="38" t="s">
        <v>1535</v>
      </c>
      <c r="F518" s="38" t="s">
        <v>1536</v>
      </c>
      <c r="G518" s="38">
        <v>39.870013999999998</v>
      </c>
      <c r="H518" s="38">
        <v>-88.890963999999997</v>
      </c>
      <c r="I518" s="40" t="s">
        <v>14</v>
      </c>
      <c r="J518" s="41"/>
      <c r="K518" s="40">
        <v>8139911</v>
      </c>
      <c r="L518" s="38" t="str">
        <f t="shared" si="16"/>
        <v>8139911</v>
      </c>
      <c r="M518" s="38"/>
      <c r="N518" s="6">
        <v>71300060405</v>
      </c>
      <c r="O518" s="7" t="str">
        <f t="shared" si="17"/>
        <v>No</v>
      </c>
      <c r="P518" s="7" t="str" cm="1">
        <f t="array" ref="P518">IF(AND(Q518 = "X", R518 = "X", U518 = "X"), "DBP, DEHP, BBP", IF(AND(Q518 = "X", R518="X"), "DBP, DEHP", IF(AND(Q518="X", U518="X"), "DBP, BBP", IF(AND(R518="X", U518="X"), "DEHP, BBP", IF(Q518 = "X", "DBP", IF(R518 = "X", "DEHP", IF(U518 = "X", "BBP", ERROR)))))))</f>
        <v>DEHP</v>
      </c>
      <c r="Q518" s="7" t="str">
        <f>IF(COUNTIF('DBP Programmatic Data'!A:A,'Facilities_No Duplicates_HUC12'!L518)&gt;0,"X","")</f>
        <v/>
      </c>
      <c r="R518" s="7" t="str">
        <f>IF(COUNTIF('DEHP Programmatic Data'!A:A,'Facilities_No Duplicates_HUC12'!L518)&gt;0,"X","")</f>
        <v>X</v>
      </c>
      <c r="S518" s="7"/>
      <c r="T518" s="7"/>
      <c r="U518" s="7" t="str">
        <f>IF(COUNTIF('BBP Programmatic Data'!A:A,'Facilities_No Duplicates_HUC12'!L518)&gt;0,"X","")</f>
        <v/>
      </c>
      <c r="V518" s="7"/>
    </row>
    <row r="519" spans="1:22" x14ac:dyDescent="0.25">
      <c r="A519" s="38" t="s">
        <v>1537</v>
      </c>
      <c r="B519" s="38"/>
      <c r="C519" s="38" t="s">
        <v>136</v>
      </c>
      <c r="D519" s="38" t="s">
        <v>34</v>
      </c>
      <c r="E519" s="38" t="s">
        <v>1535</v>
      </c>
      <c r="F519" s="38" t="s">
        <v>1538</v>
      </c>
      <c r="G519" s="38">
        <v>39.848370000000003</v>
      </c>
      <c r="H519" s="38">
        <v>-88.927576999999999</v>
      </c>
      <c r="I519" s="40" t="s">
        <v>14</v>
      </c>
      <c r="J519" s="41"/>
      <c r="K519" s="40">
        <v>7793311</v>
      </c>
      <c r="L519" s="38" t="str">
        <f t="shared" si="16"/>
        <v>7793311</v>
      </c>
      <c r="M519" s="38"/>
      <c r="N519" s="6">
        <v>71300060409</v>
      </c>
      <c r="O519" s="7" t="str">
        <f t="shared" si="17"/>
        <v>No</v>
      </c>
      <c r="P519" s="7" t="str" cm="1">
        <f t="array" ref="P519">IF(AND(Q519 = "X", R519 = "X", U519 = "X"), "DBP, DEHP, BBP", IF(AND(Q519 = "X", R519="X"), "DBP, DEHP", IF(AND(Q519="X", U519="X"), "DBP, BBP", IF(AND(R519="X", U519="X"), "DEHP, BBP", IF(Q519 = "X", "DBP", IF(R519 = "X", "DEHP", IF(U519 = "X", "BBP", ERROR)))))))</f>
        <v>DEHP</v>
      </c>
      <c r="Q519" s="7" t="str">
        <f>IF(COUNTIF('DBP Programmatic Data'!A:A,'Facilities_No Duplicates_HUC12'!L519)&gt;0,"X","")</f>
        <v/>
      </c>
      <c r="R519" s="7" t="str">
        <f>IF(COUNTIF('DEHP Programmatic Data'!A:A,'Facilities_No Duplicates_HUC12'!L519)&gt;0,"X","")</f>
        <v>X</v>
      </c>
      <c r="S519" s="7"/>
      <c r="T519" s="7"/>
      <c r="U519" s="7" t="str">
        <f>IF(COUNTIF('BBP Programmatic Data'!A:A,'Facilities_No Duplicates_HUC12'!L519)&gt;0,"X","")</f>
        <v/>
      </c>
      <c r="V519" s="7"/>
    </row>
    <row r="520" spans="1:22" x14ac:dyDescent="0.25">
      <c r="A520" s="38" t="s">
        <v>1539</v>
      </c>
      <c r="B520" s="38"/>
      <c r="C520" s="38" t="s">
        <v>1540</v>
      </c>
      <c r="D520" s="38" t="s">
        <v>34</v>
      </c>
      <c r="E520" s="38" t="s">
        <v>1456</v>
      </c>
      <c r="F520" s="38" t="s">
        <v>1541</v>
      </c>
      <c r="G520" s="38">
        <v>42.018124</v>
      </c>
      <c r="H520" s="38">
        <v>-87.921796000000001</v>
      </c>
      <c r="I520" s="40" t="s">
        <v>14</v>
      </c>
      <c r="J520" s="41"/>
      <c r="K520" s="40">
        <v>1834911</v>
      </c>
      <c r="L520" s="38" t="str">
        <f t="shared" si="16"/>
        <v>1834911</v>
      </c>
      <c r="M520" s="38"/>
      <c r="N520" s="6">
        <v>71200040504</v>
      </c>
      <c r="O520" s="7" t="str">
        <f t="shared" si="17"/>
        <v>No</v>
      </c>
      <c r="P520" s="7" t="str" cm="1">
        <f t="array" ref="P520">IF(AND(Q520 = "X", R520 = "X", U520 = "X"), "DBP, DEHP, BBP", IF(AND(Q520 = "X", R520="X"), "DBP, DEHP", IF(AND(Q520="X", U520="X"), "DBP, BBP", IF(AND(R520="X", U520="X"), "DEHP, BBP", IF(Q520 = "X", "DBP", IF(R520 = "X", "DEHP", IF(U520 = "X", "BBP", ERROR)))))))</f>
        <v>DEHP</v>
      </c>
      <c r="Q520" s="7" t="str">
        <f>IF(COUNTIF('DBP Programmatic Data'!A:A,'Facilities_No Duplicates_HUC12'!L520)&gt;0,"X","")</f>
        <v/>
      </c>
      <c r="R520" s="7" t="str">
        <f>IF(COUNTIF('DEHP Programmatic Data'!A:A,'Facilities_No Duplicates_HUC12'!L520)&gt;0,"X","")</f>
        <v>X</v>
      </c>
      <c r="S520" s="7"/>
      <c r="T520" s="7"/>
      <c r="U520" s="7" t="str">
        <f>IF(COUNTIF('BBP Programmatic Data'!A:A,'Facilities_No Duplicates_HUC12'!L520)&gt;0,"X","")</f>
        <v/>
      </c>
      <c r="V520" s="7"/>
    </row>
    <row r="521" spans="1:22" x14ac:dyDescent="0.25">
      <c r="A521" s="38" t="s">
        <v>1542</v>
      </c>
      <c r="B521" s="38"/>
      <c r="C521" s="38" t="s">
        <v>1543</v>
      </c>
      <c r="D521" s="38" t="s">
        <v>34</v>
      </c>
      <c r="E521" s="38" t="s">
        <v>1544</v>
      </c>
      <c r="F521" s="38" t="s">
        <v>1545</v>
      </c>
      <c r="G521" s="38">
        <v>41.860999999999997</v>
      </c>
      <c r="H521" s="38">
        <v>-89.454800000000006</v>
      </c>
      <c r="I521" s="42" t="s">
        <v>14</v>
      </c>
      <c r="J521" s="43"/>
      <c r="K521" s="40">
        <v>7792411</v>
      </c>
      <c r="L521" s="38" t="str">
        <f t="shared" si="16"/>
        <v>7792411</v>
      </c>
      <c r="M521" s="38"/>
      <c r="N521" s="6">
        <v>70900050606</v>
      </c>
      <c r="O521" s="7" t="str">
        <f t="shared" si="17"/>
        <v>Yes</v>
      </c>
      <c r="P521" s="7" t="s">
        <v>5873</v>
      </c>
      <c r="Q521" s="7" t="str">
        <f>IF(COUNTIF('DBP Programmatic Data'!A:A,'Facilities_No Duplicates_HUC12'!L521)&gt;0,"X","")</f>
        <v>X</v>
      </c>
      <c r="R521" s="7" t="str">
        <f>IF(COUNTIF('DEHP Programmatic Data'!A:A,'Facilities_No Duplicates_HUC12'!L521)&gt;0,"X","")</f>
        <v>X</v>
      </c>
      <c r="S521" s="7"/>
      <c r="T521" s="7"/>
      <c r="U521" s="7" t="str">
        <f>IF(COUNTIF('BBP Programmatic Data'!A:A,'Facilities_No Duplicates_HUC12'!L521)&gt;0,"X","")</f>
        <v/>
      </c>
      <c r="V521" s="7"/>
    </row>
    <row r="522" spans="1:22" x14ac:dyDescent="0.25">
      <c r="A522" s="38" t="s">
        <v>1546</v>
      </c>
      <c r="B522" s="38"/>
      <c r="C522" s="38" t="s">
        <v>1543</v>
      </c>
      <c r="D522" s="38" t="s">
        <v>34</v>
      </c>
      <c r="E522" s="38" t="s">
        <v>1544</v>
      </c>
      <c r="F522" s="38" t="s">
        <v>1547</v>
      </c>
      <c r="G522" s="38">
        <v>41.817248999999997</v>
      </c>
      <c r="H522" s="38">
        <v>-89.469448</v>
      </c>
      <c r="I522" s="42" t="s">
        <v>14</v>
      </c>
      <c r="J522" s="43"/>
      <c r="K522" s="40">
        <v>10823711</v>
      </c>
      <c r="L522" s="38" t="str">
        <f t="shared" si="16"/>
        <v>10823711</v>
      </c>
      <c r="M522" s="38"/>
      <c r="N522" s="6">
        <v>70900050606</v>
      </c>
      <c r="O522" s="7" t="str">
        <f t="shared" si="17"/>
        <v>No</v>
      </c>
      <c r="P522" s="7" t="str" cm="1">
        <f t="array" ref="P522">IF(AND(Q522 = "X", R522 = "X", U522 = "X"), "DBP, DEHP, BBP", IF(AND(Q522 = "X", R522="X"), "DBP, DEHP", IF(AND(Q522="X", U522="X"), "DBP, BBP", IF(AND(R522="X", U522="X"), "DEHP, BBP", IF(Q522 = "X", "DBP", IF(R522 = "X", "DEHP", IF(U522 = "X", "BBP", ERROR)))))))</f>
        <v>DBP</v>
      </c>
      <c r="Q522" s="7" t="str">
        <f>IF(COUNTIF('DBP Programmatic Data'!A:A,'Facilities_No Duplicates_HUC12'!L522)&gt;0,"X","")</f>
        <v>X</v>
      </c>
      <c r="R522" s="7" t="str">
        <f>IF(COUNTIF('DEHP Programmatic Data'!A:A,'Facilities_No Duplicates_HUC12'!L522)&gt;0,"X","")</f>
        <v/>
      </c>
      <c r="S522" s="7"/>
      <c r="T522" s="7"/>
      <c r="U522" s="7" t="str">
        <f>IF(COUNTIF('BBP Programmatic Data'!A:A,'Facilities_No Duplicates_HUC12'!L522)&gt;0,"X","")</f>
        <v/>
      </c>
      <c r="V522" s="7"/>
    </row>
    <row r="523" spans="1:22" x14ac:dyDescent="0.25">
      <c r="A523" s="38" t="s">
        <v>1548</v>
      </c>
      <c r="B523" s="38" t="s">
        <v>1549</v>
      </c>
      <c r="C523" s="38" t="s">
        <v>1550</v>
      </c>
      <c r="D523" s="38" t="s">
        <v>34</v>
      </c>
      <c r="E523" s="38" t="s">
        <v>247</v>
      </c>
      <c r="F523" s="38" t="s">
        <v>1551</v>
      </c>
      <c r="G523" s="38">
        <v>38.887754999999999</v>
      </c>
      <c r="H523" s="38">
        <v>-90.111998999999997</v>
      </c>
      <c r="I523" s="40" t="s">
        <v>14</v>
      </c>
      <c r="J523" s="41"/>
      <c r="K523" s="40">
        <v>7791111</v>
      </c>
      <c r="L523" s="38" t="str">
        <f t="shared" si="16"/>
        <v>7791111</v>
      </c>
      <c r="M523" s="38"/>
      <c r="N523" s="6">
        <v>71100090403</v>
      </c>
      <c r="O523" s="7" t="str">
        <f t="shared" si="17"/>
        <v>No</v>
      </c>
      <c r="P523" s="7" t="str" cm="1">
        <f t="array" ref="P523">IF(AND(Q523 = "X", R523 = "X", U523 = "X"), "DBP, DEHP, BBP", IF(AND(Q523 = "X", R523="X"), "DBP, DEHP", IF(AND(Q523="X", U523="X"), "DBP, BBP", IF(AND(R523="X", U523="X"), "DEHP, BBP", IF(Q523 = "X", "DBP", IF(R523 = "X", "DEHP", IF(U523 = "X", "BBP", ERROR)))))))</f>
        <v>DEHP</v>
      </c>
      <c r="Q523" s="7" t="str">
        <f>IF(COUNTIF('DBP Programmatic Data'!A:A,'Facilities_No Duplicates_HUC12'!L523)&gt;0,"X","")</f>
        <v/>
      </c>
      <c r="R523" s="7" t="str">
        <f>IF(COUNTIF('DEHP Programmatic Data'!A:A,'Facilities_No Duplicates_HUC12'!L523)&gt;0,"X","")</f>
        <v>X</v>
      </c>
      <c r="S523" s="7"/>
      <c r="T523" s="7"/>
      <c r="U523" s="7" t="str">
        <f>IF(COUNTIF('BBP Programmatic Data'!A:A,'Facilities_No Duplicates_HUC12'!L523)&gt;0,"X","")</f>
        <v/>
      </c>
      <c r="V523" s="7"/>
    </row>
    <row r="524" spans="1:22" x14ac:dyDescent="0.25">
      <c r="A524" s="38" t="s">
        <v>1552</v>
      </c>
      <c r="B524" s="38" t="s">
        <v>1553</v>
      </c>
      <c r="C524" s="38" t="s">
        <v>1554</v>
      </c>
      <c r="D524" s="38" t="s">
        <v>34</v>
      </c>
      <c r="E524" s="38" t="s">
        <v>1555</v>
      </c>
      <c r="F524" s="38">
        <v>62024</v>
      </c>
      <c r="G524" s="38">
        <v>38.888368</v>
      </c>
      <c r="H524" s="38">
        <v>-90.112807000000004</v>
      </c>
      <c r="I524" s="38" t="s">
        <v>1556</v>
      </c>
      <c r="J524" s="39">
        <v>110000438688</v>
      </c>
      <c r="K524" s="38"/>
      <c r="L524" s="38" t="str">
        <f t="shared" si="16"/>
        <v>62024LNCRPSHAMR110000438688</v>
      </c>
      <c r="M524" s="38" t="s">
        <v>1557</v>
      </c>
      <c r="N524" s="6">
        <v>71100090403</v>
      </c>
      <c r="O524" s="7" t="str">
        <f t="shared" si="17"/>
        <v>No</v>
      </c>
      <c r="P524" s="7" t="str" cm="1">
        <f t="array" ref="P524">IF(AND(Q524 = "X", R524 = "X", U524 = "X"), "DBP, DEHP, BBP", IF(AND(Q524 = "X", R524="X"), "DBP, DEHP", IF(AND(Q524="X", U524="X"), "DBP, BBP", IF(AND(R524="X", U524="X"), "DEHP, BBP", IF(Q524 = "X", "DBP", IF(R524 = "X", "DEHP", IF(U524 = "X", "BBP", ERROR)))))))</f>
        <v>DBP</v>
      </c>
      <c r="Q524" s="7" t="str">
        <f>IF(COUNTIF('DBP Programmatic Data'!A:A,'Facilities_No Duplicates_HUC12'!L524)&gt;0,"X","")</f>
        <v>X</v>
      </c>
      <c r="R524" s="7" t="str">
        <f>IF(COUNTIF('DEHP Programmatic Data'!A:A,'Facilities_No Duplicates_HUC12'!L524)&gt;0,"X","")</f>
        <v/>
      </c>
      <c r="S524" s="7"/>
      <c r="T524" s="7"/>
      <c r="U524" s="7" t="str">
        <f>IF(COUNTIF('BBP Programmatic Data'!A:A,'Facilities_No Duplicates_HUC12'!L524)&gt;0,"X","")</f>
        <v/>
      </c>
      <c r="V524" s="7"/>
    </row>
    <row r="525" spans="1:22" x14ac:dyDescent="0.25">
      <c r="A525" s="38" t="s">
        <v>1558</v>
      </c>
      <c r="B525" s="38"/>
      <c r="C525" s="38" t="s">
        <v>1559</v>
      </c>
      <c r="D525" s="38" t="s">
        <v>34</v>
      </c>
      <c r="E525" s="38" t="s">
        <v>1560</v>
      </c>
      <c r="F525" s="38">
        <v>61244</v>
      </c>
      <c r="G525" s="38">
        <v>41.518538999999997</v>
      </c>
      <c r="H525" s="38">
        <v>-90.421726000000007</v>
      </c>
      <c r="I525" s="40" t="s">
        <v>14</v>
      </c>
      <c r="J525" s="41"/>
      <c r="K525" s="40">
        <v>4573711</v>
      </c>
      <c r="L525" s="38" t="str">
        <f t="shared" si="16"/>
        <v>4573711</v>
      </c>
      <c r="M525" s="38"/>
      <c r="N525" s="6">
        <v>70900051104</v>
      </c>
      <c r="O525" s="7" t="str">
        <f t="shared" si="17"/>
        <v>No</v>
      </c>
      <c r="P525" s="7" t="str" cm="1">
        <f t="array" ref="P525">IF(AND(Q525 = "X", R525 = "X", U525 = "X"), "DBP, DEHP, BBP", IF(AND(Q525 = "X", R525="X"), "DBP, DEHP", IF(AND(Q525="X", U525="X"), "DBP, BBP", IF(AND(R525="X", U525="X"), "DEHP, BBP", IF(Q525 = "X", "DBP", IF(R525 = "X", "DEHP", IF(U525 = "X", "BBP", ERROR)))))))</f>
        <v>DEHP</v>
      </c>
      <c r="Q525" s="7" t="str">
        <f>IF(COUNTIF('DBP Programmatic Data'!A:A,'Facilities_No Duplicates_HUC12'!L525)&gt;0,"X","")</f>
        <v/>
      </c>
      <c r="R525" s="7" t="str">
        <f>IF(COUNTIF('DEHP Programmatic Data'!A:A,'Facilities_No Duplicates_HUC12'!L525)&gt;0,"X","")</f>
        <v>X</v>
      </c>
      <c r="S525" s="7"/>
      <c r="T525" s="7"/>
      <c r="U525" s="7" t="str">
        <f>IF(COUNTIF('BBP Programmatic Data'!A:A,'Facilities_No Duplicates_HUC12'!L525)&gt;0,"X","")</f>
        <v/>
      </c>
      <c r="V525" s="7"/>
    </row>
    <row r="526" spans="1:22" x14ac:dyDescent="0.25">
      <c r="A526" s="38" t="s">
        <v>1561</v>
      </c>
      <c r="B526" s="38"/>
      <c r="C526" s="38" t="s">
        <v>1562</v>
      </c>
      <c r="D526" s="38" t="s">
        <v>34</v>
      </c>
      <c r="E526" s="38" t="s">
        <v>247</v>
      </c>
      <c r="F526" s="38" t="s">
        <v>1563</v>
      </c>
      <c r="G526" s="38">
        <v>38.810518000000002</v>
      </c>
      <c r="H526" s="38">
        <v>-89.945001000000005</v>
      </c>
      <c r="I526" s="42" t="s">
        <v>14</v>
      </c>
      <c r="J526" s="43"/>
      <c r="K526" s="40">
        <v>4971211</v>
      </c>
      <c r="L526" s="38" t="str">
        <f t="shared" si="16"/>
        <v>4971211</v>
      </c>
      <c r="M526" s="38"/>
      <c r="N526" s="6">
        <v>71401010205</v>
      </c>
      <c r="O526" s="7" t="str">
        <f t="shared" si="17"/>
        <v>Yes</v>
      </c>
      <c r="P526" s="7" t="s">
        <v>5873</v>
      </c>
      <c r="Q526" s="7" t="str">
        <f>IF(COUNTIF('DBP Programmatic Data'!A:A,'Facilities_No Duplicates_HUC12'!L526)&gt;0,"X","")</f>
        <v>X</v>
      </c>
      <c r="R526" s="7" t="str">
        <f>IF(COUNTIF('DEHP Programmatic Data'!A:A,'Facilities_No Duplicates_HUC12'!L526)&gt;0,"X","")</f>
        <v>X</v>
      </c>
      <c r="S526" s="7"/>
      <c r="T526" s="7"/>
      <c r="U526" s="7" t="str">
        <f>IF(COUNTIF('BBP Programmatic Data'!A:A,'Facilities_No Duplicates_HUC12'!L526)&gt;0,"X","")</f>
        <v/>
      </c>
      <c r="V526" s="7"/>
    </row>
    <row r="527" spans="1:22" x14ac:dyDescent="0.25">
      <c r="A527" s="38" t="s">
        <v>1564</v>
      </c>
      <c r="B527" s="38" t="s">
        <v>1565</v>
      </c>
      <c r="C527" s="38" t="s">
        <v>1566</v>
      </c>
      <c r="D527" s="38" t="s">
        <v>34</v>
      </c>
      <c r="E527" s="38" t="s">
        <v>1566</v>
      </c>
      <c r="F527" s="38"/>
      <c r="G527" s="38">
        <v>39.109380000000002</v>
      </c>
      <c r="H527" s="38">
        <v>-88.532759999999996</v>
      </c>
      <c r="I527" s="38"/>
      <c r="J527" s="39">
        <v>110000720275</v>
      </c>
      <c r="K527" s="38"/>
      <c r="L527" s="38" t="str">
        <f t="shared" si="16"/>
        <v>110000720275</v>
      </c>
      <c r="M527" s="38"/>
      <c r="N527" s="6">
        <v>51201140203</v>
      </c>
      <c r="O527" s="7" t="str">
        <f t="shared" si="17"/>
        <v>No</v>
      </c>
      <c r="P527" s="7" t="str" cm="1">
        <f t="array" ref="P527">IF(AND(Q527 = "X", R527 = "X", U527 = "X"), "DBP, DEHP, BBP", IF(AND(Q527 = "X", R527="X"), "DBP, DEHP", IF(AND(Q527="X", U527="X"), "DBP, BBP", IF(AND(R527="X", U527="X"), "DEHP, BBP", IF(Q527 = "X", "DBP", IF(R527 = "X", "DEHP", IF(U527 = "X", "BBP", ERROR)))))))</f>
        <v>DEHP</v>
      </c>
      <c r="Q527" s="7" t="str">
        <f>IF(COUNTIF('DBP Programmatic Data'!A:A,'Facilities_No Duplicates_HUC12'!L527)&gt;0,"X","")</f>
        <v/>
      </c>
      <c r="R527" s="7" t="str">
        <f>IF(COUNTIF('DEHP Programmatic Data'!A:A,'Facilities_No Duplicates_HUC12'!L527)&gt;0,"X","")</f>
        <v>X</v>
      </c>
      <c r="S527" s="7"/>
      <c r="T527" s="7"/>
      <c r="U527" s="7" t="str">
        <f>IF(COUNTIF('BBP Programmatic Data'!A:A,'Facilities_No Duplicates_HUC12'!L527)&gt;0,"X","")</f>
        <v/>
      </c>
      <c r="V527" s="7"/>
    </row>
    <row r="528" spans="1:22" x14ac:dyDescent="0.25">
      <c r="A528" s="38" t="s">
        <v>1567</v>
      </c>
      <c r="B528" s="38"/>
      <c r="C528" s="38" t="s">
        <v>1568</v>
      </c>
      <c r="D528" s="38" t="s">
        <v>34</v>
      </c>
      <c r="E528" s="38" t="s">
        <v>1568</v>
      </c>
      <c r="F528" s="38" t="s">
        <v>1569</v>
      </c>
      <c r="G528" s="38">
        <v>39.118977999999998</v>
      </c>
      <c r="H528" s="38">
        <v>-88.538943000000003</v>
      </c>
      <c r="I528" s="40" t="s">
        <v>14</v>
      </c>
      <c r="J528" s="41"/>
      <c r="K528" s="40">
        <v>2757311</v>
      </c>
      <c r="L528" s="38" t="str">
        <f t="shared" si="16"/>
        <v>2757311</v>
      </c>
      <c r="M528" s="38"/>
      <c r="N528" s="6">
        <v>51201140203</v>
      </c>
      <c r="O528" s="7" t="str">
        <f t="shared" si="17"/>
        <v>No</v>
      </c>
      <c r="P528" s="7" t="str" cm="1">
        <f t="array" ref="P528">IF(AND(Q528 = "X", R528 = "X", U528 = "X"), "DBP, DEHP, BBP", IF(AND(Q528 = "X", R528="X"), "DBP, DEHP", IF(AND(Q528="X", U528="X"), "DBP, BBP", IF(AND(R528="X", U528="X"), "DEHP, BBP", IF(Q528 = "X", "DBP", IF(R528 = "X", "DEHP", IF(U528 = "X", "BBP", ERROR)))))))</f>
        <v>DEHP</v>
      </c>
      <c r="Q528" s="7" t="str">
        <f>IF(COUNTIF('DBP Programmatic Data'!A:A,'Facilities_No Duplicates_HUC12'!L528)&gt;0,"X","")</f>
        <v/>
      </c>
      <c r="R528" s="7" t="str">
        <f>IF(COUNTIF('DEHP Programmatic Data'!A:A,'Facilities_No Duplicates_HUC12'!L528)&gt;0,"X","")</f>
        <v>X</v>
      </c>
      <c r="S528" s="7"/>
      <c r="T528" s="7"/>
      <c r="U528" s="7" t="str">
        <f>IF(COUNTIF('BBP Programmatic Data'!A:A,'Facilities_No Duplicates_HUC12'!L528)&gt;0,"X","")</f>
        <v/>
      </c>
      <c r="V528" s="7"/>
    </row>
    <row r="529" spans="1:22" x14ac:dyDescent="0.25">
      <c r="A529" s="38" t="s">
        <v>1570</v>
      </c>
      <c r="B529" s="38"/>
      <c r="C529" s="38" t="s">
        <v>1571</v>
      </c>
      <c r="D529" s="38" t="s">
        <v>34</v>
      </c>
      <c r="E529" s="38" t="s">
        <v>1572</v>
      </c>
      <c r="F529" s="38" t="s">
        <v>1573</v>
      </c>
      <c r="G529" s="38">
        <v>42.071075999999998</v>
      </c>
      <c r="H529" s="38">
        <v>-88.314880000000002</v>
      </c>
      <c r="I529" s="42" t="s">
        <v>14</v>
      </c>
      <c r="J529" s="43"/>
      <c r="K529" s="40">
        <v>4609511</v>
      </c>
      <c r="L529" s="38" t="str">
        <f t="shared" si="16"/>
        <v>4609511</v>
      </c>
      <c r="M529" s="38"/>
      <c r="N529" s="6">
        <v>71200061206</v>
      </c>
      <c r="O529" s="7" t="str">
        <f t="shared" si="17"/>
        <v>No</v>
      </c>
      <c r="P529" s="7" t="str" cm="1">
        <f t="array" ref="P529">IF(AND(Q529 = "X", R529 = "X", U529 = "X"), "DBP, DEHP, BBP", IF(AND(Q529 = "X", R529="X"), "DBP, DEHP", IF(AND(Q529="X", U529="X"), "DBP, BBP", IF(AND(R529="X", U529="X"), "DEHP, BBP", IF(Q529 = "X", "DBP", IF(R529 = "X", "DEHP", IF(U529 = "X", "BBP", ERROR)))))))</f>
        <v>DBP</v>
      </c>
      <c r="Q529" s="7" t="str">
        <f>IF(COUNTIF('DBP Programmatic Data'!A:A,'Facilities_No Duplicates_HUC12'!L529)&gt;0,"X","")</f>
        <v>X</v>
      </c>
      <c r="R529" s="7" t="str">
        <f>IF(COUNTIF('DEHP Programmatic Data'!A:A,'Facilities_No Duplicates_HUC12'!L529)&gt;0,"X","")</f>
        <v/>
      </c>
      <c r="S529" s="7"/>
      <c r="T529" s="7"/>
      <c r="U529" s="7" t="str">
        <f>IF(COUNTIF('BBP Programmatic Data'!A:A,'Facilities_No Duplicates_HUC12'!L529)&gt;0,"X","")</f>
        <v/>
      </c>
      <c r="V529" s="7"/>
    </row>
    <row r="530" spans="1:22" x14ac:dyDescent="0.25">
      <c r="A530" s="38" t="s">
        <v>1574</v>
      </c>
      <c r="B530" s="38"/>
      <c r="C530" s="38" t="s">
        <v>1575</v>
      </c>
      <c r="D530" s="38" t="s">
        <v>34</v>
      </c>
      <c r="E530" s="38" t="s">
        <v>1505</v>
      </c>
      <c r="F530" s="38"/>
      <c r="G530" s="38">
        <v>41.441667000000002</v>
      </c>
      <c r="H530" s="38">
        <v>-88.159719999999993</v>
      </c>
      <c r="I530" s="38" t="s">
        <v>1576</v>
      </c>
      <c r="J530" s="44">
        <v>110000432504</v>
      </c>
      <c r="K530" s="38"/>
      <c r="L530" s="38" t="str">
        <f t="shared" si="16"/>
        <v>60421STPNCRURAL110000432504</v>
      </c>
      <c r="M530" s="38"/>
      <c r="N530" s="6">
        <v>71200040905</v>
      </c>
      <c r="O530" s="7" t="str">
        <f t="shared" si="17"/>
        <v>Yes</v>
      </c>
      <c r="P530" s="7" t="s">
        <v>5873</v>
      </c>
      <c r="Q530" s="7" t="str">
        <f>IF(COUNTIF('DBP Programmatic Data'!A:A,'Facilities_No Duplicates_HUC12'!L530)&gt;0,"X","")</f>
        <v>X</v>
      </c>
      <c r="R530" s="7" t="str">
        <f>IF(COUNTIF('DEHP Programmatic Data'!A:A,'Facilities_No Duplicates_HUC12'!L530)&gt;0,"X","")</f>
        <v>X</v>
      </c>
      <c r="S530" s="7"/>
      <c r="T530" s="7"/>
      <c r="U530" s="7" t="str">
        <f>IF(COUNTIF('BBP Programmatic Data'!A:A,'Facilities_No Duplicates_HUC12'!L530)&gt;0,"X","")</f>
        <v/>
      </c>
      <c r="V530" s="7"/>
    </row>
    <row r="531" spans="1:22" x14ac:dyDescent="0.25">
      <c r="A531" s="38" t="s">
        <v>1577</v>
      </c>
      <c r="B531" s="38"/>
      <c r="C531" s="38" t="s">
        <v>1578</v>
      </c>
      <c r="D531" s="38" t="s">
        <v>34</v>
      </c>
      <c r="E531" s="38" t="s">
        <v>1456</v>
      </c>
      <c r="F531" s="38" t="s">
        <v>1579</v>
      </c>
      <c r="G531" s="38">
        <v>42.036149999999999</v>
      </c>
      <c r="H531" s="38">
        <v>-87.701697999999993</v>
      </c>
      <c r="I531" s="42" t="s">
        <v>14</v>
      </c>
      <c r="J531" s="43"/>
      <c r="K531" s="40">
        <v>2808511</v>
      </c>
      <c r="L531" s="38" t="str">
        <f t="shared" si="16"/>
        <v>2808511</v>
      </c>
      <c r="M531" s="38"/>
      <c r="N531" s="6">
        <v>71200030104</v>
      </c>
      <c r="O531" s="7" t="str">
        <f t="shared" si="17"/>
        <v>No</v>
      </c>
      <c r="P531" s="7" t="str" cm="1">
        <f t="array" ref="P531">IF(AND(Q531 = "X", R531 = "X", U531 = "X"), "DBP, DEHP, BBP", IF(AND(Q531 = "X", R531="X"), "DBP, DEHP", IF(AND(Q531="X", U531="X"), "DBP, BBP", IF(AND(R531="X", U531="X"), "DEHP, BBP", IF(Q531 = "X", "DBP", IF(R531 = "X", "DEHP", IF(U531 = "X", "BBP", ERROR)))))))</f>
        <v>DBP</v>
      </c>
      <c r="Q531" s="7" t="str">
        <f>IF(COUNTIF('DBP Programmatic Data'!A:A,'Facilities_No Duplicates_HUC12'!L531)&gt;0,"X","")</f>
        <v>X</v>
      </c>
      <c r="R531" s="7" t="str">
        <f>IF(COUNTIF('DEHP Programmatic Data'!A:A,'Facilities_No Duplicates_HUC12'!L531)&gt;0,"X","")</f>
        <v/>
      </c>
      <c r="S531" s="7"/>
      <c r="T531" s="7"/>
      <c r="U531" s="7" t="str">
        <f>IF(COUNTIF('BBP Programmatic Data'!A:A,'Facilities_No Duplicates_HUC12'!L531)&gt;0,"X","")</f>
        <v/>
      </c>
      <c r="V531" s="7"/>
    </row>
    <row r="532" spans="1:22" x14ac:dyDescent="0.25">
      <c r="A532" s="38" t="s">
        <v>1580</v>
      </c>
      <c r="B532" s="38"/>
      <c r="C532" s="38" t="s">
        <v>1581</v>
      </c>
      <c r="D532" s="38" t="s">
        <v>34</v>
      </c>
      <c r="E532" s="38" t="s">
        <v>1582</v>
      </c>
      <c r="F532" s="38" t="s">
        <v>1583</v>
      </c>
      <c r="G532" s="38">
        <v>37.216262999999998</v>
      </c>
      <c r="H532" s="38">
        <v>-88.882621999999998</v>
      </c>
      <c r="I532" s="42" t="s">
        <v>14</v>
      </c>
      <c r="J532" s="43"/>
      <c r="K532" s="40">
        <v>7808811</v>
      </c>
      <c r="L532" s="38" t="str">
        <f t="shared" si="16"/>
        <v>7808811</v>
      </c>
      <c r="M532" s="38"/>
      <c r="N532" s="6">
        <v>51402060702</v>
      </c>
      <c r="O532" s="7" t="str">
        <f t="shared" si="17"/>
        <v>Yes</v>
      </c>
      <c r="P532" s="7" t="s">
        <v>5873</v>
      </c>
      <c r="Q532" s="7" t="str">
        <f>IF(COUNTIF('DBP Programmatic Data'!A:A,'Facilities_No Duplicates_HUC12'!L532)&gt;0,"X","")</f>
        <v>X</v>
      </c>
      <c r="R532" s="7" t="str">
        <f>IF(COUNTIF('DEHP Programmatic Data'!A:A,'Facilities_No Duplicates_HUC12'!L532)&gt;0,"X","")</f>
        <v>X</v>
      </c>
      <c r="S532" s="7"/>
      <c r="T532" s="7"/>
      <c r="U532" s="7" t="str">
        <f>IF(COUNTIF('BBP Programmatic Data'!A:A,'Facilities_No Duplicates_HUC12'!L532)&gt;0,"X","")</f>
        <v/>
      </c>
      <c r="V532" s="7"/>
    </row>
    <row r="533" spans="1:22" x14ac:dyDescent="0.25">
      <c r="A533" s="38" t="s">
        <v>1584</v>
      </c>
      <c r="B533" s="38"/>
      <c r="C533" s="38" t="s">
        <v>1585</v>
      </c>
      <c r="D533" s="38" t="s">
        <v>34</v>
      </c>
      <c r="E533" s="38" t="s">
        <v>247</v>
      </c>
      <c r="F533" s="38" t="s">
        <v>1586</v>
      </c>
      <c r="G533" s="38">
        <v>38.708947999999999</v>
      </c>
      <c r="H533" s="38">
        <v>-90.148893000000001</v>
      </c>
      <c r="I533" s="42" t="s">
        <v>14</v>
      </c>
      <c r="J533" s="43"/>
      <c r="K533" s="40">
        <v>4619311</v>
      </c>
      <c r="L533" s="38" t="str">
        <f t="shared" si="16"/>
        <v>4619311</v>
      </c>
      <c r="M533" s="38"/>
      <c r="N533" s="6">
        <v>71401010401</v>
      </c>
      <c r="O533" s="7" t="str">
        <f t="shared" si="17"/>
        <v>No</v>
      </c>
      <c r="P533" s="7" t="str" cm="1">
        <f t="array" ref="P533">IF(AND(Q533 = "X", R533 = "X", U533 = "X"), "DBP, DEHP, BBP", IF(AND(Q533 = "X", R533="X"), "DBP, DEHP", IF(AND(Q533="X", U533="X"), "DBP, BBP", IF(AND(R533="X", U533="X"), "DEHP, BBP", IF(Q533 = "X", "DBP", IF(R533 = "X", "DEHP", IF(U533 = "X", "BBP", ERROR)))))))</f>
        <v>DBP</v>
      </c>
      <c r="Q533" s="7" t="str">
        <f>IF(COUNTIF('DBP Programmatic Data'!A:A,'Facilities_No Duplicates_HUC12'!L533)&gt;0,"X","")</f>
        <v>X</v>
      </c>
      <c r="R533" s="7" t="str">
        <f>IF(COUNTIF('DEHP Programmatic Data'!A:A,'Facilities_No Duplicates_HUC12'!L533)&gt;0,"X","")</f>
        <v/>
      </c>
      <c r="S533" s="7"/>
      <c r="T533" s="7"/>
      <c r="U533" s="7" t="str">
        <f>IF(COUNTIF('BBP Programmatic Data'!A:A,'Facilities_No Duplicates_HUC12'!L533)&gt;0,"X","")</f>
        <v/>
      </c>
      <c r="V533" s="7"/>
    </row>
    <row r="534" spans="1:22" x14ac:dyDescent="0.25">
      <c r="A534" s="38" t="s">
        <v>1587</v>
      </c>
      <c r="B534" s="38"/>
      <c r="C534" s="38" t="s">
        <v>1588</v>
      </c>
      <c r="D534" s="38" t="s">
        <v>34</v>
      </c>
      <c r="E534" s="38" t="s">
        <v>1589</v>
      </c>
      <c r="F534" s="38" t="s">
        <v>1590</v>
      </c>
      <c r="G534" s="38">
        <v>41.290672999999998</v>
      </c>
      <c r="H534" s="38">
        <v>-89.195192000000006</v>
      </c>
      <c r="I534" s="40" t="s">
        <v>14</v>
      </c>
      <c r="J534" s="41"/>
      <c r="K534" s="40">
        <v>10848211</v>
      </c>
      <c r="L534" s="38" t="str">
        <f t="shared" si="16"/>
        <v>10848211</v>
      </c>
      <c r="M534" s="38"/>
      <c r="N534" s="6">
        <v>71300010804</v>
      </c>
      <c r="O534" s="7" t="str">
        <f t="shared" si="17"/>
        <v>No</v>
      </c>
      <c r="P534" s="7" t="str" cm="1">
        <f t="array" ref="P534">IF(AND(Q534 = "X", R534 = "X", U534 = "X"), "DBP, DEHP, BBP", IF(AND(Q534 = "X", R534="X"), "DBP, DEHP", IF(AND(Q534="X", U534="X"), "DBP, BBP", IF(AND(R534="X", U534="X"), "DEHP, BBP", IF(Q534 = "X", "DBP", IF(R534 = "X", "DEHP", IF(U534 = "X", "BBP", ERROR)))))))</f>
        <v>DEHP</v>
      </c>
      <c r="Q534" s="7" t="str">
        <f>IF(COUNTIF('DBP Programmatic Data'!A:A,'Facilities_No Duplicates_HUC12'!L534)&gt;0,"X","")</f>
        <v/>
      </c>
      <c r="R534" s="7" t="str">
        <f>IF(COUNTIF('DEHP Programmatic Data'!A:A,'Facilities_No Duplicates_HUC12'!L534)&gt;0,"X","")</f>
        <v>X</v>
      </c>
      <c r="S534" s="7"/>
      <c r="T534" s="7"/>
      <c r="U534" s="7" t="str">
        <f>IF(COUNTIF('BBP Programmatic Data'!A:A,'Facilities_No Duplicates_HUC12'!L534)&gt;0,"X","")</f>
        <v/>
      </c>
      <c r="V534" s="7"/>
    </row>
    <row r="535" spans="1:22" x14ac:dyDescent="0.25">
      <c r="A535" s="38" t="s">
        <v>1458</v>
      </c>
      <c r="B535" s="38"/>
      <c r="C535" s="38" t="s">
        <v>1591</v>
      </c>
      <c r="D535" s="38" t="s">
        <v>34</v>
      </c>
      <c r="E535" s="38" t="s">
        <v>1592</v>
      </c>
      <c r="F535" s="38">
        <v>62644</v>
      </c>
      <c r="G535" s="38">
        <v>40.281531999999999</v>
      </c>
      <c r="H535" s="38">
        <v>-90.078995000000006</v>
      </c>
      <c r="I535" s="40" t="s">
        <v>14</v>
      </c>
      <c r="J535" s="41"/>
      <c r="K535" s="40">
        <v>7337411</v>
      </c>
      <c r="L535" s="38" t="str">
        <f t="shared" si="16"/>
        <v>7337411</v>
      </c>
      <c r="M535" s="38"/>
      <c r="N535" s="6">
        <v>71300031002</v>
      </c>
      <c r="O535" s="7" t="str">
        <f t="shared" si="17"/>
        <v>No</v>
      </c>
      <c r="P535" s="7" t="str" cm="1">
        <f t="array" ref="P535">IF(AND(Q535 = "X", R535 = "X", U535 = "X"), "DBP, DEHP, BBP", IF(AND(Q535 = "X", R535="X"), "DBP, DEHP", IF(AND(Q535="X", U535="X"), "DBP, BBP", IF(AND(R535="X", U535="X"), "DEHP, BBP", IF(Q535 = "X", "DBP", IF(R535 = "X", "DEHP", IF(U535 = "X", "BBP", ERROR)))))))</f>
        <v>DEHP</v>
      </c>
      <c r="Q535" s="7" t="str">
        <f>IF(COUNTIF('DBP Programmatic Data'!A:A,'Facilities_No Duplicates_HUC12'!L535)&gt;0,"X","")</f>
        <v/>
      </c>
      <c r="R535" s="7" t="str">
        <f>IF(COUNTIF('DEHP Programmatic Data'!A:A,'Facilities_No Duplicates_HUC12'!L535)&gt;0,"X","")</f>
        <v>X</v>
      </c>
      <c r="S535" s="7"/>
      <c r="T535" s="7"/>
      <c r="U535" s="7" t="str">
        <f>IF(COUNTIF('BBP Programmatic Data'!A:A,'Facilities_No Duplicates_HUC12'!L535)&gt;0,"X","")</f>
        <v/>
      </c>
      <c r="V535" s="7"/>
    </row>
    <row r="536" spans="1:22" x14ac:dyDescent="0.25">
      <c r="A536" s="38" t="s">
        <v>1458</v>
      </c>
      <c r="B536" s="38"/>
      <c r="C536" s="38" t="s">
        <v>1593</v>
      </c>
      <c r="D536" s="38" t="s">
        <v>34</v>
      </c>
      <c r="E536" s="38" t="s">
        <v>1589</v>
      </c>
      <c r="F536" s="38" t="s">
        <v>1594</v>
      </c>
      <c r="G536" s="38">
        <v>41.303246000000001</v>
      </c>
      <c r="H536" s="38">
        <v>-89.315314999999998</v>
      </c>
      <c r="I536" s="40" t="s">
        <v>14</v>
      </c>
      <c r="J536" s="41"/>
      <c r="K536" s="40">
        <v>4685311</v>
      </c>
      <c r="L536" s="38" t="str">
        <f t="shared" si="16"/>
        <v>4685311</v>
      </c>
      <c r="M536" s="38"/>
      <c r="N536" s="6">
        <v>71300010804</v>
      </c>
      <c r="O536" s="7" t="str">
        <f t="shared" si="17"/>
        <v>No</v>
      </c>
      <c r="P536" s="7" t="str" cm="1">
        <f t="array" ref="P536">IF(AND(Q536 = "X", R536 = "X", U536 = "X"), "DBP, DEHP, BBP", IF(AND(Q536 = "X", R536="X"), "DBP, DEHP", IF(AND(Q536="X", U536="X"), "DBP, BBP", IF(AND(R536="X", U536="X"), "DEHP, BBP", IF(Q536 = "X", "DBP", IF(R536 = "X", "DEHP", IF(U536 = "X", "BBP", ERROR)))))))</f>
        <v>DEHP</v>
      </c>
      <c r="Q536" s="7" t="str">
        <f>IF(COUNTIF('DBP Programmatic Data'!A:A,'Facilities_No Duplicates_HUC12'!L536)&gt;0,"X","")</f>
        <v/>
      </c>
      <c r="R536" s="7" t="str">
        <f>IF(COUNTIF('DEHP Programmatic Data'!A:A,'Facilities_No Duplicates_HUC12'!L536)&gt;0,"X","")</f>
        <v>X</v>
      </c>
      <c r="S536" s="7"/>
      <c r="T536" s="7"/>
      <c r="U536" s="7" t="str">
        <f>IF(COUNTIF('BBP Programmatic Data'!A:A,'Facilities_No Duplicates_HUC12'!L536)&gt;0,"X","")</f>
        <v/>
      </c>
      <c r="V536" s="7"/>
    </row>
    <row r="537" spans="1:22" x14ac:dyDescent="0.25">
      <c r="A537" s="38" t="s">
        <v>1595</v>
      </c>
      <c r="B537" s="38"/>
      <c r="C537" s="38" t="s">
        <v>1596</v>
      </c>
      <c r="D537" s="38" t="s">
        <v>34</v>
      </c>
      <c r="E537" s="38" t="s">
        <v>1597</v>
      </c>
      <c r="F537" s="38" t="s">
        <v>1598</v>
      </c>
      <c r="G537" s="38">
        <v>41.135266000000001</v>
      </c>
      <c r="H537" s="38">
        <v>-89.341087999999999</v>
      </c>
      <c r="I537" s="40" t="s">
        <v>14</v>
      </c>
      <c r="J537" s="41"/>
      <c r="K537" s="40">
        <v>4621011</v>
      </c>
      <c r="L537" s="38" t="str">
        <f t="shared" si="16"/>
        <v>4621011</v>
      </c>
      <c r="M537" s="38"/>
      <c r="N537" s="6">
        <v>71300011004</v>
      </c>
      <c r="O537" s="7" t="str">
        <f t="shared" si="17"/>
        <v>No</v>
      </c>
      <c r="P537" s="7" t="str" cm="1">
        <f t="array" ref="P537">IF(AND(Q537 = "X", R537 = "X", U537 = "X"), "DBP, DEHP, BBP", IF(AND(Q537 = "X", R537="X"), "DBP, DEHP", IF(AND(Q537="X", U537="X"), "DBP, BBP", IF(AND(R537="X", U537="X"), "DEHP, BBP", IF(Q537 = "X", "DBP", IF(R537 = "X", "DEHP", IF(U537 = "X", "BBP", ERROR)))))))</f>
        <v>DEHP</v>
      </c>
      <c r="Q537" s="7" t="str">
        <f>IF(COUNTIF('DBP Programmatic Data'!A:A,'Facilities_No Duplicates_HUC12'!L537)&gt;0,"X","")</f>
        <v/>
      </c>
      <c r="R537" s="7" t="str">
        <f>IF(COUNTIF('DEHP Programmatic Data'!A:A,'Facilities_No Duplicates_HUC12'!L537)&gt;0,"X","")</f>
        <v>X</v>
      </c>
      <c r="S537" s="7"/>
      <c r="T537" s="7"/>
      <c r="U537" s="7" t="str">
        <f>IF(COUNTIF('BBP Programmatic Data'!A:A,'Facilities_No Duplicates_HUC12'!L537)&gt;0,"X","")</f>
        <v/>
      </c>
      <c r="V537" s="7"/>
    </row>
    <row r="538" spans="1:22" x14ac:dyDescent="0.25">
      <c r="A538" s="38" t="s">
        <v>1599</v>
      </c>
      <c r="B538" s="38" t="s">
        <v>1600</v>
      </c>
      <c r="C538" s="38" t="s">
        <v>1601</v>
      </c>
      <c r="D538" s="38" t="s">
        <v>34</v>
      </c>
      <c r="E538" s="38" t="s">
        <v>1489</v>
      </c>
      <c r="F538" s="38" t="s">
        <v>1602</v>
      </c>
      <c r="G538" s="38">
        <v>41.988477000000003</v>
      </c>
      <c r="H538" s="38">
        <v>-88.044158999999993</v>
      </c>
      <c r="I538" s="42" t="s">
        <v>14</v>
      </c>
      <c r="J538" s="43"/>
      <c r="K538" s="40">
        <v>2638111</v>
      </c>
      <c r="L538" s="38" t="str">
        <f t="shared" si="16"/>
        <v>2638111</v>
      </c>
      <c r="M538" s="38"/>
      <c r="N538" s="6">
        <v>71200040402</v>
      </c>
      <c r="O538" s="7" t="str">
        <f t="shared" si="17"/>
        <v>No</v>
      </c>
      <c r="P538" s="7" t="str" cm="1">
        <f t="array" ref="P538">IF(AND(Q538 = "X", R538 = "X", U538 = "X"), "DBP, DEHP, BBP", IF(AND(Q538 = "X", R538="X"), "DBP, DEHP", IF(AND(Q538="X", U538="X"), "DBP, BBP", IF(AND(R538="X", U538="X"), "DEHP, BBP", IF(Q538 = "X", "DBP", IF(R538 = "X", "DEHP", IF(U538 = "X", "BBP", ERROR)))))))</f>
        <v>DBP</v>
      </c>
      <c r="Q538" s="7" t="str">
        <f>IF(COUNTIF('DBP Programmatic Data'!A:A,'Facilities_No Duplicates_HUC12'!L538)&gt;0,"X","")</f>
        <v>X</v>
      </c>
      <c r="R538" s="7" t="str">
        <f>IF(COUNTIF('DEHP Programmatic Data'!A:A,'Facilities_No Duplicates_HUC12'!L538)&gt;0,"X","")</f>
        <v/>
      </c>
      <c r="S538" s="7"/>
      <c r="T538" s="7"/>
      <c r="U538" s="7" t="str">
        <f>IF(COUNTIF('BBP Programmatic Data'!A:A,'Facilities_No Duplicates_HUC12'!L538)&gt;0,"X","")</f>
        <v/>
      </c>
      <c r="V538" s="7"/>
    </row>
    <row r="539" spans="1:22" x14ac:dyDescent="0.25">
      <c r="A539" s="38" t="s">
        <v>1603</v>
      </c>
      <c r="B539" s="38"/>
      <c r="C539" s="38" t="s">
        <v>1604</v>
      </c>
      <c r="D539" s="38" t="s">
        <v>34</v>
      </c>
      <c r="E539" s="38" t="s">
        <v>1605</v>
      </c>
      <c r="F539" s="38" t="s">
        <v>1606</v>
      </c>
      <c r="G539" s="38">
        <v>41.494746999999997</v>
      </c>
      <c r="H539" s="38">
        <v>-88.124511999999996</v>
      </c>
      <c r="I539" s="40" t="s">
        <v>14</v>
      </c>
      <c r="J539" s="41"/>
      <c r="K539" s="40">
        <v>7973011</v>
      </c>
      <c r="L539" s="38" t="str">
        <f t="shared" si="16"/>
        <v>7973011</v>
      </c>
      <c r="M539" s="38"/>
      <c r="N539" s="6">
        <v>71200040905</v>
      </c>
      <c r="O539" s="7" t="str">
        <f t="shared" si="17"/>
        <v>No</v>
      </c>
      <c r="P539" s="7" t="str" cm="1">
        <f t="array" ref="P539">IF(AND(Q539 = "X", R539 = "X", U539 = "X"), "DBP, DEHP, BBP", IF(AND(Q539 = "X", R539="X"), "DBP, DEHP", IF(AND(Q539="X", U539="X"), "DBP, BBP", IF(AND(R539="X", U539="X"), "DEHP, BBP", IF(Q539 = "X", "DBP", IF(R539 = "X", "DEHP", IF(U539 = "X", "BBP", ERROR)))))))</f>
        <v>DEHP</v>
      </c>
      <c r="Q539" s="7" t="str">
        <f>IF(COUNTIF('DBP Programmatic Data'!A:A,'Facilities_No Duplicates_HUC12'!L539)&gt;0,"X","")</f>
        <v/>
      </c>
      <c r="R539" s="7" t="str">
        <f>IF(COUNTIF('DEHP Programmatic Data'!A:A,'Facilities_No Duplicates_HUC12'!L539)&gt;0,"X","")</f>
        <v>X</v>
      </c>
      <c r="S539" s="7"/>
      <c r="T539" s="7"/>
      <c r="U539" s="7" t="str">
        <f>IF(COUNTIF('BBP Programmatic Data'!A:A,'Facilities_No Duplicates_HUC12'!L539)&gt;0,"X","")</f>
        <v/>
      </c>
      <c r="V539" s="7"/>
    </row>
    <row r="540" spans="1:22" x14ac:dyDescent="0.25">
      <c r="A540" s="38" t="s">
        <v>1607</v>
      </c>
      <c r="B540" s="38"/>
      <c r="C540" s="38" t="s">
        <v>1608</v>
      </c>
      <c r="D540" s="38" t="s">
        <v>34</v>
      </c>
      <c r="E540" s="38" t="s">
        <v>1582</v>
      </c>
      <c r="F540" s="38">
        <v>62953</v>
      </c>
      <c r="G540" s="38">
        <v>37.210472000000003</v>
      </c>
      <c r="H540" s="38">
        <v>-88.857742000000002</v>
      </c>
      <c r="I540" s="40" t="s">
        <v>14</v>
      </c>
      <c r="J540" s="41"/>
      <c r="K540" s="40">
        <v>7808911</v>
      </c>
      <c r="L540" s="38" t="str">
        <f t="shared" si="16"/>
        <v>7808911</v>
      </c>
      <c r="M540" s="38"/>
      <c r="N540" s="6">
        <v>51402060701</v>
      </c>
      <c r="O540" s="7" t="str">
        <f t="shared" si="17"/>
        <v>No</v>
      </c>
      <c r="P540" s="7" t="str" cm="1">
        <f t="array" ref="P540">IF(AND(Q540 = "X", R540 = "X", U540 = "X"), "DBP, DEHP, BBP", IF(AND(Q540 = "X", R540="X"), "DBP, DEHP", IF(AND(Q540="X", U540="X"), "DBP, BBP", IF(AND(R540="X", U540="X"), "DEHP, BBP", IF(Q540 = "X", "DBP", IF(R540 = "X", "DEHP", IF(U540 = "X", "BBP", ERROR)))))))</f>
        <v>DEHP</v>
      </c>
      <c r="Q540" s="7" t="str">
        <f>IF(COUNTIF('DBP Programmatic Data'!A:A,'Facilities_No Duplicates_HUC12'!L540)&gt;0,"X","")</f>
        <v/>
      </c>
      <c r="R540" s="7" t="str">
        <f>IF(COUNTIF('DEHP Programmatic Data'!A:A,'Facilities_No Duplicates_HUC12'!L540)&gt;0,"X","")</f>
        <v>X</v>
      </c>
      <c r="S540" s="7"/>
      <c r="T540" s="7"/>
      <c r="U540" s="7" t="str">
        <f>IF(COUNTIF('BBP Programmatic Data'!A:A,'Facilities_No Duplicates_HUC12'!L540)&gt;0,"X","")</f>
        <v/>
      </c>
      <c r="V540" s="7"/>
    </row>
    <row r="541" spans="1:22" x14ac:dyDescent="0.25">
      <c r="A541" s="38" t="s">
        <v>1609</v>
      </c>
      <c r="B541" s="38" t="s">
        <v>1610</v>
      </c>
      <c r="C541" s="38" t="s">
        <v>1611</v>
      </c>
      <c r="D541" s="38" t="s">
        <v>34</v>
      </c>
      <c r="E541" s="38" t="s">
        <v>1611</v>
      </c>
      <c r="F541" s="38" t="s">
        <v>1612</v>
      </c>
      <c r="G541" s="38">
        <v>41.137197999999998</v>
      </c>
      <c r="H541" s="38">
        <v>-87.852621999999997</v>
      </c>
      <c r="I541" s="42" t="s">
        <v>14</v>
      </c>
      <c r="J541" s="43"/>
      <c r="K541" s="40">
        <v>4523711</v>
      </c>
      <c r="L541" s="38" t="str">
        <f t="shared" si="16"/>
        <v>4523711</v>
      </c>
      <c r="M541" s="38"/>
      <c r="N541" s="6">
        <v>71200011803</v>
      </c>
      <c r="O541" s="7" t="str">
        <f t="shared" si="17"/>
        <v>Yes</v>
      </c>
      <c r="P541" s="7" t="s">
        <v>5873</v>
      </c>
      <c r="Q541" s="7" t="str">
        <f>IF(COUNTIF('DBP Programmatic Data'!A:A,'Facilities_No Duplicates_HUC12'!L541)&gt;0,"X","")</f>
        <v>X</v>
      </c>
      <c r="R541" s="7" t="str">
        <f>IF(COUNTIF('DEHP Programmatic Data'!A:A,'Facilities_No Duplicates_HUC12'!L541)&gt;0,"X","")</f>
        <v>X</v>
      </c>
      <c r="S541" s="7"/>
      <c r="T541" s="7"/>
      <c r="U541" s="7" t="str">
        <f>IF(COUNTIF('BBP Programmatic Data'!A:A,'Facilities_No Duplicates_HUC12'!L541)&gt;0,"X","")</f>
        <v/>
      </c>
      <c r="V541" s="7"/>
    </row>
    <row r="542" spans="1:22" x14ac:dyDescent="0.25">
      <c r="A542" s="38" t="s">
        <v>1613</v>
      </c>
      <c r="B542" s="38"/>
      <c r="C542" s="38" t="s">
        <v>1614</v>
      </c>
      <c r="D542" s="38" t="s">
        <v>34</v>
      </c>
      <c r="E542" s="38" t="s">
        <v>1615</v>
      </c>
      <c r="F542" s="38">
        <v>62540</v>
      </c>
      <c r="G542" s="38">
        <v>39.590598999999997</v>
      </c>
      <c r="H542" s="38">
        <v>-89.496612999999996</v>
      </c>
      <c r="I542" s="40" t="s">
        <v>14</v>
      </c>
      <c r="J542" s="41"/>
      <c r="K542" s="40">
        <v>1929211</v>
      </c>
      <c r="L542" s="38" t="str">
        <f t="shared" si="16"/>
        <v>1929211</v>
      </c>
      <c r="M542" s="38"/>
      <c r="N542" s="6">
        <v>71300070402</v>
      </c>
      <c r="O542" s="7" t="str">
        <f t="shared" si="17"/>
        <v>No</v>
      </c>
      <c r="P542" s="7" t="str" cm="1">
        <f t="array" ref="P542">IF(AND(Q542 = "X", R542 = "X", U542 = "X"), "DBP, DEHP, BBP", IF(AND(Q542 = "X", R542="X"), "DBP, DEHP", IF(AND(Q542="X", U542="X"), "DBP, BBP", IF(AND(R542="X", U542="X"), "DEHP, BBP", IF(Q542 = "X", "DBP", IF(R542 = "X", "DEHP", IF(U542 = "X", "BBP", ERROR)))))))</f>
        <v>DEHP</v>
      </c>
      <c r="Q542" s="7" t="str">
        <f>IF(COUNTIF('DBP Programmatic Data'!A:A,'Facilities_No Duplicates_HUC12'!L542)&gt;0,"X","")</f>
        <v/>
      </c>
      <c r="R542" s="7" t="str">
        <f>IF(COUNTIF('DEHP Programmatic Data'!A:A,'Facilities_No Duplicates_HUC12'!L542)&gt;0,"X","")</f>
        <v>X</v>
      </c>
      <c r="S542" s="7"/>
      <c r="T542" s="7"/>
      <c r="U542" s="7" t="str">
        <f>IF(COUNTIF('BBP Programmatic Data'!A:A,'Facilities_No Duplicates_HUC12'!L542)&gt;0,"X","")</f>
        <v/>
      </c>
      <c r="V542" s="7"/>
    </row>
    <row r="543" spans="1:22" x14ac:dyDescent="0.25">
      <c r="A543" s="38" t="s">
        <v>1616</v>
      </c>
      <c r="B543" s="38"/>
      <c r="C543" s="38" t="s">
        <v>1617</v>
      </c>
      <c r="D543" s="38" t="s">
        <v>34</v>
      </c>
      <c r="E543" s="38" t="s">
        <v>1617</v>
      </c>
      <c r="F543" s="38" t="s">
        <v>1618</v>
      </c>
      <c r="G543" s="38">
        <v>41.329483000000003</v>
      </c>
      <c r="H543" s="38">
        <v>-89.081612000000007</v>
      </c>
      <c r="I543" s="42" t="s">
        <v>14</v>
      </c>
      <c r="J543" s="43"/>
      <c r="K543" s="40">
        <v>8208511</v>
      </c>
      <c r="L543" s="38" t="str">
        <f t="shared" si="16"/>
        <v>8208511</v>
      </c>
      <c r="M543" s="38"/>
      <c r="N543" s="6">
        <v>71300010304</v>
      </c>
      <c r="O543" s="7" t="str">
        <f t="shared" si="17"/>
        <v>Yes</v>
      </c>
      <c r="P543" s="7" t="s">
        <v>5873</v>
      </c>
      <c r="Q543" s="7" t="str">
        <f>IF(COUNTIF('DBP Programmatic Data'!A:A,'Facilities_No Duplicates_HUC12'!L543)&gt;0,"X","")</f>
        <v>X</v>
      </c>
      <c r="R543" s="7" t="str">
        <f>IF(COUNTIF('DEHP Programmatic Data'!A:A,'Facilities_No Duplicates_HUC12'!L543)&gt;0,"X","")</f>
        <v>X</v>
      </c>
      <c r="S543" s="7"/>
      <c r="T543" s="7"/>
      <c r="U543" s="7" t="str">
        <f>IF(COUNTIF('BBP Programmatic Data'!A:A,'Facilities_No Duplicates_HUC12'!L543)&gt;0,"X","")</f>
        <v/>
      </c>
      <c r="V543" s="7"/>
    </row>
    <row r="544" spans="1:22" x14ac:dyDescent="0.25">
      <c r="A544" s="38" t="s">
        <v>1619</v>
      </c>
      <c r="B544" s="38"/>
      <c r="C544" s="38" t="s">
        <v>1620</v>
      </c>
      <c r="D544" s="38" t="s">
        <v>34</v>
      </c>
      <c r="E544" s="38" t="s">
        <v>1489</v>
      </c>
      <c r="F544" s="38">
        <v>60439</v>
      </c>
      <c r="G544" s="38">
        <v>41.716358</v>
      </c>
      <c r="H544" s="38">
        <v>-87.970764000000003</v>
      </c>
      <c r="I544" s="40" t="s">
        <v>14</v>
      </c>
      <c r="J544" s="41"/>
      <c r="K544" s="40">
        <v>7411111</v>
      </c>
      <c r="L544" s="38" t="str">
        <f t="shared" si="16"/>
        <v>7411111</v>
      </c>
      <c r="M544" s="38"/>
      <c r="N544" s="6">
        <v>71200040704</v>
      </c>
      <c r="O544" s="7" t="str">
        <f t="shared" si="17"/>
        <v>No</v>
      </c>
      <c r="P544" s="7" t="str" cm="1">
        <f t="array" ref="P544">IF(AND(Q544 = "X", R544 = "X", U544 = "X"), "DBP, DEHP, BBP", IF(AND(Q544 = "X", R544="X"), "DBP, DEHP", IF(AND(Q544="X", U544="X"), "DBP, BBP", IF(AND(R544="X", U544="X"), "DEHP, BBP", IF(Q544 = "X", "DBP", IF(R544 = "X", "DEHP", IF(U544 = "X", "BBP", ERROR)))))))</f>
        <v>DEHP</v>
      </c>
      <c r="Q544" s="7" t="str">
        <f>IF(COUNTIF('DBP Programmatic Data'!A:A,'Facilities_No Duplicates_HUC12'!L544)&gt;0,"X","")</f>
        <v/>
      </c>
      <c r="R544" s="7" t="str">
        <f>IF(COUNTIF('DEHP Programmatic Data'!A:A,'Facilities_No Duplicates_HUC12'!L544)&gt;0,"X","")</f>
        <v>X</v>
      </c>
      <c r="S544" s="7"/>
      <c r="T544" s="7"/>
      <c r="U544" s="7" t="str">
        <f>IF(COUNTIF('BBP Programmatic Data'!A:A,'Facilities_No Duplicates_HUC12'!L544)&gt;0,"X","")</f>
        <v/>
      </c>
      <c r="V544" s="7"/>
    </row>
    <row r="545" spans="1:22" x14ac:dyDescent="0.25">
      <c r="A545" s="38" t="s">
        <v>1621</v>
      </c>
      <c r="B545" s="38"/>
      <c r="C545" s="38" t="s">
        <v>196</v>
      </c>
      <c r="D545" s="38" t="s">
        <v>34</v>
      </c>
      <c r="E545" s="38" t="s">
        <v>1622</v>
      </c>
      <c r="F545" s="38">
        <v>62656</v>
      </c>
      <c r="G545" s="38">
        <v>40.112191000000003</v>
      </c>
      <c r="H545" s="38">
        <v>-89.385497999999998</v>
      </c>
      <c r="I545" s="40" t="s">
        <v>14</v>
      </c>
      <c r="J545" s="41"/>
      <c r="K545" s="40">
        <v>8209111</v>
      </c>
      <c r="L545" s="38" t="str">
        <f t="shared" si="16"/>
        <v>8209111</v>
      </c>
      <c r="M545" s="38"/>
      <c r="N545" s="6">
        <v>71300090408</v>
      </c>
      <c r="O545" s="7" t="str">
        <f t="shared" si="17"/>
        <v>No</v>
      </c>
      <c r="P545" s="7" t="str" cm="1">
        <f t="array" ref="P545">IF(AND(Q545 = "X", R545 = "X", U545 = "X"), "DBP, DEHP, BBP", IF(AND(Q545 = "X", R545="X"), "DBP, DEHP", IF(AND(Q545="X", U545="X"), "DBP, BBP", IF(AND(R545="X", U545="X"), "DEHP, BBP", IF(Q545 = "X", "DBP", IF(R545 = "X", "DEHP", IF(U545 = "X", "BBP", ERROR)))))))</f>
        <v>DEHP</v>
      </c>
      <c r="Q545" s="7" t="str">
        <f>IF(COUNTIF('DBP Programmatic Data'!A:A,'Facilities_No Duplicates_HUC12'!L545)&gt;0,"X","")</f>
        <v/>
      </c>
      <c r="R545" s="7" t="str">
        <f>IF(COUNTIF('DEHP Programmatic Data'!A:A,'Facilities_No Duplicates_HUC12'!L545)&gt;0,"X","")</f>
        <v>X</v>
      </c>
      <c r="S545" s="7"/>
      <c r="T545" s="7"/>
      <c r="U545" s="7" t="str">
        <f>IF(COUNTIF('BBP Programmatic Data'!A:A,'Facilities_No Duplicates_HUC12'!L545)&gt;0,"X","")</f>
        <v/>
      </c>
      <c r="V545" s="7"/>
    </row>
    <row r="546" spans="1:22" x14ac:dyDescent="0.25">
      <c r="A546" s="38" t="s">
        <v>1623</v>
      </c>
      <c r="B546" s="38" t="s">
        <v>1624</v>
      </c>
      <c r="C546" s="38" t="s">
        <v>1625</v>
      </c>
      <c r="D546" s="38" t="s">
        <v>34</v>
      </c>
      <c r="E546" s="38" t="s">
        <v>1626</v>
      </c>
      <c r="F546" s="38">
        <v>62959</v>
      </c>
      <c r="G546" s="38">
        <v>37.686999999999998</v>
      </c>
      <c r="H546" s="38">
        <v>-89.015600000000006</v>
      </c>
      <c r="I546" s="38" t="s">
        <v>1627</v>
      </c>
      <c r="J546" s="39">
        <v>110033145264</v>
      </c>
      <c r="K546" s="38"/>
      <c r="L546" s="38" t="str">
        <f t="shared" si="16"/>
        <v>62959LNCRPRTE14110033145264</v>
      </c>
      <c r="M546" s="38" t="s">
        <v>308</v>
      </c>
      <c r="N546" s="6">
        <v>71401060806</v>
      </c>
      <c r="O546" s="7" t="str">
        <f t="shared" si="17"/>
        <v>No</v>
      </c>
      <c r="P546" s="7" t="str" cm="1">
        <f t="array" ref="P546">IF(AND(Q546 = "X", R546 = "X", U546 = "X"), "DBP, DEHP, BBP", IF(AND(Q546 = "X", R546="X"), "DBP, DEHP", IF(AND(Q546="X", U546="X"), "DBP, BBP", IF(AND(R546="X", U546="X"), "DEHP, BBP", IF(Q546 = "X", "DBP", IF(R546 = "X", "DEHP", IF(U546 = "X", "BBP", ERROR)))))))</f>
        <v>DBP</v>
      </c>
      <c r="Q546" s="7" t="str">
        <f>IF(COUNTIF('DBP Programmatic Data'!A:A,'Facilities_No Duplicates_HUC12'!L546)&gt;0,"X","")</f>
        <v>X</v>
      </c>
      <c r="R546" s="7" t="str">
        <f>IF(COUNTIF('DEHP Programmatic Data'!A:A,'Facilities_No Duplicates_HUC12'!L546)&gt;0,"X","")</f>
        <v/>
      </c>
      <c r="S546" s="7"/>
      <c r="T546" s="7"/>
      <c r="U546" s="7" t="str">
        <f>IF(COUNTIF('BBP Programmatic Data'!A:A,'Facilities_No Duplicates_HUC12'!L546)&gt;0,"X","")</f>
        <v/>
      </c>
      <c r="V546" s="7"/>
    </row>
    <row r="547" spans="1:22" x14ac:dyDescent="0.25">
      <c r="A547" s="38" t="s">
        <v>1628</v>
      </c>
      <c r="B547" s="38"/>
      <c r="C547" s="38" t="s">
        <v>179</v>
      </c>
      <c r="D547" s="38" t="s">
        <v>34</v>
      </c>
      <c r="E547" s="38" t="s">
        <v>1629</v>
      </c>
      <c r="F547" s="38" t="s">
        <v>1630</v>
      </c>
      <c r="G547" s="38">
        <v>37.618884999999999</v>
      </c>
      <c r="H547" s="38">
        <v>-88.953438000000006</v>
      </c>
      <c r="I547" s="40" t="s">
        <v>14</v>
      </c>
      <c r="J547" s="41"/>
      <c r="K547" s="40">
        <v>8164511</v>
      </c>
      <c r="L547" s="38" t="str">
        <f t="shared" si="16"/>
        <v>8164511</v>
      </c>
      <c r="M547" s="38"/>
      <c r="N547" s="6">
        <v>51402040101</v>
      </c>
      <c r="O547" s="7" t="str">
        <f t="shared" si="17"/>
        <v>No</v>
      </c>
      <c r="P547" s="7" t="str" cm="1">
        <f t="array" ref="P547">IF(AND(Q547 = "X", R547 = "X", U547 = "X"), "DBP, DEHP, BBP", IF(AND(Q547 = "X", R547="X"), "DBP, DEHP", IF(AND(Q547="X", U547="X"), "DBP, BBP", IF(AND(R547="X", U547="X"), "DEHP, BBP", IF(Q547 = "X", "DBP", IF(R547 = "X", "DEHP", IF(U547 = "X", "BBP", ERROR)))))))</f>
        <v>DEHP</v>
      </c>
      <c r="Q547" s="7" t="str">
        <f>IF(COUNTIF('DBP Programmatic Data'!A:A,'Facilities_No Duplicates_HUC12'!L547)&gt;0,"X","")</f>
        <v/>
      </c>
      <c r="R547" s="7" t="str">
        <f>IF(COUNTIF('DEHP Programmatic Data'!A:A,'Facilities_No Duplicates_HUC12'!L547)&gt;0,"X","")</f>
        <v>X</v>
      </c>
      <c r="S547" s="7"/>
      <c r="T547" s="7"/>
      <c r="U547" s="7" t="str">
        <f>IF(COUNTIF('BBP Programmatic Data'!A:A,'Facilities_No Duplicates_HUC12'!L547)&gt;0,"X","")</f>
        <v/>
      </c>
      <c r="V547" s="7"/>
    </row>
    <row r="548" spans="1:22" x14ac:dyDescent="0.25">
      <c r="A548" s="38" t="s">
        <v>1631</v>
      </c>
      <c r="B548" s="38" t="s">
        <v>1632</v>
      </c>
      <c r="C548" s="38" t="s">
        <v>1633</v>
      </c>
      <c r="D548" s="38" t="s">
        <v>34</v>
      </c>
      <c r="E548" s="38" t="s">
        <v>188</v>
      </c>
      <c r="F548" s="38" t="s">
        <v>1634</v>
      </c>
      <c r="G548" s="38">
        <v>38.279285000000002</v>
      </c>
      <c r="H548" s="38">
        <v>-89.666893000000002</v>
      </c>
      <c r="I548" s="40" t="s">
        <v>14</v>
      </c>
      <c r="J548" s="41"/>
      <c r="K548" s="40">
        <v>10857911</v>
      </c>
      <c r="L548" s="38" t="str">
        <f t="shared" si="16"/>
        <v>10857911</v>
      </c>
      <c r="M548" s="38"/>
      <c r="N548" s="6">
        <v>71402040302</v>
      </c>
      <c r="O548" s="7" t="str">
        <f t="shared" si="17"/>
        <v>No</v>
      </c>
      <c r="P548" s="7" t="str" cm="1">
        <f t="array" ref="P548">IF(AND(Q548 = "X", R548 = "X", U548 = "X"), "DBP, DEHP, BBP", IF(AND(Q548 = "X", R548="X"), "DBP, DEHP", IF(AND(Q548="X", U548="X"), "DBP, BBP", IF(AND(R548="X", U548="X"), "DEHP, BBP", IF(Q548 = "X", "DBP", IF(R548 = "X", "DEHP", IF(U548 = "X", "BBP", ERROR)))))))</f>
        <v>DEHP</v>
      </c>
      <c r="Q548" s="7" t="str">
        <f>IF(COUNTIF('DBP Programmatic Data'!A:A,'Facilities_No Duplicates_HUC12'!L548)&gt;0,"X","")</f>
        <v/>
      </c>
      <c r="R548" s="7" t="str">
        <f>IF(COUNTIF('DEHP Programmatic Data'!A:A,'Facilities_No Duplicates_HUC12'!L548)&gt;0,"X","")</f>
        <v>X</v>
      </c>
      <c r="S548" s="7"/>
      <c r="T548" s="7"/>
      <c r="U548" s="7" t="str">
        <f>IF(COUNTIF('BBP Programmatic Data'!A:A,'Facilities_No Duplicates_HUC12'!L548)&gt;0,"X","")</f>
        <v/>
      </c>
      <c r="V548" s="7"/>
    </row>
    <row r="549" spans="1:22" x14ac:dyDescent="0.25">
      <c r="A549" s="38" t="s">
        <v>1635</v>
      </c>
      <c r="B549" s="38" t="s">
        <v>1636</v>
      </c>
      <c r="C549" s="38" t="s">
        <v>1637</v>
      </c>
      <c r="D549" s="38" t="s">
        <v>34</v>
      </c>
      <c r="E549" s="38" t="s">
        <v>1617</v>
      </c>
      <c r="F549" s="38" t="s">
        <v>1638</v>
      </c>
      <c r="G549" s="38">
        <v>41.321663000000001</v>
      </c>
      <c r="H549" s="38">
        <v>-88.685672999999994</v>
      </c>
      <c r="I549" s="42" t="s">
        <v>14</v>
      </c>
      <c r="J549" s="43"/>
      <c r="K549" s="40">
        <v>8208711</v>
      </c>
      <c r="L549" s="38" t="str">
        <f t="shared" si="16"/>
        <v>8208711</v>
      </c>
      <c r="M549" s="38"/>
      <c r="N549" s="6">
        <v>71200050802</v>
      </c>
      <c r="O549" s="7" t="str">
        <f t="shared" si="17"/>
        <v>Yes</v>
      </c>
      <c r="P549" s="7" t="s">
        <v>5873</v>
      </c>
      <c r="Q549" s="7" t="str">
        <f>IF(COUNTIF('DBP Programmatic Data'!A:A,'Facilities_No Duplicates_HUC12'!L549)&gt;0,"X","")</f>
        <v>X</v>
      </c>
      <c r="R549" s="7" t="str">
        <f>IF(COUNTIF('DEHP Programmatic Data'!A:A,'Facilities_No Duplicates_HUC12'!L549)&gt;0,"X","")</f>
        <v>X</v>
      </c>
      <c r="S549" s="7"/>
      <c r="T549" s="7"/>
      <c r="U549" s="7" t="str">
        <f>IF(COUNTIF('BBP Programmatic Data'!A:A,'Facilities_No Duplicates_HUC12'!L549)&gt;0,"X","")</f>
        <v/>
      </c>
      <c r="V549" s="7"/>
    </row>
    <row r="550" spans="1:22" x14ac:dyDescent="0.25">
      <c r="A550" s="38" t="s">
        <v>1639</v>
      </c>
      <c r="B550" s="38" t="s">
        <v>1640</v>
      </c>
      <c r="C550" s="38" t="s">
        <v>1641</v>
      </c>
      <c r="D550" s="38" t="s">
        <v>34</v>
      </c>
      <c r="E550" s="38" t="s">
        <v>1642</v>
      </c>
      <c r="F550" s="38">
        <v>61938</v>
      </c>
      <c r="G550" s="38">
        <v>39.485796999999998</v>
      </c>
      <c r="H550" s="38">
        <v>-88.334013999999996</v>
      </c>
      <c r="I550" s="38" t="s">
        <v>1643</v>
      </c>
      <c r="J550" s="39">
        <v>110000438580</v>
      </c>
      <c r="K550" s="38"/>
      <c r="L550" s="38" t="str">
        <f t="shared" si="16"/>
        <v>61938NMTNCEASTR110000438580</v>
      </c>
      <c r="M550" s="38" t="s">
        <v>1644</v>
      </c>
      <c r="N550" s="6">
        <v>51201120601</v>
      </c>
      <c r="O550" s="7" t="str">
        <f t="shared" si="17"/>
        <v>No</v>
      </c>
      <c r="P550" s="7" t="str" cm="1">
        <f t="array" ref="P550">IF(AND(Q550 = "X", R550 = "X", U550 = "X"), "DBP, DEHP, BBP", IF(AND(Q550 = "X", R550="X"), "DBP, DEHP", IF(AND(Q550="X", U550="X"), "DBP, BBP", IF(AND(R550="X", U550="X"), "DEHP, BBP", IF(Q550 = "X", "DBP", IF(R550 = "X", "DEHP", IF(U550 = "X", "BBP", ERROR)))))))</f>
        <v>DEHP</v>
      </c>
      <c r="Q550" s="7" t="str">
        <f>IF(COUNTIF('DBP Programmatic Data'!A:A,'Facilities_No Duplicates_HUC12'!L550)&gt;0,"X","")</f>
        <v/>
      </c>
      <c r="R550" s="7" t="str">
        <f>IF(COUNTIF('DEHP Programmatic Data'!A:A,'Facilities_No Duplicates_HUC12'!L550)&gt;0,"X","")</f>
        <v>X</v>
      </c>
      <c r="S550" s="7"/>
      <c r="T550" s="7"/>
      <c r="U550" s="7" t="str">
        <f>IF(COUNTIF('BBP Programmatic Data'!A:A,'Facilities_No Duplicates_HUC12'!L550)&gt;0,"X","")</f>
        <v/>
      </c>
      <c r="V550" s="7"/>
    </row>
    <row r="551" spans="1:22" x14ac:dyDescent="0.25">
      <c r="A551" s="38" t="s">
        <v>1645</v>
      </c>
      <c r="B551" s="38"/>
      <c r="C551" s="38" t="s">
        <v>1646</v>
      </c>
      <c r="D551" s="38" t="s">
        <v>34</v>
      </c>
      <c r="E551" s="38" t="s">
        <v>1647</v>
      </c>
      <c r="F551" s="38"/>
      <c r="G551" s="38">
        <v>41.408188000000003</v>
      </c>
      <c r="H551" s="38">
        <v>-88.336226999999994</v>
      </c>
      <c r="I551" s="38" t="s">
        <v>1648</v>
      </c>
      <c r="J551" s="44">
        <v>110000547196</v>
      </c>
      <c r="K551" s="38"/>
      <c r="L551" s="38" t="str">
        <f t="shared" si="16"/>
        <v>60450KZCHMTABLE110000547196</v>
      </c>
      <c r="M551" s="38"/>
      <c r="N551" s="6">
        <v>71200050106</v>
      </c>
      <c r="O551" s="7" t="str">
        <f t="shared" si="17"/>
        <v>Yes</v>
      </c>
      <c r="P551" s="7" t="s">
        <v>5873</v>
      </c>
      <c r="Q551" s="7" t="str">
        <f>IF(COUNTIF('DBP Programmatic Data'!A:A,'Facilities_No Duplicates_HUC12'!L551)&gt;0,"X","")</f>
        <v>X</v>
      </c>
      <c r="R551" s="7" t="str">
        <f>IF(COUNTIF('DEHP Programmatic Data'!A:A,'Facilities_No Duplicates_HUC12'!L551)&gt;0,"X","")</f>
        <v>X</v>
      </c>
      <c r="S551" s="7"/>
      <c r="T551" s="7"/>
      <c r="U551" s="7" t="str">
        <f>IF(COUNTIF('BBP Programmatic Data'!A:A,'Facilities_No Duplicates_HUC12'!L551)&gt;0,"X","")</f>
        <v/>
      </c>
      <c r="V551" s="7"/>
    </row>
    <row r="552" spans="1:22" x14ac:dyDescent="0.25">
      <c r="A552" s="38" t="s">
        <v>1527</v>
      </c>
      <c r="B552" s="38"/>
      <c r="C552" s="38" t="s">
        <v>1649</v>
      </c>
      <c r="D552" s="38" t="s">
        <v>34</v>
      </c>
      <c r="E552" s="38" t="s">
        <v>1301</v>
      </c>
      <c r="F552" s="38" t="s">
        <v>1650</v>
      </c>
      <c r="G552" s="38">
        <v>38.936615000000003</v>
      </c>
      <c r="H552" s="38">
        <v>-88.277350999999996</v>
      </c>
      <c r="I552" s="40" t="s">
        <v>14</v>
      </c>
      <c r="J552" s="41"/>
      <c r="K552" s="40">
        <v>2587011</v>
      </c>
      <c r="L552" s="38" t="str">
        <f t="shared" si="16"/>
        <v>2587011</v>
      </c>
      <c r="M552" s="38"/>
      <c r="N552" s="6">
        <v>51201140504</v>
      </c>
      <c r="O552" s="7" t="str">
        <f t="shared" si="17"/>
        <v>No</v>
      </c>
      <c r="P552" s="7" t="str" cm="1">
        <f t="array" ref="P552">IF(AND(Q552 = "X", R552 = "X", U552 = "X"), "DBP, DEHP, BBP", IF(AND(Q552 = "X", R552="X"), "DBP, DEHP", IF(AND(Q552="X", U552="X"), "DBP, BBP", IF(AND(R552="X", U552="X"), "DEHP, BBP", IF(Q552 = "X", "DBP", IF(R552 = "X", "DEHP", IF(U552 = "X", "BBP", ERROR)))))))</f>
        <v>DEHP</v>
      </c>
      <c r="Q552" s="7" t="str">
        <f>IF(COUNTIF('DBP Programmatic Data'!A:A,'Facilities_No Duplicates_HUC12'!L552)&gt;0,"X","")</f>
        <v/>
      </c>
      <c r="R552" s="7" t="str">
        <f>IF(COUNTIF('DEHP Programmatic Data'!A:A,'Facilities_No Duplicates_HUC12'!L552)&gt;0,"X","")</f>
        <v>X</v>
      </c>
      <c r="S552" s="7"/>
      <c r="T552" s="7"/>
      <c r="U552" s="7" t="str">
        <f>IF(COUNTIF('BBP Programmatic Data'!A:A,'Facilities_No Duplicates_HUC12'!L552)&gt;0,"X","")</f>
        <v/>
      </c>
      <c r="V552" s="7"/>
    </row>
    <row r="553" spans="1:22" x14ac:dyDescent="0.25">
      <c r="A553" s="38" t="s">
        <v>1651</v>
      </c>
      <c r="B553" s="38"/>
      <c r="C553" s="38" t="s">
        <v>1652</v>
      </c>
      <c r="D553" s="38" t="s">
        <v>34</v>
      </c>
      <c r="E553" s="38" t="s">
        <v>1653</v>
      </c>
      <c r="F553" s="38" t="s">
        <v>1654</v>
      </c>
      <c r="G553" s="38">
        <v>39.583292999999998</v>
      </c>
      <c r="H553" s="38">
        <v>-87.693349999999995</v>
      </c>
      <c r="I553" s="42" t="s">
        <v>14</v>
      </c>
      <c r="J553" s="43"/>
      <c r="K553" s="40">
        <v>2637011</v>
      </c>
      <c r="L553" s="38" t="str">
        <f t="shared" si="16"/>
        <v>2637011</v>
      </c>
      <c r="M553" s="38"/>
      <c r="N553" s="6">
        <v>51201110901</v>
      </c>
      <c r="O553" s="7" t="str">
        <f t="shared" si="17"/>
        <v>No</v>
      </c>
      <c r="P553" s="7" t="str" cm="1">
        <f t="array" ref="P553">IF(AND(Q553 = "X", R553 = "X", U553 = "X"), "DBP, DEHP, BBP", IF(AND(Q553 = "X", R553="X"), "DBP, DEHP", IF(AND(Q553="X", U553="X"), "DBP, BBP", IF(AND(R553="X", U553="X"), "DEHP, BBP", IF(Q553 = "X", "DBP", IF(R553 = "X", "DEHP", IF(U553 = "X", "BBP", ERROR)))))))</f>
        <v>DBP</v>
      </c>
      <c r="Q553" s="7" t="str">
        <f>IF(COUNTIF('DBP Programmatic Data'!A:A,'Facilities_No Duplicates_HUC12'!L553)&gt;0,"X","")</f>
        <v>X</v>
      </c>
      <c r="R553" s="7" t="str">
        <f>IF(COUNTIF('DEHP Programmatic Data'!A:A,'Facilities_No Duplicates_HUC12'!L553)&gt;0,"X","")</f>
        <v/>
      </c>
      <c r="S553" s="7"/>
      <c r="T553" s="7"/>
      <c r="U553" s="7" t="str">
        <f>IF(COUNTIF('BBP Programmatic Data'!A:A,'Facilities_No Duplicates_HUC12'!L553)&gt;0,"X","")</f>
        <v/>
      </c>
      <c r="V553" s="7"/>
    </row>
    <row r="554" spans="1:22" x14ac:dyDescent="0.25">
      <c r="A554" s="38" t="s">
        <v>1655</v>
      </c>
      <c r="B554" s="38"/>
      <c r="C554" s="38" t="s">
        <v>1656</v>
      </c>
      <c r="D554" s="38" t="s">
        <v>34</v>
      </c>
      <c r="E554" s="38" t="s">
        <v>267</v>
      </c>
      <c r="F554" s="38">
        <v>62361</v>
      </c>
      <c r="G554" s="38">
        <v>39.448768999999999</v>
      </c>
      <c r="H554" s="38">
        <v>-90.613761999999994</v>
      </c>
      <c r="I554" s="40" t="s">
        <v>14</v>
      </c>
      <c r="J554" s="41"/>
      <c r="K554" s="40">
        <v>7807411</v>
      </c>
      <c r="L554" s="38" t="str">
        <f t="shared" si="16"/>
        <v>7807411</v>
      </c>
      <c r="M554" s="38"/>
      <c r="N554" s="6">
        <v>71300110809</v>
      </c>
      <c r="O554" s="7" t="str">
        <f t="shared" si="17"/>
        <v>No</v>
      </c>
      <c r="P554" s="7" t="str" cm="1">
        <f t="array" ref="P554">IF(AND(Q554 = "X", R554 = "X", U554 = "X"), "DBP, DEHP, BBP", IF(AND(Q554 = "X", R554="X"), "DBP, DEHP", IF(AND(Q554="X", U554="X"), "DBP, BBP", IF(AND(R554="X", U554="X"), "DEHP, BBP", IF(Q554 = "X", "DBP", IF(R554 = "X", "DEHP", IF(U554 = "X", "BBP", ERROR)))))))</f>
        <v>DEHP</v>
      </c>
      <c r="Q554" s="7" t="str">
        <f>IF(COUNTIF('DBP Programmatic Data'!A:A,'Facilities_No Duplicates_HUC12'!L554)&gt;0,"X","")</f>
        <v/>
      </c>
      <c r="R554" s="7" t="str">
        <f>IF(COUNTIF('DEHP Programmatic Data'!A:A,'Facilities_No Duplicates_HUC12'!L554)&gt;0,"X","")</f>
        <v>X</v>
      </c>
      <c r="S554" s="7"/>
      <c r="T554" s="7"/>
      <c r="U554" s="7" t="str">
        <f>IF(COUNTIF('BBP Programmatic Data'!A:A,'Facilities_No Duplicates_HUC12'!L554)&gt;0,"X","")</f>
        <v/>
      </c>
      <c r="V554" s="7"/>
    </row>
    <row r="555" spans="1:22" x14ac:dyDescent="0.25">
      <c r="A555" s="38" t="s">
        <v>1603</v>
      </c>
      <c r="B555" s="38"/>
      <c r="C555" s="38" t="s">
        <v>1657</v>
      </c>
      <c r="D555" s="38" t="s">
        <v>34</v>
      </c>
      <c r="E555" s="38" t="s">
        <v>1658</v>
      </c>
      <c r="F555" s="38" t="s">
        <v>1659</v>
      </c>
      <c r="G555" s="38">
        <v>40.540698999999996</v>
      </c>
      <c r="H555" s="38">
        <v>-89.678696000000002</v>
      </c>
      <c r="I555" s="40" t="s">
        <v>14</v>
      </c>
      <c r="J555" s="41"/>
      <c r="K555" s="40">
        <v>8199411</v>
      </c>
      <c r="L555" s="38" t="str">
        <f t="shared" si="16"/>
        <v>8199411</v>
      </c>
      <c r="M555" s="38"/>
      <c r="N555" s="6">
        <v>71300030304</v>
      </c>
      <c r="O555" s="7" t="str">
        <f t="shared" si="17"/>
        <v>No</v>
      </c>
      <c r="P555" s="7" t="str" cm="1">
        <f t="array" ref="P555">IF(AND(Q555 = "X", R555 = "X", U555 = "X"), "DBP, DEHP, BBP", IF(AND(Q555 = "X", R555="X"), "DBP, DEHP", IF(AND(Q555="X", U555="X"), "DBP, BBP", IF(AND(R555="X", U555="X"), "DEHP, BBP", IF(Q555 = "X", "DBP", IF(R555 = "X", "DEHP", IF(U555 = "X", "BBP", ERROR)))))))</f>
        <v>DEHP</v>
      </c>
      <c r="Q555" s="7" t="str">
        <f>IF(COUNTIF('DBP Programmatic Data'!A:A,'Facilities_No Duplicates_HUC12'!L555)&gt;0,"X","")</f>
        <v/>
      </c>
      <c r="R555" s="7" t="str">
        <f>IF(COUNTIF('DEHP Programmatic Data'!A:A,'Facilities_No Duplicates_HUC12'!L555)&gt;0,"X","")</f>
        <v>X</v>
      </c>
      <c r="S555" s="7"/>
      <c r="T555" s="7"/>
      <c r="U555" s="7" t="str">
        <f>IF(COUNTIF('BBP Programmatic Data'!A:A,'Facilities_No Duplicates_HUC12'!L555)&gt;0,"X","")</f>
        <v/>
      </c>
      <c r="V555" s="7"/>
    </row>
    <row r="556" spans="1:22" x14ac:dyDescent="0.25">
      <c r="A556" s="38" t="s">
        <v>1660</v>
      </c>
      <c r="B556" s="38"/>
      <c r="C556" s="38" t="s">
        <v>1657</v>
      </c>
      <c r="D556" s="38" t="s">
        <v>34</v>
      </c>
      <c r="E556" s="38" t="s">
        <v>1658</v>
      </c>
      <c r="F556" s="38" t="s">
        <v>1661</v>
      </c>
      <c r="G556" s="38">
        <v>40.554881999999999</v>
      </c>
      <c r="H556" s="38">
        <v>-89.662734999999998</v>
      </c>
      <c r="I556" s="40" t="s">
        <v>14</v>
      </c>
      <c r="J556" s="41"/>
      <c r="K556" s="40">
        <v>8065311</v>
      </c>
      <c r="L556" s="38" t="str">
        <f t="shared" si="16"/>
        <v>8065311</v>
      </c>
      <c r="M556" s="38"/>
      <c r="N556" s="6">
        <v>71300030304</v>
      </c>
      <c r="O556" s="7" t="str">
        <f t="shared" si="17"/>
        <v>No</v>
      </c>
      <c r="P556" s="7" t="str" cm="1">
        <f t="array" ref="P556">IF(AND(Q556 = "X", R556 = "X", U556 = "X"), "DBP, DEHP, BBP", IF(AND(Q556 = "X", R556="X"), "DBP, DEHP", IF(AND(Q556="X", U556="X"), "DBP, BBP", IF(AND(R556="X", U556="X"), "DEHP, BBP", IF(Q556 = "X", "DBP", IF(R556 = "X", "DEHP", IF(U556 = "X", "BBP", ERROR)))))))</f>
        <v>DEHP</v>
      </c>
      <c r="Q556" s="7" t="str">
        <f>IF(COUNTIF('DBP Programmatic Data'!A:A,'Facilities_No Duplicates_HUC12'!L556)&gt;0,"X","")</f>
        <v/>
      </c>
      <c r="R556" s="7" t="str">
        <f>IF(COUNTIF('DEHP Programmatic Data'!A:A,'Facilities_No Duplicates_HUC12'!L556)&gt;0,"X","")</f>
        <v>X</v>
      </c>
      <c r="S556" s="7"/>
      <c r="T556" s="7"/>
      <c r="U556" s="7" t="str">
        <f>IF(COUNTIF('BBP Programmatic Data'!A:A,'Facilities_No Duplicates_HUC12'!L556)&gt;0,"X","")</f>
        <v/>
      </c>
      <c r="V556" s="7"/>
    </row>
    <row r="557" spans="1:22" x14ac:dyDescent="0.25">
      <c r="A557" s="38" t="s">
        <v>1662</v>
      </c>
      <c r="B557" s="38"/>
      <c r="C557" s="38" t="s">
        <v>1663</v>
      </c>
      <c r="D557" s="38" t="s">
        <v>34</v>
      </c>
      <c r="E557" s="38" t="s">
        <v>1047</v>
      </c>
      <c r="F557" s="38">
        <v>62305</v>
      </c>
      <c r="G557" s="38">
        <v>39.901142</v>
      </c>
      <c r="H557" s="38">
        <v>-91.410362000000006</v>
      </c>
      <c r="I557" s="40" t="s">
        <v>14</v>
      </c>
      <c r="J557" s="41"/>
      <c r="K557" s="40">
        <v>3345211</v>
      </c>
      <c r="L557" s="38" t="str">
        <f t="shared" si="16"/>
        <v>3345211</v>
      </c>
      <c r="M557" s="38"/>
      <c r="N557" s="6">
        <v>71100040301</v>
      </c>
      <c r="O557" s="7" t="str">
        <f t="shared" si="17"/>
        <v>No</v>
      </c>
      <c r="P557" s="7" t="str" cm="1">
        <f t="array" ref="P557">IF(AND(Q557 = "X", R557 = "X", U557 = "X"), "DBP, DEHP, BBP", IF(AND(Q557 = "X", R557="X"), "DBP, DEHP", IF(AND(Q557="X", U557="X"), "DBP, BBP", IF(AND(R557="X", U557="X"), "DEHP, BBP", IF(Q557 = "X", "DBP", IF(R557 = "X", "DEHP", IF(U557 = "X", "BBP", ERROR)))))))</f>
        <v>DEHP</v>
      </c>
      <c r="Q557" s="7" t="str">
        <f>IF(COUNTIF('DBP Programmatic Data'!A:A,'Facilities_No Duplicates_HUC12'!L557)&gt;0,"X","")</f>
        <v/>
      </c>
      <c r="R557" s="7" t="str">
        <f>IF(COUNTIF('DEHP Programmatic Data'!A:A,'Facilities_No Duplicates_HUC12'!L557)&gt;0,"X","")</f>
        <v>X</v>
      </c>
      <c r="S557" s="7"/>
      <c r="T557" s="7"/>
      <c r="U557" s="7" t="str">
        <f>IF(COUNTIF('BBP Programmatic Data'!A:A,'Facilities_No Duplicates_HUC12'!L557)&gt;0,"X","")</f>
        <v/>
      </c>
      <c r="V557" s="7"/>
    </row>
    <row r="558" spans="1:22" x14ac:dyDescent="0.25">
      <c r="A558" s="38" t="s">
        <v>1664</v>
      </c>
      <c r="B558" s="38"/>
      <c r="C558" s="38" t="s">
        <v>1663</v>
      </c>
      <c r="D558" s="38" t="s">
        <v>34</v>
      </c>
      <c r="E558" s="38" t="s">
        <v>1047</v>
      </c>
      <c r="F558" s="38" t="s">
        <v>1665</v>
      </c>
      <c r="G558" s="38">
        <v>39.956581</v>
      </c>
      <c r="H558" s="38">
        <v>-91.401611000000003</v>
      </c>
      <c r="I558" s="40" t="s">
        <v>14</v>
      </c>
      <c r="J558" s="41"/>
      <c r="K558" s="40">
        <v>3342111</v>
      </c>
      <c r="L558" s="38" t="str">
        <f t="shared" si="16"/>
        <v>3342111</v>
      </c>
      <c r="M558" s="38"/>
      <c r="N558" s="6">
        <v>71100011006</v>
      </c>
      <c r="O558" s="7" t="str">
        <f t="shared" si="17"/>
        <v>No</v>
      </c>
      <c r="P558" s="7" t="str" cm="1">
        <f t="array" ref="P558">IF(AND(Q558 = "X", R558 = "X", U558 = "X"), "DBP, DEHP, BBP", IF(AND(Q558 = "X", R558="X"), "DBP, DEHP", IF(AND(Q558="X", U558="X"), "DBP, BBP", IF(AND(R558="X", U558="X"), "DEHP, BBP", IF(Q558 = "X", "DBP", IF(R558 = "X", "DEHP", IF(U558 = "X", "BBP", ERROR)))))))</f>
        <v>DEHP</v>
      </c>
      <c r="Q558" s="7" t="str">
        <f>IF(COUNTIF('DBP Programmatic Data'!A:A,'Facilities_No Duplicates_HUC12'!L558)&gt;0,"X","")</f>
        <v/>
      </c>
      <c r="R558" s="7" t="str">
        <f>IF(COUNTIF('DEHP Programmatic Data'!A:A,'Facilities_No Duplicates_HUC12'!L558)&gt;0,"X","")</f>
        <v>X</v>
      </c>
      <c r="S558" s="7"/>
      <c r="T558" s="7"/>
      <c r="U558" s="7" t="str">
        <f>IF(COUNTIF('BBP Programmatic Data'!A:A,'Facilities_No Duplicates_HUC12'!L558)&gt;0,"X","")</f>
        <v/>
      </c>
      <c r="V558" s="7"/>
    </row>
    <row r="559" spans="1:22" x14ac:dyDescent="0.25">
      <c r="A559" s="38" t="s">
        <v>1666</v>
      </c>
      <c r="B559" s="38"/>
      <c r="C559" s="38" t="s">
        <v>1663</v>
      </c>
      <c r="D559" s="38" t="s">
        <v>34</v>
      </c>
      <c r="E559" s="38" t="s">
        <v>1047</v>
      </c>
      <c r="F559" s="38">
        <v>62301</v>
      </c>
      <c r="G559" s="38">
        <v>39.969628</v>
      </c>
      <c r="H559" s="38">
        <v>-91.369694999999993</v>
      </c>
      <c r="I559" s="42" t="s">
        <v>14</v>
      </c>
      <c r="J559" s="43"/>
      <c r="K559" s="40">
        <v>3344511</v>
      </c>
      <c r="L559" s="38" t="str">
        <f t="shared" si="16"/>
        <v>3344511</v>
      </c>
      <c r="M559" s="38"/>
      <c r="N559" s="6">
        <v>71100011006</v>
      </c>
      <c r="O559" s="7" t="str">
        <f t="shared" si="17"/>
        <v>No</v>
      </c>
      <c r="P559" s="7" t="str" cm="1">
        <f t="array" ref="P559">IF(AND(Q559 = "X", R559 = "X", U559 = "X"), "DBP, DEHP, BBP", IF(AND(Q559 = "X", R559="X"), "DBP, DEHP", IF(AND(Q559="X", U559="X"), "DBP, BBP", IF(AND(R559="X", U559="X"), "DEHP, BBP", IF(Q559 = "X", "DBP", IF(R559 = "X", "DEHP", IF(U559 = "X", "BBP", ERROR)))))))</f>
        <v>DBP</v>
      </c>
      <c r="Q559" s="7" t="str">
        <f>IF(COUNTIF('DBP Programmatic Data'!A:A,'Facilities_No Duplicates_HUC12'!L559)&gt;0,"X","")</f>
        <v>X</v>
      </c>
      <c r="R559" s="7" t="str">
        <f>IF(COUNTIF('DEHP Programmatic Data'!A:A,'Facilities_No Duplicates_HUC12'!L559)&gt;0,"X","")</f>
        <v/>
      </c>
      <c r="S559" s="7"/>
      <c r="T559" s="7"/>
      <c r="U559" s="7" t="str">
        <f>IF(COUNTIF('BBP Programmatic Data'!A:A,'Facilities_No Duplicates_HUC12'!L559)&gt;0,"X","")</f>
        <v/>
      </c>
      <c r="V559" s="7"/>
    </row>
    <row r="560" spans="1:22" x14ac:dyDescent="0.25">
      <c r="A560" s="38" t="s">
        <v>1667</v>
      </c>
      <c r="B560" s="38"/>
      <c r="C560" s="38" t="s">
        <v>1663</v>
      </c>
      <c r="D560" s="38" t="s">
        <v>34</v>
      </c>
      <c r="E560" s="38" t="s">
        <v>1047</v>
      </c>
      <c r="F560" s="38">
        <v>62301</v>
      </c>
      <c r="G560" s="38">
        <v>39.958466999999999</v>
      </c>
      <c r="H560" s="38">
        <v>-91.407201000000001</v>
      </c>
      <c r="I560" s="42" t="s">
        <v>14</v>
      </c>
      <c r="J560" s="43"/>
      <c r="K560" s="40">
        <v>9756211</v>
      </c>
      <c r="L560" s="38" t="str">
        <f t="shared" si="16"/>
        <v>9756211</v>
      </c>
      <c r="M560" s="38"/>
      <c r="N560" s="6">
        <v>71100011006</v>
      </c>
      <c r="O560" s="7" t="str">
        <f t="shared" si="17"/>
        <v>No</v>
      </c>
      <c r="P560" s="7" t="str" cm="1">
        <f t="array" ref="P560">IF(AND(Q560 = "X", R560 = "X", U560 = "X"), "DBP, DEHP, BBP", IF(AND(Q560 = "X", R560="X"), "DBP, DEHP", IF(AND(Q560="X", U560="X"), "DBP, BBP", IF(AND(R560="X", U560="X"), "DEHP, BBP", IF(Q560 = "X", "DBP", IF(R560 = "X", "DEHP", IF(U560 = "X", "BBP", ERROR)))))))</f>
        <v>DBP</v>
      </c>
      <c r="Q560" s="7" t="str">
        <f>IF(COUNTIF('DBP Programmatic Data'!A:A,'Facilities_No Duplicates_HUC12'!L560)&gt;0,"X","")</f>
        <v>X</v>
      </c>
      <c r="R560" s="7" t="str">
        <f>IF(COUNTIF('DEHP Programmatic Data'!A:A,'Facilities_No Duplicates_HUC12'!L560)&gt;0,"X","")</f>
        <v/>
      </c>
      <c r="S560" s="7"/>
      <c r="T560" s="7"/>
      <c r="U560" s="7" t="str">
        <f>IF(COUNTIF('BBP Programmatic Data'!A:A,'Facilities_No Duplicates_HUC12'!L560)&gt;0,"X","")</f>
        <v/>
      </c>
      <c r="V560" s="7"/>
    </row>
    <row r="561" spans="1:22" x14ac:dyDescent="0.25">
      <c r="A561" s="38" t="s">
        <v>1668</v>
      </c>
      <c r="B561" s="38"/>
      <c r="C561" s="38" t="s">
        <v>1669</v>
      </c>
      <c r="D561" s="38" t="s">
        <v>34</v>
      </c>
      <c r="E561" s="38" t="s">
        <v>1502</v>
      </c>
      <c r="F561" s="38" t="s">
        <v>1670</v>
      </c>
      <c r="G561" s="38">
        <v>40.317770000000003</v>
      </c>
      <c r="H561" s="38">
        <v>-88.201383000000007</v>
      </c>
      <c r="I561" s="42" t="s">
        <v>14</v>
      </c>
      <c r="J561" s="43"/>
      <c r="K561" s="40">
        <v>2460111</v>
      </c>
      <c r="L561" s="38" t="str">
        <f t="shared" ref="L561:L622" si="18">I561&amp;J561&amp;K561</f>
        <v>2460111</v>
      </c>
      <c r="M561" s="38"/>
      <c r="N561" s="6">
        <v>71300060202</v>
      </c>
      <c r="O561" s="7" t="str">
        <f t="shared" ref="O561:O622" si="19">IF(COUNTIF(Q561:V561,"X")&gt;1,"Yes","No")</f>
        <v>No</v>
      </c>
      <c r="P561" s="7" t="str" cm="1">
        <f t="array" ref="P561">IF(AND(Q561 = "X", R561 = "X", U561 = "X"), "DBP, DEHP, BBP", IF(AND(Q561 = "X", R561="X"), "DBP, DEHP", IF(AND(Q561="X", U561="X"), "DBP, BBP", IF(AND(R561="X", U561="X"), "DEHP, BBP", IF(Q561 = "X", "DBP", IF(R561 = "X", "DEHP", IF(U561 = "X", "BBP", ERROR)))))))</f>
        <v>DBP</v>
      </c>
      <c r="Q561" s="7" t="str">
        <f>IF(COUNTIF('DBP Programmatic Data'!A:A,'Facilities_No Duplicates_HUC12'!L561)&gt;0,"X","")</f>
        <v>X</v>
      </c>
      <c r="R561" s="7" t="str">
        <f>IF(COUNTIF('DEHP Programmatic Data'!A:A,'Facilities_No Duplicates_HUC12'!L561)&gt;0,"X","")</f>
        <v/>
      </c>
      <c r="S561" s="7"/>
      <c r="T561" s="7"/>
      <c r="U561" s="7" t="str">
        <f>IF(COUNTIF('BBP Programmatic Data'!A:A,'Facilities_No Duplicates_HUC12'!L561)&gt;0,"X","")</f>
        <v/>
      </c>
      <c r="V561" s="7"/>
    </row>
    <row r="562" spans="1:22" x14ac:dyDescent="0.25">
      <c r="A562" s="38" t="s">
        <v>1671</v>
      </c>
      <c r="B562" s="38"/>
      <c r="C562" s="38" t="s">
        <v>1672</v>
      </c>
      <c r="D562" s="38" t="s">
        <v>34</v>
      </c>
      <c r="E562" s="38" t="s">
        <v>1672</v>
      </c>
      <c r="F562" s="38"/>
      <c r="G562" s="38">
        <v>41.448929999999997</v>
      </c>
      <c r="H562" s="38">
        <v>-90.619889999999998</v>
      </c>
      <c r="I562" s="38"/>
      <c r="J562" s="39">
        <v>110000736614</v>
      </c>
      <c r="K562" s="38"/>
      <c r="L562" s="38" t="str">
        <f t="shared" si="18"/>
        <v>110000736614</v>
      </c>
      <c r="M562" s="38"/>
      <c r="N562" s="6">
        <v>70801010601</v>
      </c>
      <c r="O562" s="7" t="str">
        <f t="shared" si="19"/>
        <v>No</v>
      </c>
      <c r="P562" s="7" t="str" cm="1">
        <f t="array" ref="P562">IF(AND(Q562 = "X", R562 = "X", U562 = "X"), "DBP, DEHP, BBP", IF(AND(Q562 = "X", R562="X"), "DBP, DEHP", IF(AND(Q562="X", U562="X"), "DBP, BBP", IF(AND(R562="X", U562="X"), "DEHP, BBP", IF(Q562 = "X", "DBP", IF(R562 = "X", "DEHP", IF(U562 = "X", "BBP", ERROR)))))))</f>
        <v>DEHP</v>
      </c>
      <c r="Q562" s="7" t="str">
        <f>IF(COUNTIF('DBP Programmatic Data'!A:A,'Facilities_No Duplicates_HUC12'!L562)&gt;0,"X","")</f>
        <v/>
      </c>
      <c r="R562" s="7" t="str">
        <f>IF(COUNTIF('DEHP Programmatic Data'!A:A,'Facilities_No Duplicates_HUC12'!L562)&gt;0,"X","")</f>
        <v>X</v>
      </c>
      <c r="S562" s="7"/>
      <c r="T562" s="7"/>
      <c r="U562" s="7" t="str">
        <f>IF(COUNTIF('BBP Programmatic Data'!A:A,'Facilities_No Duplicates_HUC12'!L562)&gt;0,"X","")</f>
        <v/>
      </c>
      <c r="V562" s="7"/>
    </row>
    <row r="563" spans="1:22" x14ac:dyDescent="0.25">
      <c r="A563" s="38" t="s">
        <v>1673</v>
      </c>
      <c r="B563" s="38"/>
      <c r="C563" s="38" t="s">
        <v>1674</v>
      </c>
      <c r="D563" s="38" t="s">
        <v>34</v>
      </c>
      <c r="E563" s="38" t="s">
        <v>1605</v>
      </c>
      <c r="F563" s="38" t="s">
        <v>1675</v>
      </c>
      <c r="G563" s="38">
        <v>41.632744000000002</v>
      </c>
      <c r="H563" s="38">
        <v>-88.061797999999996</v>
      </c>
      <c r="I563" s="40" t="s">
        <v>14</v>
      </c>
      <c r="J563" s="41"/>
      <c r="K563" s="40">
        <v>8018111</v>
      </c>
      <c r="L563" s="38" t="str">
        <f t="shared" si="18"/>
        <v>8018111</v>
      </c>
      <c r="M563" s="38"/>
      <c r="N563" s="6">
        <v>71200040705</v>
      </c>
      <c r="O563" s="7" t="str">
        <f t="shared" si="19"/>
        <v>No</v>
      </c>
      <c r="P563" s="7" t="str" cm="1">
        <f t="array" ref="P563">IF(AND(Q563 = "X", R563 = "X", U563 = "X"), "DBP, DEHP, BBP", IF(AND(Q563 = "X", R563="X"), "DBP, DEHP", IF(AND(Q563="X", U563="X"), "DBP, BBP", IF(AND(R563="X", U563="X"), "DEHP, BBP", IF(Q563 = "X", "DBP", IF(R563 = "X", "DEHP", IF(U563 = "X", "BBP", ERROR)))))))</f>
        <v>DEHP</v>
      </c>
      <c r="Q563" s="7" t="str">
        <f>IF(COUNTIF('DBP Programmatic Data'!A:A,'Facilities_No Duplicates_HUC12'!L563)&gt;0,"X","")</f>
        <v/>
      </c>
      <c r="R563" s="7" t="str">
        <f>IF(COUNTIF('DEHP Programmatic Data'!A:A,'Facilities_No Duplicates_HUC12'!L563)&gt;0,"X","")</f>
        <v>X</v>
      </c>
      <c r="S563" s="7"/>
      <c r="T563" s="7"/>
      <c r="U563" s="7" t="str">
        <f>IF(COUNTIF('BBP Programmatic Data'!A:A,'Facilities_No Duplicates_HUC12'!L563)&gt;0,"X","")</f>
        <v/>
      </c>
      <c r="V563" s="7"/>
    </row>
    <row r="564" spans="1:22" x14ac:dyDescent="0.25">
      <c r="A564" s="38" t="s">
        <v>1651</v>
      </c>
      <c r="B564" s="38" t="s">
        <v>1676</v>
      </c>
      <c r="C564" s="38" t="s">
        <v>1677</v>
      </c>
      <c r="D564" s="38" t="s">
        <v>34</v>
      </c>
      <c r="E564" s="38" t="s">
        <v>179</v>
      </c>
      <c r="F564" s="38" t="s">
        <v>1678</v>
      </c>
      <c r="G564" s="38">
        <v>38.621299</v>
      </c>
      <c r="H564" s="38">
        <v>-88.983458999999996</v>
      </c>
      <c r="I564" s="42" t="s">
        <v>14</v>
      </c>
      <c r="J564" s="43"/>
      <c r="K564" s="40">
        <v>4603711</v>
      </c>
      <c r="L564" s="38" t="str">
        <f t="shared" si="18"/>
        <v>4603711</v>
      </c>
      <c r="M564" s="38"/>
      <c r="N564" s="6">
        <v>71402020803</v>
      </c>
      <c r="O564" s="7" t="str">
        <f t="shared" si="19"/>
        <v>No</v>
      </c>
      <c r="P564" s="7" t="str" cm="1">
        <f t="array" ref="P564">IF(AND(Q564 = "X", R564 = "X", U564 = "X"), "DBP, DEHP, BBP", IF(AND(Q564 = "X", R564="X"), "DBP, DEHP", IF(AND(Q564="X", U564="X"), "DBP, BBP", IF(AND(R564="X", U564="X"), "DEHP, BBP", IF(Q564 = "X", "DBP", IF(R564 = "X", "DEHP", IF(U564 = "X", "BBP", ERROR)))))))</f>
        <v>DBP</v>
      </c>
      <c r="Q564" s="7" t="str">
        <f>IF(COUNTIF('DBP Programmatic Data'!A:A,'Facilities_No Duplicates_HUC12'!L564)&gt;0,"X","")</f>
        <v>X</v>
      </c>
      <c r="R564" s="7" t="str">
        <f>IF(COUNTIF('DEHP Programmatic Data'!A:A,'Facilities_No Duplicates_HUC12'!L564)&gt;0,"X","")</f>
        <v/>
      </c>
      <c r="S564" s="7"/>
      <c r="T564" s="7"/>
      <c r="U564" s="7" t="str">
        <f>IF(COUNTIF('BBP Programmatic Data'!A:A,'Facilities_No Duplicates_HUC12'!L564)&gt;0,"X","")</f>
        <v/>
      </c>
      <c r="V564" s="7"/>
    </row>
    <row r="565" spans="1:22" x14ac:dyDescent="0.25">
      <c r="A565" s="38" t="s">
        <v>1679</v>
      </c>
      <c r="B565" s="38"/>
      <c r="C565" s="38" t="s">
        <v>1680</v>
      </c>
      <c r="D565" s="38" t="s">
        <v>34</v>
      </c>
      <c r="E565" s="38" t="s">
        <v>185</v>
      </c>
      <c r="F565" s="38" t="s">
        <v>1681</v>
      </c>
      <c r="G565" s="38">
        <v>38.598032000000003</v>
      </c>
      <c r="H565" s="38">
        <v>-90.180633</v>
      </c>
      <c r="I565" s="40" t="s">
        <v>1682</v>
      </c>
      <c r="J565" s="41">
        <v>110000438893</v>
      </c>
      <c r="K565" s="40">
        <v>7954711</v>
      </c>
      <c r="L565" s="38" t="str">
        <f t="shared" si="18"/>
        <v>62201TRDWS7MOBI1100004388937954711</v>
      </c>
      <c r="M565" s="38"/>
      <c r="N565" s="6">
        <v>71401010403</v>
      </c>
      <c r="O565" s="7" t="str">
        <f t="shared" si="19"/>
        <v>No</v>
      </c>
      <c r="P565" s="7" t="str" cm="1">
        <f t="array" ref="P565">IF(AND(Q565 = "X", R565 = "X", U565 = "X"), "DBP, DEHP, BBP", IF(AND(Q565 = "X", R565="X"), "DBP, DEHP", IF(AND(Q565="X", U565="X"), "DBP, BBP", IF(AND(R565="X", U565="X"), "DEHP, BBP", IF(Q565 = "X", "DBP", IF(R565 = "X", "DEHP", IF(U565 = "X", "BBP", ERROR)))))))</f>
        <v>DEHP</v>
      </c>
      <c r="Q565" s="7" t="str">
        <f>IF(COUNTIF('DBP Programmatic Data'!A:A,'Facilities_No Duplicates_HUC12'!L565)&gt;0,"X","")</f>
        <v/>
      </c>
      <c r="R565" s="7" t="str">
        <f>IF(COUNTIF('DEHP Programmatic Data'!A:A,'Facilities_No Duplicates_HUC12'!L565)&gt;0,"X","")</f>
        <v>X</v>
      </c>
      <c r="S565" s="7"/>
      <c r="T565" s="7"/>
      <c r="U565" s="7" t="str">
        <f>IF(COUNTIF('BBP Programmatic Data'!A:A,'Facilities_No Duplicates_HUC12'!L565)&gt;0,"X","")</f>
        <v/>
      </c>
      <c r="V565" s="7"/>
    </row>
    <row r="566" spans="1:22" x14ac:dyDescent="0.25">
      <c r="A566" s="38" t="s">
        <v>1683</v>
      </c>
      <c r="B566" s="38" t="s">
        <v>1684</v>
      </c>
      <c r="C566" s="38" t="s">
        <v>1685</v>
      </c>
      <c r="D566" s="38" t="s">
        <v>34</v>
      </c>
      <c r="E566" s="38" t="s">
        <v>1686</v>
      </c>
      <c r="F566" s="38">
        <v>62201</v>
      </c>
      <c r="G566" s="38">
        <v>38.598032000000003</v>
      </c>
      <c r="H566" s="38">
        <v>-90.180633</v>
      </c>
      <c r="I566" s="38" t="s">
        <v>1682</v>
      </c>
      <c r="J566" s="39">
        <v>110000438893</v>
      </c>
      <c r="K566" s="38"/>
      <c r="L566" s="38" t="str">
        <f t="shared" si="18"/>
        <v>62201TRDWS7MOBI110000438893</v>
      </c>
      <c r="M566" s="38" t="s">
        <v>57</v>
      </c>
      <c r="N566" s="6">
        <v>71401010403</v>
      </c>
      <c r="O566" s="7" t="str">
        <f t="shared" si="19"/>
        <v>No</v>
      </c>
      <c r="P566" s="7" t="str" cm="1">
        <f t="array" ref="P566">IF(AND(Q566 = "X", R566 = "X", U566 = "X"), "DBP, DEHP, BBP", IF(AND(Q566 = "X", R566="X"), "DBP, DEHP", IF(AND(Q566="X", U566="X"), "DBP, BBP", IF(AND(R566="X", U566="X"), "DEHP, BBP", IF(Q566 = "X", "DBP", IF(R566 = "X", "DEHP", IF(U566 = "X", "BBP", ERROR)))))))</f>
        <v>DEHP</v>
      </c>
      <c r="Q566" s="7" t="str">
        <f>IF(COUNTIF('DBP Programmatic Data'!A:A,'Facilities_No Duplicates_HUC12'!L566)&gt;0,"X","")</f>
        <v/>
      </c>
      <c r="R566" s="7" t="str">
        <f>IF(COUNTIF('DEHP Programmatic Data'!A:A,'Facilities_No Duplicates_HUC12'!L566)&gt;0,"X","")</f>
        <v>X</v>
      </c>
      <c r="S566" s="7"/>
      <c r="T566" s="7"/>
      <c r="U566" s="7" t="str">
        <f>IF(COUNTIF('BBP Programmatic Data'!A:A,'Facilities_No Duplicates_HUC12'!L566)&gt;0,"X","")</f>
        <v/>
      </c>
      <c r="V566" s="7"/>
    </row>
    <row r="567" spans="1:22" x14ac:dyDescent="0.25">
      <c r="A567" s="38" t="s">
        <v>1687</v>
      </c>
      <c r="B567" s="38" t="s">
        <v>1688</v>
      </c>
      <c r="C567" s="38" t="s">
        <v>1689</v>
      </c>
      <c r="D567" s="38" t="s">
        <v>34</v>
      </c>
      <c r="E567" s="38" t="s">
        <v>1690</v>
      </c>
      <c r="F567" s="38">
        <v>61362</v>
      </c>
      <c r="G567" s="38">
        <v>41.337290000000003</v>
      </c>
      <c r="H567" s="38">
        <v>-89.221320000000006</v>
      </c>
      <c r="I567" s="38" t="s">
        <v>1691</v>
      </c>
      <c r="J567" s="39">
        <v>110000743027</v>
      </c>
      <c r="K567" s="38"/>
      <c r="L567" s="38" t="str">
        <f t="shared" si="18"/>
        <v>61362RNKNNWOLFE110000743027</v>
      </c>
      <c r="M567" s="38"/>
      <c r="N567" s="6">
        <v>71300010804</v>
      </c>
      <c r="O567" s="7" t="str">
        <f t="shared" si="19"/>
        <v>No</v>
      </c>
      <c r="P567" s="7" t="str" cm="1">
        <f t="array" ref="P567">IF(AND(Q567 = "X", R567 = "X", U567 = "X"), "DBP, DEHP, BBP", IF(AND(Q567 = "X", R567="X"), "DBP, DEHP", IF(AND(Q567="X", U567="X"), "DBP, BBP", IF(AND(R567="X", U567="X"), "DEHP, BBP", IF(Q567 = "X", "DBP", IF(R567 = "X", "DEHP", IF(U567 = "X", "BBP", ERROR)))))))</f>
        <v>DEHP</v>
      </c>
      <c r="Q567" s="7" t="str">
        <f>IF(COUNTIF('DBP Programmatic Data'!A:A,'Facilities_No Duplicates_HUC12'!L567)&gt;0,"X","")</f>
        <v/>
      </c>
      <c r="R567" s="7" t="str">
        <f>IF(COUNTIF('DEHP Programmatic Data'!A:A,'Facilities_No Duplicates_HUC12'!L567)&gt;0,"X","")</f>
        <v>X</v>
      </c>
      <c r="S567" s="7"/>
      <c r="T567" s="7"/>
      <c r="U567" s="7" t="str">
        <f>IF(COUNTIF('BBP Programmatic Data'!A:A,'Facilities_No Duplicates_HUC12'!L567)&gt;0,"X","")</f>
        <v/>
      </c>
      <c r="V567" s="7"/>
    </row>
    <row r="568" spans="1:22" x14ac:dyDescent="0.25">
      <c r="A568" s="38" t="s">
        <v>1695</v>
      </c>
      <c r="B568" s="38"/>
      <c r="C568" s="38" t="s">
        <v>1696</v>
      </c>
      <c r="D568" s="38" t="s">
        <v>34</v>
      </c>
      <c r="E568" s="38" t="s">
        <v>1697</v>
      </c>
      <c r="F568" s="38" t="s">
        <v>1698</v>
      </c>
      <c r="G568" s="38">
        <v>39.804493000000001</v>
      </c>
      <c r="H568" s="38">
        <v>-89.657013000000006</v>
      </c>
      <c r="I568" s="40" t="s">
        <v>14</v>
      </c>
      <c r="J568" s="41"/>
      <c r="K568" s="40">
        <v>4971611</v>
      </c>
      <c r="L568" s="38" t="str">
        <f t="shared" si="18"/>
        <v>4971611</v>
      </c>
      <c r="M568" s="38"/>
      <c r="N568" s="6">
        <v>71300080203</v>
      </c>
      <c r="O568" s="7" t="str">
        <f t="shared" si="19"/>
        <v>No</v>
      </c>
      <c r="P568" s="7" t="str" cm="1">
        <f t="array" ref="P568">IF(AND(Q568 = "X", R568 = "X", U568 = "X"), "DBP, DEHP, BBP", IF(AND(Q568 = "X", R568="X"), "DBP, DEHP", IF(AND(Q568="X", U568="X"), "DBP, BBP", IF(AND(R568="X", U568="X"), "DEHP, BBP", IF(Q568 = "X", "DBP", IF(R568 = "X", "DEHP", IF(U568 = "X", "BBP", ERROR)))))))</f>
        <v>DEHP</v>
      </c>
      <c r="Q568" s="7" t="str">
        <f>IF(COUNTIF('DBP Programmatic Data'!A:A,'Facilities_No Duplicates_HUC12'!L568)&gt;0,"X","")</f>
        <v/>
      </c>
      <c r="R568" s="7" t="str">
        <f>IF(COUNTIF('DEHP Programmatic Data'!A:A,'Facilities_No Duplicates_HUC12'!L568)&gt;0,"X","")</f>
        <v>X</v>
      </c>
      <c r="S568" s="7"/>
      <c r="T568" s="7"/>
      <c r="U568" s="7" t="str">
        <f>IF(COUNTIF('BBP Programmatic Data'!A:A,'Facilities_No Duplicates_HUC12'!L568)&gt;0,"X","")</f>
        <v/>
      </c>
      <c r="V568" s="7"/>
    </row>
    <row r="569" spans="1:22" x14ac:dyDescent="0.25">
      <c r="A569" s="38" t="s">
        <v>1699</v>
      </c>
      <c r="B569" s="38"/>
      <c r="C569" s="38" t="s">
        <v>1696</v>
      </c>
      <c r="D569" s="38" t="s">
        <v>34</v>
      </c>
      <c r="E569" s="38" t="s">
        <v>1697</v>
      </c>
      <c r="F569" s="38" t="s">
        <v>1700</v>
      </c>
      <c r="G569" s="38">
        <v>39.754868000000002</v>
      </c>
      <c r="H569" s="38">
        <v>-89.602478000000005</v>
      </c>
      <c r="I569" s="40" t="s">
        <v>14</v>
      </c>
      <c r="J569" s="41"/>
      <c r="K569" s="40">
        <v>7377311</v>
      </c>
      <c r="L569" s="38" t="str">
        <f t="shared" si="18"/>
        <v>7377311</v>
      </c>
      <c r="M569" s="38"/>
      <c r="N569" s="6">
        <v>71300070707</v>
      </c>
      <c r="O569" s="7" t="str">
        <f t="shared" si="19"/>
        <v>No</v>
      </c>
      <c r="P569" s="7" t="str" cm="1">
        <f t="array" ref="P569">IF(AND(Q569 = "X", R569 = "X", U569 = "X"), "DBP, DEHP, BBP", IF(AND(Q569 = "X", R569="X"), "DBP, DEHP", IF(AND(Q569="X", U569="X"), "DBP, BBP", IF(AND(R569="X", U569="X"), "DEHP, BBP", IF(Q569 = "X", "DBP", IF(R569 = "X", "DEHP", IF(U569 = "X", "BBP", ERROR)))))))</f>
        <v>DEHP</v>
      </c>
      <c r="Q569" s="7" t="str">
        <f>IF(COUNTIF('DBP Programmatic Data'!A:A,'Facilities_No Duplicates_HUC12'!L569)&gt;0,"X","")</f>
        <v/>
      </c>
      <c r="R569" s="7" t="str">
        <f>IF(COUNTIF('DEHP Programmatic Data'!A:A,'Facilities_No Duplicates_HUC12'!L569)&gt;0,"X","")</f>
        <v>X</v>
      </c>
      <c r="S569" s="7"/>
      <c r="T569" s="7"/>
      <c r="U569" s="7" t="str">
        <f>IF(COUNTIF('BBP Programmatic Data'!A:A,'Facilities_No Duplicates_HUC12'!L569)&gt;0,"X","")</f>
        <v/>
      </c>
      <c r="V569" s="7"/>
    </row>
    <row r="570" spans="1:22" x14ac:dyDescent="0.25">
      <c r="A570" s="38" t="s">
        <v>1701</v>
      </c>
      <c r="B570" s="38"/>
      <c r="C570" s="38" t="s">
        <v>1702</v>
      </c>
      <c r="D570" s="38" t="s">
        <v>34</v>
      </c>
      <c r="E570" s="38" t="s">
        <v>1017</v>
      </c>
      <c r="F570" s="38" t="s">
        <v>1703</v>
      </c>
      <c r="G570" s="38">
        <v>39.798363000000002</v>
      </c>
      <c r="H570" s="38">
        <v>-88.350150999999997</v>
      </c>
      <c r="I570" s="40" t="s">
        <v>14</v>
      </c>
      <c r="J570" s="41"/>
      <c r="K570" s="40">
        <v>2599311</v>
      </c>
      <c r="L570" s="38" t="str">
        <f t="shared" si="18"/>
        <v>2599311</v>
      </c>
      <c r="M570" s="38"/>
      <c r="N570" s="6">
        <v>71402010206</v>
      </c>
      <c r="O570" s="7" t="str">
        <f t="shared" si="19"/>
        <v>No</v>
      </c>
      <c r="P570" s="7" t="str" cm="1">
        <f t="array" ref="P570">IF(AND(Q570 = "X", R570 = "X", U570 = "X"), "DBP, DEHP, BBP", IF(AND(Q570 = "X", R570="X"), "DBP, DEHP", IF(AND(Q570="X", U570="X"), "DBP, BBP", IF(AND(R570="X", U570="X"), "DEHP, BBP", IF(Q570 = "X", "DBP", IF(R570 = "X", "DEHP", IF(U570 = "X", "BBP", ERROR)))))))</f>
        <v>DEHP</v>
      </c>
      <c r="Q570" s="7" t="str">
        <f>IF(COUNTIF('DBP Programmatic Data'!A:A,'Facilities_No Duplicates_HUC12'!L570)&gt;0,"X","")</f>
        <v/>
      </c>
      <c r="R570" s="7" t="str">
        <f>IF(COUNTIF('DEHP Programmatic Data'!A:A,'Facilities_No Duplicates_HUC12'!L570)&gt;0,"X","")</f>
        <v>X</v>
      </c>
      <c r="S570" s="7"/>
      <c r="T570" s="7"/>
      <c r="U570" s="7" t="str">
        <f>IF(COUNTIF('BBP Programmatic Data'!A:A,'Facilities_No Duplicates_HUC12'!L570)&gt;0,"X","")</f>
        <v/>
      </c>
      <c r="V570" s="7"/>
    </row>
    <row r="571" spans="1:22" x14ac:dyDescent="0.25">
      <c r="A571" s="38" t="s">
        <v>1704</v>
      </c>
      <c r="B571" s="38"/>
      <c r="C571" s="38" t="s">
        <v>1705</v>
      </c>
      <c r="D571" s="38" t="s">
        <v>34</v>
      </c>
      <c r="E571" s="38" t="s">
        <v>1387</v>
      </c>
      <c r="F571" s="38">
        <v>62995</v>
      </c>
      <c r="G571" s="38">
        <v>37.407974000000003</v>
      </c>
      <c r="H571" s="38">
        <v>-88.771872999999999</v>
      </c>
      <c r="I571" s="40" t="s">
        <v>14</v>
      </c>
      <c r="J571" s="41"/>
      <c r="K571" s="40">
        <v>2513711</v>
      </c>
      <c r="L571" s="38" t="str">
        <f t="shared" si="18"/>
        <v>2513711</v>
      </c>
      <c r="M571" s="38"/>
      <c r="N571" s="6">
        <v>51402030805</v>
      </c>
      <c r="O571" s="7" t="str">
        <f t="shared" si="19"/>
        <v>No</v>
      </c>
      <c r="P571" s="7" t="str" cm="1">
        <f t="array" ref="P571">IF(AND(Q571 = "X", R571 = "X", U571 = "X"), "DBP, DEHP, BBP", IF(AND(Q571 = "X", R571="X"), "DBP, DEHP", IF(AND(Q571="X", U571="X"), "DBP, BBP", IF(AND(R571="X", U571="X"), "DEHP, BBP", IF(Q571 = "X", "DBP", IF(R571 = "X", "DEHP", IF(U571 = "X", "BBP", ERROR)))))))</f>
        <v>DEHP</v>
      </c>
      <c r="Q571" s="7" t="str">
        <f>IF(COUNTIF('DBP Programmatic Data'!A:A,'Facilities_No Duplicates_HUC12'!L571)&gt;0,"X","")</f>
        <v/>
      </c>
      <c r="R571" s="7" t="str">
        <f>IF(COUNTIF('DEHP Programmatic Data'!A:A,'Facilities_No Duplicates_HUC12'!L571)&gt;0,"X","")</f>
        <v>X</v>
      </c>
      <c r="S571" s="7"/>
      <c r="T571" s="7"/>
      <c r="U571" s="7" t="str">
        <f>IF(COUNTIF('BBP Programmatic Data'!A:A,'Facilities_No Duplicates_HUC12'!L571)&gt;0,"X","")</f>
        <v/>
      </c>
      <c r="V571" s="7"/>
    </row>
    <row r="572" spans="1:22" x14ac:dyDescent="0.25">
      <c r="A572" s="38" t="s">
        <v>1706</v>
      </c>
      <c r="B572" s="38" t="s">
        <v>1707</v>
      </c>
      <c r="C572" s="38" t="s">
        <v>1708</v>
      </c>
      <c r="D572" s="38" t="s">
        <v>34</v>
      </c>
      <c r="E572" s="38" t="s">
        <v>1709</v>
      </c>
      <c r="F572" s="38" t="s">
        <v>1710</v>
      </c>
      <c r="G572" s="38">
        <v>42.358061999999997</v>
      </c>
      <c r="H572" s="38">
        <v>-87.825970999999996</v>
      </c>
      <c r="I572" s="42" t="s">
        <v>14</v>
      </c>
      <c r="J572" s="43"/>
      <c r="K572" s="40">
        <v>8138411</v>
      </c>
      <c r="L572" s="38" t="str">
        <f t="shared" si="18"/>
        <v>8138411</v>
      </c>
      <c r="M572" s="38"/>
      <c r="N572" s="6">
        <v>40400020501</v>
      </c>
      <c r="O572" s="7" t="str">
        <f t="shared" si="19"/>
        <v>No</v>
      </c>
      <c r="P572" s="7" t="str" cm="1">
        <f t="array" ref="P572">IF(AND(Q572 = "X", R572 = "X", U572 = "X"), "DBP, DEHP, BBP", IF(AND(Q572 = "X", R572="X"), "DBP, DEHP", IF(AND(Q572="X", U572="X"), "DBP, BBP", IF(AND(R572="X", U572="X"), "DEHP, BBP", IF(Q572 = "X", "DBP", IF(R572 = "X", "DEHP", IF(U572 = "X", "BBP", ERROR)))))))</f>
        <v>DBP</v>
      </c>
      <c r="Q572" s="7" t="str">
        <f>IF(COUNTIF('DBP Programmatic Data'!A:A,'Facilities_No Duplicates_HUC12'!L572)&gt;0,"X","")</f>
        <v>X</v>
      </c>
      <c r="R572" s="7" t="str">
        <f>IF(COUNTIF('DEHP Programmatic Data'!A:A,'Facilities_No Duplicates_HUC12'!L572)&gt;0,"X","")</f>
        <v/>
      </c>
      <c r="S572" s="7"/>
      <c r="T572" s="7"/>
      <c r="U572" s="7" t="str">
        <f>IF(COUNTIF('BBP Programmatic Data'!A:A,'Facilities_No Duplicates_HUC12'!L572)&gt;0,"X","")</f>
        <v/>
      </c>
      <c r="V572" s="7"/>
    </row>
    <row r="573" spans="1:22" x14ac:dyDescent="0.25">
      <c r="A573" s="38" t="s">
        <v>1711</v>
      </c>
      <c r="B573" s="38"/>
      <c r="C573" s="38" t="s">
        <v>1708</v>
      </c>
      <c r="D573" s="38" t="s">
        <v>34</v>
      </c>
      <c r="E573" s="38" t="s">
        <v>1709</v>
      </c>
      <c r="F573" s="38" t="s">
        <v>1712</v>
      </c>
      <c r="G573" s="38">
        <v>42.382660000000001</v>
      </c>
      <c r="H573" s="38">
        <v>-87.813750999999996</v>
      </c>
      <c r="I573" s="40" t="s">
        <v>14</v>
      </c>
      <c r="J573" s="41"/>
      <c r="K573" s="40">
        <v>7792311</v>
      </c>
      <c r="L573" s="38" t="str">
        <f t="shared" si="18"/>
        <v>7792311</v>
      </c>
      <c r="M573" s="38"/>
      <c r="N573" s="6">
        <v>40400020501</v>
      </c>
      <c r="O573" s="7" t="str">
        <f t="shared" si="19"/>
        <v>No</v>
      </c>
      <c r="P573" s="7" t="str" cm="1">
        <f t="array" ref="P573">IF(AND(Q573 = "X", R573 = "X", U573 = "X"), "DBP, DEHP, BBP", IF(AND(Q573 = "X", R573="X"), "DBP, DEHP", IF(AND(Q573="X", U573="X"), "DBP, BBP", IF(AND(R573="X", U573="X"), "DEHP, BBP", IF(Q573 = "X", "DBP", IF(R573 = "X", "DEHP", IF(U573 = "X", "BBP", ERROR)))))))</f>
        <v>DEHP</v>
      </c>
      <c r="Q573" s="7" t="str">
        <f>IF(COUNTIF('DBP Programmatic Data'!A:A,'Facilities_No Duplicates_HUC12'!L573)&gt;0,"X","")</f>
        <v/>
      </c>
      <c r="R573" s="7" t="str">
        <f>IF(COUNTIF('DEHP Programmatic Data'!A:A,'Facilities_No Duplicates_HUC12'!L573)&gt;0,"X","")</f>
        <v>X</v>
      </c>
      <c r="S573" s="7"/>
      <c r="T573" s="7"/>
      <c r="U573" s="7" t="str">
        <f>IF(COUNTIF('BBP Programmatic Data'!A:A,'Facilities_No Duplicates_HUC12'!L573)&gt;0,"X","")</f>
        <v/>
      </c>
      <c r="V573" s="7"/>
    </row>
    <row r="574" spans="1:22" x14ac:dyDescent="0.25">
      <c r="A574" s="38" t="s">
        <v>1713</v>
      </c>
      <c r="B574" s="38"/>
      <c r="C574" s="38" t="s">
        <v>1714</v>
      </c>
      <c r="D574" s="38" t="s">
        <v>34</v>
      </c>
      <c r="E574" s="38" t="s">
        <v>1456</v>
      </c>
      <c r="F574" s="38" t="s">
        <v>1715</v>
      </c>
      <c r="G574" s="38">
        <v>42.139859000000001</v>
      </c>
      <c r="H574" s="38">
        <v>-87.934139999999999</v>
      </c>
      <c r="I574" s="42" t="s">
        <v>14</v>
      </c>
      <c r="J574" s="43"/>
      <c r="K574" s="40">
        <v>3393411</v>
      </c>
      <c r="L574" s="38" t="str">
        <f t="shared" si="18"/>
        <v>3393411</v>
      </c>
      <c r="M574" s="38"/>
      <c r="N574" s="6">
        <v>71200040502</v>
      </c>
      <c r="O574" s="7" t="str">
        <f t="shared" si="19"/>
        <v>No</v>
      </c>
      <c r="P574" s="7" t="str" cm="1">
        <f t="array" ref="P574">IF(AND(Q574 = "X", R574 = "X", U574 = "X"), "DBP, DEHP, BBP", IF(AND(Q574 = "X", R574="X"), "DBP, DEHP", IF(AND(Q574="X", U574="X"), "DBP, BBP", IF(AND(R574="X", U574="X"), "DEHP, BBP", IF(Q574 = "X", "DBP", IF(R574 = "X", "DEHP", IF(U574 = "X", "BBP", ERROR)))))))</f>
        <v>DBP</v>
      </c>
      <c r="Q574" s="7" t="str">
        <f>IF(COUNTIF('DBP Programmatic Data'!A:A,'Facilities_No Duplicates_HUC12'!L574)&gt;0,"X","")</f>
        <v>X</v>
      </c>
      <c r="R574" s="7" t="str">
        <f>IF(COUNTIF('DEHP Programmatic Data'!A:A,'Facilities_No Duplicates_HUC12'!L574)&gt;0,"X","")</f>
        <v/>
      </c>
      <c r="S574" s="7"/>
      <c r="T574" s="7"/>
      <c r="U574" s="7" t="str">
        <f>IF(COUNTIF('BBP Programmatic Data'!A:A,'Facilities_No Duplicates_HUC12'!L574)&gt;0,"X","")</f>
        <v/>
      </c>
      <c r="V574" s="7"/>
    </row>
    <row r="575" spans="1:22" x14ac:dyDescent="0.25">
      <c r="A575" s="38" t="s">
        <v>1716</v>
      </c>
      <c r="B575" s="38" t="s">
        <v>1717</v>
      </c>
      <c r="C575" s="38" t="s">
        <v>1718</v>
      </c>
      <c r="D575" s="38" t="s">
        <v>34</v>
      </c>
      <c r="E575" s="38" t="s">
        <v>1514</v>
      </c>
      <c r="F575" s="38">
        <v>60480</v>
      </c>
      <c r="G575" s="38">
        <v>41.746271999999998</v>
      </c>
      <c r="H575" s="38">
        <v>-87.877056999999994</v>
      </c>
      <c r="I575" s="38" t="s">
        <v>1719</v>
      </c>
      <c r="J575" s="39">
        <v>110000433282</v>
      </c>
      <c r="K575" s="38"/>
      <c r="L575" s="38" t="str">
        <f t="shared" si="18"/>
        <v>60480SHLND8500S110000433282</v>
      </c>
      <c r="M575" s="38" t="s">
        <v>560</v>
      </c>
      <c r="N575" s="6">
        <v>71200040706</v>
      </c>
      <c r="O575" s="7" t="str">
        <f t="shared" si="19"/>
        <v>No</v>
      </c>
      <c r="P575" s="7" t="str" cm="1">
        <f t="array" ref="P575">IF(AND(Q575 = "X", R575 = "X", U575 = "X"), "DBP, DEHP, BBP", IF(AND(Q575 = "X", R575="X"), "DBP, DEHP", IF(AND(Q575="X", U575="X"), "DBP, BBP", IF(AND(R575="X", U575="X"), "DEHP, BBP", IF(Q575 = "X", "DBP", IF(R575 = "X", "DEHP", IF(U575 = "X", "BBP", ERROR)))))))</f>
        <v>DEHP</v>
      </c>
      <c r="Q575" s="7" t="str">
        <f>IF(COUNTIF('DBP Programmatic Data'!A:A,'Facilities_No Duplicates_HUC12'!L575)&gt;0,"X","")</f>
        <v/>
      </c>
      <c r="R575" s="7" t="str">
        <f>IF(COUNTIF('DEHP Programmatic Data'!A:A,'Facilities_No Duplicates_HUC12'!L575)&gt;0,"X","")</f>
        <v>X</v>
      </c>
      <c r="S575" s="7"/>
      <c r="T575" s="7"/>
      <c r="U575" s="7" t="str">
        <f>IF(COUNTIF('BBP Programmatic Data'!A:A,'Facilities_No Duplicates_HUC12'!L575)&gt;0,"X","")</f>
        <v/>
      </c>
      <c r="V575" s="7"/>
    </row>
    <row r="576" spans="1:22" x14ac:dyDescent="0.25">
      <c r="A576" s="38" t="s">
        <v>1720</v>
      </c>
      <c r="B576" s="38"/>
      <c r="C576" s="38" t="s">
        <v>1721</v>
      </c>
      <c r="D576" s="38" t="s">
        <v>34</v>
      </c>
      <c r="E576" s="38" t="s">
        <v>247</v>
      </c>
      <c r="F576" s="38">
        <v>62095</v>
      </c>
      <c r="G576" s="38">
        <v>38.871310999999999</v>
      </c>
      <c r="H576" s="38">
        <v>-90.105869999999996</v>
      </c>
      <c r="I576" s="42" t="s">
        <v>14</v>
      </c>
      <c r="J576" s="43"/>
      <c r="K576" s="40">
        <v>4110911</v>
      </c>
      <c r="L576" s="38" t="str">
        <f t="shared" si="18"/>
        <v>4110911</v>
      </c>
      <c r="M576" s="38"/>
      <c r="N576" s="6">
        <v>71100090403</v>
      </c>
      <c r="O576" s="7" t="str">
        <f t="shared" si="19"/>
        <v>No</v>
      </c>
      <c r="P576" s="7" t="str" cm="1">
        <f t="array" ref="P576">IF(AND(Q576 = "X", R576 = "X", U576 = "X"), "DBP, DEHP, BBP", IF(AND(Q576 = "X", R576="X"), "DBP, DEHP", IF(AND(Q576="X", U576="X"), "DBP, BBP", IF(AND(R576="X", U576="X"), "DEHP, BBP", IF(Q576 = "X", "DBP", IF(R576 = "X", "DEHP", IF(U576 = "X", "BBP", ERROR)))))))</f>
        <v>DBP</v>
      </c>
      <c r="Q576" s="7" t="str">
        <f>IF(COUNTIF('DBP Programmatic Data'!A:A,'Facilities_No Duplicates_HUC12'!L576)&gt;0,"X","")</f>
        <v>X</v>
      </c>
      <c r="R576" s="7" t="str">
        <f>IF(COUNTIF('DEHP Programmatic Data'!A:A,'Facilities_No Duplicates_HUC12'!L576)&gt;0,"X","")</f>
        <v/>
      </c>
      <c r="S576" s="7"/>
      <c r="T576" s="7"/>
      <c r="U576" s="7" t="str">
        <f>IF(COUNTIF('BBP Programmatic Data'!A:A,'Facilities_No Duplicates_HUC12'!L576)&gt;0,"X","")</f>
        <v/>
      </c>
      <c r="V576" s="7"/>
    </row>
    <row r="577" spans="1:22" x14ac:dyDescent="0.25">
      <c r="A577" s="38" t="s">
        <v>1722</v>
      </c>
      <c r="B577" s="38" t="s">
        <v>1723</v>
      </c>
      <c r="C577" s="38" t="s">
        <v>1724</v>
      </c>
      <c r="D577" s="38" t="s">
        <v>1725</v>
      </c>
      <c r="E577" s="38" t="s">
        <v>1726</v>
      </c>
      <c r="F577" s="38">
        <v>47106</v>
      </c>
      <c r="G577" s="38">
        <v>38.412700000000001</v>
      </c>
      <c r="H577" s="38">
        <v>-85.9328</v>
      </c>
      <c r="I577" s="40" t="s">
        <v>14</v>
      </c>
      <c r="J577" s="41"/>
      <c r="K577" s="40">
        <v>8192211</v>
      </c>
      <c r="L577" s="38" t="str">
        <f t="shared" si="18"/>
        <v>8192211</v>
      </c>
      <c r="M577" s="38"/>
      <c r="N577" s="6">
        <v>51401040303</v>
      </c>
      <c r="O577" s="7" t="str">
        <f t="shared" si="19"/>
        <v>No</v>
      </c>
      <c r="P577" s="7" t="str" cm="1">
        <f t="array" ref="P577">IF(AND(Q577 = "X", R577 = "X", U577 = "X"), "DBP, DEHP, BBP", IF(AND(Q577 = "X", R577="X"), "DBP, DEHP", IF(AND(Q577="X", U577="X"), "DBP, BBP", IF(AND(R577="X", U577="X"), "DEHP, BBP", IF(Q577 = "X", "DBP", IF(R577 = "X", "DEHP", IF(U577 = "X", "BBP", ERROR)))))))</f>
        <v>DEHP</v>
      </c>
      <c r="Q577" s="7" t="str">
        <f>IF(COUNTIF('DBP Programmatic Data'!A:A,'Facilities_No Duplicates_HUC12'!L577)&gt;0,"X","")</f>
        <v/>
      </c>
      <c r="R577" s="7" t="str">
        <f>IF(COUNTIF('DEHP Programmatic Data'!A:A,'Facilities_No Duplicates_HUC12'!L577)&gt;0,"X","")</f>
        <v>X</v>
      </c>
      <c r="S577" s="7"/>
      <c r="T577" s="7"/>
      <c r="U577" s="7" t="str">
        <f>IF(COUNTIF('BBP Programmatic Data'!A:A,'Facilities_No Duplicates_HUC12'!L577)&gt;0,"X","")</f>
        <v/>
      </c>
      <c r="V577" s="7"/>
    </row>
    <row r="578" spans="1:22" x14ac:dyDescent="0.25">
      <c r="A578" s="38" t="s">
        <v>1727</v>
      </c>
      <c r="B578" s="38" t="s">
        <v>1728</v>
      </c>
      <c r="C578" s="38" t="s">
        <v>1729</v>
      </c>
      <c r="D578" s="38" t="s">
        <v>1725</v>
      </c>
      <c r="E578" s="38" t="s">
        <v>1730</v>
      </c>
      <c r="F578" s="38">
        <v>46506</v>
      </c>
      <c r="G578" s="38">
        <v>41.458472</v>
      </c>
      <c r="H578" s="38">
        <v>-86.152511000000004</v>
      </c>
      <c r="I578" s="38" t="s">
        <v>1731</v>
      </c>
      <c r="J578" s="39">
        <v>110025333066</v>
      </c>
      <c r="K578" s="38"/>
      <c r="L578" s="38" t="str">
        <f t="shared" si="18"/>
        <v>46506CPPRF515CP110025333066</v>
      </c>
      <c r="M578" s="38" t="s">
        <v>1732</v>
      </c>
      <c r="N578" s="6">
        <v>71200010303</v>
      </c>
      <c r="O578" s="7" t="str">
        <f t="shared" si="19"/>
        <v>No</v>
      </c>
      <c r="P578" s="7" t="str" cm="1">
        <f t="array" ref="P578">IF(AND(Q578 = "X", R578 = "X", U578 = "X"), "DBP, DEHP, BBP", IF(AND(Q578 = "X", R578="X"), "DBP, DEHP", IF(AND(Q578="X", U578="X"), "DBP, BBP", IF(AND(R578="X", U578="X"), "DEHP, BBP", IF(Q578 = "X", "DBP", IF(R578 = "X", "DEHP", IF(U578 = "X", "BBP", ERROR)))))))</f>
        <v>DEHP</v>
      </c>
      <c r="Q578" s="7" t="str">
        <f>IF(COUNTIF('DBP Programmatic Data'!A:A,'Facilities_No Duplicates_HUC12'!L578)&gt;0,"X","")</f>
        <v/>
      </c>
      <c r="R578" s="7" t="str">
        <f>IF(COUNTIF('DEHP Programmatic Data'!A:A,'Facilities_No Duplicates_HUC12'!L578)&gt;0,"X","")</f>
        <v>X</v>
      </c>
      <c r="S578" s="7"/>
      <c r="T578" s="7"/>
      <c r="U578" s="7" t="str">
        <f>IF(COUNTIF('BBP Programmatic Data'!A:A,'Facilities_No Duplicates_HUC12'!L578)&gt;0,"X","")</f>
        <v/>
      </c>
      <c r="V578" s="7"/>
    </row>
    <row r="579" spans="1:22" x14ac:dyDescent="0.25">
      <c r="A579" s="38" t="s">
        <v>1733</v>
      </c>
      <c r="B579" s="38" t="s">
        <v>1734</v>
      </c>
      <c r="C579" s="38" t="s">
        <v>1735</v>
      </c>
      <c r="D579" s="38" t="s">
        <v>1725</v>
      </c>
      <c r="E579" s="38" t="s">
        <v>1736</v>
      </c>
      <c r="F579" s="38">
        <v>47522</v>
      </c>
      <c r="G579" s="38">
        <v>38.87471</v>
      </c>
      <c r="H579" s="38">
        <v>-86.875510000000006</v>
      </c>
      <c r="I579" s="42" t="s">
        <v>14</v>
      </c>
      <c r="J579" s="43"/>
      <c r="K579" s="40">
        <v>4552511</v>
      </c>
      <c r="L579" s="38" t="str">
        <f t="shared" si="18"/>
        <v>4552511</v>
      </c>
      <c r="M579" s="38"/>
      <c r="N579" s="6">
        <v>51202020501</v>
      </c>
      <c r="O579" s="7" t="str">
        <f t="shared" si="19"/>
        <v>No</v>
      </c>
      <c r="P579" s="7" t="str" cm="1">
        <f t="array" ref="P579">IF(AND(Q579 = "X", R579 = "X", U579 = "X"), "DBP, DEHP, BBP", IF(AND(Q579 = "X", R579="X"), "DBP, DEHP", IF(AND(Q579="X", U579="X"), "DBP, BBP", IF(AND(R579="X", U579="X"), "DEHP, BBP", IF(Q579 = "X", "DBP", IF(R579 = "X", "DEHP", IF(U579 = "X", "BBP", ERROR)))))))</f>
        <v>DBP</v>
      </c>
      <c r="Q579" s="7" t="str">
        <f>IF(COUNTIF('DBP Programmatic Data'!A:A,'Facilities_No Duplicates_HUC12'!L579)&gt;0,"X","")</f>
        <v>X</v>
      </c>
      <c r="R579" s="7" t="str">
        <f>IF(COUNTIF('DEHP Programmatic Data'!A:A,'Facilities_No Duplicates_HUC12'!L579)&gt;0,"X","")</f>
        <v/>
      </c>
      <c r="S579" s="7"/>
      <c r="T579" s="7"/>
      <c r="U579" s="7" t="str">
        <f>IF(COUNTIF('BBP Programmatic Data'!A:A,'Facilities_No Duplicates_HUC12'!L579)&gt;0,"X","")</f>
        <v/>
      </c>
      <c r="V579" s="7"/>
    </row>
    <row r="580" spans="1:22" x14ac:dyDescent="0.25">
      <c r="A580" s="38" t="s">
        <v>1742</v>
      </c>
      <c r="B580" s="38" t="s">
        <v>1743</v>
      </c>
      <c r="C580" s="38" t="s">
        <v>1744</v>
      </c>
      <c r="D580" s="38" t="s">
        <v>1725</v>
      </c>
      <c r="E580" s="38" t="s">
        <v>1745</v>
      </c>
      <c r="F580" s="38">
        <v>46312</v>
      </c>
      <c r="G580" s="38">
        <v>41.633440999999998</v>
      </c>
      <c r="H580" s="38">
        <v>-87.461568</v>
      </c>
      <c r="I580" s="38" t="s">
        <v>1746</v>
      </c>
      <c r="J580" s="39">
        <v>110000397874</v>
      </c>
      <c r="K580" s="38"/>
      <c r="L580" s="38" t="str">
        <f t="shared" si="18"/>
        <v>46312PLLTN4343K110000397874</v>
      </c>
      <c r="M580" s="38" t="s">
        <v>1747</v>
      </c>
      <c r="N580" s="6">
        <v>40400010603</v>
      </c>
      <c r="O580" s="7" t="str">
        <f t="shared" si="19"/>
        <v>No</v>
      </c>
      <c r="P580" s="7" t="str" cm="1">
        <f t="array" ref="P580">IF(AND(Q580 = "X", R580 = "X", U580 = "X"), "DBP, DEHP, BBP", IF(AND(Q580 = "X", R580="X"), "DBP, DEHP", IF(AND(Q580="X", U580="X"), "DBP, BBP", IF(AND(R580="X", U580="X"), "DEHP, BBP", IF(Q580 = "X", "DBP", IF(R580 = "X", "DEHP", IF(U580 = "X", "BBP", ERROR)))))))</f>
        <v>DBP</v>
      </c>
      <c r="Q580" s="7" t="str">
        <f>IF(COUNTIF('DBP Programmatic Data'!A:A,'Facilities_No Duplicates_HUC12'!L580)&gt;0,"X","")</f>
        <v>X</v>
      </c>
      <c r="R580" s="7" t="str">
        <f>IF(COUNTIF('DEHP Programmatic Data'!A:A,'Facilities_No Duplicates_HUC12'!L580)&gt;0,"X","")</f>
        <v/>
      </c>
      <c r="S580" s="7"/>
      <c r="T580" s="7"/>
      <c r="U580" s="7" t="str">
        <f>IF(COUNTIF('BBP Programmatic Data'!A:A,'Facilities_No Duplicates_HUC12'!L580)&gt;0,"X","")</f>
        <v/>
      </c>
      <c r="V580" s="7"/>
    </row>
    <row r="581" spans="1:22" x14ac:dyDescent="0.25">
      <c r="A581" s="38" t="s">
        <v>1748</v>
      </c>
      <c r="B581" s="38" t="s">
        <v>1749</v>
      </c>
      <c r="C581" s="38" t="s">
        <v>1750</v>
      </c>
      <c r="D581" s="38" t="s">
        <v>1725</v>
      </c>
      <c r="E581" s="38" t="s">
        <v>1751</v>
      </c>
      <c r="F581" s="38">
        <v>47850</v>
      </c>
      <c r="G581" s="38">
        <v>39.221454999999999</v>
      </c>
      <c r="H581" s="38">
        <v>-87.384939000000003</v>
      </c>
      <c r="I581" s="42" t="s">
        <v>14</v>
      </c>
      <c r="J581" s="43"/>
      <c r="K581" s="40">
        <v>15007011</v>
      </c>
      <c r="L581" s="38" t="str">
        <f t="shared" si="18"/>
        <v>15007011</v>
      </c>
      <c r="M581" s="38"/>
      <c r="N581" s="6">
        <v>51201111201</v>
      </c>
      <c r="O581" s="7" t="str">
        <f t="shared" si="19"/>
        <v>Yes</v>
      </c>
      <c r="P581" s="7" t="s">
        <v>5873</v>
      </c>
      <c r="Q581" s="7" t="str">
        <f>IF(COUNTIF('DBP Programmatic Data'!A:A,'Facilities_No Duplicates_HUC12'!L581)&gt;0,"X","")</f>
        <v>X</v>
      </c>
      <c r="R581" s="7" t="str">
        <f>IF(COUNTIF('DEHP Programmatic Data'!A:A,'Facilities_No Duplicates_HUC12'!L581)&gt;0,"X","")</f>
        <v>X</v>
      </c>
      <c r="S581" s="7"/>
      <c r="T581" s="7"/>
      <c r="U581" s="7" t="str">
        <f>IF(COUNTIF('BBP Programmatic Data'!A:A,'Facilities_No Duplicates_HUC12'!L581)&gt;0,"X","")</f>
        <v/>
      </c>
      <c r="V581" s="7"/>
    </row>
    <row r="582" spans="1:22" x14ac:dyDescent="0.25">
      <c r="A582" s="38" t="s">
        <v>1752</v>
      </c>
      <c r="B582" s="38" t="s">
        <v>1753</v>
      </c>
      <c r="C582" s="38" t="s">
        <v>1754</v>
      </c>
      <c r="D582" s="38" t="s">
        <v>1725</v>
      </c>
      <c r="E582" s="38" t="s">
        <v>1589</v>
      </c>
      <c r="F582" s="38">
        <v>46135</v>
      </c>
      <c r="G582" s="38">
        <v>39.616615000000003</v>
      </c>
      <c r="H582" s="38">
        <v>-86.868632000000005</v>
      </c>
      <c r="I582" s="40" t="s">
        <v>14</v>
      </c>
      <c r="J582" s="41"/>
      <c r="K582" s="40">
        <v>7431611</v>
      </c>
      <c r="L582" s="38" t="str">
        <f t="shared" si="18"/>
        <v>7431611</v>
      </c>
      <c r="M582" s="38"/>
      <c r="N582" s="6">
        <v>51202030303</v>
      </c>
      <c r="O582" s="7" t="str">
        <f t="shared" si="19"/>
        <v>Yes</v>
      </c>
      <c r="P582" s="7" t="s">
        <v>5873</v>
      </c>
      <c r="Q582" s="7" t="str">
        <f>IF(COUNTIF('DBP Programmatic Data'!A:A,'Facilities_No Duplicates_HUC12'!L582)&gt;0,"X","")</f>
        <v>X</v>
      </c>
      <c r="R582" s="7" t="str">
        <f>IF(COUNTIF('DEHP Programmatic Data'!A:A,'Facilities_No Duplicates_HUC12'!L582)&gt;0,"X","")</f>
        <v>X</v>
      </c>
      <c r="S582" s="7"/>
      <c r="T582" s="7"/>
      <c r="U582" s="7" t="str">
        <f>IF(COUNTIF('BBP Programmatic Data'!A:A,'Facilities_No Duplicates_HUC12'!L582)&gt;0,"X","")</f>
        <v/>
      </c>
      <c r="V582" s="7"/>
    </row>
    <row r="583" spans="1:22" x14ac:dyDescent="0.25">
      <c r="A583" s="38" t="s">
        <v>1755</v>
      </c>
      <c r="B583" s="38"/>
      <c r="C583" s="38" t="s">
        <v>1756</v>
      </c>
      <c r="D583" s="38" t="s">
        <v>1725</v>
      </c>
      <c r="E583" s="38" t="s">
        <v>1709</v>
      </c>
      <c r="F583" s="38">
        <v>46320</v>
      </c>
      <c r="G583" s="38">
        <v>41.608150000000002</v>
      </c>
      <c r="H583" s="38">
        <v>-87.478819999999999</v>
      </c>
      <c r="I583" s="42" t="s">
        <v>14</v>
      </c>
      <c r="J583" s="43"/>
      <c r="K583" s="40">
        <v>8197711</v>
      </c>
      <c r="L583" s="38" t="str">
        <f t="shared" si="18"/>
        <v>8197711</v>
      </c>
      <c r="M583" s="38"/>
      <c r="N583" s="6">
        <v>71200030407</v>
      </c>
      <c r="O583" s="7" t="str">
        <f t="shared" si="19"/>
        <v>No</v>
      </c>
      <c r="P583" s="7" t="str" cm="1">
        <f t="array" ref="P583">IF(AND(Q583 = "X", R583 = "X", U583 = "X"), "DBP, DEHP, BBP", IF(AND(Q583 = "X", R583="X"), "DBP, DEHP", IF(AND(Q583="X", U583="X"), "DBP, BBP", IF(AND(R583="X", U583="X"), "DEHP, BBP", IF(Q583 = "X", "DBP", IF(R583 = "X", "DEHP", IF(U583 = "X", "BBP", ERROR)))))))</f>
        <v>DBP</v>
      </c>
      <c r="Q583" s="7" t="str">
        <f>IF(COUNTIF('DBP Programmatic Data'!A:A,'Facilities_No Duplicates_HUC12'!L583)&gt;0,"X","")</f>
        <v>X</v>
      </c>
      <c r="R583" s="7" t="str">
        <f>IF(COUNTIF('DEHP Programmatic Data'!A:A,'Facilities_No Duplicates_HUC12'!L583)&gt;0,"X","")</f>
        <v/>
      </c>
      <c r="S583" s="7"/>
      <c r="T583" s="7"/>
      <c r="U583" s="7" t="str">
        <f>IF(COUNTIF('BBP Programmatic Data'!A:A,'Facilities_No Duplicates_HUC12'!L583)&gt;0,"X","")</f>
        <v/>
      </c>
      <c r="V583" s="7"/>
    </row>
    <row r="584" spans="1:22" x14ac:dyDescent="0.25">
      <c r="A584" s="38" t="s">
        <v>1757</v>
      </c>
      <c r="B584" s="38" t="s">
        <v>1758</v>
      </c>
      <c r="C584" s="38" t="s">
        <v>1759</v>
      </c>
      <c r="D584" s="38" t="s">
        <v>1725</v>
      </c>
      <c r="E584" s="38" t="s">
        <v>1745</v>
      </c>
      <c r="F584" s="38">
        <v>46320</v>
      </c>
      <c r="G584" s="38">
        <v>41.61007</v>
      </c>
      <c r="H584" s="38">
        <v>-87.480670000000003</v>
      </c>
      <c r="I584" s="38" t="s">
        <v>1760</v>
      </c>
      <c r="J584" s="39">
        <v>110000592109</v>
      </c>
      <c r="K584" s="38"/>
      <c r="L584" s="38" t="str">
        <f t="shared" si="18"/>
        <v>46320STFFR2000M110000592109</v>
      </c>
      <c r="M584" s="38" t="s">
        <v>1761</v>
      </c>
      <c r="N584" s="6">
        <v>71200030407</v>
      </c>
      <c r="O584" s="7" t="str">
        <f t="shared" si="19"/>
        <v>No</v>
      </c>
      <c r="P584" s="7" t="str" cm="1">
        <f t="array" ref="P584">IF(AND(Q584 = "X", R584 = "X", U584 = "X"), "DBP, DEHP, BBP", IF(AND(Q584 = "X", R584="X"), "DBP, DEHP", IF(AND(Q584="X", U584="X"), "DBP, BBP", IF(AND(R584="X", U584="X"), "DEHP, BBP", IF(Q584 = "X", "DBP", IF(R584 = "X", "DEHP", IF(U584 = "X", "BBP", ERROR)))))))</f>
        <v>DBP</v>
      </c>
      <c r="Q584" s="7" t="str">
        <f>IF(COUNTIF('DBP Programmatic Data'!A:A,'Facilities_No Duplicates_HUC12'!L584)&gt;0,"X","")</f>
        <v>X</v>
      </c>
      <c r="R584" s="7" t="str">
        <f>IF(COUNTIF('DEHP Programmatic Data'!A:A,'Facilities_No Duplicates_HUC12'!L584)&gt;0,"X","")</f>
        <v/>
      </c>
      <c r="S584" s="7"/>
      <c r="T584" s="7"/>
      <c r="U584" s="7" t="str">
        <f>IF(COUNTIF('BBP Programmatic Data'!A:A,'Facilities_No Duplicates_HUC12'!L584)&gt;0,"X","")</f>
        <v/>
      </c>
      <c r="V584" s="7"/>
    </row>
    <row r="585" spans="1:22" x14ac:dyDescent="0.25">
      <c r="A585" s="38" t="s">
        <v>1762</v>
      </c>
      <c r="B585" s="38" t="s">
        <v>1763</v>
      </c>
      <c r="C585" s="38" t="s">
        <v>1764</v>
      </c>
      <c r="D585" s="38" t="s">
        <v>1725</v>
      </c>
      <c r="E585" s="38" t="s">
        <v>1625</v>
      </c>
      <c r="F585" s="38">
        <v>46225</v>
      </c>
      <c r="G585" s="38">
        <v>39.737769999999998</v>
      </c>
      <c r="H585" s="38">
        <v>-86.164240000000007</v>
      </c>
      <c r="I585" s="38" t="s">
        <v>1765</v>
      </c>
      <c r="J585" s="39">
        <v>110042082590</v>
      </c>
      <c r="K585" s="38"/>
      <c r="L585" s="38" t="str">
        <f t="shared" si="18"/>
        <v>46225SPRRL400WR110042082590</v>
      </c>
      <c r="M585" s="38" t="s">
        <v>51</v>
      </c>
      <c r="N585" s="6">
        <v>51202011205</v>
      </c>
      <c r="O585" s="7" t="str">
        <f t="shared" si="19"/>
        <v>No</v>
      </c>
      <c r="P585" s="7" t="str" cm="1">
        <f t="array" ref="P585">IF(AND(Q585 = "X", R585 = "X", U585 = "X"), "DBP, DEHP, BBP", IF(AND(Q585 = "X", R585="X"), "DBP, DEHP", IF(AND(Q585="X", U585="X"), "DBP, BBP", IF(AND(R585="X", U585="X"), "DEHP, BBP", IF(Q585 = "X", "DBP", IF(R585 = "X", "DEHP", IF(U585 = "X", "BBP", ERROR)))))))</f>
        <v>DBP</v>
      </c>
      <c r="Q585" s="7" t="str">
        <f>IF(COUNTIF('DBP Programmatic Data'!A:A,'Facilities_No Duplicates_HUC12'!L585)&gt;0,"X","")</f>
        <v>X</v>
      </c>
      <c r="R585" s="7" t="str">
        <f>IF(COUNTIF('DEHP Programmatic Data'!A:A,'Facilities_No Duplicates_HUC12'!L585)&gt;0,"X","")</f>
        <v/>
      </c>
      <c r="S585" s="7"/>
      <c r="T585" s="7"/>
      <c r="U585" s="7" t="str">
        <f>IF(COUNTIF('BBP Programmatic Data'!A:A,'Facilities_No Duplicates_HUC12'!L585)&gt;0,"X","")</f>
        <v/>
      </c>
      <c r="V585" s="7"/>
    </row>
    <row r="586" spans="1:22" x14ac:dyDescent="0.25">
      <c r="A586" s="38" t="s">
        <v>1766</v>
      </c>
      <c r="B586" s="38"/>
      <c r="C586" s="38" t="s">
        <v>1767</v>
      </c>
      <c r="D586" s="38" t="s">
        <v>1725</v>
      </c>
      <c r="E586" s="38" t="s">
        <v>179</v>
      </c>
      <c r="F586" s="38">
        <v>46241</v>
      </c>
      <c r="G586" s="38">
        <v>39.743200000000002</v>
      </c>
      <c r="H586" s="38">
        <v>-86.218599999999995</v>
      </c>
      <c r="I586" s="42" t="s">
        <v>14</v>
      </c>
      <c r="J586" s="43"/>
      <c r="K586" s="40">
        <v>7972111</v>
      </c>
      <c r="L586" s="38" t="str">
        <f t="shared" si="18"/>
        <v>7972111</v>
      </c>
      <c r="M586" s="38"/>
      <c r="N586" s="6">
        <v>51202011110</v>
      </c>
      <c r="O586" s="7" t="str">
        <f t="shared" si="19"/>
        <v>No</v>
      </c>
      <c r="P586" s="7" t="str" cm="1">
        <f t="array" ref="P586">IF(AND(Q586 = "X", R586 = "X", U586 = "X"), "DBP, DEHP, BBP", IF(AND(Q586 = "X", R586="X"), "DBP, DEHP", IF(AND(Q586="X", U586="X"), "DBP, BBP", IF(AND(R586="X", U586="X"), "DEHP, BBP", IF(Q586 = "X", "DBP", IF(R586 = "X", "DEHP", IF(U586 = "X", "BBP", ERROR)))))))</f>
        <v>DBP</v>
      </c>
      <c r="Q586" s="7" t="str">
        <f>IF(COUNTIF('DBP Programmatic Data'!A:A,'Facilities_No Duplicates_HUC12'!L586)&gt;0,"X","")</f>
        <v>X</v>
      </c>
      <c r="R586" s="7" t="str">
        <f>IF(COUNTIF('DEHP Programmatic Data'!A:A,'Facilities_No Duplicates_HUC12'!L586)&gt;0,"X","")</f>
        <v/>
      </c>
      <c r="S586" s="7"/>
      <c r="T586" s="7"/>
      <c r="U586" s="7" t="str">
        <f>IF(COUNTIF('BBP Programmatic Data'!A:A,'Facilities_No Duplicates_HUC12'!L586)&gt;0,"X","")</f>
        <v/>
      </c>
      <c r="V586" s="7"/>
    </row>
    <row r="587" spans="1:22" x14ac:dyDescent="0.25">
      <c r="A587" s="38" t="s">
        <v>609</v>
      </c>
      <c r="B587" s="38" t="s">
        <v>1768</v>
      </c>
      <c r="C587" s="38" t="s">
        <v>1769</v>
      </c>
      <c r="D587" s="38" t="s">
        <v>1725</v>
      </c>
      <c r="E587" s="38" t="s">
        <v>1770</v>
      </c>
      <c r="F587" s="38">
        <v>46350</v>
      </c>
      <c r="G587" s="38">
        <v>41.623240000000003</v>
      </c>
      <c r="H587" s="38">
        <v>-86.694900000000004</v>
      </c>
      <c r="I587" s="38" t="s">
        <v>1771</v>
      </c>
      <c r="J587" s="39">
        <v>110000863343</v>
      </c>
      <c r="K587" s="38"/>
      <c r="L587" s="38" t="str">
        <f t="shared" si="18"/>
        <v>46350SLVYN1207E110000863343</v>
      </c>
      <c r="M587" s="38" t="s">
        <v>609</v>
      </c>
      <c r="N587" s="6">
        <v>71200010403</v>
      </c>
      <c r="O587" s="7" t="str">
        <f t="shared" si="19"/>
        <v>No</v>
      </c>
      <c r="P587" s="7" t="str" cm="1">
        <f t="array" ref="P587">IF(AND(Q587 = "X", R587 = "X", U587 = "X"), "DBP, DEHP, BBP", IF(AND(Q587 = "X", R587="X"), "DBP, DEHP", IF(AND(Q587="X", U587="X"), "DBP, BBP", IF(AND(R587="X", U587="X"), "DEHP, BBP", IF(Q587 = "X", "DBP", IF(R587 = "X", "DEHP", IF(U587 = "X", "BBP", ERROR)))))))</f>
        <v>DEHP</v>
      </c>
      <c r="Q587" s="7" t="str">
        <f>IF(COUNTIF('DBP Programmatic Data'!A:A,'Facilities_No Duplicates_HUC12'!L587)&gt;0,"X","")</f>
        <v/>
      </c>
      <c r="R587" s="7" t="str">
        <f>IF(COUNTIF('DEHP Programmatic Data'!A:A,'Facilities_No Duplicates_HUC12'!L587)&gt;0,"X","")</f>
        <v>X</v>
      </c>
      <c r="S587" s="7"/>
      <c r="T587" s="7"/>
      <c r="U587" s="7" t="str">
        <f>IF(COUNTIF('BBP Programmatic Data'!A:A,'Facilities_No Duplicates_HUC12'!L587)&gt;0,"X","")</f>
        <v/>
      </c>
      <c r="V587" s="7"/>
    </row>
    <row r="588" spans="1:22" x14ac:dyDescent="0.25">
      <c r="A588" s="38" t="s">
        <v>1772</v>
      </c>
      <c r="B588" s="38"/>
      <c r="C588" s="38" t="s">
        <v>1773</v>
      </c>
      <c r="D588" s="38" t="s">
        <v>1725</v>
      </c>
      <c r="E588" s="38" t="s">
        <v>1773</v>
      </c>
      <c r="F588" s="38">
        <v>46350</v>
      </c>
      <c r="G588" s="38">
        <v>41.622297000000003</v>
      </c>
      <c r="H588" s="38">
        <v>-86.696859000000003</v>
      </c>
      <c r="I588" s="40" t="s">
        <v>14</v>
      </c>
      <c r="J588" s="41"/>
      <c r="K588" s="40">
        <v>4883311</v>
      </c>
      <c r="L588" s="38" t="str">
        <f t="shared" si="18"/>
        <v>4883311</v>
      </c>
      <c r="M588" s="38"/>
      <c r="N588" s="6">
        <v>71200010403</v>
      </c>
      <c r="O588" s="7" t="str">
        <f t="shared" si="19"/>
        <v>No</v>
      </c>
      <c r="P588" s="7" t="str" cm="1">
        <f t="array" ref="P588">IF(AND(Q588 = "X", R588 = "X", U588 = "X"), "DBP, DEHP, BBP", IF(AND(Q588 = "X", R588="X"), "DBP, DEHP", IF(AND(Q588="X", U588="X"), "DBP, BBP", IF(AND(R588="X", U588="X"), "DEHP, BBP", IF(Q588 = "X", "DBP", IF(R588 = "X", "DEHP", IF(U588 = "X", "BBP", ERROR)))))))</f>
        <v>DEHP</v>
      </c>
      <c r="Q588" s="7" t="str">
        <f>IF(COUNTIF('DBP Programmatic Data'!A:A,'Facilities_No Duplicates_HUC12'!L588)&gt;0,"X","")</f>
        <v/>
      </c>
      <c r="R588" s="7" t="str">
        <f>IF(COUNTIF('DEHP Programmatic Data'!A:A,'Facilities_No Duplicates_HUC12'!L588)&gt;0,"X","")</f>
        <v>X</v>
      </c>
      <c r="S588" s="7"/>
      <c r="T588" s="7"/>
      <c r="U588" s="7" t="str">
        <f>IF(COUNTIF('BBP Programmatic Data'!A:A,'Facilities_No Duplicates_HUC12'!L588)&gt;0,"X","")</f>
        <v/>
      </c>
      <c r="V588" s="7"/>
    </row>
    <row r="589" spans="1:22" x14ac:dyDescent="0.25">
      <c r="A589" s="38" t="s">
        <v>1774</v>
      </c>
      <c r="B589" s="38" t="s">
        <v>1775</v>
      </c>
      <c r="C589" s="38" t="s">
        <v>1769</v>
      </c>
      <c r="D589" s="38" t="s">
        <v>1725</v>
      </c>
      <c r="E589" s="38" t="s">
        <v>1770</v>
      </c>
      <c r="F589" s="38">
        <v>46350</v>
      </c>
      <c r="G589" s="38">
        <v>41.628320000000002</v>
      </c>
      <c r="H589" s="38">
        <v>-86.678210000000007</v>
      </c>
      <c r="I589" s="38" t="s">
        <v>1776</v>
      </c>
      <c r="J589" s="39">
        <v>110008057841</v>
      </c>
      <c r="K589" s="38"/>
      <c r="L589" s="38" t="str">
        <f t="shared" si="18"/>
        <v>46350RTDYN1164E110008057841</v>
      </c>
      <c r="M589" s="38" t="s">
        <v>1777</v>
      </c>
      <c r="N589" s="6">
        <v>71200010403</v>
      </c>
      <c r="O589" s="7" t="str">
        <f t="shared" si="19"/>
        <v>No</v>
      </c>
      <c r="P589" s="7" t="str" cm="1">
        <f t="array" ref="P589">IF(AND(Q589 = "X", R589 = "X", U589 = "X"), "DBP, DEHP, BBP", IF(AND(Q589 = "X", R589="X"), "DBP, DEHP", IF(AND(Q589="X", U589="X"), "DBP, BBP", IF(AND(R589="X", U589="X"), "DEHP, BBP", IF(Q589 = "X", "DBP", IF(R589 = "X", "DEHP", IF(U589 = "X", "BBP", ERROR)))))))</f>
        <v>DEHP</v>
      </c>
      <c r="Q589" s="7" t="str">
        <f>IF(COUNTIF('DBP Programmatic Data'!A:A,'Facilities_No Duplicates_HUC12'!L589)&gt;0,"X","")</f>
        <v/>
      </c>
      <c r="R589" s="7" t="str">
        <f>IF(COUNTIF('DEHP Programmatic Data'!A:A,'Facilities_No Duplicates_HUC12'!L589)&gt;0,"X","")</f>
        <v>X</v>
      </c>
      <c r="S589" s="7"/>
      <c r="T589" s="7"/>
      <c r="U589" s="7" t="str">
        <f>IF(COUNTIF('BBP Programmatic Data'!A:A,'Facilities_No Duplicates_HUC12'!L589)&gt;0,"X","")</f>
        <v/>
      </c>
      <c r="V589" s="7"/>
    </row>
    <row r="590" spans="1:22" x14ac:dyDescent="0.25">
      <c r="A590" s="38" t="s">
        <v>1778</v>
      </c>
      <c r="B590" s="38" t="s">
        <v>1779</v>
      </c>
      <c r="C590" s="38" t="s">
        <v>1780</v>
      </c>
      <c r="D590" s="38" t="s">
        <v>1725</v>
      </c>
      <c r="E590" s="38" t="s">
        <v>1781</v>
      </c>
      <c r="F590" s="38">
        <v>46947</v>
      </c>
      <c r="G590" s="38">
        <v>40.734521000000001</v>
      </c>
      <c r="H590" s="38">
        <v>-86.433441000000002</v>
      </c>
      <c r="I590" s="38" t="s">
        <v>1782</v>
      </c>
      <c r="J590" s="39">
        <v>110000401459</v>
      </c>
      <c r="K590" s="38"/>
      <c r="L590" s="38" t="str">
        <f t="shared" si="18"/>
        <v>46947CPLYCSTATE110000401459</v>
      </c>
      <c r="M590" s="38" t="s">
        <v>42</v>
      </c>
      <c r="N590" s="6">
        <v>51201050104</v>
      </c>
      <c r="O590" s="7" t="str">
        <f t="shared" si="19"/>
        <v>Yes</v>
      </c>
      <c r="P590" s="7" t="s">
        <v>5873</v>
      </c>
      <c r="Q590" s="7" t="str">
        <f>IF(COUNTIF('DBP Programmatic Data'!A:A,'Facilities_No Duplicates_HUC12'!L590)&gt;0,"X","")</f>
        <v>X</v>
      </c>
      <c r="R590" s="7" t="str">
        <f>IF(COUNTIF('DEHP Programmatic Data'!A:A,'Facilities_No Duplicates_HUC12'!L590)&gt;0,"X","")</f>
        <v>X</v>
      </c>
      <c r="S590" s="7"/>
      <c r="T590" s="7"/>
      <c r="U590" s="7" t="str">
        <f>IF(COUNTIF('BBP Programmatic Data'!A:A,'Facilities_No Duplicates_HUC12'!L590)&gt;0,"X","")</f>
        <v/>
      </c>
      <c r="V590" s="7"/>
    </row>
    <row r="591" spans="1:22" x14ac:dyDescent="0.25">
      <c r="A591" s="38" t="s">
        <v>1783</v>
      </c>
      <c r="B591" s="38" t="s">
        <v>1784</v>
      </c>
      <c r="C591" s="38" t="s">
        <v>1785</v>
      </c>
      <c r="D591" s="38" t="s">
        <v>1725</v>
      </c>
      <c r="E591" s="38" t="s">
        <v>1786</v>
      </c>
      <c r="F591" s="38">
        <v>46947</v>
      </c>
      <c r="G591" s="38">
        <v>40.733330000000002</v>
      </c>
      <c r="H591" s="38">
        <v>-86.433329999999998</v>
      </c>
      <c r="I591" s="42" t="s">
        <v>14</v>
      </c>
      <c r="J591" s="43"/>
      <c r="K591" s="40">
        <v>8224411</v>
      </c>
      <c r="L591" s="38" t="str">
        <f t="shared" si="18"/>
        <v>8224411</v>
      </c>
      <c r="M591" s="38"/>
      <c r="N591" s="6">
        <v>51201050104</v>
      </c>
      <c r="O591" s="7" t="str">
        <f t="shared" si="19"/>
        <v>Yes</v>
      </c>
      <c r="P591" s="7" t="s">
        <v>5873</v>
      </c>
      <c r="Q591" s="7" t="str">
        <f>IF(COUNTIF('DBP Programmatic Data'!A:A,'Facilities_No Duplicates_HUC12'!L591)&gt;0,"X","")</f>
        <v>X</v>
      </c>
      <c r="R591" s="7" t="str">
        <f>IF(COUNTIF('DEHP Programmatic Data'!A:A,'Facilities_No Duplicates_HUC12'!L591)&gt;0,"X","")</f>
        <v>X</v>
      </c>
      <c r="S591" s="7"/>
      <c r="T591" s="7"/>
      <c r="U591" s="7" t="str">
        <f>IF(COUNTIF('BBP Programmatic Data'!A:A,'Facilities_No Duplicates_HUC12'!L591)&gt;0,"X","")</f>
        <v/>
      </c>
      <c r="V591" s="7"/>
    </row>
    <row r="592" spans="1:22" x14ac:dyDescent="0.25">
      <c r="A592" s="38" t="s">
        <v>1787</v>
      </c>
      <c r="B592" s="38"/>
      <c r="C592" s="38" t="s">
        <v>1788</v>
      </c>
      <c r="D592" s="38" t="s">
        <v>1725</v>
      </c>
      <c r="E592" s="38" t="s">
        <v>1789</v>
      </c>
      <c r="F592" s="38"/>
      <c r="G592" s="38">
        <v>37.907200000000003</v>
      </c>
      <c r="H592" s="38">
        <v>-87.927099999999996</v>
      </c>
      <c r="I592" s="38" t="s">
        <v>1790</v>
      </c>
      <c r="J592" s="39">
        <v>110000403670</v>
      </c>
      <c r="K592" s="38"/>
      <c r="L592" s="38" t="str">
        <f t="shared" si="18"/>
        <v>47620GPLSTLEXAN110000403670</v>
      </c>
      <c r="M592" s="38"/>
      <c r="N592" s="6">
        <v>51402020605</v>
      </c>
      <c r="O592" s="7" t="str">
        <f t="shared" si="19"/>
        <v>No</v>
      </c>
      <c r="P592" s="7" t="str" cm="1">
        <f t="array" ref="P592">IF(AND(Q592 = "X", R592 = "X", U592 = "X"), "DBP, DEHP, BBP", IF(AND(Q592 = "X", R592="X"), "DBP, DEHP", IF(AND(Q592="X", U592="X"), "DBP, BBP", IF(AND(R592="X", U592="X"), "DEHP, BBP", IF(Q592 = "X", "DBP", IF(R592 = "X", "DEHP", IF(U592 = "X", "BBP", ERROR)))))))</f>
        <v>DEHP</v>
      </c>
      <c r="Q592" s="7" t="str">
        <f>IF(COUNTIF('DBP Programmatic Data'!A:A,'Facilities_No Duplicates_HUC12'!L592)&gt;0,"X","")</f>
        <v/>
      </c>
      <c r="R592" s="7" t="str">
        <f>IF(COUNTIF('DEHP Programmatic Data'!A:A,'Facilities_No Duplicates_HUC12'!L592)&gt;0,"X","")</f>
        <v>X</v>
      </c>
      <c r="S592" s="7"/>
      <c r="T592" s="7"/>
      <c r="U592" s="7" t="str">
        <f>IF(COUNTIF('BBP Programmatic Data'!A:A,'Facilities_No Duplicates_HUC12'!L592)&gt;0,"X","")</f>
        <v/>
      </c>
      <c r="V592" s="7"/>
    </row>
    <row r="593" spans="1:22" x14ac:dyDescent="0.25">
      <c r="A593" s="38" t="s">
        <v>1791</v>
      </c>
      <c r="B593" s="38" t="s">
        <v>1792</v>
      </c>
      <c r="C593" s="38" t="s">
        <v>1793</v>
      </c>
      <c r="D593" s="38" t="s">
        <v>1725</v>
      </c>
      <c r="E593" s="38" t="s">
        <v>1794</v>
      </c>
      <c r="F593" s="38">
        <v>46553</v>
      </c>
      <c r="G593" s="38">
        <v>41.494473999999997</v>
      </c>
      <c r="H593" s="38">
        <v>-85.846759000000006</v>
      </c>
      <c r="I593" s="40" t="s">
        <v>14</v>
      </c>
      <c r="J593" s="41"/>
      <c r="K593" s="40">
        <v>5316311</v>
      </c>
      <c r="L593" s="38" t="str">
        <f t="shared" si="18"/>
        <v>5316311</v>
      </c>
      <c r="M593" s="38"/>
      <c r="N593" s="6">
        <v>40500011709</v>
      </c>
      <c r="O593" s="7" t="str">
        <f t="shared" si="19"/>
        <v>No</v>
      </c>
      <c r="P593" s="7" t="str" cm="1">
        <f t="array" ref="P593">IF(AND(Q593 = "X", R593 = "X", U593 = "X"), "DBP, DEHP, BBP", IF(AND(Q593 = "X", R593="X"), "DBP, DEHP", IF(AND(Q593="X", U593="X"), "DBP, BBP", IF(AND(R593="X", U593="X"), "DEHP, BBP", IF(Q593 = "X", "DBP", IF(R593 = "X", "DEHP", IF(U593 = "X", "BBP", ERROR)))))))</f>
        <v>DEHP</v>
      </c>
      <c r="Q593" s="7" t="str">
        <f>IF(COUNTIF('DBP Programmatic Data'!A:A,'Facilities_No Duplicates_HUC12'!L593)&gt;0,"X","")</f>
        <v/>
      </c>
      <c r="R593" s="7" t="str">
        <f>IF(COUNTIF('DEHP Programmatic Data'!A:A,'Facilities_No Duplicates_HUC12'!L593)&gt;0,"X","")</f>
        <v>X</v>
      </c>
      <c r="S593" s="7"/>
      <c r="T593" s="7"/>
      <c r="U593" s="7" t="str">
        <f>IF(COUNTIF('BBP Programmatic Data'!A:A,'Facilities_No Duplicates_HUC12'!L593)&gt;0,"X","")</f>
        <v/>
      </c>
      <c r="V593" s="7"/>
    </row>
    <row r="594" spans="1:22" x14ac:dyDescent="0.25">
      <c r="A594" s="38" t="s">
        <v>1795</v>
      </c>
      <c r="B594" s="38" t="s">
        <v>1796</v>
      </c>
      <c r="C594" s="38" t="s">
        <v>1797</v>
      </c>
      <c r="D594" s="38" t="s">
        <v>1725</v>
      </c>
      <c r="E594" s="38" t="s">
        <v>1798</v>
      </c>
      <c r="F594" s="38">
        <v>47630</v>
      </c>
      <c r="G594" s="38">
        <v>37.914700000000003</v>
      </c>
      <c r="H594" s="38">
        <v>-87.332899999999995</v>
      </c>
      <c r="I594" s="40" t="s">
        <v>14</v>
      </c>
      <c r="J594" s="41"/>
      <c r="K594" s="40">
        <v>8183111</v>
      </c>
      <c r="L594" s="38" t="str">
        <f t="shared" si="18"/>
        <v>8183111</v>
      </c>
      <c r="M594" s="38"/>
      <c r="N594" s="6">
        <v>51402011203</v>
      </c>
      <c r="O594" s="7" t="str">
        <f t="shared" si="19"/>
        <v>No</v>
      </c>
      <c r="P594" s="7" t="str" cm="1">
        <f t="array" ref="P594">IF(AND(Q594 = "X", R594 = "X", U594 = "X"), "DBP, DEHP, BBP", IF(AND(Q594 = "X", R594="X"), "DBP, DEHP", IF(AND(Q594="X", U594="X"), "DBP, BBP", IF(AND(R594="X", U594="X"), "DEHP, BBP", IF(Q594 = "X", "DBP", IF(R594 = "X", "DEHP", IF(U594 = "X", "BBP", ERROR)))))))</f>
        <v>DEHP</v>
      </c>
      <c r="Q594" s="7" t="str">
        <f>IF(COUNTIF('DBP Programmatic Data'!A:A,'Facilities_No Duplicates_HUC12'!L594)&gt;0,"X","")</f>
        <v/>
      </c>
      <c r="R594" s="7" t="str">
        <f>IF(COUNTIF('DEHP Programmatic Data'!A:A,'Facilities_No Duplicates_HUC12'!L594)&gt;0,"X","")</f>
        <v>X</v>
      </c>
      <c r="S594" s="7"/>
      <c r="T594" s="7"/>
      <c r="U594" s="7" t="str">
        <f>IF(COUNTIF('BBP Programmatic Data'!A:A,'Facilities_No Duplicates_HUC12'!L594)&gt;0,"X","")</f>
        <v/>
      </c>
      <c r="V594" s="7"/>
    </row>
    <row r="595" spans="1:22" x14ac:dyDescent="0.25">
      <c r="A595" s="38" t="s">
        <v>1799</v>
      </c>
      <c r="B595" s="38"/>
      <c r="C595" s="38" t="s">
        <v>1800</v>
      </c>
      <c r="D595" s="38" t="s">
        <v>1725</v>
      </c>
      <c r="E595" s="38" t="s">
        <v>1801</v>
      </c>
      <c r="F595" s="38">
        <v>46565</v>
      </c>
      <c r="G595" s="38">
        <v>41.670577999999999</v>
      </c>
      <c r="H595" s="38">
        <v>-85.528451000000004</v>
      </c>
      <c r="I595" s="40" t="s">
        <v>14</v>
      </c>
      <c r="J595" s="41"/>
      <c r="K595" s="40">
        <v>4481211</v>
      </c>
      <c r="L595" s="38" t="str">
        <f t="shared" si="18"/>
        <v>4481211</v>
      </c>
      <c r="M595" s="38"/>
      <c r="N595" s="6">
        <v>40500011104</v>
      </c>
      <c r="O595" s="7" t="str">
        <f t="shared" si="19"/>
        <v>No</v>
      </c>
      <c r="P595" s="7" t="str" cm="1">
        <f t="array" ref="P595">IF(AND(Q595 = "X", R595 = "X", U595 = "X"), "DBP, DEHP, BBP", IF(AND(Q595 = "X", R595="X"), "DBP, DEHP", IF(AND(Q595="X", U595="X"), "DBP, BBP", IF(AND(R595="X", U595="X"), "DEHP, BBP", IF(Q595 = "X", "DBP", IF(R595 = "X", "DEHP", IF(U595 = "X", "BBP", ERROR)))))))</f>
        <v>DEHP</v>
      </c>
      <c r="Q595" s="7" t="str">
        <f>IF(COUNTIF('DBP Programmatic Data'!A:A,'Facilities_No Duplicates_HUC12'!L595)&gt;0,"X","")</f>
        <v/>
      </c>
      <c r="R595" s="7" t="str">
        <f>IF(COUNTIF('DEHP Programmatic Data'!A:A,'Facilities_No Duplicates_HUC12'!L595)&gt;0,"X","")</f>
        <v>X</v>
      </c>
      <c r="S595" s="7"/>
      <c r="T595" s="7"/>
      <c r="U595" s="7" t="str">
        <f>IF(COUNTIF('BBP Programmatic Data'!A:A,'Facilities_No Duplicates_HUC12'!L595)&gt;0,"X","")</f>
        <v/>
      </c>
      <c r="V595" s="7"/>
    </row>
    <row r="596" spans="1:22" x14ac:dyDescent="0.25">
      <c r="A596" s="38" t="s">
        <v>1802</v>
      </c>
      <c r="B596" s="38" t="s">
        <v>1803</v>
      </c>
      <c r="C596" s="38" t="s">
        <v>1804</v>
      </c>
      <c r="D596" s="38" t="s">
        <v>1725</v>
      </c>
      <c r="E596" s="38" t="s">
        <v>1805</v>
      </c>
      <c r="F596" s="38">
        <v>47804</v>
      </c>
      <c r="G596" s="38">
        <v>39.504519999999999</v>
      </c>
      <c r="H596" s="38">
        <v>-87.363870000000006</v>
      </c>
      <c r="I596" s="38" t="s">
        <v>1806</v>
      </c>
      <c r="J596" s="39">
        <v>110000404063</v>
      </c>
      <c r="K596" s="38"/>
      <c r="L596" s="38" t="str">
        <f t="shared" si="18"/>
        <v>47804BFGDR3100N110000404063</v>
      </c>
      <c r="M596" s="38" t="s">
        <v>1807</v>
      </c>
      <c r="N596" s="6">
        <v>51201110603</v>
      </c>
      <c r="O596" s="7" t="str">
        <f t="shared" si="19"/>
        <v>No</v>
      </c>
      <c r="P596" s="7" t="str" cm="1">
        <f t="array" ref="P596">IF(AND(Q596 = "X", R596 = "X", U596 = "X"), "DBP, DEHP, BBP", IF(AND(Q596 = "X", R596="X"), "DBP, DEHP", IF(AND(Q596="X", U596="X"), "DBP, BBP", IF(AND(R596="X", U596="X"), "DEHP, BBP", IF(Q596 = "X", "DBP", IF(R596 = "X", "DEHP", IF(U596 = "X", "BBP", ERROR)))))))</f>
        <v>DEHP</v>
      </c>
      <c r="Q596" s="7" t="str">
        <f>IF(COUNTIF('DBP Programmatic Data'!A:A,'Facilities_No Duplicates_HUC12'!L596)&gt;0,"X","")</f>
        <v/>
      </c>
      <c r="R596" s="7" t="str">
        <f>IF(COUNTIF('DEHP Programmatic Data'!A:A,'Facilities_No Duplicates_HUC12'!L596)&gt;0,"X","")</f>
        <v>X</v>
      </c>
      <c r="S596" s="7"/>
      <c r="T596" s="7"/>
      <c r="U596" s="7" t="str">
        <f>IF(COUNTIF('BBP Programmatic Data'!A:A,'Facilities_No Duplicates_HUC12'!L596)&gt;0,"X","")</f>
        <v/>
      </c>
      <c r="V596" s="7"/>
    </row>
    <row r="597" spans="1:22" x14ac:dyDescent="0.25">
      <c r="A597" s="38" t="s">
        <v>1808</v>
      </c>
      <c r="B597" s="38" t="s">
        <v>1809</v>
      </c>
      <c r="C597" s="38" t="s">
        <v>1810</v>
      </c>
      <c r="D597" s="38" t="s">
        <v>1725</v>
      </c>
      <c r="E597" s="38" t="s">
        <v>1811</v>
      </c>
      <c r="F597" s="38">
        <v>46580</v>
      </c>
      <c r="G597" s="38">
        <v>41.241570000000003</v>
      </c>
      <c r="H597" s="38">
        <v>-85.876949999999994</v>
      </c>
      <c r="I597" s="38" t="s">
        <v>1812</v>
      </c>
      <c r="J597" s="39">
        <v>110003131165</v>
      </c>
      <c r="K597" s="38"/>
      <c r="L597" s="38" t="str">
        <f t="shared" si="18"/>
        <v>46581THFLX1510A110003131165</v>
      </c>
      <c r="M597" s="38" t="s">
        <v>1813</v>
      </c>
      <c r="N597" s="6">
        <v>51201060205</v>
      </c>
      <c r="O597" s="7" t="str">
        <f t="shared" si="19"/>
        <v>No</v>
      </c>
      <c r="P597" s="7" t="str" cm="1">
        <f t="array" ref="P597">IF(AND(Q597 = "X", R597 = "X", U597 = "X"), "DBP, DEHP, BBP", IF(AND(Q597 = "X", R597="X"), "DBP, DEHP", IF(AND(Q597="X", U597="X"), "DBP, BBP", IF(AND(R597="X", U597="X"), "DEHP, BBP", IF(Q597 = "X", "DBP", IF(R597 = "X", "DEHP", IF(U597 = "X", "BBP", ERROR)))))))</f>
        <v>DEHP</v>
      </c>
      <c r="Q597" s="7" t="str">
        <f>IF(COUNTIF('DBP Programmatic Data'!A:A,'Facilities_No Duplicates_HUC12'!L597)&gt;0,"X","")</f>
        <v/>
      </c>
      <c r="R597" s="7" t="str">
        <f>IF(COUNTIF('DEHP Programmatic Data'!A:A,'Facilities_No Duplicates_HUC12'!L597)&gt;0,"X","")</f>
        <v>X</v>
      </c>
      <c r="S597" s="7"/>
      <c r="T597" s="7"/>
      <c r="U597" s="7" t="str">
        <f>IF(COUNTIF('BBP Programmatic Data'!A:A,'Facilities_No Duplicates_HUC12'!L597)&gt;0,"X","")</f>
        <v/>
      </c>
      <c r="V597" s="7"/>
    </row>
    <row r="598" spans="1:22" x14ac:dyDescent="0.25">
      <c r="A598" s="38" t="s">
        <v>1814</v>
      </c>
      <c r="B598" s="38" t="s">
        <v>1815</v>
      </c>
      <c r="C598" s="38" t="s">
        <v>1816</v>
      </c>
      <c r="D598" s="38" t="s">
        <v>1725</v>
      </c>
      <c r="E598" s="38" t="s">
        <v>1817</v>
      </c>
      <c r="F598" s="38">
        <v>47907</v>
      </c>
      <c r="G598" s="38">
        <v>40.417203999999998</v>
      </c>
      <c r="H598" s="38">
        <v>-86.912138999999996</v>
      </c>
      <c r="I598" s="40" t="s">
        <v>14</v>
      </c>
      <c r="J598" s="41"/>
      <c r="K598" s="40">
        <v>4912511</v>
      </c>
      <c r="L598" s="38" t="str">
        <f t="shared" si="18"/>
        <v>4912511</v>
      </c>
      <c r="M598" s="38"/>
      <c r="N598" s="6">
        <v>51201080203</v>
      </c>
      <c r="O598" s="7" t="str">
        <f t="shared" si="19"/>
        <v>No</v>
      </c>
      <c r="P598" s="7" t="str" cm="1">
        <f t="array" ref="P598">IF(AND(Q598 = "X", R598 = "X", U598 = "X"), "DBP, DEHP, BBP", IF(AND(Q598 = "X", R598="X"), "DBP, DEHP", IF(AND(Q598="X", U598="X"), "DBP, BBP", IF(AND(R598="X", U598="X"), "DEHP, BBP", IF(Q598 = "X", "DBP", IF(R598 = "X", "DEHP", IF(U598 = "X", "BBP", ERROR)))))))</f>
        <v>DEHP</v>
      </c>
      <c r="Q598" s="7" t="str">
        <f>IF(COUNTIF('DBP Programmatic Data'!A:A,'Facilities_No Duplicates_HUC12'!L598)&gt;0,"X","")</f>
        <v/>
      </c>
      <c r="R598" s="7" t="str">
        <f>IF(COUNTIF('DEHP Programmatic Data'!A:A,'Facilities_No Duplicates_HUC12'!L598)&gt;0,"X","")</f>
        <v>X</v>
      </c>
      <c r="S598" s="7"/>
      <c r="T598" s="7"/>
      <c r="U598" s="7" t="str">
        <f>IF(COUNTIF('BBP Programmatic Data'!A:A,'Facilities_No Duplicates_HUC12'!L598)&gt;0,"X","")</f>
        <v/>
      </c>
      <c r="V598" s="7"/>
    </row>
    <row r="599" spans="1:22" x14ac:dyDescent="0.25">
      <c r="A599" s="38" t="s">
        <v>1818</v>
      </c>
      <c r="B599" s="38" t="s">
        <v>1819</v>
      </c>
      <c r="C599" s="38" t="s">
        <v>1820</v>
      </c>
      <c r="D599" s="38" t="s">
        <v>1821</v>
      </c>
      <c r="E599" s="38" t="s">
        <v>1822</v>
      </c>
      <c r="F599" s="38">
        <v>66711</v>
      </c>
      <c r="G599" s="38">
        <v>37.632320999999997</v>
      </c>
      <c r="H599" s="38">
        <v>-94.642426</v>
      </c>
      <c r="I599" s="42" t="s">
        <v>14</v>
      </c>
      <c r="J599" s="43"/>
      <c r="K599" s="40">
        <v>4754411</v>
      </c>
      <c r="L599" s="38" t="str">
        <f t="shared" si="18"/>
        <v>4754411</v>
      </c>
      <c r="M599" s="38"/>
      <c r="N599" s="6">
        <v>102901040205</v>
      </c>
      <c r="O599" s="7" t="str">
        <f t="shared" si="19"/>
        <v>No</v>
      </c>
      <c r="P599" s="7" t="str" cm="1">
        <f t="array" ref="P599">IF(AND(Q599 = "X", R599 = "X", U599 = "X"), "DBP, DEHP, BBP", IF(AND(Q599 = "X", R599="X"), "DBP, DEHP", IF(AND(Q599="X", U599="X"), "DBP, BBP", IF(AND(R599="X", U599="X"), "DEHP, BBP", IF(Q599 = "X", "DBP", IF(R599 = "X", "DEHP", IF(U599 = "X", "BBP", ERROR)))))))</f>
        <v>DBP</v>
      </c>
      <c r="Q599" s="7" t="str">
        <f>IF(COUNTIF('DBP Programmatic Data'!A:A,'Facilities_No Duplicates_HUC12'!L599)&gt;0,"X","")</f>
        <v>X</v>
      </c>
      <c r="R599" s="7" t="str">
        <f>IF(COUNTIF('DEHP Programmatic Data'!A:A,'Facilities_No Duplicates_HUC12'!L599)&gt;0,"X","")</f>
        <v/>
      </c>
      <c r="S599" s="7"/>
      <c r="T599" s="7"/>
      <c r="U599" s="7" t="str">
        <f>IF(COUNTIF('BBP Programmatic Data'!A:A,'Facilities_No Duplicates_HUC12'!L599)&gt;0,"X","")</f>
        <v/>
      </c>
      <c r="V599" s="7"/>
    </row>
    <row r="600" spans="1:22" x14ac:dyDescent="0.25">
      <c r="A600" s="38" t="s">
        <v>1823</v>
      </c>
      <c r="B600" s="38"/>
      <c r="C600" s="38" t="s">
        <v>1824</v>
      </c>
      <c r="D600" s="38" t="s">
        <v>1821</v>
      </c>
      <c r="E600" s="38" t="s">
        <v>1825</v>
      </c>
      <c r="F600" s="38">
        <v>66720</v>
      </c>
      <c r="G600" s="38">
        <v>37.698785999999998</v>
      </c>
      <c r="H600" s="38">
        <v>-95.459748000000005</v>
      </c>
      <c r="I600" s="40" t="s">
        <v>14</v>
      </c>
      <c r="J600" s="41"/>
      <c r="K600" s="40">
        <v>8066411</v>
      </c>
      <c r="L600" s="38" t="str">
        <f t="shared" si="18"/>
        <v>8066411</v>
      </c>
      <c r="M600" s="38"/>
      <c r="N600" s="6">
        <v>110702040502</v>
      </c>
      <c r="O600" s="7" t="str">
        <f t="shared" si="19"/>
        <v>No</v>
      </c>
      <c r="P600" s="7" t="str" cm="1">
        <f t="array" ref="P600">IF(AND(Q600 = "X", R600 = "X", U600 = "X"), "DBP, DEHP, BBP", IF(AND(Q600 = "X", R600="X"), "DBP, DEHP", IF(AND(Q600="X", U600="X"), "DBP, BBP", IF(AND(R600="X", U600="X"), "DEHP, BBP", IF(Q600 = "X", "DBP", IF(R600 = "X", "DEHP", IF(U600 = "X", "BBP", ERROR)))))))</f>
        <v>DEHP</v>
      </c>
      <c r="Q600" s="7" t="str">
        <f>IF(COUNTIF('DBP Programmatic Data'!A:A,'Facilities_No Duplicates_HUC12'!L600)&gt;0,"X","")</f>
        <v/>
      </c>
      <c r="R600" s="7" t="str">
        <f>IF(COUNTIF('DEHP Programmatic Data'!A:A,'Facilities_No Duplicates_HUC12'!L600)&gt;0,"X","")</f>
        <v>X</v>
      </c>
      <c r="S600" s="7"/>
      <c r="T600" s="7"/>
      <c r="U600" s="7" t="str">
        <f>IF(COUNTIF('BBP Programmatic Data'!A:A,'Facilities_No Duplicates_HUC12'!L600)&gt;0,"X","")</f>
        <v/>
      </c>
      <c r="V600" s="7"/>
    </row>
    <row r="601" spans="1:22" x14ac:dyDescent="0.25">
      <c r="A601" s="38" t="s">
        <v>1826</v>
      </c>
      <c r="B601" s="38" t="s">
        <v>1827</v>
      </c>
      <c r="C601" s="38" t="s">
        <v>1824</v>
      </c>
      <c r="D601" s="38" t="s">
        <v>1821</v>
      </c>
      <c r="E601" s="38" t="s">
        <v>1828</v>
      </c>
      <c r="F601" s="38">
        <v>66720</v>
      </c>
      <c r="G601" s="38">
        <v>37.698785999999998</v>
      </c>
      <c r="H601" s="38">
        <v>-95.459748000000005</v>
      </c>
      <c r="I601" s="38" t="s">
        <v>1829</v>
      </c>
      <c r="J601" s="39">
        <v>110000445929</v>
      </c>
      <c r="K601" s="38"/>
      <c r="L601" s="38" t="str">
        <f t="shared" si="18"/>
        <v>66720SHGRVNORTH110000445929</v>
      </c>
      <c r="M601" s="38" t="s">
        <v>299</v>
      </c>
      <c r="N601" s="6">
        <v>110702040502</v>
      </c>
      <c r="O601" s="7" t="str">
        <f t="shared" si="19"/>
        <v>No</v>
      </c>
      <c r="P601" s="7" t="str" cm="1">
        <f t="array" ref="P601">IF(AND(Q601 = "X", R601 = "X", U601 = "X"), "DBP, DEHP, BBP", IF(AND(Q601 = "X", R601="X"), "DBP, DEHP", IF(AND(Q601="X", U601="X"), "DBP, BBP", IF(AND(R601="X", U601="X"), "DEHP, BBP", IF(Q601 = "X", "DBP", IF(R601 = "X", "DEHP", IF(U601 = "X", "BBP", ERROR)))))))</f>
        <v>DEHP</v>
      </c>
      <c r="Q601" s="7" t="str">
        <f>IF(COUNTIF('DBP Programmatic Data'!A:A,'Facilities_No Duplicates_HUC12'!L601)&gt;0,"X","")</f>
        <v/>
      </c>
      <c r="R601" s="7" t="str">
        <f>IF(COUNTIF('DEHP Programmatic Data'!A:A,'Facilities_No Duplicates_HUC12'!L601)&gt;0,"X","")</f>
        <v>X</v>
      </c>
      <c r="S601" s="7"/>
      <c r="T601" s="7"/>
      <c r="U601" s="7" t="str">
        <f>IF(COUNTIF('BBP Programmatic Data'!A:A,'Facilities_No Duplicates_HUC12'!L601)&gt;0,"X","")</f>
        <v/>
      </c>
      <c r="V601" s="7"/>
    </row>
    <row r="602" spans="1:22" x14ac:dyDescent="0.25">
      <c r="A602" s="38" t="s">
        <v>1830</v>
      </c>
      <c r="B602" s="38" t="s">
        <v>1831</v>
      </c>
      <c r="C602" s="38" t="s">
        <v>1832</v>
      </c>
      <c r="D602" s="38" t="s">
        <v>1821</v>
      </c>
      <c r="E602" s="38" t="s">
        <v>1833</v>
      </c>
      <c r="F602" s="38">
        <v>66901</v>
      </c>
      <c r="G602" s="38">
        <v>39.550237000000003</v>
      </c>
      <c r="H602" s="38">
        <v>-97.609870999999998</v>
      </c>
      <c r="I602" s="42" t="s">
        <v>14</v>
      </c>
      <c r="J602" s="43"/>
      <c r="K602" s="40">
        <v>8060011</v>
      </c>
      <c r="L602" s="38" t="str">
        <f t="shared" si="18"/>
        <v>8060011</v>
      </c>
      <c r="M602" s="38"/>
      <c r="N602" s="6">
        <v>102500170305</v>
      </c>
      <c r="O602" s="7" t="str">
        <f t="shared" si="19"/>
        <v>Yes</v>
      </c>
      <c r="P602" s="7" t="s">
        <v>5873</v>
      </c>
      <c r="Q602" s="7" t="str">
        <f>IF(COUNTIF('DBP Programmatic Data'!A:A,'Facilities_No Duplicates_HUC12'!L602)&gt;0,"X","")</f>
        <v>X</v>
      </c>
      <c r="R602" s="7" t="str">
        <f>IF(COUNTIF('DEHP Programmatic Data'!A:A,'Facilities_No Duplicates_HUC12'!L602)&gt;0,"X","")</f>
        <v>X</v>
      </c>
      <c r="S602" s="7"/>
      <c r="T602" s="7"/>
      <c r="U602" s="7" t="str">
        <f>IF(COUNTIF('BBP Programmatic Data'!A:A,'Facilities_No Duplicates_HUC12'!L602)&gt;0,"X","")</f>
        <v/>
      </c>
      <c r="V602" s="7"/>
    </row>
    <row r="603" spans="1:22" x14ac:dyDescent="0.25">
      <c r="A603" s="38" t="s">
        <v>1834</v>
      </c>
      <c r="B603" s="38" t="s">
        <v>1835</v>
      </c>
      <c r="C603" s="38" t="s">
        <v>1836</v>
      </c>
      <c r="D603" s="38" t="s">
        <v>1821</v>
      </c>
      <c r="E603" s="38" t="s">
        <v>1837</v>
      </c>
      <c r="F603" s="38">
        <v>67544</v>
      </c>
      <c r="G603" s="38">
        <v>38.473720999999998</v>
      </c>
      <c r="H603" s="38">
        <v>-98.776242999999994</v>
      </c>
      <c r="I603" s="42" t="s">
        <v>14</v>
      </c>
      <c r="J603" s="43"/>
      <c r="K603" s="40">
        <v>3773311</v>
      </c>
      <c r="L603" s="38" t="str">
        <f t="shared" si="18"/>
        <v>3773311</v>
      </c>
      <c r="M603" s="38"/>
      <c r="N603" s="6">
        <v>110300110104</v>
      </c>
      <c r="O603" s="7" t="str">
        <f t="shared" si="19"/>
        <v>Yes</v>
      </c>
      <c r="P603" s="7" t="s">
        <v>5873</v>
      </c>
      <c r="Q603" s="7" t="str">
        <f>IF(COUNTIF('DBP Programmatic Data'!A:A,'Facilities_No Duplicates_HUC12'!L603)&gt;0,"X","")</f>
        <v>X</v>
      </c>
      <c r="R603" s="7" t="str">
        <f>IF(COUNTIF('DEHP Programmatic Data'!A:A,'Facilities_No Duplicates_HUC12'!L603)&gt;0,"X","")</f>
        <v>X</v>
      </c>
      <c r="S603" s="7"/>
      <c r="T603" s="7"/>
      <c r="U603" s="7" t="str">
        <f>IF(COUNTIF('BBP Programmatic Data'!A:A,'Facilities_No Duplicates_HUC12'!L603)&gt;0,"X","")</f>
        <v/>
      </c>
      <c r="V603" s="7"/>
    </row>
    <row r="604" spans="1:22" x14ac:dyDescent="0.25">
      <c r="A604" s="38" t="s">
        <v>1838</v>
      </c>
      <c r="B604" s="38" t="s">
        <v>1839</v>
      </c>
      <c r="C604" s="38" t="s">
        <v>31</v>
      </c>
      <c r="D604" s="38" t="s">
        <v>1821</v>
      </c>
      <c r="E604" s="38" t="s">
        <v>212</v>
      </c>
      <c r="F604" s="38">
        <v>67301</v>
      </c>
      <c r="G604" s="38">
        <v>37.168959000000001</v>
      </c>
      <c r="H604" s="38">
        <v>-95.766841999999997</v>
      </c>
      <c r="I604" s="42" t="s">
        <v>14</v>
      </c>
      <c r="J604" s="43"/>
      <c r="K604" s="40">
        <v>2965511</v>
      </c>
      <c r="L604" s="38" t="str">
        <f t="shared" si="18"/>
        <v>2965511</v>
      </c>
      <c r="M604" s="38"/>
      <c r="N604" s="6">
        <v>110701030103</v>
      </c>
      <c r="O604" s="7" t="str">
        <f t="shared" si="19"/>
        <v>No</v>
      </c>
      <c r="P604" s="7" t="str" cm="1">
        <f t="array" ref="P604">IF(AND(Q604 = "X", R604 = "X", U604 = "X"), "DBP, DEHP, BBP", IF(AND(Q604 = "X", R604="X"), "DBP, DEHP", IF(AND(Q604="X", U604="X"), "DBP, BBP", IF(AND(R604="X", U604="X"), "DEHP, BBP", IF(Q604 = "X", "DBP", IF(R604 = "X", "DEHP", IF(U604 = "X", "BBP", ERROR)))))))</f>
        <v>DBP</v>
      </c>
      <c r="Q604" s="7" t="str">
        <f>IF(COUNTIF('DBP Programmatic Data'!A:A,'Facilities_No Duplicates_HUC12'!L604)&gt;0,"X","")</f>
        <v>X</v>
      </c>
      <c r="R604" s="7" t="str">
        <f>IF(COUNTIF('DEHP Programmatic Data'!A:A,'Facilities_No Duplicates_HUC12'!L604)&gt;0,"X","")</f>
        <v/>
      </c>
      <c r="S604" s="7"/>
      <c r="T604" s="7"/>
      <c r="U604" s="7" t="str">
        <f>IF(COUNTIF('BBP Programmatic Data'!A:A,'Facilities_No Duplicates_HUC12'!L604)&gt;0,"X","")</f>
        <v/>
      </c>
      <c r="V604" s="7"/>
    </row>
    <row r="605" spans="1:22" x14ac:dyDescent="0.25">
      <c r="A605" s="38" t="s">
        <v>1840</v>
      </c>
      <c r="B605" s="38" t="s">
        <v>1841</v>
      </c>
      <c r="C605" s="38" t="s">
        <v>1842</v>
      </c>
      <c r="D605" s="38" t="s">
        <v>1821</v>
      </c>
      <c r="E605" s="38" t="s">
        <v>1843</v>
      </c>
      <c r="F605" s="38">
        <v>66749</v>
      </c>
      <c r="G605" s="38">
        <v>37.901280999999997</v>
      </c>
      <c r="H605" s="38">
        <v>-95.403728999999998</v>
      </c>
      <c r="I605" s="40" t="s">
        <v>14</v>
      </c>
      <c r="J605" s="41"/>
      <c r="K605" s="40">
        <v>2960111</v>
      </c>
      <c r="L605" s="38" t="str">
        <f t="shared" si="18"/>
        <v>2960111</v>
      </c>
      <c r="M605" s="38"/>
      <c r="N605" s="6">
        <v>110702040305</v>
      </c>
      <c r="O605" s="7" t="str">
        <f t="shared" si="19"/>
        <v>No</v>
      </c>
      <c r="P605" s="7" t="str" cm="1">
        <f t="array" ref="P605">IF(AND(Q605 = "X", R605 = "X", U605 = "X"), "DBP, DEHP, BBP", IF(AND(Q605 = "X", R605="X"), "DBP, DEHP", IF(AND(Q605="X", U605="X"), "DBP, BBP", IF(AND(R605="X", U605="X"), "DEHP, BBP", IF(Q605 = "X", "DBP", IF(R605 = "X", "DEHP", IF(U605 = "X", "BBP", ERROR)))))))</f>
        <v>DEHP</v>
      </c>
      <c r="Q605" s="7" t="str">
        <f>IF(COUNTIF('DBP Programmatic Data'!A:A,'Facilities_No Duplicates_HUC12'!L605)&gt;0,"X","")</f>
        <v/>
      </c>
      <c r="R605" s="7" t="str">
        <f>IF(COUNTIF('DEHP Programmatic Data'!A:A,'Facilities_No Duplicates_HUC12'!L605)&gt;0,"X","")</f>
        <v>X</v>
      </c>
      <c r="S605" s="7"/>
      <c r="T605" s="7"/>
      <c r="U605" s="7" t="str">
        <f>IF(COUNTIF('BBP Programmatic Data'!A:A,'Facilities_No Duplicates_HUC12'!L605)&gt;0,"X","")</f>
        <v/>
      </c>
      <c r="V605" s="7"/>
    </row>
    <row r="606" spans="1:22" x14ac:dyDescent="0.25">
      <c r="A606" s="38" t="s">
        <v>1844</v>
      </c>
      <c r="B606" s="38"/>
      <c r="C606" s="38" t="s">
        <v>1845</v>
      </c>
      <c r="D606" s="38" t="s">
        <v>1821</v>
      </c>
      <c r="E606" s="38" t="s">
        <v>1846</v>
      </c>
      <c r="F606" s="38">
        <v>67454</v>
      </c>
      <c r="G606" s="38">
        <v>38.712226999999999</v>
      </c>
      <c r="H606" s="38">
        <v>-98.150531999999998</v>
      </c>
      <c r="I606" s="42" t="s">
        <v>14</v>
      </c>
      <c r="J606" s="43"/>
      <c r="K606" s="40">
        <v>8414611</v>
      </c>
      <c r="L606" s="38" t="str">
        <f t="shared" si="18"/>
        <v>8414611</v>
      </c>
      <c r="M606" s="38"/>
      <c r="N606" s="6">
        <v>102600060603</v>
      </c>
      <c r="O606" s="7" t="str">
        <f t="shared" si="19"/>
        <v>Yes</v>
      </c>
      <c r="P606" s="7" t="s">
        <v>5873</v>
      </c>
      <c r="Q606" s="7" t="str">
        <f>IF(COUNTIF('DBP Programmatic Data'!A:A,'Facilities_No Duplicates_HUC12'!L606)&gt;0,"X","")</f>
        <v>X</v>
      </c>
      <c r="R606" s="7" t="str">
        <f>IF(COUNTIF('DEHP Programmatic Data'!A:A,'Facilities_No Duplicates_HUC12'!L606)&gt;0,"X","")</f>
        <v>X</v>
      </c>
      <c r="S606" s="7"/>
      <c r="T606" s="7"/>
      <c r="U606" s="7" t="str">
        <f>IF(COUNTIF('BBP Programmatic Data'!A:A,'Facilities_No Duplicates_HUC12'!L606)&gt;0,"X","")</f>
        <v/>
      </c>
      <c r="V606" s="7"/>
    </row>
    <row r="607" spans="1:22" x14ac:dyDescent="0.25">
      <c r="A607" s="38" t="s">
        <v>1847</v>
      </c>
      <c r="B607" s="38" t="s">
        <v>1848</v>
      </c>
      <c r="C607" s="38" t="s">
        <v>1849</v>
      </c>
      <c r="D607" s="38" t="s">
        <v>1821</v>
      </c>
      <c r="E607" s="38" t="s">
        <v>1850</v>
      </c>
      <c r="F607" s="38">
        <v>66104</v>
      </c>
      <c r="G607" s="38">
        <v>39.169279000000003</v>
      </c>
      <c r="H607" s="38">
        <v>-94.697230000000005</v>
      </c>
      <c r="I607" s="40" t="s">
        <v>14</v>
      </c>
      <c r="J607" s="41"/>
      <c r="K607" s="40">
        <v>4633811</v>
      </c>
      <c r="L607" s="38" t="str">
        <f t="shared" si="18"/>
        <v>4633811</v>
      </c>
      <c r="M607" s="38"/>
      <c r="N607" s="6">
        <v>102400110604</v>
      </c>
      <c r="O607" s="7" t="str">
        <f t="shared" si="19"/>
        <v>No</v>
      </c>
      <c r="P607" s="7" t="str" cm="1">
        <f t="array" ref="P607">IF(AND(Q607 = "X", R607 = "X", U607 = "X"), "DBP, DEHP, BBP", IF(AND(Q607 = "X", R607="X"), "DBP, DEHP", IF(AND(Q607="X", U607="X"), "DBP, BBP", IF(AND(R607="X", U607="X"), "DEHP, BBP", IF(Q607 = "X", "DBP", IF(R607 = "X", "DEHP", IF(U607 = "X", "BBP", ERROR)))))))</f>
        <v>DEHP</v>
      </c>
      <c r="Q607" s="7" t="str">
        <f>IF(COUNTIF('DBP Programmatic Data'!A:A,'Facilities_No Duplicates_HUC12'!L607)&gt;0,"X","")</f>
        <v/>
      </c>
      <c r="R607" s="7" t="str">
        <f>IF(COUNTIF('DEHP Programmatic Data'!A:A,'Facilities_No Duplicates_HUC12'!L607)&gt;0,"X","")</f>
        <v>X</v>
      </c>
      <c r="S607" s="7"/>
      <c r="T607" s="7"/>
      <c r="U607" s="7" t="str">
        <f>IF(COUNTIF('BBP Programmatic Data'!A:A,'Facilities_No Duplicates_HUC12'!L607)&gt;0,"X","")</f>
        <v/>
      </c>
      <c r="V607" s="7"/>
    </row>
    <row r="608" spans="1:22" x14ac:dyDescent="0.25">
      <c r="A608" s="38" t="s">
        <v>1851</v>
      </c>
      <c r="B608" s="38"/>
      <c r="C608" s="38" t="s">
        <v>1849</v>
      </c>
      <c r="D608" s="38" t="s">
        <v>1821</v>
      </c>
      <c r="E608" s="38" t="s">
        <v>1850</v>
      </c>
      <c r="F608" s="38">
        <v>66104</v>
      </c>
      <c r="G608" s="38">
        <v>39.150291000000003</v>
      </c>
      <c r="H608" s="38">
        <v>-94.640353000000005</v>
      </c>
      <c r="I608" s="42" t="s">
        <v>14</v>
      </c>
      <c r="J608" s="43"/>
      <c r="K608" s="40">
        <v>4627911</v>
      </c>
      <c r="L608" s="38" t="str">
        <f t="shared" si="18"/>
        <v>4627911</v>
      </c>
      <c r="M608" s="38"/>
      <c r="N608" s="6">
        <v>102400110608</v>
      </c>
      <c r="O608" s="7" t="str">
        <f t="shared" si="19"/>
        <v>No</v>
      </c>
      <c r="P608" s="7" t="str" cm="1">
        <f t="array" ref="P608">IF(AND(Q608 = "X", R608 = "X", U608 = "X"), "DBP, DEHP, BBP", IF(AND(Q608 = "X", R608="X"), "DBP, DEHP", IF(AND(Q608="X", U608="X"), "DBP, BBP", IF(AND(R608="X", U608="X"), "DEHP, BBP", IF(Q608 = "X", "DBP", IF(R608 = "X", "DEHP", IF(U608 = "X", "BBP", ERROR)))))))</f>
        <v>DBP</v>
      </c>
      <c r="Q608" s="7" t="str">
        <f>IF(COUNTIF('DBP Programmatic Data'!A:A,'Facilities_No Duplicates_HUC12'!L608)&gt;0,"X","")</f>
        <v>X</v>
      </c>
      <c r="R608" s="7" t="str">
        <f>IF(COUNTIF('DEHP Programmatic Data'!A:A,'Facilities_No Duplicates_HUC12'!L608)&gt;0,"X","")</f>
        <v/>
      </c>
      <c r="S608" s="7"/>
      <c r="T608" s="7"/>
      <c r="U608" s="7" t="str">
        <f>IF(COUNTIF('BBP Programmatic Data'!A:A,'Facilities_No Duplicates_HUC12'!L608)&gt;0,"X","")</f>
        <v/>
      </c>
      <c r="V608" s="7"/>
    </row>
    <row r="609" spans="1:22" x14ac:dyDescent="0.25">
      <c r="A609" s="38" t="s">
        <v>1852</v>
      </c>
      <c r="B609" s="38" t="s">
        <v>1853</v>
      </c>
      <c r="C609" s="38" t="s">
        <v>1854</v>
      </c>
      <c r="D609" s="38" t="s">
        <v>1821</v>
      </c>
      <c r="E609" s="38" t="s">
        <v>1364</v>
      </c>
      <c r="F609" s="38">
        <v>66040</v>
      </c>
      <c r="G609" s="38">
        <v>38.347268999999997</v>
      </c>
      <c r="H609" s="38">
        <v>-94.646906000000001</v>
      </c>
      <c r="I609" s="40" t="s">
        <v>14</v>
      </c>
      <c r="J609" s="41"/>
      <c r="K609" s="40">
        <v>5367811</v>
      </c>
      <c r="L609" s="38" t="str">
        <f t="shared" si="18"/>
        <v>5367811</v>
      </c>
      <c r="M609" s="38"/>
      <c r="N609" s="6">
        <v>102901020208</v>
      </c>
      <c r="O609" s="7" t="str">
        <f t="shared" si="19"/>
        <v>Yes</v>
      </c>
      <c r="P609" s="7" t="s">
        <v>5873</v>
      </c>
      <c r="Q609" s="7" t="str">
        <f>IF(COUNTIF('DBP Programmatic Data'!A:A,'Facilities_No Duplicates_HUC12'!L609)&gt;0,"X","")</f>
        <v>X</v>
      </c>
      <c r="R609" s="7" t="str">
        <f>IF(COUNTIF('DEHP Programmatic Data'!A:A,'Facilities_No Duplicates_HUC12'!L609)&gt;0,"X","")</f>
        <v>X</v>
      </c>
      <c r="S609" s="7"/>
      <c r="T609" s="7"/>
      <c r="U609" s="7" t="str">
        <f>IF(COUNTIF('BBP Programmatic Data'!A:A,'Facilities_No Duplicates_HUC12'!L609)&gt;0,"X","")</f>
        <v/>
      </c>
      <c r="V609" s="7"/>
    </row>
    <row r="610" spans="1:22" x14ac:dyDescent="0.25">
      <c r="A610" s="38" t="s">
        <v>1855</v>
      </c>
      <c r="B610" s="38" t="s">
        <v>1856</v>
      </c>
      <c r="C610" s="38" t="s">
        <v>1857</v>
      </c>
      <c r="D610" s="38" t="s">
        <v>1821</v>
      </c>
      <c r="E610" s="38" t="s">
        <v>1017</v>
      </c>
      <c r="F610" s="38">
        <v>66044</v>
      </c>
      <c r="G610" s="38">
        <v>39.008099999999999</v>
      </c>
      <c r="H610" s="38">
        <v>-95.269499999999994</v>
      </c>
      <c r="I610" s="40" t="s">
        <v>14</v>
      </c>
      <c r="J610" s="41"/>
      <c r="K610" s="40">
        <v>4827111</v>
      </c>
      <c r="L610" s="38" t="str">
        <f t="shared" si="18"/>
        <v>4827111</v>
      </c>
      <c r="M610" s="38"/>
      <c r="N610" s="6">
        <v>102701040503</v>
      </c>
      <c r="O610" s="7" t="str">
        <f t="shared" si="19"/>
        <v>No</v>
      </c>
      <c r="P610" s="7" t="str" cm="1">
        <f t="array" ref="P610">IF(AND(Q610 = "X", R610 = "X", U610 = "X"), "DBP, DEHP, BBP", IF(AND(Q610 = "X", R610="X"), "DBP, DEHP", IF(AND(Q610="X", U610="X"), "DBP, BBP", IF(AND(R610="X", U610="X"), "DEHP, BBP", IF(Q610 = "X", "DBP", IF(R610 = "X", "DEHP", IF(U610 = "X", "BBP", ERROR)))))))</f>
        <v>DEHP</v>
      </c>
      <c r="Q610" s="7" t="str">
        <f>IF(COUNTIF('DBP Programmatic Data'!A:A,'Facilities_No Duplicates_HUC12'!L610)&gt;0,"X","")</f>
        <v/>
      </c>
      <c r="R610" s="7" t="str">
        <f>IF(COUNTIF('DEHP Programmatic Data'!A:A,'Facilities_No Duplicates_HUC12'!L610)&gt;0,"X","")</f>
        <v>X</v>
      </c>
      <c r="S610" s="7"/>
      <c r="T610" s="7"/>
      <c r="U610" s="7" t="str">
        <f>IF(COUNTIF('BBP Programmatic Data'!A:A,'Facilities_No Duplicates_HUC12'!L610)&gt;0,"X","")</f>
        <v/>
      </c>
      <c r="V610" s="7"/>
    </row>
    <row r="611" spans="1:22" x14ac:dyDescent="0.25">
      <c r="A611" s="38" t="s">
        <v>1858</v>
      </c>
      <c r="B611" s="38" t="s">
        <v>1859</v>
      </c>
      <c r="C611" s="38" t="s">
        <v>1857</v>
      </c>
      <c r="D611" s="38" t="s">
        <v>1821</v>
      </c>
      <c r="E611" s="38" t="s">
        <v>1017</v>
      </c>
      <c r="F611" s="38">
        <v>66044</v>
      </c>
      <c r="G611" s="38">
        <v>38.984403</v>
      </c>
      <c r="H611" s="38">
        <v>-95.259382000000002</v>
      </c>
      <c r="I611" s="40" t="s">
        <v>14</v>
      </c>
      <c r="J611" s="41"/>
      <c r="K611" s="40">
        <v>4826511</v>
      </c>
      <c r="L611" s="38" t="str">
        <f t="shared" si="18"/>
        <v>4826511</v>
      </c>
      <c r="M611" s="38"/>
      <c r="N611" s="6">
        <v>102701040503</v>
      </c>
      <c r="O611" s="7" t="str">
        <f t="shared" si="19"/>
        <v>No</v>
      </c>
      <c r="P611" s="7" t="str" cm="1">
        <f t="array" ref="P611">IF(AND(Q611 = "X", R611 = "X", U611 = "X"), "DBP, DEHP, BBP", IF(AND(Q611 = "X", R611="X"), "DBP, DEHP", IF(AND(Q611="X", U611="X"), "DBP, BBP", IF(AND(R611="X", U611="X"), "DEHP, BBP", IF(Q611 = "X", "DBP", IF(R611 = "X", "DEHP", IF(U611 = "X", "BBP", ERROR)))))))</f>
        <v>DBP</v>
      </c>
      <c r="Q611" s="7" t="str">
        <f>IF(COUNTIF('DBP Programmatic Data'!A:A,'Facilities_No Duplicates_HUC12'!L611)&gt;0,"X","")</f>
        <v>X</v>
      </c>
      <c r="R611" s="7" t="str">
        <f>IF(COUNTIF('DEHP Programmatic Data'!A:A,'Facilities_No Duplicates_HUC12'!L611)&gt;0,"X","")</f>
        <v/>
      </c>
      <c r="S611" s="7"/>
      <c r="T611" s="7"/>
      <c r="U611" s="7" t="str">
        <f>IF(COUNTIF('BBP Programmatic Data'!A:A,'Facilities_No Duplicates_HUC12'!L611)&gt;0,"X","")</f>
        <v/>
      </c>
      <c r="V611" s="7"/>
    </row>
    <row r="612" spans="1:22" x14ac:dyDescent="0.25">
      <c r="A612" s="38" t="s">
        <v>1860</v>
      </c>
      <c r="B612" s="38" t="s">
        <v>1861</v>
      </c>
      <c r="C612" s="38" t="s">
        <v>1862</v>
      </c>
      <c r="D612" s="38" t="s">
        <v>1821</v>
      </c>
      <c r="E612" s="38" t="s">
        <v>1863</v>
      </c>
      <c r="F612" s="38">
        <v>66534</v>
      </c>
      <c r="G612" s="38">
        <v>39.897438999999999</v>
      </c>
      <c r="H612" s="38">
        <v>-95.787593999999999</v>
      </c>
      <c r="I612" s="42" t="s">
        <v>14</v>
      </c>
      <c r="J612" s="43"/>
      <c r="K612" s="40">
        <v>15589311</v>
      </c>
      <c r="L612" s="38" t="str">
        <f t="shared" si="18"/>
        <v>15589311</v>
      </c>
      <c r="M612" s="38"/>
      <c r="N612" s="6">
        <v>102701030101</v>
      </c>
      <c r="O612" s="7" t="str">
        <f t="shared" si="19"/>
        <v>No</v>
      </c>
      <c r="P612" s="7" t="str" cm="1">
        <f t="array" ref="P612">IF(AND(Q612 = "X", R612 = "X", U612 = "X"), "DBP, DEHP, BBP", IF(AND(Q612 = "X", R612="X"), "DBP, DEHP", IF(AND(Q612="X", U612="X"), "DBP, BBP", IF(AND(R612="X", U612="X"), "DEHP, BBP", IF(Q612 = "X", "DBP", IF(R612 = "X", "DEHP", IF(U612 = "X", "BBP", ERROR)))))))</f>
        <v>DBP</v>
      </c>
      <c r="Q612" s="7" t="str">
        <f>IF(COUNTIF('DBP Programmatic Data'!A:A,'Facilities_No Duplicates_HUC12'!L612)&gt;0,"X","")</f>
        <v>X</v>
      </c>
      <c r="R612" s="7" t="str">
        <f>IF(COUNTIF('DEHP Programmatic Data'!A:A,'Facilities_No Duplicates_HUC12'!L612)&gt;0,"X","")</f>
        <v/>
      </c>
      <c r="S612" s="7"/>
      <c r="T612" s="7"/>
      <c r="U612" s="7" t="str">
        <f>IF(COUNTIF('BBP Programmatic Data'!A:A,'Facilities_No Duplicates_HUC12'!L612)&gt;0,"X","")</f>
        <v/>
      </c>
      <c r="V612" s="7"/>
    </row>
    <row r="613" spans="1:22" x14ac:dyDescent="0.25">
      <c r="A613" s="38" t="s">
        <v>1864</v>
      </c>
      <c r="B613" s="38" t="s">
        <v>1865</v>
      </c>
      <c r="C613" s="38" t="s">
        <v>1866</v>
      </c>
      <c r="D613" s="38" t="s">
        <v>1821</v>
      </c>
      <c r="E613" s="38" t="s">
        <v>1867</v>
      </c>
      <c r="F613" s="38">
        <v>67401</v>
      </c>
      <c r="G613" s="38">
        <v>38.770282999999999</v>
      </c>
      <c r="H613" s="38">
        <v>-97.601726999999997</v>
      </c>
      <c r="I613" s="42" t="s">
        <v>14</v>
      </c>
      <c r="J613" s="43"/>
      <c r="K613" s="40">
        <v>3122111</v>
      </c>
      <c r="L613" s="38" t="str">
        <f t="shared" si="18"/>
        <v>3122111</v>
      </c>
      <c r="M613" s="38"/>
      <c r="N613" s="6">
        <v>102600080306</v>
      </c>
      <c r="O613" s="7" t="str">
        <f t="shared" si="19"/>
        <v>No</v>
      </c>
      <c r="P613" s="7" t="str" cm="1">
        <f t="array" ref="P613">IF(AND(Q613 = "X", R613 = "X", U613 = "X"), "DBP, DEHP, BBP", IF(AND(Q613 = "X", R613="X"), "DBP, DEHP", IF(AND(Q613="X", U613="X"), "DBP, BBP", IF(AND(R613="X", U613="X"), "DEHP, BBP", IF(Q613 = "X", "DBP", IF(R613 = "X", "DEHP", IF(U613 = "X", "BBP", ERROR)))))))</f>
        <v>DBP</v>
      </c>
      <c r="Q613" s="7" t="str">
        <f>IF(COUNTIF('DBP Programmatic Data'!A:A,'Facilities_No Duplicates_HUC12'!L613)&gt;0,"X","")</f>
        <v>X</v>
      </c>
      <c r="R613" s="7" t="str">
        <f>IF(COUNTIF('DEHP Programmatic Data'!A:A,'Facilities_No Duplicates_HUC12'!L613)&gt;0,"X","")</f>
        <v/>
      </c>
      <c r="S613" s="7"/>
      <c r="T613" s="7"/>
      <c r="U613" s="7" t="str">
        <f>IF(COUNTIF('BBP Programmatic Data'!A:A,'Facilities_No Duplicates_HUC12'!L613)&gt;0,"X","")</f>
        <v/>
      </c>
      <c r="V613" s="7"/>
    </row>
    <row r="614" spans="1:22" x14ac:dyDescent="0.25">
      <c r="A614" s="38" t="s">
        <v>1868</v>
      </c>
      <c r="B614" s="38" t="s">
        <v>1869</v>
      </c>
      <c r="C614" s="38" t="s">
        <v>1866</v>
      </c>
      <c r="D614" s="38" t="s">
        <v>1821</v>
      </c>
      <c r="E614" s="38" t="s">
        <v>1867</v>
      </c>
      <c r="F614" s="38">
        <v>67402</v>
      </c>
      <c r="G614" s="38">
        <v>38.762999999999998</v>
      </c>
      <c r="H614" s="38">
        <v>-97.697000000000003</v>
      </c>
      <c r="I614" s="42" t="s">
        <v>14</v>
      </c>
      <c r="J614" s="43"/>
      <c r="K614" s="40">
        <v>2837811</v>
      </c>
      <c r="L614" s="38" t="str">
        <f t="shared" si="18"/>
        <v>2837811</v>
      </c>
      <c r="M614" s="38"/>
      <c r="N614" s="6">
        <v>102600080302</v>
      </c>
      <c r="O614" s="7" t="str">
        <f t="shared" si="19"/>
        <v>No</v>
      </c>
      <c r="P614" s="7" t="str" cm="1">
        <f t="array" ref="P614">IF(AND(Q614 = "X", R614 = "X", U614 = "X"), "DBP, DEHP, BBP", IF(AND(Q614 = "X", R614="X"), "DBP, DEHP", IF(AND(Q614="X", U614="X"), "DBP, BBP", IF(AND(R614="X", U614="X"), "DEHP, BBP", IF(Q614 = "X", "DBP", IF(R614 = "X", "DEHP", IF(U614 = "X", "BBP", ERROR)))))))</f>
        <v>DBP</v>
      </c>
      <c r="Q614" s="7" t="str">
        <f>IF(COUNTIF('DBP Programmatic Data'!A:A,'Facilities_No Duplicates_HUC12'!L614)&gt;0,"X","")</f>
        <v>X</v>
      </c>
      <c r="R614" s="7" t="str">
        <f>IF(COUNTIF('DEHP Programmatic Data'!A:A,'Facilities_No Duplicates_HUC12'!L614)&gt;0,"X","")</f>
        <v/>
      </c>
      <c r="S614" s="7"/>
      <c r="T614" s="7"/>
      <c r="U614" s="7" t="str">
        <f>IF(COUNTIF('BBP Programmatic Data'!A:A,'Facilities_No Duplicates_HUC12'!L614)&gt;0,"X","")</f>
        <v/>
      </c>
      <c r="V614" s="7"/>
    </row>
    <row r="615" spans="1:22" x14ac:dyDescent="0.25">
      <c r="A615" s="38" t="s">
        <v>1870</v>
      </c>
      <c r="B615" s="38"/>
      <c r="C615" s="38" t="s">
        <v>1871</v>
      </c>
      <c r="D615" s="38" t="s">
        <v>1821</v>
      </c>
      <c r="E615" s="38" t="s">
        <v>1387</v>
      </c>
      <c r="F615" s="38">
        <v>66217</v>
      </c>
      <c r="G615" s="38">
        <v>39.031770000000002</v>
      </c>
      <c r="H615" s="38">
        <v>-94.796469999999999</v>
      </c>
      <c r="I615" s="42" t="s">
        <v>14</v>
      </c>
      <c r="J615" s="43"/>
      <c r="K615" s="40">
        <v>4538911</v>
      </c>
      <c r="L615" s="38" t="str">
        <f t="shared" si="18"/>
        <v>4538911</v>
      </c>
      <c r="M615" s="38"/>
      <c r="N615" s="6">
        <v>102701040605</v>
      </c>
      <c r="O615" s="7" t="str">
        <f t="shared" si="19"/>
        <v>No</v>
      </c>
      <c r="P615" s="7" t="str" cm="1">
        <f t="array" ref="P615">IF(AND(Q615 = "X", R615 = "X", U615 = "X"), "DBP, DEHP, BBP", IF(AND(Q615 = "X", R615="X"), "DBP, DEHP", IF(AND(Q615="X", U615="X"), "DBP, BBP", IF(AND(R615="X", U615="X"), "DEHP, BBP", IF(Q615 = "X", "DBP", IF(R615 = "X", "DEHP", IF(U615 = "X", "BBP", ERROR)))))))</f>
        <v>DBP</v>
      </c>
      <c r="Q615" s="7" t="str">
        <f>IF(COUNTIF('DBP Programmatic Data'!A:A,'Facilities_No Duplicates_HUC12'!L615)&gt;0,"X","")</f>
        <v>X</v>
      </c>
      <c r="R615" s="7" t="str">
        <f>IF(COUNTIF('DEHP Programmatic Data'!A:A,'Facilities_No Duplicates_HUC12'!L615)&gt;0,"X","")</f>
        <v/>
      </c>
      <c r="S615" s="7"/>
      <c r="T615" s="7"/>
      <c r="U615" s="7" t="str">
        <f>IF(COUNTIF('BBP Programmatic Data'!A:A,'Facilities_No Duplicates_HUC12'!L615)&gt;0,"X","")</f>
        <v/>
      </c>
      <c r="V615" s="7"/>
    </row>
    <row r="616" spans="1:22" x14ac:dyDescent="0.25">
      <c r="A616" s="38" t="s">
        <v>1872</v>
      </c>
      <c r="B616" s="38" t="s">
        <v>1873</v>
      </c>
      <c r="C616" s="38" t="s">
        <v>1874</v>
      </c>
      <c r="D616" s="38" t="s">
        <v>1821</v>
      </c>
      <c r="E616" s="38" t="s">
        <v>1875</v>
      </c>
      <c r="F616" s="38">
        <v>66536</v>
      </c>
      <c r="G616" s="38">
        <v>39.285846999999997</v>
      </c>
      <c r="H616" s="38">
        <v>-96.117226000000002</v>
      </c>
      <c r="I616" s="40" t="s">
        <v>14</v>
      </c>
      <c r="J616" s="41"/>
      <c r="K616" s="40">
        <v>5406811</v>
      </c>
      <c r="L616" s="38" t="str">
        <f t="shared" si="18"/>
        <v>5406811</v>
      </c>
      <c r="M616" s="38"/>
      <c r="N616" s="6">
        <v>102701020602</v>
      </c>
      <c r="O616" s="7" t="str">
        <f t="shared" si="19"/>
        <v>Yes</v>
      </c>
      <c r="P616" s="7" t="s">
        <v>5873</v>
      </c>
      <c r="Q616" s="7" t="str">
        <f>IF(COUNTIF('DBP Programmatic Data'!A:A,'Facilities_No Duplicates_HUC12'!L616)&gt;0,"X","")</f>
        <v>X</v>
      </c>
      <c r="R616" s="7" t="str">
        <f>IF(COUNTIF('DEHP Programmatic Data'!A:A,'Facilities_No Duplicates_HUC12'!L616)&gt;0,"X","")</f>
        <v>X</v>
      </c>
      <c r="S616" s="7"/>
      <c r="T616" s="7"/>
      <c r="U616" s="7" t="str">
        <f>IF(COUNTIF('BBP Programmatic Data'!A:A,'Facilities_No Duplicates_HUC12'!L616)&gt;0,"X","")</f>
        <v/>
      </c>
      <c r="V616" s="7"/>
    </row>
    <row r="617" spans="1:22" x14ac:dyDescent="0.25">
      <c r="A617" s="38" t="s">
        <v>1876</v>
      </c>
      <c r="B617" s="38" t="s">
        <v>1877</v>
      </c>
      <c r="C617" s="38" t="s">
        <v>1878</v>
      </c>
      <c r="D617" s="38" t="s">
        <v>1821</v>
      </c>
      <c r="E617" s="38" t="s">
        <v>1871</v>
      </c>
      <c r="F617" s="38">
        <v>66618</v>
      </c>
      <c r="G617" s="38">
        <v>39.095745999999998</v>
      </c>
      <c r="H617" s="38">
        <v>-95.691035999999997</v>
      </c>
      <c r="I617" s="42" t="s">
        <v>14</v>
      </c>
      <c r="J617" s="43"/>
      <c r="K617" s="40">
        <v>8065911</v>
      </c>
      <c r="L617" s="38" t="str">
        <f t="shared" si="18"/>
        <v>8065911</v>
      </c>
      <c r="M617" s="38"/>
      <c r="N617" s="6">
        <v>102701020903</v>
      </c>
      <c r="O617" s="7" t="str">
        <f t="shared" si="19"/>
        <v>Yes</v>
      </c>
      <c r="P617" s="7" t="s">
        <v>5873</v>
      </c>
      <c r="Q617" s="7" t="str">
        <f>IF(COUNTIF('DBP Programmatic Data'!A:A,'Facilities_No Duplicates_HUC12'!L617)&gt;0,"X","")</f>
        <v>X</v>
      </c>
      <c r="R617" s="7" t="str">
        <f>IF(COUNTIF('DEHP Programmatic Data'!A:A,'Facilities_No Duplicates_HUC12'!L617)&gt;0,"X","")</f>
        <v>X</v>
      </c>
      <c r="S617" s="7"/>
      <c r="T617" s="7"/>
      <c r="U617" s="7" t="str">
        <f>IF(COUNTIF('BBP Programmatic Data'!A:A,'Facilities_No Duplicates_HUC12'!L617)&gt;0,"X","")</f>
        <v/>
      </c>
      <c r="V617" s="7"/>
    </row>
    <row r="618" spans="1:22" x14ac:dyDescent="0.25">
      <c r="A618" s="38" t="s">
        <v>1879</v>
      </c>
      <c r="B618" s="38" t="s">
        <v>1880</v>
      </c>
      <c r="C618" s="38" t="s">
        <v>1878</v>
      </c>
      <c r="D618" s="38" t="s">
        <v>1821</v>
      </c>
      <c r="E618" s="38" t="s">
        <v>1871</v>
      </c>
      <c r="F618" s="38">
        <v>66618</v>
      </c>
      <c r="G618" s="38">
        <v>39.098509999999997</v>
      </c>
      <c r="H618" s="38">
        <v>-95.705072999999999</v>
      </c>
      <c r="I618" s="42" t="s">
        <v>14</v>
      </c>
      <c r="J618" s="43"/>
      <c r="K618" s="40">
        <v>15259511</v>
      </c>
      <c r="L618" s="38" t="str">
        <f t="shared" si="18"/>
        <v>15259511</v>
      </c>
      <c r="M618" s="38"/>
      <c r="N618" s="6">
        <v>102701020808</v>
      </c>
      <c r="O618" s="7" t="str">
        <f t="shared" si="19"/>
        <v>No</v>
      </c>
      <c r="P618" s="7" t="str" cm="1">
        <f t="array" ref="P618">IF(AND(Q618 = "X", R618 = "X", U618 = "X"), "DBP, DEHP, BBP", IF(AND(Q618 = "X", R618="X"), "DBP, DEHP", IF(AND(Q618="X", U618="X"), "DBP, BBP", IF(AND(R618="X", U618="X"), "DEHP, BBP", IF(Q618 = "X", "DBP", IF(R618 = "X", "DEHP", IF(U618 = "X", "BBP", ERROR)))))))</f>
        <v>DBP</v>
      </c>
      <c r="Q618" s="7" t="str">
        <f>IF(COUNTIF('DBP Programmatic Data'!A:A,'Facilities_No Duplicates_HUC12'!L618)&gt;0,"X","")</f>
        <v>X</v>
      </c>
      <c r="R618" s="7" t="str">
        <f>IF(COUNTIF('DEHP Programmatic Data'!A:A,'Facilities_No Duplicates_HUC12'!L618)&gt;0,"X","")</f>
        <v/>
      </c>
      <c r="S618" s="7"/>
      <c r="T618" s="7"/>
      <c r="U618" s="7" t="str">
        <f>IF(COUNTIF('BBP Programmatic Data'!A:A,'Facilities_No Duplicates_HUC12'!L618)&gt;0,"X","")</f>
        <v/>
      </c>
      <c r="V618" s="7"/>
    </row>
    <row r="619" spans="1:22" x14ac:dyDescent="0.25">
      <c r="A619" s="38" t="s">
        <v>1881</v>
      </c>
      <c r="B619" s="38" t="s">
        <v>1882</v>
      </c>
      <c r="C619" s="38" t="s">
        <v>1878</v>
      </c>
      <c r="D619" s="38" t="s">
        <v>1821</v>
      </c>
      <c r="E619" s="38" t="s">
        <v>1871</v>
      </c>
      <c r="F619" s="38">
        <v>66618</v>
      </c>
      <c r="G619" s="38">
        <v>39.093212999999999</v>
      </c>
      <c r="H619" s="38">
        <v>-95.739459999999994</v>
      </c>
      <c r="I619" s="40" t="s">
        <v>14</v>
      </c>
      <c r="J619" s="41"/>
      <c r="K619" s="40">
        <v>18863711</v>
      </c>
      <c r="L619" s="38" t="str">
        <f t="shared" si="18"/>
        <v>18863711</v>
      </c>
      <c r="M619" s="38"/>
      <c r="N619" s="6">
        <v>102701020807</v>
      </c>
      <c r="O619" s="7" t="str">
        <f t="shared" si="19"/>
        <v>No</v>
      </c>
      <c r="P619" s="7" t="str" cm="1">
        <f t="array" ref="P619">IF(AND(Q619 = "X", R619 = "X", U619 = "X"), "DBP, DEHP, BBP", IF(AND(Q619 = "X", R619="X"), "DBP, DEHP", IF(AND(Q619="X", U619="X"), "DBP, BBP", IF(AND(R619="X", U619="X"), "DEHP, BBP", IF(Q619 = "X", "DBP", IF(R619 = "X", "DEHP", IF(U619 = "X", "BBP", ERROR)))))))</f>
        <v>DEHP</v>
      </c>
      <c r="Q619" s="7" t="str">
        <f>IF(COUNTIF('DBP Programmatic Data'!A:A,'Facilities_No Duplicates_HUC12'!L619)&gt;0,"X","")</f>
        <v/>
      </c>
      <c r="R619" s="7" t="str">
        <f>IF(COUNTIF('DEHP Programmatic Data'!A:A,'Facilities_No Duplicates_HUC12'!L619)&gt;0,"X","")</f>
        <v>X</v>
      </c>
      <c r="S619" s="7"/>
      <c r="T619" s="7"/>
      <c r="U619" s="7" t="str">
        <f>IF(COUNTIF('BBP Programmatic Data'!A:A,'Facilities_No Duplicates_HUC12'!L619)&gt;0,"X","")</f>
        <v/>
      </c>
      <c r="V619" s="7"/>
    </row>
    <row r="620" spans="1:22" x14ac:dyDescent="0.25">
      <c r="A620" s="38" t="s">
        <v>1883</v>
      </c>
      <c r="B620" s="38" t="s">
        <v>1884</v>
      </c>
      <c r="C620" s="38" t="s">
        <v>1885</v>
      </c>
      <c r="D620" s="38" t="s">
        <v>1821</v>
      </c>
      <c r="E620" s="38" t="s">
        <v>1886</v>
      </c>
      <c r="F620" s="38">
        <v>67203</v>
      </c>
      <c r="G620" s="38">
        <v>37.688673000000001</v>
      </c>
      <c r="H620" s="38">
        <v>-97.362761000000006</v>
      </c>
      <c r="I620" s="42" t="s">
        <v>14</v>
      </c>
      <c r="J620" s="43"/>
      <c r="K620" s="40">
        <v>12650211</v>
      </c>
      <c r="L620" s="38" t="str">
        <f t="shared" si="18"/>
        <v>12650211</v>
      </c>
      <c r="M620" s="38"/>
      <c r="N620" s="6">
        <v>110300130106</v>
      </c>
      <c r="O620" s="7" t="str">
        <f t="shared" si="19"/>
        <v>No</v>
      </c>
      <c r="P620" s="7" t="str" cm="1">
        <f t="array" ref="P620">IF(AND(Q620 = "X", R620 = "X", U620 = "X"), "DBP, DEHP, BBP", IF(AND(Q620 = "X", R620="X"), "DBP, DEHP", IF(AND(Q620="X", U620="X"), "DBP, BBP", IF(AND(R620="X", U620="X"), "DEHP, BBP", IF(Q620 = "X", "DBP", IF(R620 = "X", "DEHP", IF(U620 = "X", "BBP", ERROR)))))))</f>
        <v>DBP</v>
      </c>
      <c r="Q620" s="7" t="str">
        <f>IF(COUNTIF('DBP Programmatic Data'!A:A,'Facilities_No Duplicates_HUC12'!L620)&gt;0,"X","")</f>
        <v>X</v>
      </c>
      <c r="R620" s="7" t="str">
        <f>IF(COUNTIF('DEHP Programmatic Data'!A:A,'Facilities_No Duplicates_HUC12'!L620)&gt;0,"X","")</f>
        <v/>
      </c>
      <c r="S620" s="7"/>
      <c r="T620" s="7"/>
      <c r="U620" s="7" t="str">
        <f>IF(COUNTIF('BBP Programmatic Data'!A:A,'Facilities_No Duplicates_HUC12'!L620)&gt;0,"X","")</f>
        <v/>
      </c>
      <c r="V620" s="7"/>
    </row>
    <row r="621" spans="1:22" x14ac:dyDescent="0.25">
      <c r="A621" s="38" t="s">
        <v>1887</v>
      </c>
      <c r="B621" s="38" t="s">
        <v>1888</v>
      </c>
      <c r="C621" s="38" t="s">
        <v>1885</v>
      </c>
      <c r="D621" s="38" t="s">
        <v>1821</v>
      </c>
      <c r="E621" s="38" t="s">
        <v>1886</v>
      </c>
      <c r="F621" s="38">
        <v>67210</v>
      </c>
      <c r="G621" s="38">
        <v>37.621665</v>
      </c>
      <c r="H621" s="38">
        <v>-97.282695000000004</v>
      </c>
      <c r="I621" s="42" t="s">
        <v>14</v>
      </c>
      <c r="J621" s="43"/>
      <c r="K621" s="40">
        <v>9621411</v>
      </c>
      <c r="L621" s="38" t="str">
        <f t="shared" si="18"/>
        <v>9621411</v>
      </c>
      <c r="M621" s="38"/>
      <c r="N621" s="6">
        <v>110300130106</v>
      </c>
      <c r="O621" s="7" t="str">
        <f t="shared" si="19"/>
        <v>Yes</v>
      </c>
      <c r="P621" s="7" t="s">
        <v>5873</v>
      </c>
      <c r="Q621" s="7" t="str">
        <f>IF(COUNTIF('DBP Programmatic Data'!A:A,'Facilities_No Duplicates_HUC12'!L621)&gt;0,"X","")</f>
        <v>X</v>
      </c>
      <c r="R621" s="7" t="str">
        <f>IF(COUNTIF('DEHP Programmatic Data'!A:A,'Facilities_No Duplicates_HUC12'!L621)&gt;0,"X","")</f>
        <v>X</v>
      </c>
      <c r="S621" s="7"/>
      <c r="T621" s="7"/>
      <c r="U621" s="7" t="str">
        <f>IF(COUNTIF('BBP Programmatic Data'!A:A,'Facilities_No Duplicates_HUC12'!L621)&gt;0,"X","")</f>
        <v/>
      </c>
      <c r="V621" s="7"/>
    </row>
    <row r="622" spans="1:22" x14ac:dyDescent="0.25">
      <c r="A622" s="38" t="s">
        <v>1889</v>
      </c>
      <c r="B622" s="38" t="s">
        <v>1890</v>
      </c>
      <c r="C622" s="38" t="s">
        <v>1891</v>
      </c>
      <c r="D622" s="38" t="s">
        <v>1821</v>
      </c>
      <c r="E622" s="38" t="s">
        <v>1886</v>
      </c>
      <c r="F622" s="38">
        <v>67206</v>
      </c>
      <c r="G622" s="38">
        <v>37.692779000000002</v>
      </c>
      <c r="H622" s="38">
        <v>-97.223533000000003</v>
      </c>
      <c r="I622" s="40" t="s">
        <v>14</v>
      </c>
      <c r="J622" s="41"/>
      <c r="K622" s="40">
        <v>8066711</v>
      </c>
      <c r="L622" s="38" t="str">
        <f t="shared" si="18"/>
        <v>8066711</v>
      </c>
      <c r="M622" s="38"/>
      <c r="N622" s="6">
        <v>110300130101</v>
      </c>
      <c r="O622" s="7" t="str">
        <f t="shared" si="19"/>
        <v>No</v>
      </c>
      <c r="P622" s="7" t="str" cm="1">
        <f t="array" ref="P622">IF(AND(Q622 = "X", R622 = "X", U622 = "X"), "DBP, DEHP, BBP", IF(AND(Q622 = "X", R622="X"), "DBP, DEHP", IF(AND(Q622="X", U622="X"), "DBP, BBP", IF(AND(R622="X", U622="X"), "DEHP, BBP", IF(Q622 = "X", "DBP", IF(R622 = "X", "DEHP", IF(U622 = "X", "BBP", ERROR)))))))</f>
        <v>DBP</v>
      </c>
      <c r="Q622" s="7" t="str">
        <f>IF(COUNTIF('DBP Programmatic Data'!A:A,'Facilities_No Duplicates_HUC12'!L622)&gt;0,"X","")</f>
        <v>X</v>
      </c>
      <c r="R622" s="7" t="str">
        <f>IF(COUNTIF('DEHP Programmatic Data'!A:A,'Facilities_No Duplicates_HUC12'!L622)&gt;0,"X","")</f>
        <v/>
      </c>
      <c r="S622" s="7"/>
      <c r="T622" s="7"/>
      <c r="U622" s="7" t="str">
        <f>IF(COUNTIF('BBP Programmatic Data'!A:A,'Facilities_No Duplicates_HUC12'!L622)&gt;0,"X","")</f>
        <v/>
      </c>
      <c r="V622" s="7"/>
    </row>
    <row r="623" spans="1:22" x14ac:dyDescent="0.25">
      <c r="A623" s="38" t="s">
        <v>1892</v>
      </c>
      <c r="B623" s="38" t="s">
        <v>1893</v>
      </c>
      <c r="C623" s="38" t="s">
        <v>1885</v>
      </c>
      <c r="D623" s="38" t="s">
        <v>1821</v>
      </c>
      <c r="E623" s="38" t="s">
        <v>1886</v>
      </c>
      <c r="F623" s="38">
        <v>67218</v>
      </c>
      <c r="G623" s="38">
        <v>37.648052999999997</v>
      </c>
      <c r="H623" s="38">
        <v>-97.265471000000005</v>
      </c>
      <c r="I623" s="42" t="s">
        <v>14</v>
      </c>
      <c r="J623" s="43"/>
      <c r="K623" s="40">
        <v>5604011</v>
      </c>
      <c r="L623" s="38" t="str">
        <f t="shared" ref="L623:L685" si="20">I623&amp;J623&amp;K623</f>
        <v>5604011</v>
      </c>
      <c r="M623" s="38"/>
      <c r="N623" s="6">
        <v>110300130101</v>
      </c>
      <c r="O623" s="7" t="str">
        <f t="shared" ref="O623:O685" si="21">IF(COUNTIF(Q623:V623,"X")&gt;1,"Yes","No")</f>
        <v>No</v>
      </c>
      <c r="P623" s="7" t="str" cm="1">
        <f t="array" ref="P623">IF(AND(Q623 = "X", R623 = "X", U623 = "X"), "DBP, DEHP, BBP", IF(AND(Q623 = "X", R623="X"), "DBP, DEHP", IF(AND(Q623="X", U623="X"), "DBP, BBP", IF(AND(R623="X", U623="X"), "DEHP, BBP", IF(Q623 = "X", "DBP", IF(R623 = "X", "DEHP", IF(U623 = "X", "BBP", ERROR)))))))</f>
        <v>DBP</v>
      </c>
      <c r="Q623" s="7" t="str">
        <f>IF(COUNTIF('DBP Programmatic Data'!A:A,'Facilities_No Duplicates_HUC12'!L623)&gt;0,"X","")</f>
        <v>X</v>
      </c>
      <c r="R623" s="7" t="str">
        <f>IF(COUNTIF('DEHP Programmatic Data'!A:A,'Facilities_No Duplicates_HUC12'!L623)&gt;0,"X","")</f>
        <v/>
      </c>
      <c r="S623" s="7"/>
      <c r="T623" s="7"/>
      <c r="U623" s="7" t="str">
        <f>IF(COUNTIF('BBP Programmatic Data'!A:A,'Facilities_No Duplicates_HUC12'!L623)&gt;0,"X","")</f>
        <v/>
      </c>
      <c r="V623" s="7"/>
    </row>
    <row r="624" spans="1:22" x14ac:dyDescent="0.25">
      <c r="A624" s="38" t="s">
        <v>1894</v>
      </c>
      <c r="B624" s="38" t="s">
        <v>1839</v>
      </c>
      <c r="C624" s="38" t="s">
        <v>1885</v>
      </c>
      <c r="D624" s="38" t="s">
        <v>1821</v>
      </c>
      <c r="E624" s="38" t="s">
        <v>1886</v>
      </c>
      <c r="F624" s="38">
        <v>67215</v>
      </c>
      <c r="G624" s="38">
        <v>37.642865999999998</v>
      </c>
      <c r="H624" s="38">
        <v>-97.414501999999999</v>
      </c>
      <c r="I624" s="42" t="s">
        <v>14</v>
      </c>
      <c r="J624" s="43"/>
      <c r="K624" s="40">
        <v>5603411</v>
      </c>
      <c r="L624" s="38" t="str">
        <f t="shared" si="20"/>
        <v>5603411</v>
      </c>
      <c r="M624" s="38"/>
      <c r="N624" s="6">
        <v>110300130105</v>
      </c>
      <c r="O624" s="7" t="str">
        <f t="shared" si="21"/>
        <v>No</v>
      </c>
      <c r="P624" s="7" t="str" cm="1">
        <f t="array" ref="P624">IF(AND(Q624 = "X", R624 = "X", U624 = "X"), "DBP, DEHP, BBP", IF(AND(Q624 = "X", R624="X"), "DBP, DEHP", IF(AND(Q624="X", U624="X"), "DBP, BBP", IF(AND(R624="X", U624="X"), "DEHP, BBP", IF(Q624 = "X", "DBP", IF(R624 = "X", "DEHP", IF(U624 = "X", "BBP", ERROR)))))))</f>
        <v>DBP</v>
      </c>
      <c r="Q624" s="7" t="str">
        <f>IF(COUNTIF('DBP Programmatic Data'!A:A,'Facilities_No Duplicates_HUC12'!L624)&gt;0,"X","")</f>
        <v>X</v>
      </c>
      <c r="R624" s="7" t="str">
        <f>IF(COUNTIF('DEHP Programmatic Data'!A:A,'Facilities_No Duplicates_HUC12'!L624)&gt;0,"X","")</f>
        <v/>
      </c>
      <c r="S624" s="7"/>
      <c r="T624" s="7"/>
      <c r="U624" s="7" t="str">
        <f>IF(COUNTIF('BBP Programmatic Data'!A:A,'Facilities_No Duplicates_HUC12'!L624)&gt;0,"X","")</f>
        <v/>
      </c>
      <c r="V624" s="7"/>
    </row>
    <row r="625" spans="1:22" x14ac:dyDescent="0.25">
      <c r="A625" s="38" t="s">
        <v>1895</v>
      </c>
      <c r="B625" s="38"/>
      <c r="C625" s="38" t="s">
        <v>1896</v>
      </c>
      <c r="D625" s="38" t="s">
        <v>1897</v>
      </c>
      <c r="E625" s="38" t="s">
        <v>1898</v>
      </c>
      <c r="F625" s="38"/>
      <c r="G625" s="38">
        <v>36.848332999999997</v>
      </c>
      <c r="H625" s="38">
        <v>-83.905000000000001</v>
      </c>
      <c r="I625" s="38"/>
      <c r="J625" s="44">
        <v>110006644765</v>
      </c>
      <c r="K625" s="38"/>
      <c r="L625" s="38" t="str">
        <f t="shared" si="20"/>
        <v>110006644765</v>
      </c>
      <c r="M625" s="38"/>
      <c r="N625" s="6">
        <v>51301010308</v>
      </c>
      <c r="O625" s="7" t="str">
        <f t="shared" si="21"/>
        <v>Yes</v>
      </c>
      <c r="P625" s="7" t="s">
        <v>5873</v>
      </c>
      <c r="Q625" s="7" t="str">
        <f>IF(COUNTIF('DBP Programmatic Data'!A:A,'Facilities_No Duplicates_HUC12'!L625)&gt;0,"X","")</f>
        <v>X</v>
      </c>
      <c r="R625" s="7" t="str">
        <f>IF(COUNTIF('DEHP Programmatic Data'!A:A,'Facilities_No Duplicates_HUC12'!L625)&gt;0,"X","")</f>
        <v>X</v>
      </c>
      <c r="S625" s="7"/>
      <c r="T625" s="7"/>
      <c r="U625" s="7" t="str">
        <f>IF(COUNTIF('BBP Programmatic Data'!A:A,'Facilities_No Duplicates_HUC12'!L625)&gt;0,"X","")</f>
        <v>X</v>
      </c>
      <c r="V625" s="7"/>
    </row>
    <row r="626" spans="1:22" x14ac:dyDescent="0.25">
      <c r="A626" s="38" t="s">
        <v>1899</v>
      </c>
      <c r="B626" s="38" t="s">
        <v>1900</v>
      </c>
      <c r="C626" s="38" t="s">
        <v>1901</v>
      </c>
      <c r="D626" s="38" t="s">
        <v>1897</v>
      </c>
      <c r="E626" s="38" t="s">
        <v>1555</v>
      </c>
      <c r="F626" s="38"/>
      <c r="G626" s="38">
        <v>37.640973000000002</v>
      </c>
      <c r="H626" s="38">
        <v>-84.312661000000006</v>
      </c>
      <c r="I626" s="38"/>
      <c r="J626" s="44">
        <v>110009933484</v>
      </c>
      <c r="K626" s="38"/>
      <c r="L626" s="38" t="str">
        <f t="shared" si="20"/>
        <v>110009933484</v>
      </c>
      <c r="M626" s="38"/>
      <c r="N626" s="6">
        <v>51002050204</v>
      </c>
      <c r="O626" s="7" t="str">
        <f t="shared" si="21"/>
        <v>Yes</v>
      </c>
      <c r="P626" s="7" t="s">
        <v>5873</v>
      </c>
      <c r="Q626" s="7" t="str">
        <f>IF(COUNTIF('DBP Programmatic Data'!A:A,'Facilities_No Duplicates_HUC12'!L626)&gt;0,"X","")</f>
        <v>X</v>
      </c>
      <c r="R626" s="7" t="str">
        <f>IF(COUNTIF('DEHP Programmatic Data'!A:A,'Facilities_No Duplicates_HUC12'!L626)&gt;0,"X","")</f>
        <v>X</v>
      </c>
      <c r="S626" s="7"/>
      <c r="T626" s="7"/>
      <c r="U626" s="7" t="str">
        <f>IF(COUNTIF('BBP Programmatic Data'!A:A,'Facilities_No Duplicates_HUC12'!L626)&gt;0,"X","")</f>
        <v>X</v>
      </c>
      <c r="V626" s="7"/>
    </row>
    <row r="627" spans="1:22" x14ac:dyDescent="0.25">
      <c r="A627" s="38" t="s">
        <v>1902</v>
      </c>
      <c r="B627" s="38"/>
      <c r="C627" s="38" t="s">
        <v>1903</v>
      </c>
      <c r="D627" s="38" t="s">
        <v>1897</v>
      </c>
      <c r="E627" s="38" t="s">
        <v>1904</v>
      </c>
      <c r="F627" s="38">
        <v>42101</v>
      </c>
      <c r="G627" s="38">
        <v>36.927652999999999</v>
      </c>
      <c r="H627" s="38">
        <v>-86.510716000000002</v>
      </c>
      <c r="I627" s="42" t="s">
        <v>14</v>
      </c>
      <c r="J627" s="43"/>
      <c r="K627" s="40">
        <v>8465111</v>
      </c>
      <c r="L627" s="38" t="str">
        <f t="shared" si="20"/>
        <v>8465111</v>
      </c>
      <c r="M627" s="38"/>
      <c r="N627" s="6">
        <v>51100020902</v>
      </c>
      <c r="O627" s="7" t="str">
        <f t="shared" si="21"/>
        <v>No</v>
      </c>
      <c r="P627" s="7" t="str" cm="1">
        <f t="array" ref="P627">IF(AND(Q627 = "X", R627 = "X", U627 = "X"), "DBP, DEHP, BBP", IF(AND(Q627 = "X", R627="X"), "DBP, DEHP", IF(AND(Q627="X", U627="X"), "DBP, BBP", IF(AND(R627="X", U627="X"), "DEHP, BBP", IF(Q627 = "X", "DBP", IF(R627 = "X", "DEHP", IF(U627 = "X", "BBP", ERROR)))))))</f>
        <v>DBP</v>
      </c>
      <c r="Q627" s="7" t="str">
        <f>IF(COUNTIF('DBP Programmatic Data'!A:A,'Facilities_No Duplicates_HUC12'!L627)&gt;0,"X","")</f>
        <v>X</v>
      </c>
      <c r="R627" s="7" t="str">
        <f>IF(COUNTIF('DEHP Programmatic Data'!A:A,'Facilities_No Duplicates_HUC12'!L627)&gt;0,"X","")</f>
        <v/>
      </c>
      <c r="S627" s="7"/>
      <c r="T627" s="7"/>
      <c r="U627" s="7" t="str">
        <f>IF(COUNTIF('BBP Programmatic Data'!A:A,'Facilities_No Duplicates_HUC12'!L627)&gt;0,"X","")</f>
        <v/>
      </c>
      <c r="V627" s="7"/>
    </row>
    <row r="628" spans="1:22" x14ac:dyDescent="0.25">
      <c r="A628" s="38" t="s">
        <v>1905</v>
      </c>
      <c r="B628" s="38"/>
      <c r="C628" s="38" t="s">
        <v>1906</v>
      </c>
      <c r="D628" s="38" t="s">
        <v>1897</v>
      </c>
      <c r="E628" s="38" t="s">
        <v>1907</v>
      </c>
      <c r="F628" s="38"/>
      <c r="G628" s="38">
        <v>36.787260000000003</v>
      </c>
      <c r="H628" s="38">
        <v>-85.369240000000005</v>
      </c>
      <c r="I628" s="38"/>
      <c r="J628" s="39">
        <v>110009938265</v>
      </c>
      <c r="K628" s="38"/>
      <c r="L628" s="38" t="str">
        <f t="shared" si="20"/>
        <v>110009938265</v>
      </c>
      <c r="M628" s="38"/>
      <c r="N628" s="6">
        <v>51301030701</v>
      </c>
      <c r="O628" s="7" t="str">
        <f t="shared" si="21"/>
        <v>No</v>
      </c>
      <c r="P628" s="7" t="str" cm="1">
        <f t="array" ref="P628">IF(AND(Q628 = "X", R628 = "X", U628 = "X"), "DBP, DEHP, BBP", IF(AND(Q628 = "X", R628="X"), "DBP, DEHP", IF(AND(Q628="X", U628="X"), "DBP, BBP", IF(AND(R628="X", U628="X"), "DEHP, BBP", IF(Q628 = "X", "DBP", IF(R628 = "X", "DEHP", IF(U628 = "X", "BBP", ERROR)))))))</f>
        <v>DEHP</v>
      </c>
      <c r="Q628" s="7" t="str">
        <f>IF(COUNTIF('DBP Programmatic Data'!A:A,'Facilities_No Duplicates_HUC12'!L628)&gt;0,"X","")</f>
        <v/>
      </c>
      <c r="R628" s="7" t="str">
        <f>IF(COUNTIF('DEHP Programmatic Data'!A:A,'Facilities_No Duplicates_HUC12'!L628)&gt;0,"X","")</f>
        <v>X</v>
      </c>
      <c r="S628" s="7"/>
      <c r="T628" s="7"/>
      <c r="U628" s="7" t="str">
        <f>IF(COUNTIF('BBP Programmatic Data'!A:A,'Facilities_No Duplicates_HUC12'!L628)&gt;0,"X","")</f>
        <v/>
      </c>
      <c r="V628" s="7"/>
    </row>
    <row r="629" spans="1:22" x14ac:dyDescent="0.25">
      <c r="A629" s="38" t="s">
        <v>1908</v>
      </c>
      <c r="B629" s="38"/>
      <c r="C629" s="38" t="s">
        <v>1909</v>
      </c>
      <c r="D629" s="38" t="s">
        <v>1897</v>
      </c>
      <c r="E629" s="38" t="s">
        <v>1730</v>
      </c>
      <c r="F629" s="38"/>
      <c r="G629" s="38">
        <v>37.037230000000001</v>
      </c>
      <c r="H629" s="38">
        <v>-88.351152999999996</v>
      </c>
      <c r="I629" s="38" t="s">
        <v>1910</v>
      </c>
      <c r="J629" s="39">
        <v>110039498674</v>
      </c>
      <c r="K629" s="38"/>
      <c r="L629" s="38" t="str">
        <f t="shared" si="20"/>
        <v>4202WWCKRC412NR110039498674</v>
      </c>
      <c r="M629" s="38"/>
      <c r="N629" s="6">
        <v>60400060501</v>
      </c>
      <c r="O629" s="7" t="str">
        <f t="shared" si="21"/>
        <v>No</v>
      </c>
      <c r="P629" s="7" t="str" cm="1">
        <f t="array" ref="P629">IF(AND(Q629 = "X", R629 = "X", U629 = "X"), "DBP, DEHP, BBP", IF(AND(Q629 = "X", R629="X"), "DBP, DEHP", IF(AND(Q629="X", U629="X"), "DBP, BBP", IF(AND(R629="X", U629="X"), "DEHP, BBP", IF(Q629 = "X", "DBP", IF(R629 = "X", "DEHP", IF(U629 = "X", "BBP", ERROR)))))))</f>
        <v>DEHP</v>
      </c>
      <c r="Q629" s="7" t="str">
        <f>IF(COUNTIF('DBP Programmatic Data'!A:A,'Facilities_No Duplicates_HUC12'!L629)&gt;0,"X","")</f>
        <v/>
      </c>
      <c r="R629" s="7" t="str">
        <f>IF(COUNTIF('DEHP Programmatic Data'!A:A,'Facilities_No Duplicates_HUC12'!L629)&gt;0,"X","")</f>
        <v>X</v>
      </c>
      <c r="S629" s="7"/>
      <c r="T629" s="7"/>
      <c r="U629" s="7" t="str">
        <f>IF(COUNTIF('BBP Programmatic Data'!A:A,'Facilities_No Duplicates_HUC12'!L629)&gt;0,"X","")</f>
        <v/>
      </c>
      <c r="V629" s="7"/>
    </row>
    <row r="630" spans="1:22" x14ac:dyDescent="0.25">
      <c r="A630" s="38" t="s">
        <v>1911</v>
      </c>
      <c r="B630" s="38"/>
      <c r="C630" s="38" t="s">
        <v>1909</v>
      </c>
      <c r="D630" s="38" t="s">
        <v>1897</v>
      </c>
      <c r="E630" s="38" t="s">
        <v>1730</v>
      </c>
      <c r="F630" s="38"/>
      <c r="G630" s="38">
        <v>37.047736999999998</v>
      </c>
      <c r="H630" s="38">
        <v>-88.35866</v>
      </c>
      <c r="I630" s="38" t="s">
        <v>1912</v>
      </c>
      <c r="J630" s="44">
        <v>110000741608</v>
      </c>
      <c r="K630" s="38"/>
      <c r="L630" s="38" t="str">
        <f t="shared" si="20"/>
        <v>42029GFCHMHIGHW110000741608</v>
      </c>
      <c r="M630" s="38"/>
      <c r="N630" s="6">
        <v>60400060503</v>
      </c>
      <c r="O630" s="7" t="str">
        <f t="shared" si="21"/>
        <v>No</v>
      </c>
      <c r="P630" s="7" t="str" cm="1">
        <f t="array" ref="P630">IF(AND(Q630 = "X", R630 = "X", U630 = "X"), "DBP, DEHP, BBP", IF(AND(Q630 = "X", R630="X"), "DBP, DEHP", IF(AND(Q630="X", U630="X"), "DBP, BBP", IF(AND(R630="X", U630="X"), "DEHP, BBP", IF(Q630 = "X", "DBP", IF(R630 = "X", "DEHP", IF(U630 = "X", "BBP", ERROR)))))))</f>
        <v>DBP</v>
      </c>
      <c r="Q630" s="7" t="str">
        <f>IF(COUNTIF('DBP Programmatic Data'!A:A,'Facilities_No Duplicates_HUC12'!L630)&gt;0,"X","")</f>
        <v>X</v>
      </c>
      <c r="R630" s="7" t="str">
        <f>IF(COUNTIF('DEHP Programmatic Data'!A:A,'Facilities_No Duplicates_HUC12'!L630)&gt;0,"X","")</f>
        <v/>
      </c>
      <c r="S630" s="7"/>
      <c r="T630" s="7"/>
      <c r="U630" s="7" t="str">
        <f>IF(COUNTIF('BBP Programmatic Data'!A:A,'Facilities_No Duplicates_HUC12'!L630)&gt;0,"X","")</f>
        <v/>
      </c>
      <c r="V630" s="7"/>
    </row>
    <row r="631" spans="1:22" x14ac:dyDescent="0.25">
      <c r="A631" s="38" t="s">
        <v>1913</v>
      </c>
      <c r="B631" s="38"/>
      <c r="C631" s="38" t="s">
        <v>1914</v>
      </c>
      <c r="D631" s="38" t="s">
        <v>1897</v>
      </c>
      <c r="E631" s="38" t="s">
        <v>1597</v>
      </c>
      <c r="F631" s="38">
        <v>42029</v>
      </c>
      <c r="G631" s="38">
        <v>37.026842000000002</v>
      </c>
      <c r="H631" s="38">
        <v>-88.458781000000002</v>
      </c>
      <c r="I631" s="42" t="s">
        <v>14</v>
      </c>
      <c r="J631" s="43"/>
      <c r="K631" s="40">
        <v>13685311</v>
      </c>
      <c r="L631" s="38" t="str">
        <f t="shared" si="20"/>
        <v>13685311</v>
      </c>
      <c r="M631" s="38"/>
      <c r="N631" s="6">
        <v>60400060505</v>
      </c>
      <c r="O631" s="7" t="str">
        <f t="shared" si="21"/>
        <v>No</v>
      </c>
      <c r="P631" s="7" t="str" cm="1">
        <f t="array" ref="P631">IF(AND(Q631 = "X", R631 = "X", U631 = "X"), "DBP, DEHP, BBP", IF(AND(Q631 = "X", R631="X"), "DBP, DEHP", IF(AND(Q631="X", U631="X"), "DBP, BBP", IF(AND(R631="X", U631="X"), "DEHP, BBP", IF(Q631 = "X", "DBP", IF(R631 = "X", "DEHP", IF(U631 = "X", "BBP", ERROR)))))))</f>
        <v>DBP</v>
      </c>
      <c r="Q631" s="7" t="str">
        <f>IF(COUNTIF('DBP Programmatic Data'!A:A,'Facilities_No Duplicates_HUC12'!L631)&gt;0,"X","")</f>
        <v>X</v>
      </c>
      <c r="R631" s="7" t="str">
        <f>IF(COUNTIF('DEHP Programmatic Data'!A:A,'Facilities_No Duplicates_HUC12'!L631)&gt;0,"X","")</f>
        <v/>
      </c>
      <c r="S631" s="7"/>
      <c r="T631" s="7"/>
      <c r="U631" s="7" t="str">
        <f>IF(COUNTIF('BBP Programmatic Data'!A:A,'Facilities_No Duplicates_HUC12'!L631)&gt;0,"X","")</f>
        <v/>
      </c>
      <c r="V631" s="7"/>
    </row>
    <row r="632" spans="1:22" x14ac:dyDescent="0.25">
      <c r="A632" s="38" t="s">
        <v>1915</v>
      </c>
      <c r="B632" s="38"/>
      <c r="C632" s="38" t="s">
        <v>1914</v>
      </c>
      <c r="D632" s="38" t="s">
        <v>1897</v>
      </c>
      <c r="E632" s="38" t="s">
        <v>1597</v>
      </c>
      <c r="F632" s="38">
        <v>42029</v>
      </c>
      <c r="G632" s="38">
        <v>37.050432000000001</v>
      </c>
      <c r="H632" s="38">
        <v>-88.323925000000003</v>
      </c>
      <c r="I632" s="40" t="s">
        <v>14</v>
      </c>
      <c r="J632" s="41"/>
      <c r="K632" s="40">
        <v>5928811</v>
      </c>
      <c r="L632" s="38" t="str">
        <f t="shared" si="20"/>
        <v>5928811</v>
      </c>
      <c r="M632" s="38"/>
      <c r="N632" s="6">
        <v>60400060502</v>
      </c>
      <c r="O632" s="7" t="str">
        <f t="shared" si="21"/>
        <v>No</v>
      </c>
      <c r="P632" s="7" t="str" cm="1">
        <f t="array" ref="P632">IF(AND(Q632 = "X", R632 = "X", U632 = "X"), "DBP, DEHP, BBP", IF(AND(Q632 = "X", R632="X"), "DBP, DEHP", IF(AND(Q632="X", U632="X"), "DBP, BBP", IF(AND(R632="X", U632="X"), "DEHP, BBP", IF(Q632 = "X", "DBP", IF(R632 = "X", "DEHP", IF(U632 = "X", "BBP", ERROR)))))))</f>
        <v>DEHP</v>
      </c>
      <c r="Q632" s="7" t="str">
        <f>IF(COUNTIF('DBP Programmatic Data'!A:A,'Facilities_No Duplicates_HUC12'!L632)&gt;0,"X","")</f>
        <v/>
      </c>
      <c r="R632" s="7" t="str">
        <f>IF(COUNTIF('DEHP Programmatic Data'!A:A,'Facilities_No Duplicates_HUC12'!L632)&gt;0,"X","")</f>
        <v>X</v>
      </c>
      <c r="S632" s="7"/>
      <c r="T632" s="7"/>
      <c r="U632" s="7" t="str">
        <f>IF(COUNTIF('BBP Programmatic Data'!A:A,'Facilities_No Duplicates_HUC12'!L632)&gt;0,"X","")</f>
        <v/>
      </c>
      <c r="V632" s="7"/>
    </row>
    <row r="633" spans="1:22" x14ac:dyDescent="0.25">
      <c r="A633" s="38" t="s">
        <v>1916</v>
      </c>
      <c r="B633" s="38" t="s">
        <v>1917</v>
      </c>
      <c r="C633" s="38" t="s">
        <v>1918</v>
      </c>
      <c r="D633" s="38" t="s">
        <v>1897</v>
      </c>
      <c r="E633" s="38" t="s">
        <v>1919</v>
      </c>
      <c r="F633" s="38">
        <v>40702</v>
      </c>
      <c r="G633" s="38">
        <v>36.940556000000001</v>
      </c>
      <c r="H633" s="38">
        <v>-84.061667</v>
      </c>
      <c r="I633" s="42" t="s">
        <v>14</v>
      </c>
      <c r="J633" s="43"/>
      <c r="K633" s="40">
        <v>5501411</v>
      </c>
      <c r="L633" s="38" t="str">
        <f t="shared" si="20"/>
        <v>5501411</v>
      </c>
      <c r="M633" s="38"/>
      <c r="N633" s="6">
        <v>51301010804</v>
      </c>
      <c r="O633" s="7" t="str">
        <f t="shared" si="21"/>
        <v>No</v>
      </c>
      <c r="P633" s="7" t="str" cm="1">
        <f t="array" ref="P633">IF(AND(Q633 = "X", R633 = "X", U633 = "X"), "DBP, DEHP, BBP", IF(AND(Q633 = "X", R633="X"), "DBP, DEHP", IF(AND(Q633="X", U633="X"), "DBP, BBP", IF(AND(R633="X", U633="X"), "DEHP, BBP", IF(Q633 = "X", "DBP", IF(R633 = "X", "DEHP", IF(U633 = "X", "BBP", ERROR)))))))</f>
        <v>DBP</v>
      </c>
      <c r="Q633" s="7" t="str">
        <f>IF(COUNTIF('DBP Programmatic Data'!A:A,'Facilities_No Duplicates_HUC12'!L633)&gt;0,"X","")</f>
        <v>X</v>
      </c>
      <c r="R633" s="7" t="str">
        <f>IF(COUNTIF('DEHP Programmatic Data'!A:A,'Facilities_No Duplicates_HUC12'!L633)&gt;0,"X","")</f>
        <v/>
      </c>
      <c r="S633" s="7"/>
      <c r="T633" s="7"/>
      <c r="U633" s="7" t="str">
        <f>IF(COUNTIF('BBP Programmatic Data'!A:A,'Facilities_No Duplicates_HUC12'!L633)&gt;0,"X","")</f>
        <v/>
      </c>
      <c r="V633" s="7"/>
    </row>
    <row r="634" spans="1:22" x14ac:dyDescent="0.25">
      <c r="A634" s="38" t="s">
        <v>1920</v>
      </c>
      <c r="B634" s="38"/>
      <c r="C634" s="38" t="s">
        <v>1921</v>
      </c>
      <c r="D634" s="38" t="s">
        <v>1897</v>
      </c>
      <c r="E634" s="38" t="s">
        <v>1922</v>
      </c>
      <c r="F634" s="38">
        <v>42701</v>
      </c>
      <c r="G634" s="38">
        <v>37.681668999999999</v>
      </c>
      <c r="H634" s="38">
        <v>-85.840434000000002</v>
      </c>
      <c r="I634" s="42" t="s">
        <v>14</v>
      </c>
      <c r="J634" s="43"/>
      <c r="K634" s="40">
        <v>5153811</v>
      </c>
      <c r="L634" s="38" t="str">
        <f t="shared" si="20"/>
        <v>5153811</v>
      </c>
      <c r="M634" s="38"/>
      <c r="N634" s="6">
        <v>51100011003</v>
      </c>
      <c r="O634" s="7" t="str">
        <f t="shared" si="21"/>
        <v>No</v>
      </c>
      <c r="P634" s="7" t="str" cm="1">
        <f t="array" ref="P634">IF(AND(Q634 = "X", R634 = "X", U634 = "X"), "DBP, DEHP, BBP", IF(AND(Q634 = "X", R634="X"), "DBP, DEHP", IF(AND(Q634="X", U634="X"), "DBP, BBP", IF(AND(R634="X", U634="X"), "DEHP, BBP", IF(Q634 = "X", "DBP", IF(R634 = "X", "DEHP", IF(U634 = "X", "BBP", ERROR)))))))</f>
        <v>DBP</v>
      </c>
      <c r="Q634" s="7" t="str">
        <f>IF(COUNTIF('DBP Programmatic Data'!A:A,'Facilities_No Duplicates_HUC12'!L634)&gt;0,"X","")</f>
        <v>X</v>
      </c>
      <c r="R634" s="7" t="str">
        <f>IF(COUNTIF('DEHP Programmatic Data'!A:A,'Facilities_No Duplicates_HUC12'!L634)&gt;0,"X","")</f>
        <v/>
      </c>
      <c r="S634" s="7"/>
      <c r="T634" s="7"/>
      <c r="U634" s="7" t="str">
        <f>IF(COUNTIF('BBP Programmatic Data'!A:A,'Facilities_No Duplicates_HUC12'!L634)&gt;0,"X","")</f>
        <v/>
      </c>
      <c r="V634" s="7"/>
    </row>
    <row r="635" spans="1:22" x14ac:dyDescent="0.25">
      <c r="A635" s="38" t="s">
        <v>1923</v>
      </c>
      <c r="B635" s="38" t="s">
        <v>1924</v>
      </c>
      <c r="C635" s="38" t="s">
        <v>1925</v>
      </c>
      <c r="D635" s="38" t="s">
        <v>1897</v>
      </c>
      <c r="E635" s="38" t="s">
        <v>1596</v>
      </c>
      <c r="F635" s="38">
        <v>40019</v>
      </c>
      <c r="G635" s="38">
        <v>38.359274999999997</v>
      </c>
      <c r="H635" s="38">
        <v>-85.165639999999996</v>
      </c>
      <c r="I635" s="42" t="s">
        <v>14</v>
      </c>
      <c r="J635" s="43"/>
      <c r="K635" s="40">
        <v>16646211</v>
      </c>
      <c r="L635" s="38" t="str">
        <f t="shared" si="20"/>
        <v>16646211</v>
      </c>
      <c r="M635" s="38"/>
      <c r="N635" s="6">
        <v>51401020401</v>
      </c>
      <c r="O635" s="7" t="str">
        <f t="shared" si="21"/>
        <v>No</v>
      </c>
      <c r="P635" s="7" t="str" cm="1">
        <f t="array" ref="P635">IF(AND(Q635 = "X", R635 = "X", U635 = "X"), "DBP, DEHP, BBP", IF(AND(Q635 = "X", R635="X"), "DBP, DEHP", IF(AND(Q635="X", U635="X"), "DBP, BBP", IF(AND(R635="X", U635="X"), "DEHP, BBP", IF(Q635 = "X", "DBP", IF(R635 = "X", "DEHP", IF(U635 = "X", "BBP", ERROR)))))))</f>
        <v>DBP</v>
      </c>
      <c r="Q635" s="7" t="str">
        <f>IF(COUNTIF('DBP Programmatic Data'!A:A,'Facilities_No Duplicates_HUC12'!L635)&gt;0,"X","")</f>
        <v>X</v>
      </c>
      <c r="R635" s="7" t="str">
        <f>IF(COUNTIF('DEHP Programmatic Data'!A:A,'Facilities_No Duplicates_HUC12'!L635)&gt;0,"X","")</f>
        <v/>
      </c>
      <c r="S635" s="7"/>
      <c r="T635" s="7"/>
      <c r="U635" s="7" t="str">
        <f>IF(COUNTIF('BBP Programmatic Data'!A:A,'Facilities_No Duplicates_HUC12'!L635)&gt;0,"X","")</f>
        <v/>
      </c>
      <c r="V635" s="7"/>
    </row>
    <row r="636" spans="1:22" x14ac:dyDescent="0.25">
      <c r="A636" s="38" t="s">
        <v>1926</v>
      </c>
      <c r="B636" s="38" t="s">
        <v>1927</v>
      </c>
      <c r="C636" s="38" t="s">
        <v>1928</v>
      </c>
      <c r="D636" s="38" t="s">
        <v>1897</v>
      </c>
      <c r="E636" s="38" t="s">
        <v>1475</v>
      </c>
      <c r="F636" s="38">
        <v>41018</v>
      </c>
      <c r="G636" s="38">
        <v>39.044167000000002</v>
      </c>
      <c r="H636" s="38">
        <v>-84.632499999999993</v>
      </c>
      <c r="I636" s="42" t="s">
        <v>14</v>
      </c>
      <c r="J636" s="43"/>
      <c r="K636" s="40">
        <v>13424111</v>
      </c>
      <c r="L636" s="38" t="str">
        <f t="shared" si="20"/>
        <v>13424111</v>
      </c>
      <c r="M636" s="38"/>
      <c r="N636" s="6">
        <v>50902030202</v>
      </c>
      <c r="O636" s="7" t="str">
        <f t="shared" si="21"/>
        <v>No</v>
      </c>
      <c r="P636" s="7" t="str" cm="1">
        <f t="array" ref="P636">IF(AND(Q636 = "X", R636 = "X", U636 = "X"), "DBP, DEHP, BBP", IF(AND(Q636 = "X", R636="X"), "DBP, DEHP", IF(AND(Q636="X", U636="X"), "DBP, BBP", IF(AND(R636="X", U636="X"), "DEHP, BBP", IF(Q636 = "X", "DBP", IF(R636 = "X", "DEHP", IF(U636 = "X", "BBP", ERROR)))))))</f>
        <v>DBP</v>
      </c>
      <c r="Q636" s="7" t="str">
        <f>IF(COUNTIF('DBP Programmatic Data'!A:A,'Facilities_No Duplicates_HUC12'!L636)&gt;0,"X","")</f>
        <v>X</v>
      </c>
      <c r="R636" s="7" t="str">
        <f>IF(COUNTIF('DEHP Programmatic Data'!A:A,'Facilities_No Duplicates_HUC12'!L636)&gt;0,"X","")</f>
        <v/>
      </c>
      <c r="S636" s="7"/>
      <c r="T636" s="7"/>
      <c r="U636" s="7" t="str">
        <f>IF(COUNTIF('BBP Programmatic Data'!A:A,'Facilities_No Duplicates_HUC12'!L636)&gt;0,"X","")</f>
        <v/>
      </c>
      <c r="V636" s="7"/>
    </row>
    <row r="637" spans="1:22" x14ac:dyDescent="0.25">
      <c r="A637" s="38" t="s">
        <v>1929</v>
      </c>
      <c r="B637" s="38" t="s">
        <v>1930</v>
      </c>
      <c r="C637" s="38" t="s">
        <v>1928</v>
      </c>
      <c r="D637" s="38" t="s">
        <v>1897</v>
      </c>
      <c r="E637" s="38" t="s">
        <v>1475</v>
      </c>
      <c r="F637" s="38">
        <v>41018</v>
      </c>
      <c r="G637" s="38">
        <v>39.054108999999997</v>
      </c>
      <c r="H637" s="38">
        <v>-84.621594999999999</v>
      </c>
      <c r="I637" s="40" t="s">
        <v>14</v>
      </c>
      <c r="J637" s="41"/>
      <c r="K637" s="40">
        <v>13420811</v>
      </c>
      <c r="L637" s="38" t="str">
        <f t="shared" si="20"/>
        <v>13420811</v>
      </c>
      <c r="M637" s="38"/>
      <c r="N637" s="6">
        <v>50902030202</v>
      </c>
      <c r="O637" s="7" t="str">
        <f t="shared" si="21"/>
        <v>No</v>
      </c>
      <c r="P637" s="7" t="str" cm="1">
        <f t="array" ref="P637">IF(AND(Q637 = "X", R637 = "X", U637 = "X"), "DBP, DEHP, BBP", IF(AND(Q637 = "X", R637="X"), "DBP, DEHP", IF(AND(Q637="X", U637="X"), "DBP, BBP", IF(AND(R637="X", U637="X"), "DEHP, BBP", IF(Q637 = "X", "DBP", IF(R637 = "X", "DEHP", IF(U637 = "X", "BBP", ERROR)))))))</f>
        <v>DEHP</v>
      </c>
      <c r="Q637" s="7" t="str">
        <f>IF(COUNTIF('DBP Programmatic Data'!A:A,'Facilities_No Duplicates_HUC12'!L637)&gt;0,"X","")</f>
        <v/>
      </c>
      <c r="R637" s="7" t="str">
        <f>IF(COUNTIF('DEHP Programmatic Data'!A:A,'Facilities_No Duplicates_HUC12'!L637)&gt;0,"X","")</f>
        <v>X</v>
      </c>
      <c r="S637" s="7"/>
      <c r="T637" s="7"/>
      <c r="U637" s="7" t="str">
        <f>IF(COUNTIF('BBP Programmatic Data'!A:A,'Facilities_No Duplicates_HUC12'!L637)&gt;0,"X","")</f>
        <v/>
      </c>
      <c r="V637" s="7"/>
    </row>
    <row r="638" spans="1:22" x14ac:dyDescent="0.25">
      <c r="A638" s="38" t="s">
        <v>1931</v>
      </c>
      <c r="B638" s="38"/>
      <c r="C638" s="38" t="s">
        <v>1932</v>
      </c>
      <c r="D638" s="38" t="s">
        <v>1897</v>
      </c>
      <c r="E638" s="38" t="s">
        <v>1922</v>
      </c>
      <c r="F638" s="38">
        <v>40121</v>
      </c>
      <c r="G638" s="38">
        <v>37.926667000000002</v>
      </c>
      <c r="H638" s="38">
        <v>-85.948611</v>
      </c>
      <c r="I638" s="42" t="s">
        <v>14</v>
      </c>
      <c r="J638" s="43"/>
      <c r="K638" s="40">
        <v>14626311</v>
      </c>
      <c r="L638" s="38" t="str">
        <f t="shared" si="20"/>
        <v>14626311</v>
      </c>
      <c r="M638" s="38"/>
      <c r="N638" s="6">
        <v>51401040102</v>
      </c>
      <c r="O638" s="7" t="str">
        <f t="shared" si="21"/>
        <v>No</v>
      </c>
      <c r="P638" s="7" t="str" cm="1">
        <f t="array" ref="P638">IF(AND(Q638 = "X", R638 = "X", U638 = "X"), "DBP, DEHP, BBP", IF(AND(Q638 = "X", R638="X"), "DBP, DEHP", IF(AND(Q638="X", U638="X"), "DBP, BBP", IF(AND(R638="X", U638="X"), "DEHP, BBP", IF(Q638 = "X", "DBP", IF(R638 = "X", "DEHP", IF(U638 = "X", "BBP", ERROR)))))))</f>
        <v>DBP</v>
      </c>
      <c r="Q638" s="7" t="str">
        <f>IF(COUNTIF('DBP Programmatic Data'!A:A,'Facilities_No Duplicates_HUC12'!L638)&gt;0,"X","")</f>
        <v>X</v>
      </c>
      <c r="R638" s="7" t="str">
        <f>IF(COUNTIF('DEHP Programmatic Data'!A:A,'Facilities_No Duplicates_HUC12'!L638)&gt;0,"X","")</f>
        <v/>
      </c>
      <c r="S638" s="7"/>
      <c r="T638" s="7"/>
      <c r="U638" s="7" t="str">
        <f>IF(COUNTIF('BBP Programmatic Data'!A:A,'Facilities_No Duplicates_HUC12'!L638)&gt;0,"X","")</f>
        <v/>
      </c>
      <c r="V638" s="7"/>
    </row>
    <row r="639" spans="1:22" x14ac:dyDescent="0.25">
      <c r="A639" s="38" t="s">
        <v>1933</v>
      </c>
      <c r="B639" s="38" t="s">
        <v>1934</v>
      </c>
      <c r="C639" s="38" t="s">
        <v>1935</v>
      </c>
      <c r="D639" s="38" t="s">
        <v>1897</v>
      </c>
      <c r="E639" s="38" t="s">
        <v>1355</v>
      </c>
      <c r="F639" s="38">
        <v>40324</v>
      </c>
      <c r="G639" s="38">
        <v>38.260350000000003</v>
      </c>
      <c r="H639" s="38">
        <v>-84.534367000000003</v>
      </c>
      <c r="I639" s="40" t="s">
        <v>14</v>
      </c>
      <c r="J639" s="41"/>
      <c r="K639" s="40">
        <v>7203211</v>
      </c>
      <c r="L639" s="38" t="str">
        <f t="shared" si="20"/>
        <v>7203211</v>
      </c>
      <c r="M639" s="38"/>
      <c r="N639" s="6">
        <v>51002050803</v>
      </c>
      <c r="O639" s="7" t="str">
        <f t="shared" si="21"/>
        <v>No</v>
      </c>
      <c r="P639" s="7" t="str" cm="1">
        <f t="array" ref="P639">IF(AND(Q639 = "X", R639 = "X", U639 = "X"), "DBP, DEHP, BBP", IF(AND(Q639 = "X", R639="X"), "DBP, DEHP", IF(AND(Q639="X", U639="X"), "DBP, BBP", IF(AND(R639="X", U639="X"), "DEHP, BBP", IF(Q639 = "X", "DBP", IF(R639 = "X", "DEHP", IF(U639 = "X", "BBP", ERROR)))))))</f>
        <v>DEHP</v>
      </c>
      <c r="Q639" s="7" t="str">
        <f>IF(COUNTIF('DBP Programmatic Data'!A:A,'Facilities_No Duplicates_HUC12'!L639)&gt;0,"X","")</f>
        <v/>
      </c>
      <c r="R639" s="7" t="str">
        <f>IF(COUNTIF('DEHP Programmatic Data'!A:A,'Facilities_No Duplicates_HUC12'!L639)&gt;0,"X","")</f>
        <v>X</v>
      </c>
      <c r="S639" s="7"/>
      <c r="T639" s="7"/>
      <c r="U639" s="7" t="str">
        <f>IF(COUNTIF('BBP Programmatic Data'!A:A,'Facilities_No Duplicates_HUC12'!L639)&gt;0,"X","")</f>
        <v/>
      </c>
      <c r="V639" s="7"/>
    </row>
    <row r="640" spans="1:22" x14ac:dyDescent="0.25">
      <c r="A640" s="38" t="s">
        <v>1936</v>
      </c>
      <c r="B640" s="38"/>
      <c r="C640" s="38" t="s">
        <v>1937</v>
      </c>
      <c r="D640" s="38" t="s">
        <v>1897</v>
      </c>
      <c r="E640" s="38" t="s">
        <v>1938</v>
      </c>
      <c r="F640" s="38"/>
      <c r="G640" s="38">
        <v>36.644849999999998</v>
      </c>
      <c r="H640" s="38">
        <v>-87.187950000000001</v>
      </c>
      <c r="I640" s="38"/>
      <c r="J640" s="44">
        <v>110009937499</v>
      </c>
      <c r="K640" s="38"/>
      <c r="L640" s="38" t="str">
        <f t="shared" si="20"/>
        <v>110009937499</v>
      </c>
      <c r="M640" s="38"/>
      <c r="N640" s="6">
        <v>51302060603</v>
      </c>
      <c r="O640" s="7" t="str">
        <f t="shared" si="21"/>
        <v>No</v>
      </c>
      <c r="P640" s="7" t="str" cm="1">
        <f t="array" ref="P640">IF(AND(Q640 = "X", R640 = "X", U640 = "X"), "DBP, DEHP, BBP", IF(AND(Q640 = "X", R640="X"), "DBP, DEHP", IF(AND(Q640="X", U640="X"), "DBP, BBP", IF(AND(R640="X", U640="X"), "DEHP, BBP", IF(Q640 = "X", "DBP", IF(R640 = "X", "DEHP", IF(U640 = "X", "BBP", ERROR)))))))</f>
        <v>DBP</v>
      </c>
      <c r="Q640" s="7" t="str">
        <f>IF(COUNTIF('DBP Programmatic Data'!A:A,'Facilities_No Duplicates_HUC12'!L640)&gt;0,"X","")</f>
        <v>X</v>
      </c>
      <c r="R640" s="7" t="str">
        <f>IF(COUNTIF('DEHP Programmatic Data'!A:A,'Facilities_No Duplicates_HUC12'!L640)&gt;0,"X","")</f>
        <v/>
      </c>
      <c r="S640" s="7"/>
      <c r="T640" s="7"/>
      <c r="U640" s="7" t="str">
        <f>IF(COUNTIF('BBP Programmatic Data'!A:A,'Facilities_No Duplicates_HUC12'!L640)&gt;0,"X","")</f>
        <v/>
      </c>
      <c r="V640" s="7"/>
    </row>
    <row r="641" spans="1:22" x14ac:dyDescent="0.25">
      <c r="A641" s="38" t="s">
        <v>1939</v>
      </c>
      <c r="B641" s="38"/>
      <c r="C641" s="38" t="s">
        <v>1940</v>
      </c>
      <c r="D641" s="38" t="s">
        <v>1897</v>
      </c>
      <c r="E641" s="38" t="s">
        <v>1941</v>
      </c>
      <c r="F641" s="38">
        <v>42348</v>
      </c>
      <c r="G641" s="38">
        <v>37.894846999999999</v>
      </c>
      <c r="H641" s="38">
        <v>-86.685793000000004</v>
      </c>
      <c r="I641" s="42" t="s">
        <v>14</v>
      </c>
      <c r="J641" s="43"/>
      <c r="K641" s="40">
        <v>9619211</v>
      </c>
      <c r="L641" s="38" t="str">
        <f t="shared" si="20"/>
        <v>9619211</v>
      </c>
      <c r="M641" s="38"/>
      <c r="N641" s="6">
        <v>51402010205</v>
      </c>
      <c r="O641" s="7" t="str">
        <f t="shared" si="21"/>
        <v>No</v>
      </c>
      <c r="P641" s="7" t="str" cm="1">
        <f t="array" ref="P641">IF(AND(Q641 = "X", R641 = "X", U641 = "X"), "DBP, DEHP, BBP", IF(AND(Q641 = "X", R641="X"), "DBP, DEHP", IF(AND(Q641="X", U641="X"), "DBP, BBP", IF(AND(R641="X", U641="X"), "DEHP, BBP", IF(Q641 = "X", "DBP", IF(R641 = "X", "DEHP", IF(U641 = "X", "BBP", ERROR)))))))</f>
        <v>DBP</v>
      </c>
      <c r="Q641" s="7" t="str">
        <f>IF(COUNTIF('DBP Programmatic Data'!A:A,'Facilities_No Duplicates_HUC12'!L641)&gt;0,"X","")</f>
        <v>X</v>
      </c>
      <c r="R641" s="7" t="str">
        <f>IF(COUNTIF('DEHP Programmatic Data'!A:A,'Facilities_No Duplicates_HUC12'!L641)&gt;0,"X","")</f>
        <v/>
      </c>
      <c r="S641" s="7"/>
      <c r="T641" s="7"/>
      <c r="U641" s="7" t="str">
        <f>IF(COUNTIF('BBP Programmatic Data'!A:A,'Facilities_No Duplicates_HUC12'!L641)&gt;0,"X","")</f>
        <v/>
      </c>
      <c r="V641" s="7"/>
    </row>
    <row r="642" spans="1:22" x14ac:dyDescent="0.25">
      <c r="A642" s="38" t="s">
        <v>1942</v>
      </c>
      <c r="B642" s="38" t="s">
        <v>1943</v>
      </c>
      <c r="C642" s="38" t="s">
        <v>1944</v>
      </c>
      <c r="D642" s="38" t="s">
        <v>1897</v>
      </c>
      <c r="E642" s="38" t="s">
        <v>1945</v>
      </c>
      <c r="F642" s="38">
        <v>41146</v>
      </c>
      <c r="G642" s="38">
        <v>38.328888999999997</v>
      </c>
      <c r="H642" s="38">
        <v>-82.932221999999996</v>
      </c>
      <c r="I642" s="40" t="s">
        <v>14</v>
      </c>
      <c r="J642" s="41"/>
      <c r="K642" s="40">
        <v>5199311</v>
      </c>
      <c r="L642" s="38" t="str">
        <f t="shared" si="20"/>
        <v>5199311</v>
      </c>
      <c r="M642" s="38"/>
      <c r="N642" s="6">
        <v>50901040305</v>
      </c>
      <c r="O642" s="7" t="str">
        <f t="shared" si="21"/>
        <v>No</v>
      </c>
      <c r="P642" s="7" t="str" cm="1">
        <f t="array" ref="P642">IF(AND(Q642 = "X", R642 = "X", U642 = "X"), "DBP, DEHP, BBP", IF(AND(Q642 = "X", R642="X"), "DBP, DEHP", IF(AND(Q642="X", U642="X"), "DBP, BBP", IF(AND(R642="X", U642="X"), "DEHP, BBP", IF(Q642 = "X", "DBP", IF(R642 = "X", "DEHP", IF(U642 = "X", "BBP", ERROR)))))))</f>
        <v>DEHP</v>
      </c>
      <c r="Q642" s="7" t="str">
        <f>IF(COUNTIF('DBP Programmatic Data'!A:A,'Facilities_No Duplicates_HUC12'!L642)&gt;0,"X","")</f>
        <v/>
      </c>
      <c r="R642" s="7" t="str">
        <f>IF(COUNTIF('DEHP Programmatic Data'!A:A,'Facilities_No Duplicates_HUC12'!L642)&gt;0,"X","")</f>
        <v>X</v>
      </c>
      <c r="S642" s="7"/>
      <c r="T642" s="7"/>
      <c r="U642" s="7" t="str">
        <f>IF(COUNTIF('BBP Programmatic Data'!A:A,'Facilities_No Duplicates_HUC12'!L642)&gt;0,"X","")</f>
        <v/>
      </c>
      <c r="V642" s="7"/>
    </row>
    <row r="643" spans="1:22" x14ac:dyDescent="0.25">
      <c r="A643" s="38" t="s">
        <v>1946</v>
      </c>
      <c r="B643" s="38"/>
      <c r="C643" s="38" t="s">
        <v>1947</v>
      </c>
      <c r="D643" s="38" t="s">
        <v>1897</v>
      </c>
      <c r="E643" s="38" t="s">
        <v>448</v>
      </c>
      <c r="F643" s="38"/>
      <c r="G643" s="38">
        <v>38.043332999999997</v>
      </c>
      <c r="H643" s="38">
        <v>-84.922499999999999</v>
      </c>
      <c r="I643" s="38"/>
      <c r="J643" s="39">
        <v>110006367127</v>
      </c>
      <c r="K643" s="38"/>
      <c r="L643" s="38" t="str">
        <f t="shared" si="20"/>
        <v>110006367127</v>
      </c>
      <c r="M643" s="38"/>
      <c r="N643" s="6">
        <v>51401020105</v>
      </c>
      <c r="O643" s="7" t="str">
        <f t="shared" si="21"/>
        <v>No</v>
      </c>
      <c r="P643" s="7" t="str" cm="1">
        <f t="array" ref="P643">IF(AND(Q643 = "X", R643 = "X", U643 = "X"), "DBP, DEHP, BBP", IF(AND(Q643 = "X", R643="X"), "DBP, DEHP", IF(AND(Q643="X", U643="X"), "DBP, BBP", IF(AND(R643="X", U643="X"), "DEHP, BBP", IF(Q643 = "X", "DBP", IF(R643 = "X", "DEHP", IF(U643 = "X", "BBP", ERROR)))))))</f>
        <v>DEHP</v>
      </c>
      <c r="Q643" s="7" t="str">
        <f>IF(COUNTIF('DBP Programmatic Data'!A:A,'Facilities_No Duplicates_HUC12'!L643)&gt;0,"X","")</f>
        <v/>
      </c>
      <c r="R643" s="7" t="str">
        <f>IF(COUNTIF('DEHP Programmatic Data'!A:A,'Facilities_No Duplicates_HUC12'!L643)&gt;0,"X","")</f>
        <v>X</v>
      </c>
      <c r="S643" s="7"/>
      <c r="T643" s="7"/>
      <c r="U643" s="7" t="str">
        <f>IF(COUNTIF('BBP Programmatic Data'!A:A,'Facilities_No Duplicates_HUC12'!L643)&gt;0,"X","")</f>
        <v/>
      </c>
      <c r="V643" s="7"/>
    </row>
    <row r="644" spans="1:22" x14ac:dyDescent="0.25">
      <c r="A644" s="38" t="s">
        <v>1948</v>
      </c>
      <c r="B644" s="38" t="s">
        <v>1949</v>
      </c>
      <c r="C644" s="38" t="s">
        <v>1950</v>
      </c>
      <c r="D644" s="38" t="s">
        <v>1897</v>
      </c>
      <c r="E644" s="38" t="s">
        <v>1951</v>
      </c>
      <c r="F644" s="38">
        <v>42754</v>
      </c>
      <c r="G644" s="38">
        <v>37.520277999999998</v>
      </c>
      <c r="H644" s="38">
        <v>-86.294167000000002</v>
      </c>
      <c r="I644" s="40" t="s">
        <v>14</v>
      </c>
      <c r="J644" s="41"/>
      <c r="K644" s="40">
        <v>16646111</v>
      </c>
      <c r="L644" s="38" t="str">
        <f t="shared" si="20"/>
        <v>16646111</v>
      </c>
      <c r="M644" s="38"/>
      <c r="N644" s="6">
        <v>51100040302</v>
      </c>
      <c r="O644" s="7" t="str">
        <f t="shared" si="21"/>
        <v>No</v>
      </c>
      <c r="P644" s="7" t="str" cm="1">
        <f t="array" ref="P644">IF(AND(Q644 = "X", R644 = "X", U644 = "X"), "DBP, DEHP, BBP", IF(AND(Q644 = "X", R644="X"), "DBP, DEHP", IF(AND(Q644="X", U644="X"), "DBP, BBP", IF(AND(R644="X", U644="X"), "DEHP, BBP", IF(Q644 = "X", "DBP", IF(R644 = "X", "DEHP", IF(U644 = "X", "BBP", ERROR)))))))</f>
        <v>DBP</v>
      </c>
      <c r="Q644" s="7" t="str">
        <f>IF(COUNTIF('DBP Programmatic Data'!A:A,'Facilities_No Duplicates_HUC12'!L644)&gt;0,"X","")</f>
        <v>X</v>
      </c>
      <c r="R644" s="7" t="str">
        <f>IF(COUNTIF('DEHP Programmatic Data'!A:A,'Facilities_No Duplicates_HUC12'!L644)&gt;0,"X","")</f>
        <v/>
      </c>
      <c r="S644" s="7"/>
      <c r="T644" s="7"/>
      <c r="U644" s="7" t="str">
        <f>IF(COUNTIF('BBP Programmatic Data'!A:A,'Facilities_No Duplicates_HUC12'!L644)&gt;0,"X","")</f>
        <v/>
      </c>
      <c r="V644" s="7"/>
    </row>
    <row r="645" spans="1:22" x14ac:dyDescent="0.25">
      <c r="A645" s="38" t="s">
        <v>1952</v>
      </c>
      <c r="B645" s="38"/>
      <c r="C645" s="38" t="s">
        <v>1953</v>
      </c>
      <c r="D645" s="38" t="s">
        <v>1897</v>
      </c>
      <c r="E645" s="38" t="s">
        <v>1941</v>
      </c>
      <c r="F645" s="38">
        <v>42351</v>
      </c>
      <c r="G645" s="38">
        <v>37.949167000000003</v>
      </c>
      <c r="H645" s="38">
        <v>-86.846943999999993</v>
      </c>
      <c r="I645" s="42" t="s">
        <v>14</v>
      </c>
      <c r="J645" s="43"/>
      <c r="K645" s="40">
        <v>5344111</v>
      </c>
      <c r="L645" s="38" t="str">
        <f t="shared" si="20"/>
        <v>5344111</v>
      </c>
      <c r="M645" s="38"/>
      <c r="N645" s="6">
        <v>51402010703</v>
      </c>
      <c r="O645" s="7" t="str">
        <f t="shared" si="21"/>
        <v>No</v>
      </c>
      <c r="P645" s="7" t="str" cm="1">
        <f t="array" ref="P645">IF(AND(Q645 = "X", R645 = "X", U645 = "X"), "DBP, DEHP, BBP", IF(AND(Q645 = "X", R645="X"), "DBP, DEHP", IF(AND(Q645="X", U645="X"), "DBP, BBP", IF(AND(R645="X", U645="X"), "DEHP, BBP", IF(Q645 = "X", "DBP", IF(R645 = "X", "DEHP", IF(U645 = "X", "BBP", ERROR)))))))</f>
        <v>DBP</v>
      </c>
      <c r="Q645" s="7" t="str">
        <f>IF(COUNTIF('DBP Programmatic Data'!A:A,'Facilities_No Duplicates_HUC12'!L645)&gt;0,"X","")</f>
        <v>X</v>
      </c>
      <c r="R645" s="7" t="str">
        <f>IF(COUNTIF('DEHP Programmatic Data'!A:A,'Facilities_No Duplicates_HUC12'!L645)&gt;0,"X","")</f>
        <v/>
      </c>
      <c r="S645" s="7"/>
      <c r="T645" s="7"/>
      <c r="U645" s="7" t="str">
        <f>IF(COUNTIF('BBP Programmatic Data'!A:A,'Facilities_No Duplicates_HUC12'!L645)&gt;0,"X","")</f>
        <v/>
      </c>
      <c r="V645" s="7"/>
    </row>
    <row r="646" spans="1:22" x14ac:dyDescent="0.25">
      <c r="A646" s="38" t="s">
        <v>1954</v>
      </c>
      <c r="B646" s="38" t="s">
        <v>1955</v>
      </c>
      <c r="C646" s="38" t="s">
        <v>1956</v>
      </c>
      <c r="D646" s="38" t="s">
        <v>1897</v>
      </c>
      <c r="E646" s="38" t="s">
        <v>117</v>
      </c>
      <c r="F646" s="38" t="s">
        <v>1957</v>
      </c>
      <c r="G646" s="38">
        <v>38.208069999999999</v>
      </c>
      <c r="H646" s="38">
        <v>-85.847130000000007</v>
      </c>
      <c r="I646" s="40" t="s">
        <v>14</v>
      </c>
      <c r="J646" s="41"/>
      <c r="K646" s="40">
        <v>7367811</v>
      </c>
      <c r="L646" s="38" t="str">
        <f t="shared" si="20"/>
        <v>7367811</v>
      </c>
      <c r="M646" s="38"/>
      <c r="N646" s="6">
        <v>51401010903</v>
      </c>
      <c r="O646" s="7" t="str">
        <f t="shared" si="21"/>
        <v>No</v>
      </c>
      <c r="P646" s="7" t="str" cm="1">
        <f t="array" ref="P646">IF(AND(Q646 = "X", R646 = "X", U646 = "X"), "DBP, DEHP, BBP", IF(AND(Q646 = "X", R646="X"), "DBP, DEHP", IF(AND(Q646="X", U646="X"), "DBP, BBP", IF(AND(R646="X", U646="X"), "DEHP, BBP", IF(Q646 = "X", "DBP", IF(R646 = "X", "DEHP", IF(U646 = "X", "BBP", ERROR)))))))</f>
        <v>DEHP</v>
      </c>
      <c r="Q646" s="7" t="str">
        <f>IF(COUNTIF('DBP Programmatic Data'!A:A,'Facilities_No Duplicates_HUC12'!L646)&gt;0,"X","")</f>
        <v/>
      </c>
      <c r="R646" s="7" t="str">
        <f>IF(COUNTIF('DEHP Programmatic Data'!A:A,'Facilities_No Duplicates_HUC12'!L646)&gt;0,"X","")</f>
        <v>X</v>
      </c>
      <c r="S646" s="7"/>
      <c r="T646" s="7"/>
      <c r="U646" s="7" t="str">
        <f>IF(COUNTIF('BBP Programmatic Data'!A:A,'Facilities_No Duplicates_HUC12'!L646)&gt;0,"X","")</f>
        <v/>
      </c>
      <c r="V646" s="7"/>
    </row>
    <row r="647" spans="1:22" x14ac:dyDescent="0.25">
      <c r="A647" s="38" t="s">
        <v>1958</v>
      </c>
      <c r="B647" s="38" t="s">
        <v>1959</v>
      </c>
      <c r="C647" s="38" t="s">
        <v>1956</v>
      </c>
      <c r="D647" s="38" t="s">
        <v>1897</v>
      </c>
      <c r="E647" s="38" t="s">
        <v>117</v>
      </c>
      <c r="F647" s="38" t="s">
        <v>1960</v>
      </c>
      <c r="G647" s="38">
        <v>38.174480000000003</v>
      </c>
      <c r="H647" s="38">
        <v>-85.751300000000001</v>
      </c>
      <c r="I647" s="40" t="s">
        <v>14</v>
      </c>
      <c r="J647" s="41"/>
      <c r="K647" s="40">
        <v>5701311</v>
      </c>
      <c r="L647" s="38" t="str">
        <f t="shared" si="20"/>
        <v>5701311</v>
      </c>
      <c r="M647" s="38"/>
      <c r="N647" s="6">
        <v>51401021201</v>
      </c>
      <c r="O647" s="7" t="str">
        <f t="shared" si="21"/>
        <v>No</v>
      </c>
      <c r="P647" s="7" t="str" cm="1">
        <f t="array" ref="P647">IF(AND(Q647 = "X", R647 = "X", U647 = "X"), "DBP, DEHP, BBP", IF(AND(Q647 = "X", R647="X"), "DBP, DEHP", IF(AND(Q647="X", U647="X"), "DBP, BBP", IF(AND(R647="X", U647="X"), "DEHP, BBP", IF(Q647 = "X", "DBP", IF(R647 = "X", "DEHP", IF(U647 = "X", "BBP", ERROR)))))))</f>
        <v>DEHP</v>
      </c>
      <c r="Q647" s="7" t="str">
        <f>IF(COUNTIF('DBP Programmatic Data'!A:A,'Facilities_No Duplicates_HUC12'!L647)&gt;0,"X","")</f>
        <v/>
      </c>
      <c r="R647" s="7" t="str">
        <f>IF(COUNTIF('DEHP Programmatic Data'!A:A,'Facilities_No Duplicates_HUC12'!L647)&gt;0,"X","")</f>
        <v>X</v>
      </c>
      <c r="S647" s="7"/>
      <c r="T647" s="7"/>
      <c r="U647" s="7" t="str">
        <f>IF(COUNTIF('BBP Programmatic Data'!A:A,'Facilities_No Duplicates_HUC12'!L647)&gt;0,"X","")</f>
        <v/>
      </c>
      <c r="V647" s="7"/>
    </row>
    <row r="648" spans="1:22" x14ac:dyDescent="0.25">
      <c r="A648" s="38" t="s">
        <v>1961</v>
      </c>
      <c r="B648" s="38"/>
      <c r="C648" s="38" t="s">
        <v>1956</v>
      </c>
      <c r="D648" s="38" t="s">
        <v>1897</v>
      </c>
      <c r="E648" s="38" t="s">
        <v>117</v>
      </c>
      <c r="F648" s="38" t="s">
        <v>1962</v>
      </c>
      <c r="G648" s="38">
        <v>38.206690000000002</v>
      </c>
      <c r="H648" s="38">
        <v>-85.794560000000004</v>
      </c>
      <c r="I648" s="40" t="s">
        <v>14</v>
      </c>
      <c r="J648" s="41"/>
      <c r="K648" s="40">
        <v>9612011</v>
      </c>
      <c r="L648" s="38" t="str">
        <f t="shared" si="20"/>
        <v>9612011</v>
      </c>
      <c r="M648" s="38"/>
      <c r="N648" s="6">
        <v>51401010903</v>
      </c>
      <c r="O648" s="7" t="str">
        <f t="shared" si="21"/>
        <v>No</v>
      </c>
      <c r="P648" s="7" t="str" cm="1">
        <f t="array" ref="P648">IF(AND(Q648 = "X", R648 = "X", U648 = "X"), "DBP, DEHP, BBP", IF(AND(Q648 = "X", R648="X"), "DBP, DEHP", IF(AND(Q648="X", U648="X"), "DBP, BBP", IF(AND(R648="X", U648="X"), "DEHP, BBP", IF(Q648 = "X", "DBP", IF(R648 = "X", "DEHP", IF(U648 = "X", "BBP", ERROR)))))))</f>
        <v>DEHP</v>
      </c>
      <c r="Q648" s="7" t="str">
        <f>IF(COUNTIF('DBP Programmatic Data'!A:A,'Facilities_No Duplicates_HUC12'!L648)&gt;0,"X","")</f>
        <v/>
      </c>
      <c r="R648" s="7" t="str">
        <f>IF(COUNTIF('DEHP Programmatic Data'!A:A,'Facilities_No Duplicates_HUC12'!L648)&gt;0,"X","")</f>
        <v>X</v>
      </c>
      <c r="S648" s="7"/>
      <c r="T648" s="7"/>
      <c r="U648" s="7" t="str">
        <f>IF(COUNTIF('BBP Programmatic Data'!A:A,'Facilities_No Duplicates_HUC12'!L648)&gt;0,"X","")</f>
        <v/>
      </c>
      <c r="V648" s="7"/>
    </row>
    <row r="649" spans="1:22" x14ac:dyDescent="0.25">
      <c r="A649" s="38" t="s">
        <v>1963</v>
      </c>
      <c r="B649" s="38"/>
      <c r="C649" s="38" t="s">
        <v>1956</v>
      </c>
      <c r="D649" s="38" t="s">
        <v>1897</v>
      </c>
      <c r="E649" s="38" t="s">
        <v>117</v>
      </c>
      <c r="F649" s="38" t="s">
        <v>1964</v>
      </c>
      <c r="G649" s="38">
        <v>38.151560000000003</v>
      </c>
      <c r="H649" s="38">
        <v>-85.688850000000002</v>
      </c>
      <c r="I649" s="42" t="s">
        <v>14</v>
      </c>
      <c r="J649" s="43"/>
      <c r="K649" s="40">
        <v>7350311</v>
      </c>
      <c r="L649" s="38" t="str">
        <f t="shared" si="20"/>
        <v>7350311</v>
      </c>
      <c r="M649" s="38"/>
      <c r="N649" s="6">
        <v>51401021201</v>
      </c>
      <c r="O649" s="7" t="str">
        <f t="shared" si="21"/>
        <v>No</v>
      </c>
      <c r="P649" s="7" t="str" cm="1">
        <f t="array" ref="P649">IF(AND(Q649 = "X", R649 = "X", U649 = "X"), "DBP, DEHP, BBP", IF(AND(Q649 = "X", R649="X"), "DBP, DEHP", IF(AND(Q649="X", U649="X"), "DBP, BBP", IF(AND(R649="X", U649="X"), "DEHP, BBP", IF(Q649 = "X", "DBP", IF(R649 = "X", "DEHP", IF(U649 = "X", "BBP", ERROR)))))))</f>
        <v>DBP</v>
      </c>
      <c r="Q649" s="7" t="str">
        <f>IF(COUNTIF('DBP Programmatic Data'!A:A,'Facilities_No Duplicates_HUC12'!L649)&gt;0,"X","")</f>
        <v>X</v>
      </c>
      <c r="R649" s="7" t="str">
        <f>IF(COUNTIF('DEHP Programmatic Data'!A:A,'Facilities_No Duplicates_HUC12'!L649)&gt;0,"X","")</f>
        <v/>
      </c>
      <c r="S649" s="7"/>
      <c r="T649" s="7"/>
      <c r="U649" s="7" t="str">
        <f>IF(COUNTIF('BBP Programmatic Data'!A:A,'Facilities_No Duplicates_HUC12'!L649)&gt;0,"X","")</f>
        <v/>
      </c>
      <c r="V649" s="7"/>
    </row>
    <row r="650" spans="1:22" x14ac:dyDescent="0.25">
      <c r="A650" s="38" t="s">
        <v>1965</v>
      </c>
      <c r="B650" s="38"/>
      <c r="C650" s="38" t="s">
        <v>1956</v>
      </c>
      <c r="D650" s="38" t="s">
        <v>1897</v>
      </c>
      <c r="E650" s="38" t="s">
        <v>158</v>
      </c>
      <c r="F650" s="38"/>
      <c r="G650" s="38">
        <v>38.236699999999999</v>
      </c>
      <c r="H650" s="38">
        <v>-85.466710000000006</v>
      </c>
      <c r="I650" s="38"/>
      <c r="J650" s="39">
        <v>110043486457</v>
      </c>
      <c r="K650" s="38"/>
      <c r="L650" s="38" t="str">
        <f t="shared" si="20"/>
        <v>110043486457</v>
      </c>
      <c r="M650" s="38"/>
      <c r="N650" s="6">
        <v>51401020804</v>
      </c>
      <c r="O650" s="7" t="str">
        <f t="shared" si="21"/>
        <v>No</v>
      </c>
      <c r="P650" s="7" t="str" cm="1">
        <f t="array" ref="P650">IF(AND(Q650 = "X", R650 = "X", U650 = "X"), "DBP, DEHP, BBP", IF(AND(Q650 = "X", R650="X"), "DBP, DEHP", IF(AND(Q650="X", U650="X"), "DBP, BBP", IF(AND(R650="X", U650="X"), "DEHP, BBP", IF(Q650 = "X", "DBP", IF(R650 = "X", "DEHP", IF(U650 = "X", "BBP", ERROR)))))))</f>
        <v>DEHP</v>
      </c>
      <c r="Q650" s="7" t="str">
        <f>IF(COUNTIF('DBP Programmatic Data'!A:A,'Facilities_No Duplicates_HUC12'!L650)&gt;0,"X","")</f>
        <v/>
      </c>
      <c r="R650" s="7" t="str">
        <f>IF(COUNTIF('DEHP Programmatic Data'!A:A,'Facilities_No Duplicates_HUC12'!L650)&gt;0,"X","")</f>
        <v>X</v>
      </c>
      <c r="S650" s="7"/>
      <c r="T650" s="7"/>
      <c r="U650" s="7" t="str">
        <f>IF(COUNTIF('BBP Programmatic Data'!A:A,'Facilities_No Duplicates_HUC12'!L650)&gt;0,"X","")</f>
        <v/>
      </c>
      <c r="V650" s="7"/>
    </row>
    <row r="651" spans="1:22" x14ac:dyDescent="0.25">
      <c r="A651" s="38" t="s">
        <v>1966</v>
      </c>
      <c r="B651" s="38"/>
      <c r="C651" s="38" t="s">
        <v>1956</v>
      </c>
      <c r="D651" s="38" t="s">
        <v>1897</v>
      </c>
      <c r="E651" s="38" t="s">
        <v>158</v>
      </c>
      <c r="F651" s="38"/>
      <c r="G651" s="38">
        <v>38.195278000000002</v>
      </c>
      <c r="H651" s="38">
        <v>-85.872221999999994</v>
      </c>
      <c r="I651" s="38" t="s">
        <v>1967</v>
      </c>
      <c r="J651" s="44">
        <v>110000378467</v>
      </c>
      <c r="K651" s="38"/>
      <c r="L651" s="38" t="str">
        <f t="shared" si="20"/>
        <v>40216BRDNN6200C110000378467</v>
      </c>
      <c r="M651" s="38"/>
      <c r="N651" s="6">
        <v>51401010903</v>
      </c>
      <c r="O651" s="7" t="str">
        <f t="shared" si="21"/>
        <v>Yes</v>
      </c>
      <c r="P651" s="7" t="s">
        <v>5873</v>
      </c>
      <c r="Q651" s="7" t="str">
        <f>IF(COUNTIF('DBP Programmatic Data'!A:A,'Facilities_No Duplicates_HUC12'!L651)&gt;0,"X","")</f>
        <v>X</v>
      </c>
      <c r="R651" s="7" t="str">
        <f>IF(COUNTIF('DEHP Programmatic Data'!A:A,'Facilities_No Duplicates_HUC12'!L651)&gt;0,"X","")</f>
        <v>X</v>
      </c>
      <c r="S651" s="7"/>
      <c r="T651" s="7"/>
      <c r="U651" s="7" t="str">
        <f>IF(COUNTIF('BBP Programmatic Data'!A:A,'Facilities_No Duplicates_HUC12'!L651)&gt;0,"X","")</f>
        <v/>
      </c>
      <c r="V651" s="7"/>
    </row>
    <row r="652" spans="1:22" x14ac:dyDescent="0.25">
      <c r="A652" s="38" t="s">
        <v>1968</v>
      </c>
      <c r="B652" s="38" t="s">
        <v>1969</v>
      </c>
      <c r="C652" s="38" t="s">
        <v>1956</v>
      </c>
      <c r="D652" s="38" t="s">
        <v>1897</v>
      </c>
      <c r="E652" s="38" t="s">
        <v>117</v>
      </c>
      <c r="F652" s="38" t="s">
        <v>1970</v>
      </c>
      <c r="G652" s="38">
        <v>38.054609999999997</v>
      </c>
      <c r="H652" s="38">
        <v>-85.907669999999996</v>
      </c>
      <c r="I652" s="42" t="s">
        <v>14</v>
      </c>
      <c r="J652" s="43"/>
      <c r="K652" s="40">
        <v>7353711</v>
      </c>
      <c r="L652" s="38" t="str">
        <f t="shared" si="20"/>
        <v>7353711</v>
      </c>
      <c r="M652" s="38"/>
      <c r="N652" s="6">
        <v>51401010906</v>
      </c>
      <c r="O652" s="7" t="str">
        <f t="shared" si="21"/>
        <v>Yes</v>
      </c>
      <c r="P652" s="7" t="s">
        <v>5873</v>
      </c>
      <c r="Q652" s="7" t="str">
        <f>IF(COUNTIF('DBP Programmatic Data'!A:A,'Facilities_No Duplicates_HUC12'!L652)&gt;0,"X","")</f>
        <v>X</v>
      </c>
      <c r="R652" s="7" t="str">
        <f>IF(COUNTIF('DEHP Programmatic Data'!A:A,'Facilities_No Duplicates_HUC12'!L652)&gt;0,"X","")</f>
        <v>X</v>
      </c>
      <c r="S652" s="7"/>
      <c r="T652" s="7"/>
      <c r="U652" s="7" t="str">
        <f>IF(COUNTIF('BBP Programmatic Data'!A:A,'Facilities_No Duplicates_HUC12'!L652)&gt;0,"X","")</f>
        <v/>
      </c>
      <c r="V652" s="7"/>
    </row>
    <row r="653" spans="1:22" x14ac:dyDescent="0.25">
      <c r="A653" s="38" t="s">
        <v>1971</v>
      </c>
      <c r="B653" s="38" t="s">
        <v>1972</v>
      </c>
      <c r="C653" s="38" t="s">
        <v>1956</v>
      </c>
      <c r="D653" s="38" t="s">
        <v>1897</v>
      </c>
      <c r="E653" s="38" t="s">
        <v>117</v>
      </c>
      <c r="F653" s="38" t="s">
        <v>1973</v>
      </c>
      <c r="G653" s="38">
        <v>38.249699999999997</v>
      </c>
      <c r="H653" s="38">
        <v>-85.750299999999996</v>
      </c>
      <c r="I653" s="40" t="s">
        <v>14</v>
      </c>
      <c r="J653" s="41"/>
      <c r="K653" s="40">
        <v>9613611</v>
      </c>
      <c r="L653" s="38" t="str">
        <f t="shared" si="20"/>
        <v>9613611</v>
      </c>
      <c r="M653" s="38"/>
      <c r="N653" s="6">
        <v>51401010904</v>
      </c>
      <c r="O653" s="7" t="str">
        <f t="shared" si="21"/>
        <v>No</v>
      </c>
      <c r="P653" s="7" t="str" cm="1">
        <f t="array" ref="P653">IF(AND(Q653 = "X", R653 = "X", U653 = "X"), "DBP, DEHP, BBP", IF(AND(Q653 = "X", R653="X"), "DBP, DEHP", IF(AND(Q653="X", U653="X"), "DBP, BBP", IF(AND(R653="X", U653="X"), "DEHP, BBP", IF(Q653 = "X", "DBP", IF(R653 = "X", "DEHP", IF(U653 = "X", "BBP", ERROR)))))))</f>
        <v>DEHP</v>
      </c>
      <c r="Q653" s="7" t="str">
        <f>IF(COUNTIF('DBP Programmatic Data'!A:A,'Facilities_No Duplicates_HUC12'!L653)&gt;0,"X","")</f>
        <v/>
      </c>
      <c r="R653" s="7" t="str">
        <f>IF(COUNTIF('DEHP Programmatic Data'!A:A,'Facilities_No Duplicates_HUC12'!L653)&gt;0,"X","")</f>
        <v>X</v>
      </c>
      <c r="S653" s="7"/>
      <c r="T653" s="7"/>
      <c r="U653" s="7" t="str">
        <f>IF(COUNTIF('BBP Programmatic Data'!A:A,'Facilities_No Duplicates_HUC12'!L653)&gt;0,"X","")</f>
        <v/>
      </c>
      <c r="V653" s="7"/>
    </row>
    <row r="654" spans="1:22" x14ac:dyDescent="0.25">
      <c r="A654" s="38" t="s">
        <v>1974</v>
      </c>
      <c r="B654" s="38" t="s">
        <v>1975</v>
      </c>
      <c r="C654" s="38" t="s">
        <v>1956</v>
      </c>
      <c r="D654" s="38" t="s">
        <v>1897</v>
      </c>
      <c r="E654" s="38" t="s">
        <v>117</v>
      </c>
      <c r="F654" s="38" t="s">
        <v>1976</v>
      </c>
      <c r="G654" s="38">
        <v>38.22137</v>
      </c>
      <c r="H654" s="38">
        <v>-85.827100000000002</v>
      </c>
      <c r="I654" s="40" t="s">
        <v>14</v>
      </c>
      <c r="J654" s="41"/>
      <c r="K654" s="40">
        <v>8370811</v>
      </c>
      <c r="L654" s="38" t="str">
        <f t="shared" si="20"/>
        <v>8370811</v>
      </c>
      <c r="M654" s="38"/>
      <c r="N654" s="6">
        <v>51401010904</v>
      </c>
      <c r="O654" s="7" t="str">
        <f t="shared" si="21"/>
        <v>No</v>
      </c>
      <c r="P654" s="7" t="str" cm="1">
        <f t="array" ref="P654">IF(AND(Q654 = "X", R654 = "X", U654 = "X"), "DBP, DEHP, BBP", IF(AND(Q654 = "X", R654="X"), "DBP, DEHP", IF(AND(Q654="X", U654="X"), "DBP, BBP", IF(AND(R654="X", U654="X"), "DEHP, BBP", IF(Q654 = "X", "DBP", IF(R654 = "X", "DEHP", IF(U654 = "X", "BBP", ERROR)))))))</f>
        <v>DEHP</v>
      </c>
      <c r="Q654" s="7" t="str">
        <f>IF(COUNTIF('DBP Programmatic Data'!A:A,'Facilities_No Duplicates_HUC12'!L654)&gt;0,"X","")</f>
        <v/>
      </c>
      <c r="R654" s="7" t="str">
        <f>IF(COUNTIF('DEHP Programmatic Data'!A:A,'Facilities_No Duplicates_HUC12'!L654)&gt;0,"X","")</f>
        <v>X</v>
      </c>
      <c r="S654" s="7"/>
      <c r="T654" s="7"/>
      <c r="U654" s="7" t="str">
        <f>IF(COUNTIF('BBP Programmatic Data'!A:A,'Facilities_No Duplicates_HUC12'!L654)&gt;0,"X","")</f>
        <v/>
      </c>
      <c r="V654" s="7"/>
    </row>
    <row r="655" spans="1:22" x14ac:dyDescent="0.25">
      <c r="A655" s="38" t="s">
        <v>1977</v>
      </c>
      <c r="B655" s="38" t="s">
        <v>1978</v>
      </c>
      <c r="C655" s="38" t="s">
        <v>1956</v>
      </c>
      <c r="D655" s="38" t="s">
        <v>1897</v>
      </c>
      <c r="E655" s="38" t="s">
        <v>117</v>
      </c>
      <c r="F655" s="38" t="s">
        <v>1979</v>
      </c>
      <c r="G655" s="38">
        <v>38.219990000000003</v>
      </c>
      <c r="H655" s="38">
        <v>-85.828720000000004</v>
      </c>
      <c r="I655" s="40" t="s">
        <v>14</v>
      </c>
      <c r="J655" s="41"/>
      <c r="K655" s="40">
        <v>8097011</v>
      </c>
      <c r="L655" s="38" t="str">
        <f t="shared" si="20"/>
        <v>8097011</v>
      </c>
      <c r="M655" s="38"/>
      <c r="N655" s="6">
        <v>51401010904</v>
      </c>
      <c r="O655" s="7" t="str">
        <f t="shared" si="21"/>
        <v>No</v>
      </c>
      <c r="P655" s="7" t="str" cm="1">
        <f t="array" ref="P655">IF(AND(Q655 = "X", R655 = "X", U655 = "X"), "DBP, DEHP, BBP", IF(AND(Q655 = "X", R655="X"), "DBP, DEHP", IF(AND(Q655="X", U655="X"), "DBP, BBP", IF(AND(R655="X", U655="X"), "DEHP, BBP", IF(Q655 = "X", "DBP", IF(R655 = "X", "DEHP", IF(U655 = "X", "BBP", ERROR)))))))</f>
        <v>DEHP</v>
      </c>
      <c r="Q655" s="7" t="str">
        <f>IF(COUNTIF('DBP Programmatic Data'!A:A,'Facilities_No Duplicates_HUC12'!L655)&gt;0,"X","")</f>
        <v/>
      </c>
      <c r="R655" s="7" t="str">
        <f>IF(COUNTIF('DEHP Programmatic Data'!A:A,'Facilities_No Duplicates_HUC12'!L655)&gt;0,"X","")</f>
        <v>X</v>
      </c>
      <c r="S655" s="7"/>
      <c r="T655" s="7"/>
      <c r="U655" s="7" t="str">
        <f>IF(COUNTIF('BBP Programmatic Data'!A:A,'Facilities_No Duplicates_HUC12'!L655)&gt;0,"X","")</f>
        <v/>
      </c>
      <c r="V655" s="7"/>
    </row>
    <row r="656" spans="1:22" x14ac:dyDescent="0.25">
      <c r="A656" s="38" t="s">
        <v>1980</v>
      </c>
      <c r="B656" s="38"/>
      <c r="C656" s="38" t="s">
        <v>1956</v>
      </c>
      <c r="D656" s="38" t="s">
        <v>1897</v>
      </c>
      <c r="E656" s="38" t="s">
        <v>117</v>
      </c>
      <c r="F656" s="38" t="s">
        <v>1981</v>
      </c>
      <c r="G656" s="38">
        <v>38.160209999999999</v>
      </c>
      <c r="H656" s="38">
        <v>-85.728520000000003</v>
      </c>
      <c r="I656" s="42" t="s">
        <v>14</v>
      </c>
      <c r="J656" s="43"/>
      <c r="K656" s="40">
        <v>5716311</v>
      </c>
      <c r="L656" s="38" t="str">
        <f t="shared" si="20"/>
        <v>5716311</v>
      </c>
      <c r="M656" s="38"/>
      <c r="N656" s="6">
        <v>51401021201</v>
      </c>
      <c r="O656" s="7" t="str">
        <f t="shared" si="21"/>
        <v>No</v>
      </c>
      <c r="P656" s="7" t="str" cm="1">
        <f t="array" ref="P656">IF(AND(Q656 = "X", R656 = "X", U656 = "X"), "DBP, DEHP, BBP", IF(AND(Q656 = "X", R656="X"), "DBP, DEHP", IF(AND(Q656="X", U656="X"), "DBP, BBP", IF(AND(R656="X", U656="X"), "DEHP, BBP", IF(Q656 = "X", "DBP", IF(R656 = "X", "DEHP", IF(U656 = "X", "BBP", ERROR)))))))</f>
        <v>DBP</v>
      </c>
      <c r="Q656" s="7" t="str">
        <f>IF(COUNTIF('DBP Programmatic Data'!A:A,'Facilities_No Duplicates_HUC12'!L656)&gt;0,"X","")</f>
        <v>X</v>
      </c>
      <c r="R656" s="7" t="str">
        <f>IF(COUNTIF('DEHP Programmatic Data'!A:A,'Facilities_No Duplicates_HUC12'!L656)&gt;0,"X","")</f>
        <v/>
      </c>
      <c r="S656" s="7"/>
      <c r="T656" s="7"/>
      <c r="U656" s="7" t="str">
        <f>IF(COUNTIF('BBP Programmatic Data'!A:A,'Facilities_No Duplicates_HUC12'!L656)&gt;0,"X","")</f>
        <v/>
      </c>
      <c r="V656" s="7"/>
    </row>
    <row r="657" spans="1:22" x14ac:dyDescent="0.25">
      <c r="A657" s="38" t="s">
        <v>1982</v>
      </c>
      <c r="B657" s="38"/>
      <c r="C657" s="38" t="s">
        <v>1983</v>
      </c>
      <c r="D657" s="38" t="s">
        <v>1897</v>
      </c>
      <c r="E657" s="38" t="s">
        <v>1984</v>
      </c>
      <c r="F657" s="38"/>
      <c r="G657" s="38">
        <v>37.318492999999997</v>
      </c>
      <c r="H657" s="38">
        <v>-87.549857000000003</v>
      </c>
      <c r="I657" s="38"/>
      <c r="J657" s="39">
        <v>110002041380</v>
      </c>
      <c r="K657" s="38"/>
      <c r="L657" s="38" t="str">
        <f t="shared" si="20"/>
        <v>110002041380</v>
      </c>
      <c r="M657" s="38"/>
      <c r="N657" s="6">
        <v>51402050202</v>
      </c>
      <c r="O657" s="7" t="str">
        <f t="shared" si="21"/>
        <v>No</v>
      </c>
      <c r="P657" s="7" t="str" cm="1">
        <f t="array" ref="P657">IF(AND(Q657 = "X", R657 = "X", U657 = "X"), "DBP, DEHP, BBP", IF(AND(Q657 = "X", R657="X"), "DBP, DEHP", IF(AND(Q657="X", U657="X"), "DBP, BBP", IF(AND(R657="X", U657="X"), "DEHP, BBP", IF(Q657 = "X", "DBP", IF(R657 = "X", "DEHP", IF(U657 = "X", "BBP", ERROR)))))))</f>
        <v>DEHP</v>
      </c>
      <c r="Q657" s="7" t="str">
        <f>IF(COUNTIF('DBP Programmatic Data'!A:A,'Facilities_No Duplicates_HUC12'!L657)&gt;0,"X","")</f>
        <v/>
      </c>
      <c r="R657" s="7" t="str">
        <f>IF(COUNTIF('DEHP Programmatic Data'!A:A,'Facilities_No Duplicates_HUC12'!L657)&gt;0,"X","")</f>
        <v>X</v>
      </c>
      <c r="S657" s="7"/>
      <c r="T657" s="7"/>
      <c r="U657" s="7" t="str">
        <f>IF(COUNTIF('BBP Programmatic Data'!A:A,'Facilities_No Duplicates_HUC12'!L657)&gt;0,"X","")</f>
        <v/>
      </c>
      <c r="V657" s="7"/>
    </row>
    <row r="658" spans="1:22" x14ac:dyDescent="0.25">
      <c r="A658" s="38" t="s">
        <v>1985</v>
      </c>
      <c r="B658" s="38"/>
      <c r="C658" s="38" t="s">
        <v>1986</v>
      </c>
      <c r="D658" s="38" t="s">
        <v>1897</v>
      </c>
      <c r="E658" s="38" t="s">
        <v>1987</v>
      </c>
      <c r="F658" s="38"/>
      <c r="G658" s="38">
        <v>37.177222</v>
      </c>
      <c r="H658" s="38">
        <v>-83.761388999999994</v>
      </c>
      <c r="I658" s="38"/>
      <c r="J658" s="39">
        <v>110009938808</v>
      </c>
      <c r="K658" s="38"/>
      <c r="L658" s="38" t="str">
        <f t="shared" si="20"/>
        <v>110009938808</v>
      </c>
      <c r="M658" s="38"/>
      <c r="N658" s="6">
        <v>51002030303</v>
      </c>
      <c r="O658" s="7" t="str">
        <f t="shared" si="21"/>
        <v>No</v>
      </c>
      <c r="P658" s="7" t="str" cm="1">
        <f t="array" ref="P658">IF(AND(Q658 = "X", R658 = "X", U658 = "X"), "DBP, DEHP, BBP", IF(AND(Q658 = "X", R658="X"), "DBP, DEHP", IF(AND(Q658="X", U658="X"), "DBP, BBP", IF(AND(R658="X", U658="X"), "DEHP, BBP", IF(Q658 = "X", "DBP", IF(R658 = "X", "DEHP", IF(U658 = "X", "BBP", ERROR)))))))</f>
        <v>DEHP</v>
      </c>
      <c r="Q658" s="7" t="str">
        <f>IF(COUNTIF('DBP Programmatic Data'!A:A,'Facilities_No Duplicates_HUC12'!L658)&gt;0,"X","")</f>
        <v/>
      </c>
      <c r="R658" s="7" t="str">
        <f>IF(COUNTIF('DEHP Programmatic Data'!A:A,'Facilities_No Duplicates_HUC12'!L658)&gt;0,"X","")</f>
        <v>X</v>
      </c>
      <c r="S658" s="7"/>
      <c r="T658" s="7"/>
      <c r="U658" s="7" t="str">
        <f>IF(COUNTIF('BBP Programmatic Data'!A:A,'Facilities_No Duplicates_HUC12'!L658)&gt;0,"X","")</f>
        <v/>
      </c>
      <c r="V658" s="7"/>
    </row>
    <row r="659" spans="1:22" x14ac:dyDescent="0.25">
      <c r="A659" s="38" t="s">
        <v>1988</v>
      </c>
      <c r="B659" s="38" t="s">
        <v>1989</v>
      </c>
      <c r="C659" s="38" t="s">
        <v>1990</v>
      </c>
      <c r="D659" s="38" t="s">
        <v>1897</v>
      </c>
      <c r="E659" s="38" t="s">
        <v>1991</v>
      </c>
      <c r="F659" s="38">
        <v>40962</v>
      </c>
      <c r="G659" s="38">
        <v>37.141806000000003</v>
      </c>
      <c r="H659" s="38">
        <v>-83.776925000000006</v>
      </c>
      <c r="I659" s="42" t="s">
        <v>14</v>
      </c>
      <c r="J659" s="43"/>
      <c r="K659" s="40">
        <v>18097511</v>
      </c>
      <c r="L659" s="38" t="str">
        <f t="shared" si="20"/>
        <v>18097511</v>
      </c>
      <c r="M659" s="38"/>
      <c r="N659" s="6">
        <v>51002030301</v>
      </c>
      <c r="O659" s="7" t="str">
        <f t="shared" si="21"/>
        <v>No</v>
      </c>
      <c r="P659" s="7" t="str" cm="1">
        <f t="array" ref="P659">IF(AND(Q659 = "X", R659 = "X", U659 = "X"), "DBP, DEHP, BBP", IF(AND(Q659 = "X", R659="X"), "DBP, DEHP", IF(AND(Q659="X", U659="X"), "DBP, BBP", IF(AND(R659="X", U659="X"), "DEHP, BBP", IF(Q659 = "X", "DBP", IF(R659 = "X", "DEHP", IF(U659 = "X", "BBP", ERROR)))))))</f>
        <v>DBP</v>
      </c>
      <c r="Q659" s="7" t="str">
        <f>IF(COUNTIF('DBP Programmatic Data'!A:A,'Facilities_No Duplicates_HUC12'!L659)&gt;0,"X","")</f>
        <v>X</v>
      </c>
      <c r="R659" s="7" t="str">
        <f>IF(COUNTIF('DEHP Programmatic Data'!A:A,'Facilities_No Duplicates_HUC12'!L659)&gt;0,"X","")</f>
        <v/>
      </c>
      <c r="S659" s="7"/>
      <c r="T659" s="7"/>
      <c r="U659" s="7" t="str">
        <f>IF(COUNTIF('BBP Programmatic Data'!A:A,'Facilities_No Duplicates_HUC12'!L659)&gt;0,"X","")</f>
        <v/>
      </c>
      <c r="V659" s="7"/>
    </row>
    <row r="660" spans="1:22" x14ac:dyDescent="0.25">
      <c r="A660" s="38" t="s">
        <v>1992</v>
      </c>
      <c r="B660" s="38"/>
      <c r="C660" s="38" t="s">
        <v>1993</v>
      </c>
      <c r="D660" s="38" t="s">
        <v>1897</v>
      </c>
      <c r="E660" s="38" t="s">
        <v>1994</v>
      </c>
      <c r="F660" s="38">
        <v>40965</v>
      </c>
      <c r="G660" s="38">
        <v>36.678333000000002</v>
      </c>
      <c r="H660" s="38">
        <v>-83.683333000000005</v>
      </c>
      <c r="I660" s="42" t="s">
        <v>14</v>
      </c>
      <c r="J660" s="43"/>
      <c r="K660" s="40">
        <v>16646411</v>
      </c>
      <c r="L660" s="38" t="str">
        <f t="shared" si="20"/>
        <v>16646411</v>
      </c>
      <c r="M660" s="38"/>
      <c r="N660" s="6">
        <v>51301010202</v>
      </c>
      <c r="O660" s="7" t="str">
        <f t="shared" si="21"/>
        <v>No</v>
      </c>
      <c r="P660" s="7" t="str" cm="1">
        <f t="array" ref="P660">IF(AND(Q660 = "X", R660 = "X", U660 = "X"), "DBP, DEHP, BBP", IF(AND(Q660 = "X", R660="X"), "DBP, DEHP", IF(AND(Q660="X", U660="X"), "DBP, BBP", IF(AND(R660="X", U660="X"), "DEHP, BBP", IF(Q660 = "X", "DBP", IF(R660 = "X", "DEHP", IF(U660 = "X", "BBP", ERROR)))))))</f>
        <v>DBP</v>
      </c>
      <c r="Q660" s="7" t="str">
        <f>IF(COUNTIF('DBP Programmatic Data'!A:A,'Facilities_No Duplicates_HUC12'!L660)&gt;0,"X","")</f>
        <v>X</v>
      </c>
      <c r="R660" s="7" t="str">
        <f>IF(COUNTIF('DEHP Programmatic Data'!A:A,'Facilities_No Duplicates_HUC12'!L660)&gt;0,"X","")</f>
        <v/>
      </c>
      <c r="S660" s="7"/>
      <c r="T660" s="7"/>
      <c r="U660" s="7" t="str">
        <f>IF(COUNTIF('BBP Programmatic Data'!A:A,'Facilities_No Duplicates_HUC12'!L660)&gt;0,"X","")</f>
        <v/>
      </c>
      <c r="V660" s="7"/>
    </row>
    <row r="661" spans="1:22" x14ac:dyDescent="0.25">
      <c r="A661" s="38" t="s">
        <v>1995</v>
      </c>
      <c r="B661" s="38" t="s">
        <v>1996</v>
      </c>
      <c r="C661" s="38" t="s">
        <v>1997</v>
      </c>
      <c r="D661" s="38" t="s">
        <v>1897</v>
      </c>
      <c r="E661" s="38" t="s">
        <v>1998</v>
      </c>
      <c r="F661" s="38">
        <v>42301</v>
      </c>
      <c r="G661" s="38">
        <v>37.788922999999997</v>
      </c>
      <c r="H661" s="38">
        <v>-87.144226000000003</v>
      </c>
      <c r="I661" s="42" t="s">
        <v>14</v>
      </c>
      <c r="J661" s="43"/>
      <c r="K661" s="40">
        <v>8415411</v>
      </c>
      <c r="L661" s="38" t="str">
        <f t="shared" si="20"/>
        <v>8415411</v>
      </c>
      <c r="M661" s="38"/>
      <c r="N661" s="6">
        <v>51402011202</v>
      </c>
      <c r="O661" s="7" t="str">
        <f t="shared" si="21"/>
        <v>Yes</v>
      </c>
      <c r="P661" s="7" t="s">
        <v>5873</v>
      </c>
      <c r="Q661" s="7" t="str">
        <f>IF(COUNTIF('DBP Programmatic Data'!A:A,'Facilities_No Duplicates_HUC12'!L661)&gt;0,"X","")</f>
        <v>X</v>
      </c>
      <c r="R661" s="7" t="str">
        <f>IF(COUNTIF('DEHP Programmatic Data'!A:A,'Facilities_No Duplicates_HUC12'!L661)&gt;0,"X","")</f>
        <v>X</v>
      </c>
      <c r="S661" s="7"/>
      <c r="T661" s="7"/>
      <c r="U661" s="7" t="str">
        <f>IF(COUNTIF('BBP Programmatic Data'!A:A,'Facilities_No Duplicates_HUC12'!L661)&gt;0,"X","")</f>
        <v/>
      </c>
      <c r="V661" s="7"/>
    </row>
    <row r="662" spans="1:22" x14ac:dyDescent="0.25">
      <c r="A662" s="38" t="s">
        <v>1999</v>
      </c>
      <c r="B662" s="38"/>
      <c r="C662" s="38" t="s">
        <v>2000</v>
      </c>
      <c r="D662" s="38" t="s">
        <v>1897</v>
      </c>
      <c r="E662" s="38" t="s">
        <v>2001</v>
      </c>
      <c r="F662" s="38"/>
      <c r="G662" s="38">
        <v>37.8125</v>
      </c>
      <c r="H662" s="38">
        <v>-87.045833000000002</v>
      </c>
      <c r="I662" s="38" t="s">
        <v>2002</v>
      </c>
      <c r="J662" s="44">
        <v>110000747835</v>
      </c>
      <c r="K662" s="38"/>
      <c r="L662" s="38" t="str">
        <f t="shared" si="20"/>
        <v>42303HMPSH5529U110000747835</v>
      </c>
      <c r="M662" s="38"/>
      <c r="N662" s="6">
        <v>51402011201</v>
      </c>
      <c r="O662" s="7" t="str">
        <f t="shared" si="21"/>
        <v>Yes</v>
      </c>
      <c r="P662" s="7" t="s">
        <v>5873</v>
      </c>
      <c r="Q662" s="7" t="str">
        <f>IF(COUNTIF('DBP Programmatic Data'!A:A,'Facilities_No Duplicates_HUC12'!L662)&gt;0,"X","")</f>
        <v>X</v>
      </c>
      <c r="R662" s="7" t="str">
        <f>IF(COUNTIF('DEHP Programmatic Data'!A:A,'Facilities_No Duplicates_HUC12'!L662)&gt;0,"X","")</f>
        <v>X</v>
      </c>
      <c r="S662" s="7"/>
      <c r="T662" s="7"/>
      <c r="U662" s="7" t="str">
        <f>IF(COUNTIF('BBP Programmatic Data'!A:A,'Facilities_No Duplicates_HUC12'!L662)&gt;0,"X","")</f>
        <v/>
      </c>
      <c r="V662" s="7"/>
    </row>
    <row r="663" spans="1:22" x14ac:dyDescent="0.25">
      <c r="A663" s="38" t="s">
        <v>2003</v>
      </c>
      <c r="B663" s="38"/>
      <c r="C663" s="38" t="s">
        <v>1997</v>
      </c>
      <c r="D663" s="38" t="s">
        <v>1897</v>
      </c>
      <c r="E663" s="38" t="s">
        <v>1998</v>
      </c>
      <c r="F663" s="38">
        <v>42301</v>
      </c>
      <c r="G663" s="38">
        <v>37.7425</v>
      </c>
      <c r="H663" s="38">
        <v>-87.176944000000006</v>
      </c>
      <c r="I663" s="42" t="s">
        <v>14</v>
      </c>
      <c r="J663" s="43"/>
      <c r="K663" s="40">
        <v>13418511</v>
      </c>
      <c r="L663" s="38" t="str">
        <f t="shared" si="20"/>
        <v>13418511</v>
      </c>
      <c r="M663" s="38"/>
      <c r="N663" s="6">
        <v>51100050307</v>
      </c>
      <c r="O663" s="7" t="str">
        <f t="shared" si="21"/>
        <v>No</v>
      </c>
      <c r="P663" s="7" t="str" cm="1">
        <f t="array" ref="P663">IF(AND(Q663 = "X", R663 = "X", U663 = "X"), "DBP, DEHP, BBP", IF(AND(Q663 = "X", R663="X"), "DBP, DEHP", IF(AND(Q663="X", U663="X"), "DBP, BBP", IF(AND(R663="X", U663="X"), "DEHP, BBP", IF(Q663 = "X", "DBP", IF(R663 = "X", "DEHP", IF(U663 = "X", "BBP", ERROR)))))))</f>
        <v>DBP</v>
      </c>
      <c r="Q663" s="7" t="str">
        <f>IF(COUNTIF('DBP Programmatic Data'!A:A,'Facilities_No Duplicates_HUC12'!L663)&gt;0,"X","")</f>
        <v>X</v>
      </c>
      <c r="R663" s="7" t="str">
        <f>IF(COUNTIF('DEHP Programmatic Data'!A:A,'Facilities_No Duplicates_HUC12'!L663)&gt;0,"X","")</f>
        <v/>
      </c>
      <c r="S663" s="7"/>
      <c r="T663" s="7"/>
      <c r="U663" s="7" t="str">
        <f>IF(COUNTIF('BBP Programmatic Data'!A:A,'Facilities_No Duplicates_HUC12'!L663)&gt;0,"X","")</f>
        <v/>
      </c>
      <c r="V663" s="7"/>
    </row>
    <row r="664" spans="1:22" x14ac:dyDescent="0.25">
      <c r="A664" s="38" t="s">
        <v>2004</v>
      </c>
      <c r="B664" s="38"/>
      <c r="C664" s="38" t="s">
        <v>1997</v>
      </c>
      <c r="D664" s="38" t="s">
        <v>1897</v>
      </c>
      <c r="E664" s="38" t="s">
        <v>1998</v>
      </c>
      <c r="F664" s="38">
        <v>42303</v>
      </c>
      <c r="G664" s="38">
        <v>37.772072000000001</v>
      </c>
      <c r="H664" s="38">
        <v>-87.081971999999993</v>
      </c>
      <c r="I664" s="40" t="s">
        <v>14</v>
      </c>
      <c r="J664" s="41"/>
      <c r="K664" s="40">
        <v>20220711</v>
      </c>
      <c r="L664" s="38" t="str">
        <f t="shared" si="20"/>
        <v>20220711</v>
      </c>
      <c r="M664" s="38"/>
      <c r="N664" s="6">
        <v>51402011201</v>
      </c>
      <c r="O664" s="7" t="str">
        <f t="shared" si="21"/>
        <v>No</v>
      </c>
      <c r="P664" s="7" t="str" cm="1">
        <f t="array" ref="P664">IF(AND(Q664 = "X", R664 = "X", U664 = "X"), "DBP, DEHP, BBP", IF(AND(Q664 = "X", R664="X"), "DBP, DEHP", IF(AND(Q664="X", U664="X"), "DBP, BBP", IF(AND(R664="X", U664="X"), "DEHP, BBP", IF(Q664 = "X", "DBP", IF(R664 = "X", "DEHP", IF(U664 = "X", "BBP", ERROR)))))))</f>
        <v>DBP</v>
      </c>
      <c r="Q664" s="7" t="str">
        <f>IF(COUNTIF('DBP Programmatic Data'!A:A,'Facilities_No Duplicates_HUC12'!L664)&gt;0,"X","")</f>
        <v>X</v>
      </c>
      <c r="R664" s="7" t="str">
        <f>IF(COUNTIF('DEHP Programmatic Data'!A:A,'Facilities_No Duplicates_HUC12'!L664)&gt;0,"X","")</f>
        <v/>
      </c>
      <c r="S664" s="7"/>
      <c r="T664" s="7"/>
      <c r="U664" s="7" t="str">
        <f>IF(COUNTIF('BBP Programmatic Data'!A:A,'Facilities_No Duplicates_HUC12'!L664)&gt;0,"X","")</f>
        <v/>
      </c>
      <c r="V664" s="7"/>
    </row>
    <row r="665" spans="1:22" x14ac:dyDescent="0.25">
      <c r="A665" s="38" t="s">
        <v>2005</v>
      </c>
      <c r="B665" s="38"/>
      <c r="C665" s="38" t="s">
        <v>2006</v>
      </c>
      <c r="D665" s="38" t="s">
        <v>1897</v>
      </c>
      <c r="E665" s="38" t="s">
        <v>2007</v>
      </c>
      <c r="F665" s="38">
        <v>41169</v>
      </c>
      <c r="G665" s="38">
        <v>38.526600000000002</v>
      </c>
      <c r="H665" s="38">
        <v>-82.6845</v>
      </c>
      <c r="I665" s="42" t="s">
        <v>14</v>
      </c>
      <c r="J665" s="43"/>
      <c r="K665" s="40">
        <v>6096511</v>
      </c>
      <c r="L665" s="38" t="str">
        <f t="shared" si="20"/>
        <v>6096511</v>
      </c>
      <c r="M665" s="38"/>
      <c r="N665" s="6">
        <v>50901030105</v>
      </c>
      <c r="O665" s="7" t="str">
        <f t="shared" si="21"/>
        <v>No</v>
      </c>
      <c r="P665" s="7" t="str" cm="1">
        <f t="array" ref="P665">IF(AND(Q665 = "X", R665 = "X", U665 = "X"), "DBP, DEHP, BBP", IF(AND(Q665 = "X", R665="X"), "DBP, DEHP", IF(AND(Q665="X", U665="X"), "DBP, BBP", IF(AND(R665="X", U665="X"), "DEHP, BBP", IF(Q665 = "X", "DBP", IF(R665 = "X", "DEHP", IF(U665 = "X", "BBP", ERROR)))))))</f>
        <v>DBP</v>
      </c>
      <c r="Q665" s="7" t="str">
        <f>IF(COUNTIF('DBP Programmatic Data'!A:A,'Facilities_No Duplicates_HUC12'!L665)&gt;0,"X","")</f>
        <v>X</v>
      </c>
      <c r="R665" s="7" t="str">
        <f>IF(COUNTIF('DEHP Programmatic Data'!A:A,'Facilities_No Duplicates_HUC12'!L665)&gt;0,"X","")</f>
        <v/>
      </c>
      <c r="S665" s="7"/>
      <c r="T665" s="7"/>
      <c r="U665" s="7" t="str">
        <f>IF(COUNTIF('BBP Programmatic Data'!A:A,'Facilities_No Duplicates_HUC12'!L665)&gt;0,"X","")</f>
        <v/>
      </c>
      <c r="V665" s="7"/>
    </row>
    <row r="666" spans="1:22" x14ac:dyDescent="0.25">
      <c r="A666" s="38" t="s">
        <v>2008</v>
      </c>
      <c r="B666" s="38" t="s">
        <v>2009</v>
      </c>
      <c r="C666" s="38" t="s">
        <v>1223</v>
      </c>
      <c r="D666" s="38" t="s">
        <v>1897</v>
      </c>
      <c r="E666" s="38" t="s">
        <v>247</v>
      </c>
      <c r="F666" s="38" t="s">
        <v>2010</v>
      </c>
      <c r="G666" s="38">
        <v>37.701099999999997</v>
      </c>
      <c r="H666" s="38">
        <v>-84.234700000000004</v>
      </c>
      <c r="I666" s="42" t="s">
        <v>14</v>
      </c>
      <c r="J666" s="43"/>
      <c r="K666" s="40">
        <v>5924511</v>
      </c>
      <c r="L666" s="38" t="str">
        <f t="shared" si="20"/>
        <v>5924511</v>
      </c>
      <c r="M666" s="38"/>
      <c r="N666" s="6">
        <v>51002050101</v>
      </c>
      <c r="O666" s="7" t="str">
        <f t="shared" si="21"/>
        <v>Yes</v>
      </c>
      <c r="P666" s="7" t="s">
        <v>5873</v>
      </c>
      <c r="Q666" s="7" t="str">
        <f>IF(COUNTIF('DBP Programmatic Data'!A:A,'Facilities_No Duplicates_HUC12'!L666)&gt;0,"X","")</f>
        <v>X</v>
      </c>
      <c r="R666" s="7" t="str">
        <f>IF(COUNTIF('DEHP Programmatic Data'!A:A,'Facilities_No Duplicates_HUC12'!L666)&gt;0,"X","")</f>
        <v>X</v>
      </c>
      <c r="S666" s="7"/>
      <c r="T666" s="7"/>
      <c r="U666" s="7" t="str">
        <f>IF(COUNTIF('BBP Programmatic Data'!A:A,'Facilities_No Duplicates_HUC12'!L666)&gt;0,"X","")</f>
        <v/>
      </c>
      <c r="V666" s="7"/>
    </row>
    <row r="667" spans="1:22" x14ac:dyDescent="0.25">
      <c r="A667" s="38" t="s">
        <v>2014</v>
      </c>
      <c r="B667" s="38"/>
      <c r="C667" s="38" t="s">
        <v>884</v>
      </c>
      <c r="D667" s="38" t="s">
        <v>1897</v>
      </c>
      <c r="E667" s="38" t="s">
        <v>1555</v>
      </c>
      <c r="F667" s="38"/>
      <c r="G667" s="38">
        <v>37.852220000000003</v>
      </c>
      <c r="H667" s="38">
        <v>-84.363079999999997</v>
      </c>
      <c r="I667" s="38"/>
      <c r="J667" s="44">
        <v>110016759444</v>
      </c>
      <c r="K667" s="38"/>
      <c r="L667" s="38" t="str">
        <f t="shared" si="20"/>
        <v>110016759444</v>
      </c>
      <c r="M667" s="38"/>
      <c r="N667" s="6">
        <v>51002050308</v>
      </c>
      <c r="O667" s="7" t="str">
        <f t="shared" si="21"/>
        <v>Yes</v>
      </c>
      <c r="P667" s="7" t="s">
        <v>5873</v>
      </c>
      <c r="Q667" s="7" t="str">
        <f>IF(COUNTIF('DBP Programmatic Data'!A:A,'Facilities_No Duplicates_HUC12'!L667)&gt;0,"X","")</f>
        <v>X</v>
      </c>
      <c r="R667" s="7" t="str">
        <f>IF(COUNTIF('DEHP Programmatic Data'!A:A,'Facilities_No Duplicates_HUC12'!L667)&gt;0,"X","")</f>
        <v>X</v>
      </c>
      <c r="S667" s="7"/>
      <c r="T667" s="7"/>
      <c r="U667" s="7" t="str">
        <f>IF(COUNTIF('BBP Programmatic Data'!A:A,'Facilities_No Duplicates_HUC12'!L667)&gt;0,"X","")</f>
        <v>X</v>
      </c>
      <c r="V667" s="7"/>
    </row>
    <row r="668" spans="1:22" x14ac:dyDescent="0.25">
      <c r="A668" s="38" t="s">
        <v>2015</v>
      </c>
      <c r="B668" s="38"/>
      <c r="C668" s="38" t="s">
        <v>884</v>
      </c>
      <c r="D668" s="38" t="s">
        <v>1897</v>
      </c>
      <c r="E668" s="38" t="s">
        <v>1555</v>
      </c>
      <c r="F668" s="38"/>
      <c r="G668" s="38">
        <v>37.801943999999999</v>
      </c>
      <c r="H668" s="38">
        <v>-84.261111</v>
      </c>
      <c r="I668" s="38"/>
      <c r="J668" s="44">
        <v>110031112659</v>
      </c>
      <c r="K668" s="38"/>
      <c r="L668" s="38" t="str">
        <f t="shared" si="20"/>
        <v>110031112659</v>
      </c>
      <c r="M668" s="38"/>
      <c r="N668" s="6">
        <v>51002050105</v>
      </c>
      <c r="O668" s="7" t="str">
        <f t="shared" si="21"/>
        <v>Yes</v>
      </c>
      <c r="P668" s="7" t="s">
        <v>5873</v>
      </c>
      <c r="Q668" s="7" t="str">
        <f>IF(COUNTIF('DBP Programmatic Data'!A:A,'Facilities_No Duplicates_HUC12'!L668)&gt;0,"X","")</f>
        <v>X</v>
      </c>
      <c r="R668" s="7" t="str">
        <f>IF(COUNTIF('DEHP Programmatic Data'!A:A,'Facilities_No Duplicates_HUC12'!L668)&gt;0,"X","")</f>
        <v>X</v>
      </c>
      <c r="S668" s="7"/>
      <c r="T668" s="7"/>
      <c r="U668" s="7" t="str">
        <f>IF(COUNTIF('BBP Programmatic Data'!A:A,'Facilities_No Duplicates_HUC12'!L668)&gt;0,"X","")</f>
        <v>X</v>
      </c>
      <c r="V668" s="7"/>
    </row>
    <row r="669" spans="1:22" x14ac:dyDescent="0.25">
      <c r="A669" s="38" t="s">
        <v>2016</v>
      </c>
      <c r="B669" s="38" t="s">
        <v>2017</v>
      </c>
      <c r="C669" s="38" t="s">
        <v>2018</v>
      </c>
      <c r="D669" s="38" t="s">
        <v>1897</v>
      </c>
      <c r="E669" s="38" t="s">
        <v>90</v>
      </c>
      <c r="F669" s="38">
        <v>40065</v>
      </c>
      <c r="G669" s="38">
        <v>38.227615</v>
      </c>
      <c r="H669" s="38">
        <v>-85.256777</v>
      </c>
      <c r="I669" s="42" t="s">
        <v>14</v>
      </c>
      <c r="J669" s="43"/>
      <c r="K669" s="40">
        <v>15075811</v>
      </c>
      <c r="L669" s="38" t="str">
        <f t="shared" si="20"/>
        <v>15075811</v>
      </c>
      <c r="M669" s="38"/>
      <c r="N669" s="6">
        <v>51401020403</v>
      </c>
      <c r="O669" s="7" t="str">
        <f t="shared" si="21"/>
        <v>No</v>
      </c>
      <c r="P669" s="7" t="str" cm="1">
        <f t="array" ref="P669">IF(AND(Q669 = "X", R669 = "X", U669 = "X"), "DBP, DEHP, BBP", IF(AND(Q669 = "X", R669="X"), "DBP, DEHP", IF(AND(Q669="X", U669="X"), "DBP, BBP", IF(AND(R669="X", U669="X"), "DEHP, BBP", IF(Q669 = "X", "DBP", IF(R669 = "X", "DEHP", IF(U669 = "X", "BBP", ERROR)))))))</f>
        <v>DBP</v>
      </c>
      <c r="Q669" s="7" t="str">
        <f>IF(COUNTIF('DBP Programmatic Data'!A:A,'Facilities_No Duplicates_HUC12'!L669)&gt;0,"X","")</f>
        <v>X</v>
      </c>
      <c r="R669" s="7" t="str">
        <f>IF(COUNTIF('DEHP Programmatic Data'!A:A,'Facilities_No Duplicates_HUC12'!L669)&gt;0,"X","")</f>
        <v/>
      </c>
      <c r="S669" s="7"/>
      <c r="T669" s="7"/>
      <c r="U669" s="7" t="str">
        <f>IF(COUNTIF('BBP Programmatic Data'!A:A,'Facilities_No Duplicates_HUC12'!L669)&gt;0,"X","")</f>
        <v/>
      </c>
      <c r="V669" s="7"/>
    </row>
    <row r="670" spans="1:22" x14ac:dyDescent="0.25">
      <c r="A670" s="38" t="s">
        <v>2019</v>
      </c>
      <c r="B670" s="38"/>
      <c r="C670" s="38" t="s">
        <v>2020</v>
      </c>
      <c r="D670" s="38" t="s">
        <v>1897</v>
      </c>
      <c r="E670" s="38" t="s">
        <v>2021</v>
      </c>
      <c r="F670" s="38"/>
      <c r="G670" s="38">
        <v>37.985444000000001</v>
      </c>
      <c r="H670" s="38">
        <v>-85.720056</v>
      </c>
      <c r="I670" s="38"/>
      <c r="J670" s="39">
        <v>110020941383</v>
      </c>
      <c r="K670" s="38"/>
      <c r="L670" s="38" t="str">
        <f t="shared" si="20"/>
        <v>110020941383</v>
      </c>
      <c r="M670" s="38"/>
      <c r="N670" s="6">
        <v>51401021103</v>
      </c>
      <c r="O670" s="7" t="str">
        <f t="shared" si="21"/>
        <v>No</v>
      </c>
      <c r="P670" s="7" t="str" cm="1">
        <f t="array" ref="P670">IF(AND(Q670 = "X", R670 = "X", U670 = "X"), "DBP, DEHP, BBP", IF(AND(Q670 = "X", R670="X"), "DBP, DEHP", IF(AND(Q670="X", U670="X"), "DBP, BBP", IF(AND(R670="X", U670="X"), "DEHP, BBP", IF(Q670 = "X", "DBP", IF(R670 = "X", "DEHP", IF(U670 = "X", "BBP", ERROR)))))))</f>
        <v>DEHP</v>
      </c>
      <c r="Q670" s="7" t="str">
        <f>IF(COUNTIF('DBP Programmatic Data'!A:A,'Facilities_No Duplicates_HUC12'!L670)&gt;0,"X","")</f>
        <v/>
      </c>
      <c r="R670" s="7" t="str">
        <f>IF(COUNTIF('DEHP Programmatic Data'!A:A,'Facilities_No Duplicates_HUC12'!L670)&gt;0,"X","")</f>
        <v>X</v>
      </c>
      <c r="S670" s="7"/>
      <c r="T670" s="7"/>
      <c r="U670" s="7" t="str">
        <f>IF(COUNTIF('BBP Programmatic Data'!A:A,'Facilities_No Duplicates_HUC12'!L670)&gt;0,"X","")</f>
        <v/>
      </c>
      <c r="V670" s="7"/>
    </row>
    <row r="671" spans="1:22" x14ac:dyDescent="0.25">
      <c r="A671" s="38" t="s">
        <v>2022</v>
      </c>
      <c r="B671" s="38"/>
      <c r="C671" s="38" t="s">
        <v>2023</v>
      </c>
      <c r="D671" s="38" t="s">
        <v>1897</v>
      </c>
      <c r="E671" s="38" t="s">
        <v>2024</v>
      </c>
      <c r="F671" s="38">
        <v>42501</v>
      </c>
      <c r="G671" s="38">
        <v>37.053888999999998</v>
      </c>
      <c r="H671" s="38">
        <v>-84.578889000000004</v>
      </c>
      <c r="I671" s="40" t="s">
        <v>14</v>
      </c>
      <c r="J671" s="41"/>
      <c r="K671" s="40">
        <v>8466211</v>
      </c>
      <c r="L671" s="38" t="str">
        <f t="shared" si="20"/>
        <v>8466211</v>
      </c>
      <c r="M671" s="38"/>
      <c r="N671" s="6">
        <v>51301030204</v>
      </c>
      <c r="O671" s="7" t="str">
        <f t="shared" si="21"/>
        <v>No</v>
      </c>
      <c r="P671" s="7" t="str" cm="1">
        <f t="array" ref="P671">IF(AND(Q671 = "X", R671 = "X", U671 = "X"), "DBP, DEHP, BBP", IF(AND(Q671 = "X", R671="X"), "DBP, DEHP", IF(AND(Q671="X", U671="X"), "DBP, BBP", IF(AND(R671="X", U671="X"), "DEHP, BBP", IF(Q671 = "X", "DBP", IF(R671 = "X", "DEHP", IF(U671 = "X", "BBP", ERROR)))))))</f>
        <v>DEHP</v>
      </c>
      <c r="Q671" s="7" t="str">
        <f>IF(COUNTIF('DBP Programmatic Data'!A:A,'Facilities_No Duplicates_HUC12'!L671)&gt;0,"X","")</f>
        <v/>
      </c>
      <c r="R671" s="7" t="str">
        <f>IF(COUNTIF('DEHP Programmatic Data'!A:A,'Facilities_No Duplicates_HUC12'!L671)&gt;0,"X","")</f>
        <v>X</v>
      </c>
      <c r="S671" s="7"/>
      <c r="T671" s="7"/>
      <c r="U671" s="7" t="str">
        <f>IF(COUNTIF('BBP Programmatic Data'!A:A,'Facilities_No Duplicates_HUC12'!L671)&gt;0,"X","")</f>
        <v/>
      </c>
      <c r="V671" s="7"/>
    </row>
    <row r="672" spans="1:22" x14ac:dyDescent="0.25">
      <c r="A672" s="38" t="s">
        <v>2025</v>
      </c>
      <c r="B672" s="38"/>
      <c r="C672" s="38" t="s">
        <v>2026</v>
      </c>
      <c r="D672" s="38" t="s">
        <v>1897</v>
      </c>
      <c r="E672" s="38" t="s">
        <v>2007</v>
      </c>
      <c r="F672" s="38">
        <v>41175</v>
      </c>
      <c r="G672" s="38">
        <v>38.721944000000001</v>
      </c>
      <c r="H672" s="38">
        <v>-82.956943999999993</v>
      </c>
      <c r="I672" s="42" t="s">
        <v>14</v>
      </c>
      <c r="J672" s="43"/>
      <c r="K672" s="40">
        <v>7350511</v>
      </c>
      <c r="L672" s="38" t="str">
        <f t="shared" si="20"/>
        <v>7350511</v>
      </c>
      <c r="M672" s="38"/>
      <c r="N672" s="6">
        <v>50901030405</v>
      </c>
      <c r="O672" s="7" t="str">
        <f t="shared" si="21"/>
        <v>Yes</v>
      </c>
      <c r="P672" s="7" t="s">
        <v>5873</v>
      </c>
      <c r="Q672" s="7" t="str">
        <f>IF(COUNTIF('DBP Programmatic Data'!A:A,'Facilities_No Duplicates_HUC12'!L672)&gt;0,"X","")</f>
        <v>X</v>
      </c>
      <c r="R672" s="7" t="str">
        <f>IF(COUNTIF('DEHP Programmatic Data'!A:A,'Facilities_No Duplicates_HUC12'!L672)&gt;0,"X","")</f>
        <v>X</v>
      </c>
      <c r="S672" s="7"/>
      <c r="T672" s="7"/>
      <c r="U672" s="7" t="str">
        <f>IF(COUNTIF('BBP Programmatic Data'!A:A,'Facilities_No Duplicates_HUC12'!L672)&gt;0,"X","")</f>
        <v/>
      </c>
      <c r="V672" s="7"/>
    </row>
    <row r="673" spans="1:22" x14ac:dyDescent="0.25">
      <c r="A673" s="38" t="s">
        <v>2027</v>
      </c>
      <c r="B673" s="38" t="s">
        <v>2028</v>
      </c>
      <c r="C673" s="38" t="s">
        <v>1696</v>
      </c>
      <c r="D673" s="38" t="s">
        <v>1897</v>
      </c>
      <c r="E673" s="38" t="s">
        <v>188</v>
      </c>
      <c r="F673" s="38">
        <v>40069</v>
      </c>
      <c r="G673" s="38">
        <v>37.692222000000001</v>
      </c>
      <c r="H673" s="38">
        <v>-85.231388999999993</v>
      </c>
      <c r="I673" s="42" t="s">
        <v>14</v>
      </c>
      <c r="J673" s="43"/>
      <c r="K673" s="40">
        <v>5957511</v>
      </c>
      <c r="L673" s="38" t="str">
        <f t="shared" si="20"/>
        <v>5957511</v>
      </c>
      <c r="M673" s="38"/>
      <c r="N673" s="6">
        <v>51401030302</v>
      </c>
      <c r="O673" s="7" t="str">
        <f t="shared" si="21"/>
        <v>No</v>
      </c>
      <c r="P673" s="7" t="str" cm="1">
        <f t="array" ref="P673">IF(AND(Q673 = "X", R673 = "X", U673 = "X"), "DBP, DEHP, BBP", IF(AND(Q673 = "X", R673="X"), "DBP, DEHP", IF(AND(Q673="X", U673="X"), "DBP, BBP", IF(AND(R673="X", U673="X"), "DEHP, BBP", IF(Q673 = "X", "DBP", IF(R673 = "X", "DEHP", IF(U673 = "X", "BBP", ERROR)))))))</f>
        <v>DBP</v>
      </c>
      <c r="Q673" s="7" t="str">
        <f>IF(COUNTIF('DBP Programmatic Data'!A:A,'Facilities_No Duplicates_HUC12'!L673)&gt;0,"X","")</f>
        <v>X</v>
      </c>
      <c r="R673" s="7" t="str">
        <f>IF(COUNTIF('DEHP Programmatic Data'!A:A,'Facilities_No Duplicates_HUC12'!L673)&gt;0,"X","")</f>
        <v/>
      </c>
      <c r="S673" s="7"/>
      <c r="T673" s="7"/>
      <c r="U673" s="7" t="str">
        <f>IF(COUNTIF('BBP Programmatic Data'!A:A,'Facilities_No Duplicates_HUC12'!L673)&gt;0,"X","")</f>
        <v/>
      </c>
      <c r="V673" s="7"/>
    </row>
    <row r="674" spans="1:22" x14ac:dyDescent="0.25">
      <c r="A674" s="38" t="s">
        <v>2029</v>
      </c>
      <c r="B674" s="38" t="s">
        <v>2030</v>
      </c>
      <c r="C674" s="38" t="s">
        <v>2031</v>
      </c>
      <c r="D674" s="38" t="s">
        <v>1897</v>
      </c>
      <c r="E674" s="38" t="s">
        <v>2032</v>
      </c>
      <c r="F674" s="38">
        <v>40380</v>
      </c>
      <c r="G674" s="38">
        <v>37.874451000000001</v>
      </c>
      <c r="H674" s="38">
        <v>-83.860117000000002</v>
      </c>
      <c r="I674" s="42" t="s">
        <v>14</v>
      </c>
      <c r="J674" s="43"/>
      <c r="K674" s="40">
        <v>5774511</v>
      </c>
      <c r="L674" s="38" t="str">
        <f t="shared" si="20"/>
        <v>5774511</v>
      </c>
      <c r="M674" s="38"/>
      <c r="N674" s="6">
        <v>51002040302</v>
      </c>
      <c r="O674" s="7" t="str">
        <f t="shared" si="21"/>
        <v>Yes</v>
      </c>
      <c r="P674" s="7" t="s">
        <v>5873</v>
      </c>
      <c r="Q674" s="7" t="str">
        <f>IF(COUNTIF('DBP Programmatic Data'!A:A,'Facilities_No Duplicates_HUC12'!L674)&gt;0,"X","")</f>
        <v>X</v>
      </c>
      <c r="R674" s="7" t="str">
        <f>IF(COUNTIF('DEHP Programmatic Data'!A:A,'Facilities_No Duplicates_HUC12'!L674)&gt;0,"X","")</f>
        <v>X</v>
      </c>
      <c r="S674" s="7"/>
      <c r="T674" s="7"/>
      <c r="U674" s="7" t="str">
        <f>IF(COUNTIF('BBP Programmatic Data'!A:A,'Facilities_No Duplicates_HUC12'!L674)&gt;0,"X","")</f>
        <v/>
      </c>
      <c r="V674" s="7"/>
    </row>
    <row r="675" spans="1:22" x14ac:dyDescent="0.25">
      <c r="A675" s="38" t="s">
        <v>2033</v>
      </c>
      <c r="B675" s="38"/>
      <c r="C675" s="38" t="s">
        <v>2034</v>
      </c>
      <c r="D675" s="38" t="s">
        <v>1897</v>
      </c>
      <c r="E675" s="38" t="s">
        <v>2035</v>
      </c>
      <c r="F675" s="38"/>
      <c r="G675" s="38">
        <v>37.857500000000002</v>
      </c>
      <c r="H675" s="38">
        <v>-83.865278000000004</v>
      </c>
      <c r="I675" s="38"/>
      <c r="J675" s="39">
        <v>110009938470</v>
      </c>
      <c r="K675" s="38"/>
      <c r="L675" s="38" t="str">
        <f t="shared" si="20"/>
        <v>110009938470</v>
      </c>
      <c r="M675" s="38"/>
      <c r="N675" s="6">
        <v>51002040302</v>
      </c>
      <c r="O675" s="7" t="str">
        <f t="shared" si="21"/>
        <v>No</v>
      </c>
      <c r="P675" s="7" t="str" cm="1">
        <f t="array" ref="P675">IF(AND(Q675 = "X", R675 = "X", U675 = "X"), "DBP, DEHP, BBP", IF(AND(Q675 = "X", R675="X"), "DBP, DEHP", IF(AND(Q675="X", U675="X"), "DBP, BBP", IF(AND(R675="X", U675="X"), "DEHP, BBP", IF(Q675 = "X", "DBP", IF(R675 = "X", "DEHP", IF(U675 = "X", "BBP", ERROR)))))))</f>
        <v>DEHP</v>
      </c>
      <c r="Q675" s="7" t="str">
        <f>IF(COUNTIF('DBP Programmatic Data'!A:A,'Facilities_No Duplicates_HUC12'!L675)&gt;0,"X","")</f>
        <v/>
      </c>
      <c r="R675" s="7" t="str">
        <f>IF(COUNTIF('DEHP Programmatic Data'!A:A,'Facilities_No Duplicates_HUC12'!L675)&gt;0,"X","")</f>
        <v>X</v>
      </c>
      <c r="S675" s="7"/>
      <c r="T675" s="7"/>
      <c r="U675" s="7" t="str">
        <f>IF(COUNTIF('BBP Programmatic Data'!A:A,'Facilities_No Duplicates_HUC12'!L675)&gt;0,"X","")</f>
        <v/>
      </c>
      <c r="V675" s="7"/>
    </row>
    <row r="676" spans="1:22" x14ac:dyDescent="0.25">
      <c r="A676" s="38" t="s">
        <v>2036</v>
      </c>
      <c r="B676" s="38" t="s">
        <v>2037</v>
      </c>
      <c r="C676" s="38" t="s">
        <v>2038</v>
      </c>
      <c r="D676" s="38" t="s">
        <v>1897</v>
      </c>
      <c r="E676" s="38" t="s">
        <v>2039</v>
      </c>
      <c r="F676" s="38">
        <v>41015</v>
      </c>
      <c r="G676" s="38">
        <v>39.000833</v>
      </c>
      <c r="H676" s="38">
        <v>-84.467500000000001</v>
      </c>
      <c r="I676" s="42" t="s">
        <v>14</v>
      </c>
      <c r="J676" s="43"/>
      <c r="K676" s="40">
        <v>7335111</v>
      </c>
      <c r="L676" s="38" t="str">
        <f t="shared" si="20"/>
        <v>7335111</v>
      </c>
      <c r="M676" s="38"/>
      <c r="N676" s="6">
        <v>51001011306</v>
      </c>
      <c r="O676" s="7" t="str">
        <f t="shared" si="21"/>
        <v>No</v>
      </c>
      <c r="P676" s="7" t="str" cm="1">
        <f t="array" ref="P676">IF(AND(Q676 = "X", R676 = "X", U676 = "X"), "DBP, DEHP, BBP", IF(AND(Q676 = "X", R676="X"), "DBP, DEHP", IF(AND(Q676="X", U676="X"), "DBP, BBP", IF(AND(R676="X", U676="X"), "DEHP, BBP", IF(Q676 = "X", "DBP", IF(R676 = "X", "DEHP", IF(U676 = "X", "BBP", ERROR)))))))</f>
        <v>DBP</v>
      </c>
      <c r="Q676" s="7" t="str">
        <f>IF(COUNTIF('DBP Programmatic Data'!A:A,'Facilities_No Duplicates_HUC12'!L676)&gt;0,"X","")</f>
        <v>X</v>
      </c>
      <c r="R676" s="7" t="str">
        <f>IF(COUNTIF('DEHP Programmatic Data'!A:A,'Facilities_No Duplicates_HUC12'!L676)&gt;0,"X","")</f>
        <v/>
      </c>
      <c r="S676" s="7"/>
      <c r="T676" s="7"/>
      <c r="U676" s="7" t="str">
        <f>IF(COUNTIF('BBP Programmatic Data'!A:A,'Facilities_No Duplicates_HUC12'!L676)&gt;0,"X","")</f>
        <v/>
      </c>
      <c r="V676" s="7"/>
    </row>
    <row r="677" spans="1:22" x14ac:dyDescent="0.25">
      <c r="A677" s="38" t="s">
        <v>2040</v>
      </c>
      <c r="B677" s="38"/>
      <c r="C677" s="38" t="s">
        <v>2041</v>
      </c>
      <c r="D677" s="38" t="s">
        <v>1897</v>
      </c>
      <c r="E677" s="38" t="s">
        <v>2042</v>
      </c>
      <c r="F677" s="38">
        <v>40383</v>
      </c>
      <c r="G677" s="38">
        <v>38.061388999999998</v>
      </c>
      <c r="H677" s="38">
        <v>-84.722778000000005</v>
      </c>
      <c r="I677" s="42" t="s">
        <v>14</v>
      </c>
      <c r="J677" s="43"/>
      <c r="K677" s="40">
        <v>6081611</v>
      </c>
      <c r="L677" s="38" t="str">
        <f t="shared" si="20"/>
        <v>6081611</v>
      </c>
      <c r="M677" s="38"/>
      <c r="N677" s="6">
        <v>51002050709</v>
      </c>
      <c r="O677" s="7" t="str">
        <f t="shared" si="21"/>
        <v>No</v>
      </c>
      <c r="P677" s="7" t="str" cm="1">
        <f t="array" ref="P677">IF(AND(Q677 = "X", R677 = "X", U677 = "X"), "DBP, DEHP, BBP", IF(AND(Q677 = "X", R677="X"), "DBP, DEHP", IF(AND(Q677="X", U677="X"), "DBP, BBP", IF(AND(R677="X", U677="X"), "DEHP, BBP", IF(Q677 = "X", "DBP", IF(R677 = "X", "DEHP", IF(U677 = "X", "BBP", ERROR)))))))</f>
        <v>DBP</v>
      </c>
      <c r="Q677" s="7" t="str">
        <f>IF(COUNTIF('DBP Programmatic Data'!A:A,'Facilities_No Duplicates_HUC12'!L677)&gt;0,"X","")</f>
        <v>X</v>
      </c>
      <c r="R677" s="7" t="str">
        <f>IF(COUNTIF('DEHP Programmatic Data'!A:A,'Facilities_No Duplicates_HUC12'!L677)&gt;0,"X","")</f>
        <v/>
      </c>
      <c r="S677" s="7"/>
      <c r="T677" s="7"/>
      <c r="U677" s="7" t="str">
        <f>IF(COUNTIF('BBP Programmatic Data'!A:A,'Facilities_No Duplicates_HUC12'!L677)&gt;0,"X","")</f>
        <v/>
      </c>
      <c r="V677" s="7"/>
    </row>
    <row r="678" spans="1:22" x14ac:dyDescent="0.25">
      <c r="A678" s="38" t="s">
        <v>2043</v>
      </c>
      <c r="B678" s="38" t="s">
        <v>2044</v>
      </c>
      <c r="C678" s="38" t="s">
        <v>2045</v>
      </c>
      <c r="D678" s="38" t="s">
        <v>1897</v>
      </c>
      <c r="E678" s="38" t="s">
        <v>2046</v>
      </c>
      <c r="F678" s="38"/>
      <c r="G678" s="38">
        <v>38.631208000000001</v>
      </c>
      <c r="H678" s="38">
        <v>-84.618809999999996</v>
      </c>
      <c r="I678" s="38"/>
      <c r="J678" s="39">
        <v>110045091379</v>
      </c>
      <c r="K678" s="38"/>
      <c r="L678" s="38" t="str">
        <f t="shared" si="20"/>
        <v>110045091379</v>
      </c>
      <c r="M678" s="38"/>
      <c r="N678" s="6">
        <v>51002051308</v>
      </c>
      <c r="O678" s="7" t="str">
        <f t="shared" si="21"/>
        <v>No</v>
      </c>
      <c r="P678" s="7" t="str" cm="1">
        <f t="array" ref="P678">IF(AND(Q678 = "X", R678 = "X", U678 = "X"), "DBP, DEHP, BBP", IF(AND(Q678 = "X", R678="X"), "DBP, DEHP", IF(AND(Q678="X", U678="X"), "DBP, BBP", IF(AND(R678="X", U678="X"), "DEHP, BBP", IF(Q678 = "X", "DBP", IF(R678 = "X", "DEHP", IF(U678 = "X", "BBP", ERROR)))))))</f>
        <v>DEHP</v>
      </c>
      <c r="Q678" s="7" t="str">
        <f>IF(COUNTIF('DBP Programmatic Data'!A:A,'Facilities_No Duplicates_HUC12'!L678)&gt;0,"X","")</f>
        <v/>
      </c>
      <c r="R678" s="7" t="str">
        <f>IF(COUNTIF('DEHP Programmatic Data'!A:A,'Facilities_No Duplicates_HUC12'!L678)&gt;0,"X","")</f>
        <v>X</v>
      </c>
      <c r="S678" s="7"/>
      <c r="T678" s="7"/>
      <c r="U678" s="7" t="str">
        <f>IF(COUNTIF('BBP Programmatic Data'!A:A,'Facilities_No Duplicates_HUC12'!L678)&gt;0,"X","")</f>
        <v/>
      </c>
      <c r="V678" s="7"/>
    </row>
    <row r="679" spans="1:22" x14ac:dyDescent="0.25">
      <c r="A679" s="38" t="s">
        <v>2047</v>
      </c>
      <c r="B679" s="38" t="s">
        <v>2048</v>
      </c>
      <c r="C679" s="38" t="s">
        <v>2049</v>
      </c>
      <c r="D679" s="38" t="s">
        <v>2050</v>
      </c>
      <c r="E679" s="38" t="s">
        <v>117</v>
      </c>
      <c r="F679" s="38">
        <v>70094</v>
      </c>
      <c r="G679" s="38">
        <v>29.932179999999999</v>
      </c>
      <c r="H679" s="38">
        <v>-90.252979999999994</v>
      </c>
      <c r="I679" s="40" t="s">
        <v>14</v>
      </c>
      <c r="J679" s="41"/>
      <c r="K679" s="40">
        <v>5281611</v>
      </c>
      <c r="L679" s="38" t="str">
        <f t="shared" si="20"/>
        <v>5281611</v>
      </c>
      <c r="M679" s="38"/>
      <c r="N679" s="6">
        <v>80903010307</v>
      </c>
      <c r="O679" s="7" t="str">
        <f t="shared" si="21"/>
        <v>No</v>
      </c>
      <c r="P679" s="7" t="str" cm="1">
        <f t="array" ref="P679">IF(AND(Q679 = "X", R679 = "X", U679 = "X"), "DBP, DEHP, BBP", IF(AND(Q679 = "X", R679="X"), "DBP, DEHP", IF(AND(Q679="X", U679="X"), "DBP, BBP", IF(AND(R679="X", U679="X"), "DEHP, BBP", IF(Q679 = "X", "DBP", IF(R679 = "X", "DEHP", IF(U679 = "X", "BBP", ERROR)))))))</f>
        <v>DEHP</v>
      </c>
      <c r="Q679" s="7" t="str">
        <f>IF(COUNTIF('DBP Programmatic Data'!A:A,'Facilities_No Duplicates_HUC12'!L679)&gt;0,"X","")</f>
        <v/>
      </c>
      <c r="R679" s="7" t="str">
        <f>IF(COUNTIF('DEHP Programmatic Data'!A:A,'Facilities_No Duplicates_HUC12'!L679)&gt;0,"X","")</f>
        <v>X</v>
      </c>
      <c r="S679" s="7"/>
      <c r="T679" s="7"/>
      <c r="U679" s="7" t="str">
        <f>IF(COUNTIF('BBP Programmatic Data'!A:A,'Facilities_No Duplicates_HUC12'!L679)&gt;0,"X","")</f>
        <v/>
      </c>
      <c r="V679" s="7"/>
    </row>
    <row r="680" spans="1:22" x14ac:dyDescent="0.25">
      <c r="A680" s="38" t="s">
        <v>2051</v>
      </c>
      <c r="B680" s="38" t="s">
        <v>2052</v>
      </c>
      <c r="C680" s="38" t="s">
        <v>2053</v>
      </c>
      <c r="D680" s="38" t="s">
        <v>2050</v>
      </c>
      <c r="E680" s="38" t="s">
        <v>2054</v>
      </c>
      <c r="F680" s="38"/>
      <c r="G680" s="38">
        <v>30.567550000000001</v>
      </c>
      <c r="H680" s="38">
        <v>-91.206370000000007</v>
      </c>
      <c r="I680" s="38" t="s">
        <v>2055</v>
      </c>
      <c r="J680" s="39">
        <v>110000450039</v>
      </c>
      <c r="K680" s="38"/>
      <c r="L680" s="38" t="str">
        <f t="shared" si="20"/>
        <v>70807SFTYK13351110000450039</v>
      </c>
      <c r="M680" s="38"/>
      <c r="N680" s="6">
        <v>80702020608</v>
      </c>
      <c r="O680" s="7" t="str">
        <f t="shared" si="21"/>
        <v>No</v>
      </c>
      <c r="P680" s="7" t="str" cm="1">
        <f t="array" ref="P680">IF(AND(Q680 = "X", R680 = "X", U680 = "X"), "DBP, DEHP, BBP", IF(AND(Q680 = "X", R680="X"), "DBP, DEHP", IF(AND(Q680="X", U680="X"), "DBP, BBP", IF(AND(R680="X", U680="X"), "DEHP, BBP", IF(Q680 = "X", "DBP", IF(R680 = "X", "DEHP", IF(U680 = "X", "BBP", ERROR)))))))</f>
        <v>DEHP</v>
      </c>
      <c r="Q680" s="7" t="str">
        <f>IF(COUNTIF('DBP Programmatic Data'!A:A,'Facilities_No Duplicates_HUC12'!L680)&gt;0,"X","")</f>
        <v/>
      </c>
      <c r="R680" s="7" t="str">
        <f>IF(COUNTIF('DEHP Programmatic Data'!A:A,'Facilities_No Duplicates_HUC12'!L680)&gt;0,"X","")</f>
        <v>X</v>
      </c>
      <c r="S680" s="7"/>
      <c r="T680" s="7"/>
      <c r="U680" s="7" t="str">
        <f>IF(COUNTIF('BBP Programmatic Data'!A:A,'Facilities_No Duplicates_HUC12'!L680)&gt;0,"X","")</f>
        <v/>
      </c>
      <c r="V680" s="7"/>
    </row>
    <row r="681" spans="1:22" x14ac:dyDescent="0.25">
      <c r="A681" s="38" t="s">
        <v>2056</v>
      </c>
      <c r="B681" s="38" t="s">
        <v>2057</v>
      </c>
      <c r="C681" s="38" t="s">
        <v>2058</v>
      </c>
      <c r="D681" s="38" t="s">
        <v>2050</v>
      </c>
      <c r="E681" s="38" t="s">
        <v>2059</v>
      </c>
      <c r="F681" s="38">
        <v>70805</v>
      </c>
      <c r="G681" s="38">
        <v>30.484000000000002</v>
      </c>
      <c r="H681" s="38">
        <v>-91.17859</v>
      </c>
      <c r="I681" s="42" t="s">
        <v>14</v>
      </c>
      <c r="J681" s="43"/>
      <c r="K681" s="40">
        <v>8467211</v>
      </c>
      <c r="L681" s="38" t="str">
        <f t="shared" si="20"/>
        <v>8467211</v>
      </c>
      <c r="M681" s="38"/>
      <c r="N681" s="6">
        <v>80702010402</v>
      </c>
      <c r="O681" s="7" t="str">
        <f t="shared" si="21"/>
        <v>Yes</v>
      </c>
      <c r="P681" s="7" t="s">
        <v>5873</v>
      </c>
      <c r="Q681" s="7" t="str">
        <f>IF(COUNTIF('DBP Programmatic Data'!A:A,'Facilities_No Duplicates_HUC12'!L681)&gt;0,"X","")</f>
        <v>X</v>
      </c>
      <c r="R681" s="7" t="str">
        <f>IF(COUNTIF('DEHP Programmatic Data'!A:A,'Facilities_No Duplicates_HUC12'!L681)&gt;0,"X","")</f>
        <v>X</v>
      </c>
      <c r="S681" s="7"/>
      <c r="T681" s="7"/>
      <c r="U681" s="7" t="str">
        <f>IF(COUNTIF('BBP Programmatic Data'!A:A,'Facilities_No Duplicates_HUC12'!L681)&gt;0,"X","")</f>
        <v/>
      </c>
      <c r="V681" s="7"/>
    </row>
    <row r="682" spans="1:22" x14ac:dyDescent="0.25">
      <c r="A682" s="38" t="s">
        <v>2060</v>
      </c>
      <c r="B682" s="38"/>
      <c r="C682" s="38" t="s">
        <v>2053</v>
      </c>
      <c r="D682" s="38" t="s">
        <v>2050</v>
      </c>
      <c r="E682" s="38" t="s">
        <v>2054</v>
      </c>
      <c r="F682" s="38"/>
      <c r="G682" s="38">
        <v>30.474443999999998</v>
      </c>
      <c r="H682" s="38">
        <v>-91.183055999999993</v>
      </c>
      <c r="I682" s="38" t="s">
        <v>2061</v>
      </c>
      <c r="J682" s="44">
        <v>110003266849</v>
      </c>
      <c r="K682" s="38"/>
      <c r="L682" s="38" t="str">
        <f t="shared" si="20"/>
        <v>70805LLDSGCORNE110003266849</v>
      </c>
      <c r="M682" s="38"/>
      <c r="N682" s="6">
        <v>80702010402</v>
      </c>
      <c r="O682" s="7" t="str">
        <f t="shared" si="21"/>
        <v>Yes</v>
      </c>
      <c r="P682" s="7" t="s">
        <v>5873</v>
      </c>
      <c r="Q682" s="7" t="str">
        <f>IF(COUNTIF('DBP Programmatic Data'!A:A,'Facilities_No Duplicates_HUC12'!L682)&gt;0,"X","")</f>
        <v>X</v>
      </c>
      <c r="R682" s="7" t="str">
        <f>IF(COUNTIF('DEHP Programmatic Data'!A:A,'Facilities_No Duplicates_HUC12'!L682)&gt;0,"X","")</f>
        <v>X</v>
      </c>
      <c r="S682" s="7"/>
      <c r="T682" s="7"/>
      <c r="U682" s="7" t="str">
        <f>IF(COUNTIF('BBP Programmatic Data'!A:A,'Facilities_No Duplicates_HUC12'!L682)&gt;0,"X","")</f>
        <v/>
      </c>
      <c r="V682" s="7"/>
    </row>
    <row r="683" spans="1:22" x14ac:dyDescent="0.25">
      <c r="A683" s="38" t="s">
        <v>2062</v>
      </c>
      <c r="B683" s="38" t="s">
        <v>2063</v>
      </c>
      <c r="C683" s="38" t="s">
        <v>2058</v>
      </c>
      <c r="D683" s="38" t="s">
        <v>2050</v>
      </c>
      <c r="E683" s="38" t="s">
        <v>2059</v>
      </c>
      <c r="F683" s="38">
        <v>70807</v>
      </c>
      <c r="G683" s="38">
        <v>30.58343</v>
      </c>
      <c r="H683" s="38">
        <v>-91.241290000000006</v>
      </c>
      <c r="I683" s="42" t="s">
        <v>14</v>
      </c>
      <c r="J683" s="43"/>
      <c r="K683" s="40">
        <v>7229511</v>
      </c>
      <c r="L683" s="38" t="str">
        <f t="shared" si="20"/>
        <v>7229511</v>
      </c>
      <c r="M683" s="38"/>
      <c r="N683" s="6">
        <v>80702010401</v>
      </c>
      <c r="O683" s="7" t="str">
        <f t="shared" si="21"/>
        <v>Yes</v>
      </c>
      <c r="P683" s="7" t="s">
        <v>5873</v>
      </c>
      <c r="Q683" s="7" t="str">
        <f>IF(COUNTIF('DBP Programmatic Data'!A:A,'Facilities_No Duplicates_HUC12'!L683)&gt;0,"X","")</f>
        <v>X</v>
      </c>
      <c r="R683" s="7" t="str">
        <f>IF(COUNTIF('DEHP Programmatic Data'!A:A,'Facilities_No Duplicates_HUC12'!L683)&gt;0,"X","")</f>
        <v>X</v>
      </c>
      <c r="S683" s="7"/>
      <c r="T683" s="7"/>
      <c r="U683" s="7" t="str">
        <f>IF(COUNTIF('BBP Programmatic Data'!A:A,'Facilities_No Duplicates_HUC12'!L683)&gt;0,"X","")</f>
        <v/>
      </c>
      <c r="V683" s="7"/>
    </row>
    <row r="684" spans="1:22" x14ac:dyDescent="0.25">
      <c r="A684" s="38" t="s">
        <v>2064</v>
      </c>
      <c r="B684" s="38"/>
      <c r="C684" s="38" t="s">
        <v>2065</v>
      </c>
      <c r="D684" s="38" t="s">
        <v>2050</v>
      </c>
      <c r="E684" s="38" t="s">
        <v>2066</v>
      </c>
      <c r="F684" s="38"/>
      <c r="G684" s="38">
        <v>29.808250000000001</v>
      </c>
      <c r="H684" s="38">
        <v>-90.01</v>
      </c>
      <c r="I684" s="38" t="s">
        <v>2067</v>
      </c>
      <c r="J684" s="44">
        <v>110000575244</v>
      </c>
      <c r="K684" s="38"/>
      <c r="L684" s="38" t="str">
        <f t="shared" si="20"/>
        <v>70037CHVRNHIGHW110000575244</v>
      </c>
      <c r="M684" s="38"/>
      <c r="N684" s="6">
        <v>80903010404</v>
      </c>
      <c r="O684" s="7" t="str">
        <f t="shared" si="21"/>
        <v>Yes</v>
      </c>
      <c r="P684" s="7" t="s">
        <v>5873</v>
      </c>
      <c r="Q684" s="7" t="str">
        <f>IF(COUNTIF('DBP Programmatic Data'!A:A,'Facilities_No Duplicates_HUC12'!L684)&gt;0,"X","")</f>
        <v>X</v>
      </c>
      <c r="R684" s="7" t="str">
        <f>IF(COUNTIF('DEHP Programmatic Data'!A:A,'Facilities_No Duplicates_HUC12'!L684)&gt;0,"X","")</f>
        <v>X</v>
      </c>
      <c r="S684" s="7"/>
      <c r="T684" s="7"/>
      <c r="U684" s="7" t="str">
        <f>IF(COUNTIF('BBP Programmatic Data'!A:A,'Facilities_No Duplicates_HUC12'!L684)&gt;0,"X","")</f>
        <v/>
      </c>
      <c r="V684" s="7"/>
    </row>
    <row r="685" spans="1:22" x14ac:dyDescent="0.25">
      <c r="A685" s="38" t="s">
        <v>2068</v>
      </c>
      <c r="B685" s="38" t="s">
        <v>2069</v>
      </c>
      <c r="C685" s="38" t="s">
        <v>2065</v>
      </c>
      <c r="D685" s="38" t="s">
        <v>2050</v>
      </c>
      <c r="E685" s="38" t="s">
        <v>2066</v>
      </c>
      <c r="F685" s="38"/>
      <c r="G685" s="38">
        <v>29.671111</v>
      </c>
      <c r="H685" s="38">
        <v>-89.970556000000002</v>
      </c>
      <c r="I685" s="38"/>
      <c r="J685" s="39">
        <v>110022408349</v>
      </c>
      <c r="K685" s="38"/>
      <c r="L685" s="38" t="str">
        <f t="shared" si="20"/>
        <v>110022408349</v>
      </c>
      <c r="M685" s="38"/>
      <c r="N685" s="6">
        <v>80903010404</v>
      </c>
      <c r="O685" s="7" t="str">
        <f t="shared" si="21"/>
        <v>Yes</v>
      </c>
      <c r="P685" s="7" t="s">
        <v>5873</v>
      </c>
      <c r="Q685" s="7" t="str">
        <f>IF(COUNTIF('DBP Programmatic Data'!A:A,'Facilities_No Duplicates_HUC12'!L685)&gt;0,"X","")</f>
        <v/>
      </c>
      <c r="R685" s="7" t="str">
        <f>IF(COUNTIF('DEHP Programmatic Data'!A:A,'Facilities_No Duplicates_HUC12'!L685)&gt;0,"X","")</f>
        <v>X</v>
      </c>
      <c r="S685" s="7"/>
      <c r="T685" s="7"/>
      <c r="U685" s="7" t="str">
        <f>IF(COUNTIF('BBP Programmatic Data'!A:A,'Facilities_No Duplicates_HUC12'!L685)&gt;0,"X","")</f>
        <v>X</v>
      </c>
      <c r="V685" s="7"/>
    </row>
    <row r="686" spans="1:22" x14ac:dyDescent="0.25">
      <c r="A686" s="38" t="s">
        <v>2070</v>
      </c>
      <c r="B686" s="38" t="s">
        <v>2071</v>
      </c>
      <c r="C686" s="38" t="s">
        <v>2072</v>
      </c>
      <c r="D686" s="38" t="s">
        <v>2050</v>
      </c>
      <c r="E686" s="38" t="s">
        <v>188</v>
      </c>
      <c r="F686" s="38">
        <v>70427</v>
      </c>
      <c r="G686" s="38">
        <v>30.833639999999999</v>
      </c>
      <c r="H686" s="38">
        <v>-89.849580000000003</v>
      </c>
      <c r="I686" s="40" t="s">
        <v>14</v>
      </c>
      <c r="J686" s="41"/>
      <c r="K686" s="40">
        <v>7204411</v>
      </c>
      <c r="L686" s="38" t="str">
        <f t="shared" ref="L686:L746" si="22">I686&amp;J686&amp;K686</f>
        <v>7204411</v>
      </c>
      <c r="M686" s="38"/>
      <c r="N686" s="6">
        <v>31800040604</v>
      </c>
      <c r="O686" s="7" t="str">
        <f t="shared" ref="O686:O746" si="23">IF(COUNTIF(Q686:V686,"X")&gt;1,"Yes","No")</f>
        <v>No</v>
      </c>
      <c r="P686" s="7" t="str" cm="1">
        <f t="array" ref="P686">IF(AND(Q686 = "X", R686 = "X", U686 = "X"), "DBP, DEHP, BBP", IF(AND(Q686 = "X", R686="X"), "DBP, DEHP", IF(AND(Q686="X", U686="X"), "DBP, BBP", IF(AND(R686="X", U686="X"), "DEHP, BBP", IF(Q686 = "X", "DBP", IF(R686 = "X", "DEHP", IF(U686 = "X", "BBP", ERROR)))))))</f>
        <v>DEHP</v>
      </c>
      <c r="Q686" s="7" t="str">
        <f>IF(COUNTIF('DBP Programmatic Data'!A:A,'Facilities_No Duplicates_HUC12'!L686)&gt;0,"X","")</f>
        <v/>
      </c>
      <c r="R686" s="7" t="str">
        <f>IF(COUNTIF('DEHP Programmatic Data'!A:A,'Facilities_No Duplicates_HUC12'!L686)&gt;0,"X","")</f>
        <v>X</v>
      </c>
      <c r="S686" s="7"/>
      <c r="T686" s="7"/>
      <c r="U686" s="7" t="str">
        <f>IF(COUNTIF('BBP Programmatic Data'!A:A,'Facilities_No Duplicates_HUC12'!L686)&gt;0,"X","")</f>
        <v/>
      </c>
      <c r="V686" s="7"/>
    </row>
    <row r="687" spans="1:22" x14ac:dyDescent="0.25">
      <c r="A687" s="38" t="s">
        <v>2073</v>
      </c>
      <c r="B687" s="38" t="s">
        <v>2074</v>
      </c>
      <c r="C687" s="38" t="s">
        <v>2072</v>
      </c>
      <c r="D687" s="38" t="s">
        <v>2050</v>
      </c>
      <c r="E687" s="38" t="s">
        <v>188</v>
      </c>
      <c r="F687" s="38">
        <v>70427</v>
      </c>
      <c r="G687" s="38">
        <v>30.779879999999999</v>
      </c>
      <c r="H687" s="38">
        <v>-89.860309999999998</v>
      </c>
      <c r="I687" s="42" t="s">
        <v>14</v>
      </c>
      <c r="J687" s="43"/>
      <c r="K687" s="40">
        <v>7203811</v>
      </c>
      <c r="L687" s="38" t="str">
        <f t="shared" si="22"/>
        <v>7203811</v>
      </c>
      <c r="M687" s="38"/>
      <c r="N687" s="6">
        <v>31800040606</v>
      </c>
      <c r="O687" s="7" t="str">
        <f t="shared" si="23"/>
        <v>Yes</v>
      </c>
      <c r="P687" s="7" t="s">
        <v>5873</v>
      </c>
      <c r="Q687" s="7" t="str">
        <f>IF(COUNTIF('DBP Programmatic Data'!A:A,'Facilities_No Duplicates_HUC12'!L687)&gt;0,"X","")</f>
        <v>X</v>
      </c>
      <c r="R687" s="7" t="str">
        <f>IF(COUNTIF('DEHP Programmatic Data'!A:A,'Facilities_No Duplicates_HUC12'!L687)&gt;0,"X","")</f>
        <v>X</v>
      </c>
      <c r="S687" s="7"/>
      <c r="T687" s="7"/>
      <c r="U687" s="7" t="str">
        <f>IF(COUNTIF('BBP Programmatic Data'!A:A,'Facilities_No Duplicates_HUC12'!L687)&gt;0,"X","")</f>
        <v/>
      </c>
      <c r="V687" s="7"/>
    </row>
    <row r="688" spans="1:22" x14ac:dyDescent="0.25">
      <c r="A688" s="38" t="s">
        <v>2075</v>
      </c>
      <c r="B688" s="38"/>
      <c r="C688" s="38" t="s">
        <v>2076</v>
      </c>
      <c r="D688" s="38" t="s">
        <v>2050</v>
      </c>
      <c r="E688" s="38" t="s">
        <v>2077</v>
      </c>
      <c r="F688" s="38"/>
      <c r="G688" s="38">
        <v>29.572893000000001</v>
      </c>
      <c r="H688" s="38">
        <v>-90.595190000000002</v>
      </c>
      <c r="I688" s="38"/>
      <c r="J688" s="39">
        <v>110003321245</v>
      </c>
      <c r="K688" s="38"/>
      <c r="L688" s="38" t="str">
        <f t="shared" si="22"/>
        <v>110003321245</v>
      </c>
      <c r="M688" s="38"/>
      <c r="N688" s="6">
        <v>80903020701</v>
      </c>
      <c r="O688" s="7" t="str">
        <f t="shared" si="23"/>
        <v>No</v>
      </c>
      <c r="P688" s="7" t="str" cm="1">
        <f t="array" ref="P688">IF(AND(Q688 = "X", R688 = "X", U688 = "X"), "DBP, DEHP, BBP", IF(AND(Q688 = "X", R688="X"), "DBP, DEHP", IF(AND(Q688="X", U688="X"), "DBP, BBP", IF(AND(R688="X", U688="X"), "DEHP, BBP", IF(Q688 = "X", "DBP", IF(R688 = "X", "DEHP", IF(U688 = "X", "BBP", ERROR)))))))</f>
        <v>DEHP</v>
      </c>
      <c r="Q688" s="7" t="str">
        <f>IF(COUNTIF('DBP Programmatic Data'!A:A,'Facilities_No Duplicates_HUC12'!L688)&gt;0,"X","")</f>
        <v/>
      </c>
      <c r="R688" s="7" t="str">
        <f>IF(COUNTIF('DEHP Programmatic Data'!A:A,'Facilities_No Duplicates_HUC12'!L688)&gt;0,"X","")</f>
        <v>X</v>
      </c>
      <c r="S688" s="7"/>
      <c r="T688" s="7"/>
      <c r="U688" s="7" t="str">
        <f>IF(COUNTIF('BBP Programmatic Data'!A:A,'Facilities_No Duplicates_HUC12'!L688)&gt;0,"X","")</f>
        <v/>
      </c>
      <c r="V688" s="7"/>
    </row>
    <row r="689" spans="1:22" x14ac:dyDescent="0.25">
      <c r="A689" s="38" t="s">
        <v>2078</v>
      </c>
      <c r="B689" s="38" t="s">
        <v>2079</v>
      </c>
      <c r="C689" s="38" t="s">
        <v>2080</v>
      </c>
      <c r="D689" s="38" t="s">
        <v>2050</v>
      </c>
      <c r="E689" s="38" t="s">
        <v>2081</v>
      </c>
      <c r="F689" s="38">
        <v>71411</v>
      </c>
      <c r="G689" s="38">
        <v>31.903410000000001</v>
      </c>
      <c r="H689" s="38">
        <v>-93.172830000000005</v>
      </c>
      <c r="I689" s="42" t="s">
        <v>14</v>
      </c>
      <c r="J689" s="43"/>
      <c r="K689" s="40">
        <v>7226811</v>
      </c>
      <c r="L689" s="38" t="str">
        <f t="shared" si="22"/>
        <v>7226811</v>
      </c>
      <c r="M689" s="38"/>
      <c r="N689" s="6">
        <v>111402020204</v>
      </c>
      <c r="O689" s="7" t="str">
        <f t="shared" si="23"/>
        <v>Yes</v>
      </c>
      <c r="P689" s="7" t="s">
        <v>5873</v>
      </c>
      <c r="Q689" s="7" t="str">
        <f>IF(COUNTIF('DBP Programmatic Data'!A:A,'Facilities_No Duplicates_HUC12'!L689)&gt;0,"X","")</f>
        <v>X</v>
      </c>
      <c r="R689" s="7" t="str">
        <f>IF(COUNTIF('DEHP Programmatic Data'!A:A,'Facilities_No Duplicates_HUC12'!L689)&gt;0,"X","")</f>
        <v>X</v>
      </c>
      <c r="S689" s="7"/>
      <c r="T689" s="7"/>
      <c r="U689" s="7" t="str">
        <f>IF(COUNTIF('BBP Programmatic Data'!A:A,'Facilities_No Duplicates_HUC12'!L689)&gt;0,"X","")</f>
        <v/>
      </c>
      <c r="V689" s="7"/>
    </row>
    <row r="690" spans="1:22" x14ac:dyDescent="0.25">
      <c r="A690" s="38" t="s">
        <v>2082</v>
      </c>
      <c r="B690" s="38"/>
      <c r="C690" s="38" t="s">
        <v>2083</v>
      </c>
      <c r="D690" s="38" t="s">
        <v>2050</v>
      </c>
      <c r="E690" s="38" t="s">
        <v>2084</v>
      </c>
      <c r="F690" s="38"/>
      <c r="G690" s="38">
        <v>30.225083000000001</v>
      </c>
      <c r="H690" s="38">
        <v>-91.069423999999998</v>
      </c>
      <c r="I690" s="38" t="s">
        <v>2085</v>
      </c>
      <c r="J690" s="39">
        <v>110000597319</v>
      </c>
      <c r="K690" s="38"/>
      <c r="L690" s="38" t="str">
        <f t="shared" si="22"/>
        <v>70721CSMRPLAHWY110000597319</v>
      </c>
      <c r="M690" s="38"/>
      <c r="N690" s="6">
        <v>80702020801</v>
      </c>
      <c r="O690" s="7" t="str">
        <f t="shared" si="23"/>
        <v>No</v>
      </c>
      <c r="P690" s="7" t="str" cm="1">
        <f t="array" ref="P690">IF(AND(Q690 = "X", R690 = "X", U690 = "X"), "DBP, DEHP, BBP", IF(AND(Q690 = "X", R690="X"), "DBP, DEHP", IF(AND(Q690="X", U690="X"), "DBP, BBP", IF(AND(R690="X", U690="X"), "DEHP, BBP", IF(Q690 = "X", "DBP", IF(R690 = "X", "DEHP", IF(U690 = "X", "BBP", ERROR)))))))</f>
        <v>DEHP</v>
      </c>
      <c r="Q690" s="7" t="str">
        <f>IF(COUNTIF('DBP Programmatic Data'!A:A,'Facilities_No Duplicates_HUC12'!L690)&gt;0,"X","")</f>
        <v/>
      </c>
      <c r="R690" s="7" t="str">
        <f>IF(COUNTIF('DEHP Programmatic Data'!A:A,'Facilities_No Duplicates_HUC12'!L690)&gt;0,"X","")</f>
        <v>X</v>
      </c>
      <c r="S690" s="7"/>
      <c r="T690" s="7"/>
      <c r="U690" s="7" t="str">
        <f>IF(COUNTIF('BBP Programmatic Data'!A:A,'Facilities_No Duplicates_HUC12'!L690)&gt;0,"X","")</f>
        <v/>
      </c>
      <c r="V690" s="7"/>
    </row>
    <row r="691" spans="1:22" x14ac:dyDescent="0.25">
      <c r="A691" s="38" t="s">
        <v>2086</v>
      </c>
      <c r="B691" s="38"/>
      <c r="C691" s="38" t="s">
        <v>2087</v>
      </c>
      <c r="D691" s="38" t="s">
        <v>2050</v>
      </c>
      <c r="E691" s="38" t="s">
        <v>2088</v>
      </c>
      <c r="F691" s="38">
        <v>70522</v>
      </c>
      <c r="G691" s="38">
        <v>29.685759999999998</v>
      </c>
      <c r="H691" s="38">
        <v>-91.473529999999997</v>
      </c>
      <c r="I691" s="42" t="s">
        <v>14</v>
      </c>
      <c r="J691" s="43"/>
      <c r="K691" s="40">
        <v>8019111</v>
      </c>
      <c r="L691" s="38" t="str">
        <f t="shared" si="22"/>
        <v>8019111</v>
      </c>
      <c r="M691" s="38"/>
      <c r="N691" s="6">
        <v>80801020903</v>
      </c>
      <c r="O691" s="7" t="str">
        <f t="shared" si="23"/>
        <v>No</v>
      </c>
      <c r="P691" s="7" t="str" cm="1">
        <f t="array" ref="P691">IF(AND(Q691 = "X", R691 = "X", U691 = "X"), "DBP, DEHP, BBP", IF(AND(Q691 = "X", R691="X"), "DBP, DEHP", IF(AND(Q691="X", U691="X"), "DBP, BBP", IF(AND(R691="X", U691="X"), "DEHP, BBP", IF(Q691 = "X", "DBP", IF(R691 = "X", "DEHP", IF(U691 = "X", "BBP", ERROR)))))))</f>
        <v>DBP</v>
      </c>
      <c r="Q691" s="7" t="str">
        <f>IF(COUNTIF('DBP Programmatic Data'!A:A,'Facilities_No Duplicates_HUC12'!L691)&gt;0,"X","")</f>
        <v>X</v>
      </c>
      <c r="R691" s="7" t="str">
        <f>IF(COUNTIF('DEHP Programmatic Data'!A:A,'Facilities_No Duplicates_HUC12'!L691)&gt;0,"X","")</f>
        <v/>
      </c>
      <c r="S691" s="7"/>
      <c r="T691" s="7"/>
      <c r="U691" s="7" t="str">
        <f>IF(COUNTIF('BBP Programmatic Data'!A:A,'Facilities_No Duplicates_HUC12'!L691)&gt;0,"X","")</f>
        <v/>
      </c>
      <c r="V691" s="7"/>
    </row>
    <row r="692" spans="1:22" x14ac:dyDescent="0.25">
      <c r="A692" s="38" t="s">
        <v>2089</v>
      </c>
      <c r="B692" s="38" t="s">
        <v>2090</v>
      </c>
      <c r="C692" s="38" t="s">
        <v>2091</v>
      </c>
      <c r="D692" s="38" t="s">
        <v>2050</v>
      </c>
      <c r="E692" s="38" t="s">
        <v>2092</v>
      </c>
      <c r="F692" s="38">
        <v>70044</v>
      </c>
      <c r="G692" s="38">
        <v>29.934539999999998</v>
      </c>
      <c r="H692" s="38">
        <v>-89.970420000000004</v>
      </c>
      <c r="I692" s="42" t="s">
        <v>14</v>
      </c>
      <c r="J692" s="43"/>
      <c r="K692" s="40">
        <v>8020411</v>
      </c>
      <c r="L692" s="38" t="str">
        <f t="shared" si="22"/>
        <v>8020411</v>
      </c>
      <c r="M692" s="38"/>
      <c r="N692" s="6">
        <v>80902030501</v>
      </c>
      <c r="O692" s="7" t="str">
        <f t="shared" si="23"/>
        <v>Yes</v>
      </c>
      <c r="P692" s="7" t="s">
        <v>5873</v>
      </c>
      <c r="Q692" s="7" t="str">
        <f>IF(COUNTIF('DBP Programmatic Data'!A:A,'Facilities_No Duplicates_HUC12'!L692)&gt;0,"X","")</f>
        <v>X</v>
      </c>
      <c r="R692" s="7" t="str">
        <f>IF(COUNTIF('DEHP Programmatic Data'!A:A,'Facilities_No Duplicates_HUC12'!L692)&gt;0,"X","")</f>
        <v>X</v>
      </c>
      <c r="S692" s="7"/>
      <c r="T692" s="7"/>
      <c r="U692" s="7" t="str">
        <f>IF(COUNTIF('BBP Programmatic Data'!A:A,'Facilities_No Duplicates_HUC12'!L692)&gt;0,"X","")</f>
        <v/>
      </c>
      <c r="V692" s="7"/>
    </row>
    <row r="693" spans="1:22" x14ac:dyDescent="0.25">
      <c r="A693" s="38" t="s">
        <v>2093</v>
      </c>
      <c r="B693" s="38" t="s">
        <v>2094</v>
      </c>
      <c r="C693" s="38" t="s">
        <v>2095</v>
      </c>
      <c r="D693" s="38" t="s">
        <v>2050</v>
      </c>
      <c r="E693" s="38" t="s">
        <v>2096</v>
      </c>
      <c r="F693" s="38">
        <v>70723</v>
      </c>
      <c r="G693" s="38">
        <v>30.10962</v>
      </c>
      <c r="H693" s="38">
        <v>-90.895979999999994</v>
      </c>
      <c r="I693" s="42" t="s">
        <v>14</v>
      </c>
      <c r="J693" s="43"/>
      <c r="K693" s="40">
        <v>8239611</v>
      </c>
      <c r="L693" s="38" t="str">
        <f t="shared" si="22"/>
        <v>8239611</v>
      </c>
      <c r="M693" s="38"/>
      <c r="N693" s="6">
        <v>80702040201</v>
      </c>
      <c r="O693" s="7" t="str">
        <f t="shared" si="23"/>
        <v>Yes</v>
      </c>
      <c r="P693" s="7" t="s">
        <v>5873</v>
      </c>
      <c r="Q693" s="7" t="str">
        <f>IF(COUNTIF('DBP Programmatic Data'!A:A,'Facilities_No Duplicates_HUC12'!L693)&gt;0,"X","")</f>
        <v>X</v>
      </c>
      <c r="R693" s="7" t="str">
        <f>IF(COUNTIF('DEHP Programmatic Data'!A:A,'Facilities_No Duplicates_HUC12'!L693)&gt;0,"X","")</f>
        <v>X</v>
      </c>
      <c r="S693" s="7"/>
      <c r="T693" s="7"/>
      <c r="U693" s="7" t="str">
        <f>IF(COUNTIF('BBP Programmatic Data'!A:A,'Facilities_No Duplicates_HUC12'!L693)&gt;0,"X","")</f>
        <v/>
      </c>
      <c r="V693" s="7"/>
    </row>
    <row r="694" spans="1:22" x14ac:dyDescent="0.25">
      <c r="A694" s="38" t="s">
        <v>2097</v>
      </c>
      <c r="B694" s="38"/>
      <c r="C694" s="38" t="s">
        <v>2098</v>
      </c>
      <c r="D694" s="38" t="s">
        <v>2050</v>
      </c>
      <c r="E694" s="38" t="s">
        <v>2099</v>
      </c>
      <c r="F694" s="38">
        <v>70634</v>
      </c>
      <c r="G694" s="38">
        <v>30.861830000000001</v>
      </c>
      <c r="H694" s="38">
        <v>-93.374579999999995</v>
      </c>
      <c r="I694" s="40" t="s">
        <v>14</v>
      </c>
      <c r="J694" s="41"/>
      <c r="K694" s="40">
        <v>7225711</v>
      </c>
      <c r="L694" s="38" t="str">
        <f t="shared" si="22"/>
        <v>7225711</v>
      </c>
      <c r="M694" s="38"/>
      <c r="N694" s="6">
        <v>120100050505</v>
      </c>
      <c r="O694" s="7" t="str">
        <f t="shared" si="23"/>
        <v>No</v>
      </c>
      <c r="P694" s="7" t="str" cm="1">
        <f t="array" ref="P694">IF(AND(Q694 = "X", R694 = "X", U694 = "X"), "DBP, DEHP, BBP", IF(AND(Q694 = "X", R694="X"), "DBP, DEHP", IF(AND(Q694="X", U694="X"), "DBP, BBP", IF(AND(R694="X", U694="X"), "DEHP, BBP", IF(Q694 = "X", "DBP", IF(R694 = "X", "DEHP", IF(U694 = "X", "BBP", ERROR)))))))</f>
        <v>DBP</v>
      </c>
      <c r="Q694" s="7" t="str">
        <f>IF(COUNTIF('DBP Programmatic Data'!A:A,'Facilities_No Duplicates_HUC12'!L694)&gt;0,"X","")</f>
        <v>X</v>
      </c>
      <c r="R694" s="7" t="str">
        <f>IF(COUNTIF('DEHP Programmatic Data'!A:A,'Facilities_No Duplicates_HUC12'!L694)&gt;0,"X","")</f>
        <v/>
      </c>
      <c r="S694" s="7"/>
      <c r="T694" s="7"/>
      <c r="U694" s="7" t="str">
        <f>IF(COUNTIF('BBP Programmatic Data'!A:A,'Facilities_No Duplicates_HUC12'!L694)&gt;0,"X","")</f>
        <v/>
      </c>
      <c r="V694" s="7"/>
    </row>
    <row r="695" spans="1:22" x14ac:dyDescent="0.25">
      <c r="A695" s="38" t="s">
        <v>2100</v>
      </c>
      <c r="B695" s="38"/>
      <c r="C695" s="38" t="s">
        <v>2101</v>
      </c>
      <c r="D695" s="38" t="s">
        <v>2050</v>
      </c>
      <c r="E695" s="38" t="s">
        <v>735</v>
      </c>
      <c r="F695" s="38"/>
      <c r="G695" s="38">
        <v>30.486578000000002</v>
      </c>
      <c r="H695" s="38">
        <v>-90.925379000000007</v>
      </c>
      <c r="I695" s="38" t="s">
        <v>2102</v>
      </c>
      <c r="J695" s="39">
        <v>110000597355</v>
      </c>
      <c r="K695" s="38"/>
      <c r="L695" s="38" t="str">
        <f t="shared" si="22"/>
        <v>70727BRCNNEDENC110000597355</v>
      </c>
      <c r="M695" s="38"/>
      <c r="N695" s="6">
        <v>80702020903</v>
      </c>
      <c r="O695" s="7" t="str">
        <f t="shared" si="23"/>
        <v>No</v>
      </c>
      <c r="P695" s="7" t="str" cm="1">
        <f t="array" ref="P695">IF(AND(Q695 = "X", R695 = "X", U695 = "X"), "DBP, DEHP, BBP", IF(AND(Q695 = "X", R695="X"), "DBP, DEHP", IF(AND(Q695="X", U695="X"), "DBP, BBP", IF(AND(R695="X", U695="X"), "DEHP, BBP", IF(Q695 = "X", "DBP", IF(R695 = "X", "DEHP", IF(U695 = "X", "BBP", ERROR)))))))</f>
        <v>DEHP</v>
      </c>
      <c r="Q695" s="7" t="str">
        <f>IF(COUNTIF('DBP Programmatic Data'!A:A,'Facilities_No Duplicates_HUC12'!L695)&gt;0,"X","")</f>
        <v/>
      </c>
      <c r="R695" s="7" t="str">
        <f>IF(COUNTIF('DEHP Programmatic Data'!A:A,'Facilities_No Duplicates_HUC12'!L695)&gt;0,"X","")</f>
        <v>X</v>
      </c>
      <c r="S695" s="7"/>
      <c r="T695" s="7"/>
      <c r="U695" s="7" t="str">
        <f>IF(COUNTIF('BBP Programmatic Data'!A:A,'Facilities_No Duplicates_HUC12'!L695)&gt;0,"X","")</f>
        <v/>
      </c>
      <c r="V695" s="7"/>
    </row>
    <row r="696" spans="1:22" x14ac:dyDescent="0.25">
      <c r="A696" s="38" t="s">
        <v>2103</v>
      </c>
      <c r="B696" s="38"/>
      <c r="C696" s="38" t="s">
        <v>2104</v>
      </c>
      <c r="D696" s="38" t="s">
        <v>2050</v>
      </c>
      <c r="E696" s="38" t="s">
        <v>2099</v>
      </c>
      <c r="F696" s="38">
        <v>70633</v>
      </c>
      <c r="G696" s="38">
        <v>30.481940000000002</v>
      </c>
      <c r="H696" s="38">
        <v>-93.322730000000007</v>
      </c>
      <c r="I696" s="40" t="s">
        <v>14</v>
      </c>
      <c r="J696" s="41"/>
      <c r="K696" s="40">
        <v>5998911</v>
      </c>
      <c r="L696" s="38" t="str">
        <f t="shared" si="22"/>
        <v>5998911</v>
      </c>
      <c r="M696" s="38"/>
      <c r="N696" s="6">
        <v>80802050203</v>
      </c>
      <c r="O696" s="7" t="str">
        <f t="shared" si="23"/>
        <v>No</v>
      </c>
      <c r="P696" s="7" t="str" cm="1">
        <f t="array" ref="P696">IF(AND(Q696 = "X", R696 = "X", U696 = "X"), "DBP, DEHP, BBP", IF(AND(Q696 = "X", R696="X"), "DBP, DEHP", IF(AND(Q696="X", U696="X"), "DBP, BBP", IF(AND(R696="X", U696="X"), "DEHP, BBP", IF(Q696 = "X", "DBP", IF(R696 = "X", "DEHP", IF(U696 = "X", "BBP", ERROR)))))))</f>
        <v>DEHP</v>
      </c>
      <c r="Q696" s="7" t="str">
        <f>IF(COUNTIF('DBP Programmatic Data'!A:A,'Facilities_No Duplicates_HUC12'!L696)&gt;0,"X","")</f>
        <v/>
      </c>
      <c r="R696" s="7" t="str">
        <f>IF(COUNTIF('DEHP Programmatic Data'!A:A,'Facilities_No Duplicates_HUC12'!L696)&gt;0,"X","")</f>
        <v>X</v>
      </c>
      <c r="S696" s="7"/>
      <c r="T696" s="7"/>
      <c r="U696" s="7" t="str">
        <f>IF(COUNTIF('BBP Programmatic Data'!A:A,'Facilities_No Duplicates_HUC12'!L696)&gt;0,"X","")</f>
        <v/>
      </c>
      <c r="V696" s="7"/>
    </row>
    <row r="697" spans="1:22" x14ac:dyDescent="0.25">
      <c r="A697" s="38" t="s">
        <v>2105</v>
      </c>
      <c r="B697" s="38"/>
      <c r="C697" s="38" t="s">
        <v>2106</v>
      </c>
      <c r="D697" s="38" t="s">
        <v>2050</v>
      </c>
      <c r="E697" s="38" t="s">
        <v>2107</v>
      </c>
      <c r="F697" s="38"/>
      <c r="G697" s="38">
        <v>32.039444000000003</v>
      </c>
      <c r="H697" s="38">
        <v>-92.655000000000001</v>
      </c>
      <c r="I697" s="38" t="s">
        <v>2108</v>
      </c>
      <c r="J697" s="39">
        <v>110000597596</v>
      </c>
      <c r="K697" s="38"/>
      <c r="L697" s="38" t="str">
        <f t="shared" si="22"/>
        <v>71483CHMBNHIGHW110000597596</v>
      </c>
      <c r="M697" s="38"/>
      <c r="N697" s="6">
        <v>80403030603</v>
      </c>
      <c r="O697" s="7" t="str">
        <f t="shared" si="23"/>
        <v>No</v>
      </c>
      <c r="P697" s="7" t="str" cm="1">
        <f t="array" ref="P697">IF(AND(Q697 = "X", R697 = "X", U697 = "X"), "DBP, DEHP, BBP", IF(AND(Q697 = "X", R697="X"), "DBP, DEHP", IF(AND(Q697="X", U697="X"), "DBP, BBP", IF(AND(R697="X", U697="X"), "DEHP, BBP", IF(Q697 = "X", "DBP", IF(R697 = "X", "DEHP", IF(U697 = "X", "BBP", ERROR)))))))</f>
        <v>DEHP</v>
      </c>
      <c r="Q697" s="7" t="str">
        <f>IF(COUNTIF('DBP Programmatic Data'!A:A,'Facilities_No Duplicates_HUC12'!L697)&gt;0,"X","")</f>
        <v/>
      </c>
      <c r="R697" s="7" t="str">
        <f>IF(COUNTIF('DEHP Programmatic Data'!A:A,'Facilities_No Duplicates_HUC12'!L697)&gt;0,"X","")</f>
        <v>X</v>
      </c>
      <c r="S697" s="7"/>
      <c r="T697" s="7"/>
      <c r="U697" s="7" t="str">
        <f>IF(COUNTIF('BBP Programmatic Data'!A:A,'Facilities_No Duplicates_HUC12'!L697)&gt;0,"X","")</f>
        <v/>
      </c>
      <c r="V697" s="7"/>
    </row>
    <row r="698" spans="1:22" x14ac:dyDescent="0.25">
      <c r="A698" s="38" t="s">
        <v>2109</v>
      </c>
      <c r="B698" s="38" t="s">
        <v>2110</v>
      </c>
      <c r="C698" s="38" t="s">
        <v>2111</v>
      </c>
      <c r="D698" s="38" t="s">
        <v>2050</v>
      </c>
      <c r="E698" s="38" t="s">
        <v>2112</v>
      </c>
      <c r="F698" s="38">
        <v>71422</v>
      </c>
      <c r="G698" s="38">
        <v>32.035380000000004</v>
      </c>
      <c r="H698" s="38">
        <v>-92.648009999999999</v>
      </c>
      <c r="I698" s="40" t="s">
        <v>14</v>
      </c>
      <c r="J698" s="41"/>
      <c r="K698" s="40">
        <v>16858611</v>
      </c>
      <c r="L698" s="38" t="str">
        <f t="shared" si="22"/>
        <v>16858611</v>
      </c>
      <c r="M698" s="38"/>
      <c r="N698" s="6">
        <v>80403030603</v>
      </c>
      <c r="O698" s="7" t="str">
        <f t="shared" si="23"/>
        <v>No</v>
      </c>
      <c r="P698" s="7" t="str" cm="1">
        <f t="array" ref="P698">IF(AND(Q698 = "X", R698 = "X", U698 = "X"), "DBP, DEHP, BBP", IF(AND(Q698 = "X", R698="X"), "DBP, DEHP", IF(AND(Q698="X", U698="X"), "DBP, BBP", IF(AND(R698="X", U698="X"), "DEHP, BBP", IF(Q698 = "X", "DBP", IF(R698 = "X", "DEHP", IF(U698 = "X", "BBP", ERROR)))))))</f>
        <v>DEHP</v>
      </c>
      <c r="Q698" s="7" t="str">
        <f>IF(COUNTIF('DBP Programmatic Data'!A:A,'Facilities_No Duplicates_HUC12'!L698)&gt;0,"X","")</f>
        <v/>
      </c>
      <c r="R698" s="7" t="str">
        <f>IF(COUNTIF('DEHP Programmatic Data'!A:A,'Facilities_No Duplicates_HUC12'!L698)&gt;0,"X","")</f>
        <v>X</v>
      </c>
      <c r="S698" s="7"/>
      <c r="T698" s="7"/>
      <c r="U698" s="7" t="str">
        <f>IF(COUNTIF('BBP Programmatic Data'!A:A,'Facilities_No Duplicates_HUC12'!L698)&gt;0,"X","")</f>
        <v/>
      </c>
      <c r="V698" s="7"/>
    </row>
    <row r="699" spans="1:22" x14ac:dyDescent="0.25">
      <c r="A699" s="38" t="s">
        <v>2113</v>
      </c>
      <c r="B699" s="38" t="s">
        <v>2114</v>
      </c>
      <c r="C699" s="38" t="s">
        <v>2115</v>
      </c>
      <c r="D699" s="38" t="s">
        <v>2050</v>
      </c>
      <c r="E699" s="38" t="s">
        <v>2116</v>
      </c>
      <c r="F699" s="38">
        <v>70051</v>
      </c>
      <c r="G699" s="38">
        <v>30.060590000000001</v>
      </c>
      <c r="H699" s="38">
        <v>-90.599149999999995</v>
      </c>
      <c r="I699" s="40" t="s">
        <v>14</v>
      </c>
      <c r="J699" s="41"/>
      <c r="K699" s="40">
        <v>8241011</v>
      </c>
      <c r="L699" s="38" t="str">
        <f t="shared" si="22"/>
        <v>8241011</v>
      </c>
      <c r="M699" s="38"/>
      <c r="N699" s="6">
        <v>80702040302</v>
      </c>
      <c r="O699" s="7" t="str">
        <f t="shared" si="23"/>
        <v>Yes</v>
      </c>
      <c r="P699" s="7" t="s">
        <v>5873</v>
      </c>
      <c r="Q699" s="7" t="str">
        <f>IF(COUNTIF('DBP Programmatic Data'!A:A,'Facilities_No Duplicates_HUC12'!L699)&gt;0,"X","")</f>
        <v>X</v>
      </c>
      <c r="R699" s="7" t="str">
        <f>IF(COUNTIF('DEHP Programmatic Data'!A:A,'Facilities_No Duplicates_HUC12'!L699)&gt;0,"X","")</f>
        <v>X</v>
      </c>
      <c r="S699" s="7"/>
      <c r="T699" s="7"/>
      <c r="U699" s="7" t="str">
        <f>IF(COUNTIF('BBP Programmatic Data'!A:A,'Facilities_No Duplicates_HUC12'!L699)&gt;0,"X","")</f>
        <v/>
      </c>
      <c r="V699" s="7"/>
    </row>
    <row r="700" spans="1:22" x14ac:dyDescent="0.25">
      <c r="A700" s="38" t="s">
        <v>2117</v>
      </c>
      <c r="B700" s="38" t="s">
        <v>2118</v>
      </c>
      <c r="C700" s="38" t="s">
        <v>2119</v>
      </c>
      <c r="D700" s="38" t="s">
        <v>2050</v>
      </c>
      <c r="E700" s="38" t="s">
        <v>2120</v>
      </c>
      <c r="F700" s="38"/>
      <c r="G700" s="38">
        <v>30.221900000000002</v>
      </c>
      <c r="H700" s="38">
        <v>-91.051500000000004</v>
      </c>
      <c r="I700" s="38"/>
      <c r="J700" s="44">
        <v>110033659878</v>
      </c>
      <c r="K700" s="38"/>
      <c r="L700" s="38" t="str">
        <f t="shared" si="22"/>
        <v>110033659878</v>
      </c>
      <c r="M700" s="38"/>
      <c r="N700" s="6">
        <v>80702040103</v>
      </c>
      <c r="O700" s="7" t="str">
        <f t="shared" si="23"/>
        <v>Yes</v>
      </c>
      <c r="P700" s="7" t="s">
        <v>5873</v>
      </c>
      <c r="Q700" s="7" t="str">
        <f>IF(COUNTIF('DBP Programmatic Data'!A:A,'Facilities_No Duplicates_HUC12'!L700)&gt;0,"X","")</f>
        <v>X</v>
      </c>
      <c r="R700" s="7" t="str">
        <f>IF(COUNTIF('DEHP Programmatic Data'!A:A,'Facilities_No Duplicates_HUC12'!L700)&gt;0,"X","")</f>
        <v>X</v>
      </c>
      <c r="S700" s="7"/>
      <c r="T700" s="7"/>
      <c r="U700" s="7" t="str">
        <f>IF(COUNTIF('BBP Programmatic Data'!A:A,'Facilities_No Duplicates_HUC12'!L700)&gt;0,"X","")</f>
        <v/>
      </c>
      <c r="V700" s="7"/>
    </row>
    <row r="701" spans="1:22" x14ac:dyDescent="0.25">
      <c r="A701" s="38" t="s">
        <v>2121</v>
      </c>
      <c r="B701" s="38"/>
      <c r="C701" s="38" t="s">
        <v>2119</v>
      </c>
      <c r="D701" s="38" t="s">
        <v>2050</v>
      </c>
      <c r="E701" s="38" t="s">
        <v>2120</v>
      </c>
      <c r="F701" s="38"/>
      <c r="G701" s="38">
        <v>30.233183</v>
      </c>
      <c r="H701" s="38">
        <v>-91.051000000000002</v>
      </c>
      <c r="I701" s="38" t="s">
        <v>2122</v>
      </c>
      <c r="J701" s="39">
        <v>110000746337</v>
      </c>
      <c r="K701" s="38"/>
      <c r="L701" s="38" t="str">
        <f t="shared" si="22"/>
        <v>70734NNTXSLAHWY110000746337</v>
      </c>
      <c r="M701" s="38"/>
      <c r="N701" s="6">
        <v>80702020801</v>
      </c>
      <c r="O701" s="7" t="str">
        <f t="shared" si="23"/>
        <v>No</v>
      </c>
      <c r="P701" s="7" t="str" cm="1">
        <f t="array" ref="P701">IF(AND(Q701 = "X", R701 = "X", U701 = "X"), "DBP, DEHP, BBP", IF(AND(Q701 = "X", R701="X"), "DBP, DEHP", IF(AND(Q701="X", U701="X"), "DBP, BBP", IF(AND(R701="X", U701="X"), "DEHP, BBP", IF(Q701 = "X", "DBP", IF(R701 = "X", "DEHP", IF(U701 = "X", "BBP", ERROR)))))))</f>
        <v>DEHP</v>
      </c>
      <c r="Q701" s="7" t="str">
        <f>IF(COUNTIF('DBP Programmatic Data'!A:A,'Facilities_No Duplicates_HUC12'!L701)&gt;0,"X","")</f>
        <v/>
      </c>
      <c r="R701" s="7" t="str">
        <f>IF(COUNTIF('DEHP Programmatic Data'!A:A,'Facilities_No Duplicates_HUC12'!L701)&gt;0,"X","")</f>
        <v>X</v>
      </c>
      <c r="S701" s="7"/>
      <c r="T701" s="7"/>
      <c r="U701" s="7" t="str">
        <f>IF(COUNTIF('BBP Programmatic Data'!A:A,'Facilities_No Duplicates_HUC12'!L701)&gt;0,"X","")</f>
        <v/>
      </c>
      <c r="V701" s="7"/>
    </row>
    <row r="702" spans="1:22" x14ac:dyDescent="0.25">
      <c r="A702" s="38" t="s">
        <v>2123</v>
      </c>
      <c r="B702" s="38" t="s">
        <v>2124</v>
      </c>
      <c r="C702" s="38" t="s">
        <v>2119</v>
      </c>
      <c r="D702" s="38" t="s">
        <v>2050</v>
      </c>
      <c r="E702" s="38" t="s">
        <v>2125</v>
      </c>
      <c r="F702" s="38">
        <v>70734</v>
      </c>
      <c r="G702" s="38">
        <v>30.198899999999998</v>
      </c>
      <c r="H702" s="38">
        <v>-91.008499999999998</v>
      </c>
      <c r="I702" s="38" t="s">
        <v>2126</v>
      </c>
      <c r="J702" s="39">
        <v>110000597373</v>
      </c>
      <c r="K702" s="40">
        <v>8465311</v>
      </c>
      <c r="L702" s="38" t="str">
        <f t="shared" si="22"/>
        <v>70734RBCNN9156H1100005973738465311</v>
      </c>
      <c r="M702" s="38"/>
      <c r="N702" s="6">
        <v>80702040103</v>
      </c>
      <c r="O702" s="7" t="str">
        <f t="shared" si="23"/>
        <v>No</v>
      </c>
      <c r="P702" s="7" t="str" cm="1">
        <f t="array" ref="P702">IF(AND(Q702 = "X", R702 = "X", U702 = "X"), "DBP, DEHP, BBP", IF(AND(Q702 = "X", R702="X"), "DBP, DEHP", IF(AND(Q702="X", U702="X"), "DBP, BBP", IF(AND(R702="X", U702="X"), "DEHP, BBP", IF(Q702 = "X", "DBP", IF(R702 = "X", "DEHP", IF(U702 = "X", "BBP", ERROR)))))))</f>
        <v>DBP</v>
      </c>
      <c r="Q702" s="7" t="str">
        <f>IF(COUNTIF('DBP Programmatic Data'!A:A,'Facilities_No Duplicates_HUC12'!L702)&gt;0,"X","")</f>
        <v>X</v>
      </c>
      <c r="R702" s="7" t="str">
        <f>IF(COUNTIF('DEHP Programmatic Data'!A:A,'Facilities_No Duplicates_HUC12'!L702)&gt;0,"X","")</f>
        <v/>
      </c>
      <c r="S702" s="7"/>
      <c r="T702" s="7"/>
      <c r="U702" s="7" t="str">
        <f>IF(COUNTIF('BBP Programmatic Data'!A:A,'Facilities_No Duplicates_HUC12'!L702)&gt;0,"X","")</f>
        <v/>
      </c>
      <c r="V702" s="7"/>
    </row>
    <row r="703" spans="1:22" x14ac:dyDescent="0.25">
      <c r="A703" s="38" t="s">
        <v>2127</v>
      </c>
      <c r="B703" s="38"/>
      <c r="C703" s="38" t="s">
        <v>2119</v>
      </c>
      <c r="D703" s="38" t="s">
        <v>2050</v>
      </c>
      <c r="E703" s="38" t="s">
        <v>2120</v>
      </c>
      <c r="F703" s="38"/>
      <c r="G703" s="38">
        <v>30.184161</v>
      </c>
      <c r="H703" s="38">
        <v>-90.992889000000005</v>
      </c>
      <c r="I703" s="38" t="s">
        <v>2128</v>
      </c>
      <c r="J703" s="44">
        <v>110000743394</v>
      </c>
      <c r="K703" s="38"/>
      <c r="L703" s="38" t="str">
        <f t="shared" si="22"/>
        <v>70737SHLLCRIVER110000743394</v>
      </c>
      <c r="M703" s="38"/>
      <c r="N703" s="6">
        <v>80702040101</v>
      </c>
      <c r="O703" s="7" t="str">
        <f t="shared" si="23"/>
        <v>No</v>
      </c>
      <c r="P703" s="7" t="str" cm="1">
        <f t="array" ref="P703">IF(AND(Q703 = "X", R703 = "X", U703 = "X"), "DBP, DEHP, BBP", IF(AND(Q703 = "X", R703="X"), "DBP, DEHP", IF(AND(Q703="X", U703="X"), "DBP, BBP", IF(AND(R703="X", U703="X"), "DEHP, BBP", IF(Q703 = "X", "DBP", IF(R703 = "X", "DEHP", IF(U703 = "X", "BBP", ERROR)))))))</f>
        <v>DBP</v>
      </c>
      <c r="Q703" s="7" t="str">
        <f>IF(COUNTIF('DBP Programmatic Data'!A:A,'Facilities_No Duplicates_HUC12'!L703)&gt;0,"X","")</f>
        <v>X</v>
      </c>
      <c r="R703" s="7" t="str">
        <f>IF(COUNTIF('DEHP Programmatic Data'!A:A,'Facilities_No Duplicates_HUC12'!L703)&gt;0,"X","")</f>
        <v/>
      </c>
      <c r="S703" s="7"/>
      <c r="T703" s="7"/>
      <c r="U703" s="7" t="str">
        <f>IF(COUNTIF('BBP Programmatic Data'!A:A,'Facilities_No Duplicates_HUC12'!L703)&gt;0,"X","")</f>
        <v/>
      </c>
      <c r="V703" s="7"/>
    </row>
    <row r="704" spans="1:22" x14ac:dyDescent="0.25">
      <c r="A704" s="38" t="s">
        <v>2129</v>
      </c>
      <c r="B704" s="38"/>
      <c r="C704" s="38" t="s">
        <v>2119</v>
      </c>
      <c r="D704" s="38" t="s">
        <v>2050</v>
      </c>
      <c r="E704" s="38" t="s">
        <v>2120</v>
      </c>
      <c r="F704" s="38"/>
      <c r="G704" s="38">
        <v>30.233011999999999</v>
      </c>
      <c r="H704" s="38">
        <v>-91.022057000000004</v>
      </c>
      <c r="I704" s="38"/>
      <c r="J704" s="39">
        <v>110000911309</v>
      </c>
      <c r="K704" s="38"/>
      <c r="L704" s="38" t="str">
        <f t="shared" si="22"/>
        <v>110000911309</v>
      </c>
      <c r="M704" s="38"/>
      <c r="N704" s="6">
        <v>80702040103</v>
      </c>
      <c r="O704" s="7" t="str">
        <f t="shared" si="23"/>
        <v>Yes</v>
      </c>
      <c r="P704" s="7" t="s">
        <v>5873</v>
      </c>
      <c r="Q704" s="7" t="str">
        <f>IF(COUNTIF('DBP Programmatic Data'!A:A,'Facilities_No Duplicates_HUC12'!L704)&gt;0,"X","")</f>
        <v/>
      </c>
      <c r="R704" s="7" t="str">
        <f>IF(COUNTIF('DEHP Programmatic Data'!A:A,'Facilities_No Duplicates_HUC12'!L704)&gt;0,"X","")</f>
        <v>X</v>
      </c>
      <c r="S704" s="7"/>
      <c r="T704" s="7"/>
      <c r="U704" s="7" t="str">
        <f>IF(COUNTIF('BBP Programmatic Data'!A:A,'Facilities_No Duplicates_HUC12'!L704)&gt;0,"X","")</f>
        <v>X</v>
      </c>
      <c r="V704" s="7"/>
    </row>
    <row r="705" spans="1:22" x14ac:dyDescent="0.25">
      <c r="A705" s="38" t="s">
        <v>2130</v>
      </c>
      <c r="B705" s="38" t="s">
        <v>2131</v>
      </c>
      <c r="C705" s="38" t="s">
        <v>2132</v>
      </c>
      <c r="D705" s="38" t="s">
        <v>2050</v>
      </c>
      <c r="E705" s="38" t="s">
        <v>2096</v>
      </c>
      <c r="F705" s="38">
        <v>70052</v>
      </c>
      <c r="G705" s="38">
        <v>30.054179999999999</v>
      </c>
      <c r="H705" s="38">
        <v>-90.667789999999997</v>
      </c>
      <c r="I705" s="42" t="s">
        <v>14</v>
      </c>
      <c r="J705" s="43"/>
      <c r="K705" s="40">
        <v>5273111</v>
      </c>
      <c r="L705" s="38" t="str">
        <f t="shared" si="22"/>
        <v>5273111</v>
      </c>
      <c r="M705" s="38"/>
      <c r="N705" s="6">
        <v>80702040302</v>
      </c>
      <c r="O705" s="7" t="str">
        <f t="shared" si="23"/>
        <v>Yes</v>
      </c>
      <c r="P705" s="7" t="s">
        <v>5873</v>
      </c>
      <c r="Q705" s="7" t="str">
        <f>IF(COUNTIF('DBP Programmatic Data'!A:A,'Facilities_No Duplicates_HUC12'!L705)&gt;0,"X","")</f>
        <v>X</v>
      </c>
      <c r="R705" s="7" t="str">
        <f>IF(COUNTIF('DEHP Programmatic Data'!A:A,'Facilities_No Duplicates_HUC12'!L705)&gt;0,"X","")</f>
        <v>X</v>
      </c>
      <c r="S705" s="7"/>
      <c r="T705" s="7"/>
      <c r="U705" s="7" t="str">
        <f>IF(COUNTIF('BBP Programmatic Data'!A:A,'Facilities_No Duplicates_HUC12'!L705)&gt;0,"X","")</f>
        <v/>
      </c>
      <c r="V705" s="7"/>
    </row>
    <row r="706" spans="1:22" x14ac:dyDescent="0.25">
      <c r="A706" s="38" t="s">
        <v>2133</v>
      </c>
      <c r="B706" s="38"/>
      <c r="C706" s="38" t="s">
        <v>2134</v>
      </c>
      <c r="D706" s="38" t="s">
        <v>2050</v>
      </c>
      <c r="E706" s="38" t="s">
        <v>2135</v>
      </c>
      <c r="F706" s="38"/>
      <c r="G706" s="38">
        <v>30.795088</v>
      </c>
      <c r="H706" s="38">
        <v>-90.651860999999997</v>
      </c>
      <c r="I706" s="38" t="s">
        <v>2136</v>
      </c>
      <c r="J706" s="39">
        <v>110000597202</v>
      </c>
      <c r="K706" s="38"/>
      <c r="L706" s="38" t="str">
        <f t="shared" si="22"/>
        <v>70441CLLLSHWY43110000597202</v>
      </c>
      <c r="M706" s="38"/>
      <c r="N706" s="6">
        <v>80702030105</v>
      </c>
      <c r="O706" s="7" t="str">
        <f t="shared" si="23"/>
        <v>No</v>
      </c>
      <c r="P706" s="7" t="str" cm="1">
        <f t="array" ref="P706">IF(AND(Q706 = "X", R706 = "X", U706 = "X"), "DBP, DEHP, BBP", IF(AND(Q706 = "X", R706="X"), "DBP, DEHP", IF(AND(Q706="X", U706="X"), "DBP, BBP", IF(AND(R706="X", U706="X"), "DEHP, BBP", IF(Q706 = "X", "DBP", IF(R706 = "X", "DEHP", IF(U706 = "X", "BBP", ERROR)))))))</f>
        <v>DEHP</v>
      </c>
      <c r="Q706" s="7" t="str">
        <f>IF(COUNTIF('DBP Programmatic Data'!A:A,'Facilities_No Duplicates_HUC12'!L706)&gt;0,"X","")</f>
        <v/>
      </c>
      <c r="R706" s="7" t="str">
        <f>IF(COUNTIF('DEHP Programmatic Data'!A:A,'Facilities_No Duplicates_HUC12'!L706)&gt;0,"X","")</f>
        <v>X</v>
      </c>
      <c r="S706" s="7"/>
      <c r="T706" s="7"/>
      <c r="U706" s="7" t="str">
        <f>IF(COUNTIF('BBP Programmatic Data'!A:A,'Facilities_No Duplicates_HUC12'!L706)&gt;0,"X","")</f>
        <v/>
      </c>
      <c r="V706" s="7"/>
    </row>
    <row r="707" spans="1:22" x14ac:dyDescent="0.25">
      <c r="A707" s="38" t="s">
        <v>2137</v>
      </c>
      <c r="B707" s="38" t="s">
        <v>2138</v>
      </c>
      <c r="C707" s="38" t="s">
        <v>2139</v>
      </c>
      <c r="D707" s="38" t="s">
        <v>2050</v>
      </c>
      <c r="E707" s="38" t="s">
        <v>2140</v>
      </c>
      <c r="F707" s="38"/>
      <c r="G707" s="38">
        <v>29.98217</v>
      </c>
      <c r="H707" s="38">
        <v>-90.408000000000001</v>
      </c>
      <c r="I707" s="38"/>
      <c r="J707" s="39">
        <v>110062635698</v>
      </c>
      <c r="K707" s="38"/>
      <c r="L707" s="38" t="str">
        <f t="shared" si="22"/>
        <v>110062635698</v>
      </c>
      <c r="M707" s="38"/>
      <c r="N707" s="6">
        <v>80903010206</v>
      </c>
      <c r="O707" s="7" t="str">
        <f t="shared" si="23"/>
        <v>Yes</v>
      </c>
      <c r="P707" s="7" t="s">
        <v>5873</v>
      </c>
      <c r="Q707" s="7" t="str">
        <f>IF(COUNTIF('DBP Programmatic Data'!A:A,'Facilities_No Duplicates_HUC12'!L707)&gt;0,"X","")</f>
        <v/>
      </c>
      <c r="R707" s="7" t="str">
        <f>IF(COUNTIF('DEHP Programmatic Data'!A:A,'Facilities_No Duplicates_HUC12'!L707)&gt;0,"X","")</f>
        <v>X</v>
      </c>
      <c r="S707" s="7"/>
      <c r="T707" s="7"/>
      <c r="U707" s="7" t="str">
        <f>IF(COUNTIF('BBP Programmatic Data'!A:A,'Facilities_No Duplicates_HUC12'!L707)&gt;0,"X","")</f>
        <v>X</v>
      </c>
      <c r="V707" s="7"/>
    </row>
    <row r="708" spans="1:22" x14ac:dyDescent="0.25">
      <c r="A708" s="38" t="s">
        <v>2141</v>
      </c>
      <c r="B708" s="38" t="s">
        <v>2142</v>
      </c>
      <c r="C708" s="38" t="s">
        <v>2143</v>
      </c>
      <c r="D708" s="38" t="s">
        <v>2050</v>
      </c>
      <c r="E708" s="38" t="s">
        <v>255</v>
      </c>
      <c r="F708" s="38">
        <v>71247</v>
      </c>
      <c r="G708" s="38">
        <v>32.275260000000003</v>
      </c>
      <c r="H708" s="38">
        <v>-92.727429999999998</v>
      </c>
      <c r="I708" s="42" t="s">
        <v>14</v>
      </c>
      <c r="J708" s="43"/>
      <c r="K708" s="40">
        <v>8215211</v>
      </c>
      <c r="L708" s="38" t="str">
        <f t="shared" si="22"/>
        <v>8215211</v>
      </c>
      <c r="M708" s="38"/>
      <c r="N708" s="6">
        <v>80403030207</v>
      </c>
      <c r="O708" s="7" t="str">
        <f t="shared" si="23"/>
        <v>Yes</v>
      </c>
      <c r="P708" s="7" t="s">
        <v>5873</v>
      </c>
      <c r="Q708" s="7" t="str">
        <f>IF(COUNTIF('DBP Programmatic Data'!A:A,'Facilities_No Duplicates_HUC12'!L708)&gt;0,"X","")</f>
        <v>X</v>
      </c>
      <c r="R708" s="7" t="str">
        <f>IF(COUNTIF('DEHP Programmatic Data'!A:A,'Facilities_No Duplicates_HUC12'!L708)&gt;0,"X","")</f>
        <v>X</v>
      </c>
      <c r="S708" s="7"/>
      <c r="T708" s="7"/>
      <c r="U708" s="7" t="str">
        <f>IF(COUNTIF('BBP Programmatic Data'!A:A,'Facilities_No Duplicates_HUC12'!L708)&gt;0,"X","")</f>
        <v/>
      </c>
      <c r="V708" s="7"/>
    </row>
    <row r="709" spans="1:22" x14ac:dyDescent="0.25">
      <c r="A709" s="38" t="s">
        <v>2144</v>
      </c>
      <c r="B709" s="38"/>
      <c r="C709" s="38" t="s">
        <v>2145</v>
      </c>
      <c r="D709" s="38" t="s">
        <v>2050</v>
      </c>
      <c r="E709" s="38" t="s">
        <v>2077</v>
      </c>
      <c r="F709" s="38"/>
      <c r="G709" s="38">
        <v>29.595610000000001</v>
      </c>
      <c r="H709" s="38">
        <v>-90.669150000000002</v>
      </c>
      <c r="I709" s="38"/>
      <c r="J709" s="39">
        <v>110024584252</v>
      </c>
      <c r="K709" s="38"/>
      <c r="L709" s="38" t="str">
        <f t="shared" si="22"/>
        <v>110024584252</v>
      </c>
      <c r="M709" s="38"/>
      <c r="N709" s="6">
        <v>80903020501</v>
      </c>
      <c r="O709" s="7" t="str">
        <f t="shared" si="23"/>
        <v>No</v>
      </c>
      <c r="P709" s="7" t="str" cm="1">
        <f t="array" ref="P709">IF(AND(Q709 = "X", R709 = "X", U709 = "X"), "DBP, DEHP, BBP", IF(AND(Q709 = "X", R709="X"), "DBP, DEHP", IF(AND(Q709="X", U709="X"), "DBP, BBP", IF(AND(R709="X", U709="X"), "DEHP, BBP", IF(Q709 = "X", "DBP", IF(R709 = "X", "DEHP", IF(U709 = "X", "BBP", ERROR)))))))</f>
        <v>DEHP</v>
      </c>
      <c r="Q709" s="7" t="str">
        <f>IF(COUNTIF('DBP Programmatic Data'!A:A,'Facilities_No Duplicates_HUC12'!L709)&gt;0,"X","")</f>
        <v/>
      </c>
      <c r="R709" s="7" t="str">
        <f>IF(COUNTIF('DEHP Programmatic Data'!A:A,'Facilities_No Duplicates_HUC12'!L709)&gt;0,"X","")</f>
        <v>X</v>
      </c>
      <c r="S709" s="7"/>
      <c r="T709" s="7"/>
      <c r="U709" s="7" t="str">
        <f>IF(COUNTIF('BBP Programmatic Data'!A:A,'Facilities_No Duplicates_HUC12'!L709)&gt;0,"X","")</f>
        <v/>
      </c>
      <c r="V709" s="7"/>
    </row>
    <row r="710" spans="1:22" x14ac:dyDescent="0.25">
      <c r="A710" s="38" t="s">
        <v>2146</v>
      </c>
      <c r="B710" s="38" t="s">
        <v>2147</v>
      </c>
      <c r="C710" s="38" t="s">
        <v>255</v>
      </c>
      <c r="D710" s="38" t="s">
        <v>2050</v>
      </c>
      <c r="E710" s="38" t="s">
        <v>2148</v>
      </c>
      <c r="F710" s="38">
        <v>70748</v>
      </c>
      <c r="G710" s="38">
        <v>30.71115</v>
      </c>
      <c r="H710" s="38">
        <v>-91.284139999999994</v>
      </c>
      <c r="I710" s="40" t="s">
        <v>14</v>
      </c>
      <c r="J710" s="41"/>
      <c r="K710" s="40">
        <v>5173011</v>
      </c>
      <c r="L710" s="38" t="str">
        <f t="shared" si="22"/>
        <v>5173011</v>
      </c>
      <c r="M710" s="38"/>
      <c r="N710" s="6">
        <v>80702010308</v>
      </c>
      <c r="O710" s="7" t="str">
        <f t="shared" si="23"/>
        <v>No</v>
      </c>
      <c r="P710" s="7" t="str" cm="1">
        <f t="array" ref="P710">IF(AND(Q710 = "X", R710 = "X", U710 = "X"), "DBP, DEHP, BBP", IF(AND(Q710 = "X", R710="X"), "DBP, DEHP", IF(AND(Q710="X", U710="X"), "DBP, BBP", IF(AND(R710="X", U710="X"), "DEHP, BBP", IF(Q710 = "X", "DBP", IF(R710 = "X", "DEHP", IF(U710 = "X", "BBP", ERROR)))))))</f>
        <v>DEHP</v>
      </c>
      <c r="Q710" s="7" t="str">
        <f>IF(COUNTIF('DBP Programmatic Data'!A:A,'Facilities_No Duplicates_HUC12'!L710)&gt;0,"X","")</f>
        <v/>
      </c>
      <c r="R710" s="7" t="str">
        <f>IF(COUNTIF('DEHP Programmatic Data'!A:A,'Facilities_No Duplicates_HUC12'!L710)&gt;0,"X","")</f>
        <v>X</v>
      </c>
      <c r="S710" s="7"/>
      <c r="T710" s="7"/>
      <c r="U710" s="7" t="str">
        <f>IF(COUNTIF('BBP Programmatic Data'!A:A,'Facilities_No Duplicates_HUC12'!L710)&gt;0,"X","")</f>
        <v/>
      </c>
      <c r="V710" s="7"/>
    </row>
    <row r="711" spans="1:22" x14ac:dyDescent="0.25">
      <c r="A711" s="38" t="s">
        <v>2149</v>
      </c>
      <c r="B711" s="38"/>
      <c r="C711" s="38" t="s">
        <v>2150</v>
      </c>
      <c r="D711" s="38" t="s">
        <v>2050</v>
      </c>
      <c r="E711" s="38" t="s">
        <v>2151</v>
      </c>
      <c r="F711" s="38"/>
      <c r="G711" s="38">
        <v>30.236343000000002</v>
      </c>
      <c r="H711" s="38">
        <v>-92.633492000000004</v>
      </c>
      <c r="I711" s="38"/>
      <c r="J711" s="39">
        <v>110040012580</v>
      </c>
      <c r="K711" s="38"/>
      <c r="L711" s="38" t="str">
        <f t="shared" si="22"/>
        <v>110040012580</v>
      </c>
      <c r="M711" s="38"/>
      <c r="N711" s="6">
        <v>80802010406</v>
      </c>
      <c r="O711" s="7" t="str">
        <f t="shared" si="23"/>
        <v>No</v>
      </c>
      <c r="P711" s="7" t="str" cm="1">
        <f t="array" ref="P711">IF(AND(Q711 = "X", R711 = "X", U711 = "X"), "DBP, DEHP, BBP", IF(AND(Q711 = "X", R711="X"), "DBP, DEHP", IF(AND(Q711="X", U711="X"), "DBP, BBP", IF(AND(R711="X", U711="X"), "DEHP, BBP", IF(Q711 = "X", "DBP", IF(R711 = "X", "DEHP", IF(U711 = "X", "BBP", ERROR)))))))</f>
        <v>DEHP</v>
      </c>
      <c r="Q711" s="7" t="str">
        <f>IF(COUNTIF('DBP Programmatic Data'!A:A,'Facilities_No Duplicates_HUC12'!L711)&gt;0,"X","")</f>
        <v/>
      </c>
      <c r="R711" s="7" t="str">
        <f>IF(COUNTIF('DEHP Programmatic Data'!A:A,'Facilities_No Duplicates_HUC12'!L711)&gt;0,"X","")</f>
        <v>X</v>
      </c>
      <c r="S711" s="7"/>
      <c r="T711" s="7"/>
      <c r="U711" s="7" t="str">
        <f>IF(COUNTIF('BBP Programmatic Data'!A:A,'Facilities_No Duplicates_HUC12'!L711)&gt;0,"X","")</f>
        <v/>
      </c>
      <c r="V711" s="7"/>
    </row>
    <row r="712" spans="1:22" x14ac:dyDescent="0.25">
      <c r="A712" s="38" t="s">
        <v>2152</v>
      </c>
      <c r="B712" s="38"/>
      <c r="C712" s="38" t="s">
        <v>2153</v>
      </c>
      <c r="D712" s="38" t="s">
        <v>2050</v>
      </c>
      <c r="E712" s="38" t="s">
        <v>2153</v>
      </c>
      <c r="F712" s="38"/>
      <c r="G712" s="38">
        <v>30.27083</v>
      </c>
      <c r="H712" s="38">
        <v>-92.037279999999996</v>
      </c>
      <c r="I712" s="38"/>
      <c r="J712" s="44">
        <v>110000846602</v>
      </c>
      <c r="K712" s="38"/>
      <c r="L712" s="38" t="str">
        <f t="shared" si="22"/>
        <v>110000846602</v>
      </c>
      <c r="M712" s="38"/>
      <c r="N712" s="6">
        <v>80801030105</v>
      </c>
      <c r="O712" s="7" t="str">
        <f t="shared" si="23"/>
        <v>Yes</v>
      </c>
      <c r="P712" s="7" t="s">
        <v>5873</v>
      </c>
      <c r="Q712" s="7" t="str">
        <f>IF(COUNTIF('DBP Programmatic Data'!A:A,'Facilities_No Duplicates_HUC12'!L712)&gt;0,"X","")</f>
        <v>X</v>
      </c>
      <c r="R712" s="7" t="str">
        <f>IF(COUNTIF('DEHP Programmatic Data'!A:A,'Facilities_No Duplicates_HUC12'!L712)&gt;0,"X","")</f>
        <v>X</v>
      </c>
      <c r="S712" s="7"/>
      <c r="T712" s="7"/>
      <c r="U712" s="7" t="str">
        <f>IF(COUNTIF('BBP Programmatic Data'!A:A,'Facilities_No Duplicates_HUC12'!L712)&gt;0,"X","")</f>
        <v/>
      </c>
      <c r="V712" s="7"/>
    </row>
    <row r="713" spans="1:22" x14ac:dyDescent="0.25">
      <c r="A713" s="38" t="s">
        <v>2154</v>
      </c>
      <c r="B713" s="38"/>
      <c r="C713" s="38" t="s">
        <v>2155</v>
      </c>
      <c r="D713" s="38" t="s">
        <v>2050</v>
      </c>
      <c r="E713" s="38" t="s">
        <v>2156</v>
      </c>
      <c r="F713" s="38">
        <v>70605</v>
      </c>
      <c r="G713" s="38">
        <v>30.114450000000001</v>
      </c>
      <c r="H713" s="38">
        <v>-93.296530000000004</v>
      </c>
      <c r="I713" s="42" t="s">
        <v>14</v>
      </c>
      <c r="J713" s="43"/>
      <c r="K713" s="40">
        <v>7928511</v>
      </c>
      <c r="L713" s="38" t="str">
        <f t="shared" si="22"/>
        <v>7928511</v>
      </c>
      <c r="M713" s="38"/>
      <c r="N713" s="6">
        <v>80802060303</v>
      </c>
      <c r="O713" s="7" t="str">
        <f t="shared" si="23"/>
        <v>No</v>
      </c>
      <c r="P713" s="7" t="str" cm="1">
        <f t="array" ref="P713">IF(AND(Q713 = "X", R713 = "X", U713 = "X"), "DBP, DEHP, BBP", IF(AND(Q713 = "X", R713="X"), "DBP, DEHP", IF(AND(Q713="X", U713="X"), "DBP, BBP", IF(AND(R713="X", U713="X"), "DEHP, BBP", IF(Q713 = "X", "DBP", IF(R713 = "X", "DEHP", IF(U713 = "X", "BBP", ERROR)))))))</f>
        <v>DBP</v>
      </c>
      <c r="Q713" s="7" t="str">
        <f>IF(COUNTIF('DBP Programmatic Data'!A:A,'Facilities_No Duplicates_HUC12'!L713)&gt;0,"X","")</f>
        <v>X</v>
      </c>
      <c r="R713" s="7" t="str">
        <f>IF(COUNTIF('DEHP Programmatic Data'!A:A,'Facilities_No Duplicates_HUC12'!L713)&gt;0,"X","")</f>
        <v/>
      </c>
      <c r="S713" s="7"/>
      <c r="T713" s="7"/>
      <c r="U713" s="7" t="str">
        <f>IF(COUNTIF('BBP Programmatic Data'!A:A,'Facilities_No Duplicates_HUC12'!L713)&gt;0,"X","")</f>
        <v/>
      </c>
      <c r="V713" s="7"/>
    </row>
    <row r="714" spans="1:22" x14ac:dyDescent="0.25">
      <c r="A714" s="38" t="s">
        <v>2157</v>
      </c>
      <c r="B714" s="38" t="s">
        <v>2158</v>
      </c>
      <c r="C714" s="38" t="s">
        <v>2159</v>
      </c>
      <c r="D714" s="38" t="s">
        <v>2050</v>
      </c>
      <c r="E714" s="38" t="s">
        <v>2160</v>
      </c>
      <c r="F714" s="38">
        <v>71052</v>
      </c>
      <c r="G714" s="38">
        <v>32.158659999999998</v>
      </c>
      <c r="H714" s="38">
        <v>-93.556290000000004</v>
      </c>
      <c r="I714" s="42" t="s">
        <v>14</v>
      </c>
      <c r="J714" s="43"/>
      <c r="K714" s="40">
        <v>7225811</v>
      </c>
      <c r="L714" s="38" t="str">
        <f t="shared" si="22"/>
        <v>7225811</v>
      </c>
      <c r="M714" s="38"/>
      <c r="N714" s="6">
        <v>111402060602</v>
      </c>
      <c r="O714" s="7" t="str">
        <f t="shared" si="23"/>
        <v>Yes</v>
      </c>
      <c r="P714" s="7" t="s">
        <v>5873</v>
      </c>
      <c r="Q714" s="7" t="str">
        <f>IF(COUNTIF('DBP Programmatic Data'!A:A,'Facilities_No Duplicates_HUC12'!L714)&gt;0,"X","")</f>
        <v>X</v>
      </c>
      <c r="R714" s="7" t="str">
        <f>IF(COUNTIF('DEHP Programmatic Data'!A:A,'Facilities_No Duplicates_HUC12'!L714)&gt;0,"X","")</f>
        <v>X</v>
      </c>
      <c r="S714" s="7"/>
      <c r="T714" s="7"/>
      <c r="U714" s="7" t="str">
        <f>IF(COUNTIF('BBP Programmatic Data'!A:A,'Facilities_No Duplicates_HUC12'!L714)&gt;0,"X","")</f>
        <v/>
      </c>
      <c r="V714" s="7"/>
    </row>
    <row r="715" spans="1:22" x14ac:dyDescent="0.25">
      <c r="A715" s="38" t="s">
        <v>2161</v>
      </c>
      <c r="B715" s="38"/>
      <c r="C715" s="38" t="s">
        <v>2162</v>
      </c>
      <c r="D715" s="38" t="s">
        <v>2050</v>
      </c>
      <c r="E715" s="38" t="s">
        <v>2163</v>
      </c>
      <c r="F715" s="38"/>
      <c r="G715" s="38">
        <v>29.701419999999999</v>
      </c>
      <c r="H715" s="38">
        <v>-91.213369999999998</v>
      </c>
      <c r="I715" s="38"/>
      <c r="J715" s="39">
        <v>110037392112</v>
      </c>
      <c r="K715" s="38"/>
      <c r="L715" s="38" t="str">
        <f t="shared" si="22"/>
        <v>110037392112</v>
      </c>
      <c r="M715" s="38"/>
      <c r="N715" s="6">
        <v>80903020301</v>
      </c>
      <c r="O715" s="7" t="str">
        <f t="shared" si="23"/>
        <v>Yes</v>
      </c>
      <c r="P715" s="7" t="s">
        <v>5873</v>
      </c>
      <c r="Q715" s="7" t="str">
        <f>IF(COUNTIF('DBP Programmatic Data'!A:A,'Facilities_No Duplicates_HUC12'!L715)&gt;0,"X","")</f>
        <v/>
      </c>
      <c r="R715" s="7" t="str">
        <f>IF(COUNTIF('DEHP Programmatic Data'!A:A,'Facilities_No Duplicates_HUC12'!L715)&gt;0,"X","")</f>
        <v>X</v>
      </c>
      <c r="S715" s="7"/>
      <c r="T715" s="7"/>
      <c r="U715" s="7" t="str">
        <f>IF(COUNTIF('BBP Programmatic Data'!A:A,'Facilities_No Duplicates_HUC12'!L715)&gt;0,"X","")</f>
        <v>X</v>
      </c>
      <c r="V715" s="7"/>
    </row>
    <row r="716" spans="1:22" x14ac:dyDescent="0.25">
      <c r="A716" s="38" t="s">
        <v>2164</v>
      </c>
      <c r="B716" s="38"/>
      <c r="C716" s="38" t="s">
        <v>2165</v>
      </c>
      <c r="D716" s="38" t="s">
        <v>2050</v>
      </c>
      <c r="E716" s="38" t="s">
        <v>2166</v>
      </c>
      <c r="F716" s="38"/>
      <c r="G716" s="38">
        <v>29.927209999999999</v>
      </c>
      <c r="H716" s="38">
        <v>-90.027280000000005</v>
      </c>
      <c r="I716" s="38"/>
      <c r="J716" s="39">
        <v>110044896976</v>
      </c>
      <c r="K716" s="38"/>
      <c r="L716" s="38" t="str">
        <f t="shared" si="22"/>
        <v>110044896976</v>
      </c>
      <c r="M716" s="38"/>
      <c r="N716" s="6">
        <v>80903010309</v>
      </c>
      <c r="O716" s="7" t="str">
        <f t="shared" si="23"/>
        <v>No</v>
      </c>
      <c r="P716" s="7" t="str" cm="1">
        <f t="array" ref="P716">IF(AND(Q716 = "X", R716 = "X", U716 = "X"), "DBP, DEHP, BBP", IF(AND(Q716 = "X", R716="X"), "DBP, DEHP", IF(AND(Q716="X", U716="X"), "DBP, BBP", IF(AND(R716="X", U716="X"), "DEHP, BBP", IF(Q716 = "X", "DBP", IF(R716 = "X", "DEHP", IF(U716 = "X", "BBP", ERROR)))))))</f>
        <v>DEHP</v>
      </c>
      <c r="Q716" s="7" t="str">
        <f>IF(COUNTIF('DBP Programmatic Data'!A:A,'Facilities_No Duplicates_HUC12'!L716)&gt;0,"X","")</f>
        <v/>
      </c>
      <c r="R716" s="7" t="str">
        <f>IF(COUNTIF('DEHP Programmatic Data'!A:A,'Facilities_No Duplicates_HUC12'!L716)&gt;0,"X","")</f>
        <v>X</v>
      </c>
      <c r="S716" s="7"/>
      <c r="T716" s="7"/>
      <c r="U716" s="7" t="str">
        <f>IF(COUNTIF('BBP Programmatic Data'!A:A,'Facilities_No Duplicates_HUC12'!L716)&gt;0,"X","")</f>
        <v/>
      </c>
      <c r="V716" s="7"/>
    </row>
    <row r="717" spans="1:22" x14ac:dyDescent="0.25">
      <c r="A717" s="38" t="s">
        <v>2167</v>
      </c>
      <c r="B717" s="38" t="s">
        <v>2168</v>
      </c>
      <c r="C717" s="38" t="s">
        <v>2165</v>
      </c>
      <c r="D717" s="38" t="s">
        <v>2050</v>
      </c>
      <c r="E717" s="38" t="s">
        <v>2166</v>
      </c>
      <c r="F717" s="38"/>
      <c r="G717" s="38">
        <v>29.873023</v>
      </c>
      <c r="H717" s="38">
        <v>-89.950913999999997</v>
      </c>
      <c r="I717" s="38"/>
      <c r="J717" s="39">
        <v>110064420951</v>
      </c>
      <c r="K717" s="38"/>
      <c r="L717" s="38" t="str">
        <f t="shared" si="22"/>
        <v>110064420951</v>
      </c>
      <c r="M717" s="38"/>
      <c r="N717" s="6">
        <v>80901000101</v>
      </c>
      <c r="O717" s="7" t="str">
        <f t="shared" si="23"/>
        <v>Yes</v>
      </c>
      <c r="P717" s="7" t="s">
        <v>5873</v>
      </c>
      <c r="Q717" s="7" t="str">
        <f>IF(COUNTIF('DBP Programmatic Data'!A:A,'Facilities_No Duplicates_HUC12'!L717)&gt;0,"X","")</f>
        <v/>
      </c>
      <c r="R717" s="7" t="str">
        <f>IF(COUNTIF('DEHP Programmatic Data'!A:A,'Facilities_No Duplicates_HUC12'!L717)&gt;0,"X","")</f>
        <v>X</v>
      </c>
      <c r="S717" s="7"/>
      <c r="T717" s="7"/>
      <c r="U717" s="7" t="str">
        <f>IF(COUNTIF('BBP Programmatic Data'!A:A,'Facilities_No Duplicates_HUC12'!L717)&gt;0,"X","")</f>
        <v>X</v>
      </c>
      <c r="V717" s="7"/>
    </row>
    <row r="718" spans="1:22" x14ac:dyDescent="0.25">
      <c r="A718" s="38" t="s">
        <v>2169</v>
      </c>
      <c r="B718" s="38" t="s">
        <v>2170</v>
      </c>
      <c r="C718" s="38" t="s">
        <v>2171</v>
      </c>
      <c r="D718" s="38" t="s">
        <v>2050</v>
      </c>
      <c r="E718" s="38" t="s">
        <v>2172</v>
      </c>
      <c r="F718" s="38">
        <v>70764</v>
      </c>
      <c r="G718" s="38">
        <v>30.259219999999999</v>
      </c>
      <c r="H718" s="38">
        <v>-91.187190000000001</v>
      </c>
      <c r="I718" s="42" t="s">
        <v>14</v>
      </c>
      <c r="J718" s="43"/>
      <c r="K718" s="40">
        <v>7227011</v>
      </c>
      <c r="L718" s="38" t="str">
        <f t="shared" si="22"/>
        <v>7227011</v>
      </c>
      <c r="M718" s="38"/>
      <c r="N718" s="6">
        <v>80703000401</v>
      </c>
      <c r="O718" s="7" t="s">
        <v>65</v>
      </c>
      <c r="P718" s="7" t="s">
        <v>5873</v>
      </c>
      <c r="Q718" s="7" t="str">
        <f>IF(COUNTIF('DBP Programmatic Data'!A:A,'Facilities_No Duplicates_HUC12'!L718)&gt;0,"X","")</f>
        <v>X</v>
      </c>
      <c r="R718" s="7" t="s">
        <v>15</v>
      </c>
      <c r="S718" s="7"/>
      <c r="T718" s="7"/>
      <c r="U718" s="7" t="str">
        <f>IF(COUNTIF('BBP Programmatic Data'!A:A,'Facilities_No Duplicates_HUC12'!L718)&gt;0,"X","")</f>
        <v/>
      </c>
      <c r="V718" s="7"/>
    </row>
    <row r="719" spans="1:22" x14ac:dyDescent="0.25">
      <c r="A719" s="38" t="s">
        <v>2175</v>
      </c>
      <c r="B719" s="38" t="s">
        <v>2176</v>
      </c>
      <c r="C719" s="38" t="s">
        <v>2177</v>
      </c>
      <c r="D719" s="38" t="s">
        <v>2050</v>
      </c>
      <c r="E719" s="38" t="s">
        <v>2178</v>
      </c>
      <c r="F719" s="38">
        <v>70764</v>
      </c>
      <c r="G719" s="38">
        <v>30.320903000000001</v>
      </c>
      <c r="H719" s="38">
        <v>-91.239014999999995</v>
      </c>
      <c r="I719" s="38" t="s">
        <v>2179</v>
      </c>
      <c r="J719" s="39">
        <v>110001244724</v>
      </c>
      <c r="K719" s="38"/>
      <c r="L719" s="38" t="str">
        <f t="shared" si="22"/>
        <v>70765THDWCHIGHW110001244724</v>
      </c>
      <c r="M719" s="38" t="s">
        <v>22</v>
      </c>
      <c r="N719" s="6">
        <v>80703000207</v>
      </c>
      <c r="O719" s="7" t="str">
        <f t="shared" si="23"/>
        <v>Yes</v>
      </c>
      <c r="P719" s="7" t="s">
        <v>5873</v>
      </c>
      <c r="Q719" s="7" t="str">
        <f>IF(COUNTIF('DBP Programmatic Data'!A:A,'Facilities_No Duplicates_HUC12'!L719)&gt;0,"X","")</f>
        <v>X</v>
      </c>
      <c r="R719" s="7" t="str">
        <f>IF(COUNTIF('DEHP Programmatic Data'!A:A,'Facilities_No Duplicates_HUC12'!L719)&gt;0,"X","")</f>
        <v>X</v>
      </c>
      <c r="S719" s="7"/>
      <c r="T719" s="7"/>
      <c r="U719" s="7" t="str">
        <f>IF(COUNTIF('BBP Programmatic Data'!A:A,'Facilities_No Duplicates_HUC12'!L719)&gt;0,"X","")</f>
        <v/>
      </c>
      <c r="V719" s="7"/>
    </row>
    <row r="720" spans="1:22" x14ac:dyDescent="0.25">
      <c r="A720" s="38" t="s">
        <v>2180</v>
      </c>
      <c r="B720" s="38" t="s">
        <v>2181</v>
      </c>
      <c r="C720" s="38" t="s">
        <v>2182</v>
      </c>
      <c r="D720" s="38" t="s">
        <v>2050</v>
      </c>
      <c r="E720" s="38" t="s">
        <v>2183</v>
      </c>
      <c r="F720" s="38">
        <v>70767</v>
      </c>
      <c r="G720" s="38">
        <v>30.475159999999999</v>
      </c>
      <c r="H720" s="38">
        <v>-91.207809999999995</v>
      </c>
      <c r="I720" s="42" t="s">
        <v>14</v>
      </c>
      <c r="J720" s="43"/>
      <c r="K720" s="40">
        <v>7206411</v>
      </c>
      <c r="L720" s="38" t="str">
        <f t="shared" si="22"/>
        <v>7206411</v>
      </c>
      <c r="M720" s="38"/>
      <c r="N720" s="6">
        <v>80703000205</v>
      </c>
      <c r="O720" s="7" t="str">
        <f t="shared" si="23"/>
        <v>Yes</v>
      </c>
      <c r="P720" s="7" t="s">
        <v>5873</v>
      </c>
      <c r="Q720" s="7" t="str">
        <f>IF(COUNTIF('DBP Programmatic Data'!A:A,'Facilities_No Duplicates_HUC12'!L720)&gt;0,"X","")</f>
        <v>X</v>
      </c>
      <c r="R720" s="7" t="str">
        <f>IF(COUNTIF('DEHP Programmatic Data'!A:A,'Facilities_No Duplicates_HUC12'!L720)&gt;0,"X","")</f>
        <v>X</v>
      </c>
      <c r="S720" s="7"/>
      <c r="T720" s="7"/>
      <c r="U720" s="7" t="str">
        <f>IF(COUNTIF('BBP Programmatic Data'!A:A,'Facilities_No Duplicates_HUC12'!L720)&gt;0,"X","")</f>
        <v/>
      </c>
      <c r="V720" s="7"/>
    </row>
    <row r="721" spans="1:22" x14ac:dyDescent="0.25">
      <c r="A721" s="38" t="s">
        <v>2184</v>
      </c>
      <c r="B721" s="38"/>
      <c r="C721" s="38" t="s">
        <v>2185</v>
      </c>
      <c r="D721" s="38" t="s">
        <v>2050</v>
      </c>
      <c r="E721" s="38" t="s">
        <v>2186</v>
      </c>
      <c r="F721" s="38"/>
      <c r="G721" s="38">
        <v>30.431667000000001</v>
      </c>
      <c r="H721" s="38">
        <v>-91.242221999999998</v>
      </c>
      <c r="I721" s="38"/>
      <c r="J721" s="39">
        <v>110055446450</v>
      </c>
      <c r="K721" s="38"/>
      <c r="L721" s="38" t="str">
        <f t="shared" si="22"/>
        <v>110055446450</v>
      </c>
      <c r="M721" s="38"/>
      <c r="N721" s="6">
        <v>80703000205</v>
      </c>
      <c r="O721" s="7" t="str">
        <f t="shared" si="23"/>
        <v>Yes</v>
      </c>
      <c r="P721" s="7" t="s">
        <v>5873</v>
      </c>
      <c r="Q721" s="7" t="str">
        <f>IF(COUNTIF('DBP Programmatic Data'!A:A,'Facilities_No Duplicates_HUC12'!L721)&gt;0,"X","")</f>
        <v/>
      </c>
      <c r="R721" s="7" t="str">
        <f>IF(COUNTIF('DEHP Programmatic Data'!A:A,'Facilities_No Duplicates_HUC12'!L721)&gt;0,"X","")</f>
        <v>X</v>
      </c>
      <c r="S721" s="7"/>
      <c r="T721" s="7"/>
      <c r="U721" s="7" t="str">
        <f>IF(COUNTIF('BBP Programmatic Data'!A:A,'Facilities_No Duplicates_HUC12'!L721)&gt;0,"X","")</f>
        <v>X</v>
      </c>
      <c r="V721" s="7"/>
    </row>
    <row r="722" spans="1:22" x14ac:dyDescent="0.25">
      <c r="A722" s="38" t="s">
        <v>2187</v>
      </c>
      <c r="B722" s="38"/>
      <c r="C722" s="38" t="s">
        <v>2188</v>
      </c>
      <c r="D722" s="38" t="s">
        <v>2050</v>
      </c>
      <c r="E722" s="38" t="s">
        <v>2084</v>
      </c>
      <c r="F722" s="38"/>
      <c r="G722" s="38">
        <v>30.241299999999999</v>
      </c>
      <c r="H722" s="38">
        <v>-91.100899999999996</v>
      </c>
      <c r="I722" s="38" t="s">
        <v>2189</v>
      </c>
      <c r="J722" s="39">
        <v>110000597426</v>
      </c>
      <c r="K722" s="38"/>
      <c r="L722" s="38" t="str">
        <f t="shared" si="22"/>
        <v>70776CBGGYRIVER110000597426</v>
      </c>
      <c r="M722" s="38"/>
      <c r="N722" s="6">
        <v>80702020801</v>
      </c>
      <c r="O722" s="7" t="str">
        <f t="shared" si="23"/>
        <v>No</v>
      </c>
      <c r="P722" s="7" t="str" cm="1">
        <f t="array" ref="P722">IF(AND(Q722 = "X", R722 = "X", U722 = "X"), "DBP, DEHP, BBP", IF(AND(Q722 = "X", R722="X"), "DBP, DEHP", IF(AND(Q722="X", U722="X"), "DBP, BBP", IF(AND(R722="X", U722="X"), "DEHP, BBP", IF(Q722 = "X", "DBP", IF(R722 = "X", "DEHP", IF(U722 = "X", "BBP", ERROR)))))))</f>
        <v>DEHP</v>
      </c>
      <c r="Q722" s="7" t="str">
        <f>IF(COUNTIF('DBP Programmatic Data'!A:A,'Facilities_No Duplicates_HUC12'!L722)&gt;0,"X","")</f>
        <v/>
      </c>
      <c r="R722" s="7" t="str">
        <f>IF(COUNTIF('DEHP Programmatic Data'!A:A,'Facilities_No Duplicates_HUC12'!L722)&gt;0,"X","")</f>
        <v>X</v>
      </c>
      <c r="S722" s="7"/>
      <c r="T722" s="7"/>
      <c r="U722" s="7" t="str">
        <f>IF(COUNTIF('BBP Programmatic Data'!A:A,'Facilities_No Duplicates_HUC12'!L722)&gt;0,"X","")</f>
        <v/>
      </c>
      <c r="V722" s="7"/>
    </row>
    <row r="723" spans="1:22" x14ac:dyDescent="0.25">
      <c r="A723" s="38" t="s">
        <v>2190</v>
      </c>
      <c r="B723" s="38" t="s">
        <v>2191</v>
      </c>
      <c r="C723" s="38" t="s">
        <v>2192</v>
      </c>
      <c r="D723" s="38" t="s">
        <v>2050</v>
      </c>
      <c r="E723" s="38" t="s">
        <v>2156</v>
      </c>
      <c r="F723" s="38">
        <v>70665</v>
      </c>
      <c r="G723" s="38">
        <v>30.148250000000001</v>
      </c>
      <c r="H723" s="38">
        <v>-93.335390000000004</v>
      </c>
      <c r="I723" s="40" t="s">
        <v>14</v>
      </c>
      <c r="J723" s="41"/>
      <c r="K723" s="40">
        <v>7355211</v>
      </c>
      <c r="L723" s="38" t="str">
        <f t="shared" si="22"/>
        <v>7355211</v>
      </c>
      <c r="M723" s="38"/>
      <c r="N723" s="6">
        <v>80802060303</v>
      </c>
      <c r="O723" s="7" t="str">
        <f t="shared" si="23"/>
        <v>No</v>
      </c>
      <c r="P723" s="7" t="str" cm="1">
        <f t="array" ref="P723">IF(AND(Q723 = "X", R723 = "X", U723 = "X"), "DBP, DEHP, BBP", IF(AND(Q723 = "X", R723="X"), "DBP, DEHP", IF(AND(Q723="X", U723="X"), "DBP, BBP", IF(AND(R723="X", U723="X"), "DEHP, BBP", IF(Q723 = "X", "DBP", IF(R723 = "X", "DEHP", IF(U723 = "X", "BBP", ERROR)))))))</f>
        <v>DEHP</v>
      </c>
      <c r="Q723" s="7" t="str">
        <f>IF(COUNTIF('DBP Programmatic Data'!A:A,'Facilities_No Duplicates_HUC12'!L723)&gt;0,"X","")</f>
        <v/>
      </c>
      <c r="R723" s="7" t="str">
        <f>IF(COUNTIF('DEHP Programmatic Data'!A:A,'Facilities_No Duplicates_HUC12'!L723)&gt;0,"X","")</f>
        <v>X</v>
      </c>
      <c r="S723" s="7"/>
      <c r="T723" s="7"/>
      <c r="U723" s="7" t="str">
        <f>IF(COUNTIF('BBP Programmatic Data'!A:A,'Facilities_No Duplicates_HUC12'!L723)&gt;0,"X","")</f>
        <v/>
      </c>
      <c r="V723" s="7"/>
    </row>
    <row r="724" spans="1:22" x14ac:dyDescent="0.25">
      <c r="A724" s="38" t="s">
        <v>2193</v>
      </c>
      <c r="B724" s="38"/>
      <c r="C724" s="38" t="s">
        <v>2194</v>
      </c>
      <c r="D724" s="38" t="s">
        <v>2050</v>
      </c>
      <c r="E724" s="38" t="s">
        <v>2195</v>
      </c>
      <c r="F724" s="38">
        <v>70586</v>
      </c>
      <c r="G724" s="38">
        <v>30.74954</v>
      </c>
      <c r="H724" s="38">
        <v>-92.253010000000003</v>
      </c>
      <c r="I724" s="42" t="s">
        <v>14</v>
      </c>
      <c r="J724" s="43"/>
      <c r="K724" s="40">
        <v>8468111</v>
      </c>
      <c r="L724" s="38" t="str">
        <f t="shared" si="22"/>
        <v>8468111</v>
      </c>
      <c r="M724" s="38"/>
      <c r="N724" s="6">
        <v>80801020602</v>
      </c>
      <c r="O724" s="7" t="str">
        <f t="shared" si="23"/>
        <v>No</v>
      </c>
      <c r="P724" s="7" t="str" cm="1">
        <f t="array" ref="P724">IF(AND(Q724 = "X", R724 = "X", U724 = "X"), "DBP, DEHP, BBP", IF(AND(Q724 = "X", R724="X"), "DBP, DEHP", IF(AND(Q724="X", U724="X"), "DBP, BBP", IF(AND(R724="X", U724="X"), "DEHP, BBP", IF(Q724 = "X", "DBP", IF(R724 = "X", "DEHP", IF(U724 = "X", "BBP", ERROR)))))))</f>
        <v>DBP</v>
      </c>
      <c r="Q724" s="7" t="str">
        <f>IF(COUNTIF('DBP Programmatic Data'!A:A,'Facilities_No Duplicates_HUC12'!L724)&gt;0,"X","")</f>
        <v>X</v>
      </c>
      <c r="R724" s="7" t="str">
        <f>IF(COUNTIF('DEHP Programmatic Data'!A:A,'Facilities_No Duplicates_HUC12'!L724)&gt;0,"X","")</f>
        <v/>
      </c>
      <c r="S724" s="7"/>
      <c r="T724" s="7"/>
      <c r="U724" s="7" t="str">
        <f>IF(COUNTIF('BBP Programmatic Data'!A:A,'Facilities_No Duplicates_HUC12'!L724)&gt;0,"X","")</f>
        <v/>
      </c>
      <c r="V724" s="7"/>
    </row>
    <row r="725" spans="1:22" x14ac:dyDescent="0.25">
      <c r="A725" s="38" t="s">
        <v>2196</v>
      </c>
      <c r="B725" s="38"/>
      <c r="C725" s="38" t="s">
        <v>2197</v>
      </c>
      <c r="D725" s="38" t="s">
        <v>2050</v>
      </c>
      <c r="E725" s="38" t="s">
        <v>2198</v>
      </c>
      <c r="F725" s="38">
        <v>71292</v>
      </c>
      <c r="G725" s="38">
        <v>32.485080000000004</v>
      </c>
      <c r="H725" s="38">
        <v>-92.151539999999997</v>
      </c>
      <c r="I725" s="42" t="s">
        <v>14</v>
      </c>
      <c r="J725" s="43"/>
      <c r="K725" s="40">
        <v>5734011</v>
      </c>
      <c r="L725" s="38" t="str">
        <f t="shared" si="22"/>
        <v>5734011</v>
      </c>
      <c r="M725" s="38"/>
      <c r="N725" s="6">
        <v>80402070203</v>
      </c>
      <c r="O725" s="7" t="str">
        <f t="shared" si="23"/>
        <v>No</v>
      </c>
      <c r="P725" s="7" t="str" cm="1">
        <f t="array" ref="P725">IF(AND(Q725 = "X", R725 = "X", U725 = "X"), "DBP, DEHP, BBP", IF(AND(Q725 = "X", R725="X"), "DBP, DEHP", IF(AND(Q725="X", U725="X"), "DBP, BBP", IF(AND(R725="X", U725="X"), "DEHP, BBP", IF(Q725 = "X", "DBP", IF(R725 = "X", "DEHP", IF(U725 = "X", "BBP", ERROR)))))))</f>
        <v>DBP</v>
      </c>
      <c r="Q725" s="7" t="str">
        <f>IF(COUNTIF('DBP Programmatic Data'!A:A,'Facilities_No Duplicates_HUC12'!L725)&gt;0,"X","")</f>
        <v>X</v>
      </c>
      <c r="R725" s="7" t="str">
        <f>IF(COUNTIF('DEHP Programmatic Data'!A:A,'Facilities_No Duplicates_HUC12'!L725)&gt;0,"X","")</f>
        <v/>
      </c>
      <c r="S725" s="7"/>
      <c r="T725" s="7"/>
      <c r="U725" s="7" t="str">
        <f>IF(COUNTIF('BBP Programmatic Data'!A:A,'Facilities_No Duplicates_HUC12'!L725)&gt;0,"X","")</f>
        <v/>
      </c>
      <c r="V725" s="7"/>
    </row>
    <row r="726" spans="1:22" x14ac:dyDescent="0.25">
      <c r="A726" s="38" t="s">
        <v>2199</v>
      </c>
      <c r="B726" s="38"/>
      <c r="C726" s="38" t="s">
        <v>2200</v>
      </c>
      <c r="D726" s="38" t="s">
        <v>2050</v>
      </c>
      <c r="E726" s="38" t="s">
        <v>2201</v>
      </c>
      <c r="F726" s="38"/>
      <c r="G726" s="38">
        <v>30.23771</v>
      </c>
      <c r="H726" s="38">
        <v>-93.258650000000003</v>
      </c>
      <c r="I726" s="38"/>
      <c r="J726" s="39">
        <v>110064611969</v>
      </c>
      <c r="K726" s="38"/>
      <c r="L726" s="38" t="str">
        <f t="shared" si="22"/>
        <v>110064611969</v>
      </c>
      <c r="M726" s="38"/>
      <c r="N726" s="6">
        <v>80802060302</v>
      </c>
      <c r="O726" s="7" t="str">
        <f t="shared" si="23"/>
        <v>No</v>
      </c>
      <c r="P726" s="7" t="str" cm="1">
        <f t="array" ref="P726">IF(AND(Q726 = "X", R726 = "X", U726 = "X"), "DBP, DEHP, BBP", IF(AND(Q726 = "X", R726="X"), "DBP, DEHP", IF(AND(Q726="X", U726="X"), "DBP, BBP", IF(AND(R726="X", U726="X"), "DEHP, BBP", IF(Q726 = "X", "DBP", IF(R726 = "X", "DEHP", IF(U726 = "X", "BBP", ERROR)))))))</f>
        <v>DEHP</v>
      </c>
      <c r="Q726" s="7" t="str">
        <f>IF(COUNTIF('DBP Programmatic Data'!A:A,'Facilities_No Duplicates_HUC12'!L726)&gt;0,"X","")</f>
        <v/>
      </c>
      <c r="R726" s="7" t="str">
        <f>IF(COUNTIF('DEHP Programmatic Data'!A:A,'Facilities_No Duplicates_HUC12'!L726)&gt;0,"X","")</f>
        <v>X</v>
      </c>
      <c r="S726" s="7"/>
      <c r="T726" s="7"/>
      <c r="U726" s="7" t="str">
        <f>IF(COUNTIF('BBP Programmatic Data'!A:A,'Facilities_No Duplicates_HUC12'!L726)&gt;0,"X","")</f>
        <v/>
      </c>
      <c r="V726" s="7"/>
    </row>
    <row r="727" spans="1:22" x14ac:dyDescent="0.25">
      <c r="A727" s="38" t="s">
        <v>2202</v>
      </c>
      <c r="B727" s="38" t="s">
        <v>2203</v>
      </c>
      <c r="C727" s="38" t="s">
        <v>27</v>
      </c>
      <c r="D727" s="38" t="s">
        <v>2050</v>
      </c>
      <c r="E727" s="38" t="s">
        <v>2156</v>
      </c>
      <c r="F727" s="38">
        <v>70669</v>
      </c>
      <c r="G727" s="38">
        <v>30.224489999999999</v>
      </c>
      <c r="H727" s="38">
        <v>-93.287099999999995</v>
      </c>
      <c r="I727" s="40" t="s">
        <v>14</v>
      </c>
      <c r="J727" s="41"/>
      <c r="K727" s="40">
        <v>7354911</v>
      </c>
      <c r="L727" s="38" t="str">
        <f t="shared" si="22"/>
        <v>7354911</v>
      </c>
      <c r="M727" s="38"/>
      <c r="N727" s="6">
        <v>80802060301</v>
      </c>
      <c r="O727" s="7" t="str">
        <f t="shared" si="23"/>
        <v>No</v>
      </c>
      <c r="P727" s="7" t="str" cm="1">
        <f t="array" ref="P727">IF(AND(Q727 = "X", R727 = "X", U727 = "X"), "DBP, DEHP, BBP", IF(AND(Q727 = "X", R727="X"), "DBP, DEHP", IF(AND(Q727="X", U727="X"), "DBP, BBP", IF(AND(R727="X", U727="X"), "DEHP, BBP", IF(Q727 = "X", "DBP", IF(R727 = "X", "DEHP", IF(U727 = "X", "BBP", ERROR)))))))</f>
        <v>DEHP</v>
      </c>
      <c r="Q727" s="7" t="str">
        <f>IF(COUNTIF('DBP Programmatic Data'!A:A,'Facilities_No Duplicates_HUC12'!L727)&gt;0,"X","")</f>
        <v/>
      </c>
      <c r="R727" s="7" t="str">
        <f>IF(COUNTIF('DEHP Programmatic Data'!A:A,'Facilities_No Duplicates_HUC12'!L727)&gt;0,"X","")</f>
        <v>X</v>
      </c>
      <c r="S727" s="7"/>
      <c r="T727" s="7"/>
      <c r="U727" s="7" t="str">
        <f>IF(COUNTIF('BBP Programmatic Data'!A:A,'Facilities_No Duplicates_HUC12'!L727)&gt;0,"X","")</f>
        <v/>
      </c>
      <c r="V727" s="7"/>
    </row>
    <row r="728" spans="1:22" x14ac:dyDescent="0.25">
      <c r="A728" s="38" t="s">
        <v>2204</v>
      </c>
      <c r="B728" s="38"/>
      <c r="C728" s="38" t="s">
        <v>27</v>
      </c>
      <c r="D728" s="38" t="s">
        <v>2050</v>
      </c>
      <c r="E728" s="38" t="s">
        <v>2156</v>
      </c>
      <c r="F728" s="38">
        <v>70669</v>
      </c>
      <c r="G728" s="38">
        <v>30.282900000000001</v>
      </c>
      <c r="H728" s="38">
        <v>-93.287909999999997</v>
      </c>
      <c r="I728" s="40" t="s">
        <v>14</v>
      </c>
      <c r="J728" s="41"/>
      <c r="K728" s="40">
        <v>7380711</v>
      </c>
      <c r="L728" s="38" t="str">
        <f t="shared" si="22"/>
        <v>7380711</v>
      </c>
      <c r="M728" s="38"/>
      <c r="N728" s="6">
        <v>80802050405</v>
      </c>
      <c r="O728" s="7" t="str">
        <f t="shared" si="23"/>
        <v>No</v>
      </c>
      <c r="P728" s="7" t="str" cm="1">
        <f t="array" ref="P728">IF(AND(Q728 = "X", R728 = "X", U728 = "X"), "DBP, DEHP, BBP", IF(AND(Q728 = "X", R728="X"), "DBP, DEHP", IF(AND(Q728="X", U728="X"), "DBP, BBP", IF(AND(R728="X", U728="X"), "DEHP, BBP", IF(Q728 = "X", "DBP", IF(R728 = "X", "DEHP", IF(U728 = "X", "BBP", ERROR)))))))</f>
        <v>DEHP</v>
      </c>
      <c r="Q728" s="7" t="str">
        <f>IF(COUNTIF('DBP Programmatic Data'!A:A,'Facilities_No Duplicates_HUC12'!L728)&gt;0,"X","")</f>
        <v/>
      </c>
      <c r="R728" s="7" t="str">
        <f>IF(COUNTIF('DEHP Programmatic Data'!A:A,'Facilities_No Duplicates_HUC12'!L728)&gt;0,"X","")</f>
        <v>X</v>
      </c>
      <c r="S728" s="7"/>
      <c r="T728" s="7"/>
      <c r="U728" s="7" t="str">
        <f>IF(COUNTIF('BBP Programmatic Data'!A:A,'Facilities_No Duplicates_HUC12'!L728)&gt;0,"X","")</f>
        <v/>
      </c>
      <c r="V728" s="7"/>
    </row>
    <row r="729" spans="1:22" x14ac:dyDescent="0.25">
      <c r="A729" s="38" t="s">
        <v>2205</v>
      </c>
      <c r="B729" s="38"/>
      <c r="C729" s="38" t="s">
        <v>2200</v>
      </c>
      <c r="D729" s="38" t="s">
        <v>2050</v>
      </c>
      <c r="E729" s="38" t="s">
        <v>2201</v>
      </c>
      <c r="F729" s="38"/>
      <c r="G729" s="38">
        <v>30.193916000000002</v>
      </c>
      <c r="H729" s="38">
        <v>-93.321347000000003</v>
      </c>
      <c r="I729" s="38" t="s">
        <v>2206</v>
      </c>
      <c r="J729" s="44">
        <v>110000597266</v>
      </c>
      <c r="K729" s="38"/>
      <c r="L729" s="38" t="str">
        <f t="shared" si="22"/>
        <v>70602HMNTSLAHWY110000597266</v>
      </c>
      <c r="M729" s="38"/>
      <c r="N729" s="6">
        <v>80802060301</v>
      </c>
      <c r="O729" s="7" t="str">
        <f t="shared" si="23"/>
        <v>Yes</v>
      </c>
      <c r="P729" s="7" t="s">
        <v>5873</v>
      </c>
      <c r="Q729" s="7" t="str">
        <f>IF(COUNTIF('DBP Programmatic Data'!A:A,'Facilities_No Duplicates_HUC12'!L729)&gt;0,"X","")</f>
        <v>X</v>
      </c>
      <c r="R729" s="7" t="str">
        <f>IF(COUNTIF('DEHP Programmatic Data'!A:A,'Facilities_No Duplicates_HUC12'!L729)&gt;0,"X","")</f>
        <v>X</v>
      </c>
      <c r="S729" s="7"/>
      <c r="T729" s="7"/>
      <c r="U729" s="7" t="str">
        <f>IF(COUNTIF('BBP Programmatic Data'!A:A,'Facilities_No Duplicates_HUC12'!L729)&gt;0,"X","")</f>
        <v/>
      </c>
      <c r="V729" s="7"/>
    </row>
    <row r="730" spans="1:22" x14ac:dyDescent="0.25">
      <c r="A730" s="38" t="s">
        <v>2207</v>
      </c>
      <c r="B730" s="38"/>
      <c r="C730" s="38" t="s">
        <v>2200</v>
      </c>
      <c r="D730" s="38" t="s">
        <v>2050</v>
      </c>
      <c r="E730" s="38" t="s">
        <v>2201</v>
      </c>
      <c r="F730" s="38"/>
      <c r="G730" s="38">
        <v>30.190567999999999</v>
      </c>
      <c r="H730" s="38">
        <v>-93.325823</v>
      </c>
      <c r="I730" s="38" t="s">
        <v>2208</v>
      </c>
      <c r="J730" s="44">
        <v>110000748040</v>
      </c>
      <c r="K730" s="38"/>
      <c r="L730" s="38" t="str">
        <f t="shared" si="22"/>
        <v>70663CCDNTHIGHW110000748040</v>
      </c>
      <c r="M730" s="38"/>
      <c r="N730" s="6">
        <v>80802060303</v>
      </c>
      <c r="O730" s="7" t="str">
        <f t="shared" si="23"/>
        <v>Yes</v>
      </c>
      <c r="P730" s="7" t="s">
        <v>5873</v>
      </c>
      <c r="Q730" s="7" t="str">
        <f>IF(COUNTIF('DBP Programmatic Data'!A:A,'Facilities_No Duplicates_HUC12'!L730)&gt;0,"X","")</f>
        <v>X</v>
      </c>
      <c r="R730" s="7" t="str">
        <f>IF(COUNTIF('DEHP Programmatic Data'!A:A,'Facilities_No Duplicates_HUC12'!L730)&gt;0,"X","")</f>
        <v>X</v>
      </c>
      <c r="S730" s="7"/>
      <c r="T730" s="7"/>
      <c r="U730" s="7" t="str">
        <f>IF(COUNTIF('BBP Programmatic Data'!A:A,'Facilities_No Duplicates_HUC12'!L730)&gt;0,"X","")</f>
        <v/>
      </c>
      <c r="V730" s="7"/>
    </row>
    <row r="731" spans="1:22" x14ac:dyDescent="0.25">
      <c r="A731" s="38" t="s">
        <v>2209</v>
      </c>
      <c r="B731" s="38"/>
      <c r="C731" s="38" t="s">
        <v>2210</v>
      </c>
      <c r="D731" s="38" t="s">
        <v>2050</v>
      </c>
      <c r="E731" s="38" t="s">
        <v>158</v>
      </c>
      <c r="F731" s="38"/>
      <c r="G731" s="38">
        <v>29.952300000000001</v>
      </c>
      <c r="H731" s="38">
        <v>-90.150469999999999</v>
      </c>
      <c r="I731" s="38"/>
      <c r="J731" s="39">
        <v>110000890377</v>
      </c>
      <c r="K731" s="38"/>
      <c r="L731" s="38" t="str">
        <f t="shared" si="22"/>
        <v>110000890377</v>
      </c>
      <c r="M731" s="38"/>
      <c r="N731" s="6">
        <v>80901000101</v>
      </c>
      <c r="O731" s="7" t="str">
        <f t="shared" si="23"/>
        <v>Yes</v>
      </c>
      <c r="P731" s="7" t="s">
        <v>5873</v>
      </c>
      <c r="Q731" s="7" t="str">
        <f>IF(COUNTIF('DBP Programmatic Data'!A:A,'Facilities_No Duplicates_HUC12'!L731)&gt;0,"X","")</f>
        <v/>
      </c>
      <c r="R731" s="7" t="str">
        <f>IF(COUNTIF('DEHP Programmatic Data'!A:A,'Facilities_No Duplicates_HUC12'!L731)&gt;0,"X","")</f>
        <v>X</v>
      </c>
      <c r="S731" s="7"/>
      <c r="T731" s="7"/>
      <c r="U731" s="7" t="str">
        <f>IF(COUNTIF('BBP Programmatic Data'!A:A,'Facilities_No Duplicates_HUC12'!L731)&gt;0,"X","")</f>
        <v>X</v>
      </c>
      <c r="V731" s="7"/>
    </row>
    <row r="732" spans="1:22" x14ac:dyDescent="0.25">
      <c r="A732" s="38" t="s">
        <v>2211</v>
      </c>
      <c r="B732" s="38" t="s">
        <v>2212</v>
      </c>
      <c r="C732" s="38" t="s">
        <v>2213</v>
      </c>
      <c r="D732" s="38" t="s">
        <v>2050</v>
      </c>
      <c r="E732" s="38" t="s">
        <v>2084</v>
      </c>
      <c r="F732" s="38"/>
      <c r="G732" s="38">
        <v>30.192178999999999</v>
      </c>
      <c r="H732" s="38">
        <v>-91.113448000000005</v>
      </c>
      <c r="I732" s="38"/>
      <c r="J732" s="44">
        <v>110064258609</v>
      </c>
      <c r="K732" s="38"/>
      <c r="L732" s="38" t="str">
        <f t="shared" si="22"/>
        <v>110064258609</v>
      </c>
      <c r="M732" s="38"/>
      <c r="N732" s="6">
        <v>80701000105</v>
      </c>
      <c r="O732" s="7" t="str">
        <f t="shared" si="23"/>
        <v>Yes</v>
      </c>
      <c r="P732" s="7" t="s">
        <v>5873</v>
      </c>
      <c r="Q732" s="7" t="str">
        <f>IF(COUNTIF('DBP Programmatic Data'!A:A,'Facilities_No Duplicates_HUC12'!L732)&gt;0,"X","")</f>
        <v>X</v>
      </c>
      <c r="R732" s="7" t="str">
        <f>IF(COUNTIF('DEHP Programmatic Data'!A:A,'Facilities_No Duplicates_HUC12'!L732)&gt;0,"X","")</f>
        <v>X</v>
      </c>
      <c r="S732" s="7"/>
      <c r="T732" s="7"/>
      <c r="U732" s="7" t="str">
        <f>IF(COUNTIF('BBP Programmatic Data'!A:A,'Facilities_No Duplicates_HUC12'!L732)&gt;0,"X","")</f>
        <v/>
      </c>
      <c r="V732" s="7"/>
    </row>
    <row r="733" spans="1:22" x14ac:dyDescent="0.25">
      <c r="A733" s="38" t="s">
        <v>2214</v>
      </c>
      <c r="B733" s="38"/>
      <c r="C733" s="38" t="s">
        <v>2215</v>
      </c>
      <c r="D733" s="38" t="s">
        <v>2050</v>
      </c>
      <c r="E733" s="38" t="s">
        <v>2059</v>
      </c>
      <c r="F733" s="38">
        <v>70791</v>
      </c>
      <c r="G733" s="38">
        <v>30.654070000000001</v>
      </c>
      <c r="H733" s="38">
        <v>-91.279470000000003</v>
      </c>
      <c r="I733" s="42" t="s">
        <v>14</v>
      </c>
      <c r="J733" s="43"/>
      <c r="K733" s="40">
        <v>8214811</v>
      </c>
      <c r="L733" s="38" t="str">
        <f t="shared" si="22"/>
        <v>8214811</v>
      </c>
      <c r="M733" s="38"/>
      <c r="N733" s="6">
        <v>80702010401</v>
      </c>
      <c r="O733" s="7" t="str">
        <f t="shared" si="23"/>
        <v>No</v>
      </c>
      <c r="P733" s="7" t="str" cm="1">
        <f t="array" ref="P733">IF(AND(Q733 = "X", R733 = "X", U733 = "X"), "DBP, DEHP, BBP", IF(AND(Q733 = "X", R733="X"), "DBP, DEHP", IF(AND(Q733="X", U733="X"), "DBP, BBP", IF(AND(R733="X", U733="X"), "DEHP, BBP", IF(Q733 = "X", "DBP", IF(R733 = "X", "DEHP", IF(U733 = "X", "BBP", ERROR)))))))</f>
        <v>DBP</v>
      </c>
      <c r="Q733" s="7" t="str">
        <f>IF(COUNTIF('DBP Programmatic Data'!A:A,'Facilities_No Duplicates_HUC12'!L733)&gt;0,"X","")</f>
        <v>X</v>
      </c>
      <c r="R733" s="7" t="str">
        <f>IF(COUNTIF('DEHP Programmatic Data'!A:A,'Facilities_No Duplicates_HUC12'!L733)&gt;0,"X","")</f>
        <v/>
      </c>
      <c r="S733" s="7"/>
      <c r="T733" s="7"/>
      <c r="U733" s="7" t="str">
        <f>IF(COUNTIF('BBP Programmatic Data'!A:A,'Facilities_No Duplicates_HUC12'!L733)&gt;0,"X","")</f>
        <v/>
      </c>
      <c r="V733" s="7"/>
    </row>
    <row r="734" spans="1:22" x14ac:dyDescent="0.25">
      <c r="A734" s="38" t="s">
        <v>2216</v>
      </c>
      <c r="B734" s="38"/>
      <c r="C734" s="38" t="s">
        <v>2217</v>
      </c>
      <c r="D734" s="38" t="s">
        <v>44</v>
      </c>
      <c r="E734" s="38" t="s">
        <v>2218</v>
      </c>
      <c r="F734" s="38" t="s">
        <v>2219</v>
      </c>
      <c r="G734" s="38">
        <v>42.049059999999997</v>
      </c>
      <c r="H734" s="38">
        <v>-73.317279999999997</v>
      </c>
      <c r="I734" s="42" t="s">
        <v>14</v>
      </c>
      <c r="J734" s="43"/>
      <c r="K734" s="40">
        <v>15985111</v>
      </c>
      <c r="L734" s="38" t="str">
        <f t="shared" si="22"/>
        <v>15985111</v>
      </c>
      <c r="M734" s="38"/>
      <c r="N734" s="6">
        <v>11000050301</v>
      </c>
      <c r="O734" s="7" t="str">
        <f t="shared" si="23"/>
        <v>No</v>
      </c>
      <c r="P734" s="7" t="str" cm="1">
        <f t="array" ref="P734">IF(AND(Q734 = "X", R734 = "X", U734 = "X"), "DBP, DEHP, BBP", IF(AND(Q734 = "X", R734="X"), "DBP, DEHP", IF(AND(Q734="X", U734="X"), "DBP, BBP", IF(AND(R734="X", U734="X"), "DEHP, BBP", IF(Q734 = "X", "DBP", IF(R734 = "X", "DEHP", IF(U734 = "X", "BBP", ERROR)))))))</f>
        <v>DBP</v>
      </c>
      <c r="Q734" s="7" t="str">
        <f>IF(COUNTIF('DBP Programmatic Data'!A:A,'Facilities_No Duplicates_HUC12'!L734)&gt;0,"X","")</f>
        <v>X</v>
      </c>
      <c r="R734" s="7" t="str">
        <f>IF(COUNTIF('DEHP Programmatic Data'!A:A,'Facilities_No Duplicates_HUC12'!L734)&gt;0,"X","")</f>
        <v/>
      </c>
      <c r="S734" s="7"/>
      <c r="T734" s="7"/>
      <c r="U734" s="7" t="str">
        <f>IF(COUNTIF('BBP Programmatic Data'!A:A,'Facilities_No Duplicates_HUC12'!L734)&gt;0,"X","")</f>
        <v/>
      </c>
      <c r="V734" s="7"/>
    </row>
    <row r="735" spans="1:22" x14ac:dyDescent="0.25">
      <c r="A735" s="38" t="s">
        <v>2220</v>
      </c>
      <c r="B735" s="38" t="s">
        <v>2221</v>
      </c>
      <c r="C735" s="38" t="s">
        <v>2222</v>
      </c>
      <c r="D735" s="38" t="s">
        <v>44</v>
      </c>
      <c r="E735" s="38" t="s">
        <v>2223</v>
      </c>
      <c r="F735" s="38">
        <v>1331</v>
      </c>
      <c r="G735" s="38">
        <v>42.584440000000001</v>
      </c>
      <c r="H735" s="38">
        <v>-72.243629999999996</v>
      </c>
      <c r="I735" s="38" t="s">
        <v>2224</v>
      </c>
      <c r="J735" s="39">
        <v>110020899688</v>
      </c>
      <c r="K735" s="38"/>
      <c r="L735" s="38" t="str">
        <f t="shared" si="22"/>
        <v>01331DLLPL764SA110020899688</v>
      </c>
      <c r="M735" s="38" t="s">
        <v>2220</v>
      </c>
      <c r="N735" s="6">
        <v>10802020204</v>
      </c>
      <c r="O735" s="7" t="str">
        <f t="shared" si="23"/>
        <v>No</v>
      </c>
      <c r="P735" s="7" t="str" cm="1">
        <f t="array" ref="P735">IF(AND(Q735 = "X", R735 = "X", U735 = "X"), "DBP, DEHP, BBP", IF(AND(Q735 = "X", R735="X"), "DBP, DEHP", IF(AND(Q735="X", U735="X"), "DBP, BBP", IF(AND(R735="X", U735="X"), "DEHP, BBP", IF(Q735 = "X", "DBP", IF(R735 = "X", "DEHP", IF(U735 = "X", "BBP", ERROR)))))))</f>
        <v>DEHP</v>
      </c>
      <c r="Q735" s="7" t="str">
        <f>IF(COUNTIF('DBP Programmatic Data'!A:A,'Facilities_No Duplicates_HUC12'!L735)&gt;0,"X","")</f>
        <v/>
      </c>
      <c r="R735" s="7" t="str">
        <f>IF(COUNTIF('DEHP Programmatic Data'!A:A,'Facilities_No Duplicates_HUC12'!L735)&gt;0,"X","")</f>
        <v>X</v>
      </c>
      <c r="S735" s="7"/>
      <c r="T735" s="7"/>
      <c r="U735" s="7" t="str">
        <f>IF(COUNTIF('BBP Programmatic Data'!A:A,'Facilities_No Duplicates_HUC12'!L735)&gt;0,"X","")</f>
        <v/>
      </c>
      <c r="V735" s="7"/>
    </row>
    <row r="736" spans="1:22" x14ac:dyDescent="0.25">
      <c r="A736" s="38" t="s">
        <v>2227</v>
      </c>
      <c r="B736" s="38" t="s">
        <v>2228</v>
      </c>
      <c r="C736" s="38" t="s">
        <v>2229</v>
      </c>
      <c r="D736" s="38" t="s">
        <v>44</v>
      </c>
      <c r="E736" s="38" t="s">
        <v>2230</v>
      </c>
      <c r="F736" s="38" t="s">
        <v>2231</v>
      </c>
      <c r="G736" s="38">
        <v>42.147027999999999</v>
      </c>
      <c r="H736" s="38">
        <v>-71.059276999999994</v>
      </c>
      <c r="I736" s="42" t="s">
        <v>14</v>
      </c>
      <c r="J736" s="43"/>
      <c r="K736" s="40">
        <v>6611211</v>
      </c>
      <c r="L736" s="38" t="str">
        <f t="shared" si="22"/>
        <v>6611211</v>
      </c>
      <c r="M736" s="38"/>
      <c r="N736" s="6">
        <v>10900010901</v>
      </c>
      <c r="O736" s="7" t="str">
        <f t="shared" si="23"/>
        <v>No</v>
      </c>
      <c r="P736" s="7" t="str" cm="1">
        <f t="array" ref="P736">IF(AND(Q736 = "X", R736 = "X", U736 = "X"), "DBP, DEHP, BBP", IF(AND(Q736 = "X", R736="X"), "DBP, DEHP", IF(AND(Q736="X", U736="X"), "DBP, BBP", IF(AND(R736="X", U736="X"), "DEHP, BBP", IF(Q736 = "X", "DBP", IF(R736 = "X", "DEHP", IF(U736 = "X", "BBP", ERROR)))))))</f>
        <v>DBP</v>
      </c>
      <c r="Q736" s="7" t="str">
        <f>IF(COUNTIF('DBP Programmatic Data'!A:A,'Facilities_No Duplicates_HUC12'!L736)&gt;0,"X","")</f>
        <v>X</v>
      </c>
      <c r="R736" s="7" t="str">
        <f>IF(COUNTIF('DEHP Programmatic Data'!A:A,'Facilities_No Duplicates_HUC12'!L736)&gt;0,"X","")</f>
        <v/>
      </c>
      <c r="S736" s="7"/>
      <c r="T736" s="7"/>
      <c r="U736" s="7" t="str">
        <f>IF(COUNTIF('BBP Programmatic Data'!A:A,'Facilities_No Duplicates_HUC12'!L736)&gt;0,"X","")</f>
        <v/>
      </c>
      <c r="V736" s="7"/>
    </row>
    <row r="737" spans="1:22" x14ac:dyDescent="0.25">
      <c r="A737" s="38" t="s">
        <v>2232</v>
      </c>
      <c r="B737" s="38"/>
      <c r="C737" s="38" t="s">
        <v>2233</v>
      </c>
      <c r="D737" s="38" t="s">
        <v>44</v>
      </c>
      <c r="E737" s="38" t="s">
        <v>2234</v>
      </c>
      <c r="F737" s="38" t="s">
        <v>2235</v>
      </c>
      <c r="G737" s="38">
        <v>41.682008000000003</v>
      </c>
      <c r="H737" s="38">
        <v>-70.302193000000003</v>
      </c>
      <c r="I737" s="42" t="s">
        <v>14</v>
      </c>
      <c r="J737" s="43"/>
      <c r="K737" s="40">
        <v>5103111</v>
      </c>
      <c r="L737" s="38" t="str">
        <f t="shared" si="22"/>
        <v>5103111</v>
      </c>
      <c r="M737" s="38"/>
      <c r="N737" s="6">
        <v>10900020203</v>
      </c>
      <c r="O737" s="7" t="str">
        <f t="shared" si="23"/>
        <v>No</v>
      </c>
      <c r="P737" s="7" t="str" cm="1">
        <f t="array" ref="P737">IF(AND(Q737 = "X", R737 = "X", U737 = "X"), "DBP, DEHP, BBP", IF(AND(Q737 = "X", R737="X"), "DBP, DEHP", IF(AND(Q737="X", U737="X"), "DBP, BBP", IF(AND(R737="X", U737="X"), "DEHP, BBP", IF(Q737 = "X", "DBP", IF(R737 = "X", "DEHP", IF(U737 = "X", "BBP", ERROR)))))))</f>
        <v>DBP</v>
      </c>
      <c r="Q737" s="7" t="str">
        <f>IF(COUNTIF('DBP Programmatic Data'!A:A,'Facilities_No Duplicates_HUC12'!L737)&gt;0,"X","")</f>
        <v>X</v>
      </c>
      <c r="R737" s="7" t="str">
        <f>IF(COUNTIF('DEHP Programmatic Data'!A:A,'Facilities_No Duplicates_HUC12'!L737)&gt;0,"X","")</f>
        <v/>
      </c>
      <c r="S737" s="7"/>
      <c r="T737" s="7"/>
      <c r="U737" s="7" t="str">
        <f>IF(COUNTIF('BBP Programmatic Data'!A:A,'Facilities_No Duplicates_HUC12'!L737)&gt;0,"X","")</f>
        <v/>
      </c>
      <c r="V737" s="7"/>
    </row>
    <row r="738" spans="1:22" x14ac:dyDescent="0.25">
      <c r="A738" s="38" t="s">
        <v>2236</v>
      </c>
      <c r="B738" s="38" t="s">
        <v>2237</v>
      </c>
      <c r="C738" s="38" t="s">
        <v>2238</v>
      </c>
      <c r="D738" s="38" t="s">
        <v>44</v>
      </c>
      <c r="E738" s="38" t="s">
        <v>2239</v>
      </c>
      <c r="F738" s="38">
        <v>1730</v>
      </c>
      <c r="G738" s="38">
        <v>42.505800000000001</v>
      </c>
      <c r="H738" s="38">
        <v>-71.242429999999999</v>
      </c>
      <c r="I738" s="38" t="s">
        <v>2240</v>
      </c>
      <c r="J738" s="39">
        <v>110056375943</v>
      </c>
      <c r="K738" s="38"/>
      <c r="L738" s="38" t="str">
        <f t="shared" si="22"/>
        <v>0173WNTGRS9CRSB110056375943</v>
      </c>
      <c r="M738" s="38" t="s">
        <v>2236</v>
      </c>
      <c r="N738" s="6">
        <v>10700061301</v>
      </c>
      <c r="O738" s="7" t="str">
        <f t="shared" si="23"/>
        <v>No</v>
      </c>
      <c r="P738" s="7" t="str" cm="1">
        <f t="array" ref="P738">IF(AND(Q738 = "X", R738 = "X", U738 = "X"), "DBP, DEHP, BBP", IF(AND(Q738 = "X", R738="X"), "DBP, DEHP", IF(AND(Q738="X", U738="X"), "DBP, BBP", IF(AND(R738="X", U738="X"), "DEHP, BBP", IF(Q738 = "X", "DBP", IF(R738 = "X", "DEHP", IF(U738 = "X", "BBP", ERROR)))))))</f>
        <v>DEHP</v>
      </c>
      <c r="Q738" s="7" t="str">
        <f>IF(COUNTIF('DBP Programmatic Data'!A:A,'Facilities_No Duplicates_HUC12'!L738)&gt;0,"X","")</f>
        <v/>
      </c>
      <c r="R738" s="7" t="str">
        <f>IF(COUNTIF('DEHP Programmatic Data'!A:A,'Facilities_No Duplicates_HUC12'!L738)&gt;0,"X","")</f>
        <v>X</v>
      </c>
      <c r="S738" s="7"/>
      <c r="T738" s="7"/>
      <c r="U738" s="7" t="str">
        <f>IF(COUNTIF('BBP Programmatic Data'!A:A,'Facilities_No Duplicates_HUC12'!L738)&gt;0,"X","")</f>
        <v/>
      </c>
      <c r="V738" s="7"/>
    </row>
    <row r="739" spans="1:22" x14ac:dyDescent="0.25">
      <c r="A739" s="38" t="s">
        <v>2242</v>
      </c>
      <c r="B739" s="38"/>
      <c r="C739" s="38" t="s">
        <v>2243</v>
      </c>
      <c r="D739" s="38" t="s">
        <v>44</v>
      </c>
      <c r="E739" s="38" t="s">
        <v>2225</v>
      </c>
      <c r="F739" s="38" t="s">
        <v>2244</v>
      </c>
      <c r="G739" s="38">
        <v>42.041066999999998</v>
      </c>
      <c r="H739" s="38">
        <v>-71.508341000000001</v>
      </c>
      <c r="I739" s="40" t="s">
        <v>14</v>
      </c>
      <c r="J739" s="41"/>
      <c r="K739" s="40">
        <v>5648811</v>
      </c>
      <c r="L739" s="38" t="str">
        <f t="shared" si="22"/>
        <v>5648811</v>
      </c>
      <c r="M739" s="38"/>
      <c r="N739" s="6">
        <v>10900030205</v>
      </c>
      <c r="O739" s="7" t="str">
        <f t="shared" si="23"/>
        <v>No</v>
      </c>
      <c r="P739" s="7" t="str" cm="1">
        <f t="array" ref="P739">IF(AND(Q739 = "X", R739 = "X", U739 = "X"), "DBP, DEHP, BBP", IF(AND(Q739 = "X", R739="X"), "DBP, DEHP", IF(AND(Q739="X", U739="X"), "DBP, BBP", IF(AND(R739="X", U739="X"), "DEHP, BBP", IF(Q739 = "X", "DBP", IF(R739 = "X", "DEHP", IF(U739 = "X", "BBP", ERROR)))))))</f>
        <v>DBP</v>
      </c>
      <c r="Q739" s="7" t="str">
        <f>IF(COUNTIF('DBP Programmatic Data'!A:A,'Facilities_No Duplicates_HUC12'!L739)&gt;0,"X","")</f>
        <v>X</v>
      </c>
      <c r="R739" s="7" t="str">
        <f>IF(COUNTIF('DEHP Programmatic Data'!A:A,'Facilities_No Duplicates_HUC12'!L739)&gt;0,"X","")</f>
        <v/>
      </c>
      <c r="S739" s="7"/>
      <c r="T739" s="7"/>
      <c r="U739" s="7" t="str">
        <f>IF(COUNTIF('BBP Programmatic Data'!A:A,'Facilities_No Duplicates_HUC12'!L739)&gt;0,"X","")</f>
        <v/>
      </c>
      <c r="V739" s="7"/>
    </row>
    <row r="740" spans="1:22" x14ac:dyDescent="0.25">
      <c r="A740" s="38" t="s">
        <v>2245</v>
      </c>
      <c r="B740" s="38"/>
      <c r="C740" s="38" t="s">
        <v>2246</v>
      </c>
      <c r="D740" s="38" t="s">
        <v>44</v>
      </c>
      <c r="E740" s="38" t="s">
        <v>2247</v>
      </c>
      <c r="F740" s="38"/>
      <c r="G740" s="38">
        <v>42.235968999999997</v>
      </c>
      <c r="H740" s="38">
        <v>-70.972859999999997</v>
      </c>
      <c r="I740" s="38" t="s">
        <v>2248</v>
      </c>
      <c r="J740" s="39">
        <v>110001940311</v>
      </c>
      <c r="K740" s="38"/>
      <c r="L740" s="38" t="str">
        <f t="shared" si="22"/>
        <v>02184CLNHR385QU110001940311</v>
      </c>
      <c r="M740" s="38"/>
      <c r="N740" s="6">
        <v>10900010901</v>
      </c>
      <c r="O740" s="7" t="str">
        <f t="shared" si="23"/>
        <v>No</v>
      </c>
      <c r="P740" s="7" t="str" cm="1">
        <f t="array" ref="P740">IF(AND(Q740 = "X", R740 = "X", U740 = "X"), "DBP, DEHP, BBP", IF(AND(Q740 = "X", R740="X"), "DBP, DEHP", IF(AND(Q740="X", U740="X"), "DBP, BBP", IF(AND(R740="X", U740="X"), "DEHP, BBP", IF(Q740 = "X", "DBP", IF(R740 = "X", "DEHP", IF(U740 = "X", "BBP", ERROR)))))))</f>
        <v>DEHP</v>
      </c>
      <c r="Q740" s="7" t="str">
        <f>IF(COUNTIF('DBP Programmatic Data'!A:A,'Facilities_No Duplicates_HUC12'!L740)&gt;0,"X","")</f>
        <v/>
      </c>
      <c r="R740" s="7" t="str">
        <f>IF(COUNTIF('DEHP Programmatic Data'!A:A,'Facilities_No Duplicates_HUC12'!L740)&gt;0,"X","")</f>
        <v>X</v>
      </c>
      <c r="S740" s="7"/>
      <c r="T740" s="7"/>
      <c r="U740" s="7" t="str">
        <f>IF(COUNTIF('BBP Programmatic Data'!A:A,'Facilities_No Duplicates_HUC12'!L740)&gt;0,"X","")</f>
        <v/>
      </c>
      <c r="V740" s="7"/>
    </row>
    <row r="741" spans="1:22" x14ac:dyDescent="0.25">
      <c r="A741" s="38" t="s">
        <v>2249</v>
      </c>
      <c r="B741" s="38" t="s">
        <v>2250</v>
      </c>
      <c r="C741" s="38" t="s">
        <v>2251</v>
      </c>
      <c r="D741" s="38" t="s">
        <v>44</v>
      </c>
      <c r="E741" s="38" t="s">
        <v>2252</v>
      </c>
      <c r="F741" s="38" t="s">
        <v>2253</v>
      </c>
      <c r="G741" s="38">
        <v>42.278362999999999</v>
      </c>
      <c r="H741" s="38">
        <v>-72.643546999999998</v>
      </c>
      <c r="I741" s="42" t="s">
        <v>14</v>
      </c>
      <c r="J741" s="43"/>
      <c r="K741" s="40">
        <v>7240211</v>
      </c>
      <c r="L741" s="38" t="str">
        <f t="shared" si="22"/>
        <v>7240211</v>
      </c>
      <c r="M741" s="38"/>
      <c r="N741" s="6">
        <v>10802010609</v>
      </c>
      <c r="O741" s="7" t="str">
        <f t="shared" si="23"/>
        <v>No</v>
      </c>
      <c r="P741" s="7" t="str" cm="1">
        <f t="array" ref="P741">IF(AND(Q741 = "X", R741 = "X", U741 = "X"), "DBP, DEHP, BBP", IF(AND(Q741 = "X", R741="X"), "DBP, DEHP", IF(AND(Q741="X", U741="X"), "DBP, BBP", IF(AND(R741="X", U741="X"), "DEHP, BBP", IF(Q741 = "X", "DBP", IF(R741 = "X", "DEHP", IF(U741 = "X", "BBP", ERROR)))))))</f>
        <v>DBP</v>
      </c>
      <c r="Q741" s="7" t="str">
        <f>IF(COUNTIF('DBP Programmatic Data'!A:A,'Facilities_No Duplicates_HUC12'!L741)&gt;0,"X","")</f>
        <v>X</v>
      </c>
      <c r="R741" s="7" t="str">
        <f>IF(COUNTIF('DEHP Programmatic Data'!A:A,'Facilities_No Duplicates_HUC12'!L741)&gt;0,"X","")</f>
        <v/>
      </c>
      <c r="S741" s="7"/>
      <c r="T741" s="7"/>
      <c r="U741" s="7" t="str">
        <f>IF(COUNTIF('BBP Programmatic Data'!A:A,'Facilities_No Duplicates_HUC12'!L741)&gt;0,"X","")</f>
        <v/>
      </c>
      <c r="V741" s="7"/>
    </row>
    <row r="742" spans="1:22" x14ac:dyDescent="0.25">
      <c r="A742" s="38" t="s">
        <v>2254</v>
      </c>
      <c r="B742" s="38"/>
      <c r="C742" s="38" t="s">
        <v>2255</v>
      </c>
      <c r="D742" s="38" t="s">
        <v>44</v>
      </c>
      <c r="E742" s="38" t="s">
        <v>2234</v>
      </c>
      <c r="F742" s="38" t="s">
        <v>2256</v>
      </c>
      <c r="G742" s="38">
        <v>41.613992000000003</v>
      </c>
      <c r="H742" s="38">
        <v>-70.596886999999995</v>
      </c>
      <c r="I742" s="40" t="s">
        <v>14</v>
      </c>
      <c r="J742" s="41"/>
      <c r="K742" s="40">
        <v>5623911</v>
      </c>
      <c r="L742" s="38" t="str">
        <f t="shared" si="22"/>
        <v>5623911</v>
      </c>
      <c r="M742" s="38"/>
      <c r="N742" s="6">
        <v>10900020203</v>
      </c>
      <c r="O742" s="7" t="str">
        <f t="shared" si="23"/>
        <v>No</v>
      </c>
      <c r="P742" s="7" t="str" cm="1">
        <f t="array" ref="P742">IF(AND(Q742 = "X", R742 = "X", U742 = "X"), "DBP, DEHP, BBP", IF(AND(Q742 = "X", R742="X"), "DBP, DEHP", IF(AND(Q742="X", U742="X"), "DBP, BBP", IF(AND(R742="X", U742="X"), "DEHP, BBP", IF(Q742 = "X", "DBP", IF(R742 = "X", "DEHP", IF(U742 = "X", "BBP", ERROR)))))))</f>
        <v>DBP</v>
      </c>
      <c r="Q742" s="7" t="str">
        <f>IF(COUNTIF('DBP Programmatic Data'!A:A,'Facilities_No Duplicates_HUC12'!L742)&gt;0,"X","")</f>
        <v>X</v>
      </c>
      <c r="R742" s="7" t="str">
        <f>IF(COUNTIF('DEHP Programmatic Data'!A:A,'Facilities_No Duplicates_HUC12'!L742)&gt;0,"X","")</f>
        <v/>
      </c>
      <c r="S742" s="7"/>
      <c r="T742" s="7"/>
      <c r="U742" s="7" t="str">
        <f>IF(COUNTIF('BBP Programmatic Data'!A:A,'Facilities_No Duplicates_HUC12'!L742)&gt;0,"X","")</f>
        <v/>
      </c>
      <c r="V742" s="7"/>
    </row>
    <row r="743" spans="1:22" x14ac:dyDescent="0.25">
      <c r="A743" s="38" t="s">
        <v>2257</v>
      </c>
      <c r="B743" s="38"/>
      <c r="C743" s="38" t="s">
        <v>2258</v>
      </c>
      <c r="D743" s="38" t="s">
        <v>44</v>
      </c>
      <c r="E743" s="38" t="s">
        <v>2259</v>
      </c>
      <c r="F743" s="38" t="s">
        <v>2260</v>
      </c>
      <c r="G743" s="38">
        <v>41.815600000000003</v>
      </c>
      <c r="H743" s="38">
        <v>-71.040199999999999</v>
      </c>
      <c r="I743" s="40" t="s">
        <v>14</v>
      </c>
      <c r="J743" s="41"/>
      <c r="K743" s="40">
        <v>14776911</v>
      </c>
      <c r="L743" s="38" t="str">
        <f t="shared" si="22"/>
        <v>14776911</v>
      </c>
      <c r="M743" s="38"/>
      <c r="N743" s="6">
        <v>10900040802</v>
      </c>
      <c r="O743" s="7" t="str">
        <f t="shared" si="23"/>
        <v>No</v>
      </c>
      <c r="P743" s="7" t="str" cm="1">
        <f t="array" ref="P743">IF(AND(Q743 = "X", R743 = "X", U743 = "X"), "DBP, DEHP, BBP", IF(AND(Q743 = "X", R743="X"), "DBP, DEHP", IF(AND(Q743="X", U743="X"), "DBP, BBP", IF(AND(R743="X", U743="X"), "DEHP, BBP", IF(Q743 = "X", "DBP", IF(R743 = "X", "DEHP", IF(U743 = "X", "BBP", ERROR)))))))</f>
        <v>DBP</v>
      </c>
      <c r="Q743" s="7" t="str">
        <f>IF(COUNTIF('DBP Programmatic Data'!A:A,'Facilities_No Duplicates_HUC12'!L743)&gt;0,"X","")</f>
        <v>X</v>
      </c>
      <c r="R743" s="7" t="str">
        <f>IF(COUNTIF('DEHP Programmatic Data'!A:A,'Facilities_No Duplicates_HUC12'!L743)&gt;0,"X","")</f>
        <v/>
      </c>
      <c r="S743" s="7"/>
      <c r="T743" s="7"/>
      <c r="U743" s="7" t="str">
        <f>IF(COUNTIF('BBP Programmatic Data'!A:A,'Facilities_No Duplicates_HUC12'!L743)&gt;0,"X","")</f>
        <v/>
      </c>
      <c r="V743" s="7"/>
    </row>
    <row r="744" spans="1:22" x14ac:dyDescent="0.25">
      <c r="A744" s="38" t="s">
        <v>2261</v>
      </c>
      <c r="B744" s="38"/>
      <c r="C744" s="38" t="s">
        <v>2262</v>
      </c>
      <c r="D744" s="38" t="s">
        <v>44</v>
      </c>
      <c r="E744" s="38" t="s">
        <v>243</v>
      </c>
      <c r="F744" s="38" t="s">
        <v>2263</v>
      </c>
      <c r="G744" s="38">
        <v>42.573650999999998</v>
      </c>
      <c r="H744" s="38">
        <v>-72.581218000000007</v>
      </c>
      <c r="I744" s="40" t="s">
        <v>14</v>
      </c>
      <c r="J744" s="41"/>
      <c r="K744" s="40">
        <v>5186511</v>
      </c>
      <c r="L744" s="38" t="str">
        <f t="shared" si="22"/>
        <v>5186511</v>
      </c>
      <c r="M744" s="38"/>
      <c r="N744" s="6">
        <v>10802030502</v>
      </c>
      <c r="O744" s="7" t="str">
        <f t="shared" si="23"/>
        <v>No</v>
      </c>
      <c r="P744" s="7" t="str" cm="1">
        <f t="array" ref="P744">IF(AND(Q744 = "X", R744 = "X", U744 = "X"), "DBP, DEHP, BBP", IF(AND(Q744 = "X", R744="X"), "DBP, DEHP", IF(AND(Q744="X", U744="X"), "DBP, BBP", IF(AND(R744="X", U744="X"), "DEHP, BBP", IF(Q744 = "X", "DBP", IF(R744 = "X", "DEHP", IF(U744 = "X", "BBP", ERROR)))))))</f>
        <v>DBP</v>
      </c>
      <c r="Q744" s="7" t="str">
        <f>IF(COUNTIF('DBP Programmatic Data'!A:A,'Facilities_No Duplicates_HUC12'!L744)&gt;0,"X","")</f>
        <v>X</v>
      </c>
      <c r="R744" s="7" t="str">
        <f>IF(COUNTIF('DEHP Programmatic Data'!A:A,'Facilities_No Duplicates_HUC12'!L744)&gt;0,"X","")</f>
        <v/>
      </c>
      <c r="S744" s="7"/>
      <c r="T744" s="7"/>
      <c r="U744" s="7" t="str">
        <f>IF(COUNTIF('BBP Programmatic Data'!A:A,'Facilities_No Duplicates_HUC12'!L744)&gt;0,"X","")</f>
        <v/>
      </c>
      <c r="V744" s="7"/>
    </row>
    <row r="745" spans="1:22" x14ac:dyDescent="0.25">
      <c r="A745" s="38" t="s">
        <v>2264</v>
      </c>
      <c r="B745" s="38"/>
      <c r="C745" s="38" t="s">
        <v>2265</v>
      </c>
      <c r="D745" s="38" t="s">
        <v>44</v>
      </c>
      <c r="E745" s="38" t="s">
        <v>1073</v>
      </c>
      <c r="F745" s="38" t="s">
        <v>2266</v>
      </c>
      <c r="G745" s="38">
        <v>42.465508</v>
      </c>
      <c r="H745" s="38">
        <v>-71.280564999999996</v>
      </c>
      <c r="I745" s="42" t="s">
        <v>14</v>
      </c>
      <c r="J745" s="43"/>
      <c r="K745" s="40">
        <v>6399911</v>
      </c>
      <c r="L745" s="38" t="str">
        <f t="shared" si="22"/>
        <v>6399911</v>
      </c>
      <c r="M745" s="38"/>
      <c r="N745" s="6">
        <v>10700061301</v>
      </c>
      <c r="O745" s="7" t="str">
        <f t="shared" si="23"/>
        <v>No</v>
      </c>
      <c r="P745" s="7" t="str" cm="1">
        <f t="array" ref="P745">IF(AND(Q745 = "X", R745 = "X", U745 = "X"), "DBP, DEHP, BBP", IF(AND(Q745 = "X", R745="X"), "DBP, DEHP", IF(AND(Q745="X", U745="X"), "DBP, BBP", IF(AND(R745="X", U745="X"), "DEHP, BBP", IF(Q745 = "X", "DBP", IF(R745 = "X", "DEHP", IF(U745 = "X", "BBP", ERROR)))))))</f>
        <v>DBP</v>
      </c>
      <c r="Q745" s="7" t="str">
        <f>IF(COUNTIF('DBP Programmatic Data'!A:A,'Facilities_No Duplicates_HUC12'!L745)&gt;0,"X","")</f>
        <v>X</v>
      </c>
      <c r="R745" s="7" t="str">
        <f>IF(COUNTIF('DEHP Programmatic Data'!A:A,'Facilities_No Duplicates_HUC12'!L745)&gt;0,"X","")</f>
        <v/>
      </c>
      <c r="S745" s="7"/>
      <c r="T745" s="7"/>
      <c r="U745" s="7" t="str">
        <f>IF(COUNTIF('BBP Programmatic Data'!A:A,'Facilities_No Duplicates_HUC12'!L745)&gt;0,"X","")</f>
        <v/>
      </c>
      <c r="V745" s="7"/>
    </row>
    <row r="746" spans="1:22" x14ac:dyDescent="0.25">
      <c r="A746" s="38" t="s">
        <v>2267</v>
      </c>
      <c r="B746" s="38" t="s">
        <v>2268</v>
      </c>
      <c r="C746" s="38" t="s">
        <v>2269</v>
      </c>
      <c r="D746" s="38" t="s">
        <v>44</v>
      </c>
      <c r="E746" s="38" t="s">
        <v>2223</v>
      </c>
      <c r="F746" s="38">
        <v>1453</v>
      </c>
      <c r="G746" s="38">
        <v>42.532859999999999</v>
      </c>
      <c r="H746" s="38">
        <v>-71.708060000000003</v>
      </c>
      <c r="I746" s="38" t="s">
        <v>2270</v>
      </c>
      <c r="J746" s="39">
        <v>110000308809</v>
      </c>
      <c r="K746" s="38"/>
      <c r="L746" s="38" t="str">
        <f t="shared" si="22"/>
        <v>01453GRYCHPIONE110000308809</v>
      </c>
      <c r="M746" s="38" t="s">
        <v>2271</v>
      </c>
      <c r="N746" s="6">
        <v>10700040205</v>
      </c>
      <c r="O746" s="7" t="str">
        <f t="shared" si="23"/>
        <v>No</v>
      </c>
      <c r="P746" s="7" t="str" cm="1">
        <f t="array" ref="P746">IF(AND(Q746 = "X", R746 = "X", U746 = "X"), "DBP, DEHP, BBP", IF(AND(Q746 = "X", R746="X"), "DBP, DEHP", IF(AND(Q746="X", U746="X"), "DBP, BBP", IF(AND(R746="X", U746="X"), "DEHP, BBP", IF(Q746 = "X", "DBP", IF(R746 = "X", "DEHP", IF(U746 = "X", "BBP", ERROR)))))))</f>
        <v>DEHP</v>
      </c>
      <c r="Q746" s="7" t="str">
        <f>IF(COUNTIF('DBP Programmatic Data'!A:A,'Facilities_No Duplicates_HUC12'!L746)&gt;0,"X","")</f>
        <v/>
      </c>
      <c r="R746" s="7" t="str">
        <f>IF(COUNTIF('DEHP Programmatic Data'!A:A,'Facilities_No Duplicates_HUC12'!L746)&gt;0,"X","")</f>
        <v>X</v>
      </c>
      <c r="S746" s="7"/>
      <c r="T746" s="7"/>
      <c r="U746" s="7" t="str">
        <f>IF(COUNTIF('BBP Programmatic Data'!A:A,'Facilities_No Duplicates_HUC12'!L746)&gt;0,"X","")</f>
        <v/>
      </c>
      <c r="V746" s="7"/>
    </row>
    <row r="747" spans="1:22" x14ac:dyDescent="0.25">
      <c r="A747" s="38" t="s">
        <v>2271</v>
      </c>
      <c r="B747" s="38"/>
      <c r="C747" s="38" t="s">
        <v>2269</v>
      </c>
      <c r="D747" s="38" t="s">
        <v>44</v>
      </c>
      <c r="E747" s="38" t="s">
        <v>2225</v>
      </c>
      <c r="F747" s="38" t="s">
        <v>2272</v>
      </c>
      <c r="G747" s="38">
        <v>42.533625999999998</v>
      </c>
      <c r="H747" s="38">
        <v>-71.708742999999998</v>
      </c>
      <c r="I747" s="40" t="s">
        <v>14</v>
      </c>
      <c r="J747" s="41"/>
      <c r="K747" s="40">
        <v>8157311</v>
      </c>
      <c r="L747" s="38" t="str">
        <f t="shared" ref="L747:L808" si="24">I747&amp;J747&amp;K747</f>
        <v>8157311</v>
      </c>
      <c r="M747" s="38"/>
      <c r="N747" s="6">
        <v>10700040205</v>
      </c>
      <c r="O747" s="7" t="str">
        <f t="shared" ref="O747:O808" si="25">IF(COUNTIF(Q747:V747,"X")&gt;1,"Yes","No")</f>
        <v>No</v>
      </c>
      <c r="P747" s="7" t="str" cm="1">
        <f t="array" ref="P747">IF(AND(Q747 = "X", R747 = "X", U747 = "X"), "DBP, DEHP, BBP", IF(AND(Q747 = "X", R747="X"), "DBP, DEHP", IF(AND(Q747="X", U747="X"), "DBP, BBP", IF(AND(R747="X", U747="X"), "DEHP, BBP", IF(Q747 = "X", "DBP", IF(R747 = "X", "DEHP", IF(U747 = "X", "BBP", ERROR)))))))</f>
        <v>DEHP</v>
      </c>
      <c r="Q747" s="7" t="str">
        <f>IF(COUNTIF('DBP Programmatic Data'!A:A,'Facilities_No Duplicates_HUC12'!L747)&gt;0,"X","")</f>
        <v/>
      </c>
      <c r="R747" s="7" t="str">
        <f>IF(COUNTIF('DEHP Programmatic Data'!A:A,'Facilities_No Duplicates_HUC12'!L747)&gt;0,"X","")</f>
        <v>X</v>
      </c>
      <c r="S747" s="7"/>
      <c r="T747" s="7"/>
      <c r="U747" s="7" t="str">
        <f>IF(COUNTIF('BBP Programmatic Data'!A:A,'Facilities_No Duplicates_HUC12'!L747)&gt;0,"X","")</f>
        <v/>
      </c>
      <c r="V747" s="7"/>
    </row>
    <row r="748" spans="1:22" x14ac:dyDescent="0.25">
      <c r="A748" s="38" t="s">
        <v>2273</v>
      </c>
      <c r="B748" s="38" t="s">
        <v>2274</v>
      </c>
      <c r="C748" s="38" t="s">
        <v>2269</v>
      </c>
      <c r="D748" s="38" t="s">
        <v>44</v>
      </c>
      <c r="E748" s="38" t="s">
        <v>2223</v>
      </c>
      <c r="F748" s="38">
        <v>1453</v>
      </c>
      <c r="G748" s="38">
        <v>42.531334999999999</v>
      </c>
      <c r="H748" s="38">
        <v>-71.709678999999994</v>
      </c>
      <c r="I748" s="38" t="s">
        <v>2275</v>
      </c>
      <c r="J748" s="39">
        <v>110000308827</v>
      </c>
      <c r="K748" s="38"/>
      <c r="L748" s="38" t="str">
        <f t="shared" si="24"/>
        <v>01453MNSNC154PI110000308827</v>
      </c>
      <c r="M748" s="38" t="s">
        <v>2276</v>
      </c>
      <c r="N748" s="6">
        <v>10700040205</v>
      </c>
      <c r="O748" s="7" t="str">
        <f t="shared" si="25"/>
        <v>No</v>
      </c>
      <c r="P748" s="7" t="str" cm="1">
        <f t="array" ref="P748">IF(AND(Q748 = "X", R748 = "X", U748 = "X"), "DBP, DEHP, BBP", IF(AND(Q748 = "X", R748="X"), "DBP, DEHP", IF(AND(Q748="X", U748="X"), "DBP, BBP", IF(AND(R748="X", U748="X"), "DEHP, BBP", IF(Q748 = "X", "DBP", IF(R748 = "X", "DEHP", IF(U748 = "X", "BBP", ERROR)))))))</f>
        <v>DEHP</v>
      </c>
      <c r="Q748" s="7" t="str">
        <f>IF(COUNTIF('DBP Programmatic Data'!A:A,'Facilities_No Duplicates_HUC12'!L748)&gt;0,"X","")</f>
        <v/>
      </c>
      <c r="R748" s="7" t="str">
        <f>IF(COUNTIF('DEHP Programmatic Data'!A:A,'Facilities_No Duplicates_HUC12'!L748)&gt;0,"X","")</f>
        <v>X</v>
      </c>
      <c r="S748" s="7"/>
      <c r="T748" s="7"/>
      <c r="U748" s="7" t="str">
        <f>IF(COUNTIF('BBP Programmatic Data'!A:A,'Facilities_No Duplicates_HUC12'!L748)&gt;0,"X","")</f>
        <v/>
      </c>
      <c r="V748" s="7"/>
    </row>
    <row r="749" spans="1:22" x14ac:dyDescent="0.25">
      <c r="A749" s="38" t="s">
        <v>2277</v>
      </c>
      <c r="B749" s="38"/>
      <c r="C749" s="38" t="s">
        <v>2278</v>
      </c>
      <c r="D749" s="38" t="s">
        <v>44</v>
      </c>
      <c r="E749" s="38" t="s">
        <v>2279</v>
      </c>
      <c r="F749" s="38" t="s">
        <v>2280</v>
      </c>
      <c r="G749" s="38">
        <v>42.180185000000002</v>
      </c>
      <c r="H749" s="38">
        <v>-72.485771</v>
      </c>
      <c r="I749" s="40" t="s">
        <v>14</v>
      </c>
      <c r="J749" s="41"/>
      <c r="K749" s="40">
        <v>5922311</v>
      </c>
      <c r="L749" s="38" t="str">
        <f t="shared" si="24"/>
        <v>5922311</v>
      </c>
      <c r="M749" s="38"/>
      <c r="N749" s="6">
        <v>10802040402</v>
      </c>
      <c r="O749" s="7" t="str">
        <f t="shared" si="25"/>
        <v>No</v>
      </c>
      <c r="P749" s="7" t="str" cm="1">
        <f t="array" ref="P749">IF(AND(Q749 = "X", R749 = "X", U749 = "X"), "DBP, DEHP, BBP", IF(AND(Q749 = "X", R749="X"), "DBP, DEHP", IF(AND(Q749="X", U749="X"), "DBP, BBP", IF(AND(R749="X", U749="X"), "DEHP, BBP", IF(Q749 = "X", "DBP", IF(R749 = "X", "DEHP", IF(U749 = "X", "BBP", ERROR)))))))</f>
        <v>DBP</v>
      </c>
      <c r="Q749" s="7" t="str">
        <f>IF(COUNTIF('DBP Programmatic Data'!A:A,'Facilities_No Duplicates_HUC12'!L749)&gt;0,"X","")</f>
        <v>X</v>
      </c>
      <c r="R749" s="7" t="str">
        <f>IF(COUNTIF('DEHP Programmatic Data'!A:A,'Facilities_No Duplicates_HUC12'!L749)&gt;0,"X","")</f>
        <v/>
      </c>
      <c r="S749" s="7"/>
      <c r="T749" s="7"/>
      <c r="U749" s="7" t="str">
        <f>IF(COUNTIF('BBP Programmatic Data'!A:A,'Facilities_No Duplicates_HUC12'!L749)&gt;0,"X","")</f>
        <v/>
      </c>
      <c r="V749" s="7"/>
    </row>
    <row r="750" spans="1:22" x14ac:dyDescent="0.25">
      <c r="A750" s="38" t="s">
        <v>2281</v>
      </c>
      <c r="B750" s="38"/>
      <c r="C750" s="38" t="s">
        <v>2278</v>
      </c>
      <c r="D750" s="38" t="s">
        <v>44</v>
      </c>
      <c r="E750" s="38" t="s">
        <v>2279</v>
      </c>
      <c r="F750" s="38" t="s">
        <v>2280</v>
      </c>
      <c r="G750" s="38">
        <v>42.197740000000003</v>
      </c>
      <c r="H750" s="38">
        <v>-72.510569000000004</v>
      </c>
      <c r="I750" s="42" t="s">
        <v>14</v>
      </c>
      <c r="J750" s="43"/>
      <c r="K750" s="40">
        <v>5979211</v>
      </c>
      <c r="L750" s="38" t="str">
        <f t="shared" si="24"/>
        <v>5979211</v>
      </c>
      <c r="M750" s="38"/>
      <c r="N750" s="6">
        <v>10802040402</v>
      </c>
      <c r="O750" s="7" t="str">
        <f t="shared" si="25"/>
        <v>No</v>
      </c>
      <c r="P750" s="7" t="str" cm="1">
        <f t="array" ref="P750">IF(AND(Q750 = "X", R750 = "X", U750 = "X"), "DBP, DEHP, BBP", IF(AND(Q750 = "X", R750="X"), "DBP, DEHP", IF(AND(Q750="X", U750="X"), "DBP, BBP", IF(AND(R750="X", U750="X"), "DEHP, BBP", IF(Q750 = "X", "DBP", IF(R750 = "X", "DEHP", IF(U750 = "X", "BBP", ERROR)))))))</f>
        <v>DBP</v>
      </c>
      <c r="Q750" s="7" t="str">
        <f>IF(COUNTIF('DBP Programmatic Data'!A:A,'Facilities_No Duplicates_HUC12'!L750)&gt;0,"X","")</f>
        <v>X</v>
      </c>
      <c r="R750" s="7" t="str">
        <f>IF(COUNTIF('DEHP Programmatic Data'!A:A,'Facilities_No Duplicates_HUC12'!L750)&gt;0,"X","")</f>
        <v/>
      </c>
      <c r="S750" s="7"/>
      <c r="T750" s="7"/>
      <c r="U750" s="7" t="str">
        <f>IF(COUNTIF('BBP Programmatic Data'!A:A,'Facilities_No Duplicates_HUC12'!L750)&gt;0,"X","")</f>
        <v/>
      </c>
      <c r="V750" s="7"/>
    </row>
    <row r="751" spans="1:22" x14ac:dyDescent="0.25">
      <c r="A751" s="38" t="s">
        <v>2282</v>
      </c>
      <c r="B751" s="38"/>
      <c r="C751" s="38" t="s">
        <v>2283</v>
      </c>
      <c r="D751" s="38" t="s">
        <v>44</v>
      </c>
      <c r="E751" s="38" t="s">
        <v>2284</v>
      </c>
      <c r="F751" s="38" t="s">
        <v>2285</v>
      </c>
      <c r="G751" s="38">
        <v>42.750320000000002</v>
      </c>
      <c r="H751" s="38">
        <v>-71.138394000000005</v>
      </c>
      <c r="I751" s="42" t="s">
        <v>14</v>
      </c>
      <c r="J751" s="43"/>
      <c r="K751" s="40">
        <v>14509411</v>
      </c>
      <c r="L751" s="38" t="str">
        <f t="shared" si="24"/>
        <v>14509411</v>
      </c>
      <c r="M751" s="38"/>
      <c r="N751" s="6">
        <v>10700061402</v>
      </c>
      <c r="O751" s="7" t="str">
        <f t="shared" si="25"/>
        <v>No</v>
      </c>
      <c r="P751" s="7" t="str" cm="1">
        <f t="array" ref="P751">IF(AND(Q751 = "X", R751 = "X", U751 = "X"), "DBP, DEHP, BBP", IF(AND(Q751 = "X", R751="X"), "DBP, DEHP", IF(AND(Q751="X", U751="X"), "DBP, BBP", IF(AND(R751="X", U751="X"), "DEHP, BBP", IF(Q751 = "X", "DBP", IF(R751 = "X", "DEHP", IF(U751 = "X", "BBP", ERROR)))))))</f>
        <v>DBP</v>
      </c>
      <c r="Q751" s="7" t="str">
        <f>IF(COUNTIF('DBP Programmatic Data'!A:A,'Facilities_No Duplicates_HUC12'!L751)&gt;0,"X","")</f>
        <v>X</v>
      </c>
      <c r="R751" s="7" t="str">
        <f>IF(COUNTIF('DEHP Programmatic Data'!A:A,'Facilities_No Duplicates_HUC12'!L751)&gt;0,"X","")</f>
        <v/>
      </c>
      <c r="S751" s="7"/>
      <c r="T751" s="7"/>
      <c r="U751" s="7" t="str">
        <f>IF(COUNTIF('BBP Programmatic Data'!A:A,'Facilities_No Duplicates_HUC12'!L751)&gt;0,"X","")</f>
        <v/>
      </c>
      <c r="V751" s="7"/>
    </row>
    <row r="752" spans="1:22" x14ac:dyDescent="0.25">
      <c r="A752" s="38" t="s">
        <v>2286</v>
      </c>
      <c r="B752" s="38"/>
      <c r="C752" s="38" t="s">
        <v>2287</v>
      </c>
      <c r="D752" s="38" t="s">
        <v>44</v>
      </c>
      <c r="E752" s="38" t="s">
        <v>2288</v>
      </c>
      <c r="F752" s="38" t="s">
        <v>2289</v>
      </c>
      <c r="G752" s="38">
        <v>41.884999999999998</v>
      </c>
      <c r="H752" s="38">
        <v>-70.885000000000005</v>
      </c>
      <c r="I752" s="42" t="s">
        <v>14</v>
      </c>
      <c r="J752" s="43"/>
      <c r="K752" s="40">
        <v>14505511</v>
      </c>
      <c r="L752" s="38" t="str">
        <f t="shared" si="24"/>
        <v>14505511</v>
      </c>
      <c r="M752" s="38"/>
      <c r="N752" s="6">
        <v>10900040203</v>
      </c>
      <c r="O752" s="7" t="str">
        <f t="shared" si="25"/>
        <v>No</v>
      </c>
      <c r="P752" s="7" t="str" cm="1">
        <f t="array" ref="P752">IF(AND(Q752 = "X", R752 = "X", U752 = "X"), "DBP, DEHP, BBP", IF(AND(Q752 = "X", R752="X"), "DBP, DEHP", IF(AND(Q752="X", U752="X"), "DBP, BBP", IF(AND(R752="X", U752="X"), "DEHP, BBP", IF(Q752 = "X", "DBP", IF(R752 = "X", "DEHP", IF(U752 = "X", "BBP", ERROR)))))))</f>
        <v>DBP</v>
      </c>
      <c r="Q752" s="7" t="str">
        <f>IF(COUNTIF('DBP Programmatic Data'!A:A,'Facilities_No Duplicates_HUC12'!L752)&gt;0,"X","")</f>
        <v>X</v>
      </c>
      <c r="R752" s="7" t="str">
        <f>IF(COUNTIF('DEHP Programmatic Data'!A:A,'Facilities_No Duplicates_HUC12'!L752)&gt;0,"X","")</f>
        <v/>
      </c>
      <c r="S752" s="7"/>
      <c r="T752" s="7"/>
      <c r="U752" s="7" t="str">
        <f>IF(COUNTIF('BBP Programmatic Data'!A:A,'Facilities_No Duplicates_HUC12'!L752)&gt;0,"X","")</f>
        <v/>
      </c>
      <c r="V752" s="7"/>
    </row>
    <row r="753" spans="1:22" x14ac:dyDescent="0.25">
      <c r="A753" s="38" t="s">
        <v>2290</v>
      </c>
      <c r="B753" s="38"/>
      <c r="C753" s="38" t="s">
        <v>2291</v>
      </c>
      <c r="D753" s="38" t="s">
        <v>44</v>
      </c>
      <c r="E753" s="38" t="s">
        <v>2259</v>
      </c>
      <c r="F753" s="38" t="s">
        <v>2292</v>
      </c>
      <c r="G753" s="38">
        <v>42.007826999999999</v>
      </c>
      <c r="H753" s="38">
        <v>-71.290262999999996</v>
      </c>
      <c r="I753" s="40" t="s">
        <v>14</v>
      </c>
      <c r="J753" s="41"/>
      <c r="K753" s="40">
        <v>8167711</v>
      </c>
      <c r="L753" s="38" t="str">
        <f t="shared" si="24"/>
        <v>8167711</v>
      </c>
      <c r="M753" s="38"/>
      <c r="N753" s="6">
        <v>10900040401</v>
      </c>
      <c r="O753" s="7" t="str">
        <f t="shared" si="25"/>
        <v>No</v>
      </c>
      <c r="P753" s="7" t="str" cm="1">
        <f t="array" ref="P753">IF(AND(Q753 = "X", R753 = "X", U753 = "X"), "DBP, DEHP, BBP", IF(AND(Q753 = "X", R753="X"), "DBP, DEHP", IF(AND(Q753="X", U753="X"), "DBP, BBP", IF(AND(R753="X", U753="X"), "DEHP, BBP", IF(Q753 = "X", "DBP", IF(R753 = "X", "DEHP", IF(U753 = "X", "BBP", ERROR)))))))</f>
        <v>DBP</v>
      </c>
      <c r="Q753" s="7" t="str">
        <f>IF(COUNTIF('DBP Programmatic Data'!A:A,'Facilities_No Duplicates_HUC12'!L753)&gt;0,"X","")</f>
        <v>X</v>
      </c>
      <c r="R753" s="7" t="str">
        <f>IF(COUNTIF('DEHP Programmatic Data'!A:A,'Facilities_No Duplicates_HUC12'!L753)&gt;0,"X","")</f>
        <v/>
      </c>
      <c r="S753" s="7"/>
      <c r="T753" s="7"/>
      <c r="U753" s="7" t="str">
        <f>IF(COUNTIF('BBP Programmatic Data'!A:A,'Facilities_No Duplicates_HUC12'!L753)&gt;0,"X","")</f>
        <v/>
      </c>
      <c r="V753" s="7"/>
    </row>
    <row r="754" spans="1:22" x14ac:dyDescent="0.25">
      <c r="A754" s="38" t="s">
        <v>2293</v>
      </c>
      <c r="B754" s="38"/>
      <c r="C754" s="38" t="s">
        <v>2294</v>
      </c>
      <c r="D754" s="38" t="s">
        <v>44</v>
      </c>
      <c r="E754" s="38" t="s">
        <v>2295</v>
      </c>
      <c r="F754" s="38"/>
      <c r="G754" s="38">
        <v>42.407677999999997</v>
      </c>
      <c r="H754" s="38">
        <v>-73.242760000000004</v>
      </c>
      <c r="I754" s="38"/>
      <c r="J754" s="39">
        <v>110007369720</v>
      </c>
      <c r="K754" s="38"/>
      <c r="L754" s="38" t="str">
        <f t="shared" si="24"/>
        <v>110007369720</v>
      </c>
      <c r="M754" s="38"/>
      <c r="N754" s="6">
        <v>11000050104</v>
      </c>
      <c r="O754" s="7" t="str">
        <f t="shared" si="25"/>
        <v>No</v>
      </c>
      <c r="P754" s="7" t="str" cm="1">
        <f t="array" ref="P754">IF(AND(Q754 = "X", R754 = "X", U754 = "X"), "DBP, DEHP, BBP", IF(AND(Q754 = "X", R754="X"), "DBP, DEHP", IF(AND(Q754="X", U754="X"), "DBP, BBP", IF(AND(R754="X", U754="X"), "DEHP, BBP", IF(Q754 = "X", "DBP", IF(R754 = "X", "DEHP", IF(U754 = "X", "BBP", ERROR)))))))</f>
        <v>DEHP</v>
      </c>
      <c r="Q754" s="7" t="str">
        <f>IF(COUNTIF('DBP Programmatic Data'!A:A,'Facilities_No Duplicates_HUC12'!L754)&gt;0,"X","")</f>
        <v/>
      </c>
      <c r="R754" s="7" t="str">
        <f>IF(COUNTIF('DEHP Programmatic Data'!A:A,'Facilities_No Duplicates_HUC12'!L754)&gt;0,"X","")</f>
        <v>X</v>
      </c>
      <c r="S754" s="7"/>
      <c r="T754" s="7"/>
      <c r="U754" s="7" t="str">
        <f>IF(COUNTIF('BBP Programmatic Data'!A:A,'Facilities_No Duplicates_HUC12'!L754)&gt;0,"X","")</f>
        <v/>
      </c>
      <c r="V754" s="7"/>
    </row>
    <row r="755" spans="1:22" x14ac:dyDescent="0.25">
      <c r="A755" s="38" t="s">
        <v>2296</v>
      </c>
      <c r="B755" s="38"/>
      <c r="C755" s="38" t="s">
        <v>2297</v>
      </c>
      <c r="D755" s="38" t="s">
        <v>44</v>
      </c>
      <c r="E755" s="38" t="s">
        <v>2284</v>
      </c>
      <c r="F755" s="38" t="s">
        <v>2298</v>
      </c>
      <c r="G755" s="38">
        <v>42.448436999999998</v>
      </c>
      <c r="H755" s="38">
        <v>-71.029902000000007</v>
      </c>
      <c r="I755" s="40" t="s">
        <v>14</v>
      </c>
      <c r="J755" s="41"/>
      <c r="K755" s="40">
        <v>7931711</v>
      </c>
      <c r="L755" s="38" t="str">
        <f t="shared" si="24"/>
        <v>7931711</v>
      </c>
      <c r="M755" s="38"/>
      <c r="N755" s="6">
        <v>10900010402</v>
      </c>
      <c r="O755" s="7" t="str">
        <f t="shared" si="25"/>
        <v>No</v>
      </c>
      <c r="P755" s="7" t="str" cm="1">
        <f t="array" ref="P755">IF(AND(Q755 = "X", R755 = "X", U755 = "X"), "DBP, DEHP, BBP", IF(AND(Q755 = "X", R755="X"), "DBP, DEHP", IF(AND(Q755="X", U755="X"), "DBP, BBP", IF(AND(R755="X", U755="X"), "DEHP, BBP", IF(Q755 = "X", "DBP", IF(R755 = "X", "DEHP", IF(U755 = "X", "BBP", ERROR)))))))</f>
        <v>DBP</v>
      </c>
      <c r="Q755" s="7" t="str">
        <f>IF(COUNTIF('DBP Programmatic Data'!A:A,'Facilities_No Duplicates_HUC12'!L755)&gt;0,"X","")</f>
        <v>X</v>
      </c>
      <c r="R755" s="7" t="str">
        <f>IF(COUNTIF('DEHP Programmatic Data'!A:A,'Facilities_No Duplicates_HUC12'!L755)&gt;0,"X","")</f>
        <v/>
      </c>
      <c r="S755" s="7"/>
      <c r="T755" s="7"/>
      <c r="U755" s="7" t="str">
        <f>IF(COUNTIF('BBP Programmatic Data'!A:A,'Facilities_No Duplicates_HUC12'!L755)&gt;0,"X","")</f>
        <v/>
      </c>
      <c r="V755" s="7"/>
    </row>
    <row r="756" spans="1:22" x14ac:dyDescent="0.25">
      <c r="A756" s="38" t="s">
        <v>2299</v>
      </c>
      <c r="B756" s="38" t="s">
        <v>2300</v>
      </c>
      <c r="C756" s="38" t="s">
        <v>2301</v>
      </c>
      <c r="D756" s="38" t="s">
        <v>44</v>
      </c>
      <c r="E756" s="38" t="s">
        <v>2225</v>
      </c>
      <c r="F756" s="38" t="s">
        <v>2302</v>
      </c>
      <c r="G756" s="38">
        <v>42.105234000000003</v>
      </c>
      <c r="H756" s="38">
        <v>-72.031026999999995</v>
      </c>
      <c r="I756" s="42" t="s">
        <v>14</v>
      </c>
      <c r="J756" s="43"/>
      <c r="K756" s="40">
        <v>5094211</v>
      </c>
      <c r="L756" s="38" t="str">
        <f t="shared" si="24"/>
        <v>5094211</v>
      </c>
      <c r="M756" s="38"/>
      <c r="N756" s="6">
        <v>11000010103</v>
      </c>
      <c r="O756" s="7" t="str">
        <f t="shared" si="25"/>
        <v>No</v>
      </c>
      <c r="P756" s="7" t="str" cm="1">
        <f t="array" ref="P756">IF(AND(Q756 = "X", R756 = "X", U756 = "X"), "DBP, DEHP, BBP", IF(AND(Q756 = "X", R756="X"), "DBP, DEHP", IF(AND(Q756="X", U756="X"), "DBP, BBP", IF(AND(R756="X", U756="X"), "DEHP, BBP", IF(Q756 = "X", "DBP", IF(R756 = "X", "DEHP", IF(U756 = "X", "BBP", ERROR)))))))</f>
        <v>DBP</v>
      </c>
      <c r="Q756" s="7" t="str">
        <f>IF(COUNTIF('DBP Programmatic Data'!A:A,'Facilities_No Duplicates_HUC12'!L756)&gt;0,"X","")</f>
        <v>X</v>
      </c>
      <c r="R756" s="7" t="str">
        <f>IF(COUNTIF('DEHP Programmatic Data'!A:A,'Facilities_No Duplicates_HUC12'!L756)&gt;0,"X","")</f>
        <v/>
      </c>
      <c r="S756" s="7"/>
      <c r="T756" s="7"/>
      <c r="U756" s="7" t="str">
        <f>IF(COUNTIF('BBP Programmatic Data'!A:A,'Facilities_No Duplicates_HUC12'!L756)&gt;0,"X","")</f>
        <v/>
      </c>
      <c r="V756" s="7"/>
    </row>
    <row r="757" spans="1:22" x14ac:dyDescent="0.25">
      <c r="A757" s="38" t="s">
        <v>2303</v>
      </c>
      <c r="B757" s="38"/>
      <c r="C757" s="38" t="s">
        <v>2304</v>
      </c>
      <c r="D757" s="38" t="s">
        <v>44</v>
      </c>
      <c r="E757" s="38" t="s">
        <v>1073</v>
      </c>
      <c r="F757" s="38" t="s">
        <v>2305</v>
      </c>
      <c r="G757" s="38">
        <v>42.504779999999997</v>
      </c>
      <c r="H757" s="38">
        <v>-71.065233000000006</v>
      </c>
      <c r="I757" s="40" t="s">
        <v>14</v>
      </c>
      <c r="J757" s="41"/>
      <c r="K757" s="40">
        <v>6657111</v>
      </c>
      <c r="L757" s="38" t="str">
        <f t="shared" si="24"/>
        <v>6657111</v>
      </c>
      <c r="M757" s="38"/>
      <c r="N757" s="6">
        <v>10900010401</v>
      </c>
      <c r="O757" s="7" t="str">
        <f t="shared" si="25"/>
        <v>No</v>
      </c>
      <c r="P757" s="7" t="str" cm="1">
        <f t="array" ref="P757">IF(AND(Q757 = "X", R757 = "X", U757 = "X"), "DBP, DEHP, BBP", IF(AND(Q757 = "X", R757="X"), "DBP, DEHP", IF(AND(Q757="X", U757="X"), "DBP, BBP", IF(AND(R757="X", U757="X"), "DEHP, BBP", IF(Q757 = "X", "DBP", IF(R757 = "X", "DEHP", IF(U757 = "X", "BBP", ERROR)))))))</f>
        <v>DBP</v>
      </c>
      <c r="Q757" s="7" t="str">
        <f>IF(COUNTIF('DBP Programmatic Data'!A:A,'Facilities_No Duplicates_HUC12'!L757)&gt;0,"X","")</f>
        <v>X</v>
      </c>
      <c r="R757" s="7" t="str">
        <f>IF(COUNTIF('DEHP Programmatic Data'!A:A,'Facilities_No Duplicates_HUC12'!L757)&gt;0,"X","")</f>
        <v/>
      </c>
      <c r="S757" s="7"/>
      <c r="T757" s="7"/>
      <c r="U757" s="7" t="str">
        <f>IF(COUNTIF('BBP Programmatic Data'!A:A,'Facilities_No Duplicates_HUC12'!L757)&gt;0,"X","")</f>
        <v/>
      </c>
      <c r="V757" s="7"/>
    </row>
    <row r="758" spans="1:22" x14ac:dyDescent="0.25">
      <c r="A758" s="38" t="s">
        <v>2306</v>
      </c>
      <c r="B758" s="38"/>
      <c r="C758" s="38" t="s">
        <v>2307</v>
      </c>
      <c r="D758" s="38" t="s">
        <v>44</v>
      </c>
      <c r="E758" s="38" t="s">
        <v>1073</v>
      </c>
      <c r="F758" s="38" t="s">
        <v>2308</v>
      </c>
      <c r="G758" s="38">
        <v>42.363576000000002</v>
      </c>
      <c r="H758" s="38">
        <v>-71.265285000000006</v>
      </c>
      <c r="I758" s="42" t="s">
        <v>14</v>
      </c>
      <c r="J758" s="43"/>
      <c r="K758" s="40">
        <v>8143711</v>
      </c>
      <c r="L758" s="38" t="str">
        <f t="shared" si="24"/>
        <v>8143711</v>
      </c>
      <c r="M758" s="38"/>
      <c r="N758" s="6">
        <v>10900010703</v>
      </c>
      <c r="O758" s="7" t="str">
        <f t="shared" si="25"/>
        <v>No</v>
      </c>
      <c r="P758" s="7" t="str" cm="1">
        <f t="array" ref="P758">IF(AND(Q758 = "X", R758 = "X", U758 = "X"), "DBP, DEHP, BBP", IF(AND(Q758 = "X", R758="X"), "DBP, DEHP", IF(AND(Q758="X", U758="X"), "DBP, BBP", IF(AND(R758="X", U758="X"), "DEHP, BBP", IF(Q758 = "X", "DBP", IF(R758 = "X", "DEHP", IF(U758 = "X", "BBP", ERROR)))))))</f>
        <v>DBP</v>
      </c>
      <c r="Q758" s="7" t="str">
        <f>IF(COUNTIF('DBP Programmatic Data'!A:A,'Facilities_No Duplicates_HUC12'!L758)&gt;0,"X","")</f>
        <v>X</v>
      </c>
      <c r="R758" s="7" t="str">
        <f>IF(COUNTIF('DEHP Programmatic Data'!A:A,'Facilities_No Duplicates_HUC12'!L758)&gt;0,"X","")</f>
        <v/>
      </c>
      <c r="S758" s="7"/>
      <c r="T758" s="7"/>
      <c r="U758" s="7" t="str">
        <f>IF(COUNTIF('BBP Programmatic Data'!A:A,'Facilities_No Duplicates_HUC12'!L758)&gt;0,"X","")</f>
        <v/>
      </c>
      <c r="V758" s="7"/>
    </row>
    <row r="759" spans="1:22" x14ac:dyDescent="0.25">
      <c r="A759" s="38" t="s">
        <v>2309</v>
      </c>
      <c r="B759" s="38"/>
      <c r="C759" s="38" t="s">
        <v>2310</v>
      </c>
      <c r="D759" s="38" t="s">
        <v>44</v>
      </c>
      <c r="E759" s="38" t="s">
        <v>2311</v>
      </c>
      <c r="F759" s="38" t="s">
        <v>2312</v>
      </c>
      <c r="G759" s="38">
        <v>42.267138000000003</v>
      </c>
      <c r="H759" s="38">
        <v>-71.161940000000001</v>
      </c>
      <c r="I759" s="40" t="s">
        <v>14</v>
      </c>
      <c r="J759" s="41"/>
      <c r="K759" s="40">
        <v>5033311</v>
      </c>
      <c r="L759" s="38" t="str">
        <f t="shared" si="24"/>
        <v>5033311</v>
      </c>
      <c r="M759" s="38"/>
      <c r="N759" s="6">
        <v>10900010703</v>
      </c>
      <c r="O759" s="7" t="str">
        <f t="shared" si="25"/>
        <v>No</v>
      </c>
      <c r="P759" s="7" t="str" cm="1">
        <f t="array" ref="P759">IF(AND(Q759 = "X", R759 = "X", U759 = "X"), "DBP, DEHP, BBP", IF(AND(Q759 = "X", R759="X"), "DBP, DEHP", IF(AND(Q759="X", U759="X"), "DBP, BBP", IF(AND(R759="X", U759="X"), "DEHP, BBP", IF(Q759 = "X", "DBP", IF(R759 = "X", "DEHP", IF(U759 = "X", "BBP", ERROR)))))))</f>
        <v>DBP</v>
      </c>
      <c r="Q759" s="7" t="str">
        <f>IF(COUNTIF('DBP Programmatic Data'!A:A,'Facilities_No Duplicates_HUC12'!L759)&gt;0,"X","")</f>
        <v>X</v>
      </c>
      <c r="R759" s="7" t="str">
        <f>IF(COUNTIF('DEHP Programmatic Data'!A:A,'Facilities_No Duplicates_HUC12'!L759)&gt;0,"X","")</f>
        <v/>
      </c>
      <c r="S759" s="7"/>
      <c r="T759" s="7"/>
      <c r="U759" s="7" t="str">
        <f>IF(COUNTIF('BBP Programmatic Data'!A:A,'Facilities_No Duplicates_HUC12'!L759)&gt;0,"X","")</f>
        <v/>
      </c>
      <c r="V759" s="7"/>
    </row>
    <row r="760" spans="1:22" x14ac:dyDescent="0.25">
      <c r="A760" s="38" t="s">
        <v>2313</v>
      </c>
      <c r="B760" s="38"/>
      <c r="C760" s="38" t="s">
        <v>2314</v>
      </c>
      <c r="D760" s="38" t="s">
        <v>44</v>
      </c>
      <c r="E760" s="38" t="s">
        <v>2230</v>
      </c>
      <c r="F760" s="38" t="s">
        <v>2315</v>
      </c>
      <c r="G760" s="38">
        <v>42.186976000000001</v>
      </c>
      <c r="H760" s="38">
        <v>-70.923419999999993</v>
      </c>
      <c r="I760" s="42" t="s">
        <v>14</v>
      </c>
      <c r="J760" s="43"/>
      <c r="K760" s="40">
        <v>9579411</v>
      </c>
      <c r="L760" s="38" t="str">
        <f t="shared" si="24"/>
        <v>9579411</v>
      </c>
      <c r="M760" s="38"/>
      <c r="N760" s="6">
        <v>10900010903</v>
      </c>
      <c r="O760" s="7" t="str">
        <f t="shared" si="25"/>
        <v>No</v>
      </c>
      <c r="P760" s="7" t="str" cm="1">
        <f t="array" ref="P760">IF(AND(Q760 = "X", R760 = "X", U760 = "X"), "DBP, DEHP, BBP", IF(AND(Q760 = "X", R760="X"), "DBP, DEHP", IF(AND(Q760="X", U760="X"), "DBP, BBP", IF(AND(R760="X", U760="X"), "DEHP, BBP", IF(Q760 = "X", "DBP", IF(R760 = "X", "DEHP", IF(U760 = "X", "BBP", ERROR)))))))</f>
        <v>DBP</v>
      </c>
      <c r="Q760" s="7" t="str">
        <f>IF(COUNTIF('DBP Programmatic Data'!A:A,'Facilities_No Duplicates_HUC12'!L760)&gt;0,"X","")</f>
        <v>X</v>
      </c>
      <c r="R760" s="7" t="str">
        <f>IF(COUNTIF('DEHP Programmatic Data'!A:A,'Facilities_No Duplicates_HUC12'!L760)&gt;0,"X","")</f>
        <v/>
      </c>
      <c r="S760" s="7"/>
      <c r="T760" s="7"/>
      <c r="U760" s="7" t="str">
        <f>IF(COUNTIF('BBP Programmatic Data'!A:A,'Facilities_No Duplicates_HUC12'!L760)&gt;0,"X","")</f>
        <v/>
      </c>
      <c r="V760" s="7"/>
    </row>
    <row r="761" spans="1:22" x14ac:dyDescent="0.25">
      <c r="A761" s="38" t="s">
        <v>2316</v>
      </c>
      <c r="B761" s="38"/>
      <c r="C761" s="38" t="s">
        <v>2317</v>
      </c>
      <c r="D761" s="38" t="s">
        <v>44</v>
      </c>
      <c r="E761" s="38" t="s">
        <v>2279</v>
      </c>
      <c r="F761" s="38" t="s">
        <v>2318</v>
      </c>
      <c r="G761" s="38">
        <v>42.149686000000003</v>
      </c>
      <c r="H761" s="38">
        <v>-72.449117999999999</v>
      </c>
      <c r="I761" s="40" t="s">
        <v>14</v>
      </c>
      <c r="J761" s="41"/>
      <c r="K761" s="40">
        <v>5755011</v>
      </c>
      <c r="L761" s="38" t="str">
        <f t="shared" si="24"/>
        <v>5755011</v>
      </c>
      <c r="M761" s="38"/>
      <c r="N761" s="6">
        <v>10802040402</v>
      </c>
      <c r="O761" s="7" t="str">
        <f t="shared" si="25"/>
        <v>No</v>
      </c>
      <c r="P761" s="7" t="str" cm="1">
        <f t="array" ref="P761">IF(AND(Q761 = "X", R761 = "X", U761 = "X"), "DBP, DEHP, BBP", IF(AND(Q761 = "X", R761="X"), "DBP, DEHP", IF(AND(Q761="X", U761="X"), "DBP, BBP", IF(AND(R761="X", U761="X"), "DEHP, BBP", IF(Q761 = "X", "DBP", IF(R761 = "X", "DEHP", IF(U761 = "X", "BBP", ERROR)))))))</f>
        <v>DBP</v>
      </c>
      <c r="Q761" s="7" t="str">
        <f>IF(COUNTIF('DBP Programmatic Data'!A:A,'Facilities_No Duplicates_HUC12'!L761)&gt;0,"X","")</f>
        <v>X</v>
      </c>
      <c r="R761" s="7" t="str">
        <f>IF(COUNTIF('DEHP Programmatic Data'!A:A,'Facilities_No Duplicates_HUC12'!L761)&gt;0,"X","")</f>
        <v/>
      </c>
      <c r="S761" s="7"/>
      <c r="T761" s="7"/>
      <c r="U761" s="7" t="str">
        <f>IF(COUNTIF('BBP Programmatic Data'!A:A,'Facilities_No Duplicates_HUC12'!L761)&gt;0,"X","")</f>
        <v/>
      </c>
      <c r="V761" s="7"/>
    </row>
    <row r="762" spans="1:22" x14ac:dyDescent="0.25">
      <c r="A762" s="38" t="s">
        <v>2319</v>
      </c>
      <c r="B762" s="38" t="s">
        <v>2320</v>
      </c>
      <c r="C762" s="38" t="s">
        <v>2321</v>
      </c>
      <c r="D762" s="38" t="s">
        <v>2322</v>
      </c>
      <c r="E762" s="38" t="s">
        <v>2323</v>
      </c>
      <c r="F762" s="38">
        <v>20608</v>
      </c>
      <c r="G762" s="38">
        <v>38.544400000000003</v>
      </c>
      <c r="H762" s="38">
        <v>-76.686099999999996</v>
      </c>
      <c r="I762" s="40" t="s">
        <v>14</v>
      </c>
      <c r="J762" s="41"/>
      <c r="K762" s="40">
        <v>6011911</v>
      </c>
      <c r="L762" s="38" t="str">
        <f t="shared" si="24"/>
        <v>6011911</v>
      </c>
      <c r="M762" s="38"/>
      <c r="N762" s="6">
        <v>20600060507</v>
      </c>
      <c r="O762" s="7" t="str">
        <f t="shared" si="25"/>
        <v>No</v>
      </c>
      <c r="P762" s="7" t="str" cm="1">
        <f t="array" ref="P762">IF(AND(Q762 = "X", R762 = "X", U762 = "X"), "DBP, DEHP, BBP", IF(AND(Q762 = "X", R762="X"), "DBP, DEHP", IF(AND(Q762="X", U762="X"), "DBP, BBP", IF(AND(R762="X", U762="X"), "DEHP, BBP", IF(Q762 = "X", "DBP", IF(R762 = "X", "DEHP", IF(U762 = "X", "BBP", ERROR)))))))</f>
        <v>DEHP</v>
      </c>
      <c r="Q762" s="7" t="str">
        <f>IF(COUNTIF('DBP Programmatic Data'!A:A,'Facilities_No Duplicates_HUC12'!L762)&gt;0,"X","")</f>
        <v/>
      </c>
      <c r="R762" s="7" t="str">
        <f>IF(COUNTIF('DEHP Programmatic Data'!A:A,'Facilities_No Duplicates_HUC12'!L762)&gt;0,"X","")</f>
        <v>X</v>
      </c>
      <c r="S762" s="7"/>
      <c r="T762" s="7"/>
      <c r="U762" s="7" t="str">
        <f>IF(COUNTIF('BBP Programmatic Data'!A:A,'Facilities_No Duplicates_HUC12'!L762)&gt;0,"X","")</f>
        <v/>
      </c>
      <c r="V762" s="7"/>
    </row>
    <row r="763" spans="1:22" x14ac:dyDescent="0.25">
      <c r="A763" s="38" t="s">
        <v>2324</v>
      </c>
      <c r="B763" s="38" t="s">
        <v>2325</v>
      </c>
      <c r="C763" s="38" t="s">
        <v>2326</v>
      </c>
      <c r="D763" s="38" t="s">
        <v>2322</v>
      </c>
      <c r="E763" s="38" t="s">
        <v>2327</v>
      </c>
      <c r="F763" s="38">
        <v>21222</v>
      </c>
      <c r="G763" s="38">
        <v>39.262003</v>
      </c>
      <c r="H763" s="38">
        <v>-76.535972999999998</v>
      </c>
      <c r="I763" s="42" t="s">
        <v>14</v>
      </c>
      <c r="J763" s="43"/>
      <c r="K763" s="40">
        <v>7974411</v>
      </c>
      <c r="L763" s="38" t="str">
        <f t="shared" si="24"/>
        <v>7974411</v>
      </c>
      <c r="M763" s="38"/>
      <c r="N763" s="6">
        <v>20600031203</v>
      </c>
      <c r="O763" s="7" t="str">
        <f t="shared" si="25"/>
        <v>No</v>
      </c>
      <c r="P763" s="7" t="str" cm="1">
        <f t="array" ref="P763">IF(AND(Q763 = "X", R763 = "X", U763 = "X"), "DBP, DEHP, BBP", IF(AND(Q763 = "X", R763="X"), "DBP, DEHP", IF(AND(Q763="X", U763="X"), "DBP, BBP", IF(AND(R763="X", U763="X"), "DEHP, BBP", IF(Q763 = "X", "DBP", IF(R763 = "X", "DEHP", IF(U763 = "X", "BBP", ERROR)))))))</f>
        <v>DBP</v>
      </c>
      <c r="Q763" s="7" t="str">
        <f>IF(COUNTIF('DBP Programmatic Data'!A:A,'Facilities_No Duplicates_HUC12'!L763)&gt;0,"X","")</f>
        <v>X</v>
      </c>
      <c r="R763" s="7" t="str">
        <f>IF(COUNTIF('DEHP Programmatic Data'!A:A,'Facilities_No Duplicates_HUC12'!L763)&gt;0,"X","")</f>
        <v/>
      </c>
      <c r="S763" s="7"/>
      <c r="T763" s="7"/>
      <c r="U763" s="7" t="str">
        <f>IF(COUNTIF('BBP Programmatic Data'!A:A,'Facilities_No Duplicates_HUC12'!L763)&gt;0,"X","")</f>
        <v/>
      </c>
      <c r="V763" s="7"/>
    </row>
    <row r="764" spans="1:22" x14ac:dyDescent="0.25">
      <c r="A764" s="38" t="s">
        <v>2328</v>
      </c>
      <c r="B764" s="38" t="s">
        <v>2329</v>
      </c>
      <c r="C764" s="38" t="s">
        <v>2330</v>
      </c>
      <c r="D764" s="38" t="s">
        <v>2322</v>
      </c>
      <c r="E764" s="38" t="s">
        <v>2331</v>
      </c>
      <c r="F764" s="38"/>
      <c r="G764" s="38">
        <v>39.262770000000003</v>
      </c>
      <c r="H764" s="38">
        <v>-76.086550000000003</v>
      </c>
      <c r="I764" s="38" t="s">
        <v>2332</v>
      </c>
      <c r="J764" s="39">
        <v>110000340275</v>
      </c>
      <c r="K764" s="38"/>
      <c r="L764" s="38" t="str">
        <f t="shared" si="24"/>
        <v>21620HLSMRMDRTE110000340275</v>
      </c>
      <c r="M764" s="38"/>
      <c r="N764" s="6">
        <v>20600020405</v>
      </c>
      <c r="O764" s="7" t="str">
        <f t="shared" si="25"/>
        <v>No</v>
      </c>
      <c r="P764" s="7" t="str" cm="1">
        <f t="array" ref="P764">IF(AND(Q764 = "X", R764 = "X", U764 = "X"), "DBP, DEHP, BBP", IF(AND(Q764 = "X", R764="X"), "DBP, DEHP", IF(AND(Q764="X", U764="X"), "DBP, BBP", IF(AND(R764="X", U764="X"), "DEHP, BBP", IF(Q764 = "X", "DBP", IF(R764 = "X", "DEHP", IF(U764 = "X", "BBP", ERROR)))))))</f>
        <v>DEHP</v>
      </c>
      <c r="Q764" s="7" t="str">
        <f>IF(COUNTIF('DBP Programmatic Data'!A:A,'Facilities_No Duplicates_HUC12'!L764)&gt;0,"X","")</f>
        <v/>
      </c>
      <c r="R764" s="7" t="str">
        <f>IF(COUNTIF('DEHP Programmatic Data'!A:A,'Facilities_No Duplicates_HUC12'!L764)&gt;0,"X","")</f>
        <v>X</v>
      </c>
      <c r="S764" s="7"/>
      <c r="T764" s="7"/>
      <c r="U764" s="7" t="str">
        <f>IF(COUNTIF('BBP Programmatic Data'!A:A,'Facilities_No Duplicates_HUC12'!L764)&gt;0,"X","")</f>
        <v/>
      </c>
      <c r="V764" s="7"/>
    </row>
    <row r="765" spans="1:22" x14ac:dyDescent="0.25">
      <c r="A765" s="38" t="s">
        <v>2333</v>
      </c>
      <c r="B765" s="38"/>
      <c r="C765" s="38" t="s">
        <v>2334</v>
      </c>
      <c r="D765" s="38" t="s">
        <v>2322</v>
      </c>
      <c r="E765" s="38" t="s">
        <v>1122</v>
      </c>
      <c r="F765" s="38">
        <v>21620</v>
      </c>
      <c r="G765" s="38">
        <v>39.262396000000003</v>
      </c>
      <c r="H765" s="38">
        <v>-76.089063999999993</v>
      </c>
      <c r="I765" s="42" t="s">
        <v>14</v>
      </c>
      <c r="J765" s="43"/>
      <c r="K765" s="40">
        <v>7718011</v>
      </c>
      <c r="L765" s="38" t="str">
        <f t="shared" si="24"/>
        <v>7718011</v>
      </c>
      <c r="M765" s="38"/>
      <c r="N765" s="6">
        <v>20600020405</v>
      </c>
      <c r="O765" s="7" t="str">
        <f t="shared" si="25"/>
        <v>No</v>
      </c>
      <c r="P765" s="7" t="str" cm="1">
        <f t="array" ref="P765">IF(AND(Q765 = "X", R765 = "X", U765 = "X"), "DBP, DEHP, BBP", IF(AND(Q765 = "X", R765="X"), "DBP, DEHP", IF(AND(Q765="X", U765="X"), "DBP, BBP", IF(AND(R765="X", U765="X"), "DEHP, BBP", IF(Q765 = "X", "DBP", IF(R765 = "X", "DEHP", IF(U765 = "X", "BBP", ERROR)))))))</f>
        <v>DBP</v>
      </c>
      <c r="Q765" s="7" t="str">
        <f>IF(COUNTIF('DBP Programmatic Data'!A:A,'Facilities_No Duplicates_HUC12'!L765)&gt;0,"X","")</f>
        <v>X</v>
      </c>
      <c r="R765" s="7" t="str">
        <f>IF(COUNTIF('DEHP Programmatic Data'!A:A,'Facilities_No Duplicates_HUC12'!L765)&gt;0,"X","")</f>
        <v/>
      </c>
      <c r="S765" s="7"/>
      <c r="T765" s="7"/>
      <c r="U765" s="7" t="str">
        <f>IF(COUNTIF('BBP Programmatic Data'!A:A,'Facilities_No Duplicates_HUC12'!L765)&gt;0,"X","")</f>
        <v/>
      </c>
      <c r="V765" s="7"/>
    </row>
    <row r="766" spans="1:22" x14ac:dyDescent="0.25">
      <c r="A766" s="38" t="s">
        <v>2335</v>
      </c>
      <c r="B766" s="38" t="s">
        <v>2336</v>
      </c>
      <c r="C766" s="38" t="s">
        <v>2337</v>
      </c>
      <c r="D766" s="38" t="s">
        <v>2322</v>
      </c>
      <c r="E766" s="38" t="s">
        <v>2338</v>
      </c>
      <c r="F766" s="38">
        <v>21226</v>
      </c>
      <c r="G766" s="38">
        <v>39.177641999999999</v>
      </c>
      <c r="H766" s="38">
        <v>-76.527581999999995</v>
      </c>
      <c r="I766" s="40" t="s">
        <v>14</v>
      </c>
      <c r="J766" s="41"/>
      <c r="K766" s="40">
        <v>6084311</v>
      </c>
      <c r="L766" s="38" t="str">
        <f t="shared" si="24"/>
        <v>6084311</v>
      </c>
      <c r="M766" s="38"/>
      <c r="N766" s="6">
        <v>20600031204</v>
      </c>
      <c r="O766" s="7" t="str">
        <f t="shared" si="25"/>
        <v>No</v>
      </c>
      <c r="P766" s="7" t="str" cm="1">
        <f t="array" ref="P766">IF(AND(Q766 = "X", R766 = "X", U766 = "X"), "DBP, DEHP, BBP", IF(AND(Q766 = "X", R766="X"), "DBP, DEHP", IF(AND(Q766="X", U766="X"), "DBP, BBP", IF(AND(R766="X", U766="X"), "DEHP, BBP", IF(Q766 = "X", "DBP", IF(R766 = "X", "DEHP", IF(U766 = "X", "BBP", ERROR)))))))</f>
        <v>DEHP</v>
      </c>
      <c r="Q766" s="7" t="str">
        <f>IF(COUNTIF('DBP Programmatic Data'!A:A,'Facilities_No Duplicates_HUC12'!L766)&gt;0,"X","")</f>
        <v/>
      </c>
      <c r="R766" s="7" t="str">
        <f>IF(COUNTIF('DEHP Programmatic Data'!A:A,'Facilities_No Duplicates_HUC12'!L766)&gt;0,"X","")</f>
        <v>X</v>
      </c>
      <c r="S766" s="7"/>
      <c r="T766" s="7"/>
      <c r="U766" s="7" t="str">
        <f>IF(COUNTIF('BBP Programmatic Data'!A:A,'Facilities_No Duplicates_HUC12'!L766)&gt;0,"X","")</f>
        <v/>
      </c>
      <c r="V766" s="7"/>
    </row>
    <row r="767" spans="1:22" x14ac:dyDescent="0.25">
      <c r="A767" s="38" t="s">
        <v>2339</v>
      </c>
      <c r="B767" s="38" t="s">
        <v>2340</v>
      </c>
      <c r="C767" s="38" t="s">
        <v>2341</v>
      </c>
      <c r="D767" s="38" t="s">
        <v>2322</v>
      </c>
      <c r="E767" s="38" t="s">
        <v>212</v>
      </c>
      <c r="F767" s="38">
        <v>20842</v>
      </c>
      <c r="G767" s="38">
        <v>39.207304000000001</v>
      </c>
      <c r="H767" s="38">
        <v>-77.464761999999993</v>
      </c>
      <c r="I767" s="40" t="s">
        <v>14</v>
      </c>
      <c r="J767" s="41"/>
      <c r="K767" s="40">
        <v>5998011</v>
      </c>
      <c r="L767" s="38" t="str">
        <f t="shared" si="24"/>
        <v>5998011</v>
      </c>
      <c r="M767" s="38"/>
      <c r="N767" s="6">
        <v>20700080403</v>
      </c>
      <c r="O767" s="7" t="str">
        <f t="shared" si="25"/>
        <v>No</v>
      </c>
      <c r="P767" s="7" t="str" cm="1">
        <f t="array" ref="P767">IF(AND(Q767 = "X", R767 = "X", U767 = "X"), "DBP, DEHP, BBP", IF(AND(Q767 = "X", R767="X"), "DBP, DEHP", IF(AND(Q767="X", U767="X"), "DBP, BBP", IF(AND(R767="X", U767="X"), "DEHP, BBP", IF(Q767 = "X", "DBP", IF(R767 = "X", "DEHP", IF(U767 = "X", "BBP", ERROR)))))))</f>
        <v>DEHP</v>
      </c>
      <c r="Q767" s="7" t="str">
        <f>IF(COUNTIF('DBP Programmatic Data'!A:A,'Facilities_No Duplicates_HUC12'!L767)&gt;0,"X","")</f>
        <v/>
      </c>
      <c r="R767" s="7" t="str">
        <f>IF(COUNTIF('DEHP Programmatic Data'!A:A,'Facilities_No Duplicates_HUC12'!L767)&gt;0,"X","")</f>
        <v>X</v>
      </c>
      <c r="S767" s="7"/>
      <c r="T767" s="7"/>
      <c r="U767" s="7" t="str">
        <f>IF(COUNTIF('BBP Programmatic Data'!A:A,'Facilities_No Duplicates_HUC12'!L767)&gt;0,"X","")</f>
        <v/>
      </c>
      <c r="V767" s="7"/>
    </row>
    <row r="768" spans="1:22" x14ac:dyDescent="0.25">
      <c r="A768" s="38" t="s">
        <v>2342</v>
      </c>
      <c r="B768" s="38" t="s">
        <v>2343</v>
      </c>
      <c r="C768" s="38" t="s">
        <v>2344</v>
      </c>
      <c r="D768" s="38" t="s">
        <v>2322</v>
      </c>
      <c r="E768" s="38" t="s">
        <v>2345</v>
      </c>
      <c r="F768" s="38">
        <v>21921</v>
      </c>
      <c r="G768" s="38">
        <v>39.610599999999998</v>
      </c>
      <c r="H768" s="38">
        <v>-75.844499999999996</v>
      </c>
      <c r="I768" s="42" t="s">
        <v>14</v>
      </c>
      <c r="J768" s="43"/>
      <c r="K768" s="40">
        <v>10709811</v>
      </c>
      <c r="L768" s="38" t="str">
        <f t="shared" si="24"/>
        <v>10709811</v>
      </c>
      <c r="M768" s="38"/>
      <c r="N768" s="6">
        <v>20600020202</v>
      </c>
      <c r="O768" s="7" t="str">
        <f t="shared" si="25"/>
        <v>Yes</v>
      </c>
      <c r="P768" s="7" t="s">
        <v>5873</v>
      </c>
      <c r="Q768" s="7" t="str">
        <f>IF(COUNTIF('DBP Programmatic Data'!A:A,'Facilities_No Duplicates_HUC12'!L768)&gt;0,"X","")</f>
        <v>X</v>
      </c>
      <c r="R768" s="7" t="str">
        <f>IF(COUNTIF('DEHP Programmatic Data'!A:A,'Facilities_No Duplicates_HUC12'!L768)&gt;0,"X","")</f>
        <v>X</v>
      </c>
      <c r="S768" s="7"/>
      <c r="T768" s="7"/>
      <c r="U768" s="7" t="str">
        <f>IF(COUNTIF('BBP Programmatic Data'!A:A,'Facilities_No Duplicates_HUC12'!L768)&gt;0,"X","")</f>
        <v/>
      </c>
      <c r="V768" s="7"/>
    </row>
    <row r="769" spans="1:22" x14ac:dyDescent="0.25">
      <c r="A769" s="38" t="s">
        <v>2346</v>
      </c>
      <c r="B769" s="38" t="s">
        <v>2347</v>
      </c>
      <c r="C769" s="38" t="s">
        <v>2348</v>
      </c>
      <c r="D769" s="38" t="s">
        <v>2322</v>
      </c>
      <c r="E769" s="38" t="s">
        <v>215</v>
      </c>
      <c r="F769" s="38"/>
      <c r="G769" s="38">
        <v>39.171019999999999</v>
      </c>
      <c r="H769" s="38">
        <v>-77.262720000000002</v>
      </c>
      <c r="I769" s="38"/>
      <c r="J769" s="39">
        <v>110000548006</v>
      </c>
      <c r="K769" s="38"/>
      <c r="L769" s="38" t="str">
        <f t="shared" si="24"/>
        <v>110000548006</v>
      </c>
      <c r="M769" s="38"/>
      <c r="N769" s="6">
        <v>20700080802</v>
      </c>
      <c r="O769" s="7" t="str">
        <f t="shared" si="25"/>
        <v>No</v>
      </c>
      <c r="P769" s="7" t="str" cm="1">
        <f t="array" ref="P769">IF(AND(Q769 = "X", R769 = "X", U769 = "X"), "DBP, DEHP, BBP", IF(AND(Q769 = "X", R769="X"), "DBP, DEHP", IF(AND(Q769="X", U769="X"), "DBP, BBP", IF(AND(R769="X", U769="X"), "DEHP, BBP", IF(Q769 = "X", "DBP", IF(R769 = "X", "DEHP", IF(U769 = "X", "BBP", ERROR)))))))</f>
        <v>DEHP</v>
      </c>
      <c r="Q769" s="7" t="str">
        <f>IF(COUNTIF('DBP Programmatic Data'!A:A,'Facilities_No Duplicates_HUC12'!L769)&gt;0,"X","")</f>
        <v/>
      </c>
      <c r="R769" s="7" t="str">
        <f>IF(COUNTIF('DEHP Programmatic Data'!A:A,'Facilities_No Duplicates_HUC12'!L769)&gt;0,"X","")</f>
        <v>X</v>
      </c>
      <c r="S769" s="7"/>
      <c r="T769" s="7"/>
      <c r="U769" s="7" t="str">
        <f>IF(COUNTIF('BBP Programmatic Data'!A:A,'Facilities_No Duplicates_HUC12'!L769)&gt;0,"X","")</f>
        <v/>
      </c>
      <c r="V769" s="7"/>
    </row>
    <row r="770" spans="1:22" x14ac:dyDescent="0.25">
      <c r="A770" s="38" t="s">
        <v>2349</v>
      </c>
      <c r="B770" s="38" t="s">
        <v>2350</v>
      </c>
      <c r="C770" s="38" t="s">
        <v>2351</v>
      </c>
      <c r="D770" s="38" t="s">
        <v>2322</v>
      </c>
      <c r="E770" s="38" t="s">
        <v>2338</v>
      </c>
      <c r="F770" s="38">
        <v>21090</v>
      </c>
      <c r="G770" s="38">
        <v>39.183799999999998</v>
      </c>
      <c r="H770" s="38">
        <v>-76.688100000000006</v>
      </c>
      <c r="I770" s="42" t="s">
        <v>14</v>
      </c>
      <c r="J770" s="43"/>
      <c r="K770" s="40">
        <v>7945711</v>
      </c>
      <c r="L770" s="38" t="str">
        <f t="shared" si="24"/>
        <v>7945711</v>
      </c>
      <c r="M770" s="38"/>
      <c r="N770" s="6">
        <v>20600031102</v>
      </c>
      <c r="O770" s="7" t="str">
        <f t="shared" si="25"/>
        <v>No</v>
      </c>
      <c r="P770" s="7" t="str" cm="1">
        <f t="array" ref="P770">IF(AND(Q770 = "X", R770 = "X", U770 = "X"), "DBP, DEHP, BBP", IF(AND(Q770 = "X", R770="X"), "DBP, DEHP", IF(AND(Q770="X", U770="X"), "DBP, BBP", IF(AND(R770="X", U770="X"), "DEHP, BBP", IF(Q770 = "X", "DBP", IF(R770 = "X", "DEHP", IF(U770 = "X", "BBP", ERROR)))))))</f>
        <v>DBP</v>
      </c>
      <c r="Q770" s="7" t="str">
        <f>IF(COUNTIF('DBP Programmatic Data'!A:A,'Facilities_No Duplicates_HUC12'!L770)&gt;0,"X","")</f>
        <v>X</v>
      </c>
      <c r="R770" s="7" t="str">
        <f>IF(COUNTIF('DEHP Programmatic Data'!A:A,'Facilities_No Duplicates_HUC12'!L770)&gt;0,"X","")</f>
        <v/>
      </c>
      <c r="S770" s="7"/>
      <c r="T770" s="7"/>
      <c r="U770" s="7" t="str">
        <f>IF(COUNTIF('BBP Programmatic Data'!A:A,'Facilities_No Duplicates_HUC12'!L770)&gt;0,"X","")</f>
        <v/>
      </c>
      <c r="V770" s="7"/>
    </row>
    <row r="771" spans="1:22" x14ac:dyDescent="0.25">
      <c r="A771" s="38" t="s">
        <v>2352</v>
      </c>
      <c r="B771" s="38" t="s">
        <v>2353</v>
      </c>
      <c r="C771" s="38" t="s">
        <v>2354</v>
      </c>
      <c r="D771" s="38" t="s">
        <v>2322</v>
      </c>
      <c r="E771" s="38" t="s">
        <v>2355</v>
      </c>
      <c r="F771" s="38">
        <v>20664</v>
      </c>
      <c r="G771" s="38">
        <v>38.359200000000001</v>
      </c>
      <c r="H771" s="38">
        <v>-76.976699999999994</v>
      </c>
      <c r="I771" s="40" t="s">
        <v>14</v>
      </c>
      <c r="J771" s="41"/>
      <c r="K771" s="40">
        <v>6011511</v>
      </c>
      <c r="L771" s="38" t="str">
        <f t="shared" si="24"/>
        <v>6011511</v>
      </c>
      <c r="M771" s="38"/>
      <c r="N771" s="6">
        <v>20700110305</v>
      </c>
      <c r="O771" s="7" t="str">
        <f t="shared" si="25"/>
        <v>No</v>
      </c>
      <c r="P771" s="7" t="str" cm="1">
        <f t="array" ref="P771">IF(AND(Q771 = "X", R771 = "X", U771 = "X"), "DBP, DEHP, BBP", IF(AND(Q771 = "X", R771="X"), "DBP, DEHP", IF(AND(Q771="X", U771="X"), "DBP, BBP", IF(AND(R771="X", U771="X"), "DEHP, BBP", IF(Q771 = "X", "DBP", IF(R771 = "X", "DEHP", IF(U771 = "X", "BBP", ERROR)))))))</f>
        <v>DEHP</v>
      </c>
      <c r="Q771" s="7" t="str">
        <f>IF(COUNTIF('DBP Programmatic Data'!A:A,'Facilities_No Duplicates_HUC12'!L771)&gt;0,"X","")</f>
        <v/>
      </c>
      <c r="R771" s="7" t="str">
        <f>IF(COUNTIF('DEHP Programmatic Data'!A:A,'Facilities_No Duplicates_HUC12'!L771)&gt;0,"X","")</f>
        <v>X</v>
      </c>
      <c r="S771" s="7"/>
      <c r="T771" s="7"/>
      <c r="U771" s="7" t="str">
        <f>IF(COUNTIF('BBP Programmatic Data'!A:A,'Facilities_No Duplicates_HUC12'!L771)&gt;0,"X","")</f>
        <v/>
      </c>
      <c r="V771" s="7"/>
    </row>
    <row r="772" spans="1:22" x14ac:dyDescent="0.25">
      <c r="A772" s="38" t="s">
        <v>2356</v>
      </c>
      <c r="B772" s="38"/>
      <c r="C772" s="38" t="s">
        <v>2357</v>
      </c>
      <c r="D772" s="38" t="s">
        <v>2322</v>
      </c>
      <c r="E772" s="38" t="s">
        <v>2358</v>
      </c>
      <c r="F772" s="38">
        <v>21778</v>
      </c>
      <c r="G772" s="38">
        <v>39.603816000000002</v>
      </c>
      <c r="H772" s="38">
        <v>-77.330609999999993</v>
      </c>
      <c r="I772" s="42" t="s">
        <v>14</v>
      </c>
      <c r="J772" s="43"/>
      <c r="K772" s="40">
        <v>6118211</v>
      </c>
      <c r="L772" s="38" t="str">
        <f t="shared" si="24"/>
        <v>6118211</v>
      </c>
      <c r="M772" s="38"/>
      <c r="N772" s="6">
        <v>20700090504</v>
      </c>
      <c r="O772" s="7" t="str">
        <f t="shared" si="25"/>
        <v>Yes</v>
      </c>
      <c r="P772" s="7" t="s">
        <v>5873</v>
      </c>
      <c r="Q772" s="7" t="str">
        <f>IF(COUNTIF('DBP Programmatic Data'!A:A,'Facilities_No Duplicates_HUC12'!L772)&gt;0,"X","")</f>
        <v>X</v>
      </c>
      <c r="R772" s="7" t="str">
        <f>IF(COUNTIF('DEHP Programmatic Data'!A:A,'Facilities_No Duplicates_HUC12'!L772)&gt;0,"X","")</f>
        <v>X</v>
      </c>
      <c r="S772" s="7"/>
      <c r="T772" s="7"/>
      <c r="U772" s="7" t="str">
        <f>IF(COUNTIF('BBP Programmatic Data'!A:A,'Facilities_No Duplicates_HUC12'!L772)&gt;0,"X","")</f>
        <v/>
      </c>
      <c r="V772" s="7"/>
    </row>
    <row r="773" spans="1:22" x14ac:dyDescent="0.25">
      <c r="A773" s="38" t="s">
        <v>2359</v>
      </c>
      <c r="B773" s="38" t="s">
        <v>2360</v>
      </c>
      <c r="C773" s="38" t="s">
        <v>2361</v>
      </c>
      <c r="D773" s="38" t="s">
        <v>2322</v>
      </c>
      <c r="E773" s="38" t="s">
        <v>2362</v>
      </c>
      <c r="F773" s="38">
        <v>21791</v>
      </c>
      <c r="G773" s="38">
        <v>39.560284000000003</v>
      </c>
      <c r="H773" s="38">
        <v>-77.171424999999999</v>
      </c>
      <c r="I773" s="42" t="s">
        <v>14</v>
      </c>
      <c r="J773" s="43"/>
      <c r="K773" s="40">
        <v>8200011</v>
      </c>
      <c r="L773" s="38" t="str">
        <f t="shared" si="24"/>
        <v>8200011</v>
      </c>
      <c r="M773" s="38"/>
      <c r="N773" s="6">
        <v>20700090402</v>
      </c>
      <c r="O773" s="7" t="str">
        <f t="shared" si="25"/>
        <v>Yes</v>
      </c>
      <c r="P773" s="7" t="s">
        <v>5873</v>
      </c>
      <c r="Q773" s="7" t="str">
        <f>IF(COUNTIF('DBP Programmatic Data'!A:A,'Facilities_No Duplicates_HUC12'!L773)&gt;0,"X","")</f>
        <v>X</v>
      </c>
      <c r="R773" s="7" t="str">
        <f>IF(COUNTIF('DEHP Programmatic Data'!A:A,'Facilities_No Duplicates_HUC12'!L773)&gt;0,"X","")</f>
        <v>X</v>
      </c>
      <c r="S773" s="7"/>
      <c r="T773" s="7"/>
      <c r="U773" s="7" t="str">
        <f>IF(COUNTIF('BBP Programmatic Data'!A:A,'Facilities_No Duplicates_HUC12'!L773)&gt;0,"X","")</f>
        <v/>
      </c>
      <c r="V773" s="7"/>
    </row>
    <row r="774" spans="1:22" x14ac:dyDescent="0.25">
      <c r="A774" s="38" t="s">
        <v>2356</v>
      </c>
      <c r="B774" s="38" t="s">
        <v>2363</v>
      </c>
      <c r="C774" s="38" t="s">
        <v>2364</v>
      </c>
      <c r="D774" s="38" t="s">
        <v>2322</v>
      </c>
      <c r="E774" s="38" t="s">
        <v>188</v>
      </c>
      <c r="F774" s="38">
        <v>21795</v>
      </c>
      <c r="G774" s="38">
        <v>39.605758000000002</v>
      </c>
      <c r="H774" s="38">
        <v>-77.823881</v>
      </c>
      <c r="I774" s="42" t="s">
        <v>14</v>
      </c>
      <c r="J774" s="43"/>
      <c r="K774" s="40">
        <v>7234511</v>
      </c>
      <c r="L774" s="38" t="str">
        <f t="shared" si="24"/>
        <v>7234511</v>
      </c>
      <c r="M774" s="38"/>
      <c r="N774" s="6">
        <v>20700040807</v>
      </c>
      <c r="O774" s="7" t="str">
        <f t="shared" si="25"/>
        <v>Yes</v>
      </c>
      <c r="P774" s="7" t="s">
        <v>5873</v>
      </c>
      <c r="Q774" s="7" t="str">
        <f>IF(COUNTIF('DBP Programmatic Data'!A:A,'Facilities_No Duplicates_HUC12'!L774)&gt;0,"X","")</f>
        <v>X</v>
      </c>
      <c r="R774" s="7" t="str">
        <f>IF(COUNTIF('DEHP Programmatic Data'!A:A,'Facilities_No Duplicates_HUC12'!L774)&gt;0,"X","")</f>
        <v>X</v>
      </c>
      <c r="S774" s="7"/>
      <c r="T774" s="7"/>
      <c r="U774" s="7" t="str">
        <f>IF(COUNTIF('BBP Programmatic Data'!A:A,'Facilities_No Duplicates_HUC12'!L774)&gt;0,"X","")</f>
        <v/>
      </c>
      <c r="V774" s="7"/>
    </row>
    <row r="775" spans="1:22" x14ac:dyDescent="0.25">
      <c r="A775" s="38" t="s">
        <v>2365</v>
      </c>
      <c r="B775" s="38"/>
      <c r="C775" s="38" t="s">
        <v>464</v>
      </c>
      <c r="D775" s="38" t="s">
        <v>2366</v>
      </c>
      <c r="E775" s="38" t="s">
        <v>2367</v>
      </c>
      <c r="F775" s="38">
        <v>4211</v>
      </c>
      <c r="G775" s="38">
        <v>44.035820000000001</v>
      </c>
      <c r="H775" s="38">
        <v>-70.263233999999997</v>
      </c>
      <c r="I775" s="42" t="s">
        <v>14</v>
      </c>
      <c r="J775" s="43"/>
      <c r="K775" s="40">
        <v>5664811</v>
      </c>
      <c r="L775" s="38" t="str">
        <f t="shared" si="24"/>
        <v>5664811</v>
      </c>
      <c r="M775" s="38"/>
      <c r="N775" s="6">
        <v>10600010201</v>
      </c>
      <c r="O775" s="7" t="str">
        <f t="shared" si="25"/>
        <v>No</v>
      </c>
      <c r="P775" s="7" t="str" cm="1">
        <f t="array" ref="P775">IF(AND(Q775 = "X", R775 = "X", U775 = "X"), "DBP, DEHP, BBP", IF(AND(Q775 = "X", R775="X"), "DBP, DEHP", IF(AND(Q775="X", U775="X"), "DBP, BBP", IF(AND(R775="X", U775="X"), "DEHP, BBP", IF(Q775 = "X", "DBP", IF(R775 = "X", "DEHP", IF(U775 = "X", "BBP", ERROR)))))))</f>
        <v>DBP</v>
      </c>
      <c r="Q775" s="7" t="str">
        <f>IF(COUNTIF('DBP Programmatic Data'!A:A,'Facilities_No Duplicates_HUC12'!L775)&gt;0,"X","")</f>
        <v>X</v>
      </c>
      <c r="R775" s="7" t="str">
        <f>IF(COUNTIF('DEHP Programmatic Data'!A:A,'Facilities_No Duplicates_HUC12'!L775)&gt;0,"X","")</f>
        <v/>
      </c>
      <c r="S775" s="7"/>
      <c r="T775" s="7"/>
      <c r="U775" s="7" t="str">
        <f>IF(COUNTIF('BBP Programmatic Data'!A:A,'Facilities_No Duplicates_HUC12'!L775)&gt;0,"X","")</f>
        <v/>
      </c>
      <c r="V775" s="7"/>
    </row>
    <row r="776" spans="1:22" x14ac:dyDescent="0.25">
      <c r="A776" s="38" t="s">
        <v>2368</v>
      </c>
      <c r="B776" s="38" t="s">
        <v>2369</v>
      </c>
      <c r="C776" s="38" t="s">
        <v>464</v>
      </c>
      <c r="D776" s="38" t="s">
        <v>2366</v>
      </c>
      <c r="E776" s="38" t="s">
        <v>2367</v>
      </c>
      <c r="F776" s="38" t="s">
        <v>2370</v>
      </c>
      <c r="G776" s="38">
        <v>44.015656999999997</v>
      </c>
      <c r="H776" s="38">
        <v>-70.266024000000002</v>
      </c>
      <c r="I776" s="42" t="s">
        <v>14</v>
      </c>
      <c r="J776" s="43"/>
      <c r="K776" s="40">
        <v>5222411</v>
      </c>
      <c r="L776" s="38" t="str">
        <f t="shared" si="24"/>
        <v>5222411</v>
      </c>
      <c r="M776" s="38"/>
      <c r="N776" s="6">
        <v>10600010201</v>
      </c>
      <c r="O776" s="7" t="str">
        <f t="shared" si="25"/>
        <v>Yes</v>
      </c>
      <c r="P776" s="7" t="s">
        <v>5873</v>
      </c>
      <c r="Q776" s="7" t="str">
        <f>IF(COUNTIF('DBP Programmatic Data'!A:A,'Facilities_No Duplicates_HUC12'!L776)&gt;0,"X","")</f>
        <v>X</v>
      </c>
      <c r="R776" s="7" t="str">
        <f>IF(COUNTIF('DEHP Programmatic Data'!A:A,'Facilities_No Duplicates_HUC12'!L776)&gt;0,"X","")</f>
        <v>X</v>
      </c>
      <c r="S776" s="7"/>
      <c r="T776" s="7"/>
      <c r="U776" s="7" t="str">
        <f>IF(COUNTIF('BBP Programmatic Data'!A:A,'Facilities_No Duplicates_HUC12'!L776)&gt;0,"X","")</f>
        <v/>
      </c>
      <c r="V776" s="7"/>
    </row>
    <row r="777" spans="1:22" x14ac:dyDescent="0.25">
      <c r="A777" s="38" t="s">
        <v>2371</v>
      </c>
      <c r="B777" s="38" t="s">
        <v>2372</v>
      </c>
      <c r="C777" s="38" t="s">
        <v>2373</v>
      </c>
      <c r="D777" s="38" t="s">
        <v>2366</v>
      </c>
      <c r="E777" s="38" t="s">
        <v>2374</v>
      </c>
      <c r="F777" s="38">
        <v>4401</v>
      </c>
      <c r="G777" s="38">
        <v>44.813245999999999</v>
      </c>
      <c r="H777" s="38">
        <v>-68.820254000000006</v>
      </c>
      <c r="I777" s="42" t="s">
        <v>14</v>
      </c>
      <c r="J777" s="43"/>
      <c r="K777" s="40">
        <v>17050111</v>
      </c>
      <c r="L777" s="38" t="str">
        <f t="shared" si="24"/>
        <v>17050111</v>
      </c>
      <c r="M777" s="38"/>
      <c r="N777" s="6">
        <v>10200050707</v>
      </c>
      <c r="O777" s="7" t="str">
        <f t="shared" si="25"/>
        <v>No</v>
      </c>
      <c r="P777" s="7" t="str" cm="1">
        <f t="array" ref="P777">IF(AND(Q777 = "X", R777 = "X", U777 = "X"), "DBP, DEHP, BBP", IF(AND(Q777 = "X", R777="X"), "DBP, DEHP", IF(AND(Q777="X", U777="X"), "DBP, BBP", IF(AND(R777="X", U777="X"), "DEHP, BBP", IF(Q777 = "X", "DBP", IF(R777 = "X", "DEHP", IF(U777 = "X", "BBP", ERROR)))))))</f>
        <v>DBP</v>
      </c>
      <c r="Q777" s="7" t="str">
        <f>IF(COUNTIF('DBP Programmatic Data'!A:A,'Facilities_No Duplicates_HUC12'!L777)&gt;0,"X","")</f>
        <v>X</v>
      </c>
      <c r="R777" s="7" t="str">
        <f>IF(COUNTIF('DEHP Programmatic Data'!A:A,'Facilities_No Duplicates_HUC12'!L777)&gt;0,"X","")</f>
        <v/>
      </c>
      <c r="S777" s="7"/>
      <c r="T777" s="7"/>
      <c r="U777" s="7" t="str">
        <f>IF(COUNTIF('BBP Programmatic Data'!A:A,'Facilities_No Duplicates_HUC12'!L777)&gt;0,"X","")</f>
        <v/>
      </c>
      <c r="V777" s="7"/>
    </row>
    <row r="778" spans="1:22" x14ac:dyDescent="0.25">
      <c r="A778" s="38" t="s">
        <v>2375</v>
      </c>
      <c r="B778" s="38"/>
      <c r="C778" s="38" t="s">
        <v>2376</v>
      </c>
      <c r="D778" s="38" t="s">
        <v>2366</v>
      </c>
      <c r="E778" s="38" t="s">
        <v>2377</v>
      </c>
      <c r="F778" s="38"/>
      <c r="G778" s="38">
        <v>43.491549999999997</v>
      </c>
      <c r="H778" s="38">
        <v>-70.447869999999995</v>
      </c>
      <c r="I778" s="38"/>
      <c r="J778" s="39">
        <v>110002045288</v>
      </c>
      <c r="K778" s="38"/>
      <c r="L778" s="38" t="str">
        <f t="shared" si="24"/>
        <v>110002045288</v>
      </c>
      <c r="M778" s="38"/>
      <c r="N778" s="6">
        <v>10600021105</v>
      </c>
      <c r="O778" s="7" t="str">
        <f t="shared" si="25"/>
        <v>No</v>
      </c>
      <c r="P778" s="7" t="str" cm="1">
        <f t="array" ref="P778">IF(AND(Q778 = "X", R778 = "X", U778 = "X"), "DBP, DEHP, BBP", IF(AND(Q778 = "X", R778="X"), "DBP, DEHP", IF(AND(Q778="X", U778="X"), "DBP, BBP", IF(AND(R778="X", U778="X"), "DEHP, BBP", IF(Q778 = "X", "DBP", IF(R778 = "X", "DEHP", IF(U778 = "X", "BBP", ERROR)))))))</f>
        <v>DEHP</v>
      </c>
      <c r="Q778" s="7" t="str">
        <f>IF(COUNTIF('DBP Programmatic Data'!A:A,'Facilities_No Duplicates_HUC12'!L778)&gt;0,"X","")</f>
        <v/>
      </c>
      <c r="R778" s="7" t="str">
        <f>IF(COUNTIF('DEHP Programmatic Data'!A:A,'Facilities_No Duplicates_HUC12'!L778)&gt;0,"X","")</f>
        <v>X</v>
      </c>
      <c r="S778" s="7"/>
      <c r="T778" s="7"/>
      <c r="U778" s="7" t="str">
        <f>IF(COUNTIF('BBP Programmatic Data'!A:A,'Facilities_No Duplicates_HUC12'!L778)&gt;0,"X","")</f>
        <v/>
      </c>
      <c r="V778" s="7"/>
    </row>
    <row r="779" spans="1:22" x14ac:dyDescent="0.25">
      <c r="A779" s="38" t="s">
        <v>2378</v>
      </c>
      <c r="B779" s="38" t="s">
        <v>2379</v>
      </c>
      <c r="C779" s="38" t="s">
        <v>2380</v>
      </c>
      <c r="D779" s="38" t="s">
        <v>2366</v>
      </c>
      <c r="E779" s="38" t="s">
        <v>2381</v>
      </c>
      <c r="F779" s="38">
        <v>3904</v>
      </c>
      <c r="G779" s="38">
        <v>43.078513999999998</v>
      </c>
      <c r="H779" s="38">
        <v>-70.738213999999999</v>
      </c>
      <c r="I779" s="42" t="s">
        <v>14</v>
      </c>
      <c r="J779" s="43"/>
      <c r="K779" s="40">
        <v>5987611</v>
      </c>
      <c r="L779" s="38" t="str">
        <f t="shared" si="24"/>
        <v>5987611</v>
      </c>
      <c r="M779" s="38"/>
      <c r="N779" s="6">
        <v>10600031001</v>
      </c>
      <c r="O779" s="7" t="str">
        <f t="shared" si="25"/>
        <v>Yes</v>
      </c>
      <c r="P779" s="7" t="s">
        <v>5873</v>
      </c>
      <c r="Q779" s="7" t="str">
        <f>IF(COUNTIF('DBP Programmatic Data'!A:A,'Facilities_No Duplicates_HUC12'!L779)&gt;0,"X","")</f>
        <v>X</v>
      </c>
      <c r="R779" s="7" t="str">
        <f>IF(COUNTIF('DEHP Programmatic Data'!A:A,'Facilities_No Duplicates_HUC12'!L779)&gt;0,"X","")</f>
        <v>X</v>
      </c>
      <c r="S779" s="7"/>
      <c r="T779" s="7"/>
      <c r="U779" s="7" t="str">
        <f>IF(COUNTIF('BBP Programmatic Data'!A:A,'Facilities_No Duplicates_HUC12'!L779)&gt;0,"X","")</f>
        <v/>
      </c>
      <c r="V779" s="7"/>
    </row>
    <row r="780" spans="1:22" x14ac:dyDescent="0.25">
      <c r="A780" s="38" t="s">
        <v>2382</v>
      </c>
      <c r="B780" s="38" t="s">
        <v>2383</v>
      </c>
      <c r="C780" s="38" t="s">
        <v>2384</v>
      </c>
      <c r="D780" s="38" t="s">
        <v>2366</v>
      </c>
      <c r="E780" s="38" t="s">
        <v>2385</v>
      </c>
      <c r="F780" s="38"/>
      <c r="G780" s="38">
        <v>46.915500000000002</v>
      </c>
      <c r="H780" s="38">
        <v>-67.926469999999995</v>
      </c>
      <c r="I780" s="38"/>
      <c r="J780" s="39">
        <v>110038330393</v>
      </c>
      <c r="K780" s="38"/>
      <c r="L780" s="38" t="str">
        <f t="shared" si="24"/>
        <v>110038330393</v>
      </c>
      <c r="M780" s="38"/>
      <c r="N780" s="6">
        <v>10100041307</v>
      </c>
      <c r="O780" s="7" t="str">
        <f t="shared" si="25"/>
        <v>No</v>
      </c>
      <c r="P780" s="7" t="str" cm="1">
        <f t="array" ref="P780">IF(AND(Q780 = "X", R780 = "X", U780 = "X"), "DBP, DEHP, BBP", IF(AND(Q780 = "X", R780="X"), "DBP, DEHP", IF(AND(Q780="X", U780="X"), "DBP, BBP", IF(AND(R780="X", U780="X"), "DEHP, BBP", IF(Q780 = "X", "DBP", IF(R780 = "X", "DEHP", IF(U780 = "X", "BBP", ERROR)))))))</f>
        <v>DEHP</v>
      </c>
      <c r="Q780" s="7" t="str">
        <f>IF(COUNTIF('DBP Programmatic Data'!A:A,'Facilities_No Duplicates_HUC12'!L780)&gt;0,"X","")</f>
        <v/>
      </c>
      <c r="R780" s="7" t="str">
        <f>IF(COUNTIF('DEHP Programmatic Data'!A:A,'Facilities_No Duplicates_HUC12'!L780)&gt;0,"X","")</f>
        <v>X</v>
      </c>
      <c r="S780" s="7"/>
      <c r="T780" s="7"/>
      <c r="U780" s="7" t="str">
        <f>IF(COUNTIF('BBP Programmatic Data'!A:A,'Facilities_No Duplicates_HUC12'!L780)&gt;0,"X","")</f>
        <v/>
      </c>
      <c r="V780" s="7"/>
    </row>
    <row r="781" spans="1:22" x14ac:dyDescent="0.25">
      <c r="A781" s="38" t="s">
        <v>2386</v>
      </c>
      <c r="B781" s="38"/>
      <c r="C781" s="38" t="s">
        <v>2387</v>
      </c>
      <c r="D781" s="38" t="s">
        <v>2366</v>
      </c>
      <c r="E781" s="38" t="s">
        <v>2377</v>
      </c>
      <c r="F781" s="38"/>
      <c r="G781" s="38">
        <v>43.296559999999999</v>
      </c>
      <c r="H781" s="38">
        <v>-70.737179999999995</v>
      </c>
      <c r="I781" s="38"/>
      <c r="J781" s="39">
        <v>110009912746</v>
      </c>
      <c r="K781" s="38"/>
      <c r="L781" s="38" t="str">
        <f t="shared" si="24"/>
        <v>110009912746</v>
      </c>
      <c r="M781" s="38"/>
      <c r="N781" s="6">
        <v>10600030402</v>
      </c>
      <c r="O781" s="7" t="str">
        <f t="shared" si="25"/>
        <v>No</v>
      </c>
      <c r="P781" s="7" t="str" cm="1">
        <f t="array" ref="P781">IF(AND(Q781 = "X", R781 = "X", U781 = "X"), "DBP, DEHP, BBP", IF(AND(Q781 = "X", R781="X"), "DBP, DEHP", IF(AND(Q781="X", U781="X"), "DBP, BBP", IF(AND(R781="X", U781="X"), "DEHP, BBP", IF(Q781 = "X", "DBP", IF(R781 = "X", "DEHP", IF(U781 = "X", "BBP", ERROR)))))))</f>
        <v>DEHP</v>
      </c>
      <c r="Q781" s="7" t="str">
        <f>IF(COUNTIF('DBP Programmatic Data'!A:A,'Facilities_No Duplicates_HUC12'!L781)&gt;0,"X","")</f>
        <v/>
      </c>
      <c r="R781" s="7" t="str">
        <f>IF(COUNTIF('DEHP Programmatic Data'!A:A,'Facilities_No Duplicates_HUC12'!L781)&gt;0,"X","")</f>
        <v>X</v>
      </c>
      <c r="S781" s="7"/>
      <c r="T781" s="7"/>
      <c r="U781" s="7" t="str">
        <f>IF(COUNTIF('BBP Programmatic Data'!A:A,'Facilities_No Duplicates_HUC12'!L781)&gt;0,"X","")</f>
        <v/>
      </c>
      <c r="V781" s="7"/>
    </row>
    <row r="782" spans="1:22" x14ac:dyDescent="0.25">
      <c r="A782" s="38" t="s">
        <v>2388</v>
      </c>
      <c r="B782" s="38"/>
      <c r="C782" s="38" t="s">
        <v>2389</v>
      </c>
      <c r="D782" s="38" t="s">
        <v>2366</v>
      </c>
      <c r="E782" s="38" t="s">
        <v>1941</v>
      </c>
      <c r="F782" s="38">
        <v>4605</v>
      </c>
      <c r="G782" s="38">
        <v>44.447777000000002</v>
      </c>
      <c r="H782" s="38">
        <v>-68.375596000000002</v>
      </c>
      <c r="I782" s="42" t="s">
        <v>14</v>
      </c>
      <c r="J782" s="43"/>
      <c r="K782" s="40">
        <v>5690411</v>
      </c>
      <c r="L782" s="38" t="str">
        <f t="shared" si="24"/>
        <v>5690411</v>
      </c>
      <c r="M782" s="38"/>
      <c r="N782" s="6">
        <v>10500021408</v>
      </c>
      <c r="O782" s="7" t="str">
        <f t="shared" si="25"/>
        <v>No</v>
      </c>
      <c r="P782" s="7" t="str" cm="1">
        <f t="array" ref="P782">IF(AND(Q782 = "X", R782 = "X", U782 = "X"), "DBP, DEHP, BBP", IF(AND(Q782 = "X", R782="X"), "DBP, DEHP", IF(AND(Q782="X", U782="X"), "DBP, BBP", IF(AND(R782="X", U782="X"), "DEHP, BBP", IF(Q782 = "X", "DBP", IF(R782 = "X", "DEHP", IF(U782 = "X", "BBP", ERROR)))))))</f>
        <v>DBP</v>
      </c>
      <c r="Q782" s="7" t="str">
        <f>IF(COUNTIF('DBP Programmatic Data'!A:A,'Facilities_No Duplicates_HUC12'!L782)&gt;0,"X","")</f>
        <v>X</v>
      </c>
      <c r="R782" s="7" t="str">
        <f>IF(COUNTIF('DEHP Programmatic Data'!A:A,'Facilities_No Duplicates_HUC12'!L782)&gt;0,"X","")</f>
        <v/>
      </c>
      <c r="S782" s="7"/>
      <c r="T782" s="7"/>
      <c r="U782" s="7" t="str">
        <f>IF(COUNTIF('BBP Programmatic Data'!A:A,'Facilities_No Duplicates_HUC12'!L782)&gt;0,"X","")</f>
        <v/>
      </c>
      <c r="V782" s="7"/>
    </row>
    <row r="783" spans="1:22" x14ac:dyDescent="0.25">
      <c r="A783" s="38" t="s">
        <v>2390</v>
      </c>
      <c r="B783" s="38"/>
      <c r="C783" s="38" t="s">
        <v>2391</v>
      </c>
      <c r="D783" s="38" t="s">
        <v>2366</v>
      </c>
      <c r="E783" s="38" t="s">
        <v>1907</v>
      </c>
      <c r="F783" s="38"/>
      <c r="G783" s="38">
        <v>43.684814000000003</v>
      </c>
      <c r="H783" s="38">
        <v>-70.353112999999993</v>
      </c>
      <c r="I783" s="38" t="s">
        <v>2392</v>
      </c>
      <c r="J783" s="39">
        <v>110020857134</v>
      </c>
      <c r="K783" s="38"/>
      <c r="L783" s="38" t="str">
        <f t="shared" si="24"/>
        <v>04092SDWRR89CUM110020857134</v>
      </c>
      <c r="M783" s="38"/>
      <c r="N783" s="6">
        <v>10600010306</v>
      </c>
      <c r="O783" s="7" t="str">
        <f t="shared" si="25"/>
        <v>No</v>
      </c>
      <c r="P783" s="7" t="str" cm="1">
        <f t="array" ref="P783">IF(AND(Q783 = "X", R783 = "X", U783 = "X"), "DBP, DEHP, BBP", IF(AND(Q783 = "X", R783="X"), "DBP, DEHP", IF(AND(Q783="X", U783="X"), "DBP, BBP", IF(AND(R783="X", U783="X"), "DEHP, BBP", IF(Q783 = "X", "DBP", IF(R783 = "X", "DEHP", IF(U783 = "X", "BBP", ERROR)))))))</f>
        <v>DEHP</v>
      </c>
      <c r="Q783" s="7" t="str">
        <f>IF(COUNTIF('DBP Programmatic Data'!A:A,'Facilities_No Duplicates_HUC12'!L783)&gt;0,"X","")</f>
        <v/>
      </c>
      <c r="R783" s="7" t="str">
        <f>IF(COUNTIF('DEHP Programmatic Data'!A:A,'Facilities_No Duplicates_HUC12'!L783)&gt;0,"X","")</f>
        <v>X</v>
      </c>
      <c r="S783" s="7"/>
      <c r="T783" s="7"/>
      <c r="U783" s="7" t="str">
        <f>IF(COUNTIF('BBP Programmatic Data'!A:A,'Facilities_No Duplicates_HUC12'!L783)&gt;0,"X","")</f>
        <v/>
      </c>
      <c r="V783" s="7"/>
    </row>
    <row r="784" spans="1:22" x14ac:dyDescent="0.25">
      <c r="A784" s="38" t="s">
        <v>2393</v>
      </c>
      <c r="B784" s="38"/>
      <c r="C784" s="38" t="s">
        <v>2394</v>
      </c>
      <c r="D784" s="38" t="s">
        <v>18</v>
      </c>
      <c r="E784" s="38" t="s">
        <v>2395</v>
      </c>
      <c r="F784" s="38"/>
      <c r="G784" s="38">
        <v>41.948850999999998</v>
      </c>
      <c r="H784" s="38">
        <v>-83.958619999999996</v>
      </c>
      <c r="I784" s="38"/>
      <c r="J784" s="39">
        <v>110056966699</v>
      </c>
      <c r="K784" s="38"/>
      <c r="L784" s="38" t="str">
        <f t="shared" si="24"/>
        <v>110056966699</v>
      </c>
      <c r="M784" s="38"/>
      <c r="N784" s="6">
        <v>41000020108</v>
      </c>
      <c r="O784" s="7" t="str">
        <f t="shared" si="25"/>
        <v>No</v>
      </c>
      <c r="P784" s="7" t="str" cm="1">
        <f t="array" ref="P784">IF(AND(Q784 = "X", R784 = "X", U784 = "X"), "DBP, DEHP, BBP", IF(AND(Q784 = "X", R784="X"), "DBP, DEHP", IF(AND(Q784="X", U784="X"), "DBP, BBP", IF(AND(R784="X", U784="X"), "DEHP, BBP", IF(Q784 = "X", "DBP", IF(R784 = "X", "DEHP", IF(U784 = "X", "BBP", ERROR)))))))</f>
        <v>DEHP</v>
      </c>
      <c r="Q784" s="7" t="str">
        <f>IF(COUNTIF('DBP Programmatic Data'!A:A,'Facilities_No Duplicates_HUC12'!L784)&gt;0,"X","")</f>
        <v/>
      </c>
      <c r="R784" s="7" t="str">
        <f>IF(COUNTIF('DEHP Programmatic Data'!A:A,'Facilities_No Duplicates_HUC12'!L784)&gt;0,"X","")</f>
        <v>X</v>
      </c>
      <c r="S784" s="7"/>
      <c r="T784" s="7"/>
      <c r="U784" s="7" t="str">
        <f>IF(COUNTIF('BBP Programmatic Data'!A:A,'Facilities_No Duplicates_HUC12'!L784)&gt;0,"X","")</f>
        <v/>
      </c>
      <c r="V784" s="7"/>
    </row>
    <row r="785" spans="1:22" x14ac:dyDescent="0.25">
      <c r="A785" s="38" t="s">
        <v>2396</v>
      </c>
      <c r="B785" s="38" t="s">
        <v>2397</v>
      </c>
      <c r="C785" s="38" t="s">
        <v>2398</v>
      </c>
      <c r="D785" s="38" t="s">
        <v>18</v>
      </c>
      <c r="E785" s="38" t="s">
        <v>2399</v>
      </c>
      <c r="F785" s="38">
        <v>49707</v>
      </c>
      <c r="G785" s="38">
        <v>45.073700000000002</v>
      </c>
      <c r="H785" s="38">
        <v>-83.403199999999998</v>
      </c>
      <c r="I785" s="42" t="s">
        <v>14</v>
      </c>
      <c r="J785" s="43"/>
      <c r="K785" s="40">
        <v>8127411</v>
      </c>
      <c r="L785" s="38" t="str">
        <f t="shared" si="24"/>
        <v>8127411</v>
      </c>
      <c r="M785" s="38"/>
      <c r="N785" s="6">
        <v>40700030309</v>
      </c>
      <c r="O785" s="7" t="str">
        <f t="shared" si="25"/>
        <v>No</v>
      </c>
      <c r="P785" s="7" t="str" cm="1">
        <f t="array" ref="P785">IF(AND(Q785 = "X", R785 = "X", U785 = "X"), "DBP, DEHP, BBP", IF(AND(Q785 = "X", R785="X"), "DBP, DEHP", IF(AND(Q785="X", U785="X"), "DBP, BBP", IF(AND(R785="X", U785="X"), "DEHP, BBP", IF(Q785 = "X", "DBP", IF(R785 = "X", "DEHP", IF(U785 = "X", "BBP", ERROR)))))))</f>
        <v>DBP</v>
      </c>
      <c r="Q785" s="7" t="str">
        <f>IF(COUNTIF('DBP Programmatic Data'!A:A,'Facilities_No Duplicates_HUC12'!L785)&gt;0,"X","")</f>
        <v>X</v>
      </c>
      <c r="R785" s="7" t="str">
        <f>IF(COUNTIF('DEHP Programmatic Data'!A:A,'Facilities_No Duplicates_HUC12'!L785)&gt;0,"X","")</f>
        <v/>
      </c>
      <c r="S785" s="7"/>
      <c r="T785" s="7"/>
      <c r="U785" s="7" t="str">
        <f>IF(COUNTIF('BBP Programmatic Data'!A:A,'Facilities_No Duplicates_HUC12'!L785)&gt;0,"X","")</f>
        <v/>
      </c>
      <c r="V785" s="7"/>
    </row>
    <row r="786" spans="1:22" x14ac:dyDescent="0.25">
      <c r="A786" s="38" t="s">
        <v>2400</v>
      </c>
      <c r="B786" s="38" t="s">
        <v>2401</v>
      </c>
      <c r="C786" s="38" t="s">
        <v>2402</v>
      </c>
      <c r="D786" s="38" t="s">
        <v>18</v>
      </c>
      <c r="E786" s="38" t="s">
        <v>2403</v>
      </c>
      <c r="F786" s="38">
        <v>48103</v>
      </c>
      <c r="G786" s="38">
        <v>42.270580000000002</v>
      </c>
      <c r="H786" s="38">
        <v>-83.799139999999994</v>
      </c>
      <c r="I786" s="38" t="s">
        <v>2404</v>
      </c>
      <c r="J786" s="39">
        <v>110003591079</v>
      </c>
      <c r="K786" s="38"/>
      <c r="L786" s="38" t="str">
        <f t="shared" si="24"/>
        <v>4810WSPRRM91SWA110003591079</v>
      </c>
      <c r="M786" s="38" t="s">
        <v>2405</v>
      </c>
      <c r="N786" s="6">
        <v>41000130308</v>
      </c>
      <c r="O786" s="7" t="str">
        <f t="shared" si="25"/>
        <v>No</v>
      </c>
      <c r="P786" s="7" t="str" cm="1">
        <f t="array" ref="P786">IF(AND(Q786 = "X", R786 = "X", U786 = "X"), "DBP, DEHP, BBP", IF(AND(Q786 = "X", R786="X"), "DBP, DEHP", IF(AND(Q786="X", U786="X"), "DBP, BBP", IF(AND(R786="X", U786="X"), "DEHP, BBP", IF(Q786 = "X", "DBP", IF(R786 = "X", "DEHP", IF(U786 = "X", "BBP", ERROR)))))))</f>
        <v>DEHP</v>
      </c>
      <c r="Q786" s="7" t="str">
        <f>IF(COUNTIF('DBP Programmatic Data'!A:A,'Facilities_No Duplicates_HUC12'!L786)&gt;0,"X","")</f>
        <v/>
      </c>
      <c r="R786" s="7" t="str">
        <f>IF(COUNTIF('DEHP Programmatic Data'!A:A,'Facilities_No Duplicates_HUC12'!L786)&gt;0,"X","")</f>
        <v>X</v>
      </c>
      <c r="S786" s="7"/>
      <c r="T786" s="7"/>
      <c r="U786" s="7" t="str">
        <f>IF(COUNTIF('BBP Programmatic Data'!A:A,'Facilities_No Duplicates_HUC12'!L786)&gt;0,"X","")</f>
        <v/>
      </c>
      <c r="V786" s="7"/>
    </row>
    <row r="787" spans="1:22" x14ac:dyDescent="0.25">
      <c r="A787" s="38" t="s">
        <v>2406</v>
      </c>
      <c r="B787" s="38" t="s">
        <v>2407</v>
      </c>
      <c r="C787" s="38" t="s">
        <v>2408</v>
      </c>
      <c r="D787" s="38" t="s">
        <v>18</v>
      </c>
      <c r="E787" s="38" t="s">
        <v>2409</v>
      </c>
      <c r="F787" s="38">
        <v>48111</v>
      </c>
      <c r="G787" s="38">
        <v>42.219169999999998</v>
      </c>
      <c r="H787" s="38">
        <v>-83.522690999999995</v>
      </c>
      <c r="I787" s="38" t="s">
        <v>2410</v>
      </c>
      <c r="J787" s="39">
        <v>110000497132</v>
      </c>
      <c r="K787" s="38"/>
      <c r="L787" s="38" t="str">
        <f t="shared" si="24"/>
        <v>48111WYNDS49350110000497132</v>
      </c>
      <c r="M787" s="38" t="s">
        <v>56</v>
      </c>
      <c r="N787" s="6">
        <v>41000130404</v>
      </c>
      <c r="O787" s="7" t="str">
        <f t="shared" si="25"/>
        <v>Yes</v>
      </c>
      <c r="P787" s="7" t="s">
        <v>5873</v>
      </c>
      <c r="Q787" s="7" t="str">
        <f>IF(COUNTIF('DBP Programmatic Data'!A:A,'Facilities_No Duplicates_HUC12'!L787)&gt;0,"X","")</f>
        <v>X</v>
      </c>
      <c r="R787" s="7" t="str">
        <f>IF(COUNTIF('DEHP Programmatic Data'!A:A,'Facilities_No Duplicates_HUC12'!L787)&gt;0,"X","")</f>
        <v>X</v>
      </c>
      <c r="S787" s="7"/>
      <c r="T787" s="7"/>
      <c r="U787" s="7" t="str">
        <f>IF(COUNTIF('BBP Programmatic Data'!A:A,'Facilities_No Duplicates_HUC12'!L787)&gt;0,"X","")</f>
        <v/>
      </c>
      <c r="V787" s="7"/>
    </row>
    <row r="788" spans="1:22" x14ac:dyDescent="0.25">
      <c r="A788" s="38" t="s">
        <v>2414</v>
      </c>
      <c r="B788" s="38" t="s">
        <v>2415</v>
      </c>
      <c r="C788" s="38" t="s">
        <v>2416</v>
      </c>
      <c r="D788" s="38" t="s">
        <v>18</v>
      </c>
      <c r="E788" s="38" t="s">
        <v>2417</v>
      </c>
      <c r="F788" s="38">
        <v>49601</v>
      </c>
      <c r="G788" s="38">
        <v>44.260820000000002</v>
      </c>
      <c r="H788" s="38">
        <v>-85.416614999999993</v>
      </c>
      <c r="I788" s="38" t="s">
        <v>2418</v>
      </c>
      <c r="J788" s="39">
        <v>110000411947</v>
      </c>
      <c r="K788" s="38"/>
      <c r="L788" s="38" t="str">
        <f t="shared" si="24"/>
        <v>49601CDLLC603WE110000411947</v>
      </c>
      <c r="M788" s="38"/>
      <c r="N788" s="6">
        <v>40601020303</v>
      </c>
      <c r="O788" s="7" t="str">
        <f t="shared" si="25"/>
        <v>No</v>
      </c>
      <c r="P788" s="7" t="str" cm="1">
        <f t="array" ref="P788">IF(AND(Q788 = "X", R788 = "X", U788 = "X"), "DBP, DEHP, BBP", IF(AND(Q788 = "X", R788="X"), "DBP, DEHP", IF(AND(Q788="X", U788="X"), "DBP, BBP", IF(AND(R788="X", U788="X"), "DEHP, BBP", IF(Q788 = "X", "DBP", IF(R788 = "X", "DEHP", IF(U788 = "X", "BBP", ERROR)))))))</f>
        <v>DEHP</v>
      </c>
      <c r="Q788" s="7" t="str">
        <f>IF(COUNTIF('DBP Programmatic Data'!A:A,'Facilities_No Duplicates_HUC12'!L788)&gt;0,"X","")</f>
        <v/>
      </c>
      <c r="R788" s="7" t="str">
        <f>IF(COUNTIF('DEHP Programmatic Data'!A:A,'Facilities_No Duplicates_HUC12'!L788)&gt;0,"X","")</f>
        <v>X</v>
      </c>
      <c r="S788" s="7"/>
      <c r="T788" s="7"/>
      <c r="U788" s="7" t="str">
        <f>IF(COUNTIF('BBP Programmatic Data'!A:A,'Facilities_No Duplicates_HUC12'!L788)&gt;0,"X","")</f>
        <v/>
      </c>
      <c r="V788" s="7"/>
    </row>
    <row r="789" spans="1:22" x14ac:dyDescent="0.25">
      <c r="A789" s="38" t="s">
        <v>2419</v>
      </c>
      <c r="B789" s="38"/>
      <c r="C789" s="38" t="s">
        <v>2416</v>
      </c>
      <c r="D789" s="38" t="s">
        <v>18</v>
      </c>
      <c r="E789" s="38" t="s">
        <v>2420</v>
      </c>
      <c r="F789" s="38">
        <v>49601</v>
      </c>
      <c r="G789" s="38">
        <v>44.260599999999997</v>
      </c>
      <c r="H789" s="38">
        <v>-85.414199999999994</v>
      </c>
      <c r="I789" s="40" t="s">
        <v>14</v>
      </c>
      <c r="J789" s="41"/>
      <c r="K789" s="40">
        <v>7257311</v>
      </c>
      <c r="L789" s="38" t="str">
        <f t="shared" si="24"/>
        <v>7257311</v>
      </c>
      <c r="M789" s="38"/>
      <c r="N789" s="6">
        <v>40601020303</v>
      </c>
      <c r="O789" s="7" t="str">
        <f t="shared" si="25"/>
        <v>No</v>
      </c>
      <c r="P789" s="7" t="str" cm="1">
        <f t="array" ref="P789">IF(AND(Q789 = "X", R789 = "X", U789 = "X"), "DBP, DEHP, BBP", IF(AND(Q789 = "X", R789="X"), "DBP, DEHP", IF(AND(Q789="X", U789="X"), "DBP, BBP", IF(AND(R789="X", U789="X"), "DEHP, BBP", IF(Q789 = "X", "DBP", IF(R789 = "X", "DEHP", IF(U789 = "X", "BBP", ERROR)))))))</f>
        <v>DEHP</v>
      </c>
      <c r="Q789" s="7" t="str">
        <f>IF(COUNTIF('DBP Programmatic Data'!A:A,'Facilities_No Duplicates_HUC12'!L789)&gt;0,"X","")</f>
        <v/>
      </c>
      <c r="R789" s="7" t="str">
        <f>IF(COUNTIF('DEHP Programmatic Data'!A:A,'Facilities_No Duplicates_HUC12'!L789)&gt;0,"X","")</f>
        <v>X</v>
      </c>
      <c r="S789" s="7"/>
      <c r="T789" s="7"/>
      <c r="U789" s="7" t="str">
        <f>IF(COUNTIF('BBP Programmatic Data'!A:A,'Facilities_No Duplicates_HUC12'!L789)&gt;0,"X","")</f>
        <v/>
      </c>
      <c r="V789" s="7"/>
    </row>
    <row r="790" spans="1:22" x14ac:dyDescent="0.25">
      <c r="A790" s="38" t="s">
        <v>2421</v>
      </c>
      <c r="B790" s="38" t="s">
        <v>2422</v>
      </c>
      <c r="C790" s="38" t="s">
        <v>2416</v>
      </c>
      <c r="D790" s="38" t="s">
        <v>18</v>
      </c>
      <c r="E790" s="38" t="s">
        <v>2420</v>
      </c>
      <c r="F790" s="38">
        <v>49601</v>
      </c>
      <c r="G790" s="38">
        <v>44.261200000000002</v>
      </c>
      <c r="H790" s="38">
        <v>-85.434560000000005</v>
      </c>
      <c r="I790" s="40" t="s">
        <v>14</v>
      </c>
      <c r="J790" s="41"/>
      <c r="K790" s="40">
        <v>6180011</v>
      </c>
      <c r="L790" s="38" t="str">
        <f t="shared" si="24"/>
        <v>6180011</v>
      </c>
      <c r="M790" s="38"/>
      <c r="N790" s="6">
        <v>40601020303</v>
      </c>
      <c r="O790" s="7" t="str">
        <f t="shared" si="25"/>
        <v>No</v>
      </c>
      <c r="P790" s="7" t="str" cm="1">
        <f t="array" ref="P790">IF(AND(Q790 = "X", R790 = "X", U790 = "X"), "DBP, DEHP, BBP", IF(AND(Q790 = "X", R790="X"), "DBP, DEHP", IF(AND(Q790="X", U790="X"), "DBP, BBP", IF(AND(R790="X", U790="X"), "DEHP, BBP", IF(Q790 = "X", "DBP", IF(R790 = "X", "DEHP", IF(U790 = "X", "BBP", ERROR)))))))</f>
        <v>DEHP</v>
      </c>
      <c r="Q790" s="7" t="str">
        <f>IF(COUNTIF('DBP Programmatic Data'!A:A,'Facilities_No Duplicates_HUC12'!L790)&gt;0,"X","")</f>
        <v/>
      </c>
      <c r="R790" s="7" t="str">
        <f>IF(COUNTIF('DEHP Programmatic Data'!A:A,'Facilities_No Duplicates_HUC12'!L790)&gt;0,"X","")</f>
        <v>X</v>
      </c>
      <c r="S790" s="7"/>
      <c r="T790" s="7"/>
      <c r="U790" s="7" t="str">
        <f>IF(COUNTIF('BBP Programmatic Data'!A:A,'Facilities_No Duplicates_HUC12'!L790)&gt;0,"X","")</f>
        <v/>
      </c>
      <c r="V790" s="7"/>
    </row>
    <row r="791" spans="1:22" x14ac:dyDescent="0.25">
      <c r="A791" s="38" t="s">
        <v>2423</v>
      </c>
      <c r="B791" s="38"/>
      <c r="C791" s="38" t="s">
        <v>2416</v>
      </c>
      <c r="D791" s="38" t="s">
        <v>18</v>
      </c>
      <c r="E791" s="38" t="s">
        <v>2417</v>
      </c>
      <c r="F791" s="38"/>
      <c r="G791" s="38">
        <v>44.263478999999997</v>
      </c>
      <c r="H791" s="38">
        <v>-85.396462999999997</v>
      </c>
      <c r="I791" s="38"/>
      <c r="J791" s="39">
        <v>110039750114</v>
      </c>
      <c r="K791" s="38"/>
      <c r="L791" s="38" t="str">
        <f t="shared" si="24"/>
        <v>110039750114</v>
      </c>
      <c r="M791" s="38"/>
      <c r="N791" s="6">
        <v>40601020303</v>
      </c>
      <c r="O791" s="7" t="str">
        <f t="shared" si="25"/>
        <v>No</v>
      </c>
      <c r="P791" s="7" t="str" cm="1">
        <f t="array" ref="P791">IF(AND(Q791 = "X", R791 = "X", U791 = "X"), "DBP, DEHP, BBP", IF(AND(Q791 = "X", R791="X"), "DBP, DEHP", IF(AND(Q791="X", U791="X"), "DBP, BBP", IF(AND(R791="X", U791="X"), "DEHP, BBP", IF(Q791 = "X", "DBP", IF(R791 = "X", "DEHP", IF(U791 = "X", "BBP", ERROR)))))))</f>
        <v>DEHP</v>
      </c>
      <c r="Q791" s="7" t="str">
        <f>IF(COUNTIF('DBP Programmatic Data'!A:A,'Facilities_No Duplicates_HUC12'!L791)&gt;0,"X","")</f>
        <v/>
      </c>
      <c r="R791" s="7" t="str">
        <f>IF(COUNTIF('DEHP Programmatic Data'!A:A,'Facilities_No Duplicates_HUC12'!L791)&gt;0,"X","")</f>
        <v>X</v>
      </c>
      <c r="S791" s="7"/>
      <c r="T791" s="7"/>
      <c r="U791" s="7" t="str">
        <f>IF(COUNTIF('BBP Programmatic Data'!A:A,'Facilities_No Duplicates_HUC12'!L791)&gt;0,"X","")</f>
        <v/>
      </c>
      <c r="V791" s="7"/>
    </row>
    <row r="792" spans="1:22" x14ac:dyDescent="0.25">
      <c r="A792" s="38" t="s">
        <v>2424</v>
      </c>
      <c r="B792" s="38" t="s">
        <v>2425</v>
      </c>
      <c r="C792" s="38" t="s">
        <v>2416</v>
      </c>
      <c r="D792" s="38" t="s">
        <v>18</v>
      </c>
      <c r="E792" s="38" t="s">
        <v>2417</v>
      </c>
      <c r="F792" s="38">
        <v>49601</v>
      </c>
      <c r="G792" s="38">
        <v>44.261814000000001</v>
      </c>
      <c r="H792" s="38">
        <v>-85.418531999999999</v>
      </c>
      <c r="I792" s="38" t="s">
        <v>2426</v>
      </c>
      <c r="J792" s="39">
        <v>110003706259</v>
      </c>
      <c r="K792" s="38"/>
      <c r="L792" s="38" t="str">
        <f t="shared" si="24"/>
        <v>49601MCHGN12EIG110003706259</v>
      </c>
      <c r="M792" s="38" t="s">
        <v>2427</v>
      </c>
      <c r="N792" s="6">
        <v>40601020303</v>
      </c>
      <c r="O792" s="7" t="str">
        <f t="shared" si="25"/>
        <v>No</v>
      </c>
      <c r="P792" s="7" t="str" cm="1">
        <f t="array" ref="P792">IF(AND(Q792 = "X", R792 = "X", U792 = "X"), "DBP, DEHP, BBP", IF(AND(Q792 = "X", R792="X"), "DBP, DEHP", IF(AND(Q792="X", U792="X"), "DBP, BBP", IF(AND(R792="X", U792="X"), "DEHP, BBP", IF(Q792 = "X", "DBP", IF(R792 = "X", "DEHP", IF(U792 = "X", "BBP", ERROR)))))))</f>
        <v>DEHP</v>
      </c>
      <c r="Q792" s="7" t="str">
        <f>IF(COUNTIF('DBP Programmatic Data'!A:A,'Facilities_No Duplicates_HUC12'!L792)&gt;0,"X","")</f>
        <v/>
      </c>
      <c r="R792" s="7" t="str">
        <f>IF(COUNTIF('DEHP Programmatic Data'!A:A,'Facilities_No Duplicates_HUC12'!L792)&gt;0,"X","")</f>
        <v>X</v>
      </c>
      <c r="S792" s="7"/>
      <c r="T792" s="7"/>
      <c r="U792" s="7" t="str">
        <f>IF(COUNTIF('BBP Programmatic Data'!A:A,'Facilities_No Duplicates_HUC12'!L792)&gt;0,"X","")</f>
        <v/>
      </c>
      <c r="V792" s="7"/>
    </row>
    <row r="793" spans="1:22" x14ac:dyDescent="0.25">
      <c r="A793" s="38" t="s">
        <v>2428</v>
      </c>
      <c r="B793" s="38"/>
      <c r="C793" s="38" t="s">
        <v>2429</v>
      </c>
      <c r="D793" s="38" t="s">
        <v>18</v>
      </c>
      <c r="E793" s="38" t="s">
        <v>2420</v>
      </c>
      <c r="F793" s="38">
        <v>49601</v>
      </c>
      <c r="G793" s="38">
        <v>44.259770000000003</v>
      </c>
      <c r="H793" s="38">
        <v>-85.419809999999998</v>
      </c>
      <c r="I793" s="40" t="s">
        <v>14</v>
      </c>
      <c r="J793" s="41"/>
      <c r="K793" s="40">
        <v>9527411</v>
      </c>
      <c r="L793" s="38" t="str">
        <f t="shared" si="24"/>
        <v>9527411</v>
      </c>
      <c r="M793" s="38"/>
      <c r="N793" s="6">
        <v>40601020303</v>
      </c>
      <c r="O793" s="7" t="str">
        <f t="shared" si="25"/>
        <v>No</v>
      </c>
      <c r="P793" s="7" t="str" cm="1">
        <f t="array" ref="P793">IF(AND(Q793 = "X", R793 = "X", U793 = "X"), "DBP, DEHP, BBP", IF(AND(Q793 = "X", R793="X"), "DBP, DEHP", IF(AND(Q793="X", U793="X"), "DBP, BBP", IF(AND(R793="X", U793="X"), "DEHP, BBP", IF(Q793 = "X", "DBP", IF(R793 = "X", "DEHP", IF(U793 = "X", "BBP", ERROR)))))))</f>
        <v>DEHP</v>
      </c>
      <c r="Q793" s="7" t="str">
        <f>IF(COUNTIF('DBP Programmatic Data'!A:A,'Facilities_No Duplicates_HUC12'!L793)&gt;0,"X","")</f>
        <v/>
      </c>
      <c r="R793" s="7" t="str">
        <f>IF(COUNTIF('DEHP Programmatic Data'!A:A,'Facilities_No Duplicates_HUC12'!L793)&gt;0,"X","")</f>
        <v>X</v>
      </c>
      <c r="S793" s="7"/>
      <c r="T793" s="7"/>
      <c r="U793" s="7" t="str">
        <f>IF(COUNTIF('BBP Programmatic Data'!A:A,'Facilities_No Duplicates_HUC12'!L793)&gt;0,"X","")</f>
        <v/>
      </c>
      <c r="V793" s="7"/>
    </row>
    <row r="794" spans="1:22" x14ac:dyDescent="0.25">
      <c r="A794" s="38" t="s">
        <v>2430</v>
      </c>
      <c r="B794" s="38" t="s">
        <v>2431</v>
      </c>
      <c r="C794" s="38" t="s">
        <v>2432</v>
      </c>
      <c r="D794" s="38" t="s">
        <v>18</v>
      </c>
      <c r="E794" s="38" t="s">
        <v>2433</v>
      </c>
      <c r="F794" s="38">
        <v>49720</v>
      </c>
      <c r="G794" s="38">
        <v>45.316899999999997</v>
      </c>
      <c r="H794" s="38">
        <v>-85.3005</v>
      </c>
      <c r="I794" s="42" t="s">
        <v>14</v>
      </c>
      <c r="J794" s="43"/>
      <c r="K794" s="40">
        <v>8160611</v>
      </c>
      <c r="L794" s="38" t="str">
        <f t="shared" si="24"/>
        <v>8160611</v>
      </c>
      <c r="M794" s="38"/>
      <c r="N794" s="6">
        <v>40601050701</v>
      </c>
      <c r="O794" s="7" t="str">
        <f t="shared" si="25"/>
        <v>No</v>
      </c>
      <c r="P794" s="7" t="str" cm="1">
        <f t="array" ref="P794">IF(AND(Q794 = "X", R794 = "X", U794 = "X"), "DBP, DEHP, BBP", IF(AND(Q794 = "X", R794="X"), "DBP, DEHP", IF(AND(Q794="X", U794="X"), "DBP, BBP", IF(AND(R794="X", U794="X"), "DEHP, BBP", IF(Q794 = "X", "DBP", IF(R794 = "X", "DEHP", IF(U794 = "X", "BBP", ERROR)))))))</f>
        <v>DBP</v>
      </c>
      <c r="Q794" s="7" t="str">
        <f>IF(COUNTIF('DBP Programmatic Data'!A:A,'Facilities_No Duplicates_HUC12'!L794)&gt;0,"X","")</f>
        <v>X</v>
      </c>
      <c r="R794" s="7" t="str">
        <f>IF(COUNTIF('DEHP Programmatic Data'!A:A,'Facilities_No Duplicates_HUC12'!L794)&gt;0,"X","")</f>
        <v/>
      </c>
      <c r="S794" s="7"/>
      <c r="T794" s="7"/>
      <c r="U794" s="7" t="str">
        <f>IF(COUNTIF('BBP Programmatic Data'!A:A,'Facilities_No Duplicates_HUC12'!L794)&gt;0,"X","")</f>
        <v/>
      </c>
      <c r="V794" s="7"/>
    </row>
    <row r="795" spans="1:22" x14ac:dyDescent="0.25">
      <c r="A795" s="38" t="s">
        <v>2434</v>
      </c>
      <c r="B795" s="38"/>
      <c r="C795" s="38" t="s">
        <v>2435</v>
      </c>
      <c r="D795" s="38" t="s">
        <v>18</v>
      </c>
      <c r="E795" s="38" t="s">
        <v>2436</v>
      </c>
      <c r="F795" s="38"/>
      <c r="G795" s="38">
        <v>42.549329999999998</v>
      </c>
      <c r="H795" s="38">
        <v>-84.826930000000004</v>
      </c>
      <c r="I795" s="38"/>
      <c r="J795" s="44">
        <v>110006740973</v>
      </c>
      <c r="K795" s="38"/>
      <c r="L795" s="38" t="str">
        <f t="shared" si="24"/>
        <v>110006740973</v>
      </c>
      <c r="M795" s="38"/>
      <c r="N795" s="6">
        <v>40500030306</v>
      </c>
      <c r="O795" s="7" t="str">
        <f t="shared" si="25"/>
        <v>No</v>
      </c>
      <c r="P795" s="7" t="str" cm="1">
        <f t="array" ref="P795">IF(AND(Q795 = "X", R795 = "X", U795 = "X"), "DBP, DEHP, BBP", IF(AND(Q795 = "X", R795="X"), "DBP, DEHP", IF(AND(Q795="X", U795="X"), "DBP, BBP", IF(AND(R795="X", U795="X"), "DEHP, BBP", IF(Q795 = "X", "DBP", IF(R795 = "X", "DEHP", IF(U795 = "X", "BBP", ERROR)))))))</f>
        <v>DBP</v>
      </c>
      <c r="Q795" s="7" t="str">
        <f>IF(COUNTIF('DBP Programmatic Data'!A:A,'Facilities_No Duplicates_HUC12'!L795)&gt;0,"X","")</f>
        <v>X</v>
      </c>
      <c r="R795" s="7" t="str">
        <f>IF(COUNTIF('DEHP Programmatic Data'!A:A,'Facilities_No Duplicates_HUC12'!L795)&gt;0,"X","")</f>
        <v/>
      </c>
      <c r="S795" s="7"/>
      <c r="T795" s="7"/>
      <c r="U795" s="7" t="str">
        <f>IF(COUNTIF('BBP Programmatic Data'!A:A,'Facilities_No Duplicates_HUC12'!L795)&gt;0,"X","")</f>
        <v/>
      </c>
      <c r="V795" s="7"/>
    </row>
    <row r="796" spans="1:22" x14ac:dyDescent="0.25">
      <c r="A796" s="38" t="s">
        <v>2437</v>
      </c>
      <c r="B796" s="38" t="s">
        <v>2438</v>
      </c>
      <c r="C796" s="38" t="s">
        <v>2439</v>
      </c>
      <c r="D796" s="38" t="s">
        <v>18</v>
      </c>
      <c r="E796" s="38" t="s">
        <v>2440</v>
      </c>
      <c r="F796" s="38">
        <v>48817</v>
      </c>
      <c r="G796" s="38">
        <v>42.988610000000001</v>
      </c>
      <c r="H796" s="38">
        <v>-84.086669999999998</v>
      </c>
      <c r="I796" s="42" t="s">
        <v>14</v>
      </c>
      <c r="J796" s="43"/>
      <c r="K796" s="40">
        <v>8229711</v>
      </c>
      <c r="L796" s="38" t="str">
        <f t="shared" si="24"/>
        <v>8229711</v>
      </c>
      <c r="M796" s="38"/>
      <c r="N796" s="6">
        <v>40802030206</v>
      </c>
      <c r="O796" s="7" t="str">
        <f t="shared" si="25"/>
        <v>Yes</v>
      </c>
      <c r="P796" s="7" t="s">
        <v>5873</v>
      </c>
      <c r="Q796" s="7" t="str">
        <f>IF(COUNTIF('DBP Programmatic Data'!A:A,'Facilities_No Duplicates_HUC12'!L796)&gt;0,"X","")</f>
        <v>X</v>
      </c>
      <c r="R796" s="7" t="str">
        <f>IF(COUNTIF('DEHP Programmatic Data'!A:A,'Facilities_No Duplicates_HUC12'!L796)&gt;0,"X","")</f>
        <v>X</v>
      </c>
      <c r="S796" s="7"/>
      <c r="T796" s="7"/>
      <c r="U796" s="7" t="str">
        <f>IF(COUNTIF('BBP Programmatic Data'!A:A,'Facilities_No Duplicates_HUC12'!L796)&gt;0,"X","")</f>
        <v/>
      </c>
      <c r="V796" s="7"/>
    </row>
    <row r="797" spans="1:22" x14ac:dyDescent="0.25">
      <c r="A797" s="38" t="s">
        <v>2441</v>
      </c>
      <c r="B797" s="38" t="s">
        <v>2442</v>
      </c>
      <c r="C797" s="38" t="s">
        <v>2443</v>
      </c>
      <c r="D797" s="38" t="s">
        <v>18</v>
      </c>
      <c r="E797" s="38" t="s">
        <v>2409</v>
      </c>
      <c r="F797" s="38">
        <v>48211</v>
      </c>
      <c r="G797" s="38">
        <v>42.36591</v>
      </c>
      <c r="H797" s="38">
        <v>-83.047740000000005</v>
      </c>
      <c r="I797" s="38" t="s">
        <v>2444</v>
      </c>
      <c r="J797" s="39">
        <v>110000406695</v>
      </c>
      <c r="K797" s="38"/>
      <c r="L797" s="38" t="str">
        <f t="shared" si="24"/>
        <v>48211SLCTY1923F110000406695</v>
      </c>
      <c r="M797" s="38" t="s">
        <v>2445</v>
      </c>
      <c r="N797" s="6">
        <v>40900040503</v>
      </c>
      <c r="O797" s="7" t="str">
        <f t="shared" si="25"/>
        <v>No</v>
      </c>
      <c r="P797" s="7" t="str" cm="1">
        <f t="array" ref="P797">IF(AND(Q797 = "X", R797 = "X", U797 = "X"), "DBP, DEHP, BBP", IF(AND(Q797 = "X", R797="X"), "DBP, DEHP", IF(AND(Q797="X", U797="X"), "DBP, BBP", IF(AND(R797="X", U797="X"), "DEHP, BBP", IF(Q797 = "X", "DBP", IF(R797 = "X", "DEHP", IF(U797 = "X", "BBP", ERROR)))))))</f>
        <v>DBP</v>
      </c>
      <c r="Q797" s="7" t="str">
        <f>IF(COUNTIF('DBP Programmatic Data'!A:A,'Facilities_No Duplicates_HUC12'!L797)&gt;0,"X","")</f>
        <v>X</v>
      </c>
      <c r="R797" s="7" t="str">
        <f>IF(COUNTIF('DEHP Programmatic Data'!A:A,'Facilities_No Duplicates_HUC12'!L797)&gt;0,"X","")</f>
        <v/>
      </c>
      <c r="S797" s="7"/>
      <c r="T797" s="7"/>
      <c r="U797" s="7" t="str">
        <f>IF(COUNTIF('BBP Programmatic Data'!A:A,'Facilities_No Duplicates_HUC12'!L797)&gt;0,"X","")</f>
        <v/>
      </c>
      <c r="V797" s="7"/>
    </row>
    <row r="798" spans="1:22" x14ac:dyDescent="0.25">
      <c r="A798" s="38" t="s">
        <v>2448</v>
      </c>
      <c r="B798" s="38" t="s">
        <v>2449</v>
      </c>
      <c r="C798" s="38" t="s">
        <v>2443</v>
      </c>
      <c r="D798" s="38" t="s">
        <v>18</v>
      </c>
      <c r="E798" s="38" t="s">
        <v>2409</v>
      </c>
      <c r="F798" s="38">
        <v>48211</v>
      </c>
      <c r="G798" s="38">
        <v>42.393529999999998</v>
      </c>
      <c r="H798" s="38">
        <v>-83.032550000000001</v>
      </c>
      <c r="I798" s="38" t="s">
        <v>2450</v>
      </c>
      <c r="J798" s="39">
        <v>110000406668</v>
      </c>
      <c r="K798" s="38"/>
      <c r="L798" s="38" t="str">
        <f t="shared" si="24"/>
        <v>48211DYNCL6520G110000406668</v>
      </c>
      <c r="M798" s="38" t="s">
        <v>56</v>
      </c>
      <c r="N798" s="6">
        <v>40900030401</v>
      </c>
      <c r="O798" s="7" t="str">
        <f t="shared" si="25"/>
        <v>No</v>
      </c>
      <c r="P798" s="7" t="str" cm="1">
        <f t="array" ref="P798">IF(AND(Q798 = "X", R798 = "X", U798 = "X"), "DBP, DEHP, BBP", IF(AND(Q798 = "X", R798="X"), "DBP, DEHP", IF(AND(Q798="X", U798="X"), "DBP, BBP", IF(AND(R798="X", U798="X"), "DEHP, BBP", IF(Q798 = "X", "DBP", IF(R798 = "X", "DEHP", IF(U798 = "X", "BBP", ERROR)))))))</f>
        <v>DBP</v>
      </c>
      <c r="Q798" s="7" t="str">
        <f>IF(COUNTIF('DBP Programmatic Data'!A:A,'Facilities_No Duplicates_HUC12'!L798)&gt;0,"X","")</f>
        <v>X</v>
      </c>
      <c r="R798" s="7" t="str">
        <f>IF(COUNTIF('DEHP Programmatic Data'!A:A,'Facilities_No Duplicates_HUC12'!L798)&gt;0,"X","")</f>
        <v/>
      </c>
      <c r="S798" s="7"/>
      <c r="T798" s="7"/>
      <c r="U798" s="7" t="str">
        <f>IF(COUNTIF('BBP Programmatic Data'!A:A,'Facilities_No Duplicates_HUC12'!L798)&gt;0,"X","")</f>
        <v/>
      </c>
      <c r="V798" s="7"/>
    </row>
    <row r="799" spans="1:22" x14ac:dyDescent="0.25">
      <c r="A799" s="38" t="s">
        <v>2451</v>
      </c>
      <c r="B799" s="38"/>
      <c r="C799" s="38" t="s">
        <v>2452</v>
      </c>
      <c r="D799" s="38" t="s">
        <v>18</v>
      </c>
      <c r="E799" s="38" t="s">
        <v>2453</v>
      </c>
      <c r="F799" s="38"/>
      <c r="G799" s="38">
        <v>44.283938999999997</v>
      </c>
      <c r="H799" s="38">
        <v>-83.502077</v>
      </c>
      <c r="I799" s="38"/>
      <c r="J799" s="39">
        <v>110000733234</v>
      </c>
      <c r="K799" s="38"/>
      <c r="L799" s="38" t="str">
        <f t="shared" si="24"/>
        <v>110000733234</v>
      </c>
      <c r="M799" s="38"/>
      <c r="N799" s="6">
        <v>40801010105</v>
      </c>
      <c r="O799" s="7" t="str">
        <f t="shared" si="25"/>
        <v>No</v>
      </c>
      <c r="P799" s="7" t="str" cm="1">
        <f t="array" ref="P799">IF(AND(Q799 = "X", R799 = "X", U799 = "X"), "DBP, DEHP, BBP", IF(AND(Q799 = "X", R799="X"), "DBP, DEHP", IF(AND(Q799="X", U799="X"), "DBP, BBP", IF(AND(R799="X", U799="X"), "DEHP, BBP", IF(Q799 = "X", "DBP", IF(R799 = "X", "DEHP", IF(U799 = "X", "BBP", ERROR)))))))</f>
        <v>DEHP</v>
      </c>
      <c r="Q799" s="7" t="str">
        <f>IF(COUNTIF('DBP Programmatic Data'!A:A,'Facilities_No Duplicates_HUC12'!L799)&gt;0,"X","")</f>
        <v/>
      </c>
      <c r="R799" s="7" t="str">
        <f>IF(COUNTIF('DEHP Programmatic Data'!A:A,'Facilities_No Duplicates_HUC12'!L799)&gt;0,"X","")</f>
        <v>X</v>
      </c>
      <c r="S799" s="7"/>
      <c r="T799" s="7"/>
      <c r="U799" s="7" t="str">
        <f>IF(COUNTIF('BBP Programmatic Data'!A:A,'Facilities_No Duplicates_HUC12'!L799)&gt;0,"X","")</f>
        <v/>
      </c>
      <c r="V799" s="7"/>
    </row>
    <row r="800" spans="1:22" x14ac:dyDescent="0.25">
      <c r="A800" s="38" t="s">
        <v>2454</v>
      </c>
      <c r="B800" s="38" t="s">
        <v>2455</v>
      </c>
      <c r="C800" s="38" t="s">
        <v>2456</v>
      </c>
      <c r="D800" s="38" t="s">
        <v>18</v>
      </c>
      <c r="E800" s="38" t="s">
        <v>2457</v>
      </c>
      <c r="F800" s="38">
        <v>49829</v>
      </c>
      <c r="G800" s="38">
        <v>45.766199999999998</v>
      </c>
      <c r="H800" s="38">
        <v>-87.125600000000006</v>
      </c>
      <c r="I800" s="42" t="s">
        <v>14</v>
      </c>
      <c r="J800" s="43"/>
      <c r="K800" s="40">
        <v>4159811</v>
      </c>
      <c r="L800" s="38" t="str">
        <f t="shared" si="24"/>
        <v>4159811</v>
      </c>
      <c r="M800" s="38"/>
      <c r="N800" s="6">
        <v>40301110210</v>
      </c>
      <c r="O800" s="7" t="str">
        <f t="shared" si="25"/>
        <v>No</v>
      </c>
      <c r="P800" s="7" t="str" cm="1">
        <f t="array" ref="P800">IF(AND(Q800 = "X", R800 = "X", U800 = "X"), "DBP, DEHP, BBP", IF(AND(Q800 = "X", R800="X"), "DBP, DEHP", IF(AND(Q800="X", U800="X"), "DBP, BBP", IF(AND(R800="X", U800="X"), "DEHP, BBP", IF(Q800 = "X", "DBP", IF(R800 = "X", "DEHP", IF(U800 = "X", "BBP", ERROR)))))))</f>
        <v>DBP</v>
      </c>
      <c r="Q800" s="7" t="str">
        <f>IF(COUNTIF('DBP Programmatic Data'!A:A,'Facilities_No Duplicates_HUC12'!L800)&gt;0,"X","")</f>
        <v>X</v>
      </c>
      <c r="R800" s="7" t="str">
        <f>IF(COUNTIF('DEHP Programmatic Data'!A:A,'Facilities_No Duplicates_HUC12'!L800)&gt;0,"X","")</f>
        <v/>
      </c>
      <c r="S800" s="7"/>
      <c r="T800" s="7"/>
      <c r="U800" s="7" t="str">
        <f>IF(COUNTIF('BBP Programmatic Data'!A:A,'Facilities_No Duplicates_HUC12'!L800)&gt;0,"X","")</f>
        <v/>
      </c>
      <c r="V800" s="7"/>
    </row>
    <row r="801" spans="1:22" x14ac:dyDescent="0.25">
      <c r="A801" s="38" t="s">
        <v>2458</v>
      </c>
      <c r="B801" s="38" t="s">
        <v>2459</v>
      </c>
      <c r="C801" s="38" t="s">
        <v>2460</v>
      </c>
      <c r="D801" s="38" t="s">
        <v>18</v>
      </c>
      <c r="E801" s="38" t="s">
        <v>2461</v>
      </c>
      <c r="F801" s="38">
        <v>48505</v>
      </c>
      <c r="G801" s="38">
        <v>43.085099999999997</v>
      </c>
      <c r="H801" s="38">
        <v>-83.67</v>
      </c>
      <c r="I801" s="40" t="s">
        <v>14</v>
      </c>
      <c r="J801" s="41"/>
      <c r="K801" s="40">
        <v>6472811</v>
      </c>
      <c r="L801" s="38" t="str">
        <f t="shared" si="24"/>
        <v>6472811</v>
      </c>
      <c r="M801" s="38"/>
      <c r="N801" s="6">
        <v>40802040409</v>
      </c>
      <c r="O801" s="7" t="str">
        <f t="shared" si="25"/>
        <v>No</v>
      </c>
      <c r="P801" s="7" t="str" cm="1">
        <f t="array" ref="P801">IF(AND(Q801 = "X", R801 = "X", U801 = "X"), "DBP, DEHP, BBP", IF(AND(Q801 = "X", R801="X"), "DBP, DEHP", IF(AND(Q801="X", U801="X"), "DBP, BBP", IF(AND(R801="X", U801="X"), "DEHP, BBP", IF(Q801 = "X", "DBP", IF(R801 = "X", "DEHP", IF(U801 = "X", "BBP", ERROR)))))))</f>
        <v>DEHP</v>
      </c>
      <c r="Q801" s="7" t="str">
        <f>IF(COUNTIF('DBP Programmatic Data'!A:A,'Facilities_No Duplicates_HUC12'!L801)&gt;0,"X","")</f>
        <v/>
      </c>
      <c r="R801" s="7" t="str">
        <f>IF(COUNTIF('DEHP Programmatic Data'!A:A,'Facilities_No Duplicates_HUC12'!L801)&gt;0,"X","")</f>
        <v>X</v>
      </c>
      <c r="S801" s="7"/>
      <c r="T801" s="7"/>
      <c r="U801" s="7" t="str">
        <f>IF(COUNTIF('BBP Programmatic Data'!A:A,'Facilities_No Duplicates_HUC12'!L801)&gt;0,"X","")</f>
        <v/>
      </c>
      <c r="V801" s="7"/>
    </row>
    <row r="802" spans="1:22" x14ac:dyDescent="0.25">
      <c r="A802" s="38" t="s">
        <v>2462</v>
      </c>
      <c r="B802" s="38" t="s">
        <v>2463</v>
      </c>
      <c r="C802" s="38" t="s">
        <v>2464</v>
      </c>
      <c r="D802" s="38" t="s">
        <v>18</v>
      </c>
      <c r="E802" s="38" t="s">
        <v>1822</v>
      </c>
      <c r="F802" s="38">
        <v>49738</v>
      </c>
      <c r="G802" s="38">
        <v>44.604500000000002</v>
      </c>
      <c r="H802" s="38">
        <v>-84.690299999999993</v>
      </c>
      <c r="I802" s="40" t="s">
        <v>14</v>
      </c>
      <c r="J802" s="41"/>
      <c r="K802" s="40">
        <v>4187811</v>
      </c>
      <c r="L802" s="38" t="str">
        <f t="shared" si="24"/>
        <v>4187811</v>
      </c>
      <c r="M802" s="38"/>
      <c r="N802" s="6">
        <v>40700070108</v>
      </c>
      <c r="O802" s="7" t="str">
        <f t="shared" si="25"/>
        <v>No</v>
      </c>
      <c r="P802" s="7" t="str" cm="1">
        <f t="array" ref="P802">IF(AND(Q802 = "X", R802 = "X", U802 = "X"), "DBP, DEHP, BBP", IF(AND(Q802 = "X", R802="X"), "DBP, DEHP", IF(AND(Q802="X", U802="X"), "DBP, BBP", IF(AND(R802="X", U802="X"), "DEHP, BBP", IF(Q802 = "X", "DBP", IF(R802 = "X", "DEHP", IF(U802 = "X", "BBP", ERROR)))))))</f>
        <v>DEHP</v>
      </c>
      <c r="Q802" s="7" t="str">
        <f>IF(COUNTIF('DBP Programmatic Data'!A:A,'Facilities_No Duplicates_HUC12'!L802)&gt;0,"X","")</f>
        <v/>
      </c>
      <c r="R802" s="7" t="str">
        <f>IF(COUNTIF('DEHP Programmatic Data'!A:A,'Facilities_No Duplicates_HUC12'!L802)&gt;0,"X","")</f>
        <v>X</v>
      </c>
      <c r="S802" s="7"/>
      <c r="T802" s="7"/>
      <c r="U802" s="7" t="str">
        <f>IF(COUNTIF('BBP Programmatic Data'!A:A,'Facilities_No Duplicates_HUC12'!L802)&gt;0,"X","")</f>
        <v/>
      </c>
      <c r="V802" s="7"/>
    </row>
    <row r="803" spans="1:22" x14ac:dyDescent="0.25">
      <c r="A803" s="38" t="s">
        <v>2465</v>
      </c>
      <c r="B803" s="38" t="s">
        <v>2466</v>
      </c>
      <c r="C803" s="38" t="s">
        <v>2467</v>
      </c>
      <c r="D803" s="38" t="s">
        <v>18</v>
      </c>
      <c r="E803" s="38" t="s">
        <v>2409</v>
      </c>
      <c r="F803" s="38"/>
      <c r="G803" s="38">
        <v>42.12818</v>
      </c>
      <c r="H803" s="38">
        <v>-83.171980000000005</v>
      </c>
      <c r="I803" s="38"/>
      <c r="J803" s="44">
        <v>110000733476</v>
      </c>
      <c r="K803" s="38"/>
      <c r="L803" s="38" t="str">
        <f t="shared" si="24"/>
        <v>110000733476</v>
      </c>
      <c r="M803" s="38"/>
      <c r="N803" s="6">
        <v>40900040703</v>
      </c>
      <c r="O803" s="7" t="str">
        <f t="shared" si="25"/>
        <v>No</v>
      </c>
      <c r="P803" s="7" t="str" cm="1">
        <f t="array" ref="P803">IF(AND(Q803 = "X", R803 = "X", U803 = "X"), "DBP, DEHP, BBP", IF(AND(Q803 = "X", R803="X"), "DBP, DEHP", IF(AND(Q803="X", U803="X"), "DBP, BBP", IF(AND(R803="X", U803="X"), "DEHP, BBP", IF(Q803 = "X", "DBP", IF(R803 = "X", "DEHP", IF(U803 = "X", "BBP", ERROR)))))))</f>
        <v>DBP</v>
      </c>
      <c r="Q803" s="7" t="str">
        <f>IF(COUNTIF('DBP Programmatic Data'!A:A,'Facilities_No Duplicates_HUC12'!L803)&gt;0,"X","")</f>
        <v>X</v>
      </c>
      <c r="R803" s="7" t="str">
        <f>IF(COUNTIF('DEHP Programmatic Data'!A:A,'Facilities_No Duplicates_HUC12'!L803)&gt;0,"X","")</f>
        <v/>
      </c>
      <c r="S803" s="7"/>
      <c r="T803" s="7"/>
      <c r="U803" s="7" t="str">
        <f>IF(COUNTIF('BBP Programmatic Data'!A:A,'Facilities_No Duplicates_HUC12'!L803)&gt;0,"X","")</f>
        <v/>
      </c>
      <c r="V803" s="7"/>
    </row>
    <row r="804" spans="1:22" x14ac:dyDescent="0.25">
      <c r="A804" s="38" t="s">
        <v>2468</v>
      </c>
      <c r="B804" s="38" t="s">
        <v>2469</v>
      </c>
      <c r="C804" s="38" t="s">
        <v>2470</v>
      </c>
      <c r="D804" s="38" t="s">
        <v>18</v>
      </c>
      <c r="E804" s="38" t="s">
        <v>2471</v>
      </c>
      <c r="F804" s="38"/>
      <c r="G804" s="38">
        <v>46.491529999999997</v>
      </c>
      <c r="H804" s="38">
        <v>-87.688689999999994</v>
      </c>
      <c r="I804" s="38"/>
      <c r="J804" s="39">
        <v>110000733528</v>
      </c>
      <c r="K804" s="38"/>
      <c r="L804" s="38" t="str">
        <f t="shared" si="24"/>
        <v>110000733528</v>
      </c>
      <c r="M804" s="38"/>
      <c r="N804" s="6">
        <v>40201050101</v>
      </c>
      <c r="O804" s="7" t="str">
        <f t="shared" si="25"/>
        <v>No</v>
      </c>
      <c r="P804" s="7" t="str" cm="1">
        <f t="array" ref="P804">IF(AND(Q804 = "X", R804 = "X", U804 = "X"), "DBP, DEHP, BBP", IF(AND(Q804 = "X", R804="X"), "DBP, DEHP", IF(AND(Q804="X", U804="X"), "DBP, BBP", IF(AND(R804="X", U804="X"), "DEHP, BBP", IF(Q804 = "X", "DBP", IF(R804 = "X", "DEHP", IF(U804 = "X", "BBP", ERROR)))))))</f>
        <v>DEHP</v>
      </c>
      <c r="Q804" s="7" t="str">
        <f>IF(COUNTIF('DBP Programmatic Data'!A:A,'Facilities_No Duplicates_HUC12'!L804)&gt;0,"X","")</f>
        <v/>
      </c>
      <c r="R804" s="7" t="str">
        <f>IF(COUNTIF('DEHP Programmatic Data'!A:A,'Facilities_No Duplicates_HUC12'!L804)&gt;0,"X","")</f>
        <v>X</v>
      </c>
      <c r="S804" s="7"/>
      <c r="T804" s="7"/>
      <c r="U804" s="7" t="str">
        <f>IF(COUNTIF('BBP Programmatic Data'!A:A,'Facilities_No Duplicates_HUC12'!L804)&gt;0,"X","")</f>
        <v/>
      </c>
      <c r="V804" s="7"/>
    </row>
    <row r="805" spans="1:22" x14ac:dyDescent="0.25">
      <c r="A805" s="38" t="s">
        <v>2472</v>
      </c>
      <c r="B805" s="38" t="s">
        <v>2473</v>
      </c>
      <c r="C805" s="38" t="s">
        <v>2474</v>
      </c>
      <c r="D805" s="38" t="s">
        <v>18</v>
      </c>
      <c r="E805" s="38" t="s">
        <v>2475</v>
      </c>
      <c r="F805" s="38"/>
      <c r="G805" s="38">
        <v>45.796838999999999</v>
      </c>
      <c r="H805" s="38">
        <v>-88.096113000000003</v>
      </c>
      <c r="I805" s="38"/>
      <c r="J805" s="39">
        <v>110022915489</v>
      </c>
      <c r="K805" s="38"/>
      <c r="L805" s="38" t="str">
        <f t="shared" si="24"/>
        <v>110022915489</v>
      </c>
      <c r="M805" s="38"/>
      <c r="N805" s="6">
        <v>40301080704</v>
      </c>
      <c r="O805" s="7" t="str">
        <f t="shared" si="25"/>
        <v>No</v>
      </c>
      <c r="P805" s="7" t="str" cm="1">
        <f t="array" ref="P805">IF(AND(Q805 = "X", R805 = "X", U805 = "X"), "DBP, DEHP, BBP", IF(AND(Q805 = "X", R805="X"), "DBP, DEHP", IF(AND(Q805="X", U805="X"), "DBP, BBP", IF(AND(R805="X", U805="X"), "DEHP, BBP", IF(Q805 = "X", "DBP", IF(R805 = "X", "DEHP", IF(U805 = "X", "BBP", ERROR)))))))</f>
        <v>DEHP</v>
      </c>
      <c r="Q805" s="7" t="str">
        <f>IF(COUNTIF('DBP Programmatic Data'!A:A,'Facilities_No Duplicates_HUC12'!L805)&gt;0,"X","")</f>
        <v/>
      </c>
      <c r="R805" s="7" t="str">
        <f>IF(COUNTIF('DEHP Programmatic Data'!A:A,'Facilities_No Duplicates_HUC12'!L805)&gt;0,"X","")</f>
        <v>X</v>
      </c>
      <c r="S805" s="7"/>
      <c r="T805" s="7"/>
      <c r="U805" s="7" t="str">
        <f>IF(COUNTIF('BBP Programmatic Data'!A:A,'Facilities_No Duplicates_HUC12'!L805)&gt;0,"X","")</f>
        <v/>
      </c>
      <c r="V805" s="7"/>
    </row>
    <row r="806" spans="1:22" x14ac:dyDescent="0.25">
      <c r="A806" s="38" t="s">
        <v>1716</v>
      </c>
      <c r="B806" s="38" t="s">
        <v>1717</v>
      </c>
      <c r="C806" s="38" t="s">
        <v>1390</v>
      </c>
      <c r="D806" s="38" t="s">
        <v>18</v>
      </c>
      <c r="E806" s="38" t="s">
        <v>2476</v>
      </c>
      <c r="F806" s="38">
        <v>48906</v>
      </c>
      <c r="G806" s="38">
        <v>42.7562</v>
      </c>
      <c r="H806" s="38">
        <v>-84.552009999999996</v>
      </c>
      <c r="I806" s="38" t="s">
        <v>2477</v>
      </c>
      <c r="J806" s="39">
        <v>110000408568</v>
      </c>
      <c r="K806" s="38"/>
      <c r="L806" s="38" t="str">
        <f t="shared" si="24"/>
        <v>48906SHLND2011T110000408568</v>
      </c>
      <c r="M806" s="38" t="s">
        <v>560</v>
      </c>
      <c r="N806" s="6">
        <v>40500040704</v>
      </c>
      <c r="O806" s="7" t="str">
        <f t="shared" si="25"/>
        <v>No</v>
      </c>
      <c r="P806" s="7" t="str" cm="1">
        <f t="array" ref="P806">IF(AND(Q806 = "X", R806 = "X", U806 = "X"), "DBP, DEHP, BBP", IF(AND(Q806 = "X", R806="X"), "DBP, DEHP", IF(AND(Q806="X", U806="X"), "DBP, BBP", IF(AND(R806="X", U806="X"), "DEHP, BBP", IF(Q806 = "X", "DBP", IF(R806 = "X", "DEHP", IF(U806 = "X", "BBP", ERROR)))))))</f>
        <v>DEHP</v>
      </c>
      <c r="Q806" s="7" t="str">
        <f>IF(COUNTIF('DBP Programmatic Data'!A:A,'Facilities_No Duplicates_HUC12'!L806)&gt;0,"X","")</f>
        <v/>
      </c>
      <c r="R806" s="7" t="str">
        <f>IF(COUNTIF('DEHP Programmatic Data'!A:A,'Facilities_No Duplicates_HUC12'!L806)&gt;0,"X","")</f>
        <v>X</v>
      </c>
      <c r="S806" s="7"/>
      <c r="T806" s="7"/>
      <c r="U806" s="7" t="str">
        <f>IF(COUNTIF('BBP Programmatic Data'!A:A,'Facilities_No Duplicates_HUC12'!L806)&gt;0,"X","")</f>
        <v/>
      </c>
      <c r="V806" s="7"/>
    </row>
    <row r="807" spans="1:22" x14ac:dyDescent="0.25">
      <c r="A807" s="38" t="s">
        <v>2478</v>
      </c>
      <c r="B807" s="38"/>
      <c r="C807" s="38" t="s">
        <v>2479</v>
      </c>
      <c r="D807" s="38" t="s">
        <v>18</v>
      </c>
      <c r="E807" s="38" t="s">
        <v>2480</v>
      </c>
      <c r="F807" s="38"/>
      <c r="G807" s="38">
        <v>44.204090000000001</v>
      </c>
      <c r="H807" s="38">
        <v>-85.220619999999997</v>
      </c>
      <c r="I807" s="38"/>
      <c r="J807" s="44">
        <v>110000900062</v>
      </c>
      <c r="K807" s="38"/>
      <c r="L807" s="38" t="str">
        <f t="shared" si="24"/>
        <v>110000900062</v>
      </c>
      <c r="M807" s="38"/>
      <c r="N807" s="6">
        <v>40601020308</v>
      </c>
      <c r="O807" s="7" t="str">
        <f t="shared" si="25"/>
        <v>No</v>
      </c>
      <c r="P807" s="7" t="str" cm="1">
        <f t="array" ref="P807">IF(AND(Q807 = "X", R807 = "X", U807 = "X"), "DBP, DEHP, BBP", IF(AND(Q807 = "X", R807="X"), "DBP, DEHP", IF(AND(Q807="X", U807="X"), "DBP, BBP", IF(AND(R807="X", U807="X"), "DEHP, BBP", IF(Q807 = "X", "DBP", IF(R807 = "X", "DEHP", IF(U807 = "X", "BBP", ERROR)))))))</f>
        <v>DBP</v>
      </c>
      <c r="Q807" s="7" t="str">
        <f>IF(COUNTIF('DBP Programmatic Data'!A:A,'Facilities_No Duplicates_HUC12'!L807)&gt;0,"X","")</f>
        <v>X</v>
      </c>
      <c r="R807" s="7" t="str">
        <f>IF(COUNTIF('DEHP Programmatic Data'!A:A,'Facilities_No Duplicates_HUC12'!L807)&gt;0,"X","")</f>
        <v/>
      </c>
      <c r="S807" s="7"/>
      <c r="T807" s="7"/>
      <c r="U807" s="7" t="str">
        <f>IF(COUNTIF('BBP Programmatic Data'!A:A,'Facilities_No Duplicates_HUC12'!L807)&gt;0,"X","")</f>
        <v/>
      </c>
      <c r="V807" s="7"/>
    </row>
    <row r="808" spans="1:22" x14ac:dyDescent="0.25">
      <c r="A808" s="38" t="s">
        <v>2481</v>
      </c>
      <c r="B808" s="38" t="s">
        <v>2482</v>
      </c>
      <c r="C808" s="38" t="s">
        <v>2483</v>
      </c>
      <c r="D808" s="38" t="s">
        <v>18</v>
      </c>
      <c r="E808" s="38" t="s">
        <v>2484</v>
      </c>
      <c r="F808" s="38">
        <v>48642</v>
      </c>
      <c r="G808" s="38">
        <v>43.633200000000002</v>
      </c>
      <c r="H808" s="38">
        <v>-84.174499999999995</v>
      </c>
      <c r="I808" s="42" t="s">
        <v>14</v>
      </c>
      <c r="J808" s="43"/>
      <c r="K808" s="40">
        <v>6538411</v>
      </c>
      <c r="L808" s="38" t="str">
        <f t="shared" si="24"/>
        <v>6538411</v>
      </c>
      <c r="M808" s="38"/>
      <c r="N808" s="6">
        <v>40801020204</v>
      </c>
      <c r="O808" s="7" t="str">
        <f t="shared" si="25"/>
        <v>No</v>
      </c>
      <c r="P808" s="7" t="str" cm="1">
        <f t="array" ref="P808">IF(AND(Q808 = "X", R808 = "X", U808 = "X"), "DBP, DEHP, BBP", IF(AND(Q808 = "X", R808="X"), "DBP, DEHP", IF(AND(Q808="X", U808="X"), "DBP, BBP", IF(AND(R808="X", U808="X"), "DEHP, BBP", IF(Q808 = "X", "DBP", IF(R808 = "X", "DEHP", IF(U808 = "X", "BBP", ERROR)))))))</f>
        <v>DBP</v>
      </c>
      <c r="Q808" s="7" t="str">
        <f>IF(COUNTIF('DBP Programmatic Data'!A:A,'Facilities_No Duplicates_HUC12'!L808)&gt;0,"X","")</f>
        <v>X</v>
      </c>
      <c r="R808" s="7" t="str">
        <f>IF(COUNTIF('DEHP Programmatic Data'!A:A,'Facilities_No Duplicates_HUC12'!L808)&gt;0,"X","")</f>
        <v/>
      </c>
      <c r="S808" s="7"/>
      <c r="T808" s="7"/>
      <c r="U808" s="7" t="str">
        <f>IF(COUNTIF('BBP Programmatic Data'!A:A,'Facilities_No Duplicates_HUC12'!L808)&gt;0,"X","")</f>
        <v/>
      </c>
      <c r="V808" s="7"/>
    </row>
    <row r="809" spans="1:22" x14ac:dyDescent="0.25">
      <c r="A809" s="38" t="s">
        <v>2485</v>
      </c>
      <c r="B809" s="38" t="s">
        <v>2486</v>
      </c>
      <c r="C809" s="38" t="s">
        <v>2487</v>
      </c>
      <c r="D809" s="38" t="s">
        <v>18</v>
      </c>
      <c r="E809" s="38" t="s">
        <v>2488</v>
      </c>
      <c r="F809" s="38">
        <v>48750</v>
      </c>
      <c r="G809" s="38">
        <v>44.452599999999997</v>
      </c>
      <c r="H809" s="38">
        <v>-83.373699999999999</v>
      </c>
      <c r="I809" s="40" t="s">
        <v>14</v>
      </c>
      <c r="J809" s="41"/>
      <c r="K809" s="40">
        <v>18880711</v>
      </c>
      <c r="L809" s="38" t="str">
        <f t="shared" ref="L809:L871" si="26">I809&amp;J809&amp;K809</f>
        <v>18880711</v>
      </c>
      <c r="M809" s="38"/>
      <c r="N809" s="6">
        <v>40700070609</v>
      </c>
      <c r="O809" s="7" t="str">
        <f t="shared" ref="O809:O871" si="27">IF(COUNTIF(Q809:V809,"X")&gt;1,"Yes","No")</f>
        <v>No</v>
      </c>
      <c r="P809" s="7" t="str" cm="1">
        <f t="array" ref="P809">IF(AND(Q809 = "X", R809 = "X", U809 = "X"), "DBP, DEHP, BBP", IF(AND(Q809 = "X", R809="X"), "DBP, DEHP", IF(AND(Q809="X", U809="X"), "DBP, BBP", IF(AND(R809="X", U809="X"), "DEHP, BBP", IF(Q809 = "X", "DBP", IF(R809 = "X", "DEHP", IF(U809 = "X", "BBP", ERROR)))))))</f>
        <v>DBP</v>
      </c>
      <c r="Q809" s="7" t="str">
        <f>IF(COUNTIF('DBP Programmatic Data'!A:A,'Facilities_No Duplicates_HUC12'!L809)&gt;0,"X","")</f>
        <v>X</v>
      </c>
      <c r="R809" s="7" t="str">
        <f>IF(COUNTIF('DEHP Programmatic Data'!A:A,'Facilities_No Duplicates_HUC12'!L809)&gt;0,"X","")</f>
        <v/>
      </c>
      <c r="S809" s="7"/>
      <c r="T809" s="7"/>
      <c r="U809" s="7" t="str">
        <f>IF(COUNTIF('BBP Programmatic Data'!A:A,'Facilities_No Duplicates_HUC12'!L809)&gt;0,"X","")</f>
        <v/>
      </c>
      <c r="V809" s="7"/>
    </row>
    <row r="810" spans="1:22" x14ac:dyDescent="0.25">
      <c r="A810" s="38" t="s">
        <v>2489</v>
      </c>
      <c r="B810" s="38"/>
      <c r="C810" s="38" t="s">
        <v>2490</v>
      </c>
      <c r="D810" s="38" t="s">
        <v>18</v>
      </c>
      <c r="E810" s="38" t="s">
        <v>2491</v>
      </c>
      <c r="F810" s="38"/>
      <c r="G810" s="38">
        <v>42.97533</v>
      </c>
      <c r="H810" s="38">
        <v>-82.420029999999997</v>
      </c>
      <c r="I810" s="38"/>
      <c r="J810" s="39">
        <v>110000737043</v>
      </c>
      <c r="K810" s="38"/>
      <c r="L810" s="38" t="str">
        <f t="shared" si="26"/>
        <v>110000737043</v>
      </c>
      <c r="M810" s="38"/>
      <c r="N810" s="6">
        <v>40900010502</v>
      </c>
      <c r="O810" s="7" t="str">
        <f t="shared" si="27"/>
        <v>No</v>
      </c>
      <c r="P810" s="7" t="str" cm="1">
        <f t="array" ref="P810">IF(AND(Q810 = "X", R810 = "X", U810 = "X"), "DBP, DEHP, BBP", IF(AND(Q810 = "X", R810="X"), "DBP, DEHP", IF(AND(Q810="X", U810="X"), "DBP, BBP", IF(AND(R810="X", U810="X"), "DEHP, BBP", IF(Q810 = "X", "DBP", IF(R810 = "X", "DEHP", IF(U810 = "X", "BBP", ERROR)))))))</f>
        <v>DEHP</v>
      </c>
      <c r="Q810" s="7" t="str">
        <f>IF(COUNTIF('DBP Programmatic Data'!A:A,'Facilities_No Duplicates_HUC12'!L810)&gt;0,"X","")</f>
        <v/>
      </c>
      <c r="R810" s="7" t="str">
        <f>IF(COUNTIF('DEHP Programmatic Data'!A:A,'Facilities_No Duplicates_HUC12'!L810)&gt;0,"X","")</f>
        <v>X</v>
      </c>
      <c r="S810" s="7"/>
      <c r="T810" s="7"/>
      <c r="U810" s="7" t="str">
        <f>IF(COUNTIF('BBP Programmatic Data'!A:A,'Facilities_No Duplicates_HUC12'!L810)&gt;0,"X","")</f>
        <v/>
      </c>
      <c r="V810" s="7"/>
    </row>
    <row r="811" spans="1:22" x14ac:dyDescent="0.25">
      <c r="A811" s="38" t="s">
        <v>2492</v>
      </c>
      <c r="B811" s="38"/>
      <c r="C811" s="38" t="s">
        <v>2493</v>
      </c>
      <c r="D811" s="38" t="s">
        <v>18</v>
      </c>
      <c r="E811" s="38" t="s">
        <v>2413</v>
      </c>
      <c r="F811" s="38">
        <v>48174</v>
      </c>
      <c r="G811" s="38">
        <v>42.206574000000003</v>
      </c>
      <c r="H811" s="38">
        <v>-83.403378000000004</v>
      </c>
      <c r="I811" s="40" t="s">
        <v>14</v>
      </c>
      <c r="J811" s="41"/>
      <c r="K811" s="40">
        <v>8112111</v>
      </c>
      <c r="L811" s="38" t="str">
        <f t="shared" si="26"/>
        <v>8112111</v>
      </c>
      <c r="M811" s="38"/>
      <c r="N811" s="6">
        <v>40900040702</v>
      </c>
      <c r="O811" s="7" t="str">
        <f t="shared" si="27"/>
        <v>No</v>
      </c>
      <c r="P811" s="7" t="str" cm="1">
        <f t="array" ref="P811">IF(AND(Q811 = "X", R811 = "X", U811 = "X"), "DBP, DEHP, BBP", IF(AND(Q811 = "X", R811="X"), "DBP, DEHP", IF(AND(Q811="X", U811="X"), "DBP, BBP", IF(AND(R811="X", U811="X"), "DEHP, BBP", IF(Q811 = "X", "DBP", IF(R811 = "X", "DEHP", IF(U811 = "X", "BBP", ERROR)))))))</f>
        <v>DEHP</v>
      </c>
      <c r="Q811" s="7" t="str">
        <f>IF(COUNTIF('DBP Programmatic Data'!A:A,'Facilities_No Duplicates_HUC12'!L811)&gt;0,"X","")</f>
        <v/>
      </c>
      <c r="R811" s="7" t="str">
        <f>IF(COUNTIF('DEHP Programmatic Data'!A:A,'Facilities_No Duplicates_HUC12'!L811)&gt;0,"X","")</f>
        <v>X</v>
      </c>
      <c r="S811" s="7"/>
      <c r="T811" s="7"/>
      <c r="U811" s="7" t="str">
        <f>IF(COUNTIF('BBP Programmatic Data'!A:A,'Facilities_No Duplicates_HUC12'!L811)&gt;0,"X","")</f>
        <v/>
      </c>
      <c r="V811" s="7"/>
    </row>
    <row r="812" spans="1:22" x14ac:dyDescent="0.25">
      <c r="A812" s="38" t="s">
        <v>2494</v>
      </c>
      <c r="B812" s="38" t="s">
        <v>2495</v>
      </c>
      <c r="C812" s="38" t="s">
        <v>2493</v>
      </c>
      <c r="D812" s="38" t="s">
        <v>18</v>
      </c>
      <c r="E812" s="38" t="s">
        <v>2409</v>
      </c>
      <c r="F812" s="38">
        <v>48174</v>
      </c>
      <c r="G812" s="38">
        <v>42.206800000000001</v>
      </c>
      <c r="H812" s="38">
        <v>-83.404510000000002</v>
      </c>
      <c r="I812" s="38" t="s">
        <v>2496</v>
      </c>
      <c r="J812" s="39">
        <v>110000406070</v>
      </c>
      <c r="K812" s="38"/>
      <c r="L812" s="38" t="str">
        <f t="shared" si="26"/>
        <v>48174CHMCN13395110000406070</v>
      </c>
      <c r="M812" s="38" t="s">
        <v>560</v>
      </c>
      <c r="N812" s="6">
        <v>40900040702</v>
      </c>
      <c r="O812" s="7" t="str">
        <f t="shared" si="27"/>
        <v>No</v>
      </c>
      <c r="P812" s="7" t="str" cm="1">
        <f t="array" ref="P812">IF(AND(Q812 = "X", R812 = "X", U812 = "X"), "DBP, DEHP, BBP", IF(AND(Q812 = "X", R812="X"), "DBP, DEHP", IF(AND(Q812="X", U812="X"), "DBP, BBP", IF(AND(R812="X", U812="X"), "DEHP, BBP", IF(Q812 = "X", "DBP", IF(R812 = "X", "DEHP", IF(U812 = "X", "BBP", ERROR)))))))</f>
        <v>DEHP</v>
      </c>
      <c r="Q812" s="7" t="str">
        <f>IF(COUNTIF('DBP Programmatic Data'!A:A,'Facilities_No Duplicates_HUC12'!L812)&gt;0,"X","")</f>
        <v/>
      </c>
      <c r="R812" s="7" t="str">
        <f>IF(COUNTIF('DEHP Programmatic Data'!A:A,'Facilities_No Duplicates_HUC12'!L812)&gt;0,"X","")</f>
        <v>X</v>
      </c>
      <c r="S812" s="7"/>
      <c r="T812" s="7"/>
      <c r="U812" s="7" t="str">
        <f>IF(COUNTIF('BBP Programmatic Data'!A:A,'Facilities_No Duplicates_HUC12'!L812)&gt;0,"X","")</f>
        <v/>
      </c>
      <c r="V812" s="7"/>
    </row>
    <row r="813" spans="1:22" x14ac:dyDescent="0.25">
      <c r="A813" s="38" t="s">
        <v>2497</v>
      </c>
      <c r="B813" s="38" t="s">
        <v>2498</v>
      </c>
      <c r="C813" s="38" t="s">
        <v>2499</v>
      </c>
      <c r="D813" s="38" t="s">
        <v>18</v>
      </c>
      <c r="E813" s="38" t="s">
        <v>2409</v>
      </c>
      <c r="F813" s="38">
        <v>48180</v>
      </c>
      <c r="G813" s="38">
        <v>42.213000000000001</v>
      </c>
      <c r="H813" s="38">
        <v>-83.232500000000002</v>
      </c>
      <c r="I813" s="38" t="s">
        <v>2500</v>
      </c>
      <c r="J813" s="39">
        <v>110000406230</v>
      </c>
      <c r="K813" s="38"/>
      <c r="L813" s="38" t="str">
        <f t="shared" si="26"/>
        <v>48180MSTGC20219110000406230</v>
      </c>
      <c r="M813" s="38"/>
      <c r="N813" s="6">
        <v>40900040701</v>
      </c>
      <c r="O813" s="7" t="str">
        <f t="shared" si="27"/>
        <v>No</v>
      </c>
      <c r="P813" s="7" t="str" cm="1">
        <f t="array" ref="P813">IF(AND(Q813 = "X", R813 = "X", U813 = "X"), "DBP, DEHP, BBP", IF(AND(Q813 = "X", R813="X"), "DBP, DEHP", IF(AND(Q813="X", U813="X"), "DBP, BBP", IF(AND(R813="X", U813="X"), "DEHP, BBP", IF(Q813 = "X", "DBP", IF(R813 = "X", "DEHP", IF(U813 = "X", "BBP", ERROR)))))))</f>
        <v>DEHP</v>
      </c>
      <c r="Q813" s="7" t="str">
        <f>IF(COUNTIF('DBP Programmatic Data'!A:A,'Facilities_No Duplicates_HUC12'!L813)&gt;0,"X","")</f>
        <v/>
      </c>
      <c r="R813" s="7" t="str">
        <f>IF(COUNTIF('DEHP Programmatic Data'!A:A,'Facilities_No Duplicates_HUC12'!L813)&gt;0,"X","")</f>
        <v>X</v>
      </c>
      <c r="S813" s="7"/>
      <c r="T813" s="7"/>
      <c r="U813" s="7" t="str">
        <f>IF(COUNTIF('BBP Programmatic Data'!A:A,'Facilities_No Duplicates_HUC12'!L813)&gt;0,"X","")</f>
        <v/>
      </c>
      <c r="V813" s="7"/>
    </row>
    <row r="814" spans="1:22" x14ac:dyDescent="0.25">
      <c r="A814" s="38" t="s">
        <v>2501</v>
      </c>
      <c r="B814" s="38"/>
      <c r="C814" s="38" t="s">
        <v>2502</v>
      </c>
      <c r="D814" s="38" t="s">
        <v>18</v>
      </c>
      <c r="E814" s="38" t="s">
        <v>2503</v>
      </c>
      <c r="F814" s="38">
        <v>48093</v>
      </c>
      <c r="G814" s="38">
        <v>42.533200000000001</v>
      </c>
      <c r="H814" s="38">
        <v>-83.0197</v>
      </c>
      <c r="I814" s="40" t="s">
        <v>14</v>
      </c>
      <c r="J814" s="41"/>
      <c r="K814" s="40">
        <v>5914111</v>
      </c>
      <c r="L814" s="38" t="str">
        <f t="shared" si="26"/>
        <v>5914111</v>
      </c>
      <c r="M814" s="38"/>
      <c r="N814" s="6">
        <v>40900030205</v>
      </c>
      <c r="O814" s="7" t="str">
        <f t="shared" si="27"/>
        <v>No</v>
      </c>
      <c r="P814" s="7" t="str" cm="1">
        <f t="array" ref="P814">IF(AND(Q814 = "X", R814 = "X", U814 = "X"), "DBP, DEHP, BBP", IF(AND(Q814 = "X", R814="X"), "DBP, DEHP", IF(AND(Q814="X", U814="X"), "DBP, BBP", IF(AND(R814="X", U814="X"), "DEHP, BBP", IF(Q814 = "X", "DBP", IF(R814 = "X", "DEHP", IF(U814 = "X", "BBP", ERROR)))))))</f>
        <v>DEHP</v>
      </c>
      <c r="Q814" s="7" t="str">
        <f>IF(COUNTIF('DBP Programmatic Data'!A:A,'Facilities_No Duplicates_HUC12'!L814)&gt;0,"X","")</f>
        <v/>
      </c>
      <c r="R814" s="7" t="str">
        <f>IF(COUNTIF('DEHP Programmatic Data'!A:A,'Facilities_No Duplicates_HUC12'!L814)&gt;0,"X","")</f>
        <v>X</v>
      </c>
      <c r="S814" s="7"/>
      <c r="T814" s="7"/>
      <c r="U814" s="7" t="str">
        <f>IF(COUNTIF('BBP Programmatic Data'!A:A,'Facilities_No Duplicates_HUC12'!L814)&gt;0,"X","")</f>
        <v/>
      </c>
      <c r="V814" s="7"/>
    </row>
    <row r="815" spans="1:22" x14ac:dyDescent="0.25">
      <c r="A815" s="38" t="s">
        <v>2504</v>
      </c>
      <c r="B815" s="38" t="s">
        <v>2505</v>
      </c>
      <c r="C815" s="38" t="s">
        <v>2506</v>
      </c>
      <c r="D815" s="38" t="s">
        <v>18</v>
      </c>
      <c r="E815" s="38" t="s">
        <v>2507</v>
      </c>
      <c r="F815" s="38">
        <v>49894</v>
      </c>
      <c r="G815" s="38">
        <v>46.376399999999997</v>
      </c>
      <c r="H815" s="38">
        <v>-86.5959</v>
      </c>
      <c r="I815" s="40" t="s">
        <v>14</v>
      </c>
      <c r="J815" s="41"/>
      <c r="K815" s="40">
        <v>18877711</v>
      </c>
      <c r="L815" s="38" t="str">
        <f t="shared" si="26"/>
        <v>18877711</v>
      </c>
      <c r="M815" s="38"/>
      <c r="N815" s="6">
        <v>40301130401</v>
      </c>
      <c r="O815" s="7" t="str">
        <f t="shared" si="27"/>
        <v>No</v>
      </c>
      <c r="P815" s="7" t="str" cm="1">
        <f t="array" ref="P815">IF(AND(Q815 = "X", R815 = "X", U815 = "X"), "DBP, DEHP, BBP", IF(AND(Q815 = "X", R815="X"), "DBP, DEHP", IF(AND(Q815="X", U815="X"), "DBP, BBP", IF(AND(R815="X", U815="X"), "DEHP, BBP", IF(Q815 = "X", "DBP", IF(R815 = "X", "DEHP", IF(U815 = "X", "BBP", ERROR)))))))</f>
        <v>DEHP</v>
      </c>
      <c r="Q815" s="7" t="str">
        <f>IF(COUNTIF('DBP Programmatic Data'!A:A,'Facilities_No Duplicates_HUC12'!L815)&gt;0,"X","")</f>
        <v/>
      </c>
      <c r="R815" s="7" t="str">
        <f>IF(COUNTIF('DEHP Programmatic Data'!A:A,'Facilities_No Duplicates_HUC12'!L815)&gt;0,"X","")</f>
        <v>X</v>
      </c>
      <c r="S815" s="7"/>
      <c r="T815" s="7"/>
      <c r="U815" s="7" t="str">
        <f>IF(COUNTIF('BBP Programmatic Data'!A:A,'Facilities_No Duplicates_HUC12'!L815)&gt;0,"X","")</f>
        <v/>
      </c>
      <c r="V815" s="7"/>
    </row>
    <row r="816" spans="1:22" x14ac:dyDescent="0.25">
      <c r="A816" s="38" t="s">
        <v>2508</v>
      </c>
      <c r="B816" s="38" t="s">
        <v>2509</v>
      </c>
      <c r="C816" s="38" t="s">
        <v>2510</v>
      </c>
      <c r="D816" s="38" t="s">
        <v>18</v>
      </c>
      <c r="E816" s="38" t="s">
        <v>2403</v>
      </c>
      <c r="F816" s="38"/>
      <c r="G816" s="38">
        <v>42.22486</v>
      </c>
      <c r="H816" s="38">
        <v>-83.554419999999993</v>
      </c>
      <c r="I816" s="38"/>
      <c r="J816" s="39">
        <v>110000540861</v>
      </c>
      <c r="K816" s="38"/>
      <c r="L816" s="38" t="str">
        <f t="shared" si="26"/>
        <v>110000540861</v>
      </c>
      <c r="M816" s="38"/>
      <c r="N816" s="6">
        <v>41000130404</v>
      </c>
      <c r="O816" s="7" t="str">
        <f t="shared" si="27"/>
        <v>No</v>
      </c>
      <c r="P816" s="7" t="str" cm="1">
        <f t="array" ref="P816">IF(AND(Q816 = "X", R816 = "X", U816 = "X"), "DBP, DEHP, BBP", IF(AND(Q816 = "X", R816="X"), "DBP, DEHP", IF(AND(Q816="X", U816="X"), "DBP, BBP", IF(AND(R816="X", U816="X"), "DEHP, BBP", IF(Q816 = "X", "DBP", IF(R816 = "X", "DEHP", IF(U816 = "X", "BBP", ERROR)))))))</f>
        <v>DEHP</v>
      </c>
      <c r="Q816" s="7" t="str">
        <f>IF(COUNTIF('DBP Programmatic Data'!A:A,'Facilities_No Duplicates_HUC12'!L816)&gt;0,"X","")</f>
        <v/>
      </c>
      <c r="R816" s="7" t="str">
        <f>IF(COUNTIF('DEHP Programmatic Data'!A:A,'Facilities_No Duplicates_HUC12'!L816)&gt;0,"X","")</f>
        <v>X</v>
      </c>
      <c r="S816" s="7"/>
      <c r="T816" s="7"/>
      <c r="U816" s="7" t="str">
        <f>IF(COUNTIF('BBP Programmatic Data'!A:A,'Facilities_No Duplicates_HUC12'!L816)&gt;0,"X","")</f>
        <v/>
      </c>
      <c r="V816" s="7"/>
    </row>
    <row r="817" spans="1:22" x14ac:dyDescent="0.25">
      <c r="A817" s="38" t="s">
        <v>2514</v>
      </c>
      <c r="B817" s="38" t="s">
        <v>2515</v>
      </c>
      <c r="C817" s="38" t="s">
        <v>2516</v>
      </c>
      <c r="D817" s="38" t="s">
        <v>2512</v>
      </c>
      <c r="E817" s="38" t="s">
        <v>2516</v>
      </c>
      <c r="F817" s="38" t="s">
        <v>2517</v>
      </c>
      <c r="G817" s="38">
        <v>46.537700000000001</v>
      </c>
      <c r="H817" s="38">
        <v>-93.584440000000001</v>
      </c>
      <c r="I817" s="40" t="s">
        <v>14</v>
      </c>
      <c r="J817" s="41"/>
      <c r="K817" s="40">
        <v>17989111</v>
      </c>
      <c r="L817" s="38" t="str">
        <f t="shared" si="26"/>
        <v>17989111</v>
      </c>
      <c r="M817" s="38"/>
      <c r="N817" s="6">
        <v>70101040402</v>
      </c>
      <c r="O817" s="7" t="str">
        <f t="shared" si="27"/>
        <v>No</v>
      </c>
      <c r="P817" s="7" t="str" cm="1">
        <f t="array" ref="P817">IF(AND(Q817 = "X", R817 = "X", U817 = "X"), "DBP, DEHP, BBP", IF(AND(Q817 = "X", R817="X"), "DBP, DEHP", IF(AND(Q817="X", U817="X"), "DBP, BBP", IF(AND(R817="X", U817="X"), "DEHP, BBP", IF(Q817 = "X", "DBP", IF(R817 = "X", "DEHP", IF(U817 = "X", "BBP", ERROR)))))))</f>
        <v>DEHP</v>
      </c>
      <c r="Q817" s="7" t="str">
        <f>IF(COUNTIF('DBP Programmatic Data'!A:A,'Facilities_No Duplicates_HUC12'!L817)&gt;0,"X","")</f>
        <v/>
      </c>
      <c r="R817" s="7" t="str">
        <f>IF(COUNTIF('DEHP Programmatic Data'!A:A,'Facilities_No Duplicates_HUC12'!L817)&gt;0,"X","")</f>
        <v>X</v>
      </c>
      <c r="S817" s="7"/>
      <c r="T817" s="7"/>
      <c r="U817" s="7" t="str">
        <f>IF(COUNTIF('BBP Programmatic Data'!A:A,'Facilities_No Duplicates_HUC12'!L817)&gt;0,"X","")</f>
        <v/>
      </c>
      <c r="V817" s="7"/>
    </row>
    <row r="818" spans="1:22" x14ac:dyDescent="0.25">
      <c r="A818" s="38" t="s">
        <v>2518</v>
      </c>
      <c r="B818" s="38" t="s">
        <v>2519</v>
      </c>
      <c r="C818" s="38" t="s">
        <v>2520</v>
      </c>
      <c r="D818" s="38" t="s">
        <v>2512</v>
      </c>
      <c r="E818" s="38" t="s">
        <v>2521</v>
      </c>
      <c r="F818" s="38">
        <v>56007</v>
      </c>
      <c r="G818" s="38">
        <v>43.633229999999998</v>
      </c>
      <c r="H818" s="38">
        <v>-93.386719999999997</v>
      </c>
      <c r="I818" s="40" t="s">
        <v>14</v>
      </c>
      <c r="J818" s="41"/>
      <c r="K818" s="40">
        <v>7140611</v>
      </c>
      <c r="L818" s="38" t="str">
        <f t="shared" si="26"/>
        <v>7140611</v>
      </c>
      <c r="M818" s="38"/>
      <c r="N818" s="6">
        <v>70802020104</v>
      </c>
      <c r="O818" s="7" t="str">
        <f t="shared" si="27"/>
        <v>No</v>
      </c>
      <c r="P818" s="7" t="str" cm="1">
        <f t="array" ref="P818">IF(AND(Q818 = "X", R818 = "X", U818 = "X"), "DBP, DEHP, BBP", IF(AND(Q818 = "X", R818="X"), "DBP, DEHP", IF(AND(Q818="X", U818="X"), "DBP, BBP", IF(AND(R818="X", U818="X"), "DEHP, BBP", IF(Q818 = "X", "DBP", IF(R818 = "X", "DEHP", IF(U818 = "X", "BBP", ERROR)))))))</f>
        <v>DEHP</v>
      </c>
      <c r="Q818" s="7" t="str">
        <f>IF(COUNTIF('DBP Programmatic Data'!A:A,'Facilities_No Duplicates_HUC12'!L818)&gt;0,"X","")</f>
        <v/>
      </c>
      <c r="R818" s="7" t="str">
        <f>IF(COUNTIF('DEHP Programmatic Data'!A:A,'Facilities_No Duplicates_HUC12'!L818)&gt;0,"X","")</f>
        <v>X</v>
      </c>
      <c r="S818" s="7"/>
      <c r="T818" s="7"/>
      <c r="U818" s="7" t="str">
        <f>IF(COUNTIF('BBP Programmatic Data'!A:A,'Facilities_No Duplicates_HUC12'!L818)&gt;0,"X","")</f>
        <v/>
      </c>
      <c r="V818" s="7"/>
    </row>
    <row r="819" spans="1:22" x14ac:dyDescent="0.25">
      <c r="A819" s="38" t="s">
        <v>2522</v>
      </c>
      <c r="B819" s="38"/>
      <c r="C819" s="38" t="s">
        <v>2523</v>
      </c>
      <c r="D819" s="38" t="s">
        <v>2512</v>
      </c>
      <c r="E819" s="38" t="s">
        <v>1017</v>
      </c>
      <c r="F819" s="38">
        <v>56308</v>
      </c>
      <c r="G819" s="38">
        <v>45.869300000000003</v>
      </c>
      <c r="H819" s="38">
        <v>-95.375600000000006</v>
      </c>
      <c r="I819" s="42" t="s">
        <v>14</v>
      </c>
      <c r="J819" s="43"/>
      <c r="K819" s="40">
        <v>7027511</v>
      </c>
      <c r="L819" s="38" t="str">
        <f t="shared" si="26"/>
        <v>7027511</v>
      </c>
      <c r="M819" s="38"/>
      <c r="N819" s="6">
        <v>70101080108</v>
      </c>
      <c r="O819" s="7" t="str">
        <f t="shared" si="27"/>
        <v>No</v>
      </c>
      <c r="P819" s="7" t="str" cm="1">
        <f t="array" ref="P819">IF(AND(Q819 = "X", R819 = "X", U819 = "X"), "DBP, DEHP, BBP", IF(AND(Q819 = "X", R819="X"), "DBP, DEHP", IF(AND(Q819="X", U819="X"), "DBP, BBP", IF(AND(R819="X", U819="X"), "DEHP, BBP", IF(Q819 = "X", "DBP", IF(R819 = "X", "DEHP", IF(U819 = "X", "BBP", ERROR)))))))</f>
        <v>DBP</v>
      </c>
      <c r="Q819" s="7" t="str">
        <f>IF(COUNTIF('DBP Programmatic Data'!A:A,'Facilities_No Duplicates_HUC12'!L819)&gt;0,"X","")</f>
        <v>X</v>
      </c>
      <c r="R819" s="7" t="str">
        <f>IF(COUNTIF('DEHP Programmatic Data'!A:A,'Facilities_No Duplicates_HUC12'!L819)&gt;0,"X","")</f>
        <v/>
      </c>
      <c r="S819" s="7"/>
      <c r="T819" s="7"/>
      <c r="U819" s="7" t="str">
        <f>IF(COUNTIF('BBP Programmatic Data'!A:A,'Facilities_No Duplicates_HUC12'!L819)&gt;0,"X","")</f>
        <v/>
      </c>
      <c r="V819" s="7"/>
    </row>
    <row r="820" spans="1:22" x14ac:dyDescent="0.25">
      <c r="A820" s="38" t="s">
        <v>2524</v>
      </c>
      <c r="B820" s="38" t="s">
        <v>2525</v>
      </c>
      <c r="C820" s="38" t="s">
        <v>2526</v>
      </c>
      <c r="D820" s="38" t="s">
        <v>2512</v>
      </c>
      <c r="E820" s="38" t="s">
        <v>2526</v>
      </c>
      <c r="F820" s="38">
        <v>55303</v>
      </c>
      <c r="G820" s="38">
        <v>45.200457999999998</v>
      </c>
      <c r="H820" s="38">
        <v>-93.374493999999999</v>
      </c>
      <c r="I820" s="38" t="s">
        <v>2527</v>
      </c>
      <c r="J820" s="39">
        <v>110056963727</v>
      </c>
      <c r="K820" s="38"/>
      <c r="L820" s="38" t="str">
        <f t="shared" si="26"/>
        <v>55303FDRLH900EH110056963727</v>
      </c>
      <c r="M820" s="38" t="s">
        <v>320</v>
      </c>
      <c r="N820" s="6">
        <v>70102070707</v>
      </c>
      <c r="O820" s="7" t="str">
        <f t="shared" si="27"/>
        <v>No</v>
      </c>
      <c r="P820" s="7" t="str" cm="1">
        <f t="array" ref="P820">IF(AND(Q820 = "X", R820 = "X", U820 = "X"), "DBP, DEHP, BBP", IF(AND(Q820 = "X", R820="X"), "DBP, DEHP", IF(AND(Q820="X", U820="X"), "DBP, BBP", IF(AND(R820="X", U820="X"), "DEHP, BBP", IF(Q820 = "X", "DBP", IF(R820 = "X", "DEHP", IF(U820 = "X", "BBP", ERROR)))))))</f>
        <v>DBP</v>
      </c>
      <c r="Q820" s="7" t="str">
        <f>IF(COUNTIF('DBP Programmatic Data'!A:A,'Facilities_No Duplicates_HUC12'!L820)&gt;0,"X","")</f>
        <v>X</v>
      </c>
      <c r="R820" s="7" t="str">
        <f>IF(COUNTIF('DEHP Programmatic Data'!A:A,'Facilities_No Duplicates_HUC12'!L820)&gt;0,"X","")</f>
        <v/>
      </c>
      <c r="S820" s="7"/>
      <c r="T820" s="7"/>
      <c r="U820" s="7" t="str">
        <f>IF(COUNTIF('BBP Programmatic Data'!A:A,'Facilities_No Duplicates_HUC12'!L820)&gt;0,"X","")</f>
        <v/>
      </c>
      <c r="V820" s="7"/>
    </row>
    <row r="821" spans="1:22" x14ac:dyDescent="0.25">
      <c r="A821" s="38" t="s">
        <v>2528</v>
      </c>
      <c r="B821" s="38"/>
      <c r="C821" s="38" t="s">
        <v>2529</v>
      </c>
      <c r="D821" s="38" t="s">
        <v>2512</v>
      </c>
      <c r="E821" s="38" t="s">
        <v>2529</v>
      </c>
      <c r="F821" s="38">
        <v>55303</v>
      </c>
      <c r="G821" s="38">
        <v>45.20046</v>
      </c>
      <c r="H821" s="38">
        <v>-93.374499999999998</v>
      </c>
      <c r="I821" s="42" t="s">
        <v>14</v>
      </c>
      <c r="J821" s="43"/>
      <c r="K821" s="40">
        <v>6447611</v>
      </c>
      <c r="L821" s="38" t="str">
        <f t="shared" si="26"/>
        <v>6447611</v>
      </c>
      <c r="M821" s="38"/>
      <c r="N821" s="6">
        <v>70102070707</v>
      </c>
      <c r="O821" s="7" t="str">
        <f t="shared" si="27"/>
        <v>Yes</v>
      </c>
      <c r="P821" s="7" t="s">
        <v>5873</v>
      </c>
      <c r="Q821" s="7" t="str">
        <f>IF(COUNTIF('DBP Programmatic Data'!A:A,'Facilities_No Duplicates_HUC12'!L821)&gt;0,"X","")</f>
        <v>X</v>
      </c>
      <c r="R821" s="7" t="str">
        <f>IF(COUNTIF('DEHP Programmatic Data'!A:A,'Facilities_No Duplicates_HUC12'!L821)&gt;0,"X","")</f>
        <v>X</v>
      </c>
      <c r="S821" s="7"/>
      <c r="T821" s="7"/>
      <c r="U821" s="7" t="str">
        <f>IF(COUNTIF('BBP Programmatic Data'!A:A,'Facilities_No Duplicates_HUC12'!L821)&gt;0,"X","")</f>
        <v/>
      </c>
      <c r="V821" s="7"/>
    </row>
    <row r="822" spans="1:22" x14ac:dyDescent="0.25">
      <c r="A822" s="38" t="s">
        <v>2530</v>
      </c>
      <c r="B822" s="38" t="s">
        <v>2531</v>
      </c>
      <c r="C822" s="38" t="s">
        <v>2532</v>
      </c>
      <c r="D822" s="38" t="s">
        <v>2512</v>
      </c>
      <c r="E822" s="38" t="s">
        <v>1786</v>
      </c>
      <c r="F822" s="38">
        <v>56435</v>
      </c>
      <c r="G822" s="38">
        <v>46.824800000000003</v>
      </c>
      <c r="H822" s="38">
        <v>-94.503299999999996</v>
      </c>
      <c r="I822" s="40" t="s">
        <v>14</v>
      </c>
      <c r="J822" s="41"/>
      <c r="K822" s="40">
        <v>7006211</v>
      </c>
      <c r="L822" s="38" t="str">
        <f t="shared" si="26"/>
        <v>7006211</v>
      </c>
      <c r="M822" s="38"/>
      <c r="N822" s="6">
        <v>70101050102</v>
      </c>
      <c r="O822" s="7" t="str">
        <f t="shared" si="27"/>
        <v>No</v>
      </c>
      <c r="P822" s="7" t="str" cm="1">
        <f t="array" ref="P822">IF(AND(Q822 = "X", R822 = "X", U822 = "X"), "DBP, DEHP, BBP", IF(AND(Q822 = "X", R822="X"), "DBP, DEHP", IF(AND(Q822="X", U822="X"), "DBP, BBP", IF(AND(R822="X", U822="X"), "DEHP, BBP", IF(Q822 = "X", "DBP", IF(R822 = "X", "DEHP", IF(U822 = "X", "BBP", ERROR)))))))</f>
        <v>DEHP</v>
      </c>
      <c r="Q822" s="7" t="str">
        <f>IF(COUNTIF('DBP Programmatic Data'!A:A,'Facilities_No Duplicates_HUC12'!L822)&gt;0,"X","")</f>
        <v/>
      </c>
      <c r="R822" s="7" t="str">
        <f>IF(COUNTIF('DEHP Programmatic Data'!A:A,'Facilities_No Duplicates_HUC12'!L822)&gt;0,"X","")</f>
        <v>X</v>
      </c>
      <c r="S822" s="7"/>
      <c r="T822" s="7"/>
      <c r="U822" s="7" t="str">
        <f>IF(COUNTIF('BBP Programmatic Data'!A:A,'Facilities_No Duplicates_HUC12'!L822)&gt;0,"X","")</f>
        <v/>
      </c>
      <c r="V822" s="7"/>
    </row>
    <row r="823" spans="1:22" x14ac:dyDescent="0.25">
      <c r="A823" s="38" t="s">
        <v>2533</v>
      </c>
      <c r="B823" s="38"/>
      <c r="C823" s="38" t="s">
        <v>2534</v>
      </c>
      <c r="D823" s="38" t="s">
        <v>2512</v>
      </c>
      <c r="E823" s="38" t="s">
        <v>1991</v>
      </c>
      <c r="F823" s="38">
        <v>56514</v>
      </c>
      <c r="G823" s="38">
        <v>46.651359999999997</v>
      </c>
      <c r="H823" s="38">
        <v>-96.417150000000007</v>
      </c>
      <c r="I823" s="40" t="s">
        <v>14</v>
      </c>
      <c r="J823" s="41"/>
      <c r="K823" s="40">
        <v>7038711</v>
      </c>
      <c r="L823" s="38" t="str">
        <f t="shared" si="26"/>
        <v>7038711</v>
      </c>
      <c r="M823" s="38"/>
      <c r="N823" s="6">
        <v>90201060403</v>
      </c>
      <c r="O823" s="7" t="str">
        <f t="shared" si="27"/>
        <v>No</v>
      </c>
      <c r="P823" s="7" t="str" cm="1">
        <f t="array" ref="P823">IF(AND(Q823 = "X", R823 = "X", U823 = "X"), "DBP, DEHP, BBP", IF(AND(Q823 = "X", R823="X"), "DBP, DEHP", IF(AND(Q823="X", U823="X"), "DBP, BBP", IF(AND(R823="X", U823="X"), "DEHP, BBP", IF(Q823 = "X", "DBP", IF(R823 = "X", "DEHP", IF(U823 = "X", "BBP", ERROR)))))))</f>
        <v>DEHP</v>
      </c>
      <c r="Q823" s="7" t="str">
        <f>IF(COUNTIF('DBP Programmatic Data'!A:A,'Facilities_No Duplicates_HUC12'!L823)&gt;0,"X","")</f>
        <v/>
      </c>
      <c r="R823" s="7" t="str">
        <f>IF(COUNTIF('DEHP Programmatic Data'!A:A,'Facilities_No Duplicates_HUC12'!L823)&gt;0,"X","")</f>
        <v>X</v>
      </c>
      <c r="S823" s="7"/>
      <c r="T823" s="7"/>
      <c r="U823" s="7" t="str">
        <f>IF(COUNTIF('BBP Programmatic Data'!A:A,'Facilities_No Duplicates_HUC12'!L823)&gt;0,"X","")</f>
        <v/>
      </c>
      <c r="V823" s="7"/>
    </row>
    <row r="824" spans="1:22" x14ac:dyDescent="0.25">
      <c r="A824" s="38" t="s">
        <v>2535</v>
      </c>
      <c r="B824" s="38" t="s">
        <v>2536</v>
      </c>
      <c r="C824" s="38" t="s">
        <v>2537</v>
      </c>
      <c r="D824" s="38" t="s">
        <v>2512</v>
      </c>
      <c r="E824" s="38" t="s">
        <v>188</v>
      </c>
      <c r="F824" s="38">
        <v>55003</v>
      </c>
      <c r="G824" s="38">
        <v>45.025280000000002</v>
      </c>
      <c r="H824" s="38">
        <v>-92.779529999999994</v>
      </c>
      <c r="I824" s="40" t="s">
        <v>14</v>
      </c>
      <c r="J824" s="41"/>
      <c r="K824" s="40">
        <v>8162811</v>
      </c>
      <c r="L824" s="38" t="str">
        <f t="shared" si="26"/>
        <v>8162811</v>
      </c>
      <c r="M824" s="38"/>
      <c r="N824" s="6">
        <v>70300051201</v>
      </c>
      <c r="O824" s="7" t="str">
        <f t="shared" si="27"/>
        <v>No</v>
      </c>
      <c r="P824" s="7" t="str" cm="1">
        <f t="array" ref="P824">IF(AND(Q824 = "X", R824 = "X", U824 = "X"), "DBP, DEHP, BBP", IF(AND(Q824 = "X", R824="X"), "DBP, DEHP", IF(AND(Q824="X", U824="X"), "DBP, BBP", IF(AND(R824="X", U824="X"), "DEHP, BBP", IF(Q824 = "X", "DBP", IF(R824 = "X", "DEHP", IF(U824 = "X", "BBP", ERROR)))))))</f>
        <v>DEHP</v>
      </c>
      <c r="Q824" s="7" t="str">
        <f>IF(COUNTIF('DBP Programmatic Data'!A:A,'Facilities_No Duplicates_HUC12'!L824)&gt;0,"X","")</f>
        <v/>
      </c>
      <c r="R824" s="7" t="str">
        <f>IF(COUNTIF('DEHP Programmatic Data'!A:A,'Facilities_No Duplicates_HUC12'!L824)&gt;0,"X","")</f>
        <v>X</v>
      </c>
      <c r="S824" s="7"/>
      <c r="T824" s="7"/>
      <c r="U824" s="7" t="str">
        <f>IF(COUNTIF('BBP Programmatic Data'!A:A,'Facilities_No Duplicates_HUC12'!L824)&gt;0,"X","")</f>
        <v/>
      </c>
      <c r="V824" s="7"/>
    </row>
    <row r="825" spans="1:22" x14ac:dyDescent="0.25">
      <c r="A825" s="38" t="s">
        <v>2538</v>
      </c>
      <c r="B825" s="38" t="s">
        <v>2539</v>
      </c>
      <c r="C825" s="38" t="s">
        <v>2537</v>
      </c>
      <c r="D825" s="38" t="s">
        <v>2512</v>
      </c>
      <c r="E825" s="38" t="s">
        <v>188</v>
      </c>
      <c r="F825" s="38">
        <v>55003</v>
      </c>
      <c r="G825" s="38">
        <v>45.030500000000004</v>
      </c>
      <c r="H825" s="38">
        <v>-92.777900000000002</v>
      </c>
      <c r="I825" s="42" t="s">
        <v>14</v>
      </c>
      <c r="J825" s="43"/>
      <c r="K825" s="40">
        <v>6772111</v>
      </c>
      <c r="L825" s="38" t="str">
        <f t="shared" si="26"/>
        <v>6772111</v>
      </c>
      <c r="M825" s="38"/>
      <c r="N825" s="6">
        <v>70300051201</v>
      </c>
      <c r="O825" s="7" t="str">
        <f t="shared" si="27"/>
        <v>Yes</v>
      </c>
      <c r="P825" s="7" t="s">
        <v>5873</v>
      </c>
      <c r="Q825" s="7" t="str">
        <f>IF(COUNTIF('DBP Programmatic Data'!A:A,'Facilities_No Duplicates_HUC12'!L825)&gt;0,"X","")</f>
        <v>X</v>
      </c>
      <c r="R825" s="7" t="str">
        <f>IF(COUNTIF('DEHP Programmatic Data'!A:A,'Facilities_No Duplicates_HUC12'!L825)&gt;0,"X","")</f>
        <v>X</v>
      </c>
      <c r="S825" s="7"/>
      <c r="T825" s="7"/>
      <c r="U825" s="7" t="str">
        <f>IF(COUNTIF('BBP Programmatic Data'!A:A,'Facilities_No Duplicates_HUC12'!L825)&gt;0,"X","")</f>
        <v/>
      </c>
      <c r="V825" s="7"/>
    </row>
    <row r="826" spans="1:22" x14ac:dyDescent="0.25">
      <c r="A826" s="38" t="s">
        <v>2540</v>
      </c>
      <c r="B826" s="38" t="s">
        <v>2541</v>
      </c>
      <c r="C826" s="38" t="s">
        <v>2542</v>
      </c>
      <c r="D826" s="38" t="s">
        <v>2512</v>
      </c>
      <c r="E826" s="38" t="s">
        <v>2543</v>
      </c>
      <c r="F826" s="38">
        <v>55308</v>
      </c>
      <c r="G826" s="38">
        <v>45.378900000000002</v>
      </c>
      <c r="H826" s="38">
        <v>-93.897599999999997</v>
      </c>
      <c r="I826" s="42" t="s">
        <v>14</v>
      </c>
      <c r="J826" s="43"/>
      <c r="K826" s="40">
        <v>6990811</v>
      </c>
      <c r="L826" s="38" t="str">
        <f t="shared" si="26"/>
        <v>6990811</v>
      </c>
      <c r="M826" s="38"/>
      <c r="N826" s="6">
        <v>70102030603</v>
      </c>
      <c r="O826" s="7" t="str">
        <f t="shared" si="27"/>
        <v>Yes</v>
      </c>
      <c r="P826" s="7" t="s">
        <v>5873</v>
      </c>
      <c r="Q826" s="7" t="str">
        <f>IF(COUNTIF('DBP Programmatic Data'!A:A,'Facilities_No Duplicates_HUC12'!L826)&gt;0,"X","")</f>
        <v>X</v>
      </c>
      <c r="R826" s="7" t="str">
        <f>IF(COUNTIF('DEHP Programmatic Data'!A:A,'Facilities_No Duplicates_HUC12'!L826)&gt;0,"X","")</f>
        <v>X</v>
      </c>
      <c r="S826" s="7"/>
      <c r="T826" s="7"/>
      <c r="U826" s="7" t="str">
        <f>IF(COUNTIF('BBP Programmatic Data'!A:A,'Facilities_No Duplicates_HUC12'!L826)&gt;0,"X","")</f>
        <v/>
      </c>
      <c r="V826" s="7"/>
    </row>
    <row r="827" spans="1:22" x14ac:dyDescent="0.25">
      <c r="A827" s="38" t="s">
        <v>2544</v>
      </c>
      <c r="B827" s="38"/>
      <c r="C827" s="38" t="s">
        <v>2545</v>
      </c>
      <c r="D827" s="38" t="s">
        <v>2512</v>
      </c>
      <c r="E827" s="38" t="s">
        <v>2546</v>
      </c>
      <c r="F827" s="38">
        <v>56601</v>
      </c>
      <c r="G827" s="38">
        <v>47.387</v>
      </c>
      <c r="H827" s="38">
        <v>-94.753699999999995</v>
      </c>
      <c r="I827" s="40" t="s">
        <v>14</v>
      </c>
      <c r="J827" s="41"/>
      <c r="K827" s="40">
        <v>6166511</v>
      </c>
      <c r="L827" s="38" t="str">
        <f t="shared" si="26"/>
        <v>6166511</v>
      </c>
      <c r="M827" s="38"/>
      <c r="N827" s="6">
        <v>70101020101</v>
      </c>
      <c r="O827" s="7" t="str">
        <f t="shared" si="27"/>
        <v>No</v>
      </c>
      <c r="P827" s="7" t="str" cm="1">
        <f t="array" ref="P827">IF(AND(Q827 = "X", R827 = "X", U827 = "X"), "DBP, DEHP, BBP", IF(AND(Q827 = "X", R827="X"), "DBP, DEHP", IF(AND(Q827="X", U827="X"), "DBP, BBP", IF(AND(R827="X", U827="X"), "DEHP, BBP", IF(Q827 = "X", "DBP", IF(R827 = "X", "DEHP", IF(U827 = "X", "BBP", ERROR)))))))</f>
        <v>DEHP</v>
      </c>
      <c r="Q827" s="7" t="str">
        <f>IF(COUNTIF('DBP Programmatic Data'!A:A,'Facilities_No Duplicates_HUC12'!L827)&gt;0,"X","")</f>
        <v/>
      </c>
      <c r="R827" s="7" t="str">
        <f>IF(COUNTIF('DEHP Programmatic Data'!A:A,'Facilities_No Duplicates_HUC12'!L827)&gt;0,"X","")</f>
        <v>X</v>
      </c>
      <c r="S827" s="7"/>
      <c r="T827" s="7"/>
      <c r="U827" s="7" t="str">
        <f>IF(COUNTIF('BBP Programmatic Data'!A:A,'Facilities_No Duplicates_HUC12'!L827)&gt;0,"X","")</f>
        <v/>
      </c>
      <c r="V827" s="7"/>
    </row>
    <row r="828" spans="1:22" x14ac:dyDescent="0.25">
      <c r="A828" s="38" t="s">
        <v>2547</v>
      </c>
      <c r="B828" s="38"/>
      <c r="C828" s="38" t="s">
        <v>2548</v>
      </c>
      <c r="D828" s="38" t="s">
        <v>2512</v>
      </c>
      <c r="E828" s="38" t="s">
        <v>2549</v>
      </c>
      <c r="F828" s="38">
        <v>56215</v>
      </c>
      <c r="G828" s="38">
        <v>45.299599999999998</v>
      </c>
      <c r="H828" s="38">
        <v>-95.560400000000001</v>
      </c>
      <c r="I828" s="40" t="s">
        <v>14</v>
      </c>
      <c r="J828" s="41"/>
      <c r="K828" s="40">
        <v>13603611</v>
      </c>
      <c r="L828" s="38" t="str">
        <f t="shared" si="26"/>
        <v>13603611</v>
      </c>
      <c r="M828" s="38"/>
      <c r="N828" s="6">
        <v>70200050807</v>
      </c>
      <c r="O828" s="7" t="str">
        <f t="shared" si="27"/>
        <v>No</v>
      </c>
      <c r="P828" s="7" t="str" cm="1">
        <f t="array" ref="P828">IF(AND(Q828 = "X", R828 = "X", U828 = "X"), "DBP, DEHP, BBP", IF(AND(Q828 = "X", R828="X"), "DBP, DEHP", IF(AND(Q828="X", U828="X"), "DBP, BBP", IF(AND(R828="X", U828="X"), "DEHP, BBP", IF(Q828 = "X", "DBP", IF(R828 = "X", "DEHP", IF(U828 = "X", "BBP", ERROR)))))))</f>
        <v>DEHP</v>
      </c>
      <c r="Q828" s="7" t="str">
        <f>IF(COUNTIF('DBP Programmatic Data'!A:A,'Facilities_No Duplicates_HUC12'!L828)&gt;0,"X","")</f>
        <v/>
      </c>
      <c r="R828" s="7" t="str">
        <f>IF(COUNTIF('DEHP Programmatic Data'!A:A,'Facilities_No Duplicates_HUC12'!L828)&gt;0,"X","")</f>
        <v>X</v>
      </c>
      <c r="S828" s="7"/>
      <c r="T828" s="7"/>
      <c r="U828" s="7" t="str">
        <f>IF(COUNTIF('BBP Programmatic Data'!A:A,'Facilities_No Duplicates_HUC12'!L828)&gt;0,"X","")</f>
        <v/>
      </c>
      <c r="V828" s="7"/>
    </row>
    <row r="829" spans="1:22" x14ac:dyDescent="0.25">
      <c r="A829" s="38" t="s">
        <v>2550</v>
      </c>
      <c r="B829" s="38" t="s">
        <v>2551</v>
      </c>
      <c r="C829" s="38" t="s">
        <v>2552</v>
      </c>
      <c r="D829" s="38" t="s">
        <v>2512</v>
      </c>
      <c r="E829" s="38" t="s">
        <v>1601</v>
      </c>
      <c r="F829" s="38">
        <v>56628</v>
      </c>
      <c r="G829" s="38">
        <v>47.741810000000001</v>
      </c>
      <c r="H829" s="38">
        <v>-93.661609999999996</v>
      </c>
      <c r="I829" s="40" t="s">
        <v>14</v>
      </c>
      <c r="J829" s="41"/>
      <c r="K829" s="40">
        <v>9481411</v>
      </c>
      <c r="L829" s="38" t="str">
        <f t="shared" si="26"/>
        <v>9481411</v>
      </c>
      <c r="M829" s="38"/>
      <c r="N829" s="6">
        <v>90300060404</v>
      </c>
      <c r="O829" s="7" t="str">
        <f t="shared" si="27"/>
        <v>No</v>
      </c>
      <c r="P829" s="7" t="str" cm="1">
        <f t="array" ref="P829">IF(AND(Q829 = "X", R829 = "X", U829 = "X"), "DBP, DEHP, BBP", IF(AND(Q829 = "X", R829="X"), "DBP, DEHP", IF(AND(Q829="X", U829="X"), "DBP, BBP", IF(AND(R829="X", U829="X"), "DEHP, BBP", IF(Q829 = "X", "DBP", IF(R829 = "X", "DEHP", IF(U829 = "X", "BBP", ERROR)))))))</f>
        <v>DEHP</v>
      </c>
      <c r="Q829" s="7" t="str">
        <f>IF(COUNTIF('DBP Programmatic Data'!A:A,'Facilities_No Duplicates_HUC12'!L829)&gt;0,"X","")</f>
        <v/>
      </c>
      <c r="R829" s="7" t="str">
        <f>IF(COUNTIF('DEHP Programmatic Data'!A:A,'Facilities_No Duplicates_HUC12'!L829)&gt;0,"X","")</f>
        <v>X</v>
      </c>
      <c r="S829" s="7"/>
      <c r="T829" s="7"/>
      <c r="U829" s="7" t="str">
        <f>IF(COUNTIF('BBP Programmatic Data'!A:A,'Facilities_No Duplicates_HUC12'!L829)&gt;0,"X","")</f>
        <v/>
      </c>
      <c r="V829" s="7"/>
    </row>
    <row r="830" spans="1:22" x14ac:dyDescent="0.25">
      <c r="A830" s="38" t="s">
        <v>2553</v>
      </c>
      <c r="B830" s="38" t="s">
        <v>2554</v>
      </c>
      <c r="C830" s="38" t="s">
        <v>2555</v>
      </c>
      <c r="D830" s="38" t="s">
        <v>2512</v>
      </c>
      <c r="E830" s="38" t="s">
        <v>2529</v>
      </c>
      <c r="F830" s="38">
        <v>55449</v>
      </c>
      <c r="G830" s="38">
        <v>45.162239999999997</v>
      </c>
      <c r="H830" s="38">
        <v>-93.166110000000003</v>
      </c>
      <c r="I830" s="42" t="s">
        <v>14</v>
      </c>
      <c r="J830" s="43"/>
      <c r="K830" s="40">
        <v>6184611</v>
      </c>
      <c r="L830" s="38" t="str">
        <f t="shared" si="26"/>
        <v>6184611</v>
      </c>
      <c r="M830" s="38"/>
      <c r="N830" s="6">
        <v>70102060305</v>
      </c>
      <c r="O830" s="7" t="str">
        <f t="shared" si="27"/>
        <v>No</v>
      </c>
      <c r="P830" s="7" t="str" cm="1">
        <f t="array" ref="P830">IF(AND(Q830 = "X", R830 = "X", U830 = "X"), "DBP, DEHP, BBP", IF(AND(Q830 = "X", R830="X"), "DBP, DEHP", IF(AND(Q830="X", U830="X"), "DBP, BBP", IF(AND(R830="X", U830="X"), "DEHP, BBP", IF(Q830 = "X", "DBP", IF(R830 = "X", "DEHP", IF(U830 = "X", "BBP", ERROR)))))))</f>
        <v>DBP</v>
      </c>
      <c r="Q830" s="7" t="str">
        <f>IF(COUNTIF('DBP Programmatic Data'!A:A,'Facilities_No Duplicates_HUC12'!L830)&gt;0,"X","")</f>
        <v>X</v>
      </c>
      <c r="R830" s="7" t="str">
        <f>IF(COUNTIF('DEHP Programmatic Data'!A:A,'Facilities_No Duplicates_HUC12'!L830)&gt;0,"X","")</f>
        <v/>
      </c>
      <c r="S830" s="7"/>
      <c r="T830" s="7"/>
      <c r="U830" s="7" t="str">
        <f>IF(COUNTIF('BBP Programmatic Data'!A:A,'Facilities_No Duplicates_HUC12'!L830)&gt;0,"X","")</f>
        <v/>
      </c>
      <c r="V830" s="7"/>
    </row>
    <row r="831" spans="1:22" x14ac:dyDescent="0.25">
      <c r="A831" s="38" t="s">
        <v>2556</v>
      </c>
      <c r="B831" s="38"/>
      <c r="C831" s="38" t="s">
        <v>2557</v>
      </c>
      <c r="D831" s="38" t="s">
        <v>2512</v>
      </c>
      <c r="E831" s="38" t="s">
        <v>2558</v>
      </c>
      <c r="F831" s="38">
        <v>55917</v>
      </c>
      <c r="G831" s="38">
        <v>43.869810000000001</v>
      </c>
      <c r="H831" s="38">
        <v>-93.039090000000002</v>
      </c>
      <c r="I831" s="40" t="s">
        <v>14</v>
      </c>
      <c r="J831" s="41"/>
      <c r="K831" s="40">
        <v>13595811</v>
      </c>
      <c r="L831" s="38" t="str">
        <f t="shared" si="26"/>
        <v>13595811</v>
      </c>
      <c r="M831" s="38"/>
      <c r="N831" s="6">
        <v>70802010204</v>
      </c>
      <c r="O831" s="7" t="str">
        <f t="shared" si="27"/>
        <v>No</v>
      </c>
      <c r="P831" s="7" t="str" cm="1">
        <f t="array" ref="P831">IF(AND(Q831 = "X", R831 = "X", U831 = "X"), "DBP, DEHP, BBP", IF(AND(Q831 = "X", R831="X"), "DBP, DEHP", IF(AND(Q831="X", U831="X"), "DBP, BBP", IF(AND(R831="X", U831="X"), "DEHP, BBP", IF(Q831 = "X", "DBP", IF(R831 = "X", "DEHP", IF(U831 = "X", "BBP", ERROR)))))))</f>
        <v>DEHP</v>
      </c>
      <c r="Q831" s="7" t="str">
        <f>IF(COUNTIF('DBP Programmatic Data'!A:A,'Facilities_No Duplicates_HUC12'!L831)&gt;0,"X","")</f>
        <v/>
      </c>
      <c r="R831" s="7" t="str">
        <f>IF(COUNTIF('DEHP Programmatic Data'!A:A,'Facilities_No Duplicates_HUC12'!L831)&gt;0,"X","")</f>
        <v>X</v>
      </c>
      <c r="S831" s="7"/>
      <c r="T831" s="7"/>
      <c r="U831" s="7" t="str">
        <f>IF(COUNTIF('BBP Programmatic Data'!A:A,'Facilities_No Duplicates_HUC12'!L831)&gt;0,"X","")</f>
        <v/>
      </c>
      <c r="V831" s="7"/>
    </row>
    <row r="832" spans="1:22" x14ac:dyDescent="0.25">
      <c r="A832" s="38" t="s">
        <v>2559</v>
      </c>
      <c r="B832" s="38"/>
      <c r="C832" s="38" t="s">
        <v>2560</v>
      </c>
      <c r="D832" s="38" t="s">
        <v>2512</v>
      </c>
      <c r="E832" s="38" t="s">
        <v>1593</v>
      </c>
      <c r="F832" s="38">
        <v>55431</v>
      </c>
      <c r="G832" s="38">
        <v>44.837629999999997</v>
      </c>
      <c r="H832" s="38">
        <v>-93.299549999999996</v>
      </c>
      <c r="I832" s="42" t="s">
        <v>14</v>
      </c>
      <c r="J832" s="43"/>
      <c r="K832" s="40">
        <v>6265311</v>
      </c>
      <c r="L832" s="38" t="str">
        <f t="shared" si="26"/>
        <v>6265311</v>
      </c>
      <c r="M832" s="38"/>
      <c r="N832" s="6">
        <v>70200121108</v>
      </c>
      <c r="O832" s="7" t="str">
        <f t="shared" si="27"/>
        <v>No</v>
      </c>
      <c r="P832" s="7" t="str" cm="1">
        <f t="array" ref="P832">IF(AND(Q832 = "X", R832 = "X", U832 = "X"), "DBP, DEHP, BBP", IF(AND(Q832 = "X", R832="X"), "DBP, DEHP", IF(AND(Q832="X", U832="X"), "DBP, BBP", IF(AND(R832="X", U832="X"), "DEHP, BBP", IF(Q832 = "X", "DBP", IF(R832 = "X", "DEHP", IF(U832 = "X", "BBP", ERROR)))))))</f>
        <v>DBP</v>
      </c>
      <c r="Q832" s="7" t="str">
        <f>IF(COUNTIF('DBP Programmatic Data'!A:A,'Facilities_No Duplicates_HUC12'!L832)&gt;0,"X","")</f>
        <v>X</v>
      </c>
      <c r="R832" s="7" t="str">
        <f>IF(COUNTIF('DEHP Programmatic Data'!A:A,'Facilities_No Duplicates_HUC12'!L832)&gt;0,"X","")</f>
        <v/>
      </c>
      <c r="S832" s="7"/>
      <c r="T832" s="7"/>
      <c r="U832" s="7" t="str">
        <f>IF(COUNTIF('BBP Programmatic Data'!A:A,'Facilities_No Duplicates_HUC12'!L832)&gt;0,"X","")</f>
        <v/>
      </c>
      <c r="V832" s="7"/>
    </row>
    <row r="833" spans="1:22" x14ac:dyDescent="0.25">
      <c r="A833" s="38" t="s">
        <v>2561</v>
      </c>
      <c r="B833" s="38" t="s">
        <v>2562</v>
      </c>
      <c r="C833" s="38" t="s">
        <v>2563</v>
      </c>
      <c r="D833" s="38" t="s">
        <v>2512</v>
      </c>
      <c r="E833" s="38" t="s">
        <v>2564</v>
      </c>
      <c r="F833" s="38">
        <v>55313</v>
      </c>
      <c r="G833" s="38">
        <v>45.117710000000002</v>
      </c>
      <c r="H833" s="38">
        <v>-93.891710000000003</v>
      </c>
      <c r="I833" s="40" t="s">
        <v>14</v>
      </c>
      <c r="J833" s="41"/>
      <c r="K833" s="40">
        <v>6301111</v>
      </c>
      <c r="L833" s="38" t="str">
        <f t="shared" si="26"/>
        <v>6301111</v>
      </c>
      <c r="M833" s="38"/>
      <c r="N833" s="6">
        <v>70102040606</v>
      </c>
      <c r="O833" s="7" t="str">
        <f t="shared" si="27"/>
        <v>No</v>
      </c>
      <c r="P833" s="7" t="str" cm="1">
        <f t="array" ref="P833">IF(AND(Q833 = "X", R833 = "X", U833 = "X"), "DBP, DEHP, BBP", IF(AND(Q833 = "X", R833="X"), "DBP, DEHP", IF(AND(Q833="X", U833="X"), "DBP, BBP", IF(AND(R833="X", U833="X"), "DEHP, BBP", IF(Q833 = "X", "DBP", IF(R833 = "X", "DEHP", IF(U833 = "X", "BBP", ERROR)))))))</f>
        <v>DEHP</v>
      </c>
      <c r="Q833" s="7" t="str">
        <f>IF(COUNTIF('DBP Programmatic Data'!A:A,'Facilities_No Duplicates_HUC12'!L833)&gt;0,"X","")</f>
        <v/>
      </c>
      <c r="R833" s="7" t="str">
        <f>IF(COUNTIF('DEHP Programmatic Data'!A:A,'Facilities_No Duplicates_HUC12'!L833)&gt;0,"X","")</f>
        <v>X</v>
      </c>
      <c r="S833" s="7"/>
      <c r="T833" s="7"/>
      <c r="U833" s="7" t="str">
        <f>IF(COUNTIF('BBP Programmatic Data'!A:A,'Facilities_No Duplicates_HUC12'!L833)&gt;0,"X","")</f>
        <v/>
      </c>
      <c r="V833" s="7"/>
    </row>
    <row r="834" spans="1:22" x14ac:dyDescent="0.25">
      <c r="A834" s="38" t="s">
        <v>2565</v>
      </c>
      <c r="B834" s="38"/>
      <c r="C834" s="38" t="s">
        <v>2566</v>
      </c>
      <c r="D834" s="38" t="s">
        <v>2512</v>
      </c>
      <c r="E834" s="38" t="s">
        <v>2567</v>
      </c>
      <c r="F834" s="38"/>
      <c r="G834" s="38">
        <v>45.566479000000001</v>
      </c>
      <c r="H834" s="38">
        <v>-93.233120999999997</v>
      </c>
      <c r="I834" s="38"/>
      <c r="J834" s="39">
        <v>110002053205</v>
      </c>
      <c r="K834" s="38"/>
      <c r="L834" s="38" t="str">
        <f t="shared" si="26"/>
        <v>110002053205</v>
      </c>
      <c r="M834" s="38"/>
      <c r="N834" s="6">
        <v>70102070506</v>
      </c>
      <c r="O834" s="7" t="str">
        <f t="shared" si="27"/>
        <v>No</v>
      </c>
      <c r="P834" s="7" t="str" cm="1">
        <f t="array" ref="P834">IF(AND(Q834 = "X", R834 = "X", U834 = "X"), "DBP, DEHP, BBP", IF(AND(Q834 = "X", R834="X"), "DBP, DEHP", IF(AND(Q834="X", U834="X"), "DBP, BBP", IF(AND(R834="X", U834="X"), "DEHP, BBP", IF(Q834 = "X", "DBP", IF(R834 = "X", "DEHP", IF(U834 = "X", "BBP", ERROR)))))))</f>
        <v>DEHP</v>
      </c>
      <c r="Q834" s="7" t="str">
        <f>IF(COUNTIF('DBP Programmatic Data'!A:A,'Facilities_No Duplicates_HUC12'!L834)&gt;0,"X","")</f>
        <v/>
      </c>
      <c r="R834" s="7" t="str">
        <f>IF(COUNTIF('DEHP Programmatic Data'!A:A,'Facilities_No Duplicates_HUC12'!L834)&gt;0,"X","")</f>
        <v>X</v>
      </c>
      <c r="S834" s="7"/>
      <c r="T834" s="7"/>
      <c r="U834" s="7" t="str">
        <f>IF(COUNTIF('BBP Programmatic Data'!A:A,'Facilities_No Duplicates_HUC12'!L834)&gt;0,"X","")</f>
        <v/>
      </c>
      <c r="V834" s="7"/>
    </row>
    <row r="835" spans="1:22" x14ac:dyDescent="0.25">
      <c r="A835" s="38" t="s">
        <v>2568</v>
      </c>
      <c r="B835" s="38" t="s">
        <v>2569</v>
      </c>
      <c r="C835" s="38" t="s">
        <v>2570</v>
      </c>
      <c r="D835" s="38" t="s">
        <v>2512</v>
      </c>
      <c r="E835" s="38" t="s">
        <v>2571</v>
      </c>
      <c r="F835" s="38">
        <v>55008</v>
      </c>
      <c r="G835" s="38">
        <v>45.576639999999998</v>
      </c>
      <c r="H835" s="38">
        <v>-93.217730000000003</v>
      </c>
      <c r="I835" s="40" t="s">
        <v>14</v>
      </c>
      <c r="J835" s="41"/>
      <c r="K835" s="40">
        <v>6168111</v>
      </c>
      <c r="L835" s="38" t="str">
        <f t="shared" si="26"/>
        <v>6168111</v>
      </c>
      <c r="M835" s="38"/>
      <c r="N835" s="6">
        <v>70102070506</v>
      </c>
      <c r="O835" s="7" t="str">
        <f t="shared" si="27"/>
        <v>No</v>
      </c>
      <c r="P835" s="7" t="str" cm="1">
        <f t="array" ref="P835">IF(AND(Q835 = "X", R835 = "X", U835 = "X"), "DBP, DEHP, BBP", IF(AND(Q835 = "X", R835="X"), "DBP, DEHP", IF(AND(Q835="X", U835="X"), "DBP, BBP", IF(AND(R835="X", U835="X"), "DEHP, BBP", IF(Q835 = "X", "DBP", IF(R835 = "X", "DEHP", IF(U835 = "X", "BBP", ERROR)))))))</f>
        <v>DEHP</v>
      </c>
      <c r="Q835" s="7" t="str">
        <f>IF(COUNTIF('DBP Programmatic Data'!A:A,'Facilities_No Duplicates_HUC12'!L835)&gt;0,"X","")</f>
        <v/>
      </c>
      <c r="R835" s="7" t="str">
        <f>IF(COUNTIF('DEHP Programmatic Data'!A:A,'Facilities_No Duplicates_HUC12'!L835)&gt;0,"X","")</f>
        <v>X</v>
      </c>
      <c r="S835" s="7"/>
      <c r="T835" s="7"/>
      <c r="U835" s="7" t="str">
        <f>IF(COUNTIF('BBP Programmatic Data'!A:A,'Facilities_No Duplicates_HUC12'!L835)&gt;0,"X","")</f>
        <v/>
      </c>
      <c r="V835" s="7"/>
    </row>
    <row r="836" spans="1:22" x14ac:dyDescent="0.25">
      <c r="A836" s="38" t="s">
        <v>2572</v>
      </c>
      <c r="B836" s="38" t="s">
        <v>2573</v>
      </c>
      <c r="C836" s="38" t="s">
        <v>2574</v>
      </c>
      <c r="D836" s="38" t="s">
        <v>2512</v>
      </c>
      <c r="E836" s="38" t="s">
        <v>2575</v>
      </c>
      <c r="F836" s="38">
        <v>55720</v>
      </c>
      <c r="G836" s="38">
        <v>46.7239</v>
      </c>
      <c r="H836" s="38">
        <v>-92.431600000000003</v>
      </c>
      <c r="I836" s="40" t="s">
        <v>14</v>
      </c>
      <c r="J836" s="41"/>
      <c r="K836" s="40">
        <v>7119911</v>
      </c>
      <c r="L836" s="38" t="str">
        <f t="shared" si="26"/>
        <v>7119911</v>
      </c>
      <c r="M836" s="38"/>
      <c r="N836" s="6">
        <v>40102011503</v>
      </c>
      <c r="O836" s="7" t="str">
        <f t="shared" si="27"/>
        <v>Yes</v>
      </c>
      <c r="P836" s="7" t="s">
        <v>5873</v>
      </c>
      <c r="Q836" s="7" t="str">
        <f>IF(COUNTIF('DBP Programmatic Data'!A:A,'Facilities_No Duplicates_HUC12'!L836)&gt;0,"X","")</f>
        <v>X</v>
      </c>
      <c r="R836" s="7" t="str">
        <f>IF(COUNTIF('DEHP Programmatic Data'!A:A,'Facilities_No Duplicates_HUC12'!L836)&gt;0,"X","")</f>
        <v>X</v>
      </c>
      <c r="S836" s="7"/>
      <c r="T836" s="7"/>
      <c r="U836" s="7" t="str">
        <f>IF(COUNTIF('BBP Programmatic Data'!A:A,'Facilities_No Duplicates_HUC12'!L836)&gt;0,"X","")</f>
        <v/>
      </c>
      <c r="V836" s="7"/>
    </row>
    <row r="837" spans="1:22" x14ac:dyDescent="0.25">
      <c r="A837" s="38" t="s">
        <v>2576</v>
      </c>
      <c r="B837" s="38"/>
      <c r="C837" s="38" t="s">
        <v>2574</v>
      </c>
      <c r="D837" s="38" t="s">
        <v>2512</v>
      </c>
      <c r="E837" s="38" t="s">
        <v>2575</v>
      </c>
      <c r="F837" s="38">
        <v>55720</v>
      </c>
      <c r="G837" s="38">
        <v>46.722969999999997</v>
      </c>
      <c r="H837" s="38">
        <v>-92.443709999999996</v>
      </c>
      <c r="I837" s="42" t="s">
        <v>14</v>
      </c>
      <c r="J837" s="43"/>
      <c r="K837" s="40">
        <v>7120811</v>
      </c>
      <c r="L837" s="38" t="str">
        <f t="shared" si="26"/>
        <v>7120811</v>
      </c>
      <c r="M837" s="38"/>
      <c r="N837" s="6">
        <v>40102011503</v>
      </c>
      <c r="O837" s="7" t="str">
        <f t="shared" si="27"/>
        <v>No</v>
      </c>
      <c r="P837" s="7" t="str" cm="1">
        <f t="array" ref="P837">IF(AND(Q837 = "X", R837 = "X", U837 = "X"), "DBP, DEHP, BBP", IF(AND(Q837 = "X", R837="X"), "DBP, DEHP", IF(AND(Q837="X", U837="X"), "DBP, BBP", IF(AND(R837="X", U837="X"), "DEHP, BBP", IF(Q837 = "X", "DBP", IF(R837 = "X", "DEHP", IF(U837 = "X", "BBP", ERROR)))))))</f>
        <v>DBP</v>
      </c>
      <c r="Q837" s="7" t="str">
        <f>IF(COUNTIF('DBP Programmatic Data'!A:A,'Facilities_No Duplicates_HUC12'!L837)&gt;0,"X","")</f>
        <v>X</v>
      </c>
      <c r="R837" s="7" t="str">
        <f>IF(COUNTIF('DEHP Programmatic Data'!A:A,'Facilities_No Duplicates_HUC12'!L837)&gt;0,"X","")</f>
        <v/>
      </c>
      <c r="S837" s="7"/>
      <c r="T837" s="7"/>
      <c r="U837" s="7" t="str">
        <f>IF(COUNTIF('BBP Programmatic Data'!A:A,'Facilities_No Duplicates_HUC12'!L837)&gt;0,"X","")</f>
        <v/>
      </c>
      <c r="V837" s="7"/>
    </row>
    <row r="838" spans="1:22" x14ac:dyDescent="0.25">
      <c r="A838" s="38" t="s">
        <v>2577</v>
      </c>
      <c r="B838" s="38" t="s">
        <v>2578</v>
      </c>
      <c r="C838" s="38" t="s">
        <v>2579</v>
      </c>
      <c r="D838" s="38" t="s">
        <v>2512</v>
      </c>
      <c r="E838" s="38" t="s">
        <v>1601</v>
      </c>
      <c r="F838" s="38">
        <v>55721</v>
      </c>
      <c r="G838" s="38">
        <v>47.261200000000002</v>
      </c>
      <c r="H838" s="38">
        <v>-93.653000000000006</v>
      </c>
      <c r="I838" s="40" t="s">
        <v>14</v>
      </c>
      <c r="J838" s="41"/>
      <c r="K838" s="40">
        <v>6173211</v>
      </c>
      <c r="L838" s="38" t="str">
        <f t="shared" si="26"/>
        <v>6173211</v>
      </c>
      <c r="M838" s="38"/>
      <c r="N838" s="6">
        <v>70101010909</v>
      </c>
      <c r="O838" s="7" t="str">
        <f t="shared" si="27"/>
        <v>Yes</v>
      </c>
      <c r="P838" s="7" t="s">
        <v>5873</v>
      </c>
      <c r="Q838" s="7" t="str">
        <f>IF(COUNTIF('DBP Programmatic Data'!A:A,'Facilities_No Duplicates_HUC12'!L838)&gt;0,"X","")</f>
        <v>X</v>
      </c>
      <c r="R838" s="7" t="str">
        <f>IF(COUNTIF('DEHP Programmatic Data'!A:A,'Facilities_No Duplicates_HUC12'!L838)&gt;0,"X","")</f>
        <v>X</v>
      </c>
      <c r="S838" s="7"/>
      <c r="T838" s="7"/>
      <c r="U838" s="7" t="str">
        <f>IF(COUNTIF('BBP Programmatic Data'!A:A,'Facilities_No Duplicates_HUC12'!L838)&gt;0,"X","")</f>
        <v/>
      </c>
      <c r="V838" s="7"/>
    </row>
    <row r="839" spans="1:22" x14ac:dyDescent="0.25">
      <c r="A839" s="38" t="s">
        <v>2580</v>
      </c>
      <c r="B839" s="38"/>
      <c r="C839" s="38" t="s">
        <v>2581</v>
      </c>
      <c r="D839" s="38" t="s">
        <v>2512</v>
      </c>
      <c r="E839" s="38" t="s">
        <v>2582</v>
      </c>
      <c r="F839" s="38">
        <v>56321</v>
      </c>
      <c r="G839" s="38">
        <v>45.580100000000002</v>
      </c>
      <c r="H839" s="38">
        <v>-94.396100000000004</v>
      </c>
      <c r="I839" s="40" t="s">
        <v>14</v>
      </c>
      <c r="J839" s="41"/>
      <c r="K839" s="40">
        <v>6455311</v>
      </c>
      <c r="L839" s="38" t="str">
        <f t="shared" si="26"/>
        <v>6455311</v>
      </c>
      <c r="M839" s="38"/>
      <c r="N839" s="6">
        <v>70102010602</v>
      </c>
      <c r="O839" s="7" t="str">
        <f t="shared" si="27"/>
        <v>No</v>
      </c>
      <c r="P839" s="7" t="str" cm="1">
        <f t="array" ref="P839">IF(AND(Q839 = "X", R839 = "X", U839 = "X"), "DBP, DEHP, BBP", IF(AND(Q839 = "X", R839="X"), "DBP, DEHP", IF(AND(Q839="X", U839="X"), "DBP, BBP", IF(AND(R839="X", U839="X"), "DEHP, BBP", IF(Q839 = "X", "DBP", IF(R839 = "X", "DEHP", IF(U839 = "X", "BBP", ERROR)))))))</f>
        <v>DEHP</v>
      </c>
      <c r="Q839" s="7" t="str">
        <f>IF(COUNTIF('DBP Programmatic Data'!A:A,'Facilities_No Duplicates_HUC12'!L839)&gt;0,"X","")</f>
        <v/>
      </c>
      <c r="R839" s="7" t="str">
        <f>IF(COUNTIF('DEHP Programmatic Data'!A:A,'Facilities_No Duplicates_HUC12'!L839)&gt;0,"X","")</f>
        <v>X</v>
      </c>
      <c r="S839" s="7"/>
      <c r="T839" s="7"/>
      <c r="U839" s="7" t="str">
        <f>IF(COUNTIF('BBP Programmatic Data'!A:A,'Facilities_No Duplicates_HUC12'!L839)&gt;0,"X","")</f>
        <v/>
      </c>
      <c r="V839" s="7"/>
    </row>
    <row r="840" spans="1:22" x14ac:dyDescent="0.25">
      <c r="A840" s="38" t="s">
        <v>2583</v>
      </c>
      <c r="B840" s="38" t="s">
        <v>2584</v>
      </c>
      <c r="C840" s="38" t="s">
        <v>2585</v>
      </c>
      <c r="D840" s="38" t="s">
        <v>2512</v>
      </c>
      <c r="E840" s="38" t="s">
        <v>2586</v>
      </c>
      <c r="F840" s="38">
        <v>55322</v>
      </c>
      <c r="G840" s="38">
        <v>44.769210000000001</v>
      </c>
      <c r="H840" s="38">
        <v>-93.781530000000004</v>
      </c>
      <c r="I840" s="40" t="s">
        <v>14</v>
      </c>
      <c r="J840" s="41"/>
      <c r="K840" s="40">
        <v>7005211</v>
      </c>
      <c r="L840" s="38" t="str">
        <f t="shared" si="26"/>
        <v>7005211</v>
      </c>
      <c r="M840" s="38"/>
      <c r="N840" s="6">
        <v>70200120704</v>
      </c>
      <c r="O840" s="7" t="str">
        <f t="shared" si="27"/>
        <v>Yes</v>
      </c>
      <c r="P840" s="7" t="s">
        <v>5873</v>
      </c>
      <c r="Q840" s="7" t="str">
        <f>IF(COUNTIF('DBP Programmatic Data'!A:A,'Facilities_No Duplicates_HUC12'!L840)&gt;0,"X","")</f>
        <v>X</v>
      </c>
      <c r="R840" s="7" t="str">
        <f>IF(COUNTIF('DEHP Programmatic Data'!A:A,'Facilities_No Duplicates_HUC12'!L840)&gt;0,"X","")</f>
        <v>X</v>
      </c>
      <c r="S840" s="7"/>
      <c r="T840" s="7"/>
      <c r="U840" s="7" t="str">
        <f>IF(COUNTIF('BBP Programmatic Data'!A:A,'Facilities_No Duplicates_HUC12'!L840)&gt;0,"X","")</f>
        <v/>
      </c>
      <c r="V840" s="7"/>
    </row>
    <row r="841" spans="1:22" x14ac:dyDescent="0.25">
      <c r="A841" s="38" t="s">
        <v>2587</v>
      </c>
      <c r="B841" s="38" t="s">
        <v>2588</v>
      </c>
      <c r="C841" s="38" t="s">
        <v>1456</v>
      </c>
      <c r="D841" s="38" t="s">
        <v>2512</v>
      </c>
      <c r="E841" s="38" t="s">
        <v>2589</v>
      </c>
      <c r="F841" s="38">
        <v>55723</v>
      </c>
      <c r="G841" s="38">
        <v>47.862631</v>
      </c>
      <c r="H841" s="38">
        <v>-92.694640000000007</v>
      </c>
      <c r="I841" s="40" t="s">
        <v>14</v>
      </c>
      <c r="J841" s="41"/>
      <c r="K841" s="40">
        <v>6236911</v>
      </c>
      <c r="L841" s="38" t="str">
        <f t="shared" si="26"/>
        <v>6236911</v>
      </c>
      <c r="M841" s="38"/>
      <c r="N841" s="6">
        <v>90300050102</v>
      </c>
      <c r="O841" s="7" t="str">
        <f t="shared" si="27"/>
        <v>No</v>
      </c>
      <c r="P841" s="7" t="str" cm="1">
        <f t="array" ref="P841">IF(AND(Q841 = "X", R841 = "X", U841 = "X"), "DBP, DEHP, BBP", IF(AND(Q841 = "X", R841="X"), "DBP, DEHP", IF(AND(Q841="X", U841="X"), "DBP, BBP", IF(AND(R841="X", U841="X"), "DEHP, BBP", IF(Q841 = "X", "DBP", IF(R841 = "X", "DEHP", IF(U841 = "X", "BBP", ERROR)))))))</f>
        <v>DEHP</v>
      </c>
      <c r="Q841" s="7" t="str">
        <f>IF(COUNTIF('DBP Programmatic Data'!A:A,'Facilities_No Duplicates_HUC12'!L841)&gt;0,"X","")</f>
        <v/>
      </c>
      <c r="R841" s="7" t="str">
        <f>IF(COUNTIF('DEHP Programmatic Data'!A:A,'Facilities_No Duplicates_HUC12'!L841)&gt;0,"X","")</f>
        <v>X</v>
      </c>
      <c r="S841" s="7"/>
      <c r="T841" s="7"/>
      <c r="U841" s="7" t="str">
        <f>IF(COUNTIF('BBP Programmatic Data'!A:A,'Facilities_No Duplicates_HUC12'!L841)&gt;0,"X","")</f>
        <v/>
      </c>
      <c r="V841" s="7"/>
    </row>
    <row r="842" spans="1:22" x14ac:dyDescent="0.25">
      <c r="A842" s="38" t="s">
        <v>2590</v>
      </c>
      <c r="B842" s="38" t="s">
        <v>2591</v>
      </c>
      <c r="C842" s="38" t="s">
        <v>2592</v>
      </c>
      <c r="D842" s="38" t="s">
        <v>2512</v>
      </c>
      <c r="E842" s="38" t="s">
        <v>188</v>
      </c>
      <c r="F842" s="38">
        <v>55016</v>
      </c>
      <c r="G842" s="38">
        <v>44.790460000000003</v>
      </c>
      <c r="H842" s="38">
        <v>-92.914050000000003</v>
      </c>
      <c r="I842" s="42" t="s">
        <v>14</v>
      </c>
      <c r="J842" s="43"/>
      <c r="K842" s="40">
        <v>8161811</v>
      </c>
      <c r="L842" s="38" t="str">
        <f t="shared" si="26"/>
        <v>8161811</v>
      </c>
      <c r="M842" s="38"/>
      <c r="N842" s="6">
        <v>70102060902</v>
      </c>
      <c r="O842" s="7" t="str">
        <f t="shared" si="27"/>
        <v>Yes</v>
      </c>
      <c r="P842" s="7" t="s">
        <v>5873</v>
      </c>
      <c r="Q842" s="7" t="str">
        <f>IF(COUNTIF('DBP Programmatic Data'!A:A,'Facilities_No Duplicates_HUC12'!L842)&gt;0,"X","")</f>
        <v>X</v>
      </c>
      <c r="R842" s="7" t="str">
        <f>IF(COUNTIF('DEHP Programmatic Data'!A:A,'Facilities_No Duplicates_HUC12'!L842)&gt;0,"X","")</f>
        <v>X</v>
      </c>
      <c r="S842" s="7"/>
      <c r="T842" s="7"/>
      <c r="U842" s="7" t="str">
        <f>IF(COUNTIF('BBP Programmatic Data'!A:A,'Facilities_No Duplicates_HUC12'!L842)&gt;0,"X","")</f>
        <v/>
      </c>
      <c r="V842" s="7"/>
    </row>
    <row r="843" spans="1:22" x14ac:dyDescent="0.25">
      <c r="A843" s="38" t="s">
        <v>2593</v>
      </c>
      <c r="B843" s="38"/>
      <c r="C843" s="38" t="s">
        <v>2594</v>
      </c>
      <c r="D843" s="38" t="s">
        <v>2512</v>
      </c>
      <c r="E843" s="38" t="s">
        <v>1382</v>
      </c>
      <c r="F843" s="38">
        <v>56716</v>
      </c>
      <c r="G843" s="38">
        <v>47.7652</v>
      </c>
      <c r="H843" s="38">
        <v>-96.632999999999996</v>
      </c>
      <c r="I843" s="40" t="s">
        <v>14</v>
      </c>
      <c r="J843" s="41"/>
      <c r="K843" s="40">
        <v>7485111</v>
      </c>
      <c r="L843" s="38" t="str">
        <f t="shared" si="26"/>
        <v>7485111</v>
      </c>
      <c r="M843" s="38"/>
      <c r="N843" s="6">
        <v>90203030507</v>
      </c>
      <c r="O843" s="7" t="str">
        <f t="shared" si="27"/>
        <v>No</v>
      </c>
      <c r="P843" s="7" t="str" cm="1">
        <f t="array" ref="P843">IF(AND(Q843 = "X", R843 = "X", U843 = "X"), "DBP, DEHP, BBP", IF(AND(Q843 = "X", R843="X"), "DBP, DEHP", IF(AND(Q843="X", U843="X"), "DBP, BBP", IF(AND(R843="X", U843="X"), "DEHP, BBP", IF(Q843 = "X", "DBP", IF(R843 = "X", "DEHP", IF(U843 = "X", "BBP", ERROR)))))))</f>
        <v>DEHP</v>
      </c>
      <c r="Q843" s="7" t="str">
        <f>IF(COUNTIF('DBP Programmatic Data'!A:A,'Facilities_No Duplicates_HUC12'!L843)&gt;0,"X","")</f>
        <v/>
      </c>
      <c r="R843" s="7" t="str">
        <f>IF(COUNTIF('DEHP Programmatic Data'!A:A,'Facilities_No Duplicates_HUC12'!L843)&gt;0,"X","")</f>
        <v>X</v>
      </c>
      <c r="S843" s="7"/>
      <c r="T843" s="7"/>
      <c r="U843" s="7" t="str">
        <f>IF(COUNTIF('BBP Programmatic Data'!A:A,'Facilities_No Duplicates_HUC12'!L843)&gt;0,"X","")</f>
        <v/>
      </c>
      <c r="V843" s="7"/>
    </row>
    <row r="844" spans="1:22" x14ac:dyDescent="0.25">
      <c r="A844" s="38" t="s">
        <v>2595</v>
      </c>
      <c r="B844" s="38" t="s">
        <v>2596</v>
      </c>
      <c r="C844" s="38" t="s">
        <v>2594</v>
      </c>
      <c r="D844" s="38" t="s">
        <v>2512</v>
      </c>
      <c r="E844" s="38" t="s">
        <v>1382</v>
      </c>
      <c r="F844" s="38">
        <v>56716</v>
      </c>
      <c r="G844" s="38">
        <v>47.799030000000002</v>
      </c>
      <c r="H844" s="38">
        <v>-96.610780000000005</v>
      </c>
      <c r="I844" s="40" t="s">
        <v>14</v>
      </c>
      <c r="J844" s="41"/>
      <c r="K844" s="40">
        <v>7485411</v>
      </c>
      <c r="L844" s="38" t="str">
        <f t="shared" si="26"/>
        <v>7485411</v>
      </c>
      <c r="M844" s="38"/>
      <c r="N844" s="6">
        <v>90203030506</v>
      </c>
      <c r="O844" s="7" t="str">
        <f t="shared" si="27"/>
        <v>No</v>
      </c>
      <c r="P844" s="7" t="str" cm="1">
        <f t="array" ref="P844">IF(AND(Q844 = "X", R844 = "X", U844 = "X"), "DBP, DEHP, BBP", IF(AND(Q844 = "X", R844="X"), "DBP, DEHP", IF(AND(Q844="X", U844="X"), "DBP, BBP", IF(AND(R844="X", U844="X"), "DEHP, BBP", IF(Q844 = "X", "DBP", IF(R844 = "X", "DEHP", IF(U844 = "X", "BBP", ERROR)))))))</f>
        <v>DEHP</v>
      </c>
      <c r="Q844" s="7" t="str">
        <f>IF(COUNTIF('DBP Programmatic Data'!A:A,'Facilities_No Duplicates_HUC12'!L844)&gt;0,"X","")</f>
        <v/>
      </c>
      <c r="R844" s="7" t="str">
        <f>IF(COUNTIF('DEHP Programmatic Data'!A:A,'Facilities_No Duplicates_HUC12'!L844)&gt;0,"X","")</f>
        <v>X</v>
      </c>
      <c r="S844" s="7"/>
      <c r="T844" s="7"/>
      <c r="U844" s="7" t="str">
        <f>IF(COUNTIF('BBP Programmatic Data'!A:A,'Facilities_No Duplicates_HUC12'!L844)&gt;0,"X","")</f>
        <v/>
      </c>
      <c r="V844" s="7"/>
    </row>
    <row r="845" spans="1:22" x14ac:dyDescent="0.25">
      <c r="A845" s="38" t="s">
        <v>2597</v>
      </c>
      <c r="B845" s="38" t="s">
        <v>2598</v>
      </c>
      <c r="C845" s="38" t="s">
        <v>2599</v>
      </c>
      <c r="D845" s="38" t="s">
        <v>2512</v>
      </c>
      <c r="E845" s="38" t="s">
        <v>2589</v>
      </c>
      <c r="F845" s="38">
        <v>55802</v>
      </c>
      <c r="G845" s="38">
        <v>46.785499999999999</v>
      </c>
      <c r="H845" s="38">
        <v>-92.096800000000002</v>
      </c>
      <c r="I845" s="40" t="s">
        <v>14</v>
      </c>
      <c r="J845" s="41"/>
      <c r="K845" s="40">
        <v>6941711</v>
      </c>
      <c r="L845" s="38" t="str">
        <f t="shared" si="26"/>
        <v>6941711</v>
      </c>
      <c r="M845" s="38"/>
      <c r="N845" s="6">
        <v>40102011604</v>
      </c>
      <c r="O845" s="7" t="str">
        <f t="shared" si="27"/>
        <v>No</v>
      </c>
      <c r="P845" s="7" t="str" cm="1">
        <f t="array" ref="P845">IF(AND(Q845 = "X", R845 = "X", U845 = "X"), "DBP, DEHP, BBP", IF(AND(Q845 = "X", R845="X"), "DBP, DEHP", IF(AND(Q845="X", U845="X"), "DBP, BBP", IF(AND(R845="X", U845="X"), "DEHP, BBP", IF(Q845 = "X", "DBP", IF(R845 = "X", "DEHP", IF(U845 = "X", "BBP", ERROR)))))))</f>
        <v>DEHP</v>
      </c>
      <c r="Q845" s="7" t="str">
        <f>IF(COUNTIF('DBP Programmatic Data'!A:A,'Facilities_No Duplicates_HUC12'!L845)&gt;0,"X","")</f>
        <v/>
      </c>
      <c r="R845" s="7" t="str">
        <f>IF(COUNTIF('DEHP Programmatic Data'!A:A,'Facilities_No Duplicates_HUC12'!L845)&gt;0,"X","")</f>
        <v>X</v>
      </c>
      <c r="S845" s="7"/>
      <c r="T845" s="7"/>
      <c r="U845" s="7" t="str">
        <f>IF(COUNTIF('BBP Programmatic Data'!A:A,'Facilities_No Duplicates_HUC12'!L845)&gt;0,"X","")</f>
        <v/>
      </c>
      <c r="V845" s="7"/>
    </row>
    <row r="846" spans="1:22" x14ac:dyDescent="0.25">
      <c r="A846" s="38" t="s">
        <v>2600</v>
      </c>
      <c r="B846" s="38"/>
      <c r="C846" s="38" t="s">
        <v>2599</v>
      </c>
      <c r="D846" s="38" t="s">
        <v>2512</v>
      </c>
      <c r="E846" s="38" t="s">
        <v>2589</v>
      </c>
      <c r="F846" s="38">
        <v>55807</v>
      </c>
      <c r="G846" s="38">
        <v>46.735700000000001</v>
      </c>
      <c r="H846" s="38">
        <v>-92.152699999999996</v>
      </c>
      <c r="I846" s="40" t="s">
        <v>14</v>
      </c>
      <c r="J846" s="41"/>
      <c r="K846" s="40">
        <v>7838011</v>
      </c>
      <c r="L846" s="38" t="str">
        <f t="shared" si="26"/>
        <v>7838011</v>
      </c>
      <c r="M846" s="38"/>
      <c r="N846" s="6">
        <v>40102011604</v>
      </c>
      <c r="O846" s="7" t="str">
        <f t="shared" si="27"/>
        <v>No</v>
      </c>
      <c r="P846" s="7" t="str" cm="1">
        <f t="array" ref="P846">IF(AND(Q846 = "X", R846 = "X", U846 = "X"), "DBP, DEHP, BBP", IF(AND(Q846 = "X", R846="X"), "DBP, DEHP", IF(AND(Q846="X", U846="X"), "DBP, BBP", IF(AND(R846="X", U846="X"), "DEHP, BBP", IF(Q846 = "X", "DBP", IF(R846 = "X", "DEHP", IF(U846 = "X", "BBP", ERROR)))))))</f>
        <v>DEHP</v>
      </c>
      <c r="Q846" s="7" t="str">
        <f>IF(COUNTIF('DBP Programmatic Data'!A:A,'Facilities_No Duplicates_HUC12'!L846)&gt;0,"X","")</f>
        <v/>
      </c>
      <c r="R846" s="7" t="str">
        <f>IF(COUNTIF('DEHP Programmatic Data'!A:A,'Facilities_No Duplicates_HUC12'!L846)&gt;0,"X","")</f>
        <v>X</v>
      </c>
      <c r="S846" s="7"/>
      <c r="T846" s="7"/>
      <c r="U846" s="7" t="str">
        <f>IF(COUNTIF('BBP Programmatic Data'!A:A,'Facilities_No Duplicates_HUC12'!L846)&gt;0,"X","")</f>
        <v/>
      </c>
      <c r="V846" s="7"/>
    </row>
    <row r="847" spans="1:22" x14ac:dyDescent="0.25">
      <c r="A847" s="38" t="s">
        <v>2601</v>
      </c>
      <c r="B847" s="38" t="s">
        <v>2602</v>
      </c>
      <c r="C847" s="38" t="s">
        <v>2599</v>
      </c>
      <c r="D847" s="38" t="s">
        <v>2512</v>
      </c>
      <c r="E847" s="38" t="s">
        <v>2589</v>
      </c>
      <c r="F847" s="38">
        <v>55804</v>
      </c>
      <c r="G847" s="38">
        <v>46.929720000000003</v>
      </c>
      <c r="H847" s="38">
        <v>-91.878870000000006</v>
      </c>
      <c r="I847" s="40" t="s">
        <v>14</v>
      </c>
      <c r="J847" s="41"/>
      <c r="K847" s="40">
        <v>6253811</v>
      </c>
      <c r="L847" s="38" t="str">
        <f t="shared" si="26"/>
        <v>6253811</v>
      </c>
      <c r="M847" s="38"/>
      <c r="N847" s="6">
        <v>40101020406</v>
      </c>
      <c r="O847" s="7" t="str">
        <f t="shared" si="27"/>
        <v>No</v>
      </c>
      <c r="P847" s="7" t="str" cm="1">
        <f t="array" ref="P847">IF(AND(Q847 = "X", R847 = "X", U847 = "X"), "DBP, DEHP, BBP", IF(AND(Q847 = "X", R847="X"), "DBP, DEHP", IF(AND(Q847="X", U847="X"), "DBP, BBP", IF(AND(R847="X", U847="X"), "DEHP, BBP", IF(Q847 = "X", "DBP", IF(R847 = "X", "DEHP", IF(U847 = "X", "BBP", ERROR)))))))</f>
        <v>DEHP</v>
      </c>
      <c r="Q847" s="7" t="str">
        <f>IF(COUNTIF('DBP Programmatic Data'!A:A,'Facilities_No Duplicates_HUC12'!L847)&gt;0,"X","")</f>
        <v/>
      </c>
      <c r="R847" s="7" t="str">
        <f>IF(COUNTIF('DEHP Programmatic Data'!A:A,'Facilities_No Duplicates_HUC12'!L847)&gt;0,"X","")</f>
        <v>X</v>
      </c>
      <c r="S847" s="7"/>
      <c r="T847" s="7"/>
      <c r="U847" s="7" t="str">
        <f>IF(COUNTIF('BBP Programmatic Data'!A:A,'Facilities_No Duplicates_HUC12'!L847)&gt;0,"X","")</f>
        <v/>
      </c>
      <c r="V847" s="7"/>
    </row>
    <row r="848" spans="1:22" x14ac:dyDescent="0.25">
      <c r="A848" s="38" t="s">
        <v>2603</v>
      </c>
      <c r="B848" s="38"/>
      <c r="C848" s="38" t="s">
        <v>2599</v>
      </c>
      <c r="D848" s="38" t="s">
        <v>2512</v>
      </c>
      <c r="E848" s="38" t="s">
        <v>2589</v>
      </c>
      <c r="F848" s="38">
        <v>55806</v>
      </c>
      <c r="G848" s="38">
        <v>46.759700000000002</v>
      </c>
      <c r="H848" s="38">
        <v>-92.124300000000005</v>
      </c>
      <c r="I848" s="40" t="s">
        <v>14</v>
      </c>
      <c r="J848" s="41"/>
      <c r="K848" s="40">
        <v>6239511</v>
      </c>
      <c r="L848" s="38" t="str">
        <f t="shared" si="26"/>
        <v>6239511</v>
      </c>
      <c r="M848" s="38"/>
      <c r="N848" s="6">
        <v>40102011604</v>
      </c>
      <c r="O848" s="7" t="str">
        <f t="shared" si="27"/>
        <v>No</v>
      </c>
      <c r="P848" s="7" t="str" cm="1">
        <f t="array" ref="P848">IF(AND(Q848 = "X", R848 = "X", U848 = "X"), "DBP, DEHP, BBP", IF(AND(Q848 = "X", R848="X"), "DBP, DEHP", IF(AND(Q848="X", U848="X"), "DBP, BBP", IF(AND(R848="X", U848="X"), "DEHP, BBP", IF(Q848 = "X", "DBP", IF(R848 = "X", "DEHP", IF(U848 = "X", "BBP", ERROR)))))))</f>
        <v>DEHP</v>
      </c>
      <c r="Q848" s="7" t="str">
        <f>IF(COUNTIF('DBP Programmatic Data'!A:A,'Facilities_No Duplicates_HUC12'!L848)&gt;0,"X","")</f>
        <v/>
      </c>
      <c r="R848" s="7" t="str">
        <f>IF(COUNTIF('DEHP Programmatic Data'!A:A,'Facilities_No Duplicates_HUC12'!L848)&gt;0,"X","")</f>
        <v>X</v>
      </c>
      <c r="S848" s="7"/>
      <c r="T848" s="7"/>
      <c r="U848" s="7" t="str">
        <f>IF(COUNTIF('BBP Programmatic Data'!A:A,'Facilities_No Duplicates_HUC12'!L848)&gt;0,"X","")</f>
        <v/>
      </c>
      <c r="V848" s="7"/>
    </row>
    <row r="849" spans="1:22" x14ac:dyDescent="0.25">
      <c r="A849" s="38" t="s">
        <v>2604</v>
      </c>
      <c r="B849" s="38"/>
      <c r="C849" s="38" t="s">
        <v>2605</v>
      </c>
      <c r="D849" s="38" t="s">
        <v>2512</v>
      </c>
      <c r="E849" s="38" t="s">
        <v>2606</v>
      </c>
      <c r="F849" s="38">
        <v>55121</v>
      </c>
      <c r="G849" s="38">
        <v>44.835259999999998</v>
      </c>
      <c r="H849" s="38">
        <v>-93.118989999999997</v>
      </c>
      <c r="I849" s="40" t="s">
        <v>14</v>
      </c>
      <c r="J849" s="41"/>
      <c r="K849" s="40">
        <v>8482011</v>
      </c>
      <c r="L849" s="38" t="str">
        <f t="shared" si="26"/>
        <v>8482011</v>
      </c>
      <c r="M849" s="38"/>
      <c r="N849" s="6">
        <v>70200121110</v>
      </c>
      <c r="O849" s="7" t="str">
        <f t="shared" si="27"/>
        <v>No</v>
      </c>
      <c r="P849" s="7" t="str" cm="1">
        <f t="array" ref="P849">IF(AND(Q849 = "X", R849 = "X", U849 = "X"), "DBP, DEHP, BBP", IF(AND(Q849 = "X", R849="X"), "DBP, DEHP", IF(AND(Q849="X", U849="X"), "DBP, BBP", IF(AND(R849="X", U849="X"), "DEHP, BBP", IF(Q849 = "X", "DBP", IF(R849 = "X", "DEHP", IF(U849 = "X", "BBP", ERROR)))))))</f>
        <v>DEHP</v>
      </c>
      <c r="Q849" s="7" t="str">
        <f>IF(COUNTIF('DBP Programmatic Data'!A:A,'Facilities_No Duplicates_HUC12'!L849)&gt;0,"X","")</f>
        <v/>
      </c>
      <c r="R849" s="7" t="str">
        <f>IF(COUNTIF('DEHP Programmatic Data'!A:A,'Facilities_No Duplicates_HUC12'!L849)&gt;0,"X","")</f>
        <v>X</v>
      </c>
      <c r="S849" s="7"/>
      <c r="T849" s="7"/>
      <c r="U849" s="7" t="str">
        <f>IF(COUNTIF('BBP Programmatic Data'!A:A,'Facilities_No Duplicates_HUC12'!L849)&gt;0,"X","")</f>
        <v/>
      </c>
      <c r="V849" s="7"/>
    </row>
    <row r="850" spans="1:22" x14ac:dyDescent="0.25">
      <c r="A850" s="38" t="s">
        <v>2607</v>
      </c>
      <c r="B850" s="38" t="s">
        <v>2608</v>
      </c>
      <c r="C850" s="38" t="s">
        <v>2605</v>
      </c>
      <c r="D850" s="38" t="s">
        <v>2512</v>
      </c>
      <c r="E850" s="38" t="s">
        <v>2606</v>
      </c>
      <c r="F850" s="38">
        <v>55122</v>
      </c>
      <c r="G850" s="38">
        <v>44.827272999999998</v>
      </c>
      <c r="H850" s="38">
        <v>-93.210097000000005</v>
      </c>
      <c r="I850" s="42" t="s">
        <v>14</v>
      </c>
      <c r="J850" s="43"/>
      <c r="K850" s="40">
        <v>6277111</v>
      </c>
      <c r="L850" s="38" t="str">
        <f t="shared" si="26"/>
        <v>6277111</v>
      </c>
      <c r="M850" s="38"/>
      <c r="N850" s="6">
        <v>70200121110</v>
      </c>
      <c r="O850" s="7" t="str">
        <f t="shared" si="27"/>
        <v>Yes</v>
      </c>
      <c r="P850" s="7" t="s">
        <v>5873</v>
      </c>
      <c r="Q850" s="7" t="str">
        <f>IF(COUNTIF('DBP Programmatic Data'!A:A,'Facilities_No Duplicates_HUC12'!L850)&gt;0,"X","")</f>
        <v>X</v>
      </c>
      <c r="R850" s="7" t="str">
        <f>IF(COUNTIF('DEHP Programmatic Data'!A:A,'Facilities_No Duplicates_HUC12'!L850)&gt;0,"X","")</f>
        <v>X</v>
      </c>
      <c r="S850" s="7"/>
      <c r="T850" s="7"/>
      <c r="U850" s="7" t="str">
        <f>IF(COUNTIF('BBP Programmatic Data'!A:A,'Facilities_No Duplicates_HUC12'!L850)&gt;0,"X","")</f>
        <v/>
      </c>
      <c r="V850" s="7"/>
    </row>
    <row r="851" spans="1:22" x14ac:dyDescent="0.25">
      <c r="A851" s="38" t="s">
        <v>2609</v>
      </c>
      <c r="B851" s="38"/>
      <c r="C851" s="38" t="s">
        <v>2610</v>
      </c>
      <c r="D851" s="38" t="s">
        <v>2512</v>
      </c>
      <c r="E851" s="38" t="s">
        <v>1382</v>
      </c>
      <c r="F851" s="38">
        <v>56721</v>
      </c>
      <c r="G851" s="38">
        <v>47.927399999999999</v>
      </c>
      <c r="H851" s="38">
        <v>-97.006699999999995</v>
      </c>
      <c r="I851" s="40" t="s">
        <v>14</v>
      </c>
      <c r="J851" s="41"/>
      <c r="K851" s="40">
        <v>7485211</v>
      </c>
      <c r="L851" s="38" t="str">
        <f t="shared" si="26"/>
        <v>7485211</v>
      </c>
      <c r="M851" s="38"/>
      <c r="N851" s="6">
        <v>90203030704</v>
      </c>
      <c r="O851" s="7" t="str">
        <f t="shared" si="27"/>
        <v>No</v>
      </c>
      <c r="P851" s="7" t="str" cm="1">
        <f t="array" ref="P851">IF(AND(Q851 = "X", R851 = "X", U851 = "X"), "DBP, DEHP, BBP", IF(AND(Q851 = "X", R851="X"), "DBP, DEHP", IF(AND(Q851="X", U851="X"), "DBP, BBP", IF(AND(R851="X", U851="X"), "DEHP, BBP", IF(Q851 = "X", "DBP", IF(R851 = "X", "DEHP", IF(U851 = "X", "BBP", ERROR)))))))</f>
        <v>DEHP</v>
      </c>
      <c r="Q851" s="7" t="str">
        <f>IF(COUNTIF('DBP Programmatic Data'!A:A,'Facilities_No Duplicates_HUC12'!L851)&gt;0,"X","")</f>
        <v/>
      </c>
      <c r="R851" s="7" t="str">
        <f>IF(COUNTIF('DEHP Programmatic Data'!A:A,'Facilities_No Duplicates_HUC12'!L851)&gt;0,"X","")</f>
        <v>X</v>
      </c>
      <c r="S851" s="7"/>
      <c r="T851" s="7"/>
      <c r="U851" s="7" t="str">
        <f>IF(COUNTIF('BBP Programmatic Data'!A:A,'Facilities_No Duplicates_HUC12'!L851)&gt;0,"X","")</f>
        <v/>
      </c>
      <c r="V851" s="7"/>
    </row>
    <row r="852" spans="1:22" x14ac:dyDescent="0.25">
      <c r="A852" s="38" t="s">
        <v>2611</v>
      </c>
      <c r="B852" s="38" t="s">
        <v>2612</v>
      </c>
      <c r="C852" s="38" t="s">
        <v>2613</v>
      </c>
      <c r="D852" s="38" t="s">
        <v>2512</v>
      </c>
      <c r="E852" s="38" t="s">
        <v>2606</v>
      </c>
      <c r="F852" s="38">
        <v>55024</v>
      </c>
      <c r="G852" s="38">
        <v>44.665799999999997</v>
      </c>
      <c r="H852" s="38">
        <v>-93.104100000000003</v>
      </c>
      <c r="I852" s="40" t="s">
        <v>14</v>
      </c>
      <c r="J852" s="41"/>
      <c r="K852" s="40">
        <v>9488211</v>
      </c>
      <c r="L852" s="38" t="str">
        <f t="shared" si="26"/>
        <v>9488211</v>
      </c>
      <c r="M852" s="38"/>
      <c r="N852" s="6">
        <v>70400010204</v>
      </c>
      <c r="O852" s="7" t="str">
        <f t="shared" si="27"/>
        <v>No</v>
      </c>
      <c r="P852" s="7" t="str" cm="1">
        <f t="array" ref="P852">IF(AND(Q852 = "X", R852 = "X", U852 = "X"), "DBP, DEHP, BBP", IF(AND(Q852 = "X", R852="X"), "DBP, DEHP", IF(AND(Q852="X", U852="X"), "DBP, BBP", IF(AND(R852="X", U852="X"), "DEHP, BBP", IF(Q852 = "X", "DBP", IF(R852 = "X", "DEHP", IF(U852 = "X", "BBP", ERROR)))))))</f>
        <v>DEHP</v>
      </c>
      <c r="Q852" s="7" t="str">
        <f>IF(COUNTIF('DBP Programmatic Data'!A:A,'Facilities_No Duplicates_HUC12'!L852)&gt;0,"X","")</f>
        <v/>
      </c>
      <c r="R852" s="7" t="str">
        <f>IF(COUNTIF('DEHP Programmatic Data'!A:A,'Facilities_No Duplicates_HUC12'!L852)&gt;0,"X","")</f>
        <v>X</v>
      </c>
      <c r="S852" s="7"/>
      <c r="T852" s="7"/>
      <c r="U852" s="7" t="str">
        <f>IF(COUNTIF('BBP Programmatic Data'!A:A,'Facilities_No Duplicates_HUC12'!L852)&gt;0,"X","")</f>
        <v/>
      </c>
      <c r="V852" s="7"/>
    </row>
    <row r="853" spans="1:22" x14ac:dyDescent="0.25">
      <c r="A853" s="38" t="s">
        <v>2614</v>
      </c>
      <c r="B853" s="38" t="s">
        <v>2615</v>
      </c>
      <c r="C853" s="38" t="s">
        <v>2616</v>
      </c>
      <c r="D853" s="38" t="s">
        <v>2512</v>
      </c>
      <c r="E853" s="38" t="s">
        <v>2617</v>
      </c>
      <c r="F853" s="38">
        <v>56537</v>
      </c>
      <c r="G853" s="38">
        <v>46.290390000000002</v>
      </c>
      <c r="H853" s="38">
        <v>-96.043019999999999</v>
      </c>
      <c r="I853" s="42" t="s">
        <v>14</v>
      </c>
      <c r="J853" s="43"/>
      <c r="K853" s="40">
        <v>7072311</v>
      </c>
      <c r="L853" s="38" t="str">
        <f t="shared" si="26"/>
        <v>7072311</v>
      </c>
      <c r="M853" s="38"/>
      <c r="N853" s="6">
        <v>90201030904</v>
      </c>
      <c r="O853" s="7" t="str">
        <f t="shared" si="27"/>
        <v>Yes</v>
      </c>
      <c r="P853" s="7" t="s">
        <v>5873</v>
      </c>
      <c r="Q853" s="7" t="str">
        <f>IF(COUNTIF('DBP Programmatic Data'!A:A,'Facilities_No Duplicates_HUC12'!L853)&gt;0,"X","")</f>
        <v>X</v>
      </c>
      <c r="R853" s="7" t="str">
        <f>IF(COUNTIF('DEHP Programmatic Data'!A:A,'Facilities_No Duplicates_HUC12'!L853)&gt;0,"X","")</f>
        <v>X</v>
      </c>
      <c r="S853" s="7"/>
      <c r="T853" s="7"/>
      <c r="U853" s="7" t="str">
        <f>IF(COUNTIF('BBP Programmatic Data'!A:A,'Facilities_No Duplicates_HUC12'!L853)&gt;0,"X","")</f>
        <v/>
      </c>
      <c r="V853" s="7"/>
    </row>
    <row r="854" spans="1:22" x14ac:dyDescent="0.25">
      <c r="A854" s="38" t="s">
        <v>2618</v>
      </c>
      <c r="B854" s="38" t="s">
        <v>2619</v>
      </c>
      <c r="C854" s="38" t="s">
        <v>2620</v>
      </c>
      <c r="D854" s="38" t="s">
        <v>2512</v>
      </c>
      <c r="E854" s="38" t="s">
        <v>2589</v>
      </c>
      <c r="F854" s="38">
        <v>55738</v>
      </c>
      <c r="G854" s="38">
        <v>47.350200000000001</v>
      </c>
      <c r="H854" s="38">
        <v>-92.573499999999996</v>
      </c>
      <c r="I854" s="40" t="s">
        <v>14</v>
      </c>
      <c r="J854" s="41"/>
      <c r="K854" s="40">
        <v>6239611</v>
      </c>
      <c r="L854" s="38" t="str">
        <f t="shared" si="26"/>
        <v>6239611</v>
      </c>
      <c r="M854" s="38"/>
      <c r="N854" s="6">
        <v>40102010702</v>
      </c>
      <c r="O854" s="7" t="str">
        <f t="shared" si="27"/>
        <v>No</v>
      </c>
      <c r="P854" s="7" t="str" cm="1">
        <f t="array" ref="P854">IF(AND(Q854 = "X", R854 = "X", U854 = "X"), "DBP, DEHP, BBP", IF(AND(Q854 = "X", R854="X"), "DBP, DEHP", IF(AND(Q854="X", U854="X"), "DBP, BBP", IF(AND(R854="X", U854="X"), "DEHP, BBP", IF(Q854 = "X", "DBP", IF(R854 = "X", "DEHP", IF(U854 = "X", "BBP", ERROR)))))))</f>
        <v>DEHP</v>
      </c>
      <c r="Q854" s="7" t="str">
        <f>IF(COUNTIF('DBP Programmatic Data'!A:A,'Facilities_No Duplicates_HUC12'!L854)&gt;0,"X","")</f>
        <v/>
      </c>
      <c r="R854" s="7" t="str">
        <f>IF(COUNTIF('DEHP Programmatic Data'!A:A,'Facilities_No Duplicates_HUC12'!L854)&gt;0,"X","")</f>
        <v>X</v>
      </c>
      <c r="S854" s="7"/>
      <c r="T854" s="7"/>
      <c r="U854" s="7" t="str">
        <f>IF(COUNTIF('BBP Programmatic Data'!A:A,'Facilities_No Duplicates_HUC12'!L854)&gt;0,"X","")</f>
        <v/>
      </c>
      <c r="V854" s="7"/>
    </row>
    <row r="855" spans="1:22" x14ac:dyDescent="0.25">
      <c r="A855" s="38" t="s">
        <v>2621</v>
      </c>
      <c r="B855" s="38"/>
      <c r="C855" s="38" t="s">
        <v>2622</v>
      </c>
      <c r="D855" s="38" t="s">
        <v>2512</v>
      </c>
      <c r="E855" s="38" t="s">
        <v>2623</v>
      </c>
      <c r="F855" s="38">
        <v>56330</v>
      </c>
      <c r="G855" s="38">
        <v>45.735080000000004</v>
      </c>
      <c r="H855" s="38">
        <v>-93.710840000000005</v>
      </c>
      <c r="I855" s="40" t="s">
        <v>14</v>
      </c>
      <c r="J855" s="41"/>
      <c r="K855" s="40">
        <v>7139411</v>
      </c>
      <c r="L855" s="38" t="str">
        <f t="shared" si="26"/>
        <v>7139411</v>
      </c>
      <c r="M855" s="38"/>
      <c r="N855" s="6">
        <v>70102070303</v>
      </c>
      <c r="O855" s="7" t="str">
        <f t="shared" si="27"/>
        <v>No</v>
      </c>
      <c r="P855" s="7" t="str" cm="1">
        <f t="array" ref="P855">IF(AND(Q855 = "X", R855 = "X", U855 = "X"), "DBP, DEHP, BBP", IF(AND(Q855 = "X", R855="X"), "DBP, DEHP", IF(AND(Q855="X", U855="X"), "DBP, BBP", IF(AND(R855="X", U855="X"), "DEHP, BBP", IF(Q855 = "X", "DBP", IF(R855 = "X", "DEHP", IF(U855 = "X", "BBP", ERROR)))))))</f>
        <v>DEHP</v>
      </c>
      <c r="Q855" s="7" t="str">
        <f>IF(COUNTIF('DBP Programmatic Data'!A:A,'Facilities_No Duplicates_HUC12'!L855)&gt;0,"X","")</f>
        <v/>
      </c>
      <c r="R855" s="7" t="str">
        <f>IF(COUNTIF('DEHP Programmatic Data'!A:A,'Facilities_No Duplicates_HUC12'!L855)&gt;0,"X","")</f>
        <v>X</v>
      </c>
      <c r="S855" s="7"/>
      <c r="T855" s="7"/>
      <c r="U855" s="7" t="str">
        <f>IF(COUNTIF('BBP Programmatic Data'!A:A,'Facilities_No Duplicates_HUC12'!L855)&gt;0,"X","")</f>
        <v/>
      </c>
      <c r="V855" s="7"/>
    </row>
    <row r="856" spans="1:22" x14ac:dyDescent="0.25">
      <c r="A856" s="38" t="s">
        <v>2624</v>
      </c>
      <c r="B856" s="38"/>
      <c r="C856" s="38" t="s">
        <v>2625</v>
      </c>
      <c r="D856" s="38" t="s">
        <v>2512</v>
      </c>
      <c r="E856" s="38" t="s">
        <v>2626</v>
      </c>
      <c r="F856" s="38">
        <v>56449</v>
      </c>
      <c r="G856" s="38">
        <v>46.231099999999998</v>
      </c>
      <c r="H856" s="38">
        <v>-94.355900000000005</v>
      </c>
      <c r="I856" s="40" t="s">
        <v>14</v>
      </c>
      <c r="J856" s="41"/>
      <c r="K856" s="40">
        <v>9534311</v>
      </c>
      <c r="L856" s="38" t="str">
        <f t="shared" si="26"/>
        <v>9534311</v>
      </c>
      <c r="M856" s="38"/>
      <c r="N856" s="6">
        <v>70101040606</v>
      </c>
      <c r="O856" s="7" t="str">
        <f t="shared" si="27"/>
        <v>No</v>
      </c>
      <c r="P856" s="7" t="str" cm="1">
        <f t="array" ref="P856">IF(AND(Q856 = "X", R856 = "X", U856 = "X"), "DBP, DEHP, BBP", IF(AND(Q856 = "X", R856="X"), "DBP, DEHP", IF(AND(Q856="X", U856="X"), "DBP, BBP", IF(AND(R856="X", U856="X"), "DEHP, BBP", IF(Q856 = "X", "DBP", IF(R856 = "X", "DEHP", IF(U856 = "X", "BBP", ERROR)))))))</f>
        <v>DEHP</v>
      </c>
      <c r="Q856" s="7" t="str">
        <f>IF(COUNTIF('DBP Programmatic Data'!A:A,'Facilities_No Duplicates_HUC12'!L856)&gt;0,"X","")</f>
        <v/>
      </c>
      <c r="R856" s="7" t="str">
        <f>IF(COUNTIF('DEHP Programmatic Data'!A:A,'Facilities_No Duplicates_HUC12'!L856)&gt;0,"X","")</f>
        <v>X</v>
      </c>
      <c r="S856" s="7"/>
      <c r="T856" s="7"/>
      <c r="U856" s="7" t="str">
        <f>IF(COUNTIF('BBP Programmatic Data'!A:A,'Facilities_No Duplicates_HUC12'!L856)&gt;0,"X","")</f>
        <v/>
      </c>
      <c r="V856" s="7"/>
    </row>
    <row r="857" spans="1:22" x14ac:dyDescent="0.25">
      <c r="A857" s="38" t="s">
        <v>2627</v>
      </c>
      <c r="B857" s="38" t="s">
        <v>2628</v>
      </c>
      <c r="C857" s="38" t="s">
        <v>2629</v>
      </c>
      <c r="D857" s="38" t="s">
        <v>2512</v>
      </c>
      <c r="E857" s="38" t="s">
        <v>2529</v>
      </c>
      <c r="F857" s="38">
        <v>55432</v>
      </c>
      <c r="G857" s="38">
        <v>45.11101</v>
      </c>
      <c r="H857" s="38">
        <v>-93.268780000000007</v>
      </c>
      <c r="I857" s="42" t="s">
        <v>14</v>
      </c>
      <c r="J857" s="43"/>
      <c r="K857" s="40">
        <v>6447111</v>
      </c>
      <c r="L857" s="38" t="str">
        <f t="shared" si="26"/>
        <v>6447111</v>
      </c>
      <c r="M857" s="38"/>
      <c r="N857" s="6">
        <v>70102060702</v>
      </c>
      <c r="O857" s="7" t="str">
        <f t="shared" si="27"/>
        <v>No</v>
      </c>
      <c r="P857" s="7" t="str" cm="1">
        <f t="array" ref="P857">IF(AND(Q857 = "X", R857 = "X", U857 = "X"), "DBP, DEHP, BBP", IF(AND(Q857 = "X", R857="X"), "DBP, DEHP", IF(AND(Q857="X", U857="X"), "DBP, BBP", IF(AND(R857="X", U857="X"), "DEHP, BBP", IF(Q857 = "X", "DBP", IF(R857 = "X", "DEHP", IF(U857 = "X", "BBP", ERROR)))))))</f>
        <v>DBP</v>
      </c>
      <c r="Q857" s="7" t="str">
        <f>IF(COUNTIF('DBP Programmatic Data'!A:A,'Facilities_No Duplicates_HUC12'!L857)&gt;0,"X","")</f>
        <v>X</v>
      </c>
      <c r="R857" s="7" t="str">
        <f>IF(COUNTIF('DEHP Programmatic Data'!A:A,'Facilities_No Duplicates_HUC12'!L857)&gt;0,"X","")</f>
        <v/>
      </c>
      <c r="S857" s="7"/>
      <c r="T857" s="7"/>
      <c r="U857" s="7" t="str">
        <f>IF(COUNTIF('BBP Programmatic Data'!A:A,'Facilities_No Duplicates_HUC12'!L857)&gt;0,"X","")</f>
        <v/>
      </c>
      <c r="V857" s="7"/>
    </row>
    <row r="858" spans="1:22" x14ac:dyDescent="0.25">
      <c r="A858" s="38" t="s">
        <v>2630</v>
      </c>
      <c r="B858" s="38"/>
      <c r="C858" s="38" t="s">
        <v>2631</v>
      </c>
      <c r="D858" s="38" t="s">
        <v>2512</v>
      </c>
      <c r="E858" s="38" t="s">
        <v>2632</v>
      </c>
      <c r="F858" s="38"/>
      <c r="G858" s="38">
        <v>44.765709999999999</v>
      </c>
      <c r="H858" s="38">
        <v>-94.134259999999998</v>
      </c>
      <c r="I858" s="38"/>
      <c r="J858" s="39">
        <v>110008811474</v>
      </c>
      <c r="K858" s="38"/>
      <c r="L858" s="38" t="str">
        <f t="shared" si="26"/>
        <v>110008811474</v>
      </c>
      <c r="M858" s="38"/>
      <c r="N858" s="6">
        <v>70102050605</v>
      </c>
      <c r="O858" s="7" t="str">
        <f t="shared" si="27"/>
        <v>No</v>
      </c>
      <c r="P858" s="7" t="str" cm="1">
        <f t="array" ref="P858">IF(AND(Q858 = "X", R858 = "X", U858 = "X"), "DBP, DEHP, BBP", IF(AND(Q858 = "X", R858="X"), "DBP, DEHP", IF(AND(Q858="X", U858="X"), "DBP, BBP", IF(AND(R858="X", U858="X"), "DEHP, BBP", IF(Q858 = "X", "DBP", IF(R858 = "X", "DEHP", IF(U858 = "X", "BBP", ERROR)))))))</f>
        <v>DEHP</v>
      </c>
      <c r="Q858" s="7" t="str">
        <f>IF(COUNTIF('DBP Programmatic Data'!A:A,'Facilities_No Duplicates_HUC12'!L858)&gt;0,"X","")</f>
        <v/>
      </c>
      <c r="R858" s="7" t="str">
        <f>IF(COUNTIF('DEHP Programmatic Data'!A:A,'Facilities_No Duplicates_HUC12'!L858)&gt;0,"X","")</f>
        <v>X</v>
      </c>
      <c r="S858" s="7"/>
      <c r="T858" s="7"/>
      <c r="U858" s="7" t="str">
        <f>IF(COUNTIF('BBP Programmatic Data'!A:A,'Facilities_No Duplicates_HUC12'!L858)&gt;0,"X","")</f>
        <v/>
      </c>
      <c r="V858" s="7"/>
    </row>
    <row r="859" spans="1:22" x14ac:dyDescent="0.25">
      <c r="A859" s="38" t="s">
        <v>2633</v>
      </c>
      <c r="B859" s="38"/>
      <c r="C859" s="38" t="s">
        <v>2634</v>
      </c>
      <c r="D859" s="38" t="s">
        <v>2512</v>
      </c>
      <c r="E859" s="38" t="s">
        <v>1456</v>
      </c>
      <c r="F859" s="38">
        <v>55604</v>
      </c>
      <c r="G859" s="38">
        <v>47.808599999999998</v>
      </c>
      <c r="H859" s="38">
        <v>-90.300550000000001</v>
      </c>
      <c r="I859" s="40" t="s">
        <v>14</v>
      </c>
      <c r="J859" s="41"/>
      <c r="K859" s="40">
        <v>7039911</v>
      </c>
      <c r="L859" s="38" t="str">
        <f t="shared" si="26"/>
        <v>7039911</v>
      </c>
      <c r="M859" s="38"/>
      <c r="N859" s="6">
        <v>40101010503</v>
      </c>
      <c r="O859" s="7" t="str">
        <f t="shared" si="27"/>
        <v>No</v>
      </c>
      <c r="P859" s="7" t="str" cm="1">
        <f t="array" ref="P859">IF(AND(Q859 = "X", R859 = "X", U859 = "X"), "DBP, DEHP, BBP", IF(AND(Q859 = "X", R859="X"), "DBP, DEHP", IF(AND(Q859="X", U859="X"), "DBP, BBP", IF(AND(R859="X", U859="X"), "DEHP, BBP", IF(Q859 = "X", "DBP", IF(R859 = "X", "DEHP", IF(U859 = "X", "BBP", ERROR)))))))</f>
        <v>DEHP</v>
      </c>
      <c r="Q859" s="7" t="str">
        <f>IF(COUNTIF('DBP Programmatic Data'!A:A,'Facilities_No Duplicates_HUC12'!L859)&gt;0,"X","")</f>
        <v/>
      </c>
      <c r="R859" s="7" t="str">
        <f>IF(COUNTIF('DEHP Programmatic Data'!A:A,'Facilities_No Duplicates_HUC12'!L859)&gt;0,"X","")</f>
        <v>X</v>
      </c>
      <c r="S859" s="7"/>
      <c r="T859" s="7"/>
      <c r="U859" s="7" t="str">
        <f>IF(COUNTIF('BBP Programmatic Data'!A:A,'Facilities_No Duplicates_HUC12'!L859)&gt;0,"X","")</f>
        <v/>
      </c>
      <c r="V859" s="7"/>
    </row>
    <row r="860" spans="1:22" x14ac:dyDescent="0.25">
      <c r="A860" s="38" t="s">
        <v>2635</v>
      </c>
      <c r="B860" s="38"/>
      <c r="C860" s="38" t="s">
        <v>2636</v>
      </c>
      <c r="D860" s="38" t="s">
        <v>2512</v>
      </c>
      <c r="E860" s="38" t="s">
        <v>1601</v>
      </c>
      <c r="F860" s="38">
        <v>55744</v>
      </c>
      <c r="G860" s="38">
        <v>47.233800000000002</v>
      </c>
      <c r="H860" s="38">
        <v>-93.536600000000007</v>
      </c>
      <c r="I860" s="40" t="s">
        <v>14</v>
      </c>
      <c r="J860" s="41"/>
      <c r="K860" s="40">
        <v>6169011</v>
      </c>
      <c r="L860" s="38" t="str">
        <f t="shared" si="26"/>
        <v>6169011</v>
      </c>
      <c r="M860" s="38"/>
      <c r="N860" s="6">
        <v>70101030301</v>
      </c>
      <c r="O860" s="7" t="str">
        <f t="shared" si="27"/>
        <v>No</v>
      </c>
      <c r="P860" s="7" t="str" cm="1">
        <f t="array" ref="P860">IF(AND(Q860 = "X", R860 = "X", U860 = "X"), "DBP, DEHP, BBP", IF(AND(Q860 = "X", R860="X"), "DBP, DEHP", IF(AND(Q860="X", U860="X"), "DBP, BBP", IF(AND(R860="X", U860="X"), "DEHP, BBP", IF(Q860 = "X", "DBP", IF(R860 = "X", "DEHP", IF(U860 = "X", "BBP", ERROR)))))))</f>
        <v>DEHP</v>
      </c>
      <c r="Q860" s="7" t="str">
        <f>IF(COUNTIF('DBP Programmatic Data'!A:A,'Facilities_No Duplicates_HUC12'!L860)&gt;0,"X","")</f>
        <v/>
      </c>
      <c r="R860" s="7" t="str">
        <f>IF(COUNTIF('DEHP Programmatic Data'!A:A,'Facilities_No Duplicates_HUC12'!L860)&gt;0,"X","")</f>
        <v>X</v>
      </c>
      <c r="S860" s="7"/>
      <c r="T860" s="7"/>
      <c r="U860" s="7" t="str">
        <f>IF(COUNTIF('BBP Programmatic Data'!A:A,'Facilities_No Duplicates_HUC12'!L860)&gt;0,"X","")</f>
        <v/>
      </c>
      <c r="V860" s="7"/>
    </row>
    <row r="861" spans="1:22" x14ac:dyDescent="0.25">
      <c r="A861" s="38" t="s">
        <v>2637</v>
      </c>
      <c r="B861" s="38"/>
      <c r="C861" s="38" t="s">
        <v>2638</v>
      </c>
      <c r="D861" s="38" t="s">
        <v>2512</v>
      </c>
      <c r="E861" s="38" t="s">
        <v>2639</v>
      </c>
      <c r="F861" s="38">
        <v>56726</v>
      </c>
      <c r="G861" s="38">
        <v>48.630800000000001</v>
      </c>
      <c r="H861" s="38">
        <v>-96.160300000000007</v>
      </c>
      <c r="I861" s="40" t="s">
        <v>14</v>
      </c>
      <c r="J861" s="41"/>
      <c r="K861" s="40">
        <v>15999911</v>
      </c>
      <c r="L861" s="38" t="str">
        <f t="shared" si="26"/>
        <v>15999911</v>
      </c>
      <c r="M861" s="38"/>
      <c r="N861" s="6">
        <v>90203120105</v>
      </c>
      <c r="O861" s="7" t="str">
        <f t="shared" si="27"/>
        <v>No</v>
      </c>
      <c r="P861" s="7" t="str" cm="1">
        <f t="array" ref="P861">IF(AND(Q861 = "X", R861 = "X", U861 = "X"), "DBP, DEHP, BBP", IF(AND(Q861 = "X", R861="X"), "DBP, DEHP", IF(AND(Q861="X", U861="X"), "DBP, BBP", IF(AND(R861="X", U861="X"), "DEHP, BBP", IF(Q861 = "X", "DBP", IF(R861 = "X", "DEHP", IF(U861 = "X", "BBP", ERROR)))))))</f>
        <v>DEHP</v>
      </c>
      <c r="Q861" s="7" t="str">
        <f>IF(COUNTIF('DBP Programmatic Data'!A:A,'Facilities_No Duplicates_HUC12'!L861)&gt;0,"X","")</f>
        <v/>
      </c>
      <c r="R861" s="7" t="str">
        <f>IF(COUNTIF('DEHP Programmatic Data'!A:A,'Facilities_No Duplicates_HUC12'!L861)&gt;0,"X","")</f>
        <v>X</v>
      </c>
      <c r="S861" s="7"/>
      <c r="T861" s="7"/>
      <c r="U861" s="7" t="str">
        <f>IF(COUNTIF('BBP Programmatic Data'!A:A,'Facilities_No Duplicates_HUC12'!L861)&gt;0,"X","")</f>
        <v/>
      </c>
      <c r="V861" s="7"/>
    </row>
    <row r="862" spans="1:22" x14ac:dyDescent="0.25">
      <c r="A862" s="38" t="s">
        <v>2640</v>
      </c>
      <c r="B862" s="38"/>
      <c r="C862" s="38" t="s">
        <v>2641</v>
      </c>
      <c r="D862" s="38" t="s">
        <v>2512</v>
      </c>
      <c r="E862" s="38" t="s">
        <v>1991</v>
      </c>
      <c r="F862" s="38">
        <v>56549</v>
      </c>
      <c r="G862" s="38">
        <v>46.880769999999998</v>
      </c>
      <c r="H862" s="38">
        <v>-96.316900000000004</v>
      </c>
      <c r="I862" s="42" t="s">
        <v>14</v>
      </c>
      <c r="J862" s="43"/>
      <c r="K862" s="40">
        <v>17892711</v>
      </c>
      <c r="L862" s="38" t="str">
        <f t="shared" si="26"/>
        <v>17892711</v>
      </c>
      <c r="M862" s="38"/>
      <c r="N862" s="6">
        <v>90201060201</v>
      </c>
      <c r="O862" s="7" t="str">
        <f t="shared" si="27"/>
        <v>No</v>
      </c>
      <c r="P862" s="7" t="str" cm="1">
        <f t="array" ref="P862">IF(AND(Q862 = "X", R862 = "X", U862 = "X"), "DBP, DEHP, BBP", IF(AND(Q862 = "X", R862="X"), "DBP, DEHP", IF(AND(Q862="X", U862="X"), "DBP, BBP", IF(AND(R862="X", U862="X"), "DEHP, BBP", IF(Q862 = "X", "DBP", IF(R862 = "X", "DEHP", IF(U862 = "X", "BBP", ERROR)))))))</f>
        <v>DBP</v>
      </c>
      <c r="Q862" s="7" t="str">
        <f>IF(COUNTIF('DBP Programmatic Data'!A:A,'Facilities_No Duplicates_HUC12'!L862)&gt;0,"X","")</f>
        <v>X</v>
      </c>
      <c r="R862" s="7" t="str">
        <f>IF(COUNTIF('DEHP Programmatic Data'!A:A,'Facilities_No Duplicates_HUC12'!L862)&gt;0,"X","")</f>
        <v/>
      </c>
      <c r="S862" s="7"/>
      <c r="T862" s="7"/>
      <c r="U862" s="7" t="str">
        <f>IF(COUNTIF('BBP Programmatic Data'!A:A,'Facilities_No Duplicates_HUC12'!L862)&gt;0,"X","")</f>
        <v/>
      </c>
      <c r="V862" s="7"/>
    </row>
    <row r="863" spans="1:22" x14ac:dyDescent="0.25">
      <c r="A863" s="38" t="s">
        <v>2642</v>
      </c>
      <c r="B863" s="38" t="s">
        <v>2643</v>
      </c>
      <c r="C863" s="38" t="s">
        <v>2644</v>
      </c>
      <c r="D863" s="38" t="s">
        <v>2512</v>
      </c>
      <c r="E863" s="38" t="s">
        <v>2589</v>
      </c>
      <c r="F863" s="38">
        <v>55746</v>
      </c>
      <c r="G863" s="38">
        <v>47.429499999999997</v>
      </c>
      <c r="H863" s="38">
        <v>-92.935100000000006</v>
      </c>
      <c r="I863" s="40" t="s">
        <v>14</v>
      </c>
      <c r="J863" s="41"/>
      <c r="K863" s="40">
        <v>6236711</v>
      </c>
      <c r="L863" s="38" t="str">
        <f t="shared" si="26"/>
        <v>6236711</v>
      </c>
      <c r="M863" s="38"/>
      <c r="N863" s="6">
        <v>40102010602</v>
      </c>
      <c r="O863" s="7" t="str">
        <f t="shared" si="27"/>
        <v>No</v>
      </c>
      <c r="P863" s="7" t="str" cm="1">
        <f t="array" ref="P863">IF(AND(Q863 = "X", R863 = "X", U863 = "X"), "DBP, DEHP, BBP", IF(AND(Q863 = "X", R863="X"), "DBP, DEHP", IF(AND(Q863="X", U863="X"), "DBP, BBP", IF(AND(R863="X", U863="X"), "DEHP, BBP", IF(Q863 = "X", "DBP", IF(R863 = "X", "DEHP", IF(U863 = "X", "BBP", ERROR)))))))</f>
        <v>DEHP</v>
      </c>
      <c r="Q863" s="7" t="str">
        <f>IF(COUNTIF('DBP Programmatic Data'!A:A,'Facilities_No Duplicates_HUC12'!L863)&gt;0,"X","")</f>
        <v/>
      </c>
      <c r="R863" s="7" t="str">
        <f>IF(COUNTIF('DEHP Programmatic Data'!A:A,'Facilities_No Duplicates_HUC12'!L863)&gt;0,"X","")</f>
        <v>X</v>
      </c>
      <c r="S863" s="7"/>
      <c r="T863" s="7"/>
      <c r="U863" s="7" t="str">
        <f>IF(COUNTIF('BBP Programmatic Data'!A:A,'Facilities_No Duplicates_HUC12'!L863)&gt;0,"X","")</f>
        <v/>
      </c>
      <c r="V863" s="7"/>
    </row>
    <row r="864" spans="1:22" x14ac:dyDescent="0.25">
      <c r="A864" s="38" t="s">
        <v>2645</v>
      </c>
      <c r="B864" s="38"/>
      <c r="C864" s="38" t="s">
        <v>2644</v>
      </c>
      <c r="D864" s="38" t="s">
        <v>2512</v>
      </c>
      <c r="E864" s="38" t="s">
        <v>2589</v>
      </c>
      <c r="F864" s="38">
        <v>55746</v>
      </c>
      <c r="G864" s="38">
        <v>47.405180000000001</v>
      </c>
      <c r="H864" s="38">
        <v>-92.924580000000006</v>
      </c>
      <c r="I864" s="42" t="s">
        <v>14</v>
      </c>
      <c r="J864" s="43"/>
      <c r="K864" s="40">
        <v>16000511</v>
      </c>
      <c r="L864" s="38" t="str">
        <f t="shared" si="26"/>
        <v>16000511</v>
      </c>
      <c r="M864" s="38"/>
      <c r="N864" s="6">
        <v>40102010603</v>
      </c>
      <c r="O864" s="7" t="str">
        <f t="shared" si="27"/>
        <v>Yes</v>
      </c>
      <c r="P864" s="7" t="s">
        <v>5873</v>
      </c>
      <c r="Q864" s="7" t="str">
        <f>IF(COUNTIF('DBP Programmatic Data'!A:A,'Facilities_No Duplicates_HUC12'!L864)&gt;0,"X","")</f>
        <v>X</v>
      </c>
      <c r="R864" s="7" t="str">
        <f>IF(COUNTIF('DEHP Programmatic Data'!A:A,'Facilities_No Duplicates_HUC12'!L864)&gt;0,"X","")</f>
        <v>X</v>
      </c>
      <c r="S864" s="7"/>
      <c r="T864" s="7"/>
      <c r="U864" s="7" t="str">
        <f>IF(COUNTIF('BBP Programmatic Data'!A:A,'Facilities_No Duplicates_HUC12'!L864)&gt;0,"X","")</f>
        <v/>
      </c>
      <c r="V864" s="7"/>
    </row>
    <row r="865" spans="1:22" x14ac:dyDescent="0.25">
      <c r="A865" s="38" t="s">
        <v>2646</v>
      </c>
      <c r="B865" s="38"/>
      <c r="C865" s="38" t="s">
        <v>2647</v>
      </c>
      <c r="D865" s="38" t="s">
        <v>2512</v>
      </c>
      <c r="E865" s="38" t="s">
        <v>188</v>
      </c>
      <c r="F865" s="38">
        <v>55038</v>
      </c>
      <c r="G865" s="38">
        <v>45.171599999999998</v>
      </c>
      <c r="H865" s="38">
        <v>-92.985900000000001</v>
      </c>
      <c r="I865" s="42" t="s">
        <v>14</v>
      </c>
      <c r="J865" s="43"/>
      <c r="K865" s="40">
        <v>6786711</v>
      </c>
      <c r="L865" s="38" t="str">
        <f t="shared" si="26"/>
        <v>6786711</v>
      </c>
      <c r="M865" s="38"/>
      <c r="N865" s="6">
        <v>70102060303</v>
      </c>
      <c r="O865" s="7" t="str">
        <f t="shared" si="27"/>
        <v>No</v>
      </c>
      <c r="P865" s="7" t="str" cm="1">
        <f t="array" ref="P865">IF(AND(Q865 = "X", R865 = "X", U865 = "X"), "DBP, DEHP, BBP", IF(AND(Q865 = "X", R865="X"), "DBP, DEHP", IF(AND(Q865="X", U865="X"), "DBP, BBP", IF(AND(R865="X", U865="X"), "DEHP, BBP", IF(Q865 = "X", "DBP", IF(R865 = "X", "DEHP", IF(U865 = "X", "BBP", ERROR)))))))</f>
        <v>DBP</v>
      </c>
      <c r="Q865" s="7" t="str">
        <f>IF(COUNTIF('DBP Programmatic Data'!A:A,'Facilities_No Duplicates_HUC12'!L865)&gt;0,"X","")</f>
        <v>X</v>
      </c>
      <c r="R865" s="7" t="str">
        <f>IF(COUNTIF('DEHP Programmatic Data'!A:A,'Facilities_No Duplicates_HUC12'!L865)&gt;0,"X","")</f>
        <v/>
      </c>
      <c r="S865" s="7"/>
      <c r="T865" s="7"/>
      <c r="U865" s="7" t="str">
        <f>IF(COUNTIF('BBP Programmatic Data'!A:A,'Facilities_No Duplicates_HUC12'!L865)&gt;0,"X","")</f>
        <v/>
      </c>
      <c r="V865" s="7"/>
    </row>
    <row r="866" spans="1:22" x14ac:dyDescent="0.25">
      <c r="A866" s="38" t="s">
        <v>2648</v>
      </c>
      <c r="B866" s="38" t="s">
        <v>2649</v>
      </c>
      <c r="C866" s="38" t="s">
        <v>2650</v>
      </c>
      <c r="D866" s="38" t="s">
        <v>2512</v>
      </c>
      <c r="E866" s="38" t="s">
        <v>2651</v>
      </c>
      <c r="F866" s="38">
        <v>55350</v>
      </c>
      <c r="G866" s="38">
        <v>44.881599999999999</v>
      </c>
      <c r="H866" s="38">
        <v>-94.361900000000006</v>
      </c>
      <c r="I866" s="40" t="s">
        <v>14</v>
      </c>
      <c r="J866" s="41"/>
      <c r="K866" s="40">
        <v>8162111</v>
      </c>
      <c r="L866" s="38" t="str">
        <f t="shared" si="26"/>
        <v>8162111</v>
      </c>
      <c r="M866" s="38"/>
      <c r="N866" s="6">
        <v>70102050302</v>
      </c>
      <c r="O866" s="7" t="str">
        <f t="shared" si="27"/>
        <v>No</v>
      </c>
      <c r="P866" s="7" t="str" cm="1">
        <f t="array" ref="P866">IF(AND(Q866 = "X", R866 = "X", U866 = "X"), "DBP, DEHP, BBP", IF(AND(Q866 = "X", R866="X"), "DBP, DEHP", IF(AND(Q866="X", U866="X"), "DBP, BBP", IF(AND(R866="X", U866="X"), "DEHP, BBP", IF(Q866 = "X", "DBP", IF(R866 = "X", "DEHP", IF(U866 = "X", "BBP", ERROR)))))))</f>
        <v>DBP</v>
      </c>
      <c r="Q866" s="7" t="str">
        <f>IF(COUNTIF('DBP Programmatic Data'!A:A,'Facilities_No Duplicates_HUC12'!L866)&gt;0,"X","")</f>
        <v>X</v>
      </c>
      <c r="R866" s="7" t="str">
        <f>IF(COUNTIF('DEHP Programmatic Data'!A:A,'Facilities_No Duplicates_HUC12'!L866)&gt;0,"X","")</f>
        <v/>
      </c>
      <c r="S866" s="7"/>
      <c r="T866" s="7"/>
      <c r="U866" s="7" t="str">
        <f>IF(COUNTIF('BBP Programmatic Data'!A:A,'Facilities_No Duplicates_HUC12'!L866)&gt;0,"X","")</f>
        <v/>
      </c>
      <c r="V866" s="7"/>
    </row>
    <row r="867" spans="1:22" x14ac:dyDescent="0.25">
      <c r="A867" s="38" t="s">
        <v>2652</v>
      </c>
      <c r="B867" s="38" t="s">
        <v>2653</v>
      </c>
      <c r="C867" s="38" t="s">
        <v>2654</v>
      </c>
      <c r="D867" s="38" t="s">
        <v>2512</v>
      </c>
      <c r="E867" s="38" t="s">
        <v>2655</v>
      </c>
      <c r="F867" s="38">
        <v>56649</v>
      </c>
      <c r="G867" s="38">
        <v>48.606000000000002</v>
      </c>
      <c r="H867" s="38">
        <v>-93.4071</v>
      </c>
      <c r="I867" s="40" t="s">
        <v>14</v>
      </c>
      <c r="J867" s="41"/>
      <c r="K867" s="40">
        <v>8483011</v>
      </c>
      <c r="L867" s="38" t="str">
        <f t="shared" si="26"/>
        <v>8483011</v>
      </c>
      <c r="M867" s="38"/>
      <c r="N867" s="6">
        <v>90300080501</v>
      </c>
      <c r="O867" s="7" t="str">
        <f t="shared" si="27"/>
        <v>No</v>
      </c>
      <c r="P867" s="7" t="str" cm="1">
        <f t="array" ref="P867">IF(AND(Q867 = "X", R867 = "X", U867 = "X"), "DBP, DEHP, BBP", IF(AND(Q867 = "X", R867="X"), "DBP, DEHP", IF(AND(Q867="X", U867="X"), "DBP, BBP", IF(AND(R867="X", U867="X"), "DEHP, BBP", IF(Q867 = "X", "DBP", IF(R867 = "X", "DEHP", IF(U867 = "X", "BBP", ERROR)))))))</f>
        <v>DEHP</v>
      </c>
      <c r="Q867" s="7" t="str">
        <f>IF(COUNTIF('DBP Programmatic Data'!A:A,'Facilities_No Duplicates_HUC12'!L867)&gt;0,"X","")</f>
        <v/>
      </c>
      <c r="R867" s="7" t="str">
        <f>IF(COUNTIF('DEHP Programmatic Data'!A:A,'Facilities_No Duplicates_HUC12'!L867)&gt;0,"X","")</f>
        <v>X</v>
      </c>
      <c r="S867" s="7"/>
      <c r="T867" s="7"/>
      <c r="U867" s="7" t="str">
        <f>IF(COUNTIF('BBP Programmatic Data'!A:A,'Facilities_No Duplicates_HUC12'!L867)&gt;0,"X","")</f>
        <v/>
      </c>
      <c r="V867" s="7"/>
    </row>
    <row r="868" spans="1:22" x14ac:dyDescent="0.25">
      <c r="A868" s="38" t="s">
        <v>2656</v>
      </c>
      <c r="B868" s="38"/>
      <c r="C868" s="38" t="s">
        <v>2657</v>
      </c>
      <c r="D868" s="38" t="s">
        <v>2512</v>
      </c>
      <c r="E868" s="38" t="s">
        <v>2658</v>
      </c>
      <c r="F868" s="38">
        <v>55946</v>
      </c>
      <c r="G868" s="38">
        <v>44.2667</v>
      </c>
      <c r="H868" s="38">
        <v>-92.983400000000003</v>
      </c>
      <c r="I868" s="40" t="s">
        <v>14</v>
      </c>
      <c r="J868" s="41"/>
      <c r="K868" s="40">
        <v>6377411</v>
      </c>
      <c r="L868" s="38" t="str">
        <f t="shared" si="26"/>
        <v>6377411</v>
      </c>
      <c r="M868" s="38"/>
      <c r="N868" s="6">
        <v>70400040402</v>
      </c>
      <c r="O868" s="7" t="str">
        <f t="shared" si="27"/>
        <v>No</v>
      </c>
      <c r="P868" s="7" t="str" cm="1">
        <f t="array" ref="P868">IF(AND(Q868 = "X", R868 = "X", U868 = "X"), "DBP, DEHP, BBP", IF(AND(Q868 = "X", R868="X"), "DBP, DEHP", IF(AND(Q868="X", U868="X"), "DBP, BBP", IF(AND(R868="X", U868="X"), "DEHP, BBP", IF(Q868 = "X", "DBP", IF(R868 = "X", "DEHP", IF(U868 = "X", "BBP", ERROR)))))))</f>
        <v>DEHP</v>
      </c>
      <c r="Q868" s="7" t="str">
        <f>IF(COUNTIF('DBP Programmatic Data'!A:A,'Facilities_No Duplicates_HUC12'!L868)&gt;0,"X","")</f>
        <v/>
      </c>
      <c r="R868" s="7" t="str">
        <f>IF(COUNTIF('DEHP Programmatic Data'!A:A,'Facilities_No Duplicates_HUC12'!L868)&gt;0,"X","")</f>
        <v>X</v>
      </c>
      <c r="S868" s="7"/>
      <c r="T868" s="7"/>
      <c r="U868" s="7" t="str">
        <f>IF(COUNTIF('BBP Programmatic Data'!A:A,'Facilities_No Duplicates_HUC12'!L868)&gt;0,"X","")</f>
        <v/>
      </c>
      <c r="V868" s="7"/>
    </row>
    <row r="869" spans="1:22" x14ac:dyDescent="0.25">
      <c r="A869" s="38" t="s">
        <v>2659</v>
      </c>
      <c r="B869" s="38"/>
      <c r="C869" s="38" t="s">
        <v>2660</v>
      </c>
      <c r="D869" s="38" t="s">
        <v>2512</v>
      </c>
      <c r="E869" s="38" t="s">
        <v>2651</v>
      </c>
      <c r="F869" s="38">
        <v>55354</v>
      </c>
      <c r="G869" s="38">
        <v>44.883270000000003</v>
      </c>
      <c r="H869" s="38">
        <v>-94.038079999999994</v>
      </c>
      <c r="I869" s="40" t="s">
        <v>14</v>
      </c>
      <c r="J869" s="41"/>
      <c r="K869" s="40">
        <v>7626211</v>
      </c>
      <c r="L869" s="38" t="str">
        <f t="shared" si="26"/>
        <v>7626211</v>
      </c>
      <c r="M869" s="38"/>
      <c r="N869" s="6">
        <v>70102050307</v>
      </c>
      <c r="O869" s="7" t="str">
        <f t="shared" si="27"/>
        <v>No</v>
      </c>
      <c r="P869" s="7" t="str" cm="1">
        <f t="array" ref="P869">IF(AND(Q869 = "X", R869 = "X", U869 = "X"), "DBP, DEHP, BBP", IF(AND(Q869 = "X", R869="X"), "DBP, DEHP", IF(AND(Q869="X", U869="X"), "DBP, BBP", IF(AND(R869="X", U869="X"), "DEHP, BBP", IF(Q869 = "X", "DBP", IF(R869 = "X", "DEHP", IF(U869 = "X", "BBP", ERROR)))))))</f>
        <v>DEHP</v>
      </c>
      <c r="Q869" s="7" t="str">
        <f>IF(COUNTIF('DBP Programmatic Data'!A:A,'Facilities_No Duplicates_HUC12'!L869)&gt;0,"X","")</f>
        <v/>
      </c>
      <c r="R869" s="7" t="str">
        <f>IF(COUNTIF('DEHP Programmatic Data'!A:A,'Facilities_No Duplicates_HUC12'!L869)&gt;0,"X","")</f>
        <v>X</v>
      </c>
      <c r="S869" s="7"/>
      <c r="T869" s="7"/>
      <c r="U869" s="7" t="str">
        <f>IF(COUNTIF('BBP Programmatic Data'!A:A,'Facilities_No Duplicates_HUC12'!L869)&gt;0,"X","")</f>
        <v/>
      </c>
      <c r="V869" s="7"/>
    </row>
    <row r="870" spans="1:22" x14ac:dyDescent="0.25">
      <c r="A870" s="38" t="s">
        <v>2661</v>
      </c>
      <c r="B870" s="38" t="s">
        <v>2662</v>
      </c>
      <c r="C870" s="38" t="s">
        <v>2663</v>
      </c>
      <c r="D870" s="38" t="s">
        <v>2512</v>
      </c>
      <c r="E870" s="38" t="s">
        <v>2664</v>
      </c>
      <c r="F870" s="38"/>
      <c r="G870" s="38">
        <v>45.11562</v>
      </c>
      <c r="H870" s="38">
        <v>-94.52364</v>
      </c>
      <c r="I870" s="38"/>
      <c r="J870" s="39">
        <v>110008808825</v>
      </c>
      <c r="K870" s="38"/>
      <c r="L870" s="38" t="str">
        <f t="shared" si="26"/>
        <v>110008808825</v>
      </c>
      <c r="M870" s="38"/>
      <c r="N870" s="6">
        <v>70102040305</v>
      </c>
      <c r="O870" s="7" t="str">
        <f t="shared" si="27"/>
        <v>No</v>
      </c>
      <c r="P870" s="7" t="str" cm="1">
        <f t="array" ref="P870">IF(AND(Q870 = "X", R870 = "X", U870 = "X"), "DBP, DEHP, BBP", IF(AND(Q870 = "X", R870="X"), "DBP, DEHP", IF(AND(Q870="X", U870="X"), "DBP, BBP", IF(AND(R870="X", U870="X"), "DEHP, BBP", IF(Q870 = "X", "DBP", IF(R870 = "X", "DEHP", IF(U870 = "X", "BBP", ERROR)))))))</f>
        <v>DEHP</v>
      </c>
      <c r="Q870" s="7" t="str">
        <f>IF(COUNTIF('DBP Programmatic Data'!A:A,'Facilities_No Duplicates_HUC12'!L870)&gt;0,"X","")</f>
        <v/>
      </c>
      <c r="R870" s="7" t="str">
        <f>IF(COUNTIF('DEHP Programmatic Data'!A:A,'Facilities_No Duplicates_HUC12'!L870)&gt;0,"X","")</f>
        <v>X</v>
      </c>
      <c r="S870" s="7"/>
      <c r="T870" s="7"/>
      <c r="U870" s="7" t="str">
        <f>IF(COUNTIF('BBP Programmatic Data'!A:A,'Facilities_No Duplicates_HUC12'!L870)&gt;0,"X","")</f>
        <v/>
      </c>
      <c r="V870" s="7"/>
    </row>
    <row r="871" spans="1:22" x14ac:dyDescent="0.25">
      <c r="A871" s="38" t="s">
        <v>2665</v>
      </c>
      <c r="B871" s="38" t="s">
        <v>2666</v>
      </c>
      <c r="C871" s="38" t="s">
        <v>2667</v>
      </c>
      <c r="D871" s="38" t="s">
        <v>2512</v>
      </c>
      <c r="E871" s="38" t="s">
        <v>2668</v>
      </c>
      <c r="F871" s="38">
        <v>56345</v>
      </c>
      <c r="G871" s="38">
        <v>45.96799</v>
      </c>
      <c r="H871" s="38">
        <v>-94.362579999999994</v>
      </c>
      <c r="I871" s="40" t="s">
        <v>14</v>
      </c>
      <c r="J871" s="41"/>
      <c r="K871" s="40">
        <v>7102011</v>
      </c>
      <c r="L871" s="38" t="str">
        <f t="shared" si="26"/>
        <v>7102011</v>
      </c>
      <c r="M871" s="38"/>
      <c r="N871" s="6">
        <v>70101040906</v>
      </c>
      <c r="O871" s="7" t="str">
        <f t="shared" si="27"/>
        <v>No</v>
      </c>
      <c r="P871" s="7" t="str" cm="1">
        <f t="array" ref="P871">IF(AND(Q871 = "X", R871 = "X", U871 = "X"), "DBP, DEHP, BBP", IF(AND(Q871 = "X", R871="X"), "DBP, DEHP", IF(AND(Q871="X", U871="X"), "DBP, BBP", IF(AND(R871="X", U871="X"), "DEHP, BBP", IF(Q871 = "X", "DBP", IF(R871 = "X", "DEHP", IF(U871 = "X", "BBP", ERROR)))))))</f>
        <v>DEHP</v>
      </c>
      <c r="Q871" s="7" t="str">
        <f>IF(COUNTIF('DBP Programmatic Data'!A:A,'Facilities_No Duplicates_HUC12'!L871)&gt;0,"X","")</f>
        <v/>
      </c>
      <c r="R871" s="7" t="str">
        <f>IF(COUNTIF('DEHP Programmatic Data'!A:A,'Facilities_No Duplicates_HUC12'!L871)&gt;0,"X","")</f>
        <v>X</v>
      </c>
      <c r="S871" s="7"/>
      <c r="T871" s="7"/>
      <c r="U871" s="7" t="str">
        <f>IF(COUNTIF('BBP Programmatic Data'!A:A,'Facilities_No Duplicates_HUC12'!L871)&gt;0,"X","")</f>
        <v/>
      </c>
      <c r="V871" s="7"/>
    </row>
    <row r="872" spans="1:22" x14ac:dyDescent="0.25">
      <c r="A872" s="38" t="s">
        <v>2669</v>
      </c>
      <c r="B872" s="38"/>
      <c r="C872" s="38" t="s">
        <v>2667</v>
      </c>
      <c r="D872" s="38" t="s">
        <v>2512</v>
      </c>
      <c r="E872" s="38" t="s">
        <v>2668</v>
      </c>
      <c r="F872" s="38">
        <v>56345</v>
      </c>
      <c r="G872" s="38">
        <v>45.983199999999997</v>
      </c>
      <c r="H872" s="38">
        <v>-94.367400000000004</v>
      </c>
      <c r="I872" s="42" t="s">
        <v>14</v>
      </c>
      <c r="J872" s="43"/>
      <c r="K872" s="40">
        <v>8483911</v>
      </c>
      <c r="L872" s="38" t="str">
        <f t="shared" ref="L872:L933" si="28">I872&amp;J872&amp;K872</f>
        <v>8483911</v>
      </c>
      <c r="M872" s="38"/>
      <c r="N872" s="6">
        <v>70101040906</v>
      </c>
      <c r="O872" s="7" t="str">
        <f t="shared" ref="O872:O933" si="29">IF(COUNTIF(Q872:V872,"X")&gt;1,"Yes","No")</f>
        <v>No</v>
      </c>
      <c r="P872" s="7" t="str" cm="1">
        <f t="array" ref="P872">IF(AND(Q872 = "X", R872 = "X", U872 = "X"), "DBP, DEHP, BBP", IF(AND(Q872 = "X", R872="X"), "DBP, DEHP", IF(AND(Q872="X", U872="X"), "DBP, BBP", IF(AND(R872="X", U872="X"), "DEHP, BBP", IF(Q872 = "X", "DBP", IF(R872 = "X", "DEHP", IF(U872 = "X", "BBP", ERROR)))))))</f>
        <v>DBP</v>
      </c>
      <c r="Q872" s="7" t="str">
        <f>IF(COUNTIF('DBP Programmatic Data'!A:A,'Facilities_No Duplicates_HUC12'!L872)&gt;0,"X","")</f>
        <v>X</v>
      </c>
      <c r="R872" s="7" t="str">
        <f>IF(COUNTIF('DEHP Programmatic Data'!A:A,'Facilities_No Duplicates_HUC12'!L872)&gt;0,"X","")</f>
        <v/>
      </c>
      <c r="S872" s="7"/>
      <c r="T872" s="7"/>
      <c r="U872" s="7" t="str">
        <f>IF(COUNTIF('BBP Programmatic Data'!A:A,'Facilities_No Duplicates_HUC12'!L872)&gt;0,"X","")</f>
        <v/>
      </c>
      <c r="V872" s="7"/>
    </row>
    <row r="873" spans="1:22" x14ac:dyDescent="0.25">
      <c r="A873" s="38" t="s">
        <v>2670</v>
      </c>
      <c r="B873" s="38"/>
      <c r="C873" s="38" t="s">
        <v>2671</v>
      </c>
      <c r="D873" s="38" t="s">
        <v>2512</v>
      </c>
      <c r="E873" s="38" t="s">
        <v>2672</v>
      </c>
      <c r="F873" s="38">
        <v>56347</v>
      </c>
      <c r="G873" s="38">
        <v>45.938249999999996</v>
      </c>
      <c r="H873" s="38">
        <v>-94.87388</v>
      </c>
      <c r="I873" s="40" t="s">
        <v>14</v>
      </c>
      <c r="J873" s="41"/>
      <c r="K873" s="40">
        <v>17095311</v>
      </c>
      <c r="L873" s="38" t="str">
        <f t="shared" si="28"/>
        <v>17095311</v>
      </c>
      <c r="M873" s="38"/>
      <c r="N873" s="6">
        <v>70101080206</v>
      </c>
      <c r="O873" s="7" t="str">
        <f t="shared" si="29"/>
        <v>No</v>
      </c>
      <c r="P873" s="7" t="str" cm="1">
        <f t="array" ref="P873">IF(AND(Q873 = "X", R873 = "X", U873 = "X"), "DBP, DEHP, BBP", IF(AND(Q873 = "X", R873="X"), "DBP, DEHP", IF(AND(Q873="X", U873="X"), "DBP, BBP", IF(AND(R873="X", U873="X"), "DEHP, BBP", IF(Q873 = "X", "DBP", IF(R873 = "X", "DEHP", IF(U873 = "X", "BBP", ERROR)))))))</f>
        <v>DEHP</v>
      </c>
      <c r="Q873" s="7" t="str">
        <f>IF(COUNTIF('DBP Programmatic Data'!A:A,'Facilities_No Duplicates_HUC12'!L873)&gt;0,"X","")</f>
        <v/>
      </c>
      <c r="R873" s="7" t="str">
        <f>IF(COUNTIF('DEHP Programmatic Data'!A:A,'Facilities_No Duplicates_HUC12'!L873)&gt;0,"X","")</f>
        <v>X</v>
      </c>
      <c r="S873" s="7"/>
      <c r="T873" s="7"/>
      <c r="U873" s="7" t="str">
        <f>IF(COUNTIF('BBP Programmatic Data'!A:A,'Facilities_No Duplicates_HUC12'!L873)&gt;0,"X","")</f>
        <v/>
      </c>
      <c r="V873" s="7"/>
    </row>
    <row r="874" spans="1:22" x14ac:dyDescent="0.25">
      <c r="A874" s="38" t="s">
        <v>2673</v>
      </c>
      <c r="B874" s="38" t="s">
        <v>2674</v>
      </c>
      <c r="C874" s="38" t="s">
        <v>2675</v>
      </c>
      <c r="D874" s="38" t="s">
        <v>2512</v>
      </c>
      <c r="E874" s="38" t="s">
        <v>2675</v>
      </c>
      <c r="F874" s="38">
        <v>56557</v>
      </c>
      <c r="G874" s="38">
        <v>47.314070000000001</v>
      </c>
      <c r="H874" s="38">
        <v>-95.97193</v>
      </c>
      <c r="I874" s="40" t="s">
        <v>14</v>
      </c>
      <c r="J874" s="41"/>
      <c r="K874" s="40">
        <v>6881411</v>
      </c>
      <c r="L874" s="38" t="str">
        <f t="shared" si="28"/>
        <v>6881411</v>
      </c>
      <c r="M874" s="38"/>
      <c r="N874" s="6">
        <v>90201080602</v>
      </c>
      <c r="O874" s="7" t="str">
        <f t="shared" si="29"/>
        <v>No</v>
      </c>
      <c r="P874" s="7" t="str" cm="1">
        <f t="array" ref="P874">IF(AND(Q874 = "X", R874 = "X", U874 = "X"), "DBP, DEHP, BBP", IF(AND(Q874 = "X", R874="X"), "DBP, DEHP", IF(AND(Q874="X", U874="X"), "DBP, BBP", IF(AND(R874="X", U874="X"), "DEHP, BBP", IF(Q874 = "X", "DBP", IF(R874 = "X", "DEHP", IF(U874 = "X", "BBP", ERROR)))))))</f>
        <v>DEHP</v>
      </c>
      <c r="Q874" s="7" t="str">
        <f>IF(COUNTIF('DBP Programmatic Data'!A:A,'Facilities_No Duplicates_HUC12'!L874)&gt;0,"X","")</f>
        <v/>
      </c>
      <c r="R874" s="7" t="str">
        <f>IF(COUNTIF('DEHP Programmatic Data'!A:A,'Facilities_No Duplicates_HUC12'!L874)&gt;0,"X","")</f>
        <v>X</v>
      </c>
      <c r="S874" s="7"/>
      <c r="T874" s="7"/>
      <c r="U874" s="7" t="str">
        <f>IF(COUNTIF('BBP Programmatic Data'!A:A,'Facilities_No Duplicates_HUC12'!L874)&gt;0,"X","")</f>
        <v/>
      </c>
      <c r="V874" s="7"/>
    </row>
    <row r="875" spans="1:22" x14ac:dyDescent="0.25">
      <c r="A875" s="38" t="s">
        <v>2676</v>
      </c>
      <c r="B875" s="38"/>
      <c r="C875" s="38" t="s">
        <v>2677</v>
      </c>
      <c r="D875" s="38" t="s">
        <v>2512</v>
      </c>
      <c r="E875" s="38" t="s">
        <v>2678</v>
      </c>
      <c r="F875" s="38">
        <v>56001</v>
      </c>
      <c r="G875" s="38">
        <v>44.186900000000001</v>
      </c>
      <c r="H875" s="38">
        <v>-93.993499999999997</v>
      </c>
      <c r="I875" s="40" t="s">
        <v>14</v>
      </c>
      <c r="J875" s="41"/>
      <c r="K875" s="40">
        <v>7611411</v>
      </c>
      <c r="L875" s="38" t="str">
        <f t="shared" si="28"/>
        <v>7611411</v>
      </c>
      <c r="M875" s="38"/>
      <c r="N875" s="6">
        <v>70200071102</v>
      </c>
      <c r="O875" s="7" t="str">
        <f t="shared" si="29"/>
        <v>No</v>
      </c>
      <c r="P875" s="7" t="str" cm="1">
        <f t="array" ref="P875">IF(AND(Q875 = "X", R875 = "X", U875 = "X"), "DBP, DEHP, BBP", IF(AND(Q875 = "X", R875="X"), "DBP, DEHP", IF(AND(Q875="X", U875="X"), "DBP, BBP", IF(AND(R875="X", U875="X"), "DEHP, BBP", IF(Q875 = "X", "DBP", IF(R875 = "X", "DEHP", IF(U875 = "X", "BBP", ERROR)))))))</f>
        <v>DEHP</v>
      </c>
      <c r="Q875" s="7" t="str">
        <f>IF(COUNTIF('DBP Programmatic Data'!A:A,'Facilities_No Duplicates_HUC12'!L875)&gt;0,"X","")</f>
        <v/>
      </c>
      <c r="R875" s="7" t="str">
        <f>IF(COUNTIF('DEHP Programmatic Data'!A:A,'Facilities_No Duplicates_HUC12'!L875)&gt;0,"X","")</f>
        <v>X</v>
      </c>
      <c r="S875" s="7"/>
      <c r="T875" s="7"/>
      <c r="U875" s="7" t="str">
        <f>IF(COUNTIF('BBP Programmatic Data'!A:A,'Facilities_No Duplicates_HUC12'!L875)&gt;0,"X","")</f>
        <v/>
      </c>
      <c r="V875" s="7"/>
    </row>
    <row r="876" spans="1:22" x14ac:dyDescent="0.25">
      <c r="A876" s="38" t="s">
        <v>2679</v>
      </c>
      <c r="B876" s="38"/>
      <c r="C876" s="38" t="s">
        <v>2680</v>
      </c>
      <c r="D876" s="38" t="s">
        <v>2512</v>
      </c>
      <c r="E876" s="38" t="s">
        <v>2681</v>
      </c>
      <c r="F876" s="38">
        <v>55144</v>
      </c>
      <c r="G876" s="38">
        <v>44.951599999999999</v>
      </c>
      <c r="H876" s="38">
        <v>-93.003200000000007</v>
      </c>
      <c r="I876" s="40" t="s">
        <v>14</v>
      </c>
      <c r="J876" s="41"/>
      <c r="K876" s="40">
        <v>7488711</v>
      </c>
      <c r="L876" s="38" t="str">
        <f t="shared" si="28"/>
        <v>7488711</v>
      </c>
      <c r="M876" s="38"/>
      <c r="N876" s="6">
        <v>70102060804</v>
      </c>
      <c r="O876" s="7" t="str">
        <f t="shared" si="29"/>
        <v>No</v>
      </c>
      <c r="P876" s="7" t="str" cm="1">
        <f t="array" ref="P876">IF(AND(Q876 = "X", R876 = "X", U876 = "X"), "DBP, DEHP, BBP", IF(AND(Q876 = "X", R876="X"), "DBP, DEHP", IF(AND(Q876="X", U876="X"), "DBP, BBP", IF(AND(R876="X", U876="X"), "DEHP, BBP", IF(Q876 = "X", "DBP", IF(R876 = "X", "DEHP", IF(U876 = "X", "BBP", ERROR)))))))</f>
        <v>DEHP</v>
      </c>
      <c r="Q876" s="7" t="str">
        <f>IF(COUNTIF('DBP Programmatic Data'!A:A,'Facilities_No Duplicates_HUC12'!L876)&gt;0,"X","")</f>
        <v/>
      </c>
      <c r="R876" s="7" t="str">
        <f>IF(COUNTIF('DEHP Programmatic Data'!A:A,'Facilities_No Duplicates_HUC12'!L876)&gt;0,"X","")</f>
        <v>X</v>
      </c>
      <c r="S876" s="7"/>
      <c r="T876" s="7"/>
      <c r="U876" s="7" t="str">
        <f>IF(COUNTIF('BBP Programmatic Data'!A:A,'Facilities_No Duplicates_HUC12'!L876)&gt;0,"X","")</f>
        <v/>
      </c>
      <c r="V876" s="7"/>
    </row>
    <row r="877" spans="1:22" x14ac:dyDescent="0.25">
      <c r="A877" s="38" t="s">
        <v>2682</v>
      </c>
      <c r="B877" s="38" t="s">
        <v>2683</v>
      </c>
      <c r="C877" s="38" t="s">
        <v>1730</v>
      </c>
      <c r="D877" s="38" t="s">
        <v>2512</v>
      </c>
      <c r="E877" s="38" t="s">
        <v>2684</v>
      </c>
      <c r="F877" s="38"/>
      <c r="G877" s="38">
        <v>44.470320000000001</v>
      </c>
      <c r="H877" s="38">
        <v>-95.790949999999995</v>
      </c>
      <c r="I877" s="38"/>
      <c r="J877" s="39">
        <v>110000761202</v>
      </c>
      <c r="K877" s="38"/>
      <c r="L877" s="38" t="str">
        <f t="shared" si="28"/>
        <v>110000761202</v>
      </c>
      <c r="M877" s="38"/>
      <c r="N877" s="6">
        <v>70200060301</v>
      </c>
      <c r="O877" s="7" t="str">
        <f t="shared" si="29"/>
        <v>No</v>
      </c>
      <c r="P877" s="7" t="str" cm="1">
        <f t="array" ref="P877">IF(AND(Q877 = "X", R877 = "X", U877 = "X"), "DBP, DEHP, BBP", IF(AND(Q877 = "X", R877="X"), "DBP, DEHP", IF(AND(Q877="X", U877="X"), "DBP, BBP", IF(AND(R877="X", U877="X"), "DEHP, BBP", IF(Q877 = "X", "DBP", IF(R877 = "X", "DEHP", IF(U877 = "X", "BBP", ERROR)))))))</f>
        <v>DEHP</v>
      </c>
      <c r="Q877" s="7" t="str">
        <f>IF(COUNTIF('DBP Programmatic Data'!A:A,'Facilities_No Duplicates_HUC12'!L877)&gt;0,"X","")</f>
        <v/>
      </c>
      <c r="R877" s="7" t="str">
        <f>IF(COUNTIF('DEHP Programmatic Data'!A:A,'Facilities_No Duplicates_HUC12'!L877)&gt;0,"X","")</f>
        <v>X</v>
      </c>
      <c r="S877" s="7"/>
      <c r="T877" s="7"/>
      <c r="U877" s="7" t="str">
        <f>IF(COUNTIF('BBP Programmatic Data'!A:A,'Facilities_No Duplicates_HUC12'!L877)&gt;0,"X","")</f>
        <v/>
      </c>
      <c r="V877" s="7"/>
    </row>
    <row r="878" spans="1:22" x14ac:dyDescent="0.25">
      <c r="A878" s="38" t="s">
        <v>2685</v>
      </c>
      <c r="B878" s="38"/>
      <c r="C878" s="38" t="s">
        <v>2686</v>
      </c>
      <c r="D878" s="38" t="s">
        <v>2512</v>
      </c>
      <c r="E878" s="38" t="s">
        <v>1593</v>
      </c>
      <c r="F878" s="38">
        <v>55413</v>
      </c>
      <c r="G878" s="38">
        <v>45.003140000000002</v>
      </c>
      <c r="H878" s="38">
        <v>-93.245490000000004</v>
      </c>
      <c r="I878" s="40" t="s">
        <v>14</v>
      </c>
      <c r="J878" s="41"/>
      <c r="K878" s="40">
        <v>6221811</v>
      </c>
      <c r="L878" s="38" t="str">
        <f t="shared" si="28"/>
        <v>6221811</v>
      </c>
      <c r="M878" s="38"/>
      <c r="N878" s="6">
        <v>70102060703</v>
      </c>
      <c r="O878" s="7" t="str">
        <f t="shared" si="29"/>
        <v>No</v>
      </c>
      <c r="P878" s="7" t="str" cm="1">
        <f t="array" ref="P878">IF(AND(Q878 = "X", R878 = "X", U878 = "X"), "DBP, DEHP, BBP", IF(AND(Q878 = "X", R878="X"), "DBP, DEHP", IF(AND(Q878="X", U878="X"), "DBP, BBP", IF(AND(R878="X", U878="X"), "DEHP, BBP", IF(Q878 = "X", "DBP", IF(R878 = "X", "DEHP", IF(U878 = "X", "BBP", ERROR)))))))</f>
        <v>DEHP</v>
      </c>
      <c r="Q878" s="7" t="str">
        <f>IF(COUNTIF('DBP Programmatic Data'!A:A,'Facilities_No Duplicates_HUC12'!L878)&gt;0,"X","")</f>
        <v/>
      </c>
      <c r="R878" s="7" t="str">
        <f>IF(COUNTIF('DEHP Programmatic Data'!A:A,'Facilities_No Duplicates_HUC12'!L878)&gt;0,"X","")</f>
        <v>X</v>
      </c>
      <c r="S878" s="7"/>
      <c r="T878" s="7"/>
      <c r="U878" s="7" t="str">
        <f>IF(COUNTIF('BBP Programmatic Data'!A:A,'Facilities_No Duplicates_HUC12'!L878)&gt;0,"X","")</f>
        <v/>
      </c>
      <c r="V878" s="7"/>
    </row>
    <row r="879" spans="1:22" x14ac:dyDescent="0.25">
      <c r="A879" s="38" t="s">
        <v>2687</v>
      </c>
      <c r="B879" s="38"/>
      <c r="C879" s="38" t="s">
        <v>2686</v>
      </c>
      <c r="D879" s="38" t="s">
        <v>2512</v>
      </c>
      <c r="E879" s="38" t="s">
        <v>1593</v>
      </c>
      <c r="F879" s="38">
        <v>55450</v>
      </c>
      <c r="G879" s="38">
        <v>44.866700000000002</v>
      </c>
      <c r="H879" s="38">
        <v>-93.229399999999998</v>
      </c>
      <c r="I879" s="42" t="s">
        <v>14</v>
      </c>
      <c r="J879" s="43"/>
      <c r="K879" s="40">
        <v>6393511</v>
      </c>
      <c r="L879" s="38" t="str">
        <f t="shared" si="28"/>
        <v>6393511</v>
      </c>
      <c r="M879" s="38"/>
      <c r="N879" s="6">
        <v>70200121110</v>
      </c>
      <c r="O879" s="7" t="str">
        <f t="shared" si="29"/>
        <v>No</v>
      </c>
      <c r="P879" s="7" t="str" cm="1">
        <f t="array" ref="P879">IF(AND(Q879 = "X", R879 = "X", U879 = "X"), "DBP, DEHP, BBP", IF(AND(Q879 = "X", R879="X"), "DBP, DEHP", IF(AND(Q879="X", U879="X"), "DBP, BBP", IF(AND(R879="X", U879="X"), "DEHP, BBP", IF(Q879 = "X", "DBP", IF(R879 = "X", "DEHP", IF(U879 = "X", "BBP", ERROR)))))))</f>
        <v>DBP</v>
      </c>
      <c r="Q879" s="7" t="str">
        <f>IF(COUNTIF('DBP Programmatic Data'!A:A,'Facilities_No Duplicates_HUC12'!L879)&gt;0,"X","")</f>
        <v>X</v>
      </c>
      <c r="R879" s="7" t="str">
        <f>IF(COUNTIF('DEHP Programmatic Data'!A:A,'Facilities_No Duplicates_HUC12'!L879)&gt;0,"X","")</f>
        <v/>
      </c>
      <c r="S879" s="7"/>
      <c r="T879" s="7"/>
      <c r="U879" s="7" t="str">
        <f>IF(COUNTIF('BBP Programmatic Data'!A:A,'Facilities_No Duplicates_HUC12'!L879)&gt;0,"X","")</f>
        <v/>
      </c>
      <c r="V879" s="7"/>
    </row>
    <row r="880" spans="1:22" x14ac:dyDescent="0.25">
      <c r="A880" s="38" t="s">
        <v>2688</v>
      </c>
      <c r="B880" s="38" t="s">
        <v>2689</v>
      </c>
      <c r="C880" s="38" t="s">
        <v>2686</v>
      </c>
      <c r="D880" s="38" t="s">
        <v>2512</v>
      </c>
      <c r="E880" s="38" t="s">
        <v>1593</v>
      </c>
      <c r="F880" s="38">
        <v>55411</v>
      </c>
      <c r="G880" s="38">
        <v>45.013199999999998</v>
      </c>
      <c r="H880" s="38">
        <v>-93.277190000000004</v>
      </c>
      <c r="I880" s="42" t="s">
        <v>14</v>
      </c>
      <c r="J880" s="43"/>
      <c r="K880" s="40">
        <v>7174311</v>
      </c>
      <c r="L880" s="38" t="str">
        <f t="shared" si="28"/>
        <v>7174311</v>
      </c>
      <c r="M880" s="38"/>
      <c r="N880" s="6">
        <v>70102060703</v>
      </c>
      <c r="O880" s="7" t="str">
        <f t="shared" si="29"/>
        <v>Yes</v>
      </c>
      <c r="P880" s="7" t="s">
        <v>5873</v>
      </c>
      <c r="Q880" s="7" t="str">
        <f>IF(COUNTIF('DBP Programmatic Data'!A:A,'Facilities_No Duplicates_HUC12'!L880)&gt;0,"X","")</f>
        <v>X</v>
      </c>
      <c r="R880" s="7" t="str">
        <f>IF(COUNTIF('DEHP Programmatic Data'!A:A,'Facilities_No Duplicates_HUC12'!L880)&gt;0,"X","")</f>
        <v>X</v>
      </c>
      <c r="S880" s="7"/>
      <c r="T880" s="7"/>
      <c r="U880" s="7" t="str">
        <f>IF(COUNTIF('BBP Programmatic Data'!A:A,'Facilities_No Duplicates_HUC12'!L880)&gt;0,"X","")</f>
        <v/>
      </c>
      <c r="V880" s="7"/>
    </row>
    <row r="881" spans="1:22" x14ac:dyDescent="0.25">
      <c r="A881" s="38" t="s">
        <v>2690</v>
      </c>
      <c r="B881" s="38"/>
      <c r="C881" s="38" t="s">
        <v>2686</v>
      </c>
      <c r="D881" s="38" t="s">
        <v>2512</v>
      </c>
      <c r="E881" s="38" t="s">
        <v>1593</v>
      </c>
      <c r="F881" s="38">
        <v>55430</v>
      </c>
      <c r="G881" s="38">
        <v>45.076659999999997</v>
      </c>
      <c r="H881" s="38">
        <v>-93.304159999999996</v>
      </c>
      <c r="I881" s="40" t="s">
        <v>14</v>
      </c>
      <c r="J881" s="41"/>
      <c r="K881" s="40">
        <v>6262911</v>
      </c>
      <c r="L881" s="38" t="str">
        <f t="shared" si="28"/>
        <v>6262911</v>
      </c>
      <c r="M881" s="38"/>
      <c r="N881" s="6">
        <v>70102060702</v>
      </c>
      <c r="O881" s="7" t="str">
        <f t="shared" si="29"/>
        <v>No</v>
      </c>
      <c r="P881" s="7" t="str" cm="1">
        <f t="array" ref="P881">IF(AND(Q881 = "X", R881 = "X", U881 = "X"), "DBP, DEHP, BBP", IF(AND(Q881 = "X", R881="X"), "DBP, DEHP", IF(AND(Q881="X", U881="X"), "DBP, BBP", IF(AND(R881="X", U881="X"), "DEHP, BBP", IF(Q881 = "X", "DBP", IF(R881 = "X", "DEHP", IF(U881 = "X", "BBP", ERROR)))))))</f>
        <v>DEHP</v>
      </c>
      <c r="Q881" s="7" t="str">
        <f>IF(COUNTIF('DBP Programmatic Data'!A:A,'Facilities_No Duplicates_HUC12'!L881)&gt;0,"X","")</f>
        <v/>
      </c>
      <c r="R881" s="7" t="str">
        <f>IF(COUNTIF('DEHP Programmatic Data'!A:A,'Facilities_No Duplicates_HUC12'!L881)&gt;0,"X","")</f>
        <v>X</v>
      </c>
      <c r="S881" s="7"/>
      <c r="T881" s="7"/>
      <c r="U881" s="7" t="str">
        <f>IF(COUNTIF('BBP Programmatic Data'!A:A,'Facilities_No Duplicates_HUC12'!L881)&gt;0,"X","")</f>
        <v/>
      </c>
      <c r="V881" s="7"/>
    </row>
    <row r="882" spans="1:22" x14ac:dyDescent="0.25">
      <c r="A882" s="38" t="s">
        <v>2691</v>
      </c>
      <c r="B882" s="38" t="s">
        <v>2692</v>
      </c>
      <c r="C882" s="38" t="s">
        <v>2686</v>
      </c>
      <c r="D882" s="38" t="s">
        <v>2512</v>
      </c>
      <c r="E882" s="38" t="s">
        <v>1593</v>
      </c>
      <c r="F882" s="38">
        <v>55430</v>
      </c>
      <c r="G882" s="38">
        <v>45.042589999999997</v>
      </c>
      <c r="H882" s="38">
        <v>-93.301749999999998</v>
      </c>
      <c r="I882" s="42" t="s">
        <v>14</v>
      </c>
      <c r="J882" s="43"/>
      <c r="K882" s="40">
        <v>6293011</v>
      </c>
      <c r="L882" s="38" t="str">
        <f t="shared" si="28"/>
        <v>6293011</v>
      </c>
      <c r="M882" s="38"/>
      <c r="N882" s="6">
        <v>70102060402</v>
      </c>
      <c r="O882" s="7" t="str">
        <f t="shared" si="29"/>
        <v>Yes</v>
      </c>
      <c r="P882" s="7" t="s">
        <v>5873</v>
      </c>
      <c r="Q882" s="7" t="str">
        <f>IF(COUNTIF('DBP Programmatic Data'!A:A,'Facilities_No Duplicates_HUC12'!L882)&gt;0,"X","")</f>
        <v>X</v>
      </c>
      <c r="R882" s="7" t="str">
        <f>IF(COUNTIF('DEHP Programmatic Data'!A:A,'Facilities_No Duplicates_HUC12'!L882)&gt;0,"X","")</f>
        <v>X</v>
      </c>
      <c r="S882" s="7"/>
      <c r="T882" s="7"/>
      <c r="U882" s="7" t="str">
        <f>IF(COUNTIF('BBP Programmatic Data'!A:A,'Facilities_No Duplicates_HUC12'!L882)&gt;0,"X","")</f>
        <v/>
      </c>
      <c r="V882" s="7"/>
    </row>
    <row r="883" spans="1:22" x14ac:dyDescent="0.25">
      <c r="A883" s="38" t="s">
        <v>2693</v>
      </c>
      <c r="B883" s="38" t="s">
        <v>2694</v>
      </c>
      <c r="C883" s="38" t="s">
        <v>2686</v>
      </c>
      <c r="D883" s="38" t="s">
        <v>2512</v>
      </c>
      <c r="E883" s="38" t="s">
        <v>1593</v>
      </c>
      <c r="F883" s="38">
        <v>55455</v>
      </c>
      <c r="G883" s="38">
        <v>44.975200000000001</v>
      </c>
      <c r="H883" s="38">
        <v>-93.233199999999997</v>
      </c>
      <c r="I883" s="40" t="s">
        <v>14</v>
      </c>
      <c r="J883" s="41"/>
      <c r="K883" s="40">
        <v>6263211</v>
      </c>
      <c r="L883" s="38" t="str">
        <f t="shared" si="28"/>
        <v>6263211</v>
      </c>
      <c r="M883" s="38"/>
      <c r="N883" s="6">
        <v>70102060703</v>
      </c>
      <c r="O883" s="7" t="str">
        <f t="shared" si="29"/>
        <v>No</v>
      </c>
      <c r="P883" s="7" t="str" cm="1">
        <f t="array" ref="P883">IF(AND(Q883 = "X", R883 = "X", U883 = "X"), "DBP, DEHP, BBP", IF(AND(Q883 = "X", R883="X"), "DBP, DEHP", IF(AND(Q883="X", U883="X"), "DBP, BBP", IF(AND(R883="X", U883="X"), "DEHP, BBP", IF(Q883 = "X", "DBP", IF(R883 = "X", "DEHP", IF(U883 = "X", "BBP", ERROR)))))))</f>
        <v>DEHP</v>
      </c>
      <c r="Q883" s="7" t="str">
        <f>IF(COUNTIF('DBP Programmatic Data'!A:A,'Facilities_No Duplicates_HUC12'!L883)&gt;0,"X","")</f>
        <v/>
      </c>
      <c r="R883" s="7" t="str">
        <f>IF(COUNTIF('DEHP Programmatic Data'!A:A,'Facilities_No Duplicates_HUC12'!L883)&gt;0,"X","")</f>
        <v>X</v>
      </c>
      <c r="S883" s="7"/>
      <c r="T883" s="7"/>
      <c r="U883" s="7" t="str">
        <f>IF(COUNTIF('BBP Programmatic Data'!A:A,'Facilities_No Duplicates_HUC12'!L883)&gt;0,"X","")</f>
        <v/>
      </c>
      <c r="V883" s="7"/>
    </row>
    <row r="884" spans="1:22" x14ac:dyDescent="0.25">
      <c r="A884" s="38" t="s">
        <v>2695</v>
      </c>
      <c r="B884" s="38" t="s">
        <v>2696</v>
      </c>
      <c r="C884" s="38" t="s">
        <v>2697</v>
      </c>
      <c r="D884" s="38" t="s">
        <v>2512</v>
      </c>
      <c r="E884" s="38" t="s">
        <v>1593</v>
      </c>
      <c r="F884" s="38">
        <v>55343</v>
      </c>
      <c r="G884" s="38">
        <v>44.918599999999998</v>
      </c>
      <c r="H884" s="38">
        <v>-93.424800000000005</v>
      </c>
      <c r="I884" s="42" t="s">
        <v>14</v>
      </c>
      <c r="J884" s="43"/>
      <c r="K884" s="40">
        <v>6836211</v>
      </c>
      <c r="L884" s="38" t="str">
        <f t="shared" si="28"/>
        <v>6836211</v>
      </c>
      <c r="M884" s="38"/>
      <c r="N884" s="6">
        <v>70200121108</v>
      </c>
      <c r="O884" s="7" t="str">
        <f t="shared" si="29"/>
        <v>No</v>
      </c>
      <c r="P884" s="7" t="str" cm="1">
        <f t="array" ref="P884">IF(AND(Q884 = "X", R884 = "X", U884 = "X"), "DBP, DEHP, BBP", IF(AND(Q884 = "X", R884="X"), "DBP, DEHP", IF(AND(Q884="X", U884="X"), "DBP, BBP", IF(AND(R884="X", U884="X"), "DEHP, BBP", IF(Q884 = "X", "DBP", IF(R884 = "X", "DEHP", IF(U884 = "X", "BBP", ERROR)))))))</f>
        <v>DBP</v>
      </c>
      <c r="Q884" s="7" t="str">
        <f>IF(COUNTIF('DBP Programmatic Data'!A:A,'Facilities_No Duplicates_HUC12'!L884)&gt;0,"X","")</f>
        <v>X</v>
      </c>
      <c r="R884" s="7" t="str">
        <f>IF(COUNTIF('DEHP Programmatic Data'!A:A,'Facilities_No Duplicates_HUC12'!L884)&gt;0,"X","")</f>
        <v/>
      </c>
      <c r="S884" s="7"/>
      <c r="T884" s="7"/>
      <c r="U884" s="7" t="str">
        <f>IF(COUNTIF('BBP Programmatic Data'!A:A,'Facilities_No Duplicates_HUC12'!L884)&gt;0,"X","")</f>
        <v/>
      </c>
      <c r="V884" s="7"/>
    </row>
    <row r="885" spans="1:22" x14ac:dyDescent="0.25">
      <c r="A885" s="38" t="s">
        <v>2704</v>
      </c>
      <c r="B885" s="38"/>
      <c r="C885" s="38" t="s">
        <v>2705</v>
      </c>
      <c r="D885" s="38" t="s">
        <v>2512</v>
      </c>
      <c r="E885" s="38" t="s">
        <v>1991</v>
      </c>
      <c r="F885" s="38">
        <v>56560</v>
      </c>
      <c r="G885" s="38">
        <v>46.899799999999999</v>
      </c>
      <c r="H885" s="38">
        <v>-96.760999999999996</v>
      </c>
      <c r="I885" s="40" t="s">
        <v>14</v>
      </c>
      <c r="J885" s="41"/>
      <c r="K885" s="40">
        <v>7007111</v>
      </c>
      <c r="L885" s="38" t="str">
        <f t="shared" si="28"/>
        <v>7007111</v>
      </c>
      <c r="M885" s="38"/>
      <c r="N885" s="6">
        <v>90201040504</v>
      </c>
      <c r="O885" s="7" t="str">
        <f t="shared" si="29"/>
        <v>No</v>
      </c>
      <c r="P885" s="7" t="str" cm="1">
        <f t="array" ref="P885">IF(AND(Q885 = "X", R885 = "X", U885 = "X"), "DBP, DEHP, BBP", IF(AND(Q885 = "X", R885="X"), "DBP, DEHP", IF(AND(Q885="X", U885="X"), "DBP, BBP", IF(AND(R885="X", U885="X"), "DEHP, BBP", IF(Q885 = "X", "DBP", IF(R885 = "X", "DEHP", IF(U885 = "X", "BBP", ERROR)))))))</f>
        <v>DEHP</v>
      </c>
      <c r="Q885" s="7" t="str">
        <f>IF(COUNTIF('DBP Programmatic Data'!A:A,'Facilities_No Duplicates_HUC12'!L885)&gt;0,"X","")</f>
        <v/>
      </c>
      <c r="R885" s="7" t="str">
        <f>IF(COUNTIF('DEHP Programmatic Data'!A:A,'Facilities_No Duplicates_HUC12'!L885)&gt;0,"X","")</f>
        <v>X</v>
      </c>
      <c r="S885" s="7"/>
      <c r="T885" s="7"/>
      <c r="U885" s="7" t="str">
        <f>IF(COUNTIF('BBP Programmatic Data'!A:A,'Facilities_No Duplicates_HUC12'!L885)&gt;0,"X","")</f>
        <v/>
      </c>
      <c r="V885" s="7"/>
    </row>
    <row r="886" spans="1:22" x14ac:dyDescent="0.25">
      <c r="A886" s="38" t="s">
        <v>2706</v>
      </c>
      <c r="B886" s="38" t="s">
        <v>2707</v>
      </c>
      <c r="C886" s="38" t="s">
        <v>2708</v>
      </c>
      <c r="D886" s="38" t="s">
        <v>2512</v>
      </c>
      <c r="E886" s="38" t="s">
        <v>2709</v>
      </c>
      <c r="F886" s="38">
        <v>55051</v>
      </c>
      <c r="G886" s="38">
        <v>45.880299999999998</v>
      </c>
      <c r="H886" s="38">
        <v>-93.278599999999997</v>
      </c>
      <c r="I886" s="40" t="s">
        <v>14</v>
      </c>
      <c r="J886" s="41"/>
      <c r="K886" s="40">
        <v>6450511</v>
      </c>
      <c r="L886" s="38" t="str">
        <f t="shared" si="28"/>
        <v>6450511</v>
      </c>
      <c r="M886" s="38"/>
      <c r="N886" s="6">
        <v>70300040504</v>
      </c>
      <c r="O886" s="7" t="str">
        <f t="shared" si="29"/>
        <v>No</v>
      </c>
      <c r="P886" s="7" t="str" cm="1">
        <f t="array" ref="P886">IF(AND(Q886 = "X", R886 = "X", U886 = "X"), "DBP, DEHP, BBP", IF(AND(Q886 = "X", R886="X"), "DBP, DEHP", IF(AND(Q886="X", U886="X"), "DBP, BBP", IF(AND(R886="X", U886="X"), "DEHP, BBP", IF(Q886 = "X", "DBP", IF(R886 = "X", "DEHP", IF(U886 = "X", "BBP", ERROR)))))))</f>
        <v>DBP</v>
      </c>
      <c r="Q886" s="7" t="str">
        <f>IF(COUNTIF('DBP Programmatic Data'!A:A,'Facilities_No Duplicates_HUC12'!L886)&gt;0,"X","")</f>
        <v>X</v>
      </c>
      <c r="R886" s="7" t="str">
        <f>IF(COUNTIF('DEHP Programmatic Data'!A:A,'Facilities_No Duplicates_HUC12'!L886)&gt;0,"X","")</f>
        <v/>
      </c>
      <c r="S886" s="7"/>
      <c r="T886" s="7"/>
      <c r="U886" s="7" t="str">
        <f>IF(COUNTIF('BBP Programmatic Data'!A:A,'Facilities_No Duplicates_HUC12'!L886)&gt;0,"X","")</f>
        <v/>
      </c>
      <c r="V886" s="7"/>
    </row>
    <row r="887" spans="1:22" x14ac:dyDescent="0.25">
      <c r="A887" s="38" t="s">
        <v>2710</v>
      </c>
      <c r="B887" s="38" t="s">
        <v>2711</v>
      </c>
      <c r="C887" s="38" t="s">
        <v>2712</v>
      </c>
      <c r="D887" s="38" t="s">
        <v>2512</v>
      </c>
      <c r="E887" s="38" t="s">
        <v>2681</v>
      </c>
      <c r="F887" s="38">
        <v>55112</v>
      </c>
      <c r="G887" s="38">
        <v>45.09337</v>
      </c>
      <c r="H887" s="38">
        <v>-93.214219999999997</v>
      </c>
      <c r="I887" s="40" t="s">
        <v>14</v>
      </c>
      <c r="J887" s="41"/>
      <c r="K887" s="40">
        <v>13601411</v>
      </c>
      <c r="L887" s="38" t="str">
        <f t="shared" si="28"/>
        <v>13601411</v>
      </c>
      <c r="M887" s="38"/>
      <c r="N887" s="6">
        <v>70102060306</v>
      </c>
      <c r="O887" s="7" t="str">
        <f t="shared" si="29"/>
        <v>No</v>
      </c>
      <c r="P887" s="7" t="str" cm="1">
        <f t="array" ref="P887">IF(AND(Q887 = "X", R887 = "X", U887 = "X"), "DBP, DEHP, BBP", IF(AND(Q887 = "X", R887="X"), "DBP, DEHP", IF(AND(Q887="X", U887="X"), "DBP, BBP", IF(AND(R887="X", U887="X"), "DEHP, BBP", IF(Q887 = "X", "DBP", IF(R887 = "X", "DEHP", IF(U887 = "X", "BBP", ERROR)))))))</f>
        <v>DBP</v>
      </c>
      <c r="Q887" s="7" t="str">
        <f>IF(COUNTIF('DBP Programmatic Data'!A:A,'Facilities_No Duplicates_HUC12'!L887)&gt;0,"X","")</f>
        <v>X</v>
      </c>
      <c r="R887" s="7" t="str">
        <f>IF(COUNTIF('DEHP Programmatic Data'!A:A,'Facilities_No Duplicates_HUC12'!L887)&gt;0,"X","")</f>
        <v/>
      </c>
      <c r="S887" s="7"/>
      <c r="T887" s="7"/>
      <c r="U887" s="7" t="str">
        <f>IF(COUNTIF('BBP Programmatic Data'!A:A,'Facilities_No Duplicates_HUC12'!L887)&gt;0,"X","")</f>
        <v/>
      </c>
      <c r="V887" s="7"/>
    </row>
    <row r="888" spans="1:22" x14ac:dyDescent="0.25">
      <c r="A888" s="38" t="s">
        <v>2713</v>
      </c>
      <c r="B888" s="38" t="s">
        <v>2714</v>
      </c>
      <c r="C888" s="38" t="s">
        <v>2715</v>
      </c>
      <c r="D888" s="38" t="s">
        <v>2512</v>
      </c>
      <c r="E888" s="38" t="s">
        <v>2589</v>
      </c>
      <c r="F888" s="38">
        <v>55768</v>
      </c>
      <c r="G888" s="38">
        <v>47.564999999999998</v>
      </c>
      <c r="H888" s="38">
        <v>-92.632800000000003</v>
      </c>
      <c r="I888" s="40" t="s">
        <v>14</v>
      </c>
      <c r="J888" s="41"/>
      <c r="K888" s="40">
        <v>6927911</v>
      </c>
      <c r="L888" s="38" t="str">
        <f t="shared" si="28"/>
        <v>6927911</v>
      </c>
      <c r="M888" s="38"/>
      <c r="N888" s="6">
        <v>90300050304</v>
      </c>
      <c r="O888" s="7" t="str">
        <f t="shared" si="29"/>
        <v>No</v>
      </c>
      <c r="P888" s="7" t="str" cm="1">
        <f t="array" ref="P888">IF(AND(Q888 = "X", R888 = "X", U888 = "X"), "DBP, DEHP, BBP", IF(AND(Q888 = "X", R888="X"), "DBP, DEHP", IF(AND(Q888="X", U888="X"), "DBP, BBP", IF(AND(R888="X", U888="X"), "DEHP, BBP", IF(Q888 = "X", "DBP", IF(R888 = "X", "DEHP", IF(U888 = "X", "BBP", ERROR)))))))</f>
        <v>DEHP</v>
      </c>
      <c r="Q888" s="7" t="str">
        <f>IF(COUNTIF('DBP Programmatic Data'!A:A,'Facilities_No Duplicates_HUC12'!L888)&gt;0,"X","")</f>
        <v/>
      </c>
      <c r="R888" s="7" t="str">
        <f>IF(COUNTIF('DEHP Programmatic Data'!A:A,'Facilities_No Duplicates_HUC12'!L888)&gt;0,"X","")</f>
        <v>X</v>
      </c>
      <c r="S888" s="7"/>
      <c r="T888" s="7"/>
      <c r="U888" s="7" t="str">
        <f>IF(COUNTIF('BBP Programmatic Data'!A:A,'Facilities_No Duplicates_HUC12'!L888)&gt;0,"X","")</f>
        <v/>
      </c>
      <c r="V888" s="7"/>
    </row>
    <row r="889" spans="1:22" x14ac:dyDescent="0.25">
      <c r="A889" s="38" t="s">
        <v>2716</v>
      </c>
      <c r="B889" s="38" t="s">
        <v>2717</v>
      </c>
      <c r="C889" s="38" t="s">
        <v>2718</v>
      </c>
      <c r="D889" s="38" t="s">
        <v>2512</v>
      </c>
      <c r="E889" s="38" t="s">
        <v>2681</v>
      </c>
      <c r="F889" s="38">
        <v>55112</v>
      </c>
      <c r="G889" s="38">
        <v>45.085880000000003</v>
      </c>
      <c r="H889" s="38">
        <v>-93.188919999999996</v>
      </c>
      <c r="I889" s="40" t="s">
        <v>14</v>
      </c>
      <c r="J889" s="41"/>
      <c r="K889" s="40">
        <v>7146511</v>
      </c>
      <c r="L889" s="38" t="str">
        <f t="shared" si="28"/>
        <v>7146511</v>
      </c>
      <c r="M889" s="38"/>
      <c r="N889" s="6">
        <v>70102060305</v>
      </c>
      <c r="O889" s="7" t="str">
        <f t="shared" si="29"/>
        <v>No</v>
      </c>
      <c r="P889" s="7" t="str" cm="1">
        <f t="array" ref="P889">IF(AND(Q889 = "X", R889 = "X", U889 = "X"), "DBP, DEHP, BBP", IF(AND(Q889 = "X", R889="X"), "DBP, DEHP", IF(AND(Q889="X", U889="X"), "DBP, BBP", IF(AND(R889="X", U889="X"), "DEHP, BBP", IF(Q889 = "X", "DBP", IF(R889 = "X", "DEHP", IF(U889 = "X", "BBP", ERROR)))))))</f>
        <v>DEHP</v>
      </c>
      <c r="Q889" s="7" t="str">
        <f>IF(COUNTIF('DBP Programmatic Data'!A:A,'Facilities_No Duplicates_HUC12'!L889)&gt;0,"X","")</f>
        <v/>
      </c>
      <c r="R889" s="7" t="str">
        <f>IF(COUNTIF('DEHP Programmatic Data'!A:A,'Facilities_No Duplicates_HUC12'!L889)&gt;0,"X","")</f>
        <v>X</v>
      </c>
      <c r="S889" s="7"/>
      <c r="T889" s="7"/>
      <c r="U889" s="7" t="str">
        <f>IF(COUNTIF('BBP Programmatic Data'!A:A,'Facilities_No Duplicates_HUC12'!L889)&gt;0,"X","")</f>
        <v/>
      </c>
      <c r="V889" s="7"/>
    </row>
    <row r="890" spans="1:22" x14ac:dyDescent="0.25">
      <c r="A890" s="38" t="s">
        <v>2719</v>
      </c>
      <c r="B890" s="38" t="s">
        <v>2720</v>
      </c>
      <c r="C890" s="38" t="s">
        <v>2721</v>
      </c>
      <c r="D890" s="38" t="s">
        <v>2512</v>
      </c>
      <c r="E890" s="38" t="s">
        <v>1593</v>
      </c>
      <c r="F890" s="38">
        <v>55369</v>
      </c>
      <c r="G890" s="38">
        <v>45.111499999999999</v>
      </c>
      <c r="H890" s="38">
        <v>-93.397900000000007</v>
      </c>
      <c r="I890" s="40" t="s">
        <v>14</v>
      </c>
      <c r="J890" s="41"/>
      <c r="K890" s="40">
        <v>6836311</v>
      </c>
      <c r="L890" s="38" t="str">
        <f t="shared" si="28"/>
        <v>6836311</v>
      </c>
      <c r="M890" s="38"/>
      <c r="N890" s="6">
        <v>70102060402</v>
      </c>
      <c r="O890" s="7" t="str">
        <f t="shared" si="29"/>
        <v>No</v>
      </c>
      <c r="P890" s="7" t="str" cm="1">
        <f t="array" ref="P890">IF(AND(Q890 = "X", R890 = "X", U890 = "X"), "DBP, DEHP, BBP", IF(AND(Q890 = "X", R890="X"), "DBP, DEHP", IF(AND(Q890="X", U890="X"), "DBP, BBP", IF(AND(R890="X", U890="X"), "DEHP, BBP", IF(Q890 = "X", "DBP", IF(R890 = "X", "DEHP", IF(U890 = "X", "BBP", ERROR)))))))</f>
        <v>DBP</v>
      </c>
      <c r="Q890" s="7" t="str">
        <f>IF(COUNTIF('DBP Programmatic Data'!A:A,'Facilities_No Duplicates_HUC12'!L890)&gt;0,"X","")</f>
        <v>X</v>
      </c>
      <c r="R890" s="7" t="str">
        <f>IF(COUNTIF('DEHP Programmatic Data'!A:A,'Facilities_No Duplicates_HUC12'!L890)&gt;0,"X","")</f>
        <v/>
      </c>
      <c r="S890" s="7"/>
      <c r="T890" s="7"/>
      <c r="U890" s="7" t="str">
        <f>IF(COUNTIF('BBP Programmatic Data'!A:A,'Facilities_No Duplicates_HUC12'!L890)&gt;0,"X","")</f>
        <v/>
      </c>
      <c r="V890" s="7"/>
    </row>
    <row r="891" spans="1:22" x14ac:dyDescent="0.25">
      <c r="A891" s="38" t="s">
        <v>2722</v>
      </c>
      <c r="B891" s="38"/>
      <c r="C891" s="38" t="s">
        <v>2723</v>
      </c>
      <c r="D891" s="38" t="s">
        <v>2512</v>
      </c>
      <c r="E891" s="38" t="s">
        <v>2651</v>
      </c>
      <c r="F891" s="38">
        <v>55370</v>
      </c>
      <c r="G891" s="38">
        <v>44.769799999999996</v>
      </c>
      <c r="H891" s="38">
        <v>-94.043400000000005</v>
      </c>
      <c r="I891" s="40" t="s">
        <v>14</v>
      </c>
      <c r="J891" s="41"/>
      <c r="K891" s="40">
        <v>7639411</v>
      </c>
      <c r="L891" s="38" t="str">
        <f t="shared" si="28"/>
        <v>7639411</v>
      </c>
      <c r="M891" s="38"/>
      <c r="N891" s="6">
        <v>70102050605</v>
      </c>
      <c r="O891" s="7" t="str">
        <f t="shared" si="29"/>
        <v>No</v>
      </c>
      <c r="P891" s="7" t="str" cm="1">
        <f t="array" ref="P891">IF(AND(Q891 = "X", R891 = "X", U891 = "X"), "DBP, DEHP, BBP", IF(AND(Q891 = "X", R891="X"), "DBP, DEHP", IF(AND(Q891="X", U891="X"), "DBP, BBP", IF(AND(R891="X", U891="X"), "DEHP, BBP", IF(Q891 = "X", "DBP", IF(R891 = "X", "DEHP", IF(U891 = "X", "BBP", ERROR)))))))</f>
        <v>DEHP</v>
      </c>
      <c r="Q891" s="7" t="str">
        <f>IF(COUNTIF('DBP Programmatic Data'!A:A,'Facilities_No Duplicates_HUC12'!L891)&gt;0,"X","")</f>
        <v/>
      </c>
      <c r="R891" s="7" t="str">
        <f>IF(COUNTIF('DEHP Programmatic Data'!A:A,'Facilities_No Duplicates_HUC12'!L891)&gt;0,"X","")</f>
        <v>X</v>
      </c>
      <c r="S891" s="7"/>
      <c r="T891" s="7"/>
      <c r="U891" s="7" t="str">
        <f>IF(COUNTIF('BBP Programmatic Data'!A:A,'Facilities_No Duplicates_HUC12'!L891)&gt;0,"X","")</f>
        <v/>
      </c>
      <c r="V891" s="7"/>
    </row>
    <row r="892" spans="1:22" x14ac:dyDescent="0.25">
      <c r="A892" s="38" t="s">
        <v>2724</v>
      </c>
      <c r="B892" s="38" t="s">
        <v>2725</v>
      </c>
      <c r="C892" s="38" t="s">
        <v>2288</v>
      </c>
      <c r="D892" s="38" t="s">
        <v>2512</v>
      </c>
      <c r="E892" s="38" t="s">
        <v>1593</v>
      </c>
      <c r="F892" s="38">
        <v>55446</v>
      </c>
      <c r="G892" s="38">
        <v>45.030169999999998</v>
      </c>
      <c r="H892" s="38">
        <v>-93.507429999999999</v>
      </c>
      <c r="I892" s="40" t="s">
        <v>14</v>
      </c>
      <c r="J892" s="41"/>
      <c r="K892" s="40">
        <v>9496211</v>
      </c>
      <c r="L892" s="38" t="str">
        <f t="shared" si="28"/>
        <v>9496211</v>
      </c>
      <c r="M892" s="38"/>
      <c r="N892" s="6">
        <v>70102060103</v>
      </c>
      <c r="O892" s="7" t="str">
        <f t="shared" si="29"/>
        <v>No</v>
      </c>
      <c r="P892" s="7" t="str" cm="1">
        <f t="array" ref="P892">IF(AND(Q892 = "X", R892 = "X", U892 = "X"), "DBP, DEHP, BBP", IF(AND(Q892 = "X", R892="X"), "DBP, DEHP", IF(AND(Q892="X", U892="X"), "DBP, BBP", IF(AND(R892="X", U892="X"), "DEHP, BBP", IF(Q892 = "X", "DBP", IF(R892 = "X", "DEHP", IF(U892 = "X", "BBP", ERROR)))))))</f>
        <v>DEHP</v>
      </c>
      <c r="Q892" s="7" t="str">
        <f>IF(COUNTIF('DBP Programmatic Data'!A:A,'Facilities_No Duplicates_HUC12'!L892)&gt;0,"X","")</f>
        <v/>
      </c>
      <c r="R892" s="7" t="str">
        <f>IF(COUNTIF('DEHP Programmatic Data'!A:A,'Facilities_No Duplicates_HUC12'!L892)&gt;0,"X","")</f>
        <v>X</v>
      </c>
      <c r="S892" s="7"/>
      <c r="T892" s="7"/>
      <c r="U892" s="7" t="str">
        <f>IF(COUNTIF('BBP Programmatic Data'!A:A,'Facilities_No Duplicates_HUC12'!L892)&gt;0,"X","")</f>
        <v/>
      </c>
      <c r="V892" s="7"/>
    </row>
    <row r="893" spans="1:22" x14ac:dyDescent="0.25">
      <c r="A893" s="38" t="s">
        <v>2726</v>
      </c>
      <c r="B893" s="38"/>
      <c r="C893" s="38" t="s">
        <v>2727</v>
      </c>
      <c r="D893" s="38" t="s">
        <v>2512</v>
      </c>
      <c r="E893" s="38" t="s">
        <v>2543</v>
      </c>
      <c r="F893" s="38">
        <v>55371</v>
      </c>
      <c r="G893" s="38">
        <v>45.552950000000003</v>
      </c>
      <c r="H893" s="38">
        <v>-93.590270000000004</v>
      </c>
      <c r="I893" s="42" t="s">
        <v>14</v>
      </c>
      <c r="J893" s="43"/>
      <c r="K893" s="40">
        <v>6990711</v>
      </c>
      <c r="L893" s="38" t="str">
        <f t="shared" si="28"/>
        <v>6990711</v>
      </c>
      <c r="M893" s="38"/>
      <c r="N893" s="6">
        <v>70102070501</v>
      </c>
      <c r="O893" s="7" t="str">
        <f t="shared" si="29"/>
        <v>No</v>
      </c>
      <c r="P893" s="7" t="str" cm="1">
        <f t="array" ref="P893">IF(AND(Q893 = "X", R893 = "X", U893 = "X"), "DBP, DEHP, BBP", IF(AND(Q893 = "X", R893="X"), "DBP, DEHP", IF(AND(Q893="X", U893="X"), "DBP, BBP", IF(AND(R893="X", U893="X"), "DEHP, BBP", IF(Q893 = "X", "DBP", IF(R893 = "X", "DEHP", IF(U893 = "X", "BBP", ERROR)))))))</f>
        <v>DBP</v>
      </c>
      <c r="Q893" s="7" t="str">
        <f>IF(COUNTIF('DBP Programmatic Data'!A:A,'Facilities_No Duplicates_HUC12'!L893)&gt;0,"X","")</f>
        <v>X</v>
      </c>
      <c r="R893" s="7" t="str">
        <f>IF(COUNTIF('DEHP Programmatic Data'!A:A,'Facilities_No Duplicates_HUC12'!L893)&gt;0,"X","")</f>
        <v/>
      </c>
      <c r="S893" s="7"/>
      <c r="T893" s="7"/>
      <c r="U893" s="7" t="str">
        <f>IF(COUNTIF('BBP Programmatic Data'!A:A,'Facilities_No Duplicates_HUC12'!L893)&gt;0,"X","")</f>
        <v/>
      </c>
      <c r="V893" s="7"/>
    </row>
    <row r="894" spans="1:22" x14ac:dyDescent="0.25">
      <c r="A894" s="38" t="s">
        <v>2728</v>
      </c>
      <c r="B894" s="38"/>
      <c r="C894" s="38" t="s">
        <v>2681</v>
      </c>
      <c r="D894" s="38" t="s">
        <v>2512</v>
      </c>
      <c r="E894" s="38" t="s">
        <v>2529</v>
      </c>
      <c r="F894" s="38">
        <v>55303</v>
      </c>
      <c r="G894" s="38">
        <v>45.222090000000001</v>
      </c>
      <c r="H894" s="38">
        <v>-93.425669999999997</v>
      </c>
      <c r="I894" s="40" t="s">
        <v>14</v>
      </c>
      <c r="J894" s="41"/>
      <c r="K894" s="40">
        <v>6449311</v>
      </c>
      <c r="L894" s="38" t="str">
        <f t="shared" si="28"/>
        <v>6449311</v>
      </c>
      <c r="M894" s="38"/>
      <c r="N894" s="6">
        <v>70102060701</v>
      </c>
      <c r="O894" s="7" t="str">
        <f t="shared" si="29"/>
        <v>No</v>
      </c>
      <c r="P894" s="7" t="str" cm="1">
        <f t="array" ref="P894">IF(AND(Q894 = "X", R894 = "X", U894 = "X"), "DBP, DEHP, BBP", IF(AND(Q894 = "X", R894="X"), "DBP, DEHP", IF(AND(Q894="X", U894="X"), "DBP, BBP", IF(AND(R894="X", U894="X"), "DEHP, BBP", IF(Q894 = "X", "DBP", IF(R894 = "X", "DEHP", IF(U894 = "X", "BBP", ERROR)))))))</f>
        <v>DEHP</v>
      </c>
      <c r="Q894" s="7" t="str">
        <f>IF(COUNTIF('DBP Programmatic Data'!A:A,'Facilities_No Duplicates_HUC12'!L894)&gt;0,"X","")</f>
        <v/>
      </c>
      <c r="R894" s="7" t="str">
        <f>IF(COUNTIF('DEHP Programmatic Data'!A:A,'Facilities_No Duplicates_HUC12'!L894)&gt;0,"X","")</f>
        <v>X</v>
      </c>
      <c r="S894" s="7"/>
      <c r="T894" s="7"/>
      <c r="U894" s="7" t="str">
        <f>IF(COUNTIF('BBP Programmatic Data'!A:A,'Facilities_No Duplicates_HUC12'!L894)&gt;0,"X","")</f>
        <v/>
      </c>
      <c r="V894" s="7"/>
    </row>
    <row r="895" spans="1:22" x14ac:dyDescent="0.25">
      <c r="A895" s="38" t="s">
        <v>2729</v>
      </c>
      <c r="B895" s="38" t="s">
        <v>2730</v>
      </c>
      <c r="C895" s="38" t="s">
        <v>2731</v>
      </c>
      <c r="D895" s="38" t="s">
        <v>2512</v>
      </c>
      <c r="E895" s="38" t="s">
        <v>2658</v>
      </c>
      <c r="F895" s="38">
        <v>55066</v>
      </c>
      <c r="G895" s="38">
        <v>44.569099999999999</v>
      </c>
      <c r="H895" s="38">
        <v>-92.517099999999999</v>
      </c>
      <c r="I895" s="40" t="s">
        <v>14</v>
      </c>
      <c r="J895" s="41"/>
      <c r="K895" s="40">
        <v>6274511</v>
      </c>
      <c r="L895" s="38" t="str">
        <f t="shared" si="28"/>
        <v>6274511</v>
      </c>
      <c r="M895" s="38"/>
      <c r="N895" s="6">
        <v>70400010403</v>
      </c>
      <c r="O895" s="7" t="str">
        <f t="shared" si="29"/>
        <v>No</v>
      </c>
      <c r="P895" s="7" t="str" cm="1">
        <f t="array" ref="P895">IF(AND(Q895 = "X", R895 = "X", U895 = "X"), "DBP, DEHP, BBP", IF(AND(Q895 = "X", R895="X"), "DBP, DEHP", IF(AND(Q895="X", U895="X"), "DBP, BBP", IF(AND(R895="X", U895="X"), "DEHP, BBP", IF(Q895 = "X", "DBP", IF(R895 = "X", "DEHP", IF(U895 = "X", "BBP", ERROR)))))))</f>
        <v>DEHP</v>
      </c>
      <c r="Q895" s="7" t="str">
        <f>IF(COUNTIF('DBP Programmatic Data'!A:A,'Facilities_No Duplicates_HUC12'!L895)&gt;0,"X","")</f>
        <v/>
      </c>
      <c r="R895" s="7" t="str">
        <f>IF(COUNTIF('DEHP Programmatic Data'!A:A,'Facilities_No Duplicates_HUC12'!L895)&gt;0,"X","")</f>
        <v>X</v>
      </c>
      <c r="S895" s="7"/>
      <c r="T895" s="7"/>
      <c r="U895" s="7" t="str">
        <f>IF(COUNTIF('BBP Programmatic Data'!A:A,'Facilities_No Duplicates_HUC12'!L895)&gt;0,"X","")</f>
        <v/>
      </c>
      <c r="V895" s="7"/>
    </row>
    <row r="896" spans="1:22" x14ac:dyDescent="0.25">
      <c r="A896" s="38" t="s">
        <v>2732</v>
      </c>
      <c r="B896" s="38"/>
      <c r="C896" s="38" t="s">
        <v>2733</v>
      </c>
      <c r="D896" s="38" t="s">
        <v>2512</v>
      </c>
      <c r="E896" s="38" t="s">
        <v>2733</v>
      </c>
      <c r="F896" s="38">
        <v>56284</v>
      </c>
      <c r="G896" s="38">
        <v>44.797080000000001</v>
      </c>
      <c r="H896" s="38">
        <v>-95.170749999999998</v>
      </c>
      <c r="I896" s="40" t="s">
        <v>14</v>
      </c>
      <c r="J896" s="41"/>
      <c r="K896" s="40">
        <v>7193111</v>
      </c>
      <c r="L896" s="38" t="str">
        <f t="shared" si="28"/>
        <v>7193111</v>
      </c>
      <c r="M896" s="38"/>
      <c r="N896" s="6">
        <v>70200041201</v>
      </c>
      <c r="O896" s="7" t="str">
        <f t="shared" si="29"/>
        <v>No</v>
      </c>
      <c r="P896" s="7" t="str" cm="1">
        <f t="array" ref="P896">IF(AND(Q896 = "X", R896 = "X", U896 = "X"), "DBP, DEHP, BBP", IF(AND(Q896 = "X", R896="X"), "DBP, DEHP", IF(AND(Q896="X", U896="X"), "DBP, BBP", IF(AND(R896="X", U896="X"), "DEHP, BBP", IF(Q896 = "X", "DBP", IF(R896 = "X", "DEHP", IF(U896 = "X", "BBP", ERROR)))))))</f>
        <v>DEHP</v>
      </c>
      <c r="Q896" s="7" t="str">
        <f>IF(COUNTIF('DBP Programmatic Data'!A:A,'Facilities_No Duplicates_HUC12'!L896)&gt;0,"X","")</f>
        <v/>
      </c>
      <c r="R896" s="7" t="str">
        <f>IF(COUNTIF('DEHP Programmatic Data'!A:A,'Facilities_No Duplicates_HUC12'!L896)&gt;0,"X","")</f>
        <v>X</v>
      </c>
      <c r="S896" s="7"/>
      <c r="T896" s="7"/>
      <c r="U896" s="7" t="str">
        <f>IF(COUNTIF('BBP Programmatic Data'!A:A,'Facilities_No Duplicates_HUC12'!L896)&gt;0,"X","")</f>
        <v/>
      </c>
      <c r="V896" s="7"/>
    </row>
    <row r="897" spans="1:22" x14ac:dyDescent="0.25">
      <c r="A897" s="38" t="s">
        <v>2734</v>
      </c>
      <c r="B897" s="38" t="s">
        <v>2735</v>
      </c>
      <c r="C897" s="38" t="s">
        <v>2736</v>
      </c>
      <c r="D897" s="38" t="s">
        <v>2512</v>
      </c>
      <c r="E897" s="38" t="s">
        <v>2737</v>
      </c>
      <c r="F897" s="38">
        <v>56367</v>
      </c>
      <c r="G897" s="38">
        <v>45.757629999999999</v>
      </c>
      <c r="H897" s="38">
        <v>-94.22345</v>
      </c>
      <c r="I897" s="40" t="s">
        <v>14</v>
      </c>
      <c r="J897" s="41"/>
      <c r="K897" s="40">
        <v>6190111</v>
      </c>
      <c r="L897" s="38" t="str">
        <f t="shared" si="28"/>
        <v>6190111</v>
      </c>
      <c r="M897" s="38"/>
      <c r="N897" s="6">
        <v>70102010704</v>
      </c>
      <c r="O897" s="7" t="str">
        <f t="shared" si="29"/>
        <v>No</v>
      </c>
      <c r="P897" s="7" t="str" cm="1">
        <f t="array" ref="P897">IF(AND(Q897 = "X", R897 = "X", U897 = "X"), "DBP, DEHP, BBP", IF(AND(Q897 = "X", R897="X"), "DBP, DEHP", IF(AND(Q897="X", U897="X"), "DBP, BBP", IF(AND(R897="X", U897="X"), "DEHP, BBP", IF(Q897 = "X", "DBP", IF(R897 = "X", "DEHP", IF(U897 = "X", "BBP", ERROR)))))))</f>
        <v>DEHP</v>
      </c>
      <c r="Q897" s="7" t="str">
        <f>IF(COUNTIF('DBP Programmatic Data'!A:A,'Facilities_No Duplicates_HUC12'!L897)&gt;0,"X","")</f>
        <v/>
      </c>
      <c r="R897" s="7" t="str">
        <f>IF(COUNTIF('DEHP Programmatic Data'!A:A,'Facilities_No Duplicates_HUC12'!L897)&gt;0,"X","")</f>
        <v>X</v>
      </c>
      <c r="S897" s="7"/>
      <c r="T897" s="7"/>
      <c r="U897" s="7" t="str">
        <f>IF(COUNTIF('BBP Programmatic Data'!A:A,'Facilities_No Duplicates_HUC12'!L897)&gt;0,"X","")</f>
        <v/>
      </c>
      <c r="V897" s="7"/>
    </row>
    <row r="898" spans="1:22" x14ac:dyDescent="0.25">
      <c r="A898" s="38" t="s">
        <v>2738</v>
      </c>
      <c r="B898" s="38"/>
      <c r="C898" s="38" t="s">
        <v>2739</v>
      </c>
      <c r="D898" s="38" t="s">
        <v>2512</v>
      </c>
      <c r="E898" s="38" t="s">
        <v>2740</v>
      </c>
      <c r="F898" s="38">
        <v>55906</v>
      </c>
      <c r="G898" s="38">
        <v>44.026200000000003</v>
      </c>
      <c r="H898" s="38">
        <v>-92.432900000000004</v>
      </c>
      <c r="I898" s="42" t="s">
        <v>14</v>
      </c>
      <c r="J898" s="43"/>
      <c r="K898" s="40">
        <v>8483411</v>
      </c>
      <c r="L898" s="38" t="str">
        <f t="shared" si="28"/>
        <v>8483411</v>
      </c>
      <c r="M898" s="38"/>
      <c r="N898" s="6">
        <v>70400040107</v>
      </c>
      <c r="O898" s="7" t="str">
        <f t="shared" si="29"/>
        <v>No</v>
      </c>
      <c r="P898" s="7" t="str" cm="1">
        <f t="array" ref="P898">IF(AND(Q898 = "X", R898 = "X", U898 = "X"), "DBP, DEHP, BBP", IF(AND(Q898 = "X", R898="X"), "DBP, DEHP", IF(AND(Q898="X", U898="X"), "DBP, BBP", IF(AND(R898="X", U898="X"), "DEHP, BBP", IF(Q898 = "X", "DBP", IF(R898 = "X", "DEHP", IF(U898 = "X", "BBP", ERROR)))))))</f>
        <v>DBP</v>
      </c>
      <c r="Q898" s="7" t="str">
        <f>IF(COUNTIF('DBP Programmatic Data'!A:A,'Facilities_No Duplicates_HUC12'!L898)&gt;0,"X","")</f>
        <v>X</v>
      </c>
      <c r="R898" s="7" t="str">
        <f>IF(COUNTIF('DEHP Programmatic Data'!A:A,'Facilities_No Duplicates_HUC12'!L898)&gt;0,"X","")</f>
        <v/>
      </c>
      <c r="S898" s="7"/>
      <c r="T898" s="7"/>
      <c r="U898" s="7" t="str">
        <f>IF(COUNTIF('BBP Programmatic Data'!A:A,'Facilities_No Duplicates_HUC12'!L898)&gt;0,"X","")</f>
        <v/>
      </c>
      <c r="V898" s="7"/>
    </row>
    <row r="899" spans="1:22" x14ac:dyDescent="0.25">
      <c r="A899" s="38" t="s">
        <v>2741</v>
      </c>
      <c r="B899" s="38"/>
      <c r="C899" s="38" t="s">
        <v>2742</v>
      </c>
      <c r="D899" s="38" t="s">
        <v>2512</v>
      </c>
      <c r="E899" s="38" t="s">
        <v>2606</v>
      </c>
      <c r="F899" s="38">
        <v>55068</v>
      </c>
      <c r="G899" s="38">
        <v>44.755040000000001</v>
      </c>
      <c r="H899" s="38">
        <v>-93.004769999999994</v>
      </c>
      <c r="I899" s="40" t="s">
        <v>14</v>
      </c>
      <c r="J899" s="41"/>
      <c r="K899" s="40">
        <v>6172611</v>
      </c>
      <c r="L899" s="38" t="str">
        <f t="shared" si="28"/>
        <v>6172611</v>
      </c>
      <c r="M899" s="38"/>
      <c r="N899" s="6">
        <v>70102060903</v>
      </c>
      <c r="O899" s="7" t="str">
        <f t="shared" si="29"/>
        <v>No</v>
      </c>
      <c r="P899" s="7" t="str" cm="1">
        <f t="array" ref="P899">IF(AND(Q899 = "X", R899 = "X", U899 = "X"), "DBP, DEHP, BBP", IF(AND(Q899 = "X", R899="X"), "DBP, DEHP", IF(AND(Q899="X", U899="X"), "DBP, BBP", IF(AND(R899="X", U899="X"), "DEHP, BBP", IF(Q899 = "X", "DBP", IF(R899 = "X", "DEHP", IF(U899 = "X", "BBP", ERROR)))))))</f>
        <v>DEHP</v>
      </c>
      <c r="Q899" s="7" t="str">
        <f>IF(COUNTIF('DBP Programmatic Data'!A:A,'Facilities_No Duplicates_HUC12'!L899)&gt;0,"X","")</f>
        <v/>
      </c>
      <c r="R899" s="7" t="str">
        <f>IF(COUNTIF('DEHP Programmatic Data'!A:A,'Facilities_No Duplicates_HUC12'!L899)&gt;0,"X","")</f>
        <v>X</v>
      </c>
      <c r="S899" s="7"/>
      <c r="T899" s="7"/>
      <c r="U899" s="7" t="str">
        <f>IF(COUNTIF('BBP Programmatic Data'!A:A,'Facilities_No Duplicates_HUC12'!L899)&gt;0,"X","")</f>
        <v/>
      </c>
      <c r="V899" s="7"/>
    </row>
    <row r="900" spans="1:22" x14ac:dyDescent="0.25">
      <c r="A900" s="38" t="s">
        <v>2743</v>
      </c>
      <c r="B900" s="38"/>
      <c r="C900" s="38" t="s">
        <v>2742</v>
      </c>
      <c r="D900" s="38" t="s">
        <v>2512</v>
      </c>
      <c r="E900" s="38" t="s">
        <v>2606</v>
      </c>
      <c r="F900" s="38">
        <v>55068</v>
      </c>
      <c r="G900" s="38">
        <v>44.722900000000003</v>
      </c>
      <c r="H900" s="38">
        <v>-93.038899999999998</v>
      </c>
      <c r="I900" s="42" t="s">
        <v>14</v>
      </c>
      <c r="J900" s="43"/>
      <c r="K900" s="40">
        <v>6202611</v>
      </c>
      <c r="L900" s="38" t="str">
        <f t="shared" si="28"/>
        <v>6202611</v>
      </c>
      <c r="M900" s="38"/>
      <c r="N900" s="6">
        <v>70400010206</v>
      </c>
      <c r="O900" s="7" t="str">
        <f t="shared" si="29"/>
        <v>No</v>
      </c>
      <c r="P900" s="7" t="str" cm="1">
        <f t="array" ref="P900">IF(AND(Q900 = "X", R900 = "X", U900 = "X"), "DBP, DEHP, BBP", IF(AND(Q900 = "X", R900="X"), "DBP, DEHP", IF(AND(Q900="X", U900="X"), "DBP, BBP", IF(AND(R900="X", U900="X"), "DEHP, BBP", IF(Q900 = "X", "DBP", IF(R900 = "X", "DEHP", IF(U900 = "X", "BBP", ERROR)))))))</f>
        <v>DBP</v>
      </c>
      <c r="Q900" s="7" t="str">
        <f>IF(COUNTIF('DBP Programmatic Data'!A:A,'Facilities_No Duplicates_HUC12'!L900)&gt;0,"X","")</f>
        <v>X</v>
      </c>
      <c r="R900" s="7" t="str">
        <f>IF(COUNTIF('DEHP Programmatic Data'!A:A,'Facilities_No Duplicates_HUC12'!L900)&gt;0,"X","")</f>
        <v/>
      </c>
      <c r="S900" s="7"/>
      <c r="T900" s="7"/>
      <c r="U900" s="7" t="str">
        <f>IF(COUNTIF('BBP Programmatic Data'!A:A,'Facilities_No Duplicates_HUC12'!L900)&gt;0,"X","")</f>
        <v/>
      </c>
      <c r="V900" s="7"/>
    </row>
    <row r="901" spans="1:22" x14ac:dyDescent="0.25">
      <c r="A901" s="38" t="s">
        <v>2744</v>
      </c>
      <c r="B901" s="38"/>
      <c r="C901" s="38" t="s">
        <v>2745</v>
      </c>
      <c r="D901" s="38" t="s">
        <v>2512</v>
      </c>
      <c r="E901" s="38" t="s">
        <v>2737</v>
      </c>
      <c r="F901" s="38">
        <v>56304</v>
      </c>
      <c r="G901" s="38">
        <v>45.561349999999997</v>
      </c>
      <c r="H901" s="38">
        <v>-94.143249999999995</v>
      </c>
      <c r="I901" s="40" t="s">
        <v>14</v>
      </c>
      <c r="J901" s="41"/>
      <c r="K901" s="40">
        <v>6190311</v>
      </c>
      <c r="L901" s="38" t="str">
        <f t="shared" si="28"/>
        <v>6190311</v>
      </c>
      <c r="M901" s="38"/>
      <c r="N901" s="6">
        <v>70102030103</v>
      </c>
      <c r="O901" s="7" t="str">
        <f t="shared" si="29"/>
        <v>No</v>
      </c>
      <c r="P901" s="7" t="str" cm="1">
        <f t="array" ref="P901">IF(AND(Q901 = "X", R901 = "X", U901 = "X"), "DBP, DEHP, BBP", IF(AND(Q901 = "X", R901="X"), "DBP, DEHP", IF(AND(Q901="X", U901="X"), "DBP, BBP", IF(AND(R901="X", U901="X"), "DEHP, BBP", IF(Q901 = "X", "DBP", IF(R901 = "X", "DEHP", IF(U901 = "X", "BBP", ERROR)))))))</f>
        <v>DEHP</v>
      </c>
      <c r="Q901" s="7" t="str">
        <f>IF(COUNTIF('DBP Programmatic Data'!A:A,'Facilities_No Duplicates_HUC12'!L901)&gt;0,"X","")</f>
        <v/>
      </c>
      <c r="R901" s="7" t="str">
        <f>IF(COUNTIF('DEHP Programmatic Data'!A:A,'Facilities_No Duplicates_HUC12'!L901)&gt;0,"X","")</f>
        <v>X</v>
      </c>
      <c r="S901" s="7"/>
      <c r="T901" s="7"/>
      <c r="U901" s="7" t="str">
        <f>IF(COUNTIF('BBP Programmatic Data'!A:A,'Facilities_No Duplicates_HUC12'!L901)&gt;0,"X","")</f>
        <v/>
      </c>
      <c r="V901" s="7"/>
    </row>
    <row r="902" spans="1:22" x14ac:dyDescent="0.25">
      <c r="A902" s="38" t="s">
        <v>2746</v>
      </c>
      <c r="B902" s="38" t="s">
        <v>2747</v>
      </c>
      <c r="C902" s="38" t="s">
        <v>2748</v>
      </c>
      <c r="D902" s="38" t="s">
        <v>2512</v>
      </c>
      <c r="E902" s="38" t="s">
        <v>2582</v>
      </c>
      <c r="F902" s="38">
        <v>56374</v>
      </c>
      <c r="G902" s="38">
        <v>45.663069999999998</v>
      </c>
      <c r="H902" s="38">
        <v>-94.289689999999993</v>
      </c>
      <c r="I902" s="40" t="s">
        <v>14</v>
      </c>
      <c r="J902" s="41"/>
      <c r="K902" s="40">
        <v>6457011</v>
      </c>
      <c r="L902" s="38" t="str">
        <f t="shared" si="28"/>
        <v>6457011</v>
      </c>
      <c r="M902" s="38"/>
      <c r="N902" s="6">
        <v>70102010604</v>
      </c>
      <c r="O902" s="7" t="str">
        <f t="shared" si="29"/>
        <v>No</v>
      </c>
      <c r="P902" s="7" t="str" cm="1">
        <f t="array" ref="P902">IF(AND(Q902 = "X", R902 = "X", U902 = "X"), "DBP, DEHP, BBP", IF(AND(Q902 = "X", R902="X"), "DBP, DEHP", IF(AND(Q902="X", U902="X"), "DBP, BBP", IF(AND(R902="X", U902="X"), "DEHP, BBP", IF(Q902 = "X", "DBP", IF(R902 = "X", "DEHP", IF(U902 = "X", "BBP", ERROR)))))))</f>
        <v>DEHP</v>
      </c>
      <c r="Q902" s="7" t="str">
        <f>IF(COUNTIF('DBP Programmatic Data'!A:A,'Facilities_No Duplicates_HUC12'!L902)&gt;0,"X","")</f>
        <v/>
      </c>
      <c r="R902" s="7" t="str">
        <f>IF(COUNTIF('DEHP Programmatic Data'!A:A,'Facilities_No Duplicates_HUC12'!L902)&gt;0,"X","")</f>
        <v>X</v>
      </c>
      <c r="S902" s="7"/>
      <c r="T902" s="7"/>
      <c r="U902" s="7" t="str">
        <f>IF(COUNTIF('BBP Programmatic Data'!A:A,'Facilities_No Duplicates_HUC12'!L902)&gt;0,"X","")</f>
        <v/>
      </c>
      <c r="V902" s="7"/>
    </row>
    <row r="903" spans="1:22" x14ac:dyDescent="0.25">
      <c r="A903" s="38" t="s">
        <v>2749</v>
      </c>
      <c r="B903" s="38" t="s">
        <v>2750</v>
      </c>
      <c r="C903" s="38" t="s">
        <v>2751</v>
      </c>
      <c r="D903" s="38" t="s">
        <v>2512</v>
      </c>
      <c r="E903" s="38" t="s">
        <v>2582</v>
      </c>
      <c r="F903" s="38">
        <v>56376</v>
      </c>
      <c r="G903" s="38">
        <v>45.505760000000002</v>
      </c>
      <c r="H903" s="38">
        <v>-94.671559999999999</v>
      </c>
      <c r="I903" s="40" t="s">
        <v>14</v>
      </c>
      <c r="J903" s="41"/>
      <c r="K903" s="40">
        <v>13603111</v>
      </c>
      <c r="L903" s="38" t="str">
        <f t="shared" si="28"/>
        <v>13603111</v>
      </c>
      <c r="M903" s="38"/>
      <c r="N903" s="6">
        <v>70102020506</v>
      </c>
      <c r="O903" s="7" t="str">
        <f t="shared" si="29"/>
        <v>No</v>
      </c>
      <c r="P903" s="7" t="str" cm="1">
        <f t="array" ref="P903">IF(AND(Q903 = "X", R903 = "X", U903 = "X"), "DBP, DEHP, BBP", IF(AND(Q903 = "X", R903="X"), "DBP, DEHP", IF(AND(Q903="X", U903="X"), "DBP, BBP", IF(AND(R903="X", U903="X"), "DEHP, BBP", IF(Q903 = "X", "DBP", IF(R903 = "X", "DEHP", IF(U903 = "X", "BBP", ERROR)))))))</f>
        <v>DEHP</v>
      </c>
      <c r="Q903" s="7" t="str">
        <f>IF(COUNTIF('DBP Programmatic Data'!A:A,'Facilities_No Duplicates_HUC12'!L903)&gt;0,"X","")</f>
        <v/>
      </c>
      <c r="R903" s="7" t="str">
        <f>IF(COUNTIF('DEHP Programmatic Data'!A:A,'Facilities_No Duplicates_HUC12'!L903)&gt;0,"X","")</f>
        <v>X</v>
      </c>
      <c r="S903" s="7"/>
      <c r="T903" s="7"/>
      <c r="U903" s="7" t="str">
        <f>IF(COUNTIF('BBP Programmatic Data'!A:A,'Facilities_No Duplicates_HUC12'!L903)&gt;0,"X","")</f>
        <v/>
      </c>
      <c r="V903" s="7"/>
    </row>
    <row r="904" spans="1:22" x14ac:dyDescent="0.25">
      <c r="A904" s="38" t="s">
        <v>2752</v>
      </c>
      <c r="B904" s="38"/>
      <c r="C904" s="38" t="s">
        <v>2753</v>
      </c>
      <c r="D904" s="38" t="s">
        <v>2512</v>
      </c>
      <c r="E904" s="38" t="s">
        <v>2754</v>
      </c>
      <c r="F904" s="38"/>
      <c r="G904" s="38">
        <v>45.200299999999999</v>
      </c>
      <c r="H904" s="38">
        <v>-93.649900000000002</v>
      </c>
      <c r="I904" s="38"/>
      <c r="J904" s="39">
        <v>110039726188</v>
      </c>
      <c r="K904" s="38"/>
      <c r="L904" s="38" t="str">
        <f t="shared" si="28"/>
        <v>110039726188</v>
      </c>
      <c r="M904" s="38"/>
      <c r="N904" s="6">
        <v>70102040701</v>
      </c>
      <c r="O904" s="7" t="str">
        <f t="shared" si="29"/>
        <v>No</v>
      </c>
      <c r="P904" s="7" t="str" cm="1">
        <f t="array" ref="P904">IF(AND(Q904 = "X", R904 = "X", U904 = "X"), "DBP, DEHP, BBP", IF(AND(Q904 = "X", R904="X"), "DBP, DEHP", IF(AND(Q904="X", U904="X"), "DBP, BBP", IF(AND(R904="X", U904="X"), "DEHP, BBP", IF(Q904 = "X", "DBP", IF(R904 = "X", "DEHP", IF(U904 = "X", "BBP", ERROR)))))))</f>
        <v>DEHP</v>
      </c>
      <c r="Q904" s="7" t="str">
        <f>IF(COUNTIF('DBP Programmatic Data'!A:A,'Facilities_No Duplicates_HUC12'!L904)&gt;0,"X","")</f>
        <v/>
      </c>
      <c r="R904" s="7" t="str">
        <f>IF(COUNTIF('DEHP Programmatic Data'!A:A,'Facilities_No Duplicates_HUC12'!L904)&gt;0,"X","")</f>
        <v>X</v>
      </c>
      <c r="S904" s="7"/>
      <c r="T904" s="7"/>
      <c r="U904" s="7" t="str">
        <f>IF(COUNTIF('BBP Programmatic Data'!A:A,'Facilities_No Duplicates_HUC12'!L904)&gt;0,"X","")</f>
        <v/>
      </c>
      <c r="V904" s="7"/>
    </row>
    <row r="905" spans="1:22" x14ac:dyDescent="0.25">
      <c r="A905" s="38" t="s">
        <v>2755</v>
      </c>
      <c r="B905" s="38"/>
      <c r="C905" s="38" t="s">
        <v>2756</v>
      </c>
      <c r="D905" s="38" t="s">
        <v>2512</v>
      </c>
      <c r="E905" s="38" t="s">
        <v>2681</v>
      </c>
      <c r="F905" s="38">
        <v>55102</v>
      </c>
      <c r="G905" s="38">
        <v>44.943309999999997</v>
      </c>
      <c r="H905" s="38">
        <v>-93.096680000000006</v>
      </c>
      <c r="I905" s="40" t="s">
        <v>14</v>
      </c>
      <c r="J905" s="41"/>
      <c r="K905" s="40">
        <v>7147311</v>
      </c>
      <c r="L905" s="38" t="str">
        <f t="shared" si="28"/>
        <v>7147311</v>
      </c>
      <c r="M905" s="38"/>
      <c r="N905" s="6">
        <v>70102060805</v>
      </c>
      <c r="O905" s="7" t="str">
        <f t="shared" si="29"/>
        <v>No</v>
      </c>
      <c r="P905" s="7" t="str" cm="1">
        <f t="array" ref="P905">IF(AND(Q905 = "X", R905 = "X", U905 = "X"), "DBP, DEHP, BBP", IF(AND(Q905 = "X", R905="X"), "DBP, DEHP", IF(AND(Q905="X", U905="X"), "DBP, BBP", IF(AND(R905="X", U905="X"), "DEHP, BBP", IF(Q905 = "X", "DBP", IF(R905 = "X", "DEHP", IF(U905 = "X", "BBP", ERROR)))))))</f>
        <v>DEHP</v>
      </c>
      <c r="Q905" s="7" t="str">
        <f>IF(COUNTIF('DBP Programmatic Data'!A:A,'Facilities_No Duplicates_HUC12'!L905)&gt;0,"X","")</f>
        <v/>
      </c>
      <c r="R905" s="7" t="str">
        <f>IF(COUNTIF('DEHP Programmatic Data'!A:A,'Facilities_No Duplicates_HUC12'!L905)&gt;0,"X","")</f>
        <v>X</v>
      </c>
      <c r="S905" s="7"/>
      <c r="T905" s="7"/>
      <c r="U905" s="7" t="str">
        <f>IF(COUNTIF('BBP Programmatic Data'!A:A,'Facilities_No Duplicates_HUC12'!L905)&gt;0,"X","")</f>
        <v/>
      </c>
      <c r="V905" s="7"/>
    </row>
    <row r="906" spans="1:22" x14ac:dyDescent="0.25">
      <c r="A906" s="38" t="s">
        <v>2757</v>
      </c>
      <c r="B906" s="38"/>
      <c r="C906" s="38" t="s">
        <v>2756</v>
      </c>
      <c r="D906" s="38" t="s">
        <v>2512</v>
      </c>
      <c r="E906" s="38" t="s">
        <v>2681</v>
      </c>
      <c r="F906" s="38">
        <v>55106</v>
      </c>
      <c r="G906" s="38">
        <v>44.923242999999999</v>
      </c>
      <c r="H906" s="38">
        <v>-93.046563000000006</v>
      </c>
      <c r="I906" s="40" t="s">
        <v>14</v>
      </c>
      <c r="J906" s="41"/>
      <c r="K906" s="40">
        <v>8162611</v>
      </c>
      <c r="L906" s="38" t="str">
        <f t="shared" si="28"/>
        <v>8162611</v>
      </c>
      <c r="M906" s="38"/>
      <c r="N906" s="6">
        <v>70102060805</v>
      </c>
      <c r="O906" s="7" t="str">
        <f t="shared" si="29"/>
        <v>No</v>
      </c>
      <c r="P906" s="7" t="str" cm="1">
        <f t="array" ref="P906">IF(AND(Q906 = "X", R906 = "X", U906 = "X"), "DBP, DEHP, BBP", IF(AND(Q906 = "X", R906="X"), "DBP, DEHP", IF(AND(Q906="X", U906="X"), "DBP, BBP", IF(AND(R906="X", U906="X"), "DEHP, BBP", IF(Q906 = "X", "DBP", IF(R906 = "X", "DEHP", IF(U906 = "X", "BBP", ERROR)))))))</f>
        <v>DEHP</v>
      </c>
      <c r="Q906" s="7" t="str">
        <f>IF(COUNTIF('DBP Programmatic Data'!A:A,'Facilities_No Duplicates_HUC12'!L906)&gt;0,"X","")</f>
        <v/>
      </c>
      <c r="R906" s="7" t="str">
        <f>IF(COUNTIF('DEHP Programmatic Data'!A:A,'Facilities_No Duplicates_HUC12'!L906)&gt;0,"X","")</f>
        <v>X</v>
      </c>
      <c r="S906" s="7"/>
      <c r="T906" s="7"/>
      <c r="U906" s="7" t="str">
        <f>IF(COUNTIF('BBP Programmatic Data'!A:A,'Facilities_No Duplicates_HUC12'!L906)&gt;0,"X","")</f>
        <v/>
      </c>
      <c r="V906" s="7"/>
    </row>
    <row r="907" spans="1:22" x14ac:dyDescent="0.25">
      <c r="A907" s="38" t="s">
        <v>2758</v>
      </c>
      <c r="B907" s="38"/>
      <c r="C907" s="38" t="s">
        <v>2759</v>
      </c>
      <c r="D907" s="38" t="s">
        <v>2512</v>
      </c>
      <c r="E907" s="38" t="s">
        <v>188</v>
      </c>
      <c r="F907" s="38">
        <v>55071</v>
      </c>
      <c r="G907" s="38">
        <v>44.852200000000003</v>
      </c>
      <c r="H907" s="38">
        <v>-93.003799999999998</v>
      </c>
      <c r="I907" s="40" t="s">
        <v>14</v>
      </c>
      <c r="J907" s="41"/>
      <c r="K907" s="40">
        <v>8498611</v>
      </c>
      <c r="L907" s="38" t="str">
        <f t="shared" si="28"/>
        <v>8498611</v>
      </c>
      <c r="M907" s="38"/>
      <c r="N907" s="6">
        <v>70102060901</v>
      </c>
      <c r="O907" s="7" t="str">
        <f t="shared" si="29"/>
        <v>No</v>
      </c>
      <c r="P907" s="7" t="str" cm="1">
        <f t="array" ref="P907">IF(AND(Q907 = "X", R907 = "X", U907 = "X"), "DBP, DEHP, BBP", IF(AND(Q907 = "X", R907="X"), "DBP, DEHP", IF(AND(Q907="X", U907="X"), "DBP, BBP", IF(AND(R907="X", U907="X"), "DEHP, BBP", IF(Q907 = "X", "DBP", IF(R907 = "X", "DEHP", IF(U907 = "X", "BBP", ERROR)))))))</f>
        <v>DBP</v>
      </c>
      <c r="Q907" s="7" t="str">
        <f>IF(COUNTIF('DBP Programmatic Data'!A:A,'Facilities_No Duplicates_HUC12'!L907)&gt;0,"X","")</f>
        <v>X</v>
      </c>
      <c r="R907" s="7" t="str">
        <f>IF(COUNTIF('DEHP Programmatic Data'!A:A,'Facilities_No Duplicates_HUC12'!L907)&gt;0,"X","")</f>
        <v/>
      </c>
      <c r="S907" s="7"/>
      <c r="T907" s="7"/>
      <c r="U907" s="7" t="str">
        <f>IF(COUNTIF('BBP Programmatic Data'!A:A,'Facilities_No Duplicates_HUC12'!L907)&gt;0,"X","")</f>
        <v/>
      </c>
      <c r="V907" s="7"/>
    </row>
    <row r="908" spans="1:22" x14ac:dyDescent="0.25">
      <c r="A908" s="38" t="s">
        <v>2760</v>
      </c>
      <c r="B908" s="38"/>
      <c r="C908" s="38" t="s">
        <v>2761</v>
      </c>
      <c r="D908" s="38" t="s">
        <v>2512</v>
      </c>
      <c r="E908" s="38" t="s">
        <v>1355</v>
      </c>
      <c r="F908" s="38">
        <v>55379</v>
      </c>
      <c r="G908" s="38">
        <v>44.799100000000003</v>
      </c>
      <c r="H908" s="38">
        <v>-93.480400000000003</v>
      </c>
      <c r="I908" s="42" t="s">
        <v>14</v>
      </c>
      <c r="J908" s="43"/>
      <c r="K908" s="40">
        <v>6949711</v>
      </c>
      <c r="L908" s="38" t="str">
        <f t="shared" si="28"/>
        <v>6949711</v>
      </c>
      <c r="M908" s="38"/>
      <c r="N908" s="6">
        <v>70200121102</v>
      </c>
      <c r="O908" s="7" t="str">
        <f t="shared" si="29"/>
        <v>Yes</v>
      </c>
      <c r="P908" s="7" t="s">
        <v>5873</v>
      </c>
      <c r="Q908" s="7" t="str">
        <f>IF(COUNTIF('DBP Programmatic Data'!A:A,'Facilities_No Duplicates_HUC12'!L908)&gt;0,"X","")</f>
        <v>X</v>
      </c>
      <c r="R908" s="7" t="str">
        <f>IF(COUNTIF('DEHP Programmatic Data'!A:A,'Facilities_No Duplicates_HUC12'!L908)&gt;0,"X","")</f>
        <v>X</v>
      </c>
      <c r="S908" s="7"/>
      <c r="T908" s="7"/>
      <c r="U908" s="7" t="str">
        <f>IF(COUNTIF('BBP Programmatic Data'!A:A,'Facilities_No Duplicates_HUC12'!L908)&gt;0,"X","")</f>
        <v/>
      </c>
      <c r="V908" s="7"/>
    </row>
    <row r="909" spans="1:22" x14ac:dyDescent="0.25">
      <c r="A909" s="38" t="s">
        <v>2762</v>
      </c>
      <c r="B909" s="38" t="s">
        <v>2763</v>
      </c>
      <c r="C909" s="38" t="s">
        <v>2761</v>
      </c>
      <c r="D909" s="38" t="s">
        <v>2512</v>
      </c>
      <c r="E909" s="38" t="s">
        <v>1355</v>
      </c>
      <c r="F909" s="38">
        <v>55379</v>
      </c>
      <c r="G909" s="38">
        <v>44.795003000000001</v>
      </c>
      <c r="H909" s="38">
        <v>-93.538730000000001</v>
      </c>
      <c r="I909" s="40" t="s">
        <v>14</v>
      </c>
      <c r="J909" s="41"/>
      <c r="K909" s="40">
        <v>16000011</v>
      </c>
      <c r="L909" s="38" t="str">
        <f t="shared" si="28"/>
        <v>16000011</v>
      </c>
      <c r="M909" s="38"/>
      <c r="N909" s="6">
        <v>70200121102</v>
      </c>
      <c r="O909" s="7" t="str">
        <f t="shared" si="29"/>
        <v>No</v>
      </c>
      <c r="P909" s="7" t="str" cm="1">
        <f t="array" ref="P909">IF(AND(Q909 = "X", R909 = "X", U909 = "X"), "DBP, DEHP, BBP", IF(AND(Q909 = "X", R909="X"), "DBP, DEHP", IF(AND(Q909="X", U909="X"), "DBP, BBP", IF(AND(R909="X", U909="X"), "DEHP, BBP", IF(Q909 = "X", "DBP", IF(R909 = "X", "DEHP", IF(U909 = "X", "BBP", ERROR)))))))</f>
        <v>DEHP</v>
      </c>
      <c r="Q909" s="7" t="str">
        <f>IF(COUNTIF('DBP Programmatic Data'!A:A,'Facilities_No Duplicates_HUC12'!L909)&gt;0,"X","")</f>
        <v/>
      </c>
      <c r="R909" s="7" t="str">
        <f>IF(COUNTIF('DEHP Programmatic Data'!A:A,'Facilities_No Duplicates_HUC12'!L909)&gt;0,"X","")</f>
        <v>X</v>
      </c>
      <c r="S909" s="7"/>
      <c r="T909" s="7"/>
      <c r="U909" s="7" t="str">
        <f>IF(COUNTIF('BBP Programmatic Data'!A:A,'Facilities_No Duplicates_HUC12'!L909)&gt;0,"X","")</f>
        <v/>
      </c>
      <c r="V909" s="7"/>
    </row>
    <row r="910" spans="1:22" x14ac:dyDescent="0.25">
      <c r="A910" s="38" t="s">
        <v>2764</v>
      </c>
      <c r="B910" s="38"/>
      <c r="C910" s="38" t="s">
        <v>2765</v>
      </c>
      <c r="D910" s="38" t="s">
        <v>2512</v>
      </c>
      <c r="E910" s="38" t="s">
        <v>1709</v>
      </c>
      <c r="F910" s="38">
        <v>55614</v>
      </c>
      <c r="G910" s="38">
        <v>47.286499999999997</v>
      </c>
      <c r="H910" s="38">
        <v>-91.261099999999999</v>
      </c>
      <c r="I910" s="40" t="s">
        <v>14</v>
      </c>
      <c r="J910" s="41"/>
      <c r="K910" s="40">
        <v>6319411</v>
      </c>
      <c r="L910" s="38" t="str">
        <f t="shared" si="28"/>
        <v>6319411</v>
      </c>
      <c r="M910" s="38"/>
      <c r="N910" s="6">
        <v>40101020501</v>
      </c>
      <c r="O910" s="7" t="str">
        <f t="shared" si="29"/>
        <v>No</v>
      </c>
      <c r="P910" s="7" t="str" cm="1">
        <f t="array" ref="P910">IF(AND(Q910 = "X", R910 = "X", U910 = "X"), "DBP, DEHP, BBP", IF(AND(Q910 = "X", R910="X"), "DBP, DEHP", IF(AND(Q910="X", U910="X"), "DBP, BBP", IF(AND(R910="X", U910="X"), "DEHP, BBP", IF(Q910 = "X", "DBP", IF(R910 = "X", "DEHP", IF(U910 = "X", "BBP", ERROR)))))))</f>
        <v>DEHP</v>
      </c>
      <c r="Q910" s="7" t="str">
        <f>IF(COUNTIF('DBP Programmatic Data'!A:A,'Facilities_No Duplicates_HUC12'!L910)&gt;0,"X","")</f>
        <v/>
      </c>
      <c r="R910" s="7" t="str">
        <f>IF(COUNTIF('DEHP Programmatic Data'!A:A,'Facilities_No Duplicates_HUC12'!L910)&gt;0,"X","")</f>
        <v>X</v>
      </c>
      <c r="S910" s="7"/>
      <c r="T910" s="7"/>
      <c r="U910" s="7" t="str">
        <f>IF(COUNTIF('BBP Programmatic Data'!A:A,'Facilities_No Duplicates_HUC12'!L910)&gt;0,"X","")</f>
        <v/>
      </c>
      <c r="V910" s="7"/>
    </row>
    <row r="911" spans="1:22" x14ac:dyDescent="0.25">
      <c r="A911" s="38" t="s">
        <v>2766</v>
      </c>
      <c r="B911" s="38"/>
      <c r="C911" s="38" t="s">
        <v>2767</v>
      </c>
      <c r="D911" s="38" t="s">
        <v>2512</v>
      </c>
      <c r="E911" s="38" t="s">
        <v>2768</v>
      </c>
      <c r="F911" s="38">
        <v>56678</v>
      </c>
      <c r="G911" s="38">
        <v>47.511060000000001</v>
      </c>
      <c r="H911" s="38">
        <v>-95.082499999999996</v>
      </c>
      <c r="I911" s="40" t="s">
        <v>14</v>
      </c>
      <c r="J911" s="41"/>
      <c r="K911" s="40">
        <v>6188011</v>
      </c>
      <c r="L911" s="38" t="str">
        <f t="shared" si="28"/>
        <v>6188011</v>
      </c>
      <c r="M911" s="38"/>
      <c r="N911" s="6">
        <v>70101010102</v>
      </c>
      <c r="O911" s="7" t="str">
        <f t="shared" si="29"/>
        <v>No</v>
      </c>
      <c r="P911" s="7" t="str" cm="1">
        <f t="array" ref="P911">IF(AND(Q911 = "X", R911 = "X", U911 = "X"), "DBP, DEHP, BBP", IF(AND(Q911 = "X", R911="X"), "DBP, DEHP", IF(AND(Q911="X", U911="X"), "DBP, BBP", IF(AND(R911="X", U911="X"), "DEHP, BBP", IF(Q911 = "X", "DBP", IF(R911 = "X", "DEHP", IF(U911 = "X", "BBP", ERROR)))))))</f>
        <v>DEHP</v>
      </c>
      <c r="Q911" s="7" t="str">
        <f>IF(COUNTIF('DBP Programmatic Data'!A:A,'Facilities_No Duplicates_HUC12'!L911)&gt;0,"X","")</f>
        <v/>
      </c>
      <c r="R911" s="7" t="str">
        <f>IF(COUNTIF('DEHP Programmatic Data'!A:A,'Facilities_No Duplicates_HUC12'!L911)&gt;0,"X","")</f>
        <v>X</v>
      </c>
      <c r="S911" s="7"/>
      <c r="T911" s="7"/>
      <c r="U911" s="7" t="str">
        <f>IF(COUNTIF('BBP Programmatic Data'!A:A,'Facilities_No Duplicates_HUC12'!L911)&gt;0,"X","")</f>
        <v/>
      </c>
      <c r="V911" s="7"/>
    </row>
    <row r="912" spans="1:22" x14ac:dyDescent="0.25">
      <c r="A912" s="38" t="s">
        <v>2769</v>
      </c>
      <c r="B912" s="38"/>
      <c r="C912" s="38" t="s">
        <v>2770</v>
      </c>
      <c r="D912" s="38" t="s">
        <v>2512</v>
      </c>
      <c r="E912" s="38" t="s">
        <v>2771</v>
      </c>
      <c r="F912" s="38"/>
      <c r="G912" s="38">
        <v>43.871029999999998</v>
      </c>
      <c r="H912" s="38">
        <v>-92.478610000000003</v>
      </c>
      <c r="I912" s="38"/>
      <c r="J912" s="39">
        <v>110012609588</v>
      </c>
      <c r="K912" s="38"/>
      <c r="L912" s="38" t="str">
        <f t="shared" si="28"/>
        <v>110012609588</v>
      </c>
      <c r="M912" s="38"/>
      <c r="N912" s="6">
        <v>70400080106</v>
      </c>
      <c r="O912" s="7" t="str">
        <f t="shared" si="29"/>
        <v>No</v>
      </c>
      <c r="P912" s="7" t="str" cm="1">
        <f t="array" ref="P912">IF(AND(Q912 = "X", R912 = "X", U912 = "X"), "DBP, DEHP, BBP", IF(AND(Q912 = "X", R912="X"), "DBP, DEHP", IF(AND(Q912="X", U912="X"), "DBP, BBP", IF(AND(R912="X", U912="X"), "DEHP, BBP", IF(Q912 = "X", "DBP", IF(R912 = "X", "DEHP", IF(U912 = "X", "BBP", ERROR)))))))</f>
        <v>DEHP</v>
      </c>
      <c r="Q912" s="7" t="str">
        <f>IF(COUNTIF('DBP Programmatic Data'!A:A,'Facilities_No Duplicates_HUC12'!L912)&gt;0,"X","")</f>
        <v/>
      </c>
      <c r="R912" s="7" t="str">
        <f>IF(COUNTIF('DEHP Programmatic Data'!A:A,'Facilities_No Duplicates_HUC12'!L912)&gt;0,"X","")</f>
        <v>X</v>
      </c>
      <c r="S912" s="7"/>
      <c r="T912" s="7"/>
      <c r="U912" s="7" t="str">
        <f>IF(COUNTIF('BBP Programmatic Data'!A:A,'Facilities_No Duplicates_HUC12'!L912)&gt;0,"X","")</f>
        <v/>
      </c>
      <c r="V912" s="7"/>
    </row>
    <row r="913" spans="1:22" x14ac:dyDescent="0.25">
      <c r="A913" s="38" t="s">
        <v>2772</v>
      </c>
      <c r="B913" s="38" t="s">
        <v>2773</v>
      </c>
      <c r="C913" s="38" t="s">
        <v>2774</v>
      </c>
      <c r="D913" s="38" t="s">
        <v>2512</v>
      </c>
      <c r="E913" s="38" t="s">
        <v>1709</v>
      </c>
      <c r="F913" s="38">
        <v>55616</v>
      </c>
      <c r="G913" s="38">
        <v>47.046199999999999</v>
      </c>
      <c r="H913" s="38">
        <v>-91.674700000000001</v>
      </c>
      <c r="I913" s="40" t="s">
        <v>14</v>
      </c>
      <c r="J913" s="41"/>
      <c r="K913" s="40">
        <v>8482711</v>
      </c>
      <c r="L913" s="38" t="str">
        <f t="shared" si="28"/>
        <v>8482711</v>
      </c>
      <c r="M913" s="38"/>
      <c r="N913" s="6">
        <v>40101020605</v>
      </c>
      <c r="O913" s="7" t="str">
        <f t="shared" si="29"/>
        <v>No</v>
      </c>
      <c r="P913" s="7" t="str" cm="1">
        <f t="array" ref="P913">IF(AND(Q913 = "X", R913 = "X", U913 = "X"), "DBP, DEHP, BBP", IF(AND(Q913 = "X", R913="X"), "DBP, DEHP", IF(AND(Q913="X", U913="X"), "DBP, BBP", IF(AND(R913="X", U913="X"), "DEHP, BBP", IF(Q913 = "X", "DBP", IF(R913 = "X", "DEHP", IF(U913 = "X", "BBP", ERROR)))))))</f>
        <v>DEHP</v>
      </c>
      <c r="Q913" s="7" t="str">
        <f>IF(COUNTIF('DBP Programmatic Data'!A:A,'Facilities_No Duplicates_HUC12'!L913)&gt;0,"X","")</f>
        <v/>
      </c>
      <c r="R913" s="7" t="str">
        <f>IF(COUNTIF('DEHP Programmatic Data'!A:A,'Facilities_No Duplicates_HUC12'!L913)&gt;0,"X","")</f>
        <v>X</v>
      </c>
      <c r="S913" s="7"/>
      <c r="T913" s="7"/>
      <c r="U913" s="7" t="str">
        <f>IF(COUNTIF('BBP Programmatic Data'!A:A,'Facilities_No Duplicates_HUC12'!L913)&gt;0,"X","")</f>
        <v/>
      </c>
      <c r="V913" s="7"/>
    </row>
    <row r="914" spans="1:22" x14ac:dyDescent="0.25">
      <c r="A914" s="38" t="s">
        <v>2775</v>
      </c>
      <c r="B914" s="38" t="s">
        <v>2776</v>
      </c>
      <c r="C914" s="38" t="s">
        <v>2777</v>
      </c>
      <c r="D914" s="38" t="s">
        <v>2512</v>
      </c>
      <c r="E914" s="38" t="s">
        <v>2589</v>
      </c>
      <c r="F914" s="38">
        <v>55792</v>
      </c>
      <c r="G914" s="38">
        <v>47.522300000000001</v>
      </c>
      <c r="H914" s="38">
        <v>-92.540899999999993</v>
      </c>
      <c r="I914" s="40" t="s">
        <v>14</v>
      </c>
      <c r="J914" s="41"/>
      <c r="K914" s="40">
        <v>6236811</v>
      </c>
      <c r="L914" s="38" t="str">
        <f t="shared" si="28"/>
        <v>6236811</v>
      </c>
      <c r="M914" s="38"/>
      <c r="N914" s="6">
        <v>40102010704</v>
      </c>
      <c r="O914" s="7" t="str">
        <f t="shared" si="29"/>
        <v>No</v>
      </c>
      <c r="P914" s="7" t="str" cm="1">
        <f t="array" ref="P914">IF(AND(Q914 = "X", R914 = "X", U914 = "X"), "DBP, DEHP, BBP", IF(AND(Q914 = "X", R914="X"), "DBP, DEHP", IF(AND(Q914="X", U914="X"), "DBP, BBP", IF(AND(R914="X", U914="X"), "DEHP, BBP", IF(Q914 = "X", "DBP", IF(R914 = "X", "DEHP", IF(U914 = "X", "BBP", ERROR)))))))</f>
        <v>DEHP</v>
      </c>
      <c r="Q914" s="7" t="str">
        <f>IF(COUNTIF('DBP Programmatic Data'!A:A,'Facilities_No Duplicates_HUC12'!L914)&gt;0,"X","")</f>
        <v/>
      </c>
      <c r="R914" s="7" t="str">
        <f>IF(COUNTIF('DEHP Programmatic Data'!A:A,'Facilities_No Duplicates_HUC12'!L914)&gt;0,"X","")</f>
        <v>X</v>
      </c>
      <c r="S914" s="7"/>
      <c r="T914" s="7"/>
      <c r="U914" s="7" t="str">
        <f>IF(COUNTIF('BBP Programmatic Data'!A:A,'Facilities_No Duplicates_HUC12'!L914)&gt;0,"X","")</f>
        <v/>
      </c>
      <c r="V914" s="7"/>
    </row>
    <row r="915" spans="1:22" x14ac:dyDescent="0.25">
      <c r="A915" s="38" t="s">
        <v>2778</v>
      </c>
      <c r="B915" s="38" t="s">
        <v>2779</v>
      </c>
      <c r="C915" s="38" t="s">
        <v>2780</v>
      </c>
      <c r="D915" s="38" t="s">
        <v>2512</v>
      </c>
      <c r="E915" s="38" t="s">
        <v>2639</v>
      </c>
      <c r="F915" s="38">
        <v>56763</v>
      </c>
      <c r="G915" s="38">
        <v>48.914499999999997</v>
      </c>
      <c r="H915" s="38">
        <v>-95.32302</v>
      </c>
      <c r="I915" s="40" t="s">
        <v>14</v>
      </c>
      <c r="J915" s="41"/>
      <c r="K915" s="40">
        <v>6927211</v>
      </c>
      <c r="L915" s="38" t="str">
        <f t="shared" si="28"/>
        <v>6927211</v>
      </c>
      <c r="M915" s="38"/>
      <c r="N915" s="6">
        <v>90300091423</v>
      </c>
      <c r="O915" s="7" t="str">
        <f t="shared" si="29"/>
        <v>Yes</v>
      </c>
      <c r="P915" s="7" t="s">
        <v>5873</v>
      </c>
      <c r="Q915" s="7" t="str">
        <f>IF(COUNTIF('DBP Programmatic Data'!A:A,'Facilities_No Duplicates_HUC12'!L915)&gt;0,"X","")</f>
        <v>X</v>
      </c>
      <c r="R915" s="7" t="str">
        <f>IF(COUNTIF('DEHP Programmatic Data'!A:A,'Facilities_No Duplicates_HUC12'!L915)&gt;0,"X","")</f>
        <v>X</v>
      </c>
      <c r="S915" s="7"/>
      <c r="T915" s="7"/>
      <c r="U915" s="7" t="str">
        <f>IF(COUNTIF('BBP Programmatic Data'!A:A,'Facilities_No Duplicates_HUC12'!L915)&gt;0,"X","")</f>
        <v/>
      </c>
      <c r="V915" s="7"/>
    </row>
    <row r="916" spans="1:22" x14ac:dyDescent="0.25">
      <c r="A916" s="38" t="s">
        <v>2781</v>
      </c>
      <c r="B916" s="38"/>
      <c r="C916" s="38" t="s">
        <v>2782</v>
      </c>
      <c r="D916" s="38" t="s">
        <v>2512</v>
      </c>
      <c r="E916" s="38" t="s">
        <v>2783</v>
      </c>
      <c r="F916" s="38" t="s">
        <v>2784</v>
      </c>
      <c r="G916" s="38">
        <v>45.333799999999997</v>
      </c>
      <c r="H916" s="38">
        <v>-93.003200000000007</v>
      </c>
      <c r="I916" s="42" t="s">
        <v>14</v>
      </c>
      <c r="J916" s="43"/>
      <c r="K916" s="40">
        <v>17989511</v>
      </c>
      <c r="L916" s="38" t="str">
        <f t="shared" si="28"/>
        <v>17989511</v>
      </c>
      <c r="M916" s="38"/>
      <c r="N916" s="6">
        <v>70300050404</v>
      </c>
      <c r="O916" s="7" t="str">
        <f t="shared" si="29"/>
        <v>No</v>
      </c>
      <c r="P916" s="7" t="str" cm="1">
        <f t="array" ref="P916">IF(AND(Q916 = "X", R916 = "X", U916 = "X"), "DBP, DEHP, BBP", IF(AND(Q916 = "X", R916="X"), "DBP, DEHP", IF(AND(Q916="X", U916="X"), "DBP, BBP", IF(AND(R916="X", U916="X"), "DEHP, BBP", IF(Q916 = "X", "DBP", IF(R916 = "X", "DEHP", IF(U916 = "X", "BBP", ERROR)))))))</f>
        <v>DBP</v>
      </c>
      <c r="Q916" s="7" t="str">
        <f>IF(COUNTIF('DBP Programmatic Data'!A:A,'Facilities_No Duplicates_HUC12'!L916)&gt;0,"X","")</f>
        <v>X</v>
      </c>
      <c r="R916" s="7" t="str">
        <f>IF(COUNTIF('DEHP Programmatic Data'!A:A,'Facilities_No Duplicates_HUC12'!L916)&gt;0,"X","")</f>
        <v/>
      </c>
      <c r="S916" s="7"/>
      <c r="T916" s="7"/>
      <c r="U916" s="7" t="str">
        <f>IF(COUNTIF('BBP Programmatic Data'!A:A,'Facilities_No Duplicates_HUC12'!L916)&gt;0,"X","")</f>
        <v/>
      </c>
      <c r="V916" s="7"/>
    </row>
    <row r="917" spans="1:22" x14ac:dyDescent="0.25">
      <c r="A917" s="38" t="s">
        <v>1762</v>
      </c>
      <c r="B917" s="38" t="s">
        <v>1763</v>
      </c>
      <c r="C917" s="38" t="s">
        <v>2785</v>
      </c>
      <c r="D917" s="38" t="s">
        <v>2786</v>
      </c>
      <c r="E917" s="38" t="s">
        <v>158</v>
      </c>
      <c r="F917" s="38">
        <v>63010</v>
      </c>
      <c r="G917" s="38">
        <v>38.430700000000002</v>
      </c>
      <c r="H917" s="38">
        <v>-90.351776000000001</v>
      </c>
      <c r="I917" s="38" t="s">
        <v>2787</v>
      </c>
      <c r="J917" s="39">
        <v>110057073624</v>
      </c>
      <c r="K917" s="38"/>
      <c r="L917" s="38" t="str">
        <f t="shared" si="28"/>
        <v>6301WSPRRS323AR110057073624</v>
      </c>
      <c r="M917" s="38" t="s">
        <v>51</v>
      </c>
      <c r="N917" s="6">
        <v>71401021004</v>
      </c>
      <c r="O917" s="7" t="str">
        <f t="shared" si="29"/>
        <v>Yes</v>
      </c>
      <c r="P917" s="7" t="s">
        <v>5873</v>
      </c>
      <c r="Q917" s="7" t="str">
        <f>IF(COUNTIF('DBP Programmatic Data'!A:A,'Facilities_No Duplicates_HUC12'!L917)&gt;0,"X","")</f>
        <v>X</v>
      </c>
      <c r="R917" s="7" t="str">
        <f>IF(COUNTIF('DEHP Programmatic Data'!A:A,'Facilities_No Duplicates_HUC12'!L917)&gt;0,"X","")</f>
        <v>X</v>
      </c>
      <c r="S917" s="7"/>
      <c r="T917" s="7"/>
      <c r="U917" s="7" t="str">
        <f>IF(COUNTIF('BBP Programmatic Data'!A:A,'Facilities_No Duplicates_HUC12'!L917)&gt;0,"X","")</f>
        <v/>
      </c>
      <c r="V917" s="7"/>
    </row>
    <row r="918" spans="1:22" x14ac:dyDescent="0.25">
      <c r="A918" s="38" t="s">
        <v>2788</v>
      </c>
      <c r="B918" s="38" t="s">
        <v>2789</v>
      </c>
      <c r="C918" s="38" t="s">
        <v>2790</v>
      </c>
      <c r="D918" s="38" t="s">
        <v>2786</v>
      </c>
      <c r="E918" s="38" t="s">
        <v>2791</v>
      </c>
      <c r="F918" s="38">
        <v>63628</v>
      </c>
      <c r="G918" s="38">
        <v>37.893259999999998</v>
      </c>
      <c r="H918" s="38">
        <v>-90.529610000000005</v>
      </c>
      <c r="I918" s="40" t="s">
        <v>14</v>
      </c>
      <c r="J918" s="41"/>
      <c r="K918" s="40">
        <v>7421111</v>
      </c>
      <c r="L918" s="38" t="str">
        <f t="shared" si="28"/>
        <v>7421111</v>
      </c>
      <c r="M918" s="38"/>
      <c r="N918" s="6">
        <v>71401040111</v>
      </c>
      <c r="O918" s="7" t="str">
        <f t="shared" si="29"/>
        <v>No</v>
      </c>
      <c r="P918" s="7" t="str" cm="1">
        <f t="array" ref="P918">IF(AND(Q918 = "X", R918 = "X", U918 = "X"), "DBP, DEHP, BBP", IF(AND(Q918 = "X", R918="X"), "DBP, DEHP", IF(AND(Q918="X", U918="X"), "DBP, BBP", IF(AND(R918="X", U918="X"), "DEHP, BBP", IF(Q918 = "X", "DBP", IF(R918 = "X", "DEHP", IF(U918 = "X", "BBP", ERROR)))))))</f>
        <v>DEHP</v>
      </c>
      <c r="Q918" s="7" t="str">
        <f>IF(COUNTIF('DBP Programmatic Data'!A:A,'Facilities_No Duplicates_HUC12'!L918)&gt;0,"X","")</f>
        <v/>
      </c>
      <c r="R918" s="7" t="str">
        <f>IF(COUNTIF('DEHP Programmatic Data'!A:A,'Facilities_No Duplicates_HUC12'!L918)&gt;0,"X","")</f>
        <v>X</v>
      </c>
      <c r="S918" s="7"/>
      <c r="T918" s="7"/>
      <c r="U918" s="7" t="str">
        <f>IF(COUNTIF('BBP Programmatic Data'!A:A,'Facilities_No Duplicates_HUC12'!L918)&gt;0,"X","")</f>
        <v/>
      </c>
      <c r="V918" s="7"/>
    </row>
    <row r="919" spans="1:22" x14ac:dyDescent="0.25">
      <c r="A919" s="38" t="s">
        <v>2792</v>
      </c>
      <c r="B919" s="38"/>
      <c r="C919" s="38" t="s">
        <v>2793</v>
      </c>
      <c r="D919" s="38" t="s">
        <v>2786</v>
      </c>
      <c r="E919" s="38" t="s">
        <v>2794</v>
      </c>
      <c r="F919" s="38">
        <v>63701</v>
      </c>
      <c r="G919" s="38">
        <v>37.267600000000002</v>
      </c>
      <c r="H919" s="38">
        <v>-89.538499999999999</v>
      </c>
      <c r="I919" s="40" t="s">
        <v>14</v>
      </c>
      <c r="J919" s="41"/>
      <c r="K919" s="40">
        <v>8384511</v>
      </c>
      <c r="L919" s="38" t="str">
        <f t="shared" si="28"/>
        <v>8384511</v>
      </c>
      <c r="M919" s="38"/>
      <c r="N919" s="6">
        <v>71401050503</v>
      </c>
      <c r="O919" s="7" t="str">
        <f t="shared" si="29"/>
        <v>No</v>
      </c>
      <c r="P919" s="7" t="str" cm="1">
        <f t="array" ref="P919">IF(AND(Q919 = "X", R919 = "X", U919 = "X"), "DBP, DEHP, BBP", IF(AND(Q919 = "X", R919="X"), "DBP, DEHP", IF(AND(Q919="X", U919="X"), "DBP, BBP", IF(AND(R919="X", U919="X"), "DEHP, BBP", IF(Q919 = "X", "DBP", IF(R919 = "X", "DEHP", IF(U919 = "X", "BBP", ERROR)))))))</f>
        <v>DEHP</v>
      </c>
      <c r="Q919" s="7" t="str">
        <f>IF(COUNTIF('DBP Programmatic Data'!A:A,'Facilities_No Duplicates_HUC12'!L919)&gt;0,"X","")</f>
        <v/>
      </c>
      <c r="R919" s="7" t="str">
        <f>IF(COUNTIF('DEHP Programmatic Data'!A:A,'Facilities_No Duplicates_HUC12'!L919)&gt;0,"X","")</f>
        <v>X</v>
      </c>
      <c r="S919" s="7"/>
      <c r="T919" s="7"/>
      <c r="U919" s="7" t="str">
        <f>IF(COUNTIF('BBP Programmatic Data'!A:A,'Facilities_No Duplicates_HUC12'!L919)&gt;0,"X","")</f>
        <v/>
      </c>
      <c r="V919" s="7"/>
    </row>
    <row r="920" spans="1:22" x14ac:dyDescent="0.25">
      <c r="A920" s="38" t="s">
        <v>2795</v>
      </c>
      <c r="B920" s="38" t="s">
        <v>2796</v>
      </c>
      <c r="C920" s="38" t="s">
        <v>2793</v>
      </c>
      <c r="D920" s="38" t="s">
        <v>2786</v>
      </c>
      <c r="E920" s="38" t="s">
        <v>2793</v>
      </c>
      <c r="F920" s="38">
        <v>63703</v>
      </c>
      <c r="G920" s="38">
        <v>37.267600000000002</v>
      </c>
      <c r="H920" s="38">
        <v>-89.538499999999999</v>
      </c>
      <c r="I920" s="38" t="s">
        <v>2797</v>
      </c>
      <c r="J920" s="39">
        <v>110000442423</v>
      </c>
      <c r="K920" s="38"/>
      <c r="L920" s="38" t="str">
        <f t="shared" si="28"/>
        <v>63701LNSTR2524S110000442423</v>
      </c>
      <c r="M920" s="38" t="s">
        <v>47</v>
      </c>
      <c r="N920" s="6">
        <v>71401050503</v>
      </c>
      <c r="O920" s="7" t="str">
        <f t="shared" si="29"/>
        <v>Yes</v>
      </c>
      <c r="P920" s="7" t="s">
        <v>5873</v>
      </c>
      <c r="Q920" s="7" t="str">
        <f>IF(COUNTIF('DBP Programmatic Data'!A:A,'Facilities_No Duplicates_HUC12'!L920)&gt;0,"X","")</f>
        <v>X</v>
      </c>
      <c r="R920" s="7" t="str">
        <f>IF(COUNTIF('DEHP Programmatic Data'!A:A,'Facilities_No Duplicates_HUC12'!L920)&gt;0,"X","")</f>
        <v>X</v>
      </c>
      <c r="S920" s="7"/>
      <c r="T920" s="7"/>
      <c r="U920" s="7" t="str">
        <f>IF(COUNTIF('BBP Programmatic Data'!A:A,'Facilities_No Duplicates_HUC12'!L920)&gt;0,"X","")</f>
        <v/>
      </c>
      <c r="V920" s="7"/>
    </row>
    <row r="921" spans="1:22" x14ac:dyDescent="0.25">
      <c r="A921" s="38" t="s">
        <v>2798</v>
      </c>
      <c r="B921" s="38" t="s">
        <v>2799</v>
      </c>
      <c r="C921" s="38" t="s">
        <v>2800</v>
      </c>
      <c r="D921" s="38" t="s">
        <v>2786</v>
      </c>
      <c r="E921" s="38" t="s">
        <v>2801</v>
      </c>
      <c r="F921" s="38">
        <v>64836</v>
      </c>
      <c r="G921" s="38">
        <v>37.096899999999998</v>
      </c>
      <c r="H921" s="38">
        <v>-94.385589999999993</v>
      </c>
      <c r="I921" s="38" t="s">
        <v>2802</v>
      </c>
      <c r="J921" s="39">
        <v>110064173291</v>
      </c>
      <c r="K921" s="38"/>
      <c r="L921" s="38" t="str">
        <f t="shared" si="28"/>
        <v>64802CXPLS3078C110064173291</v>
      </c>
      <c r="M921" s="38" t="s">
        <v>308</v>
      </c>
      <c r="N921" s="6">
        <v>110702070606</v>
      </c>
      <c r="O921" s="7" t="str">
        <f t="shared" si="29"/>
        <v>No</v>
      </c>
      <c r="P921" s="7" t="str" cm="1">
        <f t="array" ref="P921">IF(AND(Q921 = "X", R921 = "X", U921 = "X"), "DBP, DEHP, BBP", IF(AND(Q921 = "X", R921="X"), "DBP, DEHP", IF(AND(Q921="X", U921="X"), "DBP, BBP", IF(AND(R921="X", U921="X"), "DEHP, BBP", IF(Q921 = "X", "DBP", IF(R921 = "X", "DEHP", IF(U921 = "X", "BBP", ERROR)))))))</f>
        <v>DBP</v>
      </c>
      <c r="Q921" s="7" t="str">
        <f>IF(COUNTIF('DBP Programmatic Data'!A:A,'Facilities_No Duplicates_HUC12'!L921)&gt;0,"X","")</f>
        <v>X</v>
      </c>
      <c r="R921" s="7" t="str">
        <f>IF(COUNTIF('DEHP Programmatic Data'!A:A,'Facilities_No Duplicates_HUC12'!L921)&gt;0,"X","")</f>
        <v/>
      </c>
      <c r="S921" s="7"/>
      <c r="T921" s="7"/>
      <c r="U921" s="7" t="str">
        <f>IF(COUNTIF('BBP Programmatic Data'!A:A,'Facilities_No Duplicates_HUC12'!L921)&gt;0,"X","")</f>
        <v/>
      </c>
      <c r="V921" s="7"/>
    </row>
    <row r="922" spans="1:22" x14ac:dyDescent="0.25">
      <c r="A922" s="38" t="s">
        <v>2805</v>
      </c>
      <c r="B922" s="38"/>
      <c r="C922" s="38" t="s">
        <v>2806</v>
      </c>
      <c r="D922" s="38" t="s">
        <v>2786</v>
      </c>
      <c r="E922" s="38" t="s">
        <v>24</v>
      </c>
      <c r="F922" s="38">
        <v>64601</v>
      </c>
      <c r="G922" s="38">
        <v>39.783200000000001</v>
      </c>
      <c r="H922" s="38">
        <v>-93.564099999999996</v>
      </c>
      <c r="I922" s="42" t="s">
        <v>14</v>
      </c>
      <c r="J922" s="43"/>
      <c r="K922" s="40">
        <v>7297211</v>
      </c>
      <c r="L922" s="38" t="str">
        <f t="shared" si="28"/>
        <v>7297211</v>
      </c>
      <c r="M922" s="38"/>
      <c r="N922" s="6">
        <v>102801011708</v>
      </c>
      <c r="O922" s="7" t="str">
        <f t="shared" si="29"/>
        <v>No</v>
      </c>
      <c r="P922" s="7" t="str" cm="1">
        <f t="array" ref="P922">IF(AND(Q922 = "X", R922 = "X", U922 = "X"), "DBP, DEHP, BBP", IF(AND(Q922 = "X", R922="X"), "DBP, DEHP", IF(AND(Q922="X", U922="X"), "DBP, BBP", IF(AND(R922="X", U922="X"), "DEHP, BBP", IF(Q922 = "X", "DBP", IF(R922 = "X", "DEHP", IF(U922 = "X", "BBP", ERROR)))))))</f>
        <v>DBP</v>
      </c>
      <c r="Q922" s="7" t="str">
        <f>IF(COUNTIF('DBP Programmatic Data'!A:A,'Facilities_No Duplicates_HUC12'!L922)&gt;0,"X","")</f>
        <v>X</v>
      </c>
      <c r="R922" s="7" t="str">
        <f>IF(COUNTIF('DEHP Programmatic Data'!A:A,'Facilities_No Duplicates_HUC12'!L922)&gt;0,"X","")</f>
        <v/>
      </c>
      <c r="S922" s="7"/>
      <c r="T922" s="7"/>
      <c r="U922" s="7" t="str">
        <f>IF(COUNTIF('BBP Programmatic Data'!A:A,'Facilities_No Duplicates_HUC12'!L922)&gt;0,"X","")</f>
        <v/>
      </c>
      <c r="V922" s="7"/>
    </row>
    <row r="923" spans="1:22" x14ac:dyDescent="0.25">
      <c r="A923" s="38" t="s">
        <v>2807</v>
      </c>
      <c r="B923" s="38" t="s">
        <v>2808</v>
      </c>
      <c r="C923" s="38" t="s">
        <v>2809</v>
      </c>
      <c r="D923" s="38" t="s">
        <v>2786</v>
      </c>
      <c r="E923" s="38" t="s">
        <v>1987</v>
      </c>
      <c r="F923" s="38">
        <v>64119</v>
      </c>
      <c r="G923" s="38">
        <v>39.203561999999998</v>
      </c>
      <c r="H923" s="38">
        <v>-94.479326</v>
      </c>
      <c r="I923" s="38" t="s">
        <v>2810</v>
      </c>
      <c r="J923" s="39">
        <v>110017435783</v>
      </c>
      <c r="K923" s="38"/>
      <c r="L923" s="38" t="str">
        <f t="shared" si="28"/>
        <v>64119FRDMTHWY69110017435783</v>
      </c>
      <c r="M923" s="38" t="s">
        <v>2811</v>
      </c>
      <c r="N923" s="6">
        <v>103001010303</v>
      </c>
      <c r="O923" s="7" t="str">
        <f t="shared" si="29"/>
        <v>No</v>
      </c>
      <c r="P923" s="7" t="str" cm="1">
        <f t="array" ref="P923">IF(AND(Q923 = "X", R923 = "X", U923 = "X"), "DBP, DEHP, BBP", IF(AND(Q923 = "X", R923="X"), "DBP, DEHP", IF(AND(Q923="X", U923="X"), "DBP, BBP", IF(AND(R923="X", U923="X"), "DEHP, BBP", IF(Q923 = "X", "DBP", IF(R923 = "X", "DEHP", IF(U923 = "X", "BBP", ERROR)))))))</f>
        <v>DEHP</v>
      </c>
      <c r="Q923" s="7" t="str">
        <f>IF(COUNTIF('DBP Programmatic Data'!A:A,'Facilities_No Duplicates_HUC12'!L923)&gt;0,"X","")</f>
        <v/>
      </c>
      <c r="R923" s="7" t="str">
        <f>IF(COUNTIF('DEHP Programmatic Data'!A:A,'Facilities_No Duplicates_HUC12'!L923)&gt;0,"X","")</f>
        <v>X</v>
      </c>
      <c r="S923" s="7"/>
      <c r="T923" s="7"/>
      <c r="U923" s="7" t="str">
        <f>IF(COUNTIF('BBP Programmatic Data'!A:A,'Facilities_No Duplicates_HUC12'!L923)&gt;0,"X","")</f>
        <v/>
      </c>
      <c r="V923" s="7"/>
    </row>
    <row r="924" spans="1:22" x14ac:dyDescent="0.25">
      <c r="A924" s="38" t="s">
        <v>2812</v>
      </c>
      <c r="B924" s="38" t="s">
        <v>2813</v>
      </c>
      <c r="C924" s="38" t="s">
        <v>2814</v>
      </c>
      <c r="D924" s="38" t="s">
        <v>2786</v>
      </c>
      <c r="E924" s="38" t="s">
        <v>1460</v>
      </c>
      <c r="F924" s="38">
        <v>65244</v>
      </c>
      <c r="G924" s="38">
        <v>39.550669999999997</v>
      </c>
      <c r="H924" s="38">
        <v>-92.637389999999996</v>
      </c>
      <c r="I924" s="40" t="s">
        <v>14</v>
      </c>
      <c r="J924" s="41"/>
      <c r="K924" s="40">
        <v>6688411</v>
      </c>
      <c r="L924" s="38" t="str">
        <f t="shared" si="28"/>
        <v>6688411</v>
      </c>
      <c r="M924" s="38"/>
      <c r="N924" s="6">
        <v>102802030405</v>
      </c>
      <c r="O924" s="7" t="str">
        <f t="shared" si="29"/>
        <v>No</v>
      </c>
      <c r="P924" s="7" t="str" cm="1">
        <f t="array" ref="P924">IF(AND(Q924 = "X", R924 = "X", U924 = "X"), "DBP, DEHP, BBP", IF(AND(Q924 = "X", R924="X"), "DBP, DEHP", IF(AND(Q924="X", U924="X"), "DBP, BBP", IF(AND(R924="X", U924="X"), "DEHP, BBP", IF(Q924 = "X", "DBP", IF(R924 = "X", "DEHP", IF(U924 = "X", "BBP", ERROR)))))))</f>
        <v>DEHP</v>
      </c>
      <c r="Q924" s="7" t="str">
        <f>IF(COUNTIF('DBP Programmatic Data'!A:A,'Facilities_No Duplicates_HUC12'!L924)&gt;0,"X","")</f>
        <v/>
      </c>
      <c r="R924" s="7" t="str">
        <f>IF(COUNTIF('DEHP Programmatic Data'!A:A,'Facilities_No Duplicates_HUC12'!L924)&gt;0,"X","")</f>
        <v>X</v>
      </c>
      <c r="S924" s="7"/>
      <c r="T924" s="7"/>
      <c r="U924" s="7" t="str">
        <f>IF(COUNTIF('BBP Programmatic Data'!A:A,'Facilities_No Duplicates_HUC12'!L924)&gt;0,"X","")</f>
        <v/>
      </c>
      <c r="V924" s="7"/>
    </row>
    <row r="925" spans="1:22" x14ac:dyDescent="0.25">
      <c r="A925" s="38" t="s">
        <v>2815</v>
      </c>
      <c r="B925" s="38" t="s">
        <v>2816</v>
      </c>
      <c r="C925" s="38" t="s">
        <v>2817</v>
      </c>
      <c r="D925" s="38" t="s">
        <v>2786</v>
      </c>
      <c r="E925" s="38" t="s">
        <v>1475</v>
      </c>
      <c r="F925" s="38">
        <v>65211</v>
      </c>
      <c r="G925" s="38">
        <v>38.94614</v>
      </c>
      <c r="H925" s="38">
        <v>-92.332549999999998</v>
      </c>
      <c r="I925" s="40" t="s">
        <v>14</v>
      </c>
      <c r="J925" s="41"/>
      <c r="K925" s="40">
        <v>7164611</v>
      </c>
      <c r="L925" s="38" t="str">
        <f t="shared" si="28"/>
        <v>7164611</v>
      </c>
      <c r="M925" s="38"/>
      <c r="N925" s="6">
        <v>103001020603</v>
      </c>
      <c r="O925" s="7" t="str">
        <f t="shared" si="29"/>
        <v>No</v>
      </c>
      <c r="P925" s="7" t="str" cm="1">
        <f t="array" ref="P925">IF(AND(Q925 = "X", R925 = "X", U925 = "X"), "DBP, DEHP, BBP", IF(AND(Q925 = "X", R925="X"), "DBP, DEHP", IF(AND(Q925="X", U925="X"), "DBP, BBP", IF(AND(R925="X", U925="X"), "DEHP, BBP", IF(Q925 = "X", "DBP", IF(R925 = "X", "DEHP", IF(U925 = "X", "BBP", ERROR)))))))</f>
        <v>DEHP</v>
      </c>
      <c r="Q925" s="7" t="str">
        <f>IF(COUNTIF('DBP Programmatic Data'!A:A,'Facilities_No Duplicates_HUC12'!L925)&gt;0,"X","")</f>
        <v/>
      </c>
      <c r="R925" s="7" t="str">
        <f>IF(COUNTIF('DEHP Programmatic Data'!A:A,'Facilities_No Duplicates_HUC12'!L925)&gt;0,"X","")</f>
        <v>X</v>
      </c>
      <c r="S925" s="7"/>
      <c r="T925" s="7"/>
      <c r="U925" s="7" t="str">
        <f>IF(COUNTIF('BBP Programmatic Data'!A:A,'Facilities_No Duplicates_HUC12'!L925)&gt;0,"X","")</f>
        <v/>
      </c>
      <c r="V925" s="7"/>
    </row>
    <row r="926" spans="1:22" x14ac:dyDescent="0.25">
      <c r="A926" s="38" t="s">
        <v>2818</v>
      </c>
      <c r="B926" s="38"/>
      <c r="C926" s="38" t="s">
        <v>2819</v>
      </c>
      <c r="D926" s="38" t="s">
        <v>2786</v>
      </c>
      <c r="E926" s="38" t="s">
        <v>117</v>
      </c>
      <c r="F926" s="38">
        <v>63020</v>
      </c>
      <c r="G926" s="38">
        <v>38.142470000000003</v>
      </c>
      <c r="H926" s="38">
        <v>-90.552170000000004</v>
      </c>
      <c r="I926" s="42" t="s">
        <v>14</v>
      </c>
      <c r="J926" s="43"/>
      <c r="K926" s="40">
        <v>5258511</v>
      </c>
      <c r="L926" s="38" t="str">
        <f t="shared" si="28"/>
        <v>5258511</v>
      </c>
      <c r="M926" s="38"/>
      <c r="N926" s="6">
        <v>71401010801</v>
      </c>
      <c r="O926" s="7" t="str">
        <f t="shared" si="29"/>
        <v>No</v>
      </c>
      <c r="P926" s="7" t="str" cm="1">
        <f t="array" ref="P926">IF(AND(Q926 = "X", R926 = "X", U926 = "X"), "DBP, DEHP, BBP", IF(AND(Q926 = "X", R926="X"), "DBP, DEHP", IF(AND(Q926="X", U926="X"), "DBP, BBP", IF(AND(R926="X", U926="X"), "DEHP, BBP", IF(Q926 = "X", "DBP", IF(R926 = "X", "DEHP", IF(U926 = "X", "BBP", ERROR)))))))</f>
        <v>DBP</v>
      </c>
      <c r="Q926" s="7" t="str">
        <f>IF(COUNTIF('DBP Programmatic Data'!A:A,'Facilities_No Duplicates_HUC12'!L926)&gt;0,"X","")</f>
        <v>X</v>
      </c>
      <c r="R926" s="7" t="str">
        <f>IF(COUNTIF('DEHP Programmatic Data'!A:A,'Facilities_No Duplicates_HUC12'!L926)&gt;0,"X","")</f>
        <v/>
      </c>
      <c r="S926" s="7"/>
      <c r="T926" s="7"/>
      <c r="U926" s="7" t="str">
        <f>IF(COUNTIF('BBP Programmatic Data'!A:A,'Facilities_No Duplicates_HUC12'!L926)&gt;0,"X","")</f>
        <v/>
      </c>
      <c r="V926" s="7"/>
    </row>
    <row r="927" spans="1:22" x14ac:dyDescent="0.25">
      <c r="A927" s="38" t="s">
        <v>2820</v>
      </c>
      <c r="B927" s="38" t="s">
        <v>2821</v>
      </c>
      <c r="C927" s="38" t="s">
        <v>2822</v>
      </c>
      <c r="D927" s="38" t="s">
        <v>2786</v>
      </c>
      <c r="E927" s="38" t="s">
        <v>2823</v>
      </c>
      <c r="F927" s="38">
        <v>63045</v>
      </c>
      <c r="G927" s="38">
        <v>38.759010000000004</v>
      </c>
      <c r="H927" s="38">
        <v>-90.452600000000004</v>
      </c>
      <c r="I927" s="38" t="s">
        <v>2824</v>
      </c>
      <c r="J927" s="39">
        <v>110003984458</v>
      </c>
      <c r="K927" s="38"/>
      <c r="L927" s="38" t="str">
        <f t="shared" si="28"/>
        <v>63045GLPCK3219R110003984458</v>
      </c>
      <c r="M927" s="38" t="s">
        <v>2825</v>
      </c>
      <c r="N927" s="6">
        <v>103002000801</v>
      </c>
      <c r="O927" s="7" t="str">
        <f t="shared" si="29"/>
        <v>No</v>
      </c>
      <c r="P927" s="7" t="str" cm="1">
        <f t="array" ref="P927">IF(AND(Q927 = "X", R927 = "X", U927 = "X"), "DBP, DEHP, BBP", IF(AND(Q927 = "X", R927="X"), "DBP, DEHP", IF(AND(Q927="X", U927="X"), "DBP, BBP", IF(AND(R927="X", U927="X"), "DEHP, BBP", IF(Q927 = "X", "DBP", IF(R927 = "X", "DEHP", IF(U927 = "X", "BBP", ERROR)))))))</f>
        <v>DEHP</v>
      </c>
      <c r="Q927" s="7" t="str">
        <f>IF(COUNTIF('DBP Programmatic Data'!A:A,'Facilities_No Duplicates_HUC12'!L927)&gt;0,"X","")</f>
        <v/>
      </c>
      <c r="R927" s="7" t="str">
        <f>IF(COUNTIF('DEHP Programmatic Data'!A:A,'Facilities_No Duplicates_HUC12'!L927)&gt;0,"X","")</f>
        <v>X</v>
      </c>
      <c r="S927" s="7"/>
      <c r="T927" s="7"/>
      <c r="U927" s="7" t="str">
        <f>IF(COUNTIF('BBP Programmatic Data'!A:A,'Facilities_No Duplicates_HUC12'!L927)&gt;0,"X","")</f>
        <v/>
      </c>
      <c r="V927" s="7"/>
    </row>
    <row r="928" spans="1:22" x14ac:dyDescent="0.25">
      <c r="A928" s="38" t="s">
        <v>2826</v>
      </c>
      <c r="B928" s="38" t="s">
        <v>2827</v>
      </c>
      <c r="C928" s="38" t="s">
        <v>2828</v>
      </c>
      <c r="D928" s="38" t="s">
        <v>2786</v>
      </c>
      <c r="E928" s="38" t="s">
        <v>1987</v>
      </c>
      <c r="F928" s="38"/>
      <c r="G928" s="38">
        <v>39.304642999999999</v>
      </c>
      <c r="H928" s="38">
        <v>-94.260198000000003</v>
      </c>
      <c r="I928" s="38"/>
      <c r="J928" s="39">
        <v>110017996855</v>
      </c>
      <c r="K928" s="38"/>
      <c r="L928" s="38" t="str">
        <f t="shared" si="28"/>
        <v>110017996855</v>
      </c>
      <c r="M928" s="38"/>
      <c r="N928" s="6">
        <v>103001010407</v>
      </c>
      <c r="O928" s="7" t="str">
        <f t="shared" si="29"/>
        <v>No</v>
      </c>
      <c r="P928" s="7" t="str" cm="1">
        <f t="array" ref="P928">IF(AND(Q928 = "X", R928 = "X", U928 = "X"), "DBP, DEHP, BBP", IF(AND(Q928 = "X", R928="X"), "DBP, DEHP", IF(AND(Q928="X", U928="X"), "DBP, BBP", IF(AND(R928="X", U928="X"), "DEHP, BBP", IF(Q928 = "X", "DBP", IF(R928 = "X", "DEHP", IF(U928 = "X", "BBP", ERROR)))))))</f>
        <v>DEHP</v>
      </c>
      <c r="Q928" s="7" t="str">
        <f>IF(COUNTIF('DBP Programmatic Data'!A:A,'Facilities_No Duplicates_HUC12'!L928)&gt;0,"X","")</f>
        <v/>
      </c>
      <c r="R928" s="7" t="str">
        <f>IF(COUNTIF('DEHP Programmatic Data'!A:A,'Facilities_No Duplicates_HUC12'!L928)&gt;0,"X","")</f>
        <v>X</v>
      </c>
      <c r="S928" s="7"/>
      <c r="T928" s="7"/>
      <c r="U928" s="7" t="str">
        <f>IF(COUNTIF('BBP Programmatic Data'!A:A,'Facilities_No Duplicates_HUC12'!L928)&gt;0,"X","")</f>
        <v/>
      </c>
      <c r="V928" s="7"/>
    </row>
    <row r="929" spans="1:22" x14ac:dyDescent="0.25">
      <c r="A929" s="38" t="s">
        <v>2829</v>
      </c>
      <c r="B929" s="38" t="s">
        <v>2830</v>
      </c>
      <c r="C929" s="38" t="s">
        <v>2828</v>
      </c>
      <c r="D929" s="38" t="s">
        <v>2786</v>
      </c>
      <c r="E929" s="38" t="s">
        <v>1987</v>
      </c>
      <c r="F929" s="38">
        <v>64024</v>
      </c>
      <c r="G929" s="38">
        <v>39.334879999999998</v>
      </c>
      <c r="H929" s="38">
        <v>-94.249219999999994</v>
      </c>
      <c r="I929" s="38" t="s">
        <v>2831</v>
      </c>
      <c r="J929" s="39">
        <v>110011104651</v>
      </c>
      <c r="K929" s="38"/>
      <c r="L929" s="38" t="str">
        <f t="shared" si="28"/>
        <v>64024GLMRH140CO110011104651</v>
      </c>
      <c r="M929" s="38" t="s">
        <v>2829</v>
      </c>
      <c r="N929" s="6">
        <v>103001010406</v>
      </c>
      <c r="O929" s="7" t="str">
        <f t="shared" si="29"/>
        <v>No</v>
      </c>
      <c r="P929" s="7" t="str" cm="1">
        <f t="array" ref="P929">IF(AND(Q929 = "X", R929 = "X", U929 = "X"), "DBP, DEHP, BBP", IF(AND(Q929 = "X", R929="X"), "DBP, DEHP", IF(AND(Q929="X", U929="X"), "DBP, BBP", IF(AND(R929="X", U929="X"), "DEHP, BBP", IF(Q929 = "X", "DBP", IF(R929 = "X", "DEHP", IF(U929 = "X", "BBP", ERROR)))))))</f>
        <v>DEHP</v>
      </c>
      <c r="Q929" s="7" t="str">
        <f>IF(COUNTIF('DBP Programmatic Data'!A:A,'Facilities_No Duplicates_HUC12'!L929)&gt;0,"X","")</f>
        <v/>
      </c>
      <c r="R929" s="7" t="str">
        <f>IF(COUNTIF('DEHP Programmatic Data'!A:A,'Facilities_No Duplicates_HUC12'!L929)&gt;0,"X","")</f>
        <v>X</v>
      </c>
      <c r="S929" s="7"/>
      <c r="T929" s="7"/>
      <c r="U929" s="7" t="str">
        <f>IF(COUNTIF('BBP Programmatic Data'!A:A,'Facilities_No Duplicates_HUC12'!L929)&gt;0,"X","")</f>
        <v/>
      </c>
      <c r="V929" s="7"/>
    </row>
    <row r="930" spans="1:22" x14ac:dyDescent="0.25">
      <c r="A930" s="38" t="s">
        <v>2832</v>
      </c>
      <c r="B930" s="38" t="s">
        <v>2833</v>
      </c>
      <c r="C930" s="38" t="s">
        <v>2834</v>
      </c>
      <c r="D930" s="38" t="s">
        <v>2786</v>
      </c>
      <c r="E930" s="38" t="s">
        <v>2589</v>
      </c>
      <c r="F930" s="38">
        <v>63026</v>
      </c>
      <c r="G930" s="38">
        <v>38.544930000000001</v>
      </c>
      <c r="H930" s="38">
        <v>-90.448509999999999</v>
      </c>
      <c r="I930" s="40" t="s">
        <v>14</v>
      </c>
      <c r="J930" s="41"/>
      <c r="K930" s="40">
        <v>7400611</v>
      </c>
      <c r="L930" s="38" t="str">
        <f t="shared" si="28"/>
        <v>7400611</v>
      </c>
      <c r="M930" s="38"/>
      <c r="N930" s="6">
        <v>71401021003</v>
      </c>
      <c r="O930" s="7" t="str">
        <f t="shared" si="29"/>
        <v>No</v>
      </c>
      <c r="P930" s="7" t="str" cm="1">
        <f t="array" ref="P930">IF(AND(Q930 = "X", R930 = "X", U930 = "X"), "DBP, DEHP, BBP", IF(AND(Q930 = "X", R930="X"), "DBP, DEHP", IF(AND(Q930="X", U930="X"), "DBP, BBP", IF(AND(R930="X", U930="X"), "DEHP, BBP", IF(Q930 = "X", "DBP", IF(R930 = "X", "DEHP", IF(U930 = "X", "BBP", ERROR)))))))</f>
        <v>DEHP</v>
      </c>
      <c r="Q930" s="7" t="str">
        <f>IF(COUNTIF('DBP Programmatic Data'!A:A,'Facilities_No Duplicates_HUC12'!L930)&gt;0,"X","")</f>
        <v/>
      </c>
      <c r="R930" s="7" t="str">
        <f>IF(COUNTIF('DEHP Programmatic Data'!A:A,'Facilities_No Duplicates_HUC12'!L930)&gt;0,"X","")</f>
        <v>X</v>
      </c>
      <c r="S930" s="7"/>
      <c r="T930" s="7"/>
      <c r="U930" s="7" t="str">
        <f>IF(COUNTIF('BBP Programmatic Data'!A:A,'Facilities_No Duplicates_HUC12'!L930)&gt;0,"X","")</f>
        <v/>
      </c>
      <c r="V930" s="7"/>
    </row>
    <row r="931" spans="1:22" x14ac:dyDescent="0.25">
      <c r="A931" s="38" t="s">
        <v>2835</v>
      </c>
      <c r="B931" s="38" t="s">
        <v>2836</v>
      </c>
      <c r="C931" s="38" t="s">
        <v>2837</v>
      </c>
      <c r="D931" s="38" t="s">
        <v>2786</v>
      </c>
      <c r="E931" s="38" t="s">
        <v>117</v>
      </c>
      <c r="F931" s="38">
        <v>63028</v>
      </c>
      <c r="G931" s="38">
        <v>38.180399999999999</v>
      </c>
      <c r="H931" s="38">
        <v>-90.336600000000004</v>
      </c>
      <c r="I931" s="42" t="s">
        <v>14</v>
      </c>
      <c r="J931" s="43"/>
      <c r="K931" s="40">
        <v>7272311</v>
      </c>
      <c r="L931" s="38" t="str">
        <f t="shared" si="28"/>
        <v>7272311</v>
      </c>
      <c r="M931" s="38"/>
      <c r="N931" s="6">
        <v>71401010904</v>
      </c>
      <c r="O931" s="7" t="str">
        <f t="shared" si="29"/>
        <v>Yes</v>
      </c>
      <c r="P931" s="7" t="s">
        <v>5873</v>
      </c>
      <c r="Q931" s="7" t="str">
        <f>IF(COUNTIF('DBP Programmatic Data'!A:A,'Facilities_No Duplicates_HUC12'!L931)&gt;0,"X","")</f>
        <v>X</v>
      </c>
      <c r="R931" s="7" t="str">
        <f>IF(COUNTIF('DEHP Programmatic Data'!A:A,'Facilities_No Duplicates_HUC12'!L931)&gt;0,"X","")</f>
        <v>X</v>
      </c>
      <c r="S931" s="7"/>
      <c r="T931" s="7"/>
      <c r="U931" s="7" t="str">
        <f>IF(COUNTIF('BBP Programmatic Data'!A:A,'Facilities_No Duplicates_HUC12'!L931)&gt;0,"X","")</f>
        <v/>
      </c>
      <c r="V931" s="7"/>
    </row>
    <row r="932" spans="1:22" x14ac:dyDescent="0.25">
      <c r="A932" s="38" t="s">
        <v>2838</v>
      </c>
      <c r="B932" s="38"/>
      <c r="C932" s="38" t="s">
        <v>2839</v>
      </c>
      <c r="D932" s="38" t="s">
        <v>2786</v>
      </c>
      <c r="E932" s="38" t="s">
        <v>2840</v>
      </c>
      <c r="F932" s="38">
        <v>64451</v>
      </c>
      <c r="G932" s="38">
        <v>40.031469999999999</v>
      </c>
      <c r="H932" s="38">
        <v>-95.233260000000001</v>
      </c>
      <c r="I932" s="40" t="s">
        <v>14</v>
      </c>
      <c r="J932" s="41"/>
      <c r="K932" s="40">
        <v>8230311</v>
      </c>
      <c r="L932" s="38" t="str">
        <f t="shared" si="28"/>
        <v>8230311</v>
      </c>
      <c r="M932" s="38"/>
      <c r="N932" s="6">
        <v>102400051103</v>
      </c>
      <c r="O932" s="7" t="str">
        <f t="shared" si="29"/>
        <v>No</v>
      </c>
      <c r="P932" s="7" t="str" cm="1">
        <f t="array" ref="P932">IF(AND(Q932 = "X", R932 = "X", U932 = "X"), "DBP, DEHP, BBP", IF(AND(Q932 = "X", R932="X"), "DBP, DEHP", IF(AND(Q932="X", U932="X"), "DBP, BBP", IF(AND(R932="X", U932="X"), "DEHP, BBP", IF(Q932 = "X", "DBP", IF(R932 = "X", "DEHP", IF(U932 = "X", "BBP", ERROR)))))))</f>
        <v>DEHP</v>
      </c>
      <c r="Q932" s="7" t="str">
        <f>IF(COUNTIF('DBP Programmatic Data'!A:A,'Facilities_No Duplicates_HUC12'!L932)&gt;0,"X","")</f>
        <v/>
      </c>
      <c r="R932" s="7" t="str">
        <f>IF(COUNTIF('DEHP Programmatic Data'!A:A,'Facilities_No Duplicates_HUC12'!L932)&gt;0,"X","")</f>
        <v>X</v>
      </c>
      <c r="S932" s="7"/>
      <c r="T932" s="7"/>
      <c r="U932" s="7" t="str">
        <f>IF(COUNTIF('BBP Programmatic Data'!A:A,'Facilities_No Duplicates_HUC12'!L932)&gt;0,"X","")</f>
        <v/>
      </c>
      <c r="V932" s="7"/>
    </row>
    <row r="933" spans="1:22" x14ac:dyDescent="0.25">
      <c r="A933" s="38" t="s">
        <v>2841</v>
      </c>
      <c r="B933" s="38" t="s">
        <v>2842</v>
      </c>
      <c r="C933" s="38" t="s">
        <v>2843</v>
      </c>
      <c r="D933" s="38" t="s">
        <v>2786</v>
      </c>
      <c r="E933" s="38" t="s">
        <v>2844</v>
      </c>
      <c r="F933" s="38">
        <v>65251</v>
      </c>
      <c r="G933" s="38">
        <v>38.877809999999997</v>
      </c>
      <c r="H933" s="38">
        <v>-91.948400000000007</v>
      </c>
      <c r="I933" s="42" t="s">
        <v>14</v>
      </c>
      <c r="J933" s="43"/>
      <c r="K933" s="40">
        <v>8216511</v>
      </c>
      <c r="L933" s="38" t="str">
        <f t="shared" si="28"/>
        <v>8216511</v>
      </c>
      <c r="M933" s="38"/>
      <c r="N933" s="6">
        <v>103001021508</v>
      </c>
      <c r="O933" s="7" t="str">
        <f t="shared" si="29"/>
        <v>Yes</v>
      </c>
      <c r="P933" s="7" t="s">
        <v>5873</v>
      </c>
      <c r="Q933" s="7" t="str">
        <f>IF(COUNTIF('DBP Programmatic Data'!A:A,'Facilities_No Duplicates_HUC12'!L933)&gt;0,"X","")</f>
        <v>X</v>
      </c>
      <c r="R933" s="7" t="str">
        <f>IF(COUNTIF('DEHP Programmatic Data'!A:A,'Facilities_No Duplicates_HUC12'!L933)&gt;0,"X","")</f>
        <v>X</v>
      </c>
      <c r="S933" s="7"/>
      <c r="T933" s="7"/>
      <c r="U933" s="7" t="str">
        <f>IF(COUNTIF('BBP Programmatic Data'!A:A,'Facilities_No Duplicates_HUC12'!L933)&gt;0,"X","")</f>
        <v/>
      </c>
      <c r="V933" s="7"/>
    </row>
    <row r="934" spans="1:22" x14ac:dyDescent="0.25">
      <c r="A934" s="38" t="s">
        <v>2845</v>
      </c>
      <c r="B934" s="38" t="s">
        <v>2846</v>
      </c>
      <c r="C934" s="38" t="s">
        <v>2847</v>
      </c>
      <c r="D934" s="38" t="s">
        <v>2786</v>
      </c>
      <c r="E934" s="38" t="s">
        <v>2848</v>
      </c>
      <c r="F934" s="38">
        <v>63401</v>
      </c>
      <c r="G934" s="38">
        <v>39.679130000000001</v>
      </c>
      <c r="H934" s="38">
        <v>-91.314239999999998</v>
      </c>
      <c r="I934" s="38" t="s">
        <v>2849</v>
      </c>
      <c r="J934" s="39">
        <v>110000595981</v>
      </c>
      <c r="K934" s="38"/>
      <c r="L934" s="38" t="str">
        <f t="shared" ref="L934:L997" si="30">I934&amp;J934&amp;K934</f>
        <v>63401CNTNNHIGHW110000595981</v>
      </c>
      <c r="M934" s="38" t="s">
        <v>2850</v>
      </c>
      <c r="N934" s="6">
        <v>71100040505</v>
      </c>
      <c r="O934" s="7" t="str">
        <f t="shared" ref="O934:O997" si="31">IF(COUNTIF(Q934:V934,"X")&gt;1,"Yes","No")</f>
        <v>No</v>
      </c>
      <c r="P934" s="7" t="str" cm="1">
        <f t="array" ref="P934">IF(AND(Q934 = "X", R934 = "X", U934 = "X"), "DBP, DEHP, BBP", IF(AND(Q934 = "X", R934="X"), "DBP, DEHP", IF(AND(Q934="X", U934="X"), "DBP, BBP", IF(AND(R934="X", U934="X"), "DEHP, BBP", IF(Q934 = "X", "DBP", IF(R934 = "X", "DEHP", IF(U934 = "X", "BBP", ERROR)))))))</f>
        <v>DEHP</v>
      </c>
      <c r="Q934" s="7" t="str">
        <f>IF(COUNTIF('DBP Programmatic Data'!A:A,'Facilities_No Duplicates_HUC12'!L934)&gt;0,"X","")</f>
        <v/>
      </c>
      <c r="R934" s="7" t="str">
        <f>IF(COUNTIF('DEHP Programmatic Data'!A:A,'Facilities_No Duplicates_HUC12'!L934)&gt;0,"X","")</f>
        <v>X</v>
      </c>
      <c r="S934" s="7"/>
      <c r="T934" s="7"/>
      <c r="U934" s="7" t="str">
        <f>IF(COUNTIF('BBP Programmatic Data'!A:A,'Facilities_No Duplicates_HUC12'!L934)&gt;0,"X","")</f>
        <v/>
      </c>
      <c r="V934" s="7"/>
    </row>
    <row r="935" spans="1:22" x14ac:dyDescent="0.25">
      <c r="A935" s="38" t="s">
        <v>2851</v>
      </c>
      <c r="B935" s="38"/>
      <c r="C935" s="38" t="s">
        <v>2847</v>
      </c>
      <c r="D935" s="38" t="s">
        <v>2786</v>
      </c>
      <c r="E935" s="38" t="s">
        <v>2852</v>
      </c>
      <c r="F935" s="38">
        <v>63401</v>
      </c>
      <c r="G935" s="38">
        <v>39.679130000000001</v>
      </c>
      <c r="H935" s="38">
        <v>-91.314239999999998</v>
      </c>
      <c r="I935" s="40" t="s">
        <v>14</v>
      </c>
      <c r="J935" s="41"/>
      <c r="K935" s="40">
        <v>7387211</v>
      </c>
      <c r="L935" s="38" t="str">
        <f t="shared" si="30"/>
        <v>7387211</v>
      </c>
      <c r="M935" s="38"/>
      <c r="N935" s="6">
        <v>71100040505</v>
      </c>
      <c r="O935" s="7" t="str">
        <f t="shared" si="31"/>
        <v>No</v>
      </c>
      <c r="P935" s="7" t="str" cm="1">
        <f t="array" ref="P935">IF(AND(Q935 = "X", R935 = "X", U935 = "X"), "DBP, DEHP, BBP", IF(AND(Q935 = "X", R935="X"), "DBP, DEHP", IF(AND(Q935="X", U935="X"), "DBP, BBP", IF(AND(R935="X", U935="X"), "DEHP, BBP", IF(Q935 = "X", "DBP", IF(R935 = "X", "DEHP", IF(U935 = "X", "BBP", ERROR)))))))</f>
        <v>DEHP</v>
      </c>
      <c r="Q935" s="7" t="str">
        <f>IF(COUNTIF('DBP Programmatic Data'!A:A,'Facilities_No Duplicates_HUC12'!L935)&gt;0,"X","")</f>
        <v/>
      </c>
      <c r="R935" s="7" t="str">
        <f>IF(COUNTIF('DEHP Programmatic Data'!A:A,'Facilities_No Duplicates_HUC12'!L935)&gt;0,"X","")</f>
        <v>X</v>
      </c>
      <c r="S935" s="7"/>
      <c r="T935" s="7"/>
      <c r="U935" s="7" t="str">
        <f>IF(COUNTIF('BBP Programmatic Data'!A:A,'Facilities_No Duplicates_HUC12'!L935)&gt;0,"X","")</f>
        <v/>
      </c>
      <c r="V935" s="7"/>
    </row>
    <row r="936" spans="1:22" x14ac:dyDescent="0.25">
      <c r="A936" s="38" t="s">
        <v>2853</v>
      </c>
      <c r="B936" s="38"/>
      <c r="C936" s="38" t="s">
        <v>2854</v>
      </c>
      <c r="D936" s="38" t="s">
        <v>2786</v>
      </c>
      <c r="E936" s="38" t="s">
        <v>255</v>
      </c>
      <c r="F936" s="38">
        <v>64051</v>
      </c>
      <c r="G936" s="38">
        <v>39.101370000000003</v>
      </c>
      <c r="H936" s="38">
        <v>-94.256500000000003</v>
      </c>
      <c r="I936" s="42" t="s">
        <v>14</v>
      </c>
      <c r="J936" s="43"/>
      <c r="K936" s="40">
        <v>8099011</v>
      </c>
      <c r="L936" s="38" t="str">
        <f t="shared" si="30"/>
        <v>8099011</v>
      </c>
      <c r="M936" s="38"/>
      <c r="N936" s="6">
        <v>103001010601</v>
      </c>
      <c r="O936" s="7" t="str">
        <f t="shared" si="31"/>
        <v>No</v>
      </c>
      <c r="P936" s="7" t="str" cm="1">
        <f t="array" ref="P936">IF(AND(Q936 = "X", R936 = "X", U936 = "X"), "DBP, DEHP, BBP", IF(AND(Q936 = "X", R936="X"), "DBP, DEHP", IF(AND(Q936="X", U936="X"), "DBP, BBP", IF(AND(R936="X", U936="X"), "DEHP, BBP", IF(Q936 = "X", "DBP", IF(R936 = "X", "DEHP", IF(U936 = "X", "BBP", ERROR)))))))</f>
        <v>DBP</v>
      </c>
      <c r="Q936" s="7" t="str">
        <f>IF(COUNTIF('DBP Programmatic Data'!A:A,'Facilities_No Duplicates_HUC12'!L936)&gt;0,"X","")</f>
        <v>X</v>
      </c>
      <c r="R936" s="7" t="str">
        <f>IF(COUNTIF('DEHP Programmatic Data'!A:A,'Facilities_No Duplicates_HUC12'!L936)&gt;0,"X","")</f>
        <v/>
      </c>
      <c r="S936" s="7"/>
      <c r="T936" s="7"/>
      <c r="U936" s="7" t="str">
        <f>IF(COUNTIF('BBP Programmatic Data'!A:A,'Facilities_No Duplicates_HUC12'!L936)&gt;0,"X","")</f>
        <v/>
      </c>
      <c r="V936" s="7"/>
    </row>
    <row r="937" spans="1:22" x14ac:dyDescent="0.25">
      <c r="A937" s="38" t="s">
        <v>2855</v>
      </c>
      <c r="B937" s="38" t="s">
        <v>2856</v>
      </c>
      <c r="C937" s="38" t="s">
        <v>2854</v>
      </c>
      <c r="D937" s="38" t="s">
        <v>2786</v>
      </c>
      <c r="E937" s="38" t="s">
        <v>2857</v>
      </c>
      <c r="F937" s="38">
        <v>64056</v>
      </c>
      <c r="G937" s="38">
        <v>39.103996000000002</v>
      </c>
      <c r="H937" s="38">
        <v>-94.280859000000007</v>
      </c>
      <c r="I937" s="38" t="s">
        <v>2858</v>
      </c>
      <c r="J937" s="39">
        <v>110042063021</v>
      </c>
      <c r="K937" s="38"/>
      <c r="L937" s="38" t="str">
        <f t="shared" si="30"/>
        <v>64051SRMYLINTER110042063021</v>
      </c>
      <c r="M937" s="38" t="s">
        <v>538</v>
      </c>
      <c r="N937" s="6">
        <v>103001010208</v>
      </c>
      <c r="O937" s="7" t="str">
        <f t="shared" si="31"/>
        <v>No</v>
      </c>
      <c r="P937" s="7" t="str" cm="1">
        <f t="array" ref="P937">IF(AND(Q937 = "X", R937 = "X", U937 = "X"), "DBP, DEHP, BBP", IF(AND(Q937 = "X", R937="X"), "DBP, DEHP", IF(AND(Q937="X", U937="X"), "DBP, BBP", IF(AND(R937="X", U937="X"), "DEHP, BBP", IF(Q937 = "X", "DBP", IF(R937 = "X", "DEHP", IF(U937 = "X", "BBP", ERROR)))))))</f>
        <v>DBP</v>
      </c>
      <c r="Q937" s="7" t="str">
        <f>IF(COUNTIF('DBP Programmatic Data'!A:A,'Facilities_No Duplicates_HUC12'!L937)&gt;0,"X","")</f>
        <v>X</v>
      </c>
      <c r="R937" s="7" t="str">
        <f>IF(COUNTIF('DEHP Programmatic Data'!A:A,'Facilities_No Duplicates_HUC12'!L937)&gt;0,"X","")</f>
        <v/>
      </c>
      <c r="S937" s="7"/>
      <c r="T937" s="7"/>
      <c r="U937" s="7" t="str">
        <f>IF(COUNTIF('BBP Programmatic Data'!A:A,'Facilities_No Duplicates_HUC12'!L937)&gt;0,"X","")</f>
        <v/>
      </c>
      <c r="V937" s="7"/>
    </row>
    <row r="938" spans="1:22" x14ac:dyDescent="0.25">
      <c r="A938" s="38" t="s">
        <v>2859</v>
      </c>
      <c r="B938" s="38" t="s">
        <v>2860</v>
      </c>
      <c r="C938" s="38" t="s">
        <v>2861</v>
      </c>
      <c r="D938" s="38" t="s">
        <v>2786</v>
      </c>
      <c r="E938" s="38" t="s">
        <v>212</v>
      </c>
      <c r="F938" s="38">
        <v>63351</v>
      </c>
      <c r="G938" s="38">
        <v>38.844999999999999</v>
      </c>
      <c r="H938" s="38">
        <v>-91.272000000000006</v>
      </c>
      <c r="I938" s="40" t="s">
        <v>14</v>
      </c>
      <c r="J938" s="41"/>
      <c r="K938" s="40">
        <v>17846211</v>
      </c>
      <c r="L938" s="38" t="str">
        <f t="shared" si="30"/>
        <v>17846211</v>
      </c>
      <c r="M938" s="38"/>
      <c r="N938" s="6">
        <v>71100080307</v>
      </c>
      <c r="O938" s="7" t="str">
        <f t="shared" si="31"/>
        <v>No</v>
      </c>
      <c r="P938" s="7" t="str" cm="1">
        <f t="array" ref="P938">IF(AND(Q938 = "X", R938 = "X", U938 = "X"), "DBP, DEHP, BBP", IF(AND(Q938 = "X", R938="X"), "DBP, DEHP", IF(AND(Q938="X", U938="X"), "DBP, BBP", IF(AND(R938="X", U938="X"), "DEHP, BBP", IF(Q938 = "X", "DBP", IF(R938 = "X", "DEHP", IF(U938 = "X", "BBP", ERROR)))))))</f>
        <v>DEHP</v>
      </c>
      <c r="Q938" s="7" t="str">
        <f>IF(COUNTIF('DBP Programmatic Data'!A:A,'Facilities_No Duplicates_HUC12'!L938)&gt;0,"X","")</f>
        <v/>
      </c>
      <c r="R938" s="7" t="str">
        <f>IF(COUNTIF('DEHP Programmatic Data'!A:A,'Facilities_No Duplicates_HUC12'!L938)&gt;0,"X","")</f>
        <v>X</v>
      </c>
      <c r="S938" s="7"/>
      <c r="T938" s="7"/>
      <c r="U938" s="7" t="str">
        <f>IF(COUNTIF('BBP Programmatic Data'!A:A,'Facilities_No Duplicates_HUC12'!L938)&gt;0,"X","")</f>
        <v/>
      </c>
      <c r="V938" s="7"/>
    </row>
    <row r="939" spans="1:22" x14ac:dyDescent="0.25">
      <c r="A939" s="38" t="s">
        <v>2862</v>
      </c>
      <c r="B939" s="38" t="s">
        <v>2863</v>
      </c>
      <c r="C939" s="38" t="s">
        <v>2864</v>
      </c>
      <c r="D939" s="38" t="s">
        <v>2786</v>
      </c>
      <c r="E939" s="38" t="s">
        <v>1301</v>
      </c>
      <c r="F939" s="38">
        <v>64801</v>
      </c>
      <c r="G939" s="38">
        <v>37.098239999999997</v>
      </c>
      <c r="H939" s="38">
        <v>-94.475849999999994</v>
      </c>
      <c r="I939" s="40" t="s">
        <v>14</v>
      </c>
      <c r="J939" s="41"/>
      <c r="K939" s="40">
        <v>5338811</v>
      </c>
      <c r="L939" s="38" t="str">
        <f t="shared" si="30"/>
        <v>5338811</v>
      </c>
      <c r="M939" s="38"/>
      <c r="N939" s="6">
        <v>110702070901</v>
      </c>
      <c r="O939" s="7" t="str">
        <f t="shared" si="31"/>
        <v>Yes</v>
      </c>
      <c r="P939" s="7" t="s">
        <v>5873</v>
      </c>
      <c r="Q939" s="7" t="str">
        <f>IF(COUNTIF('DBP Programmatic Data'!A:A,'Facilities_No Duplicates_HUC12'!L939)&gt;0,"X","")</f>
        <v>X</v>
      </c>
      <c r="R939" s="7" t="str">
        <f>IF(COUNTIF('DEHP Programmatic Data'!A:A,'Facilities_No Duplicates_HUC12'!L939)&gt;0,"X","")</f>
        <v>X</v>
      </c>
      <c r="S939" s="7"/>
      <c r="T939" s="7"/>
      <c r="U939" s="7" t="str">
        <f>IF(COUNTIF('BBP Programmatic Data'!A:A,'Facilities_No Duplicates_HUC12'!L939)&gt;0,"X","")</f>
        <v/>
      </c>
      <c r="V939" s="7"/>
    </row>
    <row r="940" spans="1:22" x14ac:dyDescent="0.25">
      <c r="A940" s="38" t="s">
        <v>2865</v>
      </c>
      <c r="B940" s="38" t="s">
        <v>2866</v>
      </c>
      <c r="C940" s="38" t="s">
        <v>2867</v>
      </c>
      <c r="D940" s="38" t="s">
        <v>2786</v>
      </c>
      <c r="E940" s="38" t="s">
        <v>255</v>
      </c>
      <c r="F940" s="38">
        <v>64120</v>
      </c>
      <c r="G940" s="38">
        <v>39.130020000000002</v>
      </c>
      <c r="H940" s="38">
        <v>-94.477459999999994</v>
      </c>
      <c r="I940" s="40" t="s">
        <v>14</v>
      </c>
      <c r="J940" s="41"/>
      <c r="K940" s="40">
        <v>7663711</v>
      </c>
      <c r="L940" s="38" t="str">
        <f t="shared" si="30"/>
        <v>7663711</v>
      </c>
      <c r="M940" s="38"/>
      <c r="N940" s="6">
        <v>103001010301</v>
      </c>
      <c r="O940" s="7" t="str">
        <f t="shared" si="31"/>
        <v>Yes</v>
      </c>
      <c r="P940" s="7" t="s">
        <v>5873</v>
      </c>
      <c r="Q940" s="7" t="str">
        <f>IF(COUNTIF('DBP Programmatic Data'!A:A,'Facilities_No Duplicates_HUC12'!L940)&gt;0,"X","")</f>
        <v>X</v>
      </c>
      <c r="R940" s="7" t="str">
        <f>IF(COUNTIF('DEHP Programmatic Data'!A:A,'Facilities_No Duplicates_HUC12'!L940)&gt;0,"X","")</f>
        <v>X</v>
      </c>
      <c r="S940" s="7"/>
      <c r="T940" s="7"/>
      <c r="U940" s="7" t="str">
        <f>IF(COUNTIF('BBP Programmatic Data'!A:A,'Facilities_No Duplicates_HUC12'!L940)&gt;0,"X","")</f>
        <v/>
      </c>
      <c r="V940" s="7"/>
    </row>
    <row r="941" spans="1:22" x14ac:dyDescent="0.25">
      <c r="A941" s="38" t="s">
        <v>2868</v>
      </c>
      <c r="B941" s="38"/>
      <c r="C941" s="38" t="s">
        <v>2867</v>
      </c>
      <c r="D941" s="38" t="s">
        <v>2786</v>
      </c>
      <c r="E941" s="38" t="s">
        <v>1987</v>
      </c>
      <c r="F941" s="38"/>
      <c r="G941" s="38">
        <v>39.306930000000001</v>
      </c>
      <c r="H941" s="38">
        <v>-94.506619999999998</v>
      </c>
      <c r="I941" s="38"/>
      <c r="J941" s="39">
        <v>110006619007</v>
      </c>
      <c r="K941" s="38"/>
      <c r="L941" s="38" t="str">
        <f t="shared" si="30"/>
        <v>110006619007</v>
      </c>
      <c r="M941" s="38"/>
      <c r="N941" s="6">
        <v>103001010404</v>
      </c>
      <c r="O941" s="7" t="str">
        <f t="shared" si="31"/>
        <v>No</v>
      </c>
      <c r="P941" s="7" t="str" cm="1">
        <f t="array" ref="P941">IF(AND(Q941 = "X", R941 = "X", U941 = "X"), "DBP, DEHP, BBP", IF(AND(Q941 = "X", R941="X"), "DBP, DEHP", IF(AND(Q941="X", U941="X"), "DBP, BBP", IF(AND(R941="X", U941="X"), "DEHP, BBP", IF(Q941 = "X", "DBP", IF(R941 = "X", "DEHP", IF(U941 = "X", "BBP", ERROR)))))))</f>
        <v>DEHP</v>
      </c>
      <c r="Q941" s="7" t="str">
        <f>IF(COUNTIF('DBP Programmatic Data'!A:A,'Facilities_No Duplicates_HUC12'!L941)&gt;0,"X","")</f>
        <v/>
      </c>
      <c r="R941" s="7" t="str">
        <f>IF(COUNTIF('DEHP Programmatic Data'!A:A,'Facilities_No Duplicates_HUC12'!L941)&gt;0,"X","")</f>
        <v>X</v>
      </c>
      <c r="S941" s="7"/>
      <c r="T941" s="7"/>
      <c r="U941" s="7" t="str">
        <f>IF(COUNTIF('BBP Programmatic Data'!A:A,'Facilities_No Duplicates_HUC12'!L941)&gt;0,"X","")</f>
        <v/>
      </c>
      <c r="V941" s="7"/>
    </row>
    <row r="942" spans="1:22" x14ac:dyDescent="0.25">
      <c r="A942" s="38" t="s">
        <v>46</v>
      </c>
      <c r="B942" s="38" t="s">
        <v>2869</v>
      </c>
      <c r="C942" s="38" t="s">
        <v>2870</v>
      </c>
      <c r="D942" s="38" t="s">
        <v>2786</v>
      </c>
      <c r="E942" s="38" t="s">
        <v>2871</v>
      </c>
      <c r="F942" s="38">
        <v>63857</v>
      </c>
      <c r="G942" s="38">
        <v>36.251609999999999</v>
      </c>
      <c r="H942" s="38">
        <v>-90.0428</v>
      </c>
      <c r="I942" s="38" t="s">
        <v>2872</v>
      </c>
      <c r="J942" s="39">
        <v>110043489016</v>
      </c>
      <c r="K942" s="38"/>
      <c r="L942" s="38" t="str">
        <f t="shared" si="30"/>
        <v>63857PRKRHHWYEN110043489016</v>
      </c>
      <c r="M942" s="38" t="s">
        <v>46</v>
      </c>
      <c r="N942" s="6">
        <v>80202040802</v>
      </c>
      <c r="O942" s="7" t="str">
        <f t="shared" si="31"/>
        <v>No</v>
      </c>
      <c r="P942" s="7" t="str" cm="1">
        <f t="array" ref="P942">IF(AND(Q942 = "X", R942 = "X", U942 = "X"), "DBP, DEHP, BBP", IF(AND(Q942 = "X", R942="X"), "DBP, DEHP", IF(AND(Q942="X", U942="X"), "DBP, BBP", IF(AND(R942="X", U942="X"), "DEHP, BBP", IF(Q942 = "X", "DBP", IF(R942 = "X", "DEHP", IF(U942 = "X", "BBP", ERROR)))))))</f>
        <v>DEHP</v>
      </c>
      <c r="Q942" s="7" t="str">
        <f>IF(COUNTIF('DBP Programmatic Data'!A:A,'Facilities_No Duplicates_HUC12'!L942)&gt;0,"X","")</f>
        <v/>
      </c>
      <c r="R942" s="7" t="str">
        <f>IF(COUNTIF('DEHP Programmatic Data'!A:A,'Facilities_No Duplicates_HUC12'!L942)&gt;0,"X","")</f>
        <v>X</v>
      </c>
      <c r="S942" s="7"/>
      <c r="T942" s="7"/>
      <c r="U942" s="7" t="str">
        <f>IF(COUNTIF('BBP Programmatic Data'!A:A,'Facilities_No Duplicates_HUC12'!L942)&gt;0,"X","")</f>
        <v/>
      </c>
      <c r="V942" s="7"/>
    </row>
    <row r="943" spans="1:22" x14ac:dyDescent="0.25">
      <c r="A943" s="38" t="s">
        <v>2873</v>
      </c>
      <c r="B943" s="38"/>
      <c r="C943" s="38" t="s">
        <v>2874</v>
      </c>
      <c r="D943" s="38" t="s">
        <v>2786</v>
      </c>
      <c r="E943" s="38" t="s">
        <v>2875</v>
      </c>
      <c r="F943" s="38"/>
      <c r="G943" s="38">
        <v>37.743277999999997</v>
      </c>
      <c r="H943" s="38">
        <v>-92.622833</v>
      </c>
      <c r="I943" s="38"/>
      <c r="J943" s="39">
        <v>110009875377</v>
      </c>
      <c r="K943" s="38"/>
      <c r="L943" s="38" t="str">
        <f t="shared" si="30"/>
        <v>110009875377</v>
      </c>
      <c r="M943" s="38"/>
      <c r="N943" s="6">
        <v>102901090303</v>
      </c>
      <c r="O943" s="7" t="str">
        <f t="shared" si="31"/>
        <v>No</v>
      </c>
      <c r="P943" s="7" t="str" cm="1">
        <f t="array" ref="P943">IF(AND(Q943 = "X", R943 = "X", U943 = "X"), "DBP, DEHP, BBP", IF(AND(Q943 = "X", R943="X"), "DBP, DEHP", IF(AND(Q943="X", U943="X"), "DBP, BBP", IF(AND(R943="X", U943="X"), "DEHP, BBP", IF(Q943 = "X", "DBP", IF(R943 = "X", "DEHP", IF(U943 = "X", "BBP", ERROR)))))))</f>
        <v>DEHP</v>
      </c>
      <c r="Q943" s="7" t="str">
        <f>IF(COUNTIF('DBP Programmatic Data'!A:A,'Facilities_No Duplicates_HUC12'!L943)&gt;0,"X","")</f>
        <v/>
      </c>
      <c r="R943" s="7" t="str">
        <f>IF(COUNTIF('DEHP Programmatic Data'!A:A,'Facilities_No Duplicates_HUC12'!L943)&gt;0,"X","")</f>
        <v>X</v>
      </c>
      <c r="S943" s="7"/>
      <c r="T943" s="7"/>
      <c r="U943" s="7" t="str">
        <f>IF(COUNTIF('BBP Programmatic Data'!A:A,'Facilities_No Duplicates_HUC12'!L943)&gt;0,"X","")</f>
        <v/>
      </c>
      <c r="V943" s="7"/>
    </row>
    <row r="944" spans="1:22" x14ac:dyDescent="0.25">
      <c r="A944" s="38" t="s">
        <v>2876</v>
      </c>
      <c r="B944" s="38"/>
      <c r="C944" s="38" t="s">
        <v>2877</v>
      </c>
      <c r="D944" s="38" t="s">
        <v>2786</v>
      </c>
      <c r="E944" s="38" t="s">
        <v>2878</v>
      </c>
      <c r="F944" s="38"/>
      <c r="G944" s="38">
        <v>39.423425000000002</v>
      </c>
      <c r="H944" s="38">
        <v>-91.025666000000001</v>
      </c>
      <c r="I944" s="38"/>
      <c r="J944" s="39">
        <v>110054612558</v>
      </c>
      <c r="K944" s="38"/>
      <c r="L944" s="38" t="str">
        <f t="shared" si="30"/>
        <v>110054612558</v>
      </c>
      <c r="M944" s="38"/>
      <c r="N944" s="6">
        <v>71100040702</v>
      </c>
      <c r="O944" s="7" t="str">
        <f t="shared" si="31"/>
        <v>No</v>
      </c>
      <c r="P944" s="7" t="str" cm="1">
        <f t="array" ref="P944">IF(AND(Q944 = "X", R944 = "X", U944 = "X"), "DBP, DEHP, BBP", IF(AND(Q944 = "X", R944="X"), "DBP, DEHP", IF(AND(Q944="X", U944="X"), "DBP, BBP", IF(AND(R944="X", U944="X"), "DEHP, BBP", IF(Q944 = "X", "DBP", IF(R944 = "X", "DEHP", IF(U944 = "X", "BBP", ERROR)))))))</f>
        <v>DEHP</v>
      </c>
      <c r="Q944" s="7" t="str">
        <f>IF(COUNTIF('DBP Programmatic Data'!A:A,'Facilities_No Duplicates_HUC12'!L944)&gt;0,"X","")</f>
        <v/>
      </c>
      <c r="R944" s="7" t="str">
        <f>IF(COUNTIF('DEHP Programmatic Data'!A:A,'Facilities_No Duplicates_HUC12'!L944)&gt;0,"X","")</f>
        <v>X</v>
      </c>
      <c r="S944" s="7"/>
      <c r="T944" s="7"/>
      <c r="U944" s="7" t="str">
        <f>IF(COUNTIF('BBP Programmatic Data'!A:A,'Facilities_No Duplicates_HUC12'!L944)&gt;0,"X","")</f>
        <v/>
      </c>
      <c r="V944" s="7"/>
    </row>
    <row r="945" spans="1:22" x14ac:dyDescent="0.25">
      <c r="A945" s="38" t="s">
        <v>2879</v>
      </c>
      <c r="B945" s="38" t="s">
        <v>2880</v>
      </c>
      <c r="C945" s="38" t="s">
        <v>2881</v>
      </c>
      <c r="D945" s="38" t="s">
        <v>2786</v>
      </c>
      <c r="E945" s="38" t="s">
        <v>2882</v>
      </c>
      <c r="F945" s="38">
        <v>63866</v>
      </c>
      <c r="G945" s="38">
        <v>36.514699999999998</v>
      </c>
      <c r="H945" s="38">
        <v>-89.561700000000002</v>
      </c>
      <c r="I945" s="40" t="s">
        <v>14</v>
      </c>
      <c r="J945" s="41"/>
      <c r="K945" s="40">
        <v>5363811</v>
      </c>
      <c r="L945" s="38" t="str">
        <f t="shared" si="30"/>
        <v>5363811</v>
      </c>
      <c r="M945" s="38"/>
      <c r="N945" s="6">
        <v>80202040608</v>
      </c>
      <c r="O945" s="7" t="str">
        <f t="shared" si="31"/>
        <v>No</v>
      </c>
      <c r="P945" s="7" t="str" cm="1">
        <f t="array" ref="P945">IF(AND(Q945 = "X", R945 = "X", U945 = "X"), "DBP, DEHP, BBP", IF(AND(Q945 = "X", R945="X"), "DBP, DEHP", IF(AND(Q945="X", U945="X"), "DBP, BBP", IF(AND(R945="X", U945="X"), "DEHP, BBP", IF(Q945 = "X", "DBP", IF(R945 = "X", "DEHP", IF(U945 = "X", "BBP", ERROR)))))))</f>
        <v>DEHP</v>
      </c>
      <c r="Q945" s="7" t="str">
        <f>IF(COUNTIF('DBP Programmatic Data'!A:A,'Facilities_No Duplicates_HUC12'!L945)&gt;0,"X","")</f>
        <v/>
      </c>
      <c r="R945" s="7" t="str">
        <f>IF(COUNTIF('DEHP Programmatic Data'!A:A,'Facilities_No Duplicates_HUC12'!L945)&gt;0,"X","")</f>
        <v>X</v>
      </c>
      <c r="S945" s="7"/>
      <c r="T945" s="7"/>
      <c r="U945" s="7" t="str">
        <f>IF(COUNTIF('BBP Programmatic Data'!A:A,'Facilities_No Duplicates_HUC12'!L945)&gt;0,"X","")</f>
        <v/>
      </c>
      <c r="V945" s="7"/>
    </row>
    <row r="946" spans="1:22" x14ac:dyDescent="0.25">
      <c r="A946" s="38" t="s">
        <v>2883</v>
      </c>
      <c r="B946" s="38" t="s">
        <v>2884</v>
      </c>
      <c r="C946" s="38" t="s">
        <v>2885</v>
      </c>
      <c r="D946" s="38" t="s">
        <v>2786</v>
      </c>
      <c r="E946" s="38" t="s">
        <v>2823</v>
      </c>
      <c r="F946" s="38">
        <v>63043</v>
      </c>
      <c r="G946" s="38">
        <v>38.711559999999999</v>
      </c>
      <c r="H946" s="38">
        <v>-90.421899999999994</v>
      </c>
      <c r="I946" s="38" t="s">
        <v>2886</v>
      </c>
      <c r="J946" s="39">
        <v>110000440327</v>
      </c>
      <c r="K946" s="38"/>
      <c r="L946" s="38" t="str">
        <f t="shared" si="30"/>
        <v>63043THDVS2700W110000440327</v>
      </c>
      <c r="M946" s="38"/>
      <c r="N946" s="6">
        <v>103002000703</v>
      </c>
      <c r="O946" s="7" t="str">
        <f t="shared" si="31"/>
        <v>No</v>
      </c>
      <c r="P946" s="7" t="str" cm="1">
        <f t="array" ref="P946">IF(AND(Q946 = "X", R946 = "X", U946 = "X"), "DBP, DEHP, BBP", IF(AND(Q946 = "X", R946="X"), "DBP, DEHP", IF(AND(Q946="X", U946="X"), "DBP, BBP", IF(AND(R946="X", U946="X"), "DEHP, BBP", IF(Q946 = "X", "DBP", IF(R946 = "X", "DEHP", IF(U946 = "X", "BBP", ERROR)))))))</f>
        <v>DBP</v>
      </c>
      <c r="Q946" s="7" t="str">
        <f>IF(COUNTIF('DBP Programmatic Data'!A:A,'Facilities_No Duplicates_HUC12'!L946)&gt;0,"X","")</f>
        <v>X</v>
      </c>
      <c r="R946" s="7" t="str">
        <f>IF(COUNTIF('DEHP Programmatic Data'!A:A,'Facilities_No Duplicates_HUC12'!L946)&gt;0,"X","")</f>
        <v/>
      </c>
      <c r="S946" s="7"/>
      <c r="T946" s="7"/>
      <c r="U946" s="7" t="str">
        <f>IF(COUNTIF('BBP Programmatic Data'!A:A,'Facilities_No Duplicates_HUC12'!L946)&gt;0,"X","")</f>
        <v/>
      </c>
      <c r="V946" s="7"/>
    </row>
    <row r="947" spans="1:22" x14ac:dyDescent="0.25">
      <c r="A947" s="38" t="s">
        <v>2887</v>
      </c>
      <c r="B947" s="38" t="s">
        <v>2888</v>
      </c>
      <c r="C947" s="38" t="s">
        <v>1117</v>
      </c>
      <c r="D947" s="38" t="s">
        <v>2786</v>
      </c>
      <c r="E947" s="38" t="s">
        <v>243</v>
      </c>
      <c r="F947" s="38">
        <v>63068</v>
      </c>
      <c r="G947" s="38">
        <v>38.596499999999999</v>
      </c>
      <c r="H947" s="38">
        <v>-91.219399999999993</v>
      </c>
      <c r="I947" s="42" t="s">
        <v>14</v>
      </c>
      <c r="J947" s="43"/>
      <c r="K947" s="40">
        <v>5152011</v>
      </c>
      <c r="L947" s="38" t="str">
        <f t="shared" si="30"/>
        <v>5152011</v>
      </c>
      <c r="M947" s="38"/>
      <c r="N947" s="6">
        <v>103002000408</v>
      </c>
      <c r="O947" s="7" t="str">
        <f t="shared" si="31"/>
        <v>Yes</v>
      </c>
      <c r="P947" s="7" t="s">
        <v>5873</v>
      </c>
      <c r="Q947" s="7" t="str">
        <f>IF(COUNTIF('DBP Programmatic Data'!A:A,'Facilities_No Duplicates_HUC12'!L947)&gt;0,"X","")</f>
        <v>X</v>
      </c>
      <c r="R947" s="7" t="str">
        <f>IF(COUNTIF('DEHP Programmatic Data'!A:A,'Facilities_No Duplicates_HUC12'!L947)&gt;0,"X","")</f>
        <v>X</v>
      </c>
      <c r="S947" s="7"/>
      <c r="T947" s="7"/>
      <c r="U947" s="7" t="str">
        <f>IF(COUNTIF('BBP Programmatic Data'!A:A,'Facilities_No Duplicates_HUC12'!L947)&gt;0,"X","")</f>
        <v/>
      </c>
      <c r="V947" s="7"/>
    </row>
    <row r="948" spans="1:22" x14ac:dyDescent="0.25">
      <c r="A948" s="38" t="s">
        <v>2889</v>
      </c>
      <c r="B948" s="38" t="s">
        <v>2890</v>
      </c>
      <c r="C948" s="38" t="s">
        <v>2891</v>
      </c>
      <c r="D948" s="38" t="s">
        <v>2786</v>
      </c>
      <c r="E948" s="38" t="s">
        <v>1991</v>
      </c>
      <c r="F948" s="38">
        <v>64116</v>
      </c>
      <c r="G948" s="38">
        <v>39.144739999999999</v>
      </c>
      <c r="H948" s="38">
        <v>-94.582130000000006</v>
      </c>
      <c r="I948" s="40" t="s">
        <v>14</v>
      </c>
      <c r="J948" s="41"/>
      <c r="K948" s="40">
        <v>7983711</v>
      </c>
      <c r="L948" s="38" t="str">
        <f t="shared" si="30"/>
        <v>7983711</v>
      </c>
      <c r="M948" s="38"/>
      <c r="N948" s="6">
        <v>103001010301</v>
      </c>
      <c r="O948" s="7" t="str">
        <f t="shared" si="31"/>
        <v>No</v>
      </c>
      <c r="P948" s="7" t="str" cm="1">
        <f t="array" ref="P948">IF(AND(Q948 = "X", R948 = "X", U948 = "X"), "DBP, DEHP, BBP", IF(AND(Q948 = "X", R948="X"), "DBP, DEHP", IF(AND(Q948="X", U948="X"), "DBP, BBP", IF(AND(R948="X", U948="X"), "DEHP, BBP", IF(Q948 = "X", "DBP", IF(R948 = "X", "DEHP", IF(U948 = "X", "BBP", ERROR)))))))</f>
        <v>DBP</v>
      </c>
      <c r="Q948" s="7" t="str">
        <f>IF(COUNTIF('DBP Programmatic Data'!A:A,'Facilities_No Duplicates_HUC12'!L948)&gt;0,"X","")</f>
        <v>X</v>
      </c>
      <c r="R948" s="7" t="str">
        <f>IF(COUNTIF('DEHP Programmatic Data'!A:A,'Facilities_No Duplicates_HUC12'!L948)&gt;0,"X","")</f>
        <v/>
      </c>
      <c r="S948" s="7"/>
      <c r="T948" s="7"/>
      <c r="U948" s="7" t="str">
        <f>IF(COUNTIF('BBP Programmatic Data'!A:A,'Facilities_No Duplicates_HUC12'!L948)&gt;0,"X","")</f>
        <v/>
      </c>
      <c r="V948" s="7"/>
    </row>
    <row r="949" spans="1:22" x14ac:dyDescent="0.25">
      <c r="A949" s="38" t="s">
        <v>2892</v>
      </c>
      <c r="B949" s="38" t="s">
        <v>2893</v>
      </c>
      <c r="C949" s="38" t="s">
        <v>2894</v>
      </c>
      <c r="D949" s="38" t="s">
        <v>2786</v>
      </c>
      <c r="E949" s="38" t="s">
        <v>2823</v>
      </c>
      <c r="F949" s="38">
        <v>63133</v>
      </c>
      <c r="G949" s="38">
        <v>38.677520000000001</v>
      </c>
      <c r="H949" s="38">
        <v>-90.303939999999997</v>
      </c>
      <c r="I949" s="38" t="s">
        <v>2895</v>
      </c>
      <c r="J949" s="39">
        <v>110000441647</v>
      </c>
      <c r="K949" s="38"/>
      <c r="L949" s="38" t="str">
        <f t="shared" si="30"/>
        <v>63133SNNTT1378K110000441647</v>
      </c>
      <c r="M949" s="38"/>
      <c r="N949" s="6">
        <v>71401010403</v>
      </c>
      <c r="O949" s="7" t="str">
        <f t="shared" si="31"/>
        <v>No</v>
      </c>
      <c r="P949" s="7" t="str" cm="1">
        <f t="array" ref="P949">IF(AND(Q949 = "X", R949 = "X", U949 = "X"), "DBP, DEHP, BBP", IF(AND(Q949 = "X", R949="X"), "DBP, DEHP", IF(AND(Q949="X", U949="X"), "DBP, BBP", IF(AND(R949="X", U949="X"), "DEHP, BBP", IF(Q949 = "X", "DBP", IF(R949 = "X", "DEHP", IF(U949 = "X", "BBP", ERROR)))))))</f>
        <v>DEHP</v>
      </c>
      <c r="Q949" s="7" t="str">
        <f>IF(COUNTIF('DBP Programmatic Data'!A:A,'Facilities_No Duplicates_HUC12'!L949)&gt;0,"X","")</f>
        <v/>
      </c>
      <c r="R949" s="7" t="str">
        <f>IF(COUNTIF('DEHP Programmatic Data'!A:A,'Facilities_No Duplicates_HUC12'!L949)&gt;0,"X","")</f>
        <v>X</v>
      </c>
      <c r="S949" s="7"/>
      <c r="T949" s="7"/>
      <c r="U949" s="7" t="str">
        <f>IF(COUNTIF('BBP Programmatic Data'!A:A,'Facilities_No Duplicates_HUC12'!L949)&gt;0,"X","")</f>
        <v/>
      </c>
      <c r="V949" s="7"/>
    </row>
    <row r="950" spans="1:22" x14ac:dyDescent="0.25">
      <c r="A950" s="38" t="s">
        <v>2896</v>
      </c>
      <c r="B950" s="38"/>
      <c r="C950" s="38" t="s">
        <v>2897</v>
      </c>
      <c r="D950" s="38" t="s">
        <v>2786</v>
      </c>
      <c r="E950" s="38" t="s">
        <v>2898</v>
      </c>
      <c r="F950" s="38">
        <v>63133</v>
      </c>
      <c r="G950" s="38">
        <v>38.677770000000002</v>
      </c>
      <c r="H950" s="38">
        <v>-90.304159999999996</v>
      </c>
      <c r="I950" s="40" t="s">
        <v>14</v>
      </c>
      <c r="J950" s="41"/>
      <c r="K950" s="40">
        <v>7849811</v>
      </c>
      <c r="L950" s="38" t="str">
        <f t="shared" si="30"/>
        <v>7849811</v>
      </c>
      <c r="M950" s="38"/>
      <c r="N950" s="6">
        <v>71401010403</v>
      </c>
      <c r="O950" s="7" t="str">
        <f t="shared" si="31"/>
        <v>No</v>
      </c>
      <c r="P950" s="7" t="str" cm="1">
        <f t="array" ref="P950">IF(AND(Q950 = "X", R950 = "X", U950 = "X"), "DBP, DEHP, BBP", IF(AND(Q950 = "X", R950="X"), "DBP, DEHP", IF(AND(Q950="X", U950="X"), "DBP, BBP", IF(AND(R950="X", U950="X"), "DEHP, BBP", IF(Q950 = "X", "DBP", IF(R950 = "X", "DEHP", IF(U950 = "X", "BBP", ERROR)))))))</f>
        <v>DEHP</v>
      </c>
      <c r="Q950" s="7" t="str">
        <f>IF(COUNTIF('DBP Programmatic Data'!A:A,'Facilities_No Duplicates_HUC12'!L950)&gt;0,"X","")</f>
        <v/>
      </c>
      <c r="R950" s="7" t="str">
        <f>IF(COUNTIF('DEHP Programmatic Data'!A:A,'Facilities_No Duplicates_HUC12'!L950)&gt;0,"X","")</f>
        <v>X</v>
      </c>
      <c r="S950" s="7"/>
      <c r="T950" s="7"/>
      <c r="U950" s="7" t="str">
        <f>IF(COUNTIF('BBP Programmatic Data'!A:A,'Facilities_No Duplicates_HUC12'!L950)&gt;0,"X","")</f>
        <v/>
      </c>
      <c r="V950" s="7"/>
    </row>
    <row r="951" spans="1:22" x14ac:dyDescent="0.25">
      <c r="A951" s="38" t="s">
        <v>2899</v>
      </c>
      <c r="B951" s="38" t="s">
        <v>2900</v>
      </c>
      <c r="C951" s="38" t="s">
        <v>2901</v>
      </c>
      <c r="D951" s="38" t="s">
        <v>2786</v>
      </c>
      <c r="E951" s="38" t="s">
        <v>1781</v>
      </c>
      <c r="F951" s="38">
        <v>64078</v>
      </c>
      <c r="G951" s="38">
        <v>38.682290000000002</v>
      </c>
      <c r="H951" s="38">
        <v>-94.422719999999998</v>
      </c>
      <c r="I951" s="38" t="s">
        <v>2902</v>
      </c>
      <c r="J951" s="39">
        <v>110067555069</v>
      </c>
      <c r="K951" s="38"/>
      <c r="L951" s="38" t="str">
        <f t="shared" si="30"/>
        <v>6407WSXCHF2411S110067555069</v>
      </c>
      <c r="M951" s="38" t="s">
        <v>2899</v>
      </c>
      <c r="N951" s="6">
        <v>102901080201</v>
      </c>
      <c r="O951" s="7" t="str">
        <f t="shared" si="31"/>
        <v>No</v>
      </c>
      <c r="P951" s="7" t="str" cm="1">
        <f t="array" ref="P951">IF(AND(Q951 = "X", R951 = "X", U951 = "X"), "DBP, DEHP, BBP", IF(AND(Q951 = "X", R951="X"), "DBP, DEHP", IF(AND(Q951="X", U951="X"), "DBP, BBP", IF(AND(R951="X", U951="X"), "DEHP, BBP", IF(Q951 = "X", "DBP", IF(R951 = "X", "DEHP", IF(U951 = "X", "BBP", ERROR)))))))</f>
        <v>DEHP</v>
      </c>
      <c r="Q951" s="7" t="str">
        <f>IF(COUNTIF('DBP Programmatic Data'!A:A,'Facilities_No Duplicates_HUC12'!L951)&gt;0,"X","")</f>
        <v/>
      </c>
      <c r="R951" s="7" t="str">
        <f>IF(COUNTIF('DEHP Programmatic Data'!A:A,'Facilities_No Duplicates_HUC12'!L951)&gt;0,"X","")</f>
        <v>X</v>
      </c>
      <c r="S951" s="7"/>
      <c r="T951" s="7"/>
      <c r="U951" s="7" t="str">
        <f>IF(COUNTIF('BBP Programmatic Data'!A:A,'Facilities_No Duplicates_HUC12'!L951)&gt;0,"X","")</f>
        <v/>
      </c>
      <c r="V951" s="7"/>
    </row>
    <row r="952" spans="1:22" x14ac:dyDescent="0.25">
      <c r="A952" s="38" t="s">
        <v>2903</v>
      </c>
      <c r="B952" s="38"/>
      <c r="C952" s="38" t="s">
        <v>2904</v>
      </c>
      <c r="D952" s="38" t="s">
        <v>2786</v>
      </c>
      <c r="E952" s="38" t="s">
        <v>2905</v>
      </c>
      <c r="F952" s="38"/>
      <c r="G952" s="38">
        <v>36.869444000000001</v>
      </c>
      <c r="H952" s="38">
        <v>-89.566249999999997</v>
      </c>
      <c r="I952" s="38"/>
      <c r="J952" s="39">
        <v>110009877801</v>
      </c>
      <c r="K952" s="38"/>
      <c r="L952" s="38" t="str">
        <f t="shared" si="30"/>
        <v>110009877801</v>
      </c>
      <c r="M952" s="38"/>
      <c r="N952" s="6">
        <v>80103000305</v>
      </c>
      <c r="O952" s="7" t="str">
        <f t="shared" si="31"/>
        <v>No</v>
      </c>
      <c r="P952" s="7" t="str" cm="1">
        <f t="array" ref="P952">IF(AND(Q952 = "X", R952 = "X", U952 = "X"), "DBP, DEHP, BBP", IF(AND(Q952 = "X", R952="X"), "DBP, DEHP", IF(AND(Q952="X", U952="X"), "DBP, BBP", IF(AND(R952="X", U952="X"), "DEHP, BBP", IF(Q952 = "X", "DBP", IF(R952 = "X", "DEHP", IF(U952 = "X", "BBP", ERROR)))))))</f>
        <v>DEHP</v>
      </c>
      <c r="Q952" s="7" t="str">
        <f>IF(COUNTIF('DBP Programmatic Data'!A:A,'Facilities_No Duplicates_HUC12'!L952)&gt;0,"X","")</f>
        <v/>
      </c>
      <c r="R952" s="7" t="str">
        <f>IF(COUNTIF('DEHP Programmatic Data'!A:A,'Facilities_No Duplicates_HUC12'!L952)&gt;0,"X","")</f>
        <v>X</v>
      </c>
      <c r="S952" s="7"/>
      <c r="T952" s="7"/>
      <c r="U952" s="7" t="str">
        <f>IF(COUNTIF('BBP Programmatic Data'!A:A,'Facilities_No Duplicates_HUC12'!L952)&gt;0,"X","")</f>
        <v/>
      </c>
      <c r="V952" s="7"/>
    </row>
    <row r="953" spans="1:22" x14ac:dyDescent="0.25">
      <c r="A953" s="38" t="s">
        <v>2906</v>
      </c>
      <c r="B953" s="38" t="s">
        <v>2907</v>
      </c>
      <c r="C953" s="38" t="s">
        <v>2908</v>
      </c>
      <c r="D953" s="38" t="s">
        <v>2786</v>
      </c>
      <c r="E953" s="38" t="s">
        <v>346</v>
      </c>
      <c r="F953" s="38">
        <v>65807</v>
      </c>
      <c r="G953" s="38">
        <v>37.163989999999998</v>
      </c>
      <c r="H953" s="38">
        <v>-93.328850000000003</v>
      </c>
      <c r="I953" s="42" t="s">
        <v>14</v>
      </c>
      <c r="J953" s="43"/>
      <c r="K953" s="40">
        <v>7369211</v>
      </c>
      <c r="L953" s="38" t="str">
        <f t="shared" si="30"/>
        <v>7369211</v>
      </c>
      <c r="M953" s="38"/>
      <c r="N953" s="6">
        <v>110100020301</v>
      </c>
      <c r="O953" s="7" t="str">
        <f t="shared" si="31"/>
        <v>Yes</v>
      </c>
      <c r="P953" s="7" t="s">
        <v>5873</v>
      </c>
      <c r="Q953" s="7" t="str">
        <f>IF(COUNTIF('DBP Programmatic Data'!A:A,'Facilities_No Duplicates_HUC12'!L953)&gt;0,"X","")</f>
        <v>X</v>
      </c>
      <c r="R953" s="7" t="str">
        <f>IF(COUNTIF('DEHP Programmatic Data'!A:A,'Facilities_No Duplicates_HUC12'!L953)&gt;0,"X","")</f>
        <v>X</v>
      </c>
      <c r="S953" s="7"/>
      <c r="T953" s="7"/>
      <c r="U953" s="7" t="str">
        <f>IF(COUNTIF('BBP Programmatic Data'!A:A,'Facilities_No Duplicates_HUC12'!L953)&gt;0,"X","")</f>
        <v/>
      </c>
      <c r="V953" s="7"/>
    </row>
    <row r="954" spans="1:22" x14ac:dyDescent="0.25">
      <c r="A954" s="38" t="s">
        <v>2909</v>
      </c>
      <c r="B954" s="38" t="s">
        <v>2910</v>
      </c>
      <c r="C954" s="38" t="s">
        <v>2140</v>
      </c>
      <c r="D954" s="38" t="s">
        <v>2786</v>
      </c>
      <c r="E954" s="38" t="s">
        <v>2911</v>
      </c>
      <c r="F954" s="38">
        <v>63301</v>
      </c>
      <c r="G954" s="38">
        <v>38.811500000000002</v>
      </c>
      <c r="H954" s="38">
        <v>-90.473259999999996</v>
      </c>
      <c r="I954" s="42" t="s">
        <v>14</v>
      </c>
      <c r="J954" s="43"/>
      <c r="K954" s="40">
        <v>6783911</v>
      </c>
      <c r="L954" s="38" t="str">
        <f t="shared" si="30"/>
        <v>6783911</v>
      </c>
      <c r="M954" s="38"/>
      <c r="N954" s="6">
        <v>103002000801</v>
      </c>
      <c r="O954" s="7" t="str">
        <f t="shared" si="31"/>
        <v>No</v>
      </c>
      <c r="P954" s="7" t="str" cm="1">
        <f t="array" ref="P954">IF(AND(Q954 = "X", R954 = "X", U954 = "X"), "DBP, DEHP, BBP", IF(AND(Q954 = "X", R954="X"), "DBP, DEHP", IF(AND(Q954="X", U954="X"), "DBP, BBP", IF(AND(R954="X", U954="X"), "DEHP, BBP", IF(Q954 = "X", "DBP", IF(R954 = "X", "DEHP", IF(U954 = "X", "BBP", ERROR)))))))</f>
        <v>DBP</v>
      </c>
      <c r="Q954" s="7" t="str">
        <f>IF(COUNTIF('DBP Programmatic Data'!A:A,'Facilities_No Duplicates_HUC12'!L954)&gt;0,"X","")</f>
        <v>X</v>
      </c>
      <c r="R954" s="7" t="str">
        <f>IF(COUNTIF('DEHP Programmatic Data'!A:A,'Facilities_No Duplicates_HUC12'!L954)&gt;0,"X","")</f>
        <v/>
      </c>
      <c r="S954" s="7"/>
      <c r="T954" s="7"/>
      <c r="U954" s="7" t="str">
        <f>IF(COUNTIF('BBP Programmatic Data'!A:A,'Facilities_No Duplicates_HUC12'!L954)&gt;0,"X","")</f>
        <v/>
      </c>
      <c r="V954" s="7"/>
    </row>
    <row r="955" spans="1:22" x14ac:dyDescent="0.25">
      <c r="A955" s="38" t="s">
        <v>2912</v>
      </c>
      <c r="B955" s="38"/>
      <c r="C955" s="38" t="s">
        <v>1686</v>
      </c>
      <c r="D955" s="38" t="s">
        <v>2786</v>
      </c>
      <c r="E955" s="38" t="s">
        <v>2913</v>
      </c>
      <c r="F955" s="38"/>
      <c r="G955" s="38">
        <v>38.363495</v>
      </c>
      <c r="H955" s="38">
        <v>-90.998439000000005</v>
      </c>
      <c r="I955" s="38"/>
      <c r="J955" s="39">
        <v>110009873798</v>
      </c>
      <c r="K955" s="38"/>
      <c r="L955" s="38" t="str">
        <f t="shared" si="30"/>
        <v>110009873798</v>
      </c>
      <c r="M955" s="38"/>
      <c r="N955" s="6">
        <v>71401030404</v>
      </c>
      <c r="O955" s="7" t="str">
        <f t="shared" si="31"/>
        <v>No</v>
      </c>
      <c r="P955" s="7" t="str" cm="1">
        <f t="array" ref="P955">IF(AND(Q955 = "X", R955 = "X", U955 = "X"), "DBP, DEHP, BBP", IF(AND(Q955 = "X", R955="X"), "DBP, DEHP", IF(AND(Q955="X", U955="X"), "DBP, BBP", IF(AND(R955="X", U955="X"), "DEHP, BBP", IF(Q955 = "X", "DBP", IF(R955 = "X", "DEHP", IF(U955 = "X", "BBP", ERROR)))))))</f>
        <v>DEHP</v>
      </c>
      <c r="Q955" s="7" t="str">
        <f>IF(COUNTIF('DBP Programmatic Data'!A:A,'Facilities_No Duplicates_HUC12'!L955)&gt;0,"X","")</f>
        <v/>
      </c>
      <c r="R955" s="7" t="str">
        <f>IF(COUNTIF('DEHP Programmatic Data'!A:A,'Facilities_No Duplicates_HUC12'!L955)&gt;0,"X","")</f>
        <v>X</v>
      </c>
      <c r="S955" s="7"/>
      <c r="T955" s="7"/>
      <c r="U955" s="7" t="str">
        <f>IF(COUNTIF('BBP Programmatic Data'!A:A,'Facilities_No Duplicates_HUC12'!L955)&gt;0,"X","")</f>
        <v/>
      </c>
      <c r="V955" s="7"/>
    </row>
    <row r="956" spans="1:22" x14ac:dyDescent="0.25">
      <c r="A956" s="38" t="s">
        <v>2914</v>
      </c>
      <c r="B956" s="38" t="s">
        <v>2915</v>
      </c>
      <c r="C956" s="38" t="s">
        <v>2916</v>
      </c>
      <c r="D956" s="38" t="s">
        <v>2786</v>
      </c>
      <c r="E956" s="38" t="s">
        <v>2917</v>
      </c>
      <c r="F956" s="38">
        <v>64504</v>
      </c>
      <c r="G956" s="38">
        <v>39.725299999999997</v>
      </c>
      <c r="H956" s="38">
        <v>-94.87576</v>
      </c>
      <c r="I956" s="40" t="s">
        <v>14</v>
      </c>
      <c r="J956" s="41"/>
      <c r="K956" s="40">
        <v>6346411</v>
      </c>
      <c r="L956" s="38" t="str">
        <f t="shared" si="30"/>
        <v>6346411</v>
      </c>
      <c r="M956" s="38"/>
      <c r="N956" s="6">
        <v>102400110103</v>
      </c>
      <c r="O956" s="7" t="str">
        <f t="shared" si="31"/>
        <v>Yes</v>
      </c>
      <c r="P956" s="7" t="s">
        <v>5873</v>
      </c>
      <c r="Q956" s="7" t="str">
        <f>IF(COUNTIF('DBP Programmatic Data'!A:A,'Facilities_No Duplicates_HUC12'!L956)&gt;0,"X","")</f>
        <v>X</v>
      </c>
      <c r="R956" s="7" t="str">
        <f>IF(COUNTIF('DEHP Programmatic Data'!A:A,'Facilities_No Duplicates_HUC12'!L956)&gt;0,"X","")</f>
        <v>X</v>
      </c>
      <c r="S956" s="7"/>
      <c r="T956" s="7"/>
      <c r="U956" s="7" t="str">
        <f>IF(COUNTIF('BBP Programmatic Data'!A:A,'Facilities_No Duplicates_HUC12'!L956)&gt;0,"X","")</f>
        <v/>
      </c>
      <c r="V956" s="7"/>
    </row>
    <row r="957" spans="1:22" x14ac:dyDescent="0.25">
      <c r="A957" s="38" t="s">
        <v>2918</v>
      </c>
      <c r="B957" s="38" t="s">
        <v>2919</v>
      </c>
      <c r="C957" s="38" t="s">
        <v>2920</v>
      </c>
      <c r="D957" s="38" t="s">
        <v>2786</v>
      </c>
      <c r="E957" s="38" t="s">
        <v>2898</v>
      </c>
      <c r="F957" s="38">
        <v>63147</v>
      </c>
      <c r="G957" s="38">
        <v>38.673609999999996</v>
      </c>
      <c r="H957" s="38">
        <v>-90.194969999999998</v>
      </c>
      <c r="I957" s="40" t="s">
        <v>14</v>
      </c>
      <c r="J957" s="41"/>
      <c r="K957" s="40">
        <v>6009911</v>
      </c>
      <c r="L957" s="38" t="str">
        <f t="shared" si="30"/>
        <v>6009911</v>
      </c>
      <c r="M957" s="38"/>
      <c r="N957" s="6">
        <v>71401010401</v>
      </c>
      <c r="O957" s="7" t="str">
        <f t="shared" si="31"/>
        <v>No</v>
      </c>
      <c r="P957" s="7" t="str" cm="1">
        <f t="array" ref="P957">IF(AND(Q957 = "X", R957 = "X", U957 = "X"), "DBP, DEHP, BBP", IF(AND(Q957 = "X", R957="X"), "DBP, DEHP", IF(AND(Q957="X", U957="X"), "DBP, BBP", IF(AND(R957="X", U957="X"), "DEHP, BBP", IF(Q957 = "X", "DBP", IF(R957 = "X", "DEHP", IF(U957 = "X", "BBP", ERROR)))))))</f>
        <v>DEHP</v>
      </c>
      <c r="Q957" s="7" t="str">
        <f>IF(COUNTIF('DBP Programmatic Data'!A:A,'Facilities_No Duplicates_HUC12'!L957)&gt;0,"X","")</f>
        <v/>
      </c>
      <c r="R957" s="7" t="str">
        <f>IF(COUNTIF('DEHP Programmatic Data'!A:A,'Facilities_No Duplicates_HUC12'!L957)&gt;0,"X","")</f>
        <v>X</v>
      </c>
      <c r="S957" s="7"/>
      <c r="T957" s="7"/>
      <c r="U957" s="7" t="str">
        <f>IF(COUNTIF('BBP Programmatic Data'!A:A,'Facilities_No Duplicates_HUC12'!L957)&gt;0,"X","")</f>
        <v/>
      </c>
      <c r="V957" s="7"/>
    </row>
    <row r="958" spans="1:22" x14ac:dyDescent="0.25">
      <c r="A958" s="38" t="s">
        <v>2921</v>
      </c>
      <c r="B958" s="38" t="s">
        <v>2922</v>
      </c>
      <c r="C958" s="38" t="s">
        <v>2920</v>
      </c>
      <c r="D958" s="38" t="s">
        <v>2786</v>
      </c>
      <c r="E958" s="38" t="s">
        <v>2589</v>
      </c>
      <c r="F958" s="38">
        <v>63125</v>
      </c>
      <c r="G958" s="38">
        <v>38.533839999999998</v>
      </c>
      <c r="H958" s="38">
        <v>-90.270489999999995</v>
      </c>
      <c r="I958" s="40" t="s">
        <v>14</v>
      </c>
      <c r="J958" s="41"/>
      <c r="K958" s="40">
        <v>5366611</v>
      </c>
      <c r="L958" s="38" t="str">
        <f t="shared" si="30"/>
        <v>5366611</v>
      </c>
      <c r="M958" s="38"/>
      <c r="N958" s="6">
        <v>71401010506</v>
      </c>
      <c r="O958" s="7" t="str">
        <f t="shared" si="31"/>
        <v>No</v>
      </c>
      <c r="P958" s="7" t="str" cm="1">
        <f t="array" ref="P958">IF(AND(Q958 = "X", R958 = "X", U958 = "X"), "DBP, DEHP, BBP", IF(AND(Q958 = "X", R958="X"), "DBP, DEHP", IF(AND(Q958="X", U958="X"), "DBP, BBP", IF(AND(R958="X", U958="X"), "DEHP, BBP", IF(Q958 = "X", "DBP", IF(R958 = "X", "DEHP", IF(U958 = "X", "BBP", ERROR)))))))</f>
        <v>DEHP</v>
      </c>
      <c r="Q958" s="7" t="str">
        <f>IF(COUNTIF('DBP Programmatic Data'!A:A,'Facilities_No Duplicates_HUC12'!L958)&gt;0,"X","")</f>
        <v/>
      </c>
      <c r="R958" s="7" t="str">
        <f>IF(COUNTIF('DEHP Programmatic Data'!A:A,'Facilities_No Duplicates_HUC12'!L958)&gt;0,"X","")</f>
        <v>X</v>
      </c>
      <c r="S958" s="7"/>
      <c r="T958" s="7"/>
      <c r="U958" s="7" t="str">
        <f>IF(COUNTIF('BBP Programmatic Data'!A:A,'Facilities_No Duplicates_HUC12'!L958)&gt;0,"X","")</f>
        <v/>
      </c>
      <c r="V958" s="7"/>
    </row>
    <row r="959" spans="1:22" x14ac:dyDescent="0.25">
      <c r="A959" s="38" t="s">
        <v>2923</v>
      </c>
      <c r="B959" s="38"/>
      <c r="C959" s="38" t="s">
        <v>2920</v>
      </c>
      <c r="D959" s="38" t="s">
        <v>2786</v>
      </c>
      <c r="E959" s="38" t="s">
        <v>2589</v>
      </c>
      <c r="F959" s="38">
        <v>63145</v>
      </c>
      <c r="G959" s="38">
        <v>38.743560000000002</v>
      </c>
      <c r="H959" s="38">
        <v>-90.370109999999997</v>
      </c>
      <c r="I959" s="40" t="s">
        <v>14</v>
      </c>
      <c r="J959" s="41"/>
      <c r="K959" s="40">
        <v>7387411</v>
      </c>
      <c r="L959" s="38" t="str">
        <f t="shared" si="30"/>
        <v>7387411</v>
      </c>
      <c r="M959" s="38"/>
      <c r="N959" s="6">
        <v>103002000802</v>
      </c>
      <c r="O959" s="7" t="str">
        <f t="shared" si="31"/>
        <v>No</v>
      </c>
      <c r="P959" s="7" t="str" cm="1">
        <f t="array" ref="P959">IF(AND(Q959 = "X", R959 = "X", U959 = "X"), "DBP, DEHP, BBP", IF(AND(Q959 = "X", R959="X"), "DBP, DEHP", IF(AND(Q959="X", U959="X"), "DBP, BBP", IF(AND(R959="X", U959="X"), "DEHP, BBP", IF(Q959 = "X", "DBP", IF(R959 = "X", "DEHP", IF(U959 = "X", "BBP", ERROR)))))))</f>
        <v>DEHP</v>
      </c>
      <c r="Q959" s="7" t="str">
        <f>IF(COUNTIF('DBP Programmatic Data'!A:A,'Facilities_No Duplicates_HUC12'!L959)&gt;0,"X","")</f>
        <v/>
      </c>
      <c r="R959" s="7" t="str">
        <f>IF(COUNTIF('DEHP Programmatic Data'!A:A,'Facilities_No Duplicates_HUC12'!L959)&gt;0,"X","")</f>
        <v>X</v>
      </c>
      <c r="S959" s="7"/>
      <c r="T959" s="7"/>
      <c r="U959" s="7" t="str">
        <f>IF(COUNTIF('BBP Programmatic Data'!A:A,'Facilities_No Duplicates_HUC12'!L959)&gt;0,"X","")</f>
        <v/>
      </c>
      <c r="V959" s="7"/>
    </row>
    <row r="960" spans="1:22" x14ac:dyDescent="0.25">
      <c r="A960" s="38" t="s">
        <v>2924</v>
      </c>
      <c r="B960" s="38" t="s">
        <v>2925</v>
      </c>
      <c r="C960" s="38" t="s">
        <v>2920</v>
      </c>
      <c r="D960" s="38" t="s">
        <v>2786</v>
      </c>
      <c r="E960" s="38" t="s">
        <v>2589</v>
      </c>
      <c r="F960" s="38">
        <v>63145</v>
      </c>
      <c r="G960" s="38">
        <v>38.760800000000003</v>
      </c>
      <c r="H960" s="38">
        <v>-90.368399999999994</v>
      </c>
      <c r="I960" s="42" t="s">
        <v>14</v>
      </c>
      <c r="J960" s="43"/>
      <c r="K960" s="40">
        <v>5113911</v>
      </c>
      <c r="L960" s="38" t="str">
        <f t="shared" si="30"/>
        <v>5113911</v>
      </c>
      <c r="M960" s="38"/>
      <c r="N960" s="6">
        <v>103002000802</v>
      </c>
      <c r="O960" s="7" t="str">
        <f t="shared" si="31"/>
        <v>No</v>
      </c>
      <c r="P960" s="7" t="str" cm="1">
        <f t="array" ref="P960">IF(AND(Q960 = "X", R960 = "X", U960 = "X"), "DBP, DEHP, BBP", IF(AND(Q960 = "X", R960="X"), "DBP, DEHP", IF(AND(Q960="X", U960="X"), "DBP, BBP", IF(AND(R960="X", U960="X"), "DEHP, BBP", IF(Q960 = "X", "DBP", IF(R960 = "X", "DEHP", IF(U960 = "X", "BBP", ERROR)))))))</f>
        <v>DBP</v>
      </c>
      <c r="Q960" s="7" t="str">
        <f>IF(COUNTIF('DBP Programmatic Data'!A:A,'Facilities_No Duplicates_HUC12'!L960)&gt;0,"X","")</f>
        <v>X</v>
      </c>
      <c r="R960" s="7" t="str">
        <f>IF(COUNTIF('DEHP Programmatic Data'!A:A,'Facilities_No Duplicates_HUC12'!L960)&gt;0,"X","")</f>
        <v/>
      </c>
      <c r="S960" s="7"/>
      <c r="T960" s="7"/>
      <c r="U960" s="7" t="str">
        <f>IF(COUNTIF('BBP Programmatic Data'!A:A,'Facilities_No Duplicates_HUC12'!L960)&gt;0,"X","")</f>
        <v/>
      </c>
      <c r="V960" s="7"/>
    </row>
    <row r="961" spans="1:22" x14ac:dyDescent="0.25">
      <c r="A961" s="38" t="s">
        <v>2926</v>
      </c>
      <c r="B961" s="38" t="s">
        <v>2927</v>
      </c>
      <c r="C961" s="38" t="s">
        <v>2928</v>
      </c>
      <c r="D961" s="38" t="s">
        <v>2786</v>
      </c>
      <c r="E961" s="38" t="s">
        <v>1822</v>
      </c>
      <c r="F961" s="38">
        <v>63080</v>
      </c>
      <c r="G961" s="38">
        <v>38.202959999999997</v>
      </c>
      <c r="H961" s="38">
        <v>-91.178870000000003</v>
      </c>
      <c r="I961" s="40" t="s">
        <v>14</v>
      </c>
      <c r="J961" s="41"/>
      <c r="K961" s="40">
        <v>7670311</v>
      </c>
      <c r="L961" s="38" t="str">
        <f t="shared" si="30"/>
        <v>7670311</v>
      </c>
      <c r="M961" s="38"/>
      <c r="N961" s="6">
        <v>71401030402</v>
      </c>
      <c r="O961" s="7" t="str">
        <f t="shared" si="31"/>
        <v>No</v>
      </c>
      <c r="P961" s="7" t="str" cm="1">
        <f t="array" ref="P961">IF(AND(Q961 = "X", R961 = "X", U961 = "X"), "DBP, DEHP, BBP", IF(AND(Q961 = "X", R961="X"), "DBP, DEHP", IF(AND(Q961="X", U961="X"), "DBP, BBP", IF(AND(R961="X", U961="X"), "DEHP, BBP", IF(Q961 = "X", "DBP", IF(R961 = "X", "DEHP", IF(U961 = "X", "BBP", ERROR)))))))</f>
        <v>DEHP</v>
      </c>
      <c r="Q961" s="7" t="str">
        <f>IF(COUNTIF('DBP Programmatic Data'!A:A,'Facilities_No Duplicates_HUC12'!L961)&gt;0,"X","")</f>
        <v/>
      </c>
      <c r="R961" s="7" t="str">
        <f>IF(COUNTIF('DEHP Programmatic Data'!A:A,'Facilities_No Duplicates_HUC12'!L961)&gt;0,"X","")</f>
        <v>X</v>
      </c>
      <c r="S961" s="7"/>
      <c r="T961" s="7"/>
      <c r="U961" s="7" t="str">
        <f>IF(COUNTIF('BBP Programmatic Data'!A:A,'Facilities_No Duplicates_HUC12'!L961)&gt;0,"X","")</f>
        <v/>
      </c>
      <c r="V961" s="7"/>
    </row>
    <row r="962" spans="1:22" x14ac:dyDescent="0.25">
      <c r="A962" s="38" t="s">
        <v>2929</v>
      </c>
      <c r="B962" s="38" t="s">
        <v>2930</v>
      </c>
      <c r="C962" s="38" t="s">
        <v>2931</v>
      </c>
      <c r="D962" s="38" t="s">
        <v>2786</v>
      </c>
      <c r="E962" s="38" t="s">
        <v>2932</v>
      </c>
      <c r="F962" s="38">
        <v>63382</v>
      </c>
      <c r="G962" s="38">
        <v>39.294899999999998</v>
      </c>
      <c r="H962" s="38">
        <v>-91.494900000000001</v>
      </c>
      <c r="I962" s="42" t="s">
        <v>14</v>
      </c>
      <c r="J962" s="43"/>
      <c r="K962" s="40">
        <v>8217011</v>
      </c>
      <c r="L962" s="38" t="str">
        <f t="shared" si="30"/>
        <v>8217011</v>
      </c>
      <c r="M962" s="38"/>
      <c r="N962" s="6">
        <v>71100070201</v>
      </c>
      <c r="O962" s="7" t="str">
        <f t="shared" si="31"/>
        <v>Yes</v>
      </c>
      <c r="P962" s="7" t="s">
        <v>5873</v>
      </c>
      <c r="Q962" s="7" t="str">
        <f>IF(COUNTIF('DBP Programmatic Data'!A:A,'Facilities_No Duplicates_HUC12'!L962)&gt;0,"X","")</f>
        <v>X</v>
      </c>
      <c r="R962" s="7" t="str">
        <f>IF(COUNTIF('DEHP Programmatic Data'!A:A,'Facilities_No Duplicates_HUC12'!L962)&gt;0,"X","")</f>
        <v>X</v>
      </c>
      <c r="S962" s="7"/>
      <c r="T962" s="7"/>
      <c r="U962" s="7" t="str">
        <f>IF(COUNTIF('BBP Programmatic Data'!A:A,'Facilities_No Duplicates_HUC12'!L962)&gt;0,"X","")</f>
        <v/>
      </c>
      <c r="V962" s="7"/>
    </row>
    <row r="963" spans="1:22" x14ac:dyDescent="0.25">
      <c r="A963" s="38" t="s">
        <v>2933</v>
      </c>
      <c r="B963" s="38"/>
      <c r="C963" s="38" t="s">
        <v>2934</v>
      </c>
      <c r="D963" s="38" t="s">
        <v>2786</v>
      </c>
      <c r="E963" s="38" t="s">
        <v>2911</v>
      </c>
      <c r="F963" s="38">
        <v>63385</v>
      </c>
      <c r="G963" s="38">
        <v>38.818961999999999</v>
      </c>
      <c r="H963" s="38">
        <v>-90.820915999999997</v>
      </c>
      <c r="I963" s="42" t="s">
        <v>14</v>
      </c>
      <c r="J963" s="43"/>
      <c r="K963" s="40">
        <v>7284511</v>
      </c>
      <c r="L963" s="38" t="str">
        <f t="shared" si="30"/>
        <v>7284511</v>
      </c>
      <c r="M963" s="38"/>
      <c r="N963" s="6">
        <v>71100090101</v>
      </c>
      <c r="O963" s="7" t="str">
        <f t="shared" si="31"/>
        <v>No</v>
      </c>
      <c r="P963" s="7" t="str" cm="1">
        <f t="array" ref="P963">IF(AND(Q963 = "X", R963 = "X", U963 = "X"), "DBP, DEHP, BBP", IF(AND(Q963 = "X", R963="X"), "DBP, DEHP", IF(AND(Q963="X", U963="X"), "DBP, BBP", IF(AND(R963="X", U963="X"), "DEHP, BBP", IF(Q963 = "X", "DBP", IF(R963 = "X", "DEHP", IF(U963 = "X", "BBP", ERROR)))))))</f>
        <v>DBP</v>
      </c>
      <c r="Q963" s="7" t="str">
        <f>IF(COUNTIF('DBP Programmatic Data'!A:A,'Facilities_No Duplicates_HUC12'!L963)&gt;0,"X","")</f>
        <v>X</v>
      </c>
      <c r="R963" s="7" t="str">
        <f>IF(COUNTIF('DEHP Programmatic Data'!A:A,'Facilities_No Duplicates_HUC12'!L963)&gt;0,"X","")</f>
        <v/>
      </c>
      <c r="S963" s="7"/>
      <c r="T963" s="7"/>
      <c r="U963" s="7" t="str">
        <f>IF(COUNTIF('BBP Programmatic Data'!A:A,'Facilities_No Duplicates_HUC12'!L963)&gt;0,"X","")</f>
        <v/>
      </c>
      <c r="V963" s="7"/>
    </row>
    <row r="964" spans="1:22" x14ac:dyDescent="0.25">
      <c r="A964" s="38" t="s">
        <v>2935</v>
      </c>
      <c r="B964" s="38"/>
      <c r="C964" s="38" t="s">
        <v>2936</v>
      </c>
      <c r="D964" s="38" t="s">
        <v>2786</v>
      </c>
      <c r="E964" s="38" t="s">
        <v>2937</v>
      </c>
      <c r="F964" s="38"/>
      <c r="G964" s="38">
        <v>36.722777999999998</v>
      </c>
      <c r="H964" s="38">
        <v>-91.824721999999994</v>
      </c>
      <c r="I964" s="38"/>
      <c r="J964" s="39">
        <v>110007644932</v>
      </c>
      <c r="K964" s="38"/>
      <c r="L964" s="38" t="str">
        <f t="shared" si="30"/>
        <v>110007644932</v>
      </c>
      <c r="M964" s="38"/>
      <c r="N964" s="6">
        <v>110100100201</v>
      </c>
      <c r="O964" s="7" t="str">
        <f t="shared" si="31"/>
        <v>No</v>
      </c>
      <c r="P964" s="7" t="str" cm="1">
        <f t="array" ref="P964">IF(AND(Q964 = "X", R964 = "X", U964 = "X"), "DBP, DEHP, BBP", IF(AND(Q964 = "X", R964="X"), "DBP, DEHP", IF(AND(Q964="X", U964="X"), "DBP, BBP", IF(AND(R964="X", U964="X"), "DEHP, BBP", IF(Q964 = "X", "DBP", IF(R964 = "X", "DEHP", IF(U964 = "X", "BBP", ERROR)))))))</f>
        <v>DEHP</v>
      </c>
      <c r="Q964" s="7" t="str">
        <f>IF(COUNTIF('DBP Programmatic Data'!A:A,'Facilities_No Duplicates_HUC12'!L964)&gt;0,"X","")</f>
        <v/>
      </c>
      <c r="R964" s="7" t="str">
        <f>IF(COUNTIF('DEHP Programmatic Data'!A:A,'Facilities_No Duplicates_HUC12'!L964)&gt;0,"X","")</f>
        <v>X</v>
      </c>
      <c r="S964" s="7"/>
      <c r="T964" s="7"/>
      <c r="U964" s="7" t="str">
        <f>IF(COUNTIF('BBP Programmatic Data'!A:A,'Facilities_No Duplicates_HUC12'!L964)&gt;0,"X","")</f>
        <v/>
      </c>
      <c r="V964" s="7"/>
    </row>
    <row r="965" spans="1:22" x14ac:dyDescent="0.25">
      <c r="A965" s="38" t="s">
        <v>2938</v>
      </c>
      <c r="B965" s="38" t="s">
        <v>2939</v>
      </c>
      <c r="C965" s="38" t="s">
        <v>2940</v>
      </c>
      <c r="D965" s="38" t="s">
        <v>2786</v>
      </c>
      <c r="E965" s="38" t="s">
        <v>2941</v>
      </c>
      <c r="F965" s="38">
        <v>64098</v>
      </c>
      <c r="G965" s="38">
        <v>39.447569000000001</v>
      </c>
      <c r="H965" s="38">
        <v>-94.979124999999996</v>
      </c>
      <c r="I965" s="40" t="s">
        <v>14</v>
      </c>
      <c r="J965" s="41"/>
      <c r="K965" s="40">
        <v>6795111</v>
      </c>
      <c r="L965" s="38" t="str">
        <f t="shared" si="30"/>
        <v>6795111</v>
      </c>
      <c r="M965" s="38"/>
      <c r="N965" s="6">
        <v>102400110304</v>
      </c>
      <c r="O965" s="7" t="str">
        <f t="shared" si="31"/>
        <v>Yes</v>
      </c>
      <c r="P965" s="7" t="s">
        <v>5873</v>
      </c>
      <c r="Q965" s="7" t="str">
        <f>IF(COUNTIF('DBP Programmatic Data'!A:A,'Facilities_No Duplicates_HUC12'!L965)&gt;0,"X","")</f>
        <v>X</v>
      </c>
      <c r="R965" s="7" t="str">
        <f>IF(COUNTIF('DEHP Programmatic Data'!A:A,'Facilities_No Duplicates_HUC12'!L965)&gt;0,"X","")</f>
        <v>X</v>
      </c>
      <c r="S965" s="7"/>
      <c r="T965" s="7"/>
      <c r="U965" s="7" t="str">
        <f>IF(COUNTIF('BBP Programmatic Data'!A:A,'Facilities_No Duplicates_HUC12'!L965)&gt;0,"X","")</f>
        <v/>
      </c>
      <c r="V965" s="7"/>
    </row>
    <row r="966" spans="1:22" x14ac:dyDescent="0.25">
      <c r="A966" s="38" t="s">
        <v>2942</v>
      </c>
      <c r="B966" s="38"/>
      <c r="C966" s="38" t="s">
        <v>2943</v>
      </c>
      <c r="D966" s="38" t="s">
        <v>2944</v>
      </c>
      <c r="E966" s="38" t="s">
        <v>220</v>
      </c>
      <c r="F966" s="38">
        <v>39735</v>
      </c>
      <c r="G966" s="38">
        <v>33.376480000000001</v>
      </c>
      <c r="H966" s="38">
        <v>-89.217830000000006</v>
      </c>
      <c r="I966" s="40" t="s">
        <v>14</v>
      </c>
      <c r="J966" s="41"/>
      <c r="K966" s="40">
        <v>7053011</v>
      </c>
      <c r="L966" s="38" t="str">
        <f t="shared" si="30"/>
        <v>7053011</v>
      </c>
      <c r="M966" s="38"/>
      <c r="N966" s="6">
        <v>31800011102</v>
      </c>
      <c r="O966" s="7" t="str">
        <f t="shared" si="31"/>
        <v>No</v>
      </c>
      <c r="P966" s="7" t="str" cm="1">
        <f t="array" ref="P966">IF(AND(Q966 = "X", R966 = "X", U966 = "X"), "DBP, DEHP, BBP", IF(AND(Q966 = "X", R966="X"), "DBP, DEHP", IF(AND(Q966="X", U966="X"), "DBP, BBP", IF(AND(R966="X", U966="X"), "DEHP, BBP", IF(Q966 = "X", "DBP", IF(R966 = "X", "DEHP", IF(U966 = "X", "BBP", ERROR)))))))</f>
        <v>DEHP</v>
      </c>
      <c r="Q966" s="7" t="str">
        <f>IF(COUNTIF('DBP Programmatic Data'!A:A,'Facilities_No Duplicates_HUC12'!L966)&gt;0,"X","")</f>
        <v/>
      </c>
      <c r="R966" s="7" t="str">
        <f>IF(COUNTIF('DEHP Programmatic Data'!A:A,'Facilities_No Duplicates_HUC12'!L966)&gt;0,"X","")</f>
        <v>X</v>
      </c>
      <c r="S966" s="7"/>
      <c r="T966" s="7"/>
      <c r="U966" s="7" t="str">
        <f>IF(COUNTIF('BBP Programmatic Data'!A:A,'Facilities_No Duplicates_HUC12'!L966)&gt;0,"X","")</f>
        <v/>
      </c>
      <c r="V966" s="7"/>
    </row>
    <row r="967" spans="1:22" x14ac:dyDescent="0.25">
      <c r="A967" s="38" t="s">
        <v>2945</v>
      </c>
      <c r="B967" s="38"/>
      <c r="C967" s="38" t="s">
        <v>2946</v>
      </c>
      <c r="D967" s="38" t="s">
        <v>2944</v>
      </c>
      <c r="E967" s="38" t="s">
        <v>1301</v>
      </c>
      <c r="F967" s="38">
        <v>39422</v>
      </c>
      <c r="G967" s="38">
        <v>31.957789999999999</v>
      </c>
      <c r="H967" s="38">
        <v>-89.283339999999995</v>
      </c>
      <c r="I967" s="42" t="s">
        <v>14</v>
      </c>
      <c r="J967" s="43"/>
      <c r="K967" s="40">
        <v>8216711</v>
      </c>
      <c r="L967" s="38" t="str">
        <f t="shared" si="30"/>
        <v>8216711</v>
      </c>
      <c r="M967" s="38"/>
      <c r="N967" s="6">
        <v>31700040401</v>
      </c>
      <c r="O967" s="7" t="str">
        <f t="shared" si="31"/>
        <v>Yes</v>
      </c>
      <c r="P967" s="7" t="s">
        <v>5873</v>
      </c>
      <c r="Q967" s="7" t="str">
        <f>IF(COUNTIF('DBP Programmatic Data'!A:A,'Facilities_No Duplicates_HUC12'!L967)&gt;0,"X","")</f>
        <v>X</v>
      </c>
      <c r="R967" s="7" t="str">
        <f>IF(COUNTIF('DEHP Programmatic Data'!A:A,'Facilities_No Duplicates_HUC12'!L967)&gt;0,"X","")</f>
        <v>X</v>
      </c>
      <c r="S967" s="7"/>
      <c r="T967" s="7"/>
      <c r="U967" s="7" t="str">
        <f>IF(COUNTIF('BBP Programmatic Data'!A:A,'Facilities_No Duplicates_HUC12'!L967)&gt;0,"X","")</f>
        <v/>
      </c>
      <c r="V967" s="7"/>
    </row>
    <row r="968" spans="1:22" x14ac:dyDescent="0.25">
      <c r="A968" s="38" t="s">
        <v>2947</v>
      </c>
      <c r="B968" s="38" t="s">
        <v>2948</v>
      </c>
      <c r="C968" s="38" t="s">
        <v>2949</v>
      </c>
      <c r="D968" s="38" t="s">
        <v>2944</v>
      </c>
      <c r="E968" s="38" t="s">
        <v>2950</v>
      </c>
      <c r="F968" s="38">
        <v>38833</v>
      </c>
      <c r="G968" s="38">
        <v>34.805833</v>
      </c>
      <c r="H968" s="38">
        <v>-88.322778</v>
      </c>
      <c r="I968" s="40" t="s">
        <v>14</v>
      </c>
      <c r="J968" s="41"/>
      <c r="K968" s="40">
        <v>17942211</v>
      </c>
      <c r="L968" s="38" t="str">
        <f t="shared" si="30"/>
        <v>17942211</v>
      </c>
      <c r="M968" s="38"/>
      <c r="N968" s="6">
        <v>60300051105</v>
      </c>
      <c r="O968" s="7" t="str">
        <f t="shared" si="31"/>
        <v>No</v>
      </c>
      <c r="P968" s="7" t="str" cm="1">
        <f t="array" ref="P968">IF(AND(Q968 = "X", R968 = "X", U968 = "X"), "DBP, DEHP, BBP", IF(AND(Q968 = "X", R968="X"), "DBP, DEHP", IF(AND(Q968="X", U968="X"), "DBP, BBP", IF(AND(R968="X", U968="X"), "DEHP, BBP", IF(Q968 = "X", "DBP", IF(R968 = "X", "DEHP", IF(U968 = "X", "BBP", ERROR)))))))</f>
        <v>DEHP</v>
      </c>
      <c r="Q968" s="7" t="str">
        <f>IF(COUNTIF('DBP Programmatic Data'!A:A,'Facilities_No Duplicates_HUC12'!L968)&gt;0,"X","")</f>
        <v/>
      </c>
      <c r="R968" s="7" t="str">
        <f>IF(COUNTIF('DEHP Programmatic Data'!A:A,'Facilities_No Duplicates_HUC12'!L968)&gt;0,"X","")</f>
        <v>X</v>
      </c>
      <c r="S968" s="7"/>
      <c r="T968" s="7"/>
      <c r="U968" s="7" t="str">
        <f>IF(COUNTIF('BBP Programmatic Data'!A:A,'Facilities_No Duplicates_HUC12'!L968)&gt;0,"X","")</f>
        <v/>
      </c>
      <c r="V968" s="7"/>
    </row>
    <row r="969" spans="1:22" x14ac:dyDescent="0.25">
      <c r="A969" s="38" t="s">
        <v>2951</v>
      </c>
      <c r="B969" s="38"/>
      <c r="C969" s="38" t="s">
        <v>2952</v>
      </c>
      <c r="D969" s="38" t="s">
        <v>2944</v>
      </c>
      <c r="E969" s="38" t="s">
        <v>247</v>
      </c>
      <c r="F969" s="38">
        <v>39046</v>
      </c>
      <c r="G969" s="38">
        <v>32.571489999999997</v>
      </c>
      <c r="H969" s="38">
        <v>-90.069299000000001</v>
      </c>
      <c r="I969" s="42" t="s">
        <v>14</v>
      </c>
      <c r="J969" s="43"/>
      <c r="K969" s="40">
        <v>9448411</v>
      </c>
      <c r="L969" s="38" t="str">
        <f t="shared" si="30"/>
        <v>9448411</v>
      </c>
      <c r="M969" s="38"/>
      <c r="N969" s="6">
        <v>80602020302</v>
      </c>
      <c r="O969" s="7" t="str">
        <f t="shared" si="31"/>
        <v>No</v>
      </c>
      <c r="P969" s="7" t="str" cm="1">
        <f t="array" ref="P969">IF(AND(Q969 = "X", R969 = "X", U969 = "X"), "DBP, DEHP, BBP", IF(AND(Q969 = "X", R969="X"), "DBP, DEHP", IF(AND(Q969="X", U969="X"), "DBP, BBP", IF(AND(R969="X", U969="X"), "DEHP, BBP", IF(Q969 = "X", "DBP", IF(R969 = "X", "DEHP", IF(U969 = "X", "BBP", ERROR)))))))</f>
        <v>DBP</v>
      </c>
      <c r="Q969" s="7" t="str">
        <f>IF(COUNTIF('DBP Programmatic Data'!A:A,'Facilities_No Duplicates_HUC12'!L969)&gt;0,"X","")</f>
        <v>X</v>
      </c>
      <c r="R969" s="7" t="str">
        <f>IF(COUNTIF('DEHP Programmatic Data'!A:A,'Facilities_No Duplicates_HUC12'!L969)&gt;0,"X","")</f>
        <v/>
      </c>
      <c r="S969" s="7"/>
      <c r="T969" s="7"/>
      <c r="U969" s="7" t="str">
        <f>IF(COUNTIF('BBP Programmatic Data'!A:A,'Facilities_No Duplicates_HUC12'!L969)&gt;0,"X","")</f>
        <v/>
      </c>
      <c r="V969" s="7"/>
    </row>
    <row r="970" spans="1:22" x14ac:dyDescent="0.25">
      <c r="A970" s="38" t="s">
        <v>2953</v>
      </c>
      <c r="B970" s="38"/>
      <c r="C970" s="38" t="s">
        <v>2954</v>
      </c>
      <c r="D970" s="38" t="s">
        <v>2944</v>
      </c>
      <c r="E970" s="38" t="s">
        <v>2955</v>
      </c>
      <c r="F970" s="38" t="s">
        <v>2956</v>
      </c>
      <c r="G970" s="38">
        <v>34.206682999999998</v>
      </c>
      <c r="H970" s="38">
        <v>-90.548625000000001</v>
      </c>
      <c r="I970" s="42" t="s">
        <v>14</v>
      </c>
      <c r="J970" s="43"/>
      <c r="K970" s="40">
        <v>7166711</v>
      </c>
      <c r="L970" s="38" t="str">
        <f t="shared" si="30"/>
        <v>7166711</v>
      </c>
      <c r="M970" s="38"/>
      <c r="N970" s="6">
        <v>80302070304</v>
      </c>
      <c r="O970" s="7" t="str">
        <f t="shared" si="31"/>
        <v>Yes</v>
      </c>
      <c r="P970" s="7" t="s">
        <v>5873</v>
      </c>
      <c r="Q970" s="7" t="str">
        <f>IF(COUNTIF('DBP Programmatic Data'!A:A,'Facilities_No Duplicates_HUC12'!L970)&gt;0,"X","")</f>
        <v>X</v>
      </c>
      <c r="R970" s="7" t="str">
        <f>IF(COUNTIF('DEHP Programmatic Data'!A:A,'Facilities_No Duplicates_HUC12'!L970)&gt;0,"X","")</f>
        <v>X</v>
      </c>
      <c r="S970" s="7"/>
      <c r="T970" s="7"/>
      <c r="U970" s="7" t="str">
        <f>IF(COUNTIF('BBP Programmatic Data'!A:A,'Facilities_No Duplicates_HUC12'!L970)&gt;0,"X","")</f>
        <v/>
      </c>
      <c r="V970" s="7"/>
    </row>
    <row r="971" spans="1:22" x14ac:dyDescent="0.25">
      <c r="A971" s="38" t="s">
        <v>2957</v>
      </c>
      <c r="B971" s="38" t="s">
        <v>2958</v>
      </c>
      <c r="C971" s="38" t="s">
        <v>2959</v>
      </c>
      <c r="D971" s="38" t="s">
        <v>2944</v>
      </c>
      <c r="E971" s="38" t="s">
        <v>2960</v>
      </c>
      <c r="F971" s="38">
        <v>38732</v>
      </c>
      <c r="G971" s="38">
        <v>33.764467000000003</v>
      </c>
      <c r="H971" s="38">
        <v>-90.716953000000004</v>
      </c>
      <c r="I971" s="38" t="s">
        <v>2961</v>
      </c>
      <c r="J971" s="39">
        <v>110000375816</v>
      </c>
      <c r="K971" s="38"/>
      <c r="L971" s="38" t="str">
        <f t="shared" si="30"/>
        <v>38732BXTRHHIGHW110000375816</v>
      </c>
      <c r="M971" s="38" t="s">
        <v>330</v>
      </c>
      <c r="N971" s="6">
        <v>80302070405</v>
      </c>
      <c r="O971" s="7" t="str">
        <f t="shared" si="31"/>
        <v>No</v>
      </c>
      <c r="P971" s="7" t="str" cm="1">
        <f t="array" ref="P971">IF(AND(Q971 = "X", R971 = "X", U971 = "X"), "DBP, DEHP, BBP", IF(AND(Q971 = "X", R971="X"), "DBP, DEHP", IF(AND(Q971="X", U971="X"), "DBP, BBP", IF(AND(R971="X", U971="X"), "DEHP, BBP", IF(Q971 = "X", "DBP", IF(R971 = "X", "DEHP", IF(U971 = "X", "BBP", ERROR)))))))</f>
        <v>DEHP</v>
      </c>
      <c r="Q971" s="7" t="str">
        <f>IF(COUNTIF('DBP Programmatic Data'!A:A,'Facilities_No Duplicates_HUC12'!L971)&gt;0,"X","")</f>
        <v/>
      </c>
      <c r="R971" s="7" t="str">
        <f>IF(COUNTIF('DEHP Programmatic Data'!A:A,'Facilities_No Duplicates_HUC12'!L971)&gt;0,"X","")</f>
        <v>X</v>
      </c>
      <c r="S971" s="7"/>
      <c r="T971" s="7"/>
      <c r="U971" s="7" t="str">
        <f>IF(COUNTIF('BBP Programmatic Data'!A:A,'Facilities_No Duplicates_HUC12'!L971)&gt;0,"X","")</f>
        <v/>
      </c>
      <c r="V971" s="7"/>
    </row>
    <row r="972" spans="1:22" x14ac:dyDescent="0.25">
      <c r="A972" s="38" t="s">
        <v>331</v>
      </c>
      <c r="B972" s="38"/>
      <c r="C972" s="38" t="s">
        <v>2962</v>
      </c>
      <c r="D972" s="38" t="s">
        <v>2944</v>
      </c>
      <c r="E972" s="38" t="s">
        <v>2963</v>
      </c>
      <c r="F972" s="38">
        <v>38732</v>
      </c>
      <c r="G972" s="38">
        <v>33.764467000000003</v>
      </c>
      <c r="H972" s="38">
        <v>-90.716953000000004</v>
      </c>
      <c r="I972" s="40" t="s">
        <v>14</v>
      </c>
      <c r="J972" s="41"/>
      <c r="K972" s="40">
        <v>8485111</v>
      </c>
      <c r="L972" s="38" t="str">
        <f t="shared" si="30"/>
        <v>8485111</v>
      </c>
      <c r="M972" s="38"/>
      <c r="N972" s="6">
        <v>80302070405</v>
      </c>
      <c r="O972" s="7" t="str">
        <f t="shared" si="31"/>
        <v>No</v>
      </c>
      <c r="P972" s="7" t="str" cm="1">
        <f t="array" ref="P972">IF(AND(Q972 = "X", R972 = "X", U972 = "X"), "DBP, DEHP, BBP", IF(AND(Q972 = "X", R972="X"), "DBP, DEHP", IF(AND(Q972="X", U972="X"), "DBP, BBP", IF(AND(R972="X", U972="X"), "DEHP, BBP", IF(Q972 = "X", "DBP", IF(R972 = "X", "DEHP", IF(U972 = "X", "BBP", ERROR)))))))</f>
        <v>DEHP</v>
      </c>
      <c r="Q972" s="7" t="str">
        <f>IF(COUNTIF('DBP Programmatic Data'!A:A,'Facilities_No Duplicates_HUC12'!L972)&gt;0,"X","")</f>
        <v/>
      </c>
      <c r="R972" s="7" t="str">
        <f>IF(COUNTIF('DEHP Programmatic Data'!A:A,'Facilities_No Duplicates_HUC12'!L972)&gt;0,"X","")</f>
        <v>X</v>
      </c>
      <c r="S972" s="7"/>
      <c r="T972" s="7"/>
      <c r="U972" s="7" t="str">
        <f>IF(COUNTIF('BBP Programmatic Data'!A:A,'Facilities_No Duplicates_HUC12'!L972)&gt;0,"X","")</f>
        <v/>
      </c>
      <c r="V972" s="7"/>
    </row>
    <row r="973" spans="1:22" x14ac:dyDescent="0.25">
      <c r="A973" s="38" t="s">
        <v>2964</v>
      </c>
      <c r="B973" s="38"/>
      <c r="C973" s="38" t="s">
        <v>2959</v>
      </c>
      <c r="D973" s="38" t="s">
        <v>2944</v>
      </c>
      <c r="E973" s="38" t="s">
        <v>2960</v>
      </c>
      <c r="F973" s="38"/>
      <c r="G973" s="38">
        <v>33.704250000000002</v>
      </c>
      <c r="H973" s="38">
        <v>-90.702556000000001</v>
      </c>
      <c r="I973" s="38"/>
      <c r="J973" s="39">
        <v>110016769022</v>
      </c>
      <c r="K973" s="38"/>
      <c r="L973" s="38" t="str">
        <f t="shared" si="30"/>
        <v>110016769022</v>
      </c>
      <c r="M973" s="38"/>
      <c r="N973" s="6">
        <v>80302070405</v>
      </c>
      <c r="O973" s="7" t="str">
        <f t="shared" si="31"/>
        <v>No</v>
      </c>
      <c r="P973" s="7" t="str" cm="1">
        <f t="array" ref="P973">IF(AND(Q973 = "X", R973 = "X", U973 = "X"), "DBP, DEHP, BBP", IF(AND(Q973 = "X", R973="X"), "DBP, DEHP", IF(AND(Q973="X", U973="X"), "DBP, BBP", IF(AND(R973="X", U973="X"), "DEHP, BBP", IF(Q973 = "X", "DBP", IF(R973 = "X", "DEHP", IF(U973 = "X", "BBP", ERROR)))))))</f>
        <v>DEHP</v>
      </c>
      <c r="Q973" s="7" t="str">
        <f>IF(COUNTIF('DBP Programmatic Data'!A:A,'Facilities_No Duplicates_HUC12'!L973)&gt;0,"X","")</f>
        <v/>
      </c>
      <c r="R973" s="7" t="str">
        <f>IF(COUNTIF('DEHP Programmatic Data'!A:A,'Facilities_No Duplicates_HUC12'!L973)&gt;0,"X","")</f>
        <v>X</v>
      </c>
      <c r="S973" s="7"/>
      <c r="T973" s="7"/>
      <c r="U973" s="7" t="str">
        <f>IF(COUNTIF('BBP Programmatic Data'!A:A,'Facilities_No Duplicates_HUC12'!L973)&gt;0,"X","")</f>
        <v/>
      </c>
      <c r="V973" s="7"/>
    </row>
    <row r="974" spans="1:22" x14ac:dyDescent="0.25">
      <c r="A974" s="38" t="s">
        <v>2965</v>
      </c>
      <c r="B974" s="38" t="s">
        <v>2966</v>
      </c>
      <c r="C974" s="38" t="s">
        <v>2967</v>
      </c>
      <c r="D974" s="38" t="s">
        <v>2944</v>
      </c>
      <c r="E974" s="38" t="s">
        <v>1327</v>
      </c>
      <c r="F974" s="38">
        <v>39705</v>
      </c>
      <c r="G974" s="38">
        <v>33.513782999999997</v>
      </c>
      <c r="H974" s="38">
        <v>-88.413494</v>
      </c>
      <c r="I974" s="42" t="s">
        <v>14</v>
      </c>
      <c r="J974" s="43"/>
      <c r="K974" s="40">
        <v>8233011</v>
      </c>
      <c r="L974" s="38" t="str">
        <f t="shared" si="30"/>
        <v>8233011</v>
      </c>
      <c r="M974" s="38"/>
      <c r="N974" s="6">
        <v>31601050503</v>
      </c>
      <c r="O974" s="7" t="str">
        <f t="shared" si="31"/>
        <v>Yes</v>
      </c>
      <c r="P974" s="7" t="s">
        <v>5873</v>
      </c>
      <c r="Q974" s="7" t="str">
        <f>IF(COUNTIF('DBP Programmatic Data'!A:A,'Facilities_No Duplicates_HUC12'!L974)&gt;0,"X","")</f>
        <v>X</v>
      </c>
      <c r="R974" s="7" t="str">
        <f>IF(COUNTIF('DEHP Programmatic Data'!A:A,'Facilities_No Duplicates_HUC12'!L974)&gt;0,"X","")</f>
        <v>X</v>
      </c>
      <c r="S974" s="7"/>
      <c r="T974" s="7"/>
      <c r="U974" s="7" t="str">
        <f>IF(COUNTIF('BBP Programmatic Data'!A:A,'Facilities_No Duplicates_HUC12'!L974)&gt;0,"X","")</f>
        <v/>
      </c>
      <c r="V974" s="7"/>
    </row>
    <row r="975" spans="1:22" x14ac:dyDescent="0.25">
      <c r="A975" s="38" t="s">
        <v>2968</v>
      </c>
      <c r="B975" s="38" t="s">
        <v>2969</v>
      </c>
      <c r="C975" s="38" t="s">
        <v>2970</v>
      </c>
      <c r="D975" s="38" t="s">
        <v>2944</v>
      </c>
      <c r="E975" s="38" t="s">
        <v>1327</v>
      </c>
      <c r="F975" s="38">
        <v>39703</v>
      </c>
      <c r="G975" s="38">
        <v>33.360815000000002</v>
      </c>
      <c r="H975" s="38">
        <v>-88.458045999999996</v>
      </c>
      <c r="I975" s="40" t="s">
        <v>14</v>
      </c>
      <c r="J975" s="41"/>
      <c r="K975" s="40">
        <v>8215811</v>
      </c>
      <c r="L975" s="38" t="str">
        <f t="shared" si="30"/>
        <v>8215811</v>
      </c>
      <c r="M975" s="38"/>
      <c r="N975" s="6">
        <v>31601060103</v>
      </c>
      <c r="O975" s="7" t="str">
        <f t="shared" si="31"/>
        <v>Yes</v>
      </c>
      <c r="P975" s="7" t="s">
        <v>5873</v>
      </c>
      <c r="Q975" s="7" t="str">
        <f>IF(COUNTIF('DBP Programmatic Data'!A:A,'Facilities_No Duplicates_HUC12'!L975)&gt;0,"X","")</f>
        <v>X</v>
      </c>
      <c r="R975" s="7" t="str">
        <f>IF(COUNTIF('DEHP Programmatic Data'!A:A,'Facilities_No Duplicates_HUC12'!L975)&gt;0,"X","")</f>
        <v>X</v>
      </c>
      <c r="S975" s="7"/>
      <c r="T975" s="7"/>
      <c r="U975" s="7" t="str">
        <f>IF(COUNTIF('BBP Programmatic Data'!A:A,'Facilities_No Duplicates_HUC12'!L975)&gt;0,"X","")</f>
        <v/>
      </c>
      <c r="V975" s="7"/>
    </row>
    <row r="976" spans="1:22" x14ac:dyDescent="0.25">
      <c r="A976" s="38" t="s">
        <v>2971</v>
      </c>
      <c r="B976" s="38"/>
      <c r="C976" s="38" t="s">
        <v>2970</v>
      </c>
      <c r="D976" s="38" t="s">
        <v>2944</v>
      </c>
      <c r="E976" s="38" t="s">
        <v>1327</v>
      </c>
      <c r="F976" s="38">
        <v>39701</v>
      </c>
      <c r="G976" s="38">
        <v>33.514738999999999</v>
      </c>
      <c r="H976" s="38">
        <v>-88.397510999999994</v>
      </c>
      <c r="I976" s="42" t="s">
        <v>14</v>
      </c>
      <c r="J976" s="43"/>
      <c r="K976" s="40">
        <v>7070211</v>
      </c>
      <c r="L976" s="38" t="str">
        <f t="shared" si="30"/>
        <v>7070211</v>
      </c>
      <c r="M976" s="38"/>
      <c r="N976" s="6">
        <v>31601050503</v>
      </c>
      <c r="O976" s="7" t="str">
        <f t="shared" si="31"/>
        <v>No</v>
      </c>
      <c r="P976" s="7" t="str" cm="1">
        <f t="array" ref="P976">IF(AND(Q976 = "X", R976 = "X", U976 = "X"), "DBP, DEHP, BBP", IF(AND(Q976 = "X", R976="X"), "DBP, DEHP", IF(AND(Q976="X", U976="X"), "DBP, BBP", IF(AND(R976="X", U976="X"), "DEHP, BBP", IF(Q976 = "X", "DBP", IF(R976 = "X", "DEHP", IF(U976 = "X", "BBP", ERROR)))))))</f>
        <v>DBP</v>
      </c>
      <c r="Q976" s="7" t="str">
        <f>IF(COUNTIF('DBP Programmatic Data'!A:A,'Facilities_No Duplicates_HUC12'!L976)&gt;0,"X","")</f>
        <v>X</v>
      </c>
      <c r="R976" s="7" t="str">
        <f>IF(COUNTIF('DEHP Programmatic Data'!A:A,'Facilities_No Duplicates_HUC12'!L976)&gt;0,"X","")</f>
        <v/>
      </c>
      <c r="S976" s="7"/>
      <c r="T976" s="7"/>
      <c r="U976" s="7" t="str">
        <f>IF(COUNTIF('BBP Programmatic Data'!A:A,'Facilities_No Duplicates_HUC12'!L976)&gt;0,"X","")</f>
        <v/>
      </c>
      <c r="V976" s="7"/>
    </row>
    <row r="977" spans="1:22" x14ac:dyDescent="0.25">
      <c r="A977" s="38" t="s">
        <v>2972</v>
      </c>
      <c r="B977" s="38" t="s">
        <v>2973</v>
      </c>
      <c r="C977" s="38" t="s">
        <v>2974</v>
      </c>
      <c r="D977" s="38" t="s">
        <v>2944</v>
      </c>
      <c r="E977" s="38" t="s">
        <v>2975</v>
      </c>
      <c r="F977" s="38">
        <v>38834</v>
      </c>
      <c r="G977" s="38">
        <v>34.915013999999999</v>
      </c>
      <c r="H977" s="38">
        <v>-88.529743999999994</v>
      </c>
      <c r="I977" s="42" t="s">
        <v>14</v>
      </c>
      <c r="J977" s="43"/>
      <c r="K977" s="40">
        <v>7355811</v>
      </c>
      <c r="L977" s="38" t="str">
        <f t="shared" si="30"/>
        <v>7355811</v>
      </c>
      <c r="M977" s="38"/>
      <c r="N977" s="6">
        <v>80102070501</v>
      </c>
      <c r="O977" s="7" t="str">
        <f t="shared" si="31"/>
        <v>No</v>
      </c>
      <c r="P977" s="7" t="str" cm="1">
        <f t="array" ref="P977">IF(AND(Q977 = "X", R977 = "X", U977 = "X"), "DBP, DEHP, BBP", IF(AND(Q977 = "X", R977="X"), "DBP, DEHP", IF(AND(Q977="X", U977="X"), "DBP, BBP", IF(AND(R977="X", U977="X"), "DEHP, BBP", IF(Q977 = "X", "DBP", IF(R977 = "X", "DEHP", IF(U977 = "X", "BBP", ERROR)))))))</f>
        <v>DBP</v>
      </c>
      <c r="Q977" s="7" t="str">
        <f>IF(COUNTIF('DBP Programmatic Data'!A:A,'Facilities_No Duplicates_HUC12'!L977)&gt;0,"X","")</f>
        <v>X</v>
      </c>
      <c r="R977" s="7" t="str">
        <f>IF(COUNTIF('DEHP Programmatic Data'!A:A,'Facilities_No Duplicates_HUC12'!L977)&gt;0,"X","")</f>
        <v/>
      </c>
      <c r="S977" s="7"/>
      <c r="T977" s="7"/>
      <c r="U977" s="7" t="str">
        <f>IF(COUNTIF('BBP Programmatic Data'!A:A,'Facilities_No Duplicates_HUC12'!L977)&gt;0,"X","")</f>
        <v/>
      </c>
      <c r="V977" s="7"/>
    </row>
    <row r="978" spans="1:22" x14ac:dyDescent="0.25">
      <c r="A978" s="38" t="s">
        <v>2976</v>
      </c>
      <c r="B978" s="38" t="s">
        <v>2977</v>
      </c>
      <c r="C978" s="38" t="s">
        <v>2974</v>
      </c>
      <c r="D978" s="38" t="s">
        <v>2944</v>
      </c>
      <c r="E978" s="38" t="s">
        <v>2975</v>
      </c>
      <c r="F978" s="38">
        <v>38834</v>
      </c>
      <c r="G978" s="38">
        <v>34.947505999999997</v>
      </c>
      <c r="H978" s="38">
        <v>-88.446963999999994</v>
      </c>
      <c r="I978" s="42" t="s">
        <v>14</v>
      </c>
      <c r="J978" s="43"/>
      <c r="K978" s="40">
        <v>7150811</v>
      </c>
      <c r="L978" s="38" t="str">
        <f t="shared" si="30"/>
        <v>7150811</v>
      </c>
      <c r="M978" s="38"/>
      <c r="N978" s="6">
        <v>60400010501</v>
      </c>
      <c r="O978" s="7" t="str">
        <f t="shared" si="31"/>
        <v>Yes</v>
      </c>
      <c r="P978" s="7" t="s">
        <v>5873</v>
      </c>
      <c r="Q978" s="7" t="str">
        <f>IF(COUNTIF('DBP Programmatic Data'!A:A,'Facilities_No Duplicates_HUC12'!L978)&gt;0,"X","")</f>
        <v>X</v>
      </c>
      <c r="R978" s="7" t="str">
        <f>IF(COUNTIF('DEHP Programmatic Data'!A:A,'Facilities_No Duplicates_HUC12'!L978)&gt;0,"X","")</f>
        <v>X</v>
      </c>
      <c r="S978" s="7"/>
      <c r="T978" s="7"/>
      <c r="U978" s="7" t="str">
        <f>IF(COUNTIF('BBP Programmatic Data'!A:A,'Facilities_No Duplicates_HUC12'!L978)&gt;0,"X","")</f>
        <v/>
      </c>
      <c r="V978" s="7"/>
    </row>
    <row r="979" spans="1:22" x14ac:dyDescent="0.25">
      <c r="A979" s="38" t="s">
        <v>2978</v>
      </c>
      <c r="B979" s="38"/>
      <c r="C979" s="38" t="s">
        <v>2979</v>
      </c>
      <c r="D979" s="38" t="s">
        <v>2944</v>
      </c>
      <c r="E979" s="38" t="s">
        <v>2980</v>
      </c>
      <c r="F979" s="38">
        <v>39503</v>
      </c>
      <c r="G979" s="38">
        <v>30.439083</v>
      </c>
      <c r="H979" s="38">
        <v>-89.028831999999994</v>
      </c>
      <c r="I979" s="42" t="s">
        <v>14</v>
      </c>
      <c r="J979" s="43"/>
      <c r="K979" s="40">
        <v>6788111</v>
      </c>
      <c r="L979" s="38" t="str">
        <f t="shared" si="30"/>
        <v>6788111</v>
      </c>
      <c r="M979" s="38"/>
      <c r="N979" s="6">
        <v>31700090507</v>
      </c>
      <c r="O979" s="7" t="str">
        <f t="shared" si="31"/>
        <v>Yes</v>
      </c>
      <c r="P979" s="7" t="s">
        <v>5873</v>
      </c>
      <c r="Q979" s="7" t="str">
        <f>IF(COUNTIF('DBP Programmatic Data'!A:A,'Facilities_No Duplicates_HUC12'!L979)&gt;0,"X","")</f>
        <v>X</v>
      </c>
      <c r="R979" s="7" t="str">
        <f>IF(COUNTIF('DEHP Programmatic Data'!A:A,'Facilities_No Duplicates_HUC12'!L979)&gt;0,"X","")</f>
        <v>X</v>
      </c>
      <c r="S979" s="7"/>
      <c r="T979" s="7"/>
      <c r="U979" s="7" t="str">
        <f>IF(COUNTIF('BBP Programmatic Data'!A:A,'Facilities_No Duplicates_HUC12'!L979)&gt;0,"X","")</f>
        <v/>
      </c>
      <c r="V979" s="7"/>
    </row>
    <row r="980" spans="1:22" x14ac:dyDescent="0.25">
      <c r="A980" s="38" t="s">
        <v>2981</v>
      </c>
      <c r="B980" s="38" t="s">
        <v>2982</v>
      </c>
      <c r="C980" s="38" t="s">
        <v>2857</v>
      </c>
      <c r="D980" s="38" t="s">
        <v>2944</v>
      </c>
      <c r="E980" s="38" t="s">
        <v>2983</v>
      </c>
      <c r="F980" s="38">
        <v>39213</v>
      </c>
      <c r="G980" s="38">
        <v>32.373344000000003</v>
      </c>
      <c r="H980" s="38">
        <v>-90.221119000000002</v>
      </c>
      <c r="I980" s="42" t="s">
        <v>14</v>
      </c>
      <c r="J980" s="43"/>
      <c r="K980" s="40">
        <v>7839411</v>
      </c>
      <c r="L980" s="38" t="str">
        <f t="shared" si="30"/>
        <v>7839411</v>
      </c>
      <c r="M980" s="38"/>
      <c r="N980" s="6">
        <v>31800020604</v>
      </c>
      <c r="O980" s="7" t="str">
        <f t="shared" si="31"/>
        <v>Yes</v>
      </c>
      <c r="P980" s="7" t="s">
        <v>5873</v>
      </c>
      <c r="Q980" s="7" t="str">
        <f>IF(COUNTIF('DBP Programmatic Data'!A:A,'Facilities_No Duplicates_HUC12'!L980)&gt;0,"X","")</f>
        <v>X</v>
      </c>
      <c r="R980" s="7" t="str">
        <f>IF(COUNTIF('DEHP Programmatic Data'!A:A,'Facilities_No Duplicates_HUC12'!L980)&gt;0,"X","")</f>
        <v>X</v>
      </c>
      <c r="S980" s="7"/>
      <c r="T980" s="7"/>
      <c r="U980" s="7" t="str">
        <f>IF(COUNTIF('BBP Programmatic Data'!A:A,'Facilities_No Duplicates_HUC12'!L980)&gt;0,"X","")</f>
        <v/>
      </c>
      <c r="V980" s="7"/>
    </row>
    <row r="981" spans="1:22" x14ac:dyDescent="0.25">
      <c r="A981" s="38" t="s">
        <v>2984</v>
      </c>
      <c r="B981" s="38"/>
      <c r="C981" s="38" t="s">
        <v>2985</v>
      </c>
      <c r="D981" s="38" t="s">
        <v>2944</v>
      </c>
      <c r="E981" s="38" t="s">
        <v>2986</v>
      </c>
      <c r="F981" s="38">
        <v>39441</v>
      </c>
      <c r="G981" s="38">
        <v>31.678058</v>
      </c>
      <c r="H981" s="38">
        <v>-89.130302999999998</v>
      </c>
      <c r="I981" s="42" t="s">
        <v>14</v>
      </c>
      <c r="J981" s="43"/>
      <c r="K981" s="40">
        <v>8498811</v>
      </c>
      <c r="L981" s="38" t="str">
        <f t="shared" si="30"/>
        <v>8498811</v>
      </c>
      <c r="M981" s="38"/>
      <c r="N981" s="6">
        <v>31700050209</v>
      </c>
      <c r="O981" s="7" t="str">
        <f t="shared" si="31"/>
        <v>No</v>
      </c>
      <c r="P981" s="7" t="str" cm="1">
        <f t="array" ref="P981">IF(AND(Q981 = "X", R981 = "X", U981 = "X"), "DBP, DEHP, BBP", IF(AND(Q981 = "X", R981="X"), "DBP, DEHP", IF(AND(Q981="X", U981="X"), "DBP, BBP", IF(AND(R981="X", U981="X"), "DEHP, BBP", IF(Q981 = "X", "DBP", IF(R981 = "X", "DEHP", IF(U981 = "X", "BBP", ERROR)))))))</f>
        <v>DBP</v>
      </c>
      <c r="Q981" s="7" t="str">
        <f>IF(COUNTIF('DBP Programmatic Data'!A:A,'Facilities_No Duplicates_HUC12'!L981)&gt;0,"X","")</f>
        <v>X</v>
      </c>
      <c r="R981" s="7" t="str">
        <f>IF(COUNTIF('DEHP Programmatic Data'!A:A,'Facilities_No Duplicates_HUC12'!L981)&gt;0,"X","")</f>
        <v/>
      </c>
      <c r="S981" s="7"/>
      <c r="T981" s="7"/>
      <c r="U981" s="7" t="str">
        <f>IF(COUNTIF('BBP Programmatic Data'!A:A,'Facilities_No Duplicates_HUC12'!L981)&gt;0,"X","")</f>
        <v/>
      </c>
      <c r="V981" s="7"/>
    </row>
    <row r="982" spans="1:22" x14ac:dyDescent="0.25">
      <c r="A982" s="38" t="s">
        <v>2987</v>
      </c>
      <c r="B982" s="38"/>
      <c r="C982" s="38" t="s">
        <v>2988</v>
      </c>
      <c r="D982" s="38" t="s">
        <v>2944</v>
      </c>
      <c r="E982" s="38" t="s">
        <v>188</v>
      </c>
      <c r="F982" s="38">
        <v>38756</v>
      </c>
      <c r="G982" s="38">
        <v>33.413339000000001</v>
      </c>
      <c r="H982" s="38">
        <v>-90.988636</v>
      </c>
      <c r="I982" s="42" t="s">
        <v>14</v>
      </c>
      <c r="J982" s="43"/>
      <c r="K982" s="40">
        <v>7083511</v>
      </c>
      <c r="L982" s="38" t="str">
        <f t="shared" si="30"/>
        <v>7083511</v>
      </c>
      <c r="M982" s="38"/>
      <c r="N982" s="6">
        <v>80302090205</v>
      </c>
      <c r="O982" s="7" t="str">
        <f t="shared" si="31"/>
        <v>No</v>
      </c>
      <c r="P982" s="7" t="str" cm="1">
        <f t="array" ref="P982">IF(AND(Q982 = "X", R982 = "X", U982 = "X"), "DBP, DEHP, BBP", IF(AND(Q982 = "X", R982="X"), "DBP, DEHP", IF(AND(Q982="X", U982="X"), "DBP, BBP", IF(AND(R982="X", U982="X"), "DEHP, BBP", IF(Q982 = "X", "DBP", IF(R982 = "X", "DEHP", IF(U982 = "X", "BBP", ERROR)))))))</f>
        <v>DBP</v>
      </c>
      <c r="Q982" s="7" t="str">
        <f>IF(COUNTIF('DBP Programmatic Data'!A:A,'Facilities_No Duplicates_HUC12'!L982)&gt;0,"X","")</f>
        <v>X</v>
      </c>
      <c r="R982" s="7" t="str">
        <f>IF(COUNTIF('DEHP Programmatic Data'!A:A,'Facilities_No Duplicates_HUC12'!L982)&gt;0,"X","")</f>
        <v/>
      </c>
      <c r="S982" s="7"/>
      <c r="T982" s="7"/>
      <c r="U982" s="7" t="str">
        <f>IF(COUNTIF('BBP Programmatic Data'!A:A,'Facilities_No Duplicates_HUC12'!L982)&gt;0,"X","")</f>
        <v/>
      </c>
      <c r="V982" s="7"/>
    </row>
    <row r="983" spans="1:22" x14ac:dyDescent="0.25">
      <c r="A983" s="38" t="s">
        <v>2989</v>
      </c>
      <c r="B983" s="38"/>
      <c r="C983" s="38" t="s">
        <v>2990</v>
      </c>
      <c r="D983" s="38" t="s">
        <v>2944</v>
      </c>
      <c r="E983" s="38" t="s">
        <v>2991</v>
      </c>
      <c r="F983" s="38">
        <v>39302</v>
      </c>
      <c r="G983" s="38">
        <v>32.327230999999998</v>
      </c>
      <c r="H983" s="38">
        <v>-88.740847000000002</v>
      </c>
      <c r="I983" s="42" t="s">
        <v>14</v>
      </c>
      <c r="J983" s="43"/>
      <c r="K983" s="40">
        <v>7155711</v>
      </c>
      <c r="L983" s="38" t="str">
        <f t="shared" si="30"/>
        <v>7155711</v>
      </c>
      <c r="M983" s="38"/>
      <c r="N983" s="6">
        <v>31700010503</v>
      </c>
      <c r="O983" s="7" t="str">
        <f t="shared" si="31"/>
        <v>No</v>
      </c>
      <c r="P983" s="7" t="str" cm="1">
        <f t="array" ref="P983">IF(AND(Q983 = "X", R983 = "X", U983 = "X"), "DBP, DEHP, BBP", IF(AND(Q983 = "X", R983="X"), "DBP, DEHP", IF(AND(Q983="X", U983="X"), "DBP, BBP", IF(AND(R983="X", U983="X"), "DEHP, BBP", IF(Q983 = "X", "DBP", IF(R983 = "X", "DEHP", IF(U983 = "X", "BBP", ERROR)))))))</f>
        <v>DBP</v>
      </c>
      <c r="Q983" s="7" t="str">
        <f>IF(COUNTIF('DBP Programmatic Data'!A:A,'Facilities_No Duplicates_HUC12'!L983)&gt;0,"X","")</f>
        <v>X</v>
      </c>
      <c r="R983" s="7" t="str">
        <f>IF(COUNTIF('DEHP Programmatic Data'!A:A,'Facilities_No Duplicates_HUC12'!L983)&gt;0,"X","")</f>
        <v/>
      </c>
      <c r="S983" s="7"/>
      <c r="T983" s="7"/>
      <c r="U983" s="7" t="str">
        <f>IF(COUNTIF('BBP Programmatic Data'!A:A,'Facilities_No Duplicates_HUC12'!L983)&gt;0,"X","")</f>
        <v/>
      </c>
      <c r="V983" s="7"/>
    </row>
    <row r="984" spans="1:22" x14ac:dyDescent="0.25">
      <c r="A984" s="38" t="s">
        <v>2992</v>
      </c>
      <c r="B984" s="38"/>
      <c r="C984" s="38" t="s">
        <v>2993</v>
      </c>
      <c r="D984" s="38" t="s">
        <v>2944</v>
      </c>
      <c r="E984" s="38" t="s">
        <v>1857</v>
      </c>
      <c r="F984" s="38">
        <v>39654</v>
      </c>
      <c r="G984" s="38">
        <v>31.625852999999999</v>
      </c>
      <c r="H984" s="38">
        <v>-90.0839</v>
      </c>
      <c r="I984" s="42" t="s">
        <v>14</v>
      </c>
      <c r="J984" s="43"/>
      <c r="K984" s="40">
        <v>8232711</v>
      </c>
      <c r="L984" s="38" t="str">
        <f t="shared" si="30"/>
        <v>8232711</v>
      </c>
      <c r="M984" s="38"/>
      <c r="N984" s="6">
        <v>31800030307</v>
      </c>
      <c r="O984" s="7" t="str">
        <f t="shared" si="31"/>
        <v>Yes</v>
      </c>
      <c r="P984" s="7" t="s">
        <v>5873</v>
      </c>
      <c r="Q984" s="7" t="str">
        <f>IF(COUNTIF('DBP Programmatic Data'!A:A,'Facilities_No Duplicates_HUC12'!L984)&gt;0,"X","")</f>
        <v>X</v>
      </c>
      <c r="R984" s="7" t="str">
        <f>IF(COUNTIF('DEHP Programmatic Data'!A:A,'Facilities_No Duplicates_HUC12'!L984)&gt;0,"X","")</f>
        <v>X</v>
      </c>
      <c r="S984" s="7"/>
      <c r="T984" s="7"/>
      <c r="U984" s="7" t="str">
        <f>IF(COUNTIF('BBP Programmatic Data'!A:A,'Facilities_No Duplicates_HUC12'!L984)&gt;0,"X","")</f>
        <v/>
      </c>
      <c r="V984" s="7"/>
    </row>
    <row r="985" spans="1:22" x14ac:dyDescent="0.25">
      <c r="A985" s="38" t="s">
        <v>2994</v>
      </c>
      <c r="B985" s="38"/>
      <c r="C985" s="38" t="s">
        <v>2995</v>
      </c>
      <c r="D985" s="38" t="s">
        <v>2944</v>
      </c>
      <c r="E985" s="38" t="s">
        <v>255</v>
      </c>
      <c r="F985" s="38">
        <v>39562</v>
      </c>
      <c r="G985" s="38">
        <v>30.530331</v>
      </c>
      <c r="H985" s="38">
        <v>-88.556207999999998</v>
      </c>
      <c r="I985" s="42" t="s">
        <v>14</v>
      </c>
      <c r="J985" s="43"/>
      <c r="K985" s="40">
        <v>6251011</v>
      </c>
      <c r="L985" s="38" t="str">
        <f t="shared" si="30"/>
        <v>6251011</v>
      </c>
      <c r="M985" s="38"/>
      <c r="N985" s="6">
        <v>31700060302</v>
      </c>
      <c r="O985" s="7" t="str">
        <f t="shared" si="31"/>
        <v>Yes</v>
      </c>
      <c r="P985" s="7" t="s">
        <v>5873</v>
      </c>
      <c r="Q985" s="7" t="str">
        <f>IF(COUNTIF('DBP Programmatic Data'!A:A,'Facilities_No Duplicates_HUC12'!L985)&gt;0,"X","")</f>
        <v>X</v>
      </c>
      <c r="R985" s="7" t="str">
        <f>IF(COUNTIF('DEHP Programmatic Data'!A:A,'Facilities_No Duplicates_HUC12'!L985)&gt;0,"X","")</f>
        <v>X</v>
      </c>
      <c r="S985" s="7"/>
      <c r="T985" s="7"/>
      <c r="U985" s="7" t="str">
        <f>IF(COUNTIF('BBP Programmatic Data'!A:A,'Facilities_No Duplicates_HUC12'!L985)&gt;0,"X","")</f>
        <v/>
      </c>
      <c r="V985" s="7"/>
    </row>
    <row r="986" spans="1:22" x14ac:dyDescent="0.25">
      <c r="A986" s="38" t="s">
        <v>2996</v>
      </c>
      <c r="B986" s="38"/>
      <c r="C986" s="38" t="s">
        <v>2997</v>
      </c>
      <c r="D986" s="38" t="s">
        <v>2944</v>
      </c>
      <c r="E986" s="38" t="s">
        <v>2998</v>
      </c>
      <c r="F986" s="38">
        <v>39462</v>
      </c>
      <c r="G986" s="38">
        <v>31.244429</v>
      </c>
      <c r="H986" s="38">
        <v>-89.045353000000006</v>
      </c>
      <c r="I986" s="42" t="s">
        <v>14</v>
      </c>
      <c r="J986" s="43"/>
      <c r="K986" s="40">
        <v>8216311</v>
      </c>
      <c r="L986" s="38" t="str">
        <f t="shared" si="30"/>
        <v>8216311</v>
      </c>
      <c r="M986" s="38"/>
      <c r="N986" s="6">
        <v>31700050604</v>
      </c>
      <c r="O986" s="7" t="str">
        <f t="shared" si="31"/>
        <v>Yes</v>
      </c>
      <c r="P986" s="7" t="s">
        <v>5873</v>
      </c>
      <c r="Q986" s="7" t="str">
        <f>IF(COUNTIF('DBP Programmatic Data'!A:A,'Facilities_No Duplicates_HUC12'!L986)&gt;0,"X","")</f>
        <v>X</v>
      </c>
      <c r="R986" s="7" t="str">
        <f>IF(COUNTIF('DEHP Programmatic Data'!A:A,'Facilities_No Duplicates_HUC12'!L986)&gt;0,"X","")</f>
        <v>X</v>
      </c>
      <c r="S986" s="7"/>
      <c r="T986" s="7"/>
      <c r="U986" s="7" t="str">
        <f>IF(COUNTIF('BBP Programmatic Data'!A:A,'Facilities_No Duplicates_HUC12'!L986)&gt;0,"X","")</f>
        <v/>
      </c>
      <c r="V986" s="7"/>
    </row>
    <row r="987" spans="1:22" x14ac:dyDescent="0.25">
      <c r="A987" s="38" t="s">
        <v>2999</v>
      </c>
      <c r="B987" s="38" t="s">
        <v>1549</v>
      </c>
      <c r="C987" s="38" t="s">
        <v>3000</v>
      </c>
      <c r="D987" s="38" t="s">
        <v>2944</v>
      </c>
      <c r="E987" s="38" t="s">
        <v>2153</v>
      </c>
      <c r="F987" s="38">
        <v>38655</v>
      </c>
      <c r="G987" s="38">
        <v>34.406027999999999</v>
      </c>
      <c r="H987" s="38">
        <v>-89.520499999999998</v>
      </c>
      <c r="I987" s="38" t="s">
        <v>3001</v>
      </c>
      <c r="J987" s="39">
        <v>110022886457</v>
      </c>
      <c r="K987" s="38"/>
      <c r="L987" s="38" t="str">
        <f t="shared" si="30"/>
        <v>38655MRSNMHIGHW110022886457</v>
      </c>
      <c r="M987" s="38" t="s">
        <v>1557</v>
      </c>
      <c r="N987" s="6">
        <v>80302010903</v>
      </c>
      <c r="O987" s="7" t="str">
        <f t="shared" si="31"/>
        <v>No</v>
      </c>
      <c r="P987" s="7" t="str" cm="1">
        <f t="array" ref="P987">IF(AND(Q987 = "X", R987 = "X", U987 = "X"), "DBP, DEHP, BBP", IF(AND(Q987 = "X", R987="X"), "DBP, DEHP", IF(AND(Q987="X", U987="X"), "DBP, BBP", IF(AND(R987="X", U987="X"), "DEHP, BBP", IF(Q987 = "X", "DBP", IF(R987 = "X", "DEHP", IF(U987 = "X", "BBP", ERROR)))))))</f>
        <v>DBP</v>
      </c>
      <c r="Q987" s="7" t="str">
        <f>IF(COUNTIF('DBP Programmatic Data'!A:A,'Facilities_No Duplicates_HUC12'!L987)&gt;0,"X","")</f>
        <v>X</v>
      </c>
      <c r="R987" s="7" t="str">
        <f>IF(COUNTIF('DEHP Programmatic Data'!A:A,'Facilities_No Duplicates_HUC12'!L987)&gt;0,"X","")</f>
        <v/>
      </c>
      <c r="S987" s="7"/>
      <c r="T987" s="7"/>
      <c r="U987" s="7" t="str">
        <f>IF(COUNTIF('BBP Programmatic Data'!A:A,'Facilities_No Duplicates_HUC12'!L987)&gt;0,"X","")</f>
        <v/>
      </c>
      <c r="V987" s="7"/>
    </row>
    <row r="988" spans="1:22" x14ac:dyDescent="0.25">
      <c r="A988" s="38" t="s">
        <v>3002</v>
      </c>
      <c r="B988" s="38" t="s">
        <v>3003</v>
      </c>
      <c r="C988" s="38" t="s">
        <v>3004</v>
      </c>
      <c r="D988" s="38" t="s">
        <v>2944</v>
      </c>
      <c r="E988" s="38" t="s">
        <v>255</v>
      </c>
      <c r="F988" s="38">
        <v>39568</v>
      </c>
      <c r="G988" s="38">
        <v>30.348500000000001</v>
      </c>
      <c r="H988" s="38">
        <v>-88.574700000000007</v>
      </c>
      <c r="I988" s="42" t="s">
        <v>14</v>
      </c>
      <c r="J988" s="43"/>
      <c r="K988" s="40">
        <v>8385011</v>
      </c>
      <c r="L988" s="38" t="str">
        <f t="shared" si="30"/>
        <v>8385011</v>
      </c>
      <c r="M988" s="38"/>
      <c r="N988" s="6">
        <v>31700060303</v>
      </c>
      <c r="O988" s="7" t="str">
        <f t="shared" si="31"/>
        <v>Yes</v>
      </c>
      <c r="P988" s="7" t="s">
        <v>5873</v>
      </c>
      <c r="Q988" s="7" t="str">
        <f>IF(COUNTIF('DBP Programmatic Data'!A:A,'Facilities_No Duplicates_HUC12'!L988)&gt;0,"X","")</f>
        <v>X</v>
      </c>
      <c r="R988" s="7" t="str">
        <f>IF(COUNTIF('DEHP Programmatic Data'!A:A,'Facilities_No Duplicates_HUC12'!L988)&gt;0,"X","")</f>
        <v>X</v>
      </c>
      <c r="S988" s="7"/>
      <c r="T988" s="7"/>
      <c r="U988" s="7" t="str">
        <f>IF(COUNTIF('BBP Programmatic Data'!A:A,'Facilities_No Duplicates_HUC12'!L988)&gt;0,"X","")</f>
        <v/>
      </c>
      <c r="V988" s="7"/>
    </row>
    <row r="989" spans="1:22" x14ac:dyDescent="0.25">
      <c r="A989" s="38" t="s">
        <v>3005</v>
      </c>
      <c r="B989" s="38"/>
      <c r="C989" s="38" t="s">
        <v>3006</v>
      </c>
      <c r="D989" s="38" t="s">
        <v>2944</v>
      </c>
      <c r="E989" s="38" t="s">
        <v>2980</v>
      </c>
      <c r="F989" s="38">
        <v>39571</v>
      </c>
      <c r="G989" s="38">
        <v>30.426950000000001</v>
      </c>
      <c r="H989" s="38">
        <v>-89.266689</v>
      </c>
      <c r="I989" s="40" t="s">
        <v>14</v>
      </c>
      <c r="J989" s="41"/>
      <c r="K989" s="40">
        <v>6788011</v>
      </c>
      <c r="L989" s="38" t="str">
        <f t="shared" si="30"/>
        <v>6788011</v>
      </c>
      <c r="M989" s="38"/>
      <c r="N989" s="6">
        <v>31700091203</v>
      </c>
      <c r="O989" s="7" t="str">
        <f t="shared" si="31"/>
        <v>No</v>
      </c>
      <c r="P989" s="7" t="str" cm="1">
        <f t="array" ref="P989">IF(AND(Q989 = "X", R989 = "X", U989 = "X"), "DBP, DEHP, BBP", IF(AND(Q989 = "X", R989="X"), "DBP, DEHP", IF(AND(Q989="X", U989="X"), "DBP, BBP", IF(AND(R989="X", U989="X"), "DEHP, BBP", IF(Q989 = "X", "DBP", IF(R989 = "X", "DEHP", IF(U989 = "X", "BBP", ERROR)))))))</f>
        <v>DEHP</v>
      </c>
      <c r="Q989" s="7" t="str">
        <f>IF(COUNTIF('DBP Programmatic Data'!A:A,'Facilities_No Duplicates_HUC12'!L989)&gt;0,"X","")</f>
        <v/>
      </c>
      <c r="R989" s="7" t="str">
        <f>IF(COUNTIF('DEHP Programmatic Data'!A:A,'Facilities_No Duplicates_HUC12'!L989)&gt;0,"X","")</f>
        <v>X</v>
      </c>
      <c r="S989" s="7"/>
      <c r="T989" s="7"/>
      <c r="U989" s="7" t="str">
        <f>IF(COUNTIF('BBP Programmatic Data'!A:A,'Facilities_No Duplicates_HUC12'!L989)&gt;0,"X","")</f>
        <v/>
      </c>
      <c r="V989" s="7"/>
    </row>
    <row r="990" spans="1:22" x14ac:dyDescent="0.25">
      <c r="A990" s="38" t="s">
        <v>3007</v>
      </c>
      <c r="B990" s="38" t="s">
        <v>3008</v>
      </c>
      <c r="C990" s="38" t="s">
        <v>3009</v>
      </c>
      <c r="D990" s="38" t="s">
        <v>2944</v>
      </c>
      <c r="E990" s="38" t="s">
        <v>3010</v>
      </c>
      <c r="F990" s="38">
        <v>39756</v>
      </c>
      <c r="G990" s="38">
        <v>33.805861</v>
      </c>
      <c r="H990" s="38">
        <v>-88.641833000000005</v>
      </c>
      <c r="I990" s="38" t="s">
        <v>3011</v>
      </c>
      <c r="J990" s="39">
        <v>110041970542</v>
      </c>
      <c r="K990" s="38"/>
      <c r="L990" s="38" t="str">
        <f t="shared" si="30"/>
        <v>39756NRTHMABERD110041970542</v>
      </c>
      <c r="M990" s="38" t="s">
        <v>2174</v>
      </c>
      <c r="N990" s="6">
        <v>31601011302</v>
      </c>
      <c r="O990" s="7" t="str">
        <f t="shared" si="31"/>
        <v>No</v>
      </c>
      <c r="P990" s="7" t="str" cm="1">
        <f t="array" ref="P990">IF(AND(Q990 = "X", R990 = "X", U990 = "X"), "DBP, DEHP, BBP", IF(AND(Q990 = "X", R990="X"), "DBP, DEHP", IF(AND(Q990="X", U990="X"), "DBP, BBP", IF(AND(R990="X", U990="X"), "DEHP, BBP", IF(Q990 = "X", "DBP", IF(R990 = "X", "DEHP", IF(U990 = "X", "BBP", ERROR)))))))</f>
        <v>DEHP</v>
      </c>
      <c r="Q990" s="7" t="str">
        <f>IF(COUNTIF('DBP Programmatic Data'!A:A,'Facilities_No Duplicates_HUC12'!L990)&gt;0,"X","")</f>
        <v/>
      </c>
      <c r="R990" s="7" t="str">
        <f>IF(COUNTIF('DEHP Programmatic Data'!A:A,'Facilities_No Duplicates_HUC12'!L990)&gt;0,"X","")</f>
        <v>X</v>
      </c>
      <c r="S990" s="7"/>
      <c r="T990" s="7"/>
      <c r="U990" s="7" t="str">
        <f>IF(COUNTIF('BBP Programmatic Data'!A:A,'Facilities_No Duplicates_HUC12'!L990)&gt;0,"X","")</f>
        <v/>
      </c>
      <c r="V990" s="7"/>
    </row>
    <row r="991" spans="1:22" x14ac:dyDescent="0.25">
      <c r="A991" s="38" t="s">
        <v>3012</v>
      </c>
      <c r="B991" s="38" t="s">
        <v>3013</v>
      </c>
      <c r="C991" s="38" t="s">
        <v>3014</v>
      </c>
      <c r="D991" s="38" t="s">
        <v>2944</v>
      </c>
      <c r="E991" s="38" t="s">
        <v>3015</v>
      </c>
      <c r="F991" s="38">
        <v>39475</v>
      </c>
      <c r="G991" s="38">
        <v>31.2178</v>
      </c>
      <c r="H991" s="38">
        <v>-89.393799999999999</v>
      </c>
      <c r="I991" s="40" t="s">
        <v>14</v>
      </c>
      <c r="J991" s="41"/>
      <c r="K991" s="40">
        <v>7154411</v>
      </c>
      <c r="L991" s="38" t="str">
        <f t="shared" si="30"/>
        <v>7154411</v>
      </c>
      <c r="M991" s="38"/>
      <c r="N991" s="6">
        <v>31700070103</v>
      </c>
      <c r="O991" s="7" t="str">
        <f t="shared" si="31"/>
        <v>No</v>
      </c>
      <c r="P991" s="7" t="str" cm="1">
        <f t="array" ref="P991">IF(AND(Q991 = "X", R991 = "X", U991 = "X"), "DBP, DEHP, BBP", IF(AND(Q991 = "X", R991="X"), "DBP, DEHP", IF(AND(Q991="X", U991="X"), "DBP, BBP", IF(AND(R991="X", U991="X"), "DEHP, BBP", IF(Q991 = "X", "DBP", IF(R991 = "X", "DEHP", IF(U991 = "X", "BBP", ERROR)))))))</f>
        <v>DEHP</v>
      </c>
      <c r="Q991" s="7" t="str">
        <f>IF(COUNTIF('DBP Programmatic Data'!A:A,'Facilities_No Duplicates_HUC12'!L991)&gt;0,"X","")</f>
        <v/>
      </c>
      <c r="R991" s="7" t="str">
        <f>IF(COUNTIF('DEHP Programmatic Data'!A:A,'Facilities_No Duplicates_HUC12'!L991)&gt;0,"X","")</f>
        <v>X</v>
      </c>
      <c r="S991" s="7"/>
      <c r="T991" s="7"/>
      <c r="U991" s="7" t="str">
        <f>IF(COUNTIF('BBP Programmatic Data'!A:A,'Facilities_No Duplicates_HUC12'!L991)&gt;0,"X","")</f>
        <v/>
      </c>
      <c r="V991" s="7"/>
    </row>
    <row r="992" spans="1:22" x14ac:dyDescent="0.25">
      <c r="A992" s="38" t="s">
        <v>3016</v>
      </c>
      <c r="B992" s="38"/>
      <c r="C992" s="38" t="s">
        <v>3017</v>
      </c>
      <c r="D992" s="38" t="s">
        <v>2944</v>
      </c>
      <c r="E992" s="38" t="s">
        <v>1904</v>
      </c>
      <c r="F992" s="38">
        <v>39156</v>
      </c>
      <c r="G992" s="38">
        <v>32.529229999999998</v>
      </c>
      <c r="H992" s="38">
        <v>-90.774507999999997</v>
      </c>
      <c r="I992" s="42" t="s">
        <v>14</v>
      </c>
      <c r="J992" s="43"/>
      <c r="K992" s="40">
        <v>8498711</v>
      </c>
      <c r="L992" s="38" t="str">
        <f t="shared" si="30"/>
        <v>8498711</v>
      </c>
      <c r="M992" s="38"/>
      <c r="N992" s="6">
        <v>80302080102</v>
      </c>
      <c r="O992" s="7" t="str">
        <f t="shared" si="31"/>
        <v>No</v>
      </c>
      <c r="P992" s="7" t="str" cm="1">
        <f t="array" ref="P992">IF(AND(Q992 = "X", R992 = "X", U992 = "X"), "DBP, DEHP, BBP", IF(AND(Q992 = "X", R992="X"), "DBP, DEHP", IF(AND(Q992="X", U992="X"), "DBP, BBP", IF(AND(R992="X", U992="X"), "DEHP, BBP", IF(Q992 = "X", "DBP", IF(R992 = "X", "DEHP", IF(U992 = "X", "BBP", ERROR)))))))</f>
        <v>DBP</v>
      </c>
      <c r="Q992" s="7" t="str">
        <f>IF(COUNTIF('DBP Programmatic Data'!A:A,'Facilities_No Duplicates_HUC12'!L992)&gt;0,"X","")</f>
        <v>X</v>
      </c>
      <c r="R992" s="7" t="str">
        <f>IF(COUNTIF('DEHP Programmatic Data'!A:A,'Facilities_No Duplicates_HUC12'!L992)&gt;0,"X","")</f>
        <v/>
      </c>
      <c r="S992" s="7"/>
      <c r="T992" s="7"/>
      <c r="U992" s="7" t="str">
        <f>IF(COUNTIF('BBP Programmatic Data'!A:A,'Facilities_No Duplicates_HUC12'!L992)&gt;0,"X","")</f>
        <v/>
      </c>
      <c r="V992" s="7"/>
    </row>
    <row r="993" spans="1:22" x14ac:dyDescent="0.25">
      <c r="A993" s="38" t="s">
        <v>3018</v>
      </c>
      <c r="B993" s="38"/>
      <c r="C993" s="38" t="s">
        <v>3019</v>
      </c>
      <c r="D993" s="38" t="s">
        <v>2944</v>
      </c>
      <c r="E993" s="38" t="s">
        <v>3020</v>
      </c>
      <c r="F993" s="38">
        <v>38663</v>
      </c>
      <c r="G993" s="38">
        <v>34.7864</v>
      </c>
      <c r="H993" s="38">
        <v>-88.928630999999996</v>
      </c>
      <c r="I993" s="40" t="s">
        <v>14</v>
      </c>
      <c r="J993" s="41"/>
      <c r="K993" s="40">
        <v>8485411</v>
      </c>
      <c r="L993" s="38" t="str">
        <f t="shared" si="30"/>
        <v>8485411</v>
      </c>
      <c r="M993" s="38"/>
      <c r="N993" s="6">
        <v>80102070601</v>
      </c>
      <c r="O993" s="7" t="str">
        <f t="shared" si="31"/>
        <v>No</v>
      </c>
      <c r="P993" s="7" t="str" cm="1">
        <f t="array" ref="P993">IF(AND(Q993 = "X", R993 = "X", U993 = "X"), "DBP, DEHP, BBP", IF(AND(Q993 = "X", R993="X"), "DBP, DEHP", IF(AND(Q993="X", U993="X"), "DBP, BBP", IF(AND(R993="X", U993="X"), "DEHP, BBP", IF(Q993 = "X", "DBP", IF(R993 = "X", "DEHP", IF(U993 = "X", "BBP", ERROR)))))))</f>
        <v>DEHP</v>
      </c>
      <c r="Q993" s="7" t="str">
        <f>IF(COUNTIF('DBP Programmatic Data'!A:A,'Facilities_No Duplicates_HUC12'!L993)&gt;0,"X","")</f>
        <v/>
      </c>
      <c r="R993" s="7" t="str">
        <f>IF(COUNTIF('DEHP Programmatic Data'!A:A,'Facilities_No Duplicates_HUC12'!L993)&gt;0,"X","")</f>
        <v>X</v>
      </c>
      <c r="S993" s="7"/>
      <c r="T993" s="7"/>
      <c r="U993" s="7" t="str">
        <f>IF(COUNTIF('BBP Programmatic Data'!A:A,'Facilities_No Duplicates_HUC12'!L993)&gt;0,"X","")</f>
        <v/>
      </c>
      <c r="V993" s="7"/>
    </row>
    <row r="994" spans="1:22" x14ac:dyDescent="0.25">
      <c r="A994" s="38" t="s">
        <v>3021</v>
      </c>
      <c r="B994" s="38" t="s">
        <v>3022</v>
      </c>
      <c r="C994" s="38" t="s">
        <v>3023</v>
      </c>
      <c r="D994" s="38" t="s">
        <v>2944</v>
      </c>
      <c r="E994" s="38" t="s">
        <v>3024</v>
      </c>
      <c r="F994" s="38">
        <v>38663</v>
      </c>
      <c r="G994" s="38">
        <v>34.78116</v>
      </c>
      <c r="H994" s="38">
        <v>-88.910409999999999</v>
      </c>
      <c r="I994" s="38" t="s">
        <v>3025</v>
      </c>
      <c r="J994" s="39">
        <v>110044503329</v>
      </c>
      <c r="K994" s="38"/>
      <c r="L994" s="38" t="str">
        <f t="shared" si="30"/>
        <v>3866WLTLST2CUNT110044503329</v>
      </c>
      <c r="M994" s="38"/>
      <c r="N994" s="6">
        <v>80102070102</v>
      </c>
      <c r="O994" s="7" t="str">
        <f t="shared" si="31"/>
        <v>No</v>
      </c>
      <c r="P994" s="7" t="str" cm="1">
        <f t="array" ref="P994">IF(AND(Q994 = "X", R994 = "X", U994 = "X"), "DBP, DEHP, BBP", IF(AND(Q994 = "X", R994="X"), "DBP, DEHP", IF(AND(Q994="X", U994="X"), "DBP, BBP", IF(AND(R994="X", U994="X"), "DEHP, BBP", IF(Q994 = "X", "DBP", IF(R994 = "X", "DEHP", IF(U994 = "X", "BBP", ERROR)))))))</f>
        <v>DEHP</v>
      </c>
      <c r="Q994" s="7" t="str">
        <f>IF(COUNTIF('DBP Programmatic Data'!A:A,'Facilities_No Duplicates_HUC12'!L994)&gt;0,"X","")</f>
        <v/>
      </c>
      <c r="R994" s="7" t="str">
        <f>IF(COUNTIF('DEHP Programmatic Data'!A:A,'Facilities_No Duplicates_HUC12'!L994)&gt;0,"X","")</f>
        <v>X</v>
      </c>
      <c r="S994" s="7"/>
      <c r="T994" s="7"/>
      <c r="U994" s="7" t="str">
        <f>IF(COUNTIF('BBP Programmatic Data'!A:A,'Facilities_No Duplicates_HUC12'!L994)&gt;0,"X","")</f>
        <v/>
      </c>
      <c r="V994" s="7"/>
    </row>
    <row r="995" spans="1:22" x14ac:dyDescent="0.25">
      <c r="A995" s="38" t="s">
        <v>3026</v>
      </c>
      <c r="B995" s="38" t="s">
        <v>3027</v>
      </c>
      <c r="C995" s="38" t="s">
        <v>3023</v>
      </c>
      <c r="D995" s="38" t="s">
        <v>2944</v>
      </c>
      <c r="E995" s="38" t="s">
        <v>3024</v>
      </c>
      <c r="F995" s="38">
        <v>38663</v>
      </c>
      <c r="G995" s="38">
        <v>34.789256000000002</v>
      </c>
      <c r="H995" s="38">
        <v>-88.929592</v>
      </c>
      <c r="I995" s="38" t="s">
        <v>3028</v>
      </c>
      <c r="J995" s="39">
        <v>110000590496</v>
      </c>
      <c r="K995" s="38"/>
      <c r="L995" s="38" t="str">
        <f t="shared" si="30"/>
        <v>38663BLTRT16310110000590496</v>
      </c>
      <c r="M995" s="38" t="s">
        <v>3029</v>
      </c>
      <c r="N995" s="6">
        <v>80102070601</v>
      </c>
      <c r="O995" s="7" t="str">
        <f t="shared" si="31"/>
        <v>No</v>
      </c>
      <c r="P995" s="7" t="str" cm="1">
        <f t="array" ref="P995">IF(AND(Q995 = "X", R995 = "X", U995 = "X"), "DBP, DEHP, BBP", IF(AND(Q995 = "X", R995="X"), "DBP, DEHP", IF(AND(Q995="X", U995="X"), "DBP, BBP", IF(AND(R995="X", U995="X"), "DEHP, BBP", IF(Q995 = "X", "DBP", IF(R995 = "X", "DEHP", IF(U995 = "X", "BBP", ERROR)))))))</f>
        <v>DEHP</v>
      </c>
      <c r="Q995" s="7" t="str">
        <f>IF(COUNTIF('DBP Programmatic Data'!A:A,'Facilities_No Duplicates_HUC12'!L995)&gt;0,"X","")</f>
        <v/>
      </c>
      <c r="R995" s="7" t="str">
        <f>IF(COUNTIF('DEHP Programmatic Data'!A:A,'Facilities_No Duplicates_HUC12'!L995)&gt;0,"X","")</f>
        <v>X</v>
      </c>
      <c r="S995" s="7"/>
      <c r="T995" s="7"/>
      <c r="U995" s="7" t="str">
        <f>IF(COUNTIF('BBP Programmatic Data'!A:A,'Facilities_No Duplicates_HUC12'!L995)&gt;0,"X","")</f>
        <v/>
      </c>
      <c r="V995" s="7"/>
    </row>
    <row r="996" spans="1:22" x14ac:dyDescent="0.25">
      <c r="A996" s="38" t="s">
        <v>3030</v>
      </c>
      <c r="B996" s="38"/>
      <c r="C996" s="38" t="s">
        <v>3031</v>
      </c>
      <c r="D996" s="38" t="s">
        <v>2944</v>
      </c>
      <c r="E996" s="38" t="s">
        <v>3032</v>
      </c>
      <c r="F996" s="38">
        <v>39759</v>
      </c>
      <c r="G996" s="38">
        <v>33.528075000000001</v>
      </c>
      <c r="H996" s="38">
        <v>-88.672239000000005</v>
      </c>
      <c r="I996" s="42" t="s">
        <v>14</v>
      </c>
      <c r="J996" s="43"/>
      <c r="K996" s="40">
        <v>15426211</v>
      </c>
      <c r="L996" s="38" t="str">
        <f t="shared" si="30"/>
        <v>15426211</v>
      </c>
      <c r="M996" s="38"/>
      <c r="N996" s="6">
        <v>31601040606</v>
      </c>
      <c r="O996" s="7" t="str">
        <f t="shared" si="31"/>
        <v>No</v>
      </c>
      <c r="P996" s="7" t="str" cm="1">
        <f t="array" ref="P996">IF(AND(Q996 = "X", R996 = "X", U996 = "X"), "DBP, DEHP, BBP", IF(AND(Q996 = "X", R996="X"), "DBP, DEHP", IF(AND(Q996="X", U996="X"), "DBP, BBP", IF(AND(R996="X", U996="X"), "DEHP, BBP", IF(Q996 = "X", "DBP", IF(R996 = "X", "DEHP", IF(U996 = "X", "BBP", ERROR)))))))</f>
        <v>DBP</v>
      </c>
      <c r="Q996" s="7" t="str">
        <f>IF(COUNTIF('DBP Programmatic Data'!A:A,'Facilities_No Duplicates_HUC12'!L996)&gt;0,"X","")</f>
        <v>X</v>
      </c>
      <c r="R996" s="7" t="str">
        <f>IF(COUNTIF('DEHP Programmatic Data'!A:A,'Facilities_No Duplicates_HUC12'!L996)&gt;0,"X","")</f>
        <v/>
      </c>
      <c r="S996" s="7"/>
      <c r="T996" s="7"/>
      <c r="U996" s="7" t="str">
        <f>IF(COUNTIF('BBP Programmatic Data'!A:A,'Facilities_No Duplicates_HUC12'!L996)&gt;0,"X","")</f>
        <v/>
      </c>
      <c r="V996" s="7"/>
    </row>
    <row r="997" spans="1:22" x14ac:dyDescent="0.25">
      <c r="A997" s="38" t="s">
        <v>3033</v>
      </c>
      <c r="B997" s="38"/>
      <c r="C997" s="38" t="s">
        <v>3034</v>
      </c>
      <c r="D997" s="38" t="s">
        <v>2944</v>
      </c>
      <c r="E997" s="38" t="s">
        <v>1941</v>
      </c>
      <c r="F997" s="38">
        <v>39629</v>
      </c>
      <c r="G997" s="38">
        <v>30.348064000000001</v>
      </c>
      <c r="H997" s="38">
        <v>-89.613336000000004</v>
      </c>
      <c r="I997" s="42" t="s">
        <v>14</v>
      </c>
      <c r="J997" s="43"/>
      <c r="K997" s="40">
        <v>7492111</v>
      </c>
      <c r="L997" s="38" t="str">
        <f t="shared" si="30"/>
        <v>7492111</v>
      </c>
      <c r="M997" s="38"/>
      <c r="N997" s="6">
        <v>31800041004</v>
      </c>
      <c r="O997" s="7" t="str">
        <f t="shared" si="31"/>
        <v>No</v>
      </c>
      <c r="P997" s="7" t="str" cm="1">
        <f t="array" ref="P997">IF(AND(Q997 = "X", R997 = "X", U997 = "X"), "DBP, DEHP, BBP", IF(AND(Q997 = "X", R997="X"), "DBP, DEHP", IF(AND(Q997="X", U997="X"), "DBP, BBP", IF(AND(R997="X", U997="X"), "DEHP, BBP", IF(Q997 = "X", "DBP", IF(R997 = "X", "DEHP", IF(U997 = "X", "BBP", ERROR)))))))</f>
        <v>DBP</v>
      </c>
      <c r="Q997" s="7" t="str">
        <f>IF(COUNTIF('DBP Programmatic Data'!A:A,'Facilities_No Duplicates_HUC12'!L997)&gt;0,"X","")</f>
        <v>X</v>
      </c>
      <c r="R997" s="7" t="str">
        <f>IF(COUNTIF('DEHP Programmatic Data'!A:A,'Facilities_No Duplicates_HUC12'!L997)&gt;0,"X","")</f>
        <v/>
      </c>
      <c r="S997" s="7"/>
      <c r="T997" s="7"/>
      <c r="U997" s="7" t="str">
        <f>IF(COUNTIF('BBP Programmatic Data'!A:A,'Facilities_No Duplicates_HUC12'!L997)&gt;0,"X","")</f>
        <v/>
      </c>
      <c r="V997" s="7"/>
    </row>
    <row r="998" spans="1:22" x14ac:dyDescent="0.25">
      <c r="A998" s="38" t="s">
        <v>3035</v>
      </c>
      <c r="B998" s="38"/>
      <c r="C998" s="38" t="s">
        <v>3036</v>
      </c>
      <c r="D998" s="38" t="s">
        <v>2944</v>
      </c>
      <c r="E998" s="38" t="s">
        <v>3037</v>
      </c>
      <c r="F998" s="38">
        <v>39168</v>
      </c>
      <c r="G998" s="38">
        <v>31.839200000000002</v>
      </c>
      <c r="H998" s="38">
        <v>-89.465900000000005</v>
      </c>
      <c r="I998" s="42" t="s">
        <v>14</v>
      </c>
      <c r="J998" s="43"/>
      <c r="K998" s="40">
        <v>7984011</v>
      </c>
      <c r="L998" s="38" t="str">
        <f t="shared" ref="L998:L1059" si="32">I998&amp;J998&amp;K998</f>
        <v>7984011</v>
      </c>
      <c r="M998" s="38"/>
      <c r="N998" s="6">
        <v>31700040503</v>
      </c>
      <c r="O998" s="7" t="str">
        <f t="shared" ref="O998:O1059" si="33">IF(COUNTIF(Q998:V998,"X")&gt;1,"Yes","No")</f>
        <v>Yes</v>
      </c>
      <c r="P998" s="7" t="s">
        <v>5873</v>
      </c>
      <c r="Q998" s="7" t="str">
        <f>IF(COUNTIF('DBP Programmatic Data'!A:A,'Facilities_No Duplicates_HUC12'!L998)&gt;0,"X","")</f>
        <v>X</v>
      </c>
      <c r="R998" s="7" t="str">
        <f>IF(COUNTIF('DEHP Programmatic Data'!A:A,'Facilities_No Duplicates_HUC12'!L998)&gt;0,"X","")</f>
        <v>X</v>
      </c>
      <c r="S998" s="7"/>
      <c r="T998" s="7"/>
      <c r="U998" s="7" t="str">
        <f>IF(COUNTIF('BBP Programmatic Data'!A:A,'Facilities_No Duplicates_HUC12'!L998)&gt;0,"X","")</f>
        <v/>
      </c>
      <c r="V998" s="7"/>
    </row>
    <row r="999" spans="1:22" x14ac:dyDescent="0.25">
      <c r="A999" s="38" t="s">
        <v>3038</v>
      </c>
      <c r="B999" s="38"/>
      <c r="C999" s="38" t="s">
        <v>3036</v>
      </c>
      <c r="D999" s="38" t="s">
        <v>2944</v>
      </c>
      <c r="E999" s="38" t="s">
        <v>3037</v>
      </c>
      <c r="F999" s="38">
        <v>39168</v>
      </c>
      <c r="G999" s="38">
        <v>31.837700000000002</v>
      </c>
      <c r="H999" s="38">
        <v>-89.462850000000003</v>
      </c>
      <c r="I999" s="42" t="s">
        <v>14</v>
      </c>
      <c r="J999" s="43"/>
      <c r="K999" s="40">
        <v>12595711</v>
      </c>
      <c r="L999" s="38" t="str">
        <f t="shared" si="32"/>
        <v>12595711</v>
      </c>
      <c r="M999" s="38"/>
      <c r="N999" s="6">
        <v>31700040503</v>
      </c>
      <c r="O999" s="7" t="str">
        <f t="shared" si="33"/>
        <v>Yes</v>
      </c>
      <c r="P999" s="7" t="s">
        <v>5873</v>
      </c>
      <c r="Q999" s="7" t="str">
        <f>IF(COUNTIF('DBP Programmatic Data'!A:A,'Facilities_No Duplicates_HUC12'!L999)&gt;0,"X","")</f>
        <v>X</v>
      </c>
      <c r="R999" s="7" t="str">
        <f>IF(COUNTIF('DEHP Programmatic Data'!A:A,'Facilities_No Duplicates_HUC12'!L999)&gt;0,"X","")</f>
        <v>X</v>
      </c>
      <c r="S999" s="7"/>
      <c r="T999" s="7"/>
      <c r="U999" s="7" t="str">
        <f>IF(COUNTIF('BBP Programmatic Data'!A:A,'Facilities_No Duplicates_HUC12'!L999)&gt;0,"X","")</f>
        <v/>
      </c>
      <c r="V999" s="7"/>
    </row>
    <row r="1000" spans="1:22" x14ac:dyDescent="0.25">
      <c r="A1000" s="38" t="s">
        <v>3039</v>
      </c>
      <c r="B1000" s="38" t="s">
        <v>3040</v>
      </c>
      <c r="C1000" s="38" t="s">
        <v>3041</v>
      </c>
      <c r="D1000" s="38" t="s">
        <v>2944</v>
      </c>
      <c r="E1000" s="38" t="s">
        <v>1544</v>
      </c>
      <c r="F1000" s="38">
        <v>38804</v>
      </c>
      <c r="G1000" s="38">
        <v>34.232236</v>
      </c>
      <c r="H1000" s="38">
        <v>-88.710560999999998</v>
      </c>
      <c r="I1000" s="42" t="s">
        <v>14</v>
      </c>
      <c r="J1000" s="43"/>
      <c r="K1000" s="40">
        <v>7984411</v>
      </c>
      <c r="L1000" s="38" t="str">
        <f t="shared" si="32"/>
        <v>7984411</v>
      </c>
      <c r="M1000" s="38"/>
      <c r="N1000" s="6">
        <v>31601020401</v>
      </c>
      <c r="O1000" s="7" t="str">
        <f t="shared" si="33"/>
        <v>Yes</v>
      </c>
      <c r="P1000" s="7" t="s">
        <v>5873</v>
      </c>
      <c r="Q1000" s="7" t="str">
        <f>IF(COUNTIF('DBP Programmatic Data'!A:A,'Facilities_No Duplicates_HUC12'!L1000)&gt;0,"X","")</f>
        <v>X</v>
      </c>
      <c r="R1000" s="7" t="str">
        <f>IF(COUNTIF('DEHP Programmatic Data'!A:A,'Facilities_No Duplicates_HUC12'!L1000)&gt;0,"X","")</f>
        <v>X</v>
      </c>
      <c r="S1000" s="7"/>
      <c r="T1000" s="7"/>
      <c r="U1000" s="7" t="str">
        <f>IF(COUNTIF('BBP Programmatic Data'!A:A,'Facilities_No Duplicates_HUC12'!L1000)&gt;0,"X","")</f>
        <v/>
      </c>
      <c r="V1000" s="7"/>
    </row>
    <row r="1001" spans="1:22" x14ac:dyDescent="0.25">
      <c r="A1001" s="38" t="s">
        <v>3042</v>
      </c>
      <c r="B1001" s="38" t="s">
        <v>3043</v>
      </c>
      <c r="C1001" s="38" t="s">
        <v>3044</v>
      </c>
      <c r="D1001" s="38" t="s">
        <v>2944</v>
      </c>
      <c r="E1001" s="38" t="s">
        <v>1991</v>
      </c>
      <c r="F1001" s="38">
        <v>39773</v>
      </c>
      <c r="G1001" s="38">
        <v>33.643900000000002</v>
      </c>
      <c r="H1001" s="38">
        <v>-88.605599999999995</v>
      </c>
      <c r="I1001" s="40" t="s">
        <v>14</v>
      </c>
      <c r="J1001" s="41"/>
      <c r="K1001" s="40">
        <v>18032811</v>
      </c>
      <c r="L1001" s="38" t="str">
        <f t="shared" si="32"/>
        <v>18032811</v>
      </c>
      <c r="M1001" s="38"/>
      <c r="N1001" s="6">
        <v>31601040602</v>
      </c>
      <c r="O1001" s="7" t="str">
        <f t="shared" si="33"/>
        <v>Yes</v>
      </c>
      <c r="P1001" s="7" t="s">
        <v>5873</v>
      </c>
      <c r="Q1001" s="7" t="str">
        <f>IF(COUNTIF('DBP Programmatic Data'!A:A,'Facilities_No Duplicates_HUC12'!L1001)&gt;0,"X","")</f>
        <v>X</v>
      </c>
      <c r="R1001" s="7" t="str">
        <f>IF(COUNTIF('DEHP Programmatic Data'!A:A,'Facilities_No Duplicates_HUC12'!L1001)&gt;0,"X","")</f>
        <v>X</v>
      </c>
      <c r="S1001" s="7"/>
      <c r="T1001" s="7"/>
      <c r="U1001" s="7" t="str">
        <f>IF(COUNTIF('BBP Programmatic Data'!A:A,'Facilities_No Duplicates_HUC12'!L1001)&gt;0,"X","")</f>
        <v/>
      </c>
      <c r="V1001" s="7"/>
    </row>
    <row r="1002" spans="1:22" x14ac:dyDescent="0.25">
      <c r="A1002" s="38" t="s">
        <v>3045</v>
      </c>
      <c r="B1002" s="38" t="s">
        <v>3046</v>
      </c>
      <c r="C1002" s="38" t="s">
        <v>3047</v>
      </c>
      <c r="D1002" s="38" t="s">
        <v>3048</v>
      </c>
      <c r="E1002" s="38" t="s">
        <v>3049</v>
      </c>
      <c r="F1002" s="38"/>
      <c r="G1002" s="38">
        <v>45.722050000000003</v>
      </c>
      <c r="H1002" s="38">
        <v>-111.06765</v>
      </c>
      <c r="I1002" s="38"/>
      <c r="J1002" s="39">
        <v>110063101520</v>
      </c>
      <c r="K1002" s="38"/>
      <c r="L1002" s="38" t="str">
        <f t="shared" si="32"/>
        <v>110063101520</v>
      </c>
      <c r="M1002" s="38"/>
      <c r="N1002" s="6">
        <v>100200081301</v>
      </c>
      <c r="O1002" s="7" t="str">
        <f t="shared" si="33"/>
        <v>No</v>
      </c>
      <c r="P1002" s="7" t="str" cm="1">
        <f t="array" ref="P1002">IF(AND(Q1002 = "X", R1002 = "X", U1002 = "X"), "DBP, DEHP, BBP", IF(AND(Q1002 = "X", R1002="X"), "DBP, DEHP", IF(AND(Q1002="X", U1002="X"), "DBP, BBP", IF(AND(R1002="X", U1002="X"), "DEHP, BBP", IF(Q1002 = "X", "DBP", IF(R1002 = "X", "DEHP", IF(U1002 = "X", "BBP", ERROR)))))))</f>
        <v>DEHP</v>
      </c>
      <c r="Q1002" s="7" t="str">
        <f>IF(COUNTIF('DBP Programmatic Data'!A:A,'Facilities_No Duplicates_HUC12'!L1002)&gt;0,"X","")</f>
        <v/>
      </c>
      <c r="R1002" s="7" t="str">
        <f>IF(COUNTIF('DEHP Programmatic Data'!A:A,'Facilities_No Duplicates_HUC12'!L1002)&gt;0,"X","")</f>
        <v>X</v>
      </c>
      <c r="S1002" s="7"/>
      <c r="T1002" s="7"/>
      <c r="U1002" s="7" t="str">
        <f>IF(COUNTIF('BBP Programmatic Data'!A:A,'Facilities_No Duplicates_HUC12'!L1002)&gt;0,"X","")</f>
        <v/>
      </c>
      <c r="V1002" s="7"/>
    </row>
    <row r="1003" spans="1:22" x14ac:dyDescent="0.25">
      <c r="A1003" s="38" t="s">
        <v>3050</v>
      </c>
      <c r="B1003" s="38"/>
      <c r="C1003" s="38" t="s">
        <v>3051</v>
      </c>
      <c r="D1003" s="38" t="s">
        <v>3048</v>
      </c>
      <c r="E1003" s="38" t="s">
        <v>3052</v>
      </c>
      <c r="F1003" s="38"/>
      <c r="G1003" s="38">
        <v>47.52131</v>
      </c>
      <c r="H1003" s="38">
        <v>-111.29958000000001</v>
      </c>
      <c r="I1003" s="38"/>
      <c r="J1003" s="39">
        <v>110064645460</v>
      </c>
      <c r="K1003" s="38"/>
      <c r="L1003" s="38" t="str">
        <f t="shared" si="32"/>
        <v>110064645460</v>
      </c>
      <c r="M1003" s="38"/>
      <c r="N1003" s="6">
        <v>100301021201</v>
      </c>
      <c r="O1003" s="7" t="str">
        <f t="shared" si="33"/>
        <v>No</v>
      </c>
      <c r="P1003" s="7" t="str" cm="1">
        <f t="array" ref="P1003">IF(AND(Q1003 = "X", R1003 = "X", U1003 = "X"), "DBP, DEHP, BBP", IF(AND(Q1003 = "X", R1003="X"), "DBP, DEHP", IF(AND(Q1003="X", U1003="X"), "DBP, BBP", IF(AND(R1003="X", U1003="X"), "DEHP, BBP", IF(Q1003 = "X", "DBP", IF(R1003 = "X", "DEHP", IF(U1003 = "X", "BBP", ERROR)))))))</f>
        <v>DEHP</v>
      </c>
      <c r="Q1003" s="7" t="str">
        <f>IF(COUNTIF('DBP Programmatic Data'!A:A,'Facilities_No Duplicates_HUC12'!L1003)&gt;0,"X","")</f>
        <v/>
      </c>
      <c r="R1003" s="7" t="str">
        <f>IF(COUNTIF('DEHP Programmatic Data'!A:A,'Facilities_No Duplicates_HUC12'!L1003)&gt;0,"X","")</f>
        <v>X</v>
      </c>
      <c r="S1003" s="7"/>
      <c r="T1003" s="7"/>
      <c r="U1003" s="7" t="str">
        <f>IF(COUNTIF('BBP Programmatic Data'!A:A,'Facilities_No Duplicates_HUC12'!L1003)&gt;0,"X","")</f>
        <v/>
      </c>
      <c r="V1003" s="7"/>
    </row>
    <row r="1004" spans="1:22" x14ac:dyDescent="0.25">
      <c r="A1004" s="38" t="s">
        <v>984</v>
      </c>
      <c r="B1004" s="38"/>
      <c r="C1004" s="38" t="s">
        <v>3053</v>
      </c>
      <c r="D1004" s="38" t="s">
        <v>3048</v>
      </c>
      <c r="E1004" s="38" t="s">
        <v>3054</v>
      </c>
      <c r="F1004" s="38">
        <v>59808</v>
      </c>
      <c r="G1004" s="38">
        <v>46.897649999999999</v>
      </c>
      <c r="H1004" s="38">
        <v>-114.02748</v>
      </c>
      <c r="I1004" s="42" t="s">
        <v>14</v>
      </c>
      <c r="J1004" s="43"/>
      <c r="K1004" s="40">
        <v>7302611</v>
      </c>
      <c r="L1004" s="38" t="str">
        <f t="shared" si="32"/>
        <v>7302611</v>
      </c>
      <c r="M1004" s="38"/>
      <c r="N1004" s="6">
        <v>170102040104</v>
      </c>
      <c r="O1004" s="7" t="str">
        <f t="shared" si="33"/>
        <v>Yes</v>
      </c>
      <c r="P1004" s="7" t="s">
        <v>5873</v>
      </c>
      <c r="Q1004" s="7" t="str">
        <f>IF(COUNTIF('DBP Programmatic Data'!A:A,'Facilities_No Duplicates_HUC12'!L1004)&gt;0,"X","")</f>
        <v>X</v>
      </c>
      <c r="R1004" s="7" t="str">
        <f>IF(COUNTIF('DEHP Programmatic Data'!A:A,'Facilities_No Duplicates_HUC12'!L1004)&gt;0,"X","")</f>
        <v>X</v>
      </c>
      <c r="S1004" s="7"/>
      <c r="T1004" s="7"/>
      <c r="U1004" s="7" t="str">
        <f>IF(COUNTIF('BBP Programmatic Data'!A:A,'Facilities_No Duplicates_HUC12'!L1004)&gt;0,"X","")</f>
        <v/>
      </c>
      <c r="V1004" s="7"/>
    </row>
    <row r="1005" spans="1:22" x14ac:dyDescent="0.25">
      <c r="A1005" s="38" t="s">
        <v>3055</v>
      </c>
      <c r="B1005" s="38" t="s">
        <v>3056</v>
      </c>
      <c r="C1005" s="38" t="s">
        <v>3057</v>
      </c>
      <c r="D1005" s="38" t="s">
        <v>43</v>
      </c>
      <c r="E1005" s="38" t="s">
        <v>3058</v>
      </c>
      <c r="F1005" s="38">
        <v>28704</v>
      </c>
      <c r="G1005" s="38">
        <v>35.470616999999997</v>
      </c>
      <c r="H1005" s="38">
        <v>-82.543380999999997</v>
      </c>
      <c r="I1005" s="42" t="s">
        <v>14</v>
      </c>
      <c r="J1005" s="43"/>
      <c r="K1005" s="40">
        <v>8392811</v>
      </c>
      <c r="L1005" s="38" t="str">
        <f t="shared" si="32"/>
        <v>8392811</v>
      </c>
      <c r="M1005" s="38"/>
      <c r="N1005" s="6">
        <v>60101050704</v>
      </c>
      <c r="O1005" s="7" t="str">
        <f t="shared" si="33"/>
        <v>Yes</v>
      </c>
      <c r="P1005" s="7" t="s">
        <v>5873</v>
      </c>
      <c r="Q1005" s="7" t="str">
        <f>IF(COUNTIF('DBP Programmatic Data'!A:A,'Facilities_No Duplicates_HUC12'!L1005)&gt;0,"X","")</f>
        <v>X</v>
      </c>
      <c r="R1005" s="7" t="str">
        <f>IF(COUNTIF('DEHP Programmatic Data'!A:A,'Facilities_No Duplicates_HUC12'!L1005)&gt;0,"X","")</f>
        <v>X</v>
      </c>
      <c r="S1005" s="7"/>
      <c r="T1005" s="7"/>
      <c r="U1005" s="7" t="str">
        <f>IF(COUNTIF('BBP Programmatic Data'!A:A,'Facilities_No Duplicates_HUC12'!L1005)&gt;0,"X","")</f>
        <v/>
      </c>
      <c r="V1005" s="7"/>
    </row>
    <row r="1006" spans="1:22" x14ac:dyDescent="0.25">
      <c r="A1006" s="38" t="s">
        <v>3059</v>
      </c>
      <c r="B1006" s="38" t="s">
        <v>3060</v>
      </c>
      <c r="C1006" s="38" t="s">
        <v>3061</v>
      </c>
      <c r="D1006" s="38" t="s">
        <v>43</v>
      </c>
      <c r="E1006" s="38" t="s">
        <v>1460</v>
      </c>
      <c r="F1006" s="38">
        <v>27205</v>
      </c>
      <c r="G1006" s="38">
        <v>35.685699999999997</v>
      </c>
      <c r="H1006" s="38">
        <v>-79.811599999999999</v>
      </c>
      <c r="I1006" s="42" t="s">
        <v>14</v>
      </c>
      <c r="J1006" s="43"/>
      <c r="K1006" s="40">
        <v>7828711</v>
      </c>
      <c r="L1006" s="38" t="str">
        <f t="shared" si="32"/>
        <v>7828711</v>
      </c>
      <c r="M1006" s="38"/>
      <c r="N1006" s="6">
        <v>30300030204</v>
      </c>
      <c r="O1006" s="7" t="str">
        <f t="shared" si="33"/>
        <v>Yes</v>
      </c>
      <c r="P1006" s="7" t="s">
        <v>5873</v>
      </c>
      <c r="Q1006" s="7" t="str">
        <f>IF(COUNTIF('DBP Programmatic Data'!A:A,'Facilities_No Duplicates_HUC12'!L1006)&gt;0,"X","")</f>
        <v>X</v>
      </c>
      <c r="R1006" s="7" t="str">
        <f>IF(COUNTIF('DEHP Programmatic Data'!A:A,'Facilities_No Duplicates_HUC12'!L1006)&gt;0,"X","")</f>
        <v>X</v>
      </c>
      <c r="S1006" s="7"/>
      <c r="T1006" s="7"/>
      <c r="U1006" s="7" t="str">
        <f>IF(COUNTIF('BBP Programmatic Data'!A:A,'Facilities_No Duplicates_HUC12'!L1006)&gt;0,"X","")</f>
        <v/>
      </c>
      <c r="V1006" s="7"/>
    </row>
    <row r="1007" spans="1:22" x14ac:dyDescent="0.25">
      <c r="A1007" s="38" t="s">
        <v>3062</v>
      </c>
      <c r="B1007" s="38" t="s">
        <v>3063</v>
      </c>
      <c r="C1007" s="38" t="s">
        <v>3064</v>
      </c>
      <c r="D1007" s="38" t="s">
        <v>43</v>
      </c>
      <c r="E1007" s="38" t="s">
        <v>3058</v>
      </c>
      <c r="F1007" s="38">
        <v>28804</v>
      </c>
      <c r="G1007" s="38">
        <v>35.645400000000002</v>
      </c>
      <c r="H1007" s="38">
        <v>-82.597399999999993</v>
      </c>
      <c r="I1007" s="40" t="s">
        <v>14</v>
      </c>
      <c r="J1007" s="41"/>
      <c r="K1007" s="40">
        <v>15436011</v>
      </c>
      <c r="L1007" s="38" t="str">
        <f t="shared" si="32"/>
        <v>15436011</v>
      </c>
      <c r="M1007" s="38"/>
      <c r="N1007" s="6">
        <v>60101050907</v>
      </c>
      <c r="O1007" s="7" t="str">
        <f t="shared" si="33"/>
        <v>No</v>
      </c>
      <c r="P1007" s="7" t="str" cm="1">
        <f t="array" ref="P1007">IF(AND(Q1007 = "X", R1007 = "X", U1007 = "X"), "DBP, DEHP, BBP", IF(AND(Q1007 = "X", R1007="X"), "DBP, DEHP", IF(AND(Q1007="X", U1007="X"), "DBP, BBP", IF(AND(R1007="X", U1007="X"), "DEHP, BBP", IF(Q1007 = "X", "DBP", IF(R1007 = "X", "DEHP", IF(U1007 = "X", "BBP", ERROR)))))))</f>
        <v>DEHP</v>
      </c>
      <c r="Q1007" s="7" t="str">
        <f>IF(COUNTIF('DBP Programmatic Data'!A:A,'Facilities_No Duplicates_HUC12'!L1007)&gt;0,"X","")</f>
        <v/>
      </c>
      <c r="R1007" s="7" t="str">
        <f>IF(COUNTIF('DEHP Programmatic Data'!A:A,'Facilities_No Duplicates_HUC12'!L1007)&gt;0,"X","")</f>
        <v>X</v>
      </c>
      <c r="S1007" s="7"/>
      <c r="T1007" s="7"/>
      <c r="U1007" s="7" t="str">
        <f>IF(COUNTIF('BBP Programmatic Data'!A:A,'Facilities_No Duplicates_HUC12'!L1007)&gt;0,"X","")</f>
        <v/>
      </c>
      <c r="V1007" s="7"/>
    </row>
    <row r="1008" spans="1:22" x14ac:dyDescent="0.25">
      <c r="A1008" s="38" t="s">
        <v>3065</v>
      </c>
      <c r="B1008" s="38" t="s">
        <v>3066</v>
      </c>
      <c r="C1008" s="38" t="s">
        <v>3067</v>
      </c>
      <c r="D1008" s="38" t="s">
        <v>43</v>
      </c>
      <c r="E1008" s="38" t="s">
        <v>3068</v>
      </c>
      <c r="F1008" s="38">
        <v>27806</v>
      </c>
      <c r="G1008" s="38">
        <v>35.377450000000003</v>
      </c>
      <c r="H1008" s="38">
        <v>-76.778816000000006</v>
      </c>
      <c r="I1008" s="40" t="s">
        <v>14</v>
      </c>
      <c r="J1008" s="41"/>
      <c r="K1008" s="40">
        <v>8479311</v>
      </c>
      <c r="L1008" s="38" t="str">
        <f t="shared" si="32"/>
        <v>8479311</v>
      </c>
      <c r="M1008" s="38"/>
      <c r="N1008" s="6">
        <v>30201040207</v>
      </c>
      <c r="O1008" s="7" t="str">
        <f t="shared" si="33"/>
        <v>No</v>
      </c>
      <c r="P1008" s="7" t="str" cm="1">
        <f t="array" ref="P1008">IF(AND(Q1008 = "X", R1008 = "X", U1008 = "X"), "DBP, DEHP, BBP", IF(AND(Q1008 = "X", R1008="X"), "DBP, DEHP", IF(AND(Q1008="X", U1008="X"), "DBP, BBP", IF(AND(R1008="X", U1008="X"), "DEHP, BBP", IF(Q1008 = "X", "DBP", IF(R1008 = "X", "DEHP", IF(U1008 = "X", "BBP", ERROR)))))))</f>
        <v>DEHP</v>
      </c>
      <c r="Q1008" s="7" t="str">
        <f>IF(COUNTIF('DBP Programmatic Data'!A:A,'Facilities_No Duplicates_HUC12'!L1008)&gt;0,"X","")</f>
        <v/>
      </c>
      <c r="R1008" s="7" t="str">
        <f>IF(COUNTIF('DEHP Programmatic Data'!A:A,'Facilities_No Duplicates_HUC12'!L1008)&gt;0,"X","")</f>
        <v>X</v>
      </c>
      <c r="S1008" s="7"/>
      <c r="T1008" s="7"/>
      <c r="U1008" s="7" t="str">
        <f>IF(COUNTIF('BBP Programmatic Data'!A:A,'Facilities_No Duplicates_HUC12'!L1008)&gt;0,"X","")</f>
        <v/>
      </c>
      <c r="V1008" s="7"/>
    </row>
    <row r="1009" spans="1:22" x14ac:dyDescent="0.25">
      <c r="A1009" s="38" t="s">
        <v>3069</v>
      </c>
      <c r="B1009" s="38"/>
      <c r="C1009" s="38" t="s">
        <v>3070</v>
      </c>
      <c r="D1009" s="38" t="s">
        <v>43</v>
      </c>
      <c r="E1009" s="38" t="s">
        <v>3071</v>
      </c>
      <c r="F1009" s="38">
        <v>27809</v>
      </c>
      <c r="G1009" s="38">
        <v>36.037683000000001</v>
      </c>
      <c r="H1009" s="38">
        <v>-77.752849999999995</v>
      </c>
      <c r="I1009" s="40" t="s">
        <v>14</v>
      </c>
      <c r="J1009" s="41"/>
      <c r="K1009" s="40">
        <v>8124311</v>
      </c>
      <c r="L1009" s="38" t="str">
        <f t="shared" si="32"/>
        <v>8124311</v>
      </c>
      <c r="M1009" s="38"/>
      <c r="N1009" s="6">
        <v>30201010902</v>
      </c>
      <c r="O1009" s="7" t="str">
        <f t="shared" si="33"/>
        <v>No</v>
      </c>
      <c r="P1009" s="7" t="str" cm="1">
        <f t="array" ref="P1009">IF(AND(Q1009 = "X", R1009 = "X", U1009 = "X"), "DBP, DEHP, BBP", IF(AND(Q1009 = "X", R1009="X"), "DBP, DEHP", IF(AND(Q1009="X", U1009="X"), "DBP, BBP", IF(AND(R1009="X", U1009="X"), "DEHP, BBP", IF(Q1009 = "X", "DBP", IF(R1009 = "X", "DEHP", IF(U1009 = "X", "BBP", ERROR)))))))</f>
        <v>DEHP</v>
      </c>
      <c r="Q1009" s="7" t="str">
        <f>IF(COUNTIF('DBP Programmatic Data'!A:A,'Facilities_No Duplicates_HUC12'!L1009)&gt;0,"X","")</f>
        <v/>
      </c>
      <c r="R1009" s="7" t="str">
        <f>IF(COUNTIF('DEHP Programmatic Data'!A:A,'Facilities_No Duplicates_HUC12'!L1009)&gt;0,"X","")</f>
        <v>X</v>
      </c>
      <c r="S1009" s="7"/>
      <c r="T1009" s="7"/>
      <c r="U1009" s="7" t="str">
        <f>IF(COUNTIF('BBP Programmatic Data'!A:A,'Facilities_No Duplicates_HUC12'!L1009)&gt;0,"X","")</f>
        <v/>
      </c>
      <c r="V1009" s="7"/>
    </row>
    <row r="1010" spans="1:22" x14ac:dyDescent="0.25">
      <c r="A1010" s="38" t="s">
        <v>3072</v>
      </c>
      <c r="B1010" s="38" t="s">
        <v>3073</v>
      </c>
      <c r="C1010" s="38" t="s">
        <v>3074</v>
      </c>
      <c r="D1010" s="38" t="s">
        <v>43</v>
      </c>
      <c r="E1010" s="38" t="s">
        <v>3075</v>
      </c>
      <c r="F1010" s="38">
        <v>28012</v>
      </c>
      <c r="G1010" s="38">
        <v>35.191527999999998</v>
      </c>
      <c r="H1010" s="38">
        <v>-81.009836000000007</v>
      </c>
      <c r="I1010" s="40" t="s">
        <v>14</v>
      </c>
      <c r="J1010" s="41"/>
      <c r="K1010" s="40">
        <v>8137511</v>
      </c>
      <c r="L1010" s="38" t="str">
        <f t="shared" si="32"/>
        <v>8137511</v>
      </c>
      <c r="M1010" s="38"/>
      <c r="N1010" s="6">
        <v>30501011406</v>
      </c>
      <c r="O1010" s="7" t="str">
        <f t="shared" si="33"/>
        <v>No</v>
      </c>
      <c r="P1010" s="7" t="str" cm="1">
        <f t="array" ref="P1010">IF(AND(Q1010 = "X", R1010 = "X", U1010 = "X"), "DBP, DEHP, BBP", IF(AND(Q1010 = "X", R1010="X"), "DBP, DEHP", IF(AND(Q1010="X", U1010="X"), "DBP, BBP", IF(AND(R1010="X", U1010="X"), "DEHP, BBP", IF(Q1010 = "X", "DBP", IF(R1010 = "X", "DEHP", IF(U1010 = "X", "BBP", ERROR)))))))</f>
        <v>DEHP</v>
      </c>
      <c r="Q1010" s="7" t="str">
        <f>IF(COUNTIF('DBP Programmatic Data'!A:A,'Facilities_No Duplicates_HUC12'!L1010)&gt;0,"X","")</f>
        <v/>
      </c>
      <c r="R1010" s="7" t="str">
        <f>IF(COUNTIF('DEHP Programmatic Data'!A:A,'Facilities_No Duplicates_HUC12'!L1010)&gt;0,"X","")</f>
        <v>X</v>
      </c>
      <c r="S1010" s="7"/>
      <c r="T1010" s="7"/>
      <c r="U1010" s="7" t="str">
        <f>IF(COUNTIF('BBP Programmatic Data'!A:A,'Facilities_No Duplicates_HUC12'!L1010)&gt;0,"X","")</f>
        <v/>
      </c>
      <c r="V1010" s="7"/>
    </row>
    <row r="1011" spans="1:22" x14ac:dyDescent="0.25">
      <c r="A1011" s="38" t="s">
        <v>3076</v>
      </c>
      <c r="B1011" s="38"/>
      <c r="C1011" s="38" t="s">
        <v>3077</v>
      </c>
      <c r="D1011" s="38" t="s">
        <v>43</v>
      </c>
      <c r="E1011" s="38" t="s">
        <v>3078</v>
      </c>
      <c r="F1011" s="38">
        <v>28714</v>
      </c>
      <c r="G1011" s="38">
        <v>35.913663</v>
      </c>
      <c r="H1011" s="38">
        <v>-82.359669999999994</v>
      </c>
      <c r="I1011" s="40" t="s">
        <v>14</v>
      </c>
      <c r="J1011" s="41"/>
      <c r="K1011" s="40">
        <v>16983311</v>
      </c>
      <c r="L1011" s="38" t="str">
        <f t="shared" si="32"/>
        <v>16983311</v>
      </c>
      <c r="M1011" s="38"/>
      <c r="N1011" s="6">
        <v>60101080303</v>
      </c>
      <c r="O1011" s="7" t="str">
        <f t="shared" si="33"/>
        <v>No</v>
      </c>
      <c r="P1011" s="7" t="str" cm="1">
        <f t="array" ref="P1011">IF(AND(Q1011 = "X", R1011 = "X", U1011 = "X"), "DBP, DEHP, BBP", IF(AND(Q1011 = "X", R1011="X"), "DBP, DEHP", IF(AND(Q1011="X", U1011="X"), "DBP, BBP", IF(AND(R1011="X", U1011="X"), "DEHP, BBP", IF(Q1011 = "X", "DBP", IF(R1011 = "X", "DEHP", IF(U1011 = "X", "BBP", ERROR)))))))</f>
        <v>DEHP</v>
      </c>
      <c r="Q1011" s="7" t="str">
        <f>IF(COUNTIF('DBP Programmatic Data'!A:A,'Facilities_No Duplicates_HUC12'!L1011)&gt;0,"X","")</f>
        <v/>
      </c>
      <c r="R1011" s="7" t="str">
        <f>IF(COUNTIF('DEHP Programmatic Data'!A:A,'Facilities_No Duplicates_HUC12'!L1011)&gt;0,"X","")</f>
        <v>X</v>
      </c>
      <c r="S1011" s="7"/>
      <c r="T1011" s="7"/>
      <c r="U1011" s="7" t="str">
        <f>IF(COUNTIF('BBP Programmatic Data'!A:A,'Facilities_No Duplicates_HUC12'!L1011)&gt;0,"X","")</f>
        <v/>
      </c>
      <c r="V1011" s="7"/>
    </row>
    <row r="1012" spans="1:22" x14ac:dyDescent="0.25">
      <c r="A1012" s="38" t="s">
        <v>3079</v>
      </c>
      <c r="B1012" s="38"/>
      <c r="C1012" s="38" t="s">
        <v>3080</v>
      </c>
      <c r="D1012" s="38" t="s">
        <v>43</v>
      </c>
      <c r="E1012" s="38" t="s">
        <v>3081</v>
      </c>
      <c r="F1012" s="38">
        <v>28547</v>
      </c>
      <c r="G1012" s="38">
        <v>34.668100000000003</v>
      </c>
      <c r="H1012" s="38">
        <v>-77.335099999999997</v>
      </c>
      <c r="I1012" s="42" t="s">
        <v>14</v>
      </c>
      <c r="J1012" s="43"/>
      <c r="K1012" s="40">
        <v>8424011</v>
      </c>
      <c r="L1012" s="38" t="str">
        <f t="shared" si="32"/>
        <v>8424011</v>
      </c>
      <c r="M1012" s="38"/>
      <c r="N1012" s="6">
        <v>30203020208</v>
      </c>
      <c r="O1012" s="7" t="str">
        <f t="shared" si="33"/>
        <v>Yes</v>
      </c>
      <c r="P1012" s="7" t="s">
        <v>5873</v>
      </c>
      <c r="Q1012" s="7" t="str">
        <f>IF(COUNTIF('DBP Programmatic Data'!A:A,'Facilities_No Duplicates_HUC12'!L1012)&gt;0,"X","")</f>
        <v>X</v>
      </c>
      <c r="R1012" s="7" t="str">
        <f>IF(COUNTIF('DEHP Programmatic Data'!A:A,'Facilities_No Duplicates_HUC12'!L1012)&gt;0,"X","")</f>
        <v>X</v>
      </c>
      <c r="S1012" s="7"/>
      <c r="T1012" s="7"/>
      <c r="U1012" s="7" t="str">
        <f>IF(COUNTIF('BBP Programmatic Data'!A:A,'Facilities_No Duplicates_HUC12'!L1012)&gt;0,"X","")</f>
        <v/>
      </c>
      <c r="V1012" s="7"/>
    </row>
    <row r="1013" spans="1:22" x14ac:dyDescent="0.25">
      <c r="A1013" s="38" t="s">
        <v>3082</v>
      </c>
      <c r="B1013" s="38" t="s">
        <v>3083</v>
      </c>
      <c r="C1013" s="38" t="s">
        <v>3084</v>
      </c>
      <c r="D1013" s="38" t="s">
        <v>43</v>
      </c>
      <c r="E1013" s="38" t="s">
        <v>3085</v>
      </c>
      <c r="F1013" s="38">
        <v>28547</v>
      </c>
      <c r="G1013" s="38">
        <v>34.669401999999998</v>
      </c>
      <c r="H1013" s="38">
        <v>-77.322574000000003</v>
      </c>
      <c r="I1013" s="38" t="s">
        <v>3086</v>
      </c>
      <c r="J1013" s="39">
        <v>110041995151</v>
      </c>
      <c r="K1013" s="38"/>
      <c r="L1013" s="38" t="str">
        <f t="shared" si="32"/>
        <v>28542CMPLJATTNA110041995151</v>
      </c>
      <c r="M1013" s="38" t="s">
        <v>538</v>
      </c>
      <c r="N1013" s="6">
        <v>30203020208</v>
      </c>
      <c r="O1013" s="7" t="str">
        <f t="shared" si="33"/>
        <v>No</v>
      </c>
      <c r="P1013" s="7" t="str" cm="1">
        <f t="array" ref="P1013">IF(AND(Q1013 = "X", R1013 = "X", U1013 = "X"), "DBP, DEHP, BBP", IF(AND(Q1013 = "X", R1013="X"), "DBP, DEHP", IF(AND(Q1013="X", U1013="X"), "DBP, BBP", IF(AND(R1013="X", U1013="X"), "DEHP, BBP", IF(Q1013 = "X", "DBP", IF(R1013 = "X", "DEHP", IF(U1013 = "X", "BBP", ERROR)))))))</f>
        <v>DBP</v>
      </c>
      <c r="Q1013" s="7" t="str">
        <f>IF(COUNTIF('DBP Programmatic Data'!A:A,'Facilities_No Duplicates_HUC12'!L1013)&gt;0,"X","")</f>
        <v>X</v>
      </c>
      <c r="R1013" s="7" t="str">
        <f>IF(COUNTIF('DEHP Programmatic Data'!A:A,'Facilities_No Duplicates_HUC12'!L1013)&gt;0,"X","")</f>
        <v/>
      </c>
      <c r="S1013" s="7"/>
      <c r="T1013" s="7"/>
      <c r="U1013" s="7" t="str">
        <f>IF(COUNTIF('BBP Programmatic Data'!A:A,'Facilities_No Duplicates_HUC12'!L1013)&gt;0,"X","")</f>
        <v/>
      </c>
      <c r="V1013" s="7"/>
    </row>
    <row r="1014" spans="1:22" x14ac:dyDescent="0.25">
      <c r="A1014" s="38" t="s">
        <v>3087</v>
      </c>
      <c r="B1014" s="38" t="s">
        <v>3088</v>
      </c>
      <c r="C1014" s="38" t="s">
        <v>1480</v>
      </c>
      <c r="D1014" s="38" t="s">
        <v>43</v>
      </c>
      <c r="E1014" s="38" t="s">
        <v>3089</v>
      </c>
      <c r="F1014" s="38">
        <v>28716</v>
      </c>
      <c r="G1014" s="38">
        <v>35.535600000000002</v>
      </c>
      <c r="H1014" s="38">
        <v>-82.841899999999995</v>
      </c>
      <c r="I1014" s="42" t="s">
        <v>14</v>
      </c>
      <c r="J1014" s="43"/>
      <c r="K1014" s="40">
        <v>7920511</v>
      </c>
      <c r="L1014" s="38" t="str">
        <f t="shared" si="32"/>
        <v>7920511</v>
      </c>
      <c r="M1014" s="38"/>
      <c r="N1014" s="6">
        <v>60101060105</v>
      </c>
      <c r="O1014" s="7" t="str">
        <f t="shared" si="33"/>
        <v>Yes</v>
      </c>
      <c r="P1014" s="7" t="s">
        <v>5873</v>
      </c>
      <c r="Q1014" s="7" t="str">
        <f>IF(COUNTIF('DBP Programmatic Data'!A:A,'Facilities_No Duplicates_HUC12'!L1014)&gt;0,"X","")</f>
        <v>X</v>
      </c>
      <c r="R1014" s="7" t="str">
        <f>IF(COUNTIF('DEHP Programmatic Data'!A:A,'Facilities_No Duplicates_HUC12'!L1014)&gt;0,"X","")</f>
        <v>X</v>
      </c>
      <c r="S1014" s="7"/>
      <c r="T1014" s="7"/>
      <c r="U1014" s="7" t="str">
        <f>IF(COUNTIF('BBP Programmatic Data'!A:A,'Facilities_No Duplicates_HUC12'!L1014)&gt;0,"X","")</f>
        <v/>
      </c>
      <c r="V1014" s="7"/>
    </row>
    <row r="1015" spans="1:22" x14ac:dyDescent="0.25">
      <c r="A1015" s="38" t="s">
        <v>3090</v>
      </c>
      <c r="B1015" s="38"/>
      <c r="C1015" s="38" t="s">
        <v>1480</v>
      </c>
      <c r="D1015" s="38" t="s">
        <v>43</v>
      </c>
      <c r="E1015" s="38" t="s">
        <v>3089</v>
      </c>
      <c r="F1015" s="38">
        <v>28716</v>
      </c>
      <c r="G1015" s="38">
        <v>35.565899999999999</v>
      </c>
      <c r="H1015" s="38">
        <v>-82.834866000000005</v>
      </c>
      <c r="I1015" s="42" t="s">
        <v>14</v>
      </c>
      <c r="J1015" s="43"/>
      <c r="K1015" s="40">
        <v>15052911</v>
      </c>
      <c r="L1015" s="38" t="str">
        <f t="shared" si="32"/>
        <v>15052911</v>
      </c>
      <c r="M1015" s="38"/>
      <c r="N1015" s="6">
        <v>60101060105</v>
      </c>
      <c r="O1015" s="7" t="str">
        <f t="shared" si="33"/>
        <v>No</v>
      </c>
      <c r="P1015" s="7" t="str" cm="1">
        <f t="array" ref="P1015">IF(AND(Q1015 = "X", R1015 = "X", U1015 = "X"), "DBP, DEHP, BBP", IF(AND(Q1015 = "X", R1015="X"), "DBP, DEHP", IF(AND(Q1015="X", U1015="X"), "DBP, BBP", IF(AND(R1015="X", U1015="X"), "DEHP, BBP", IF(Q1015 = "X", "DBP", IF(R1015 = "X", "DEHP", IF(U1015 = "X", "BBP", ERROR)))))))</f>
        <v>DBP</v>
      </c>
      <c r="Q1015" s="7" t="str">
        <f>IF(COUNTIF('DBP Programmatic Data'!A:A,'Facilities_No Duplicates_HUC12'!L1015)&gt;0,"X","")</f>
        <v>X</v>
      </c>
      <c r="R1015" s="7" t="str">
        <f>IF(COUNTIF('DEHP Programmatic Data'!A:A,'Facilities_No Duplicates_HUC12'!L1015)&gt;0,"X","")</f>
        <v/>
      </c>
      <c r="S1015" s="7"/>
      <c r="T1015" s="7"/>
      <c r="U1015" s="7" t="str">
        <f>IF(COUNTIF('BBP Programmatic Data'!A:A,'Facilities_No Duplicates_HUC12'!L1015)&gt;0,"X","")</f>
        <v/>
      </c>
      <c r="V1015" s="7"/>
    </row>
    <row r="1016" spans="1:22" x14ac:dyDescent="0.25">
      <c r="A1016" s="38" t="s">
        <v>3091</v>
      </c>
      <c r="B1016" s="38"/>
      <c r="C1016" s="38" t="s">
        <v>3092</v>
      </c>
      <c r="D1016" s="38" t="s">
        <v>43</v>
      </c>
      <c r="E1016" s="38" t="s">
        <v>3093</v>
      </c>
      <c r="F1016" s="38">
        <v>28429</v>
      </c>
      <c r="G1016" s="38">
        <v>34.372515999999997</v>
      </c>
      <c r="H1016" s="38">
        <v>-77.859465999999998</v>
      </c>
      <c r="I1016" s="42" t="s">
        <v>14</v>
      </c>
      <c r="J1016" s="43"/>
      <c r="K1016" s="40">
        <v>7923311</v>
      </c>
      <c r="L1016" s="38" t="str">
        <f t="shared" si="32"/>
        <v>7923311</v>
      </c>
      <c r="M1016" s="38"/>
      <c r="N1016" s="6">
        <v>30300070807</v>
      </c>
      <c r="O1016" s="7" t="str">
        <f t="shared" si="33"/>
        <v>No</v>
      </c>
      <c r="P1016" s="7" t="str" cm="1">
        <f t="array" ref="P1016">IF(AND(Q1016 = "X", R1016 = "X", U1016 = "X"), "DBP, DEHP, BBP", IF(AND(Q1016 = "X", R1016="X"), "DBP, DEHP", IF(AND(Q1016="X", U1016="X"), "DBP, BBP", IF(AND(R1016="X", U1016="X"), "DEHP, BBP", IF(Q1016 = "X", "DBP", IF(R1016 = "X", "DEHP", IF(U1016 = "X", "BBP", ERROR)))))))</f>
        <v>DBP</v>
      </c>
      <c r="Q1016" s="7" t="str">
        <f>IF(COUNTIF('DBP Programmatic Data'!A:A,'Facilities_No Duplicates_HUC12'!L1016)&gt;0,"X","")</f>
        <v>X</v>
      </c>
      <c r="R1016" s="7" t="str">
        <f>IF(COUNTIF('DEHP Programmatic Data'!A:A,'Facilities_No Duplicates_HUC12'!L1016)&gt;0,"X","")</f>
        <v/>
      </c>
      <c r="S1016" s="7"/>
      <c r="T1016" s="7"/>
      <c r="U1016" s="7" t="str">
        <f>IF(COUNTIF('BBP Programmatic Data'!A:A,'Facilities_No Duplicates_HUC12'!L1016)&gt;0,"X","")</f>
        <v/>
      </c>
      <c r="V1016" s="7"/>
    </row>
    <row r="1017" spans="1:22" x14ac:dyDescent="0.25">
      <c r="A1017" s="38" t="s">
        <v>3094</v>
      </c>
      <c r="B1017" s="38" t="s">
        <v>3095</v>
      </c>
      <c r="C1017" s="38" t="s">
        <v>3096</v>
      </c>
      <c r="D1017" s="38" t="s">
        <v>43</v>
      </c>
      <c r="E1017" s="38" t="s">
        <v>443</v>
      </c>
      <c r="F1017" s="38">
        <v>27599</v>
      </c>
      <c r="G1017" s="38">
        <v>35.9069</v>
      </c>
      <c r="H1017" s="38">
        <v>-79.062299999999993</v>
      </c>
      <c r="I1017" s="40" t="s">
        <v>14</v>
      </c>
      <c r="J1017" s="41"/>
      <c r="K1017" s="40">
        <v>8438211</v>
      </c>
      <c r="L1017" s="38" t="str">
        <f t="shared" si="32"/>
        <v>8438211</v>
      </c>
      <c r="M1017" s="38"/>
      <c r="N1017" s="6">
        <v>30300020607</v>
      </c>
      <c r="O1017" s="7" t="str">
        <f t="shared" si="33"/>
        <v>No</v>
      </c>
      <c r="P1017" s="7" t="str" cm="1">
        <f t="array" ref="P1017">IF(AND(Q1017 = "X", R1017 = "X", U1017 = "X"), "DBP, DEHP, BBP", IF(AND(Q1017 = "X", R1017="X"), "DBP, DEHP", IF(AND(Q1017="X", U1017="X"), "DBP, BBP", IF(AND(R1017="X", U1017="X"), "DEHP, BBP", IF(Q1017 = "X", "DBP", IF(R1017 = "X", "DEHP", IF(U1017 = "X", "BBP", ERROR)))))))</f>
        <v>DEHP</v>
      </c>
      <c r="Q1017" s="7" t="str">
        <f>IF(COUNTIF('DBP Programmatic Data'!A:A,'Facilities_No Duplicates_HUC12'!L1017)&gt;0,"X","")</f>
        <v/>
      </c>
      <c r="R1017" s="7" t="str">
        <f>IF(COUNTIF('DEHP Programmatic Data'!A:A,'Facilities_No Duplicates_HUC12'!L1017)&gt;0,"X","")</f>
        <v>X</v>
      </c>
      <c r="S1017" s="7"/>
      <c r="T1017" s="7"/>
      <c r="U1017" s="7" t="str">
        <f>IF(COUNTIF('BBP Programmatic Data'!A:A,'Facilities_No Duplicates_HUC12'!L1017)&gt;0,"X","")</f>
        <v/>
      </c>
      <c r="V1017" s="7"/>
    </row>
    <row r="1018" spans="1:22" x14ac:dyDescent="0.25">
      <c r="A1018" s="38" t="s">
        <v>3097</v>
      </c>
      <c r="B1018" s="38" t="s">
        <v>3098</v>
      </c>
      <c r="C1018" s="38" t="s">
        <v>2435</v>
      </c>
      <c r="D1018" s="38" t="s">
        <v>43</v>
      </c>
      <c r="E1018" s="38" t="s">
        <v>3099</v>
      </c>
      <c r="F1018" s="38">
        <v>28273</v>
      </c>
      <c r="G1018" s="38">
        <v>35.125819999999997</v>
      </c>
      <c r="H1018" s="38">
        <v>-80.958119999999994</v>
      </c>
      <c r="I1018" s="38" t="s">
        <v>3100</v>
      </c>
      <c r="J1018" s="39">
        <v>110000349711</v>
      </c>
      <c r="K1018" s="38"/>
      <c r="L1018" s="38" t="str">
        <f t="shared" si="32"/>
        <v>28273WRTHC11750110000349711</v>
      </c>
      <c r="M1018" s="38" t="s">
        <v>3101</v>
      </c>
      <c r="N1018" s="6">
        <v>30501030108</v>
      </c>
      <c r="O1018" s="7" t="str">
        <f t="shared" si="33"/>
        <v>No</v>
      </c>
      <c r="P1018" s="7" t="str" cm="1">
        <f t="array" ref="P1018">IF(AND(Q1018 = "X", R1018 = "X", U1018 = "X"), "DBP, DEHP, BBP", IF(AND(Q1018 = "X", R1018="X"), "DBP, DEHP", IF(AND(Q1018="X", U1018="X"), "DBP, BBP", IF(AND(R1018="X", U1018="X"), "DEHP, BBP", IF(Q1018 = "X", "DBP", IF(R1018 = "X", "DEHP", IF(U1018 = "X", "BBP", ERROR)))))))</f>
        <v>DEHP</v>
      </c>
      <c r="Q1018" s="7" t="str">
        <f>IF(COUNTIF('DBP Programmatic Data'!A:A,'Facilities_No Duplicates_HUC12'!L1018)&gt;0,"X","")</f>
        <v/>
      </c>
      <c r="R1018" s="7" t="str">
        <f>IF(COUNTIF('DEHP Programmatic Data'!A:A,'Facilities_No Duplicates_HUC12'!L1018)&gt;0,"X","")</f>
        <v>X</v>
      </c>
      <c r="S1018" s="7"/>
      <c r="T1018" s="7"/>
      <c r="U1018" s="7" t="str">
        <f>IF(COUNTIF('BBP Programmatic Data'!A:A,'Facilities_No Duplicates_HUC12'!L1018)&gt;0,"X","")</f>
        <v/>
      </c>
      <c r="V1018" s="7"/>
    </row>
    <row r="1019" spans="1:22" x14ac:dyDescent="0.25">
      <c r="A1019" s="38" t="s">
        <v>3102</v>
      </c>
      <c r="B1019" s="38" t="s">
        <v>3103</v>
      </c>
      <c r="C1019" s="38" t="s">
        <v>3104</v>
      </c>
      <c r="D1019" s="38" t="s">
        <v>43</v>
      </c>
      <c r="E1019" s="38" t="s">
        <v>3105</v>
      </c>
      <c r="F1019" s="38">
        <v>28533</v>
      </c>
      <c r="G1019" s="38">
        <v>34.893599999999999</v>
      </c>
      <c r="H1019" s="38">
        <v>-76.896349999999998</v>
      </c>
      <c r="I1019" s="42" t="s">
        <v>14</v>
      </c>
      <c r="J1019" s="43"/>
      <c r="K1019" s="40">
        <v>7981311</v>
      </c>
      <c r="L1019" s="38" t="str">
        <f t="shared" si="32"/>
        <v>7981311</v>
      </c>
      <c r="M1019" s="38"/>
      <c r="N1019" s="6">
        <v>30202040502</v>
      </c>
      <c r="O1019" s="7" t="str">
        <f t="shared" si="33"/>
        <v>Yes</v>
      </c>
      <c r="P1019" s="7" t="s">
        <v>5873</v>
      </c>
      <c r="Q1019" s="7" t="str">
        <f>IF(COUNTIF('DBP Programmatic Data'!A:A,'Facilities_No Duplicates_HUC12'!L1019)&gt;0,"X","")</f>
        <v>X</v>
      </c>
      <c r="R1019" s="7" t="str">
        <f>IF(COUNTIF('DEHP Programmatic Data'!A:A,'Facilities_No Duplicates_HUC12'!L1019)&gt;0,"X","")</f>
        <v>X</v>
      </c>
      <c r="S1019" s="7"/>
      <c r="T1019" s="7"/>
      <c r="U1019" s="7" t="str">
        <f>IF(COUNTIF('BBP Programmatic Data'!A:A,'Facilities_No Duplicates_HUC12'!L1019)&gt;0,"X","")</f>
        <v/>
      </c>
      <c r="V1019" s="7"/>
    </row>
    <row r="1020" spans="1:22" x14ac:dyDescent="0.25">
      <c r="A1020" s="38" t="s">
        <v>3106</v>
      </c>
      <c r="B1020" s="38" t="s">
        <v>3107</v>
      </c>
      <c r="C1020" s="38" t="s">
        <v>3104</v>
      </c>
      <c r="D1020" s="38" t="s">
        <v>43</v>
      </c>
      <c r="E1020" s="38" t="s">
        <v>3105</v>
      </c>
      <c r="F1020" s="38">
        <v>28533</v>
      </c>
      <c r="G1020" s="38">
        <v>34.898432999999997</v>
      </c>
      <c r="H1020" s="38">
        <v>-76.906032999999994</v>
      </c>
      <c r="I1020" s="42" t="s">
        <v>14</v>
      </c>
      <c r="J1020" s="43"/>
      <c r="K1020" s="40">
        <v>8504911</v>
      </c>
      <c r="L1020" s="38" t="str">
        <f t="shared" si="32"/>
        <v>8504911</v>
      </c>
      <c r="M1020" s="38"/>
      <c r="N1020" s="6">
        <v>30202040502</v>
      </c>
      <c r="O1020" s="7" t="str">
        <f t="shared" si="33"/>
        <v>Yes</v>
      </c>
      <c r="P1020" s="7" t="s">
        <v>5873</v>
      </c>
      <c r="Q1020" s="7" t="str">
        <f>IF(COUNTIF('DBP Programmatic Data'!A:A,'Facilities_No Duplicates_HUC12'!L1020)&gt;0,"X","")</f>
        <v>X</v>
      </c>
      <c r="R1020" s="7" t="str">
        <f>IF(COUNTIF('DEHP Programmatic Data'!A:A,'Facilities_No Duplicates_HUC12'!L1020)&gt;0,"X","")</f>
        <v>X</v>
      </c>
      <c r="S1020" s="7"/>
      <c r="T1020" s="7"/>
      <c r="U1020" s="7" t="str">
        <f>IF(COUNTIF('BBP Programmatic Data'!A:A,'Facilities_No Duplicates_HUC12'!L1020)&gt;0,"X","")</f>
        <v/>
      </c>
      <c r="V1020" s="7"/>
    </row>
    <row r="1021" spans="1:22" x14ac:dyDescent="0.25">
      <c r="A1021" s="38" t="s">
        <v>3108</v>
      </c>
      <c r="B1021" s="38"/>
      <c r="C1021" s="38" t="s">
        <v>3109</v>
      </c>
      <c r="D1021" s="38" t="s">
        <v>43</v>
      </c>
      <c r="E1021" s="38" t="s">
        <v>3068</v>
      </c>
      <c r="F1021" s="38">
        <v>27817</v>
      </c>
      <c r="G1021" s="38">
        <v>35.519399999999997</v>
      </c>
      <c r="H1021" s="38">
        <v>-77.103166000000002</v>
      </c>
      <c r="I1021" s="42" t="s">
        <v>14</v>
      </c>
      <c r="J1021" s="43"/>
      <c r="K1021" s="40">
        <v>14660211</v>
      </c>
      <c r="L1021" s="38" t="str">
        <f t="shared" si="32"/>
        <v>14660211</v>
      </c>
      <c r="M1021" s="38"/>
      <c r="N1021" s="6">
        <v>30201040103</v>
      </c>
      <c r="O1021" s="7" t="str">
        <f t="shared" si="33"/>
        <v>No</v>
      </c>
      <c r="P1021" s="7" t="str" cm="1">
        <f t="array" ref="P1021">IF(AND(Q1021 = "X", R1021 = "X", U1021 = "X"), "DBP, DEHP, BBP", IF(AND(Q1021 = "X", R1021="X"), "DBP, DEHP", IF(AND(Q1021="X", U1021="X"), "DBP, BBP", IF(AND(R1021="X", U1021="X"), "DEHP, BBP", IF(Q1021 = "X", "DBP", IF(R1021 = "X", "DEHP", IF(U1021 = "X", "BBP", ERROR)))))))</f>
        <v>DBP</v>
      </c>
      <c r="Q1021" s="7" t="str">
        <f>IF(COUNTIF('DBP Programmatic Data'!A:A,'Facilities_No Duplicates_HUC12'!L1021)&gt;0,"X","")</f>
        <v>X</v>
      </c>
      <c r="R1021" s="7" t="str">
        <f>IF(COUNTIF('DEHP Programmatic Data'!A:A,'Facilities_No Duplicates_HUC12'!L1021)&gt;0,"X","")</f>
        <v/>
      </c>
      <c r="S1021" s="7"/>
      <c r="T1021" s="7"/>
      <c r="U1021" s="7" t="str">
        <f>IF(COUNTIF('BBP Programmatic Data'!A:A,'Facilities_No Duplicates_HUC12'!L1021)&gt;0,"X","")</f>
        <v/>
      </c>
      <c r="V1021" s="7"/>
    </row>
    <row r="1022" spans="1:22" x14ac:dyDescent="0.25">
      <c r="A1022" s="38" t="s">
        <v>582</v>
      </c>
      <c r="B1022" s="38" t="s">
        <v>583</v>
      </c>
      <c r="C1022" s="38" t="s">
        <v>3110</v>
      </c>
      <c r="D1022" s="38" t="s">
        <v>43</v>
      </c>
      <c r="E1022" s="38" t="s">
        <v>3111</v>
      </c>
      <c r="F1022" s="38">
        <v>27520</v>
      </c>
      <c r="G1022" s="38">
        <v>35.624699999999997</v>
      </c>
      <c r="H1022" s="38">
        <v>-78.424229999999994</v>
      </c>
      <c r="I1022" s="38" t="s">
        <v>3112</v>
      </c>
      <c r="J1022" s="39">
        <v>110009850189</v>
      </c>
      <c r="K1022" s="38"/>
      <c r="L1022" s="38" t="str">
        <f t="shared" si="32"/>
        <v>27520NTRXX8720U110009850189</v>
      </c>
      <c r="M1022" s="38" t="s">
        <v>585</v>
      </c>
      <c r="N1022" s="6">
        <v>30202011104</v>
      </c>
      <c r="O1022" s="7" t="str">
        <f t="shared" si="33"/>
        <v>No</v>
      </c>
      <c r="P1022" s="7" t="str" cm="1">
        <f t="array" ref="P1022">IF(AND(Q1022 = "X", R1022 = "X", U1022 = "X"), "DBP, DEHP, BBP", IF(AND(Q1022 = "X", R1022="X"), "DBP, DEHP", IF(AND(Q1022="X", U1022="X"), "DBP, BBP", IF(AND(R1022="X", U1022="X"), "DEHP, BBP", IF(Q1022 = "X", "DBP", IF(R1022 = "X", "DEHP", IF(U1022 = "X", "BBP", ERROR)))))))</f>
        <v>DEHP</v>
      </c>
      <c r="Q1022" s="7" t="str">
        <f>IF(COUNTIF('DBP Programmatic Data'!A:A,'Facilities_No Duplicates_HUC12'!L1022)&gt;0,"X","")</f>
        <v/>
      </c>
      <c r="R1022" s="7" t="str">
        <f>IF(COUNTIF('DEHP Programmatic Data'!A:A,'Facilities_No Duplicates_HUC12'!L1022)&gt;0,"X","")</f>
        <v>X</v>
      </c>
      <c r="S1022" s="7"/>
      <c r="T1022" s="7"/>
      <c r="U1022" s="7" t="str">
        <f>IF(COUNTIF('BBP Programmatic Data'!A:A,'Facilities_No Duplicates_HUC12'!L1022)&gt;0,"X","")</f>
        <v/>
      </c>
      <c r="V1022" s="7"/>
    </row>
    <row r="1023" spans="1:22" x14ac:dyDescent="0.25">
      <c r="A1023" s="38" t="s">
        <v>3115</v>
      </c>
      <c r="B1023" s="38"/>
      <c r="C1023" s="38" t="s">
        <v>1120</v>
      </c>
      <c r="D1023" s="38" t="s">
        <v>43</v>
      </c>
      <c r="E1023" s="38" t="s">
        <v>3114</v>
      </c>
      <c r="F1023" s="38">
        <v>27520</v>
      </c>
      <c r="G1023" s="38">
        <v>35.613765999999998</v>
      </c>
      <c r="H1023" s="38">
        <v>-78.419015999999999</v>
      </c>
      <c r="I1023" s="42" t="s">
        <v>14</v>
      </c>
      <c r="J1023" s="43"/>
      <c r="K1023" s="40">
        <v>8247311</v>
      </c>
      <c r="L1023" s="38" t="str">
        <f t="shared" si="32"/>
        <v>8247311</v>
      </c>
      <c r="M1023" s="38"/>
      <c r="N1023" s="6">
        <v>30202011007</v>
      </c>
      <c r="O1023" s="7" t="str">
        <f t="shared" si="33"/>
        <v>No</v>
      </c>
      <c r="P1023" s="7" t="str" cm="1">
        <f t="array" ref="P1023">IF(AND(Q1023 = "X", R1023 = "X", U1023 = "X"), "DBP, DEHP, BBP", IF(AND(Q1023 = "X", R1023="X"), "DBP, DEHP", IF(AND(Q1023="X", U1023="X"), "DBP, BBP", IF(AND(R1023="X", U1023="X"), "DEHP, BBP", IF(Q1023 = "X", "DBP", IF(R1023 = "X", "DEHP", IF(U1023 = "X", "BBP", ERROR)))))))</f>
        <v>DBP</v>
      </c>
      <c r="Q1023" s="7" t="str">
        <f>IF(COUNTIF('DBP Programmatic Data'!A:A,'Facilities_No Duplicates_HUC12'!L1023)&gt;0,"X","")</f>
        <v>X</v>
      </c>
      <c r="R1023" s="7" t="str">
        <f>IF(COUNTIF('DEHP Programmatic Data'!A:A,'Facilities_No Duplicates_HUC12'!L1023)&gt;0,"X","")</f>
        <v/>
      </c>
      <c r="S1023" s="7"/>
      <c r="T1023" s="7"/>
      <c r="U1023" s="7" t="str">
        <f>IF(COUNTIF('BBP Programmatic Data'!A:A,'Facilities_No Duplicates_HUC12'!L1023)&gt;0,"X","")</f>
        <v/>
      </c>
      <c r="V1023" s="7"/>
    </row>
    <row r="1024" spans="1:22" x14ac:dyDescent="0.25">
      <c r="A1024" s="38" t="s">
        <v>3116</v>
      </c>
      <c r="B1024" s="38" t="s">
        <v>3117</v>
      </c>
      <c r="C1024" s="38" t="s">
        <v>3118</v>
      </c>
      <c r="D1024" s="38" t="s">
        <v>43</v>
      </c>
      <c r="E1024" s="38" t="s">
        <v>3119</v>
      </c>
      <c r="F1024" s="38">
        <v>28027</v>
      </c>
      <c r="G1024" s="38">
        <v>35.422370000000001</v>
      </c>
      <c r="H1024" s="38">
        <v>-80.657870000000003</v>
      </c>
      <c r="I1024" s="38" t="s">
        <v>3120</v>
      </c>
      <c r="J1024" s="39">
        <v>110000764753</v>
      </c>
      <c r="K1024" s="38"/>
      <c r="L1024" s="38" t="str">
        <f t="shared" si="32"/>
        <v>28025PSSSY4515E110000764753</v>
      </c>
      <c r="M1024" s="38" t="s">
        <v>3121</v>
      </c>
      <c r="N1024" s="6">
        <v>30401050105</v>
      </c>
      <c r="O1024" s="7" t="str">
        <f t="shared" si="33"/>
        <v>No</v>
      </c>
      <c r="P1024" s="7" t="str" cm="1">
        <f t="array" ref="P1024">IF(AND(Q1024 = "X", R1024 = "X", U1024 = "X"), "DBP, DEHP, BBP", IF(AND(Q1024 = "X", R1024="X"), "DBP, DEHP", IF(AND(Q1024="X", U1024="X"), "DBP, BBP", IF(AND(R1024="X", U1024="X"), "DEHP, BBP", IF(Q1024 = "X", "DBP", IF(R1024 = "X", "DEHP", IF(U1024 = "X", "BBP", ERROR)))))))</f>
        <v>DEHP</v>
      </c>
      <c r="Q1024" s="7" t="str">
        <f>IF(COUNTIF('DBP Programmatic Data'!A:A,'Facilities_No Duplicates_HUC12'!L1024)&gt;0,"X","")</f>
        <v/>
      </c>
      <c r="R1024" s="7" t="str">
        <f>IF(COUNTIF('DEHP Programmatic Data'!A:A,'Facilities_No Duplicates_HUC12'!L1024)&gt;0,"X","")</f>
        <v>X</v>
      </c>
      <c r="S1024" s="7"/>
      <c r="T1024" s="7"/>
      <c r="U1024" s="7" t="str">
        <f>IF(COUNTIF('BBP Programmatic Data'!A:A,'Facilities_No Duplicates_HUC12'!L1024)&gt;0,"X","")</f>
        <v/>
      </c>
      <c r="V1024" s="7"/>
    </row>
    <row r="1025" spans="1:22" x14ac:dyDescent="0.25">
      <c r="A1025" s="38" t="s">
        <v>3122</v>
      </c>
      <c r="B1025" s="38" t="s">
        <v>3123</v>
      </c>
      <c r="C1025" s="38" t="s">
        <v>3124</v>
      </c>
      <c r="D1025" s="38" t="s">
        <v>43</v>
      </c>
      <c r="E1025" s="38" t="s">
        <v>3125</v>
      </c>
      <c r="F1025" s="38">
        <v>28025</v>
      </c>
      <c r="G1025" s="38">
        <v>35.326300000000003</v>
      </c>
      <c r="H1025" s="38">
        <v>-80.541979999999995</v>
      </c>
      <c r="I1025" s="40" t="s">
        <v>14</v>
      </c>
      <c r="J1025" s="41"/>
      <c r="K1025" s="40">
        <v>13447111</v>
      </c>
      <c r="L1025" s="38" t="str">
        <f t="shared" si="32"/>
        <v>13447111</v>
      </c>
      <c r="M1025" s="38"/>
      <c r="N1025" s="6">
        <v>30401050305</v>
      </c>
      <c r="O1025" s="7" t="str">
        <f t="shared" si="33"/>
        <v>No</v>
      </c>
      <c r="P1025" s="7" t="str" cm="1">
        <f t="array" ref="P1025">IF(AND(Q1025 = "X", R1025 = "X", U1025 = "X"), "DBP, DEHP, BBP", IF(AND(Q1025 = "X", R1025="X"), "DBP, DEHP", IF(AND(Q1025="X", U1025="X"), "DBP, BBP", IF(AND(R1025="X", U1025="X"), "DEHP, BBP", IF(Q1025 = "X", "DBP", IF(R1025 = "X", "DEHP", IF(U1025 = "X", "BBP", ERROR)))))))</f>
        <v>DEHP</v>
      </c>
      <c r="Q1025" s="7" t="str">
        <f>IF(COUNTIF('DBP Programmatic Data'!A:A,'Facilities_No Duplicates_HUC12'!L1025)&gt;0,"X","")</f>
        <v/>
      </c>
      <c r="R1025" s="7" t="str">
        <f>IF(COUNTIF('DEHP Programmatic Data'!A:A,'Facilities_No Duplicates_HUC12'!L1025)&gt;0,"X","")</f>
        <v>X</v>
      </c>
      <c r="S1025" s="7"/>
      <c r="T1025" s="7"/>
      <c r="U1025" s="7" t="str">
        <f>IF(COUNTIF('BBP Programmatic Data'!A:A,'Facilities_No Duplicates_HUC12'!L1025)&gt;0,"X","")</f>
        <v/>
      </c>
      <c r="V1025" s="7"/>
    </row>
    <row r="1026" spans="1:22" x14ac:dyDescent="0.25">
      <c r="A1026" s="38" t="s">
        <v>3126</v>
      </c>
      <c r="B1026" s="38" t="s">
        <v>3127</v>
      </c>
      <c r="C1026" s="38" t="s">
        <v>3128</v>
      </c>
      <c r="D1026" s="38" t="s">
        <v>43</v>
      </c>
      <c r="E1026" s="38" t="s">
        <v>3129</v>
      </c>
      <c r="F1026" s="38">
        <v>28612</v>
      </c>
      <c r="G1026" s="38">
        <v>35.718299999999999</v>
      </c>
      <c r="H1026" s="38">
        <v>-81.440799999999996</v>
      </c>
      <c r="I1026" s="40" t="s">
        <v>14</v>
      </c>
      <c r="J1026" s="41"/>
      <c r="K1026" s="40">
        <v>8513211</v>
      </c>
      <c r="L1026" s="38" t="str">
        <f t="shared" si="32"/>
        <v>8513211</v>
      </c>
      <c r="M1026" s="38"/>
      <c r="N1026" s="6">
        <v>30501010804</v>
      </c>
      <c r="O1026" s="7" t="str">
        <f t="shared" si="33"/>
        <v>No</v>
      </c>
      <c r="P1026" s="7" t="str" cm="1">
        <f t="array" ref="P1026">IF(AND(Q1026 = "X", R1026 = "X", U1026 = "X"), "DBP, DEHP, BBP", IF(AND(Q1026 = "X", R1026="X"), "DBP, DEHP", IF(AND(Q1026="X", U1026="X"), "DBP, BBP", IF(AND(R1026="X", U1026="X"), "DEHP, BBP", IF(Q1026 = "X", "DBP", IF(R1026 = "X", "DEHP", IF(U1026 = "X", "BBP", ERROR)))))))</f>
        <v>DEHP</v>
      </c>
      <c r="Q1026" s="7" t="str">
        <f>IF(COUNTIF('DBP Programmatic Data'!A:A,'Facilities_No Duplicates_HUC12'!L1026)&gt;0,"X","")</f>
        <v/>
      </c>
      <c r="R1026" s="7" t="str">
        <f>IF(COUNTIF('DEHP Programmatic Data'!A:A,'Facilities_No Duplicates_HUC12'!L1026)&gt;0,"X","")</f>
        <v>X</v>
      </c>
      <c r="S1026" s="7"/>
      <c r="T1026" s="7"/>
      <c r="U1026" s="7" t="str">
        <f>IF(COUNTIF('BBP Programmatic Data'!A:A,'Facilities_No Duplicates_HUC12'!L1026)&gt;0,"X","")</f>
        <v/>
      </c>
      <c r="V1026" s="7"/>
    </row>
    <row r="1027" spans="1:22" x14ac:dyDescent="0.25">
      <c r="A1027" s="38" t="s">
        <v>3130</v>
      </c>
      <c r="B1027" s="38"/>
      <c r="C1027" s="38" t="s">
        <v>3128</v>
      </c>
      <c r="D1027" s="38" t="s">
        <v>43</v>
      </c>
      <c r="E1027" s="38" t="s">
        <v>3129</v>
      </c>
      <c r="F1027" s="38">
        <v>28612</v>
      </c>
      <c r="G1027" s="38">
        <v>35.718615999999997</v>
      </c>
      <c r="H1027" s="38">
        <v>-81.443765999999997</v>
      </c>
      <c r="I1027" s="40" t="s">
        <v>14</v>
      </c>
      <c r="J1027" s="41"/>
      <c r="K1027" s="40">
        <v>10617811</v>
      </c>
      <c r="L1027" s="38" t="str">
        <f t="shared" si="32"/>
        <v>10617811</v>
      </c>
      <c r="M1027" s="38"/>
      <c r="N1027" s="6">
        <v>30501010804</v>
      </c>
      <c r="O1027" s="7" t="str">
        <f t="shared" si="33"/>
        <v>No</v>
      </c>
      <c r="P1027" s="7" t="str" cm="1">
        <f t="array" ref="P1027">IF(AND(Q1027 = "X", R1027 = "X", U1027 = "X"), "DBP, DEHP, BBP", IF(AND(Q1027 = "X", R1027="X"), "DBP, DEHP", IF(AND(Q1027="X", U1027="X"), "DBP, BBP", IF(AND(R1027="X", U1027="X"), "DEHP, BBP", IF(Q1027 = "X", "DBP", IF(R1027 = "X", "DEHP", IF(U1027 = "X", "BBP", ERROR)))))))</f>
        <v>DEHP</v>
      </c>
      <c r="Q1027" s="7" t="str">
        <f>IF(COUNTIF('DBP Programmatic Data'!A:A,'Facilities_No Duplicates_HUC12'!L1027)&gt;0,"X","")</f>
        <v/>
      </c>
      <c r="R1027" s="7" t="str">
        <f>IF(COUNTIF('DEHP Programmatic Data'!A:A,'Facilities_No Duplicates_HUC12'!L1027)&gt;0,"X","")</f>
        <v>X</v>
      </c>
      <c r="S1027" s="7"/>
      <c r="T1027" s="7"/>
      <c r="U1027" s="7" t="str">
        <f>IF(COUNTIF('BBP Programmatic Data'!A:A,'Facilities_No Duplicates_HUC12'!L1027)&gt;0,"X","")</f>
        <v/>
      </c>
      <c r="V1027" s="7"/>
    </row>
    <row r="1028" spans="1:22" x14ac:dyDescent="0.25">
      <c r="A1028" s="38" t="s">
        <v>3131</v>
      </c>
      <c r="B1028" s="38"/>
      <c r="C1028" s="38" t="s">
        <v>3132</v>
      </c>
      <c r="D1028" s="38" t="s">
        <v>43</v>
      </c>
      <c r="E1028" s="38" t="s">
        <v>3133</v>
      </c>
      <c r="F1028" s="38">
        <v>28613</v>
      </c>
      <c r="G1028" s="38">
        <v>35.699167000000003</v>
      </c>
      <c r="H1028" s="38">
        <v>-81.217033000000001</v>
      </c>
      <c r="I1028" s="40" t="s">
        <v>14</v>
      </c>
      <c r="J1028" s="41"/>
      <c r="K1028" s="40">
        <v>9324911</v>
      </c>
      <c r="L1028" s="38" t="str">
        <f t="shared" si="32"/>
        <v>9324911</v>
      </c>
      <c r="M1028" s="38"/>
      <c r="N1028" s="6">
        <v>30501011101</v>
      </c>
      <c r="O1028" s="7" t="str">
        <f t="shared" si="33"/>
        <v>No</v>
      </c>
      <c r="P1028" s="7" t="str" cm="1">
        <f t="array" ref="P1028">IF(AND(Q1028 = "X", R1028 = "X", U1028 = "X"), "DBP, DEHP, BBP", IF(AND(Q1028 = "X", R1028="X"), "DBP, DEHP", IF(AND(Q1028="X", U1028="X"), "DBP, BBP", IF(AND(R1028="X", U1028="X"), "DEHP, BBP", IF(Q1028 = "X", "DBP", IF(R1028 = "X", "DEHP", IF(U1028 = "X", "BBP", ERROR)))))))</f>
        <v>DEHP</v>
      </c>
      <c r="Q1028" s="7" t="str">
        <f>IF(COUNTIF('DBP Programmatic Data'!A:A,'Facilities_No Duplicates_HUC12'!L1028)&gt;0,"X","")</f>
        <v/>
      </c>
      <c r="R1028" s="7" t="str">
        <f>IF(COUNTIF('DEHP Programmatic Data'!A:A,'Facilities_No Duplicates_HUC12'!L1028)&gt;0,"X","")</f>
        <v>X</v>
      </c>
      <c r="S1028" s="7"/>
      <c r="T1028" s="7"/>
      <c r="U1028" s="7" t="str">
        <f>IF(COUNTIF('BBP Programmatic Data'!A:A,'Facilities_No Duplicates_HUC12'!L1028)&gt;0,"X","")</f>
        <v/>
      </c>
      <c r="V1028" s="7"/>
    </row>
    <row r="1029" spans="1:22" x14ac:dyDescent="0.25">
      <c r="A1029" s="38" t="s">
        <v>3134</v>
      </c>
      <c r="B1029" s="38"/>
      <c r="C1029" s="38" t="s">
        <v>3132</v>
      </c>
      <c r="D1029" s="38" t="s">
        <v>43</v>
      </c>
      <c r="E1029" s="38" t="s">
        <v>3133</v>
      </c>
      <c r="F1029" s="38">
        <v>28613</v>
      </c>
      <c r="G1029" s="38">
        <v>35.693930000000002</v>
      </c>
      <c r="H1029" s="38">
        <v>-81.216930000000005</v>
      </c>
      <c r="I1029" s="40" t="s">
        <v>14</v>
      </c>
      <c r="J1029" s="41"/>
      <c r="K1029" s="40">
        <v>8429811</v>
      </c>
      <c r="L1029" s="38" t="str">
        <f t="shared" si="32"/>
        <v>8429811</v>
      </c>
      <c r="M1029" s="38"/>
      <c r="N1029" s="6">
        <v>30501011101</v>
      </c>
      <c r="O1029" s="7" t="str">
        <f t="shared" si="33"/>
        <v>No</v>
      </c>
      <c r="P1029" s="7" t="str" cm="1">
        <f t="array" ref="P1029">IF(AND(Q1029 = "X", R1029 = "X", U1029 = "X"), "DBP, DEHP, BBP", IF(AND(Q1029 = "X", R1029="X"), "DBP, DEHP", IF(AND(Q1029="X", U1029="X"), "DBP, BBP", IF(AND(R1029="X", U1029="X"), "DEHP, BBP", IF(Q1029 = "X", "DBP", IF(R1029 = "X", "DEHP", IF(U1029 = "X", "BBP", ERROR)))))))</f>
        <v>DEHP</v>
      </c>
      <c r="Q1029" s="7" t="str">
        <f>IF(COUNTIF('DBP Programmatic Data'!A:A,'Facilities_No Duplicates_HUC12'!L1029)&gt;0,"X","")</f>
        <v/>
      </c>
      <c r="R1029" s="7" t="str">
        <f>IF(COUNTIF('DEHP Programmatic Data'!A:A,'Facilities_No Duplicates_HUC12'!L1029)&gt;0,"X","")</f>
        <v>X</v>
      </c>
      <c r="S1029" s="7"/>
      <c r="T1029" s="7"/>
      <c r="U1029" s="7" t="str">
        <f>IF(COUNTIF('BBP Programmatic Data'!A:A,'Facilities_No Duplicates_HUC12'!L1029)&gt;0,"X","")</f>
        <v/>
      </c>
      <c r="V1029" s="7"/>
    </row>
    <row r="1030" spans="1:22" x14ac:dyDescent="0.25">
      <c r="A1030" s="38" t="s">
        <v>3135</v>
      </c>
      <c r="B1030" s="38"/>
      <c r="C1030" s="38" t="s">
        <v>3136</v>
      </c>
      <c r="D1030" s="38" t="s">
        <v>43</v>
      </c>
      <c r="E1030" s="38" t="s">
        <v>3105</v>
      </c>
      <c r="F1030" s="38">
        <v>28523</v>
      </c>
      <c r="G1030" s="38">
        <v>35.197600999999999</v>
      </c>
      <c r="H1030" s="38">
        <v>-77.368399999999994</v>
      </c>
      <c r="I1030" s="40" t="s">
        <v>14</v>
      </c>
      <c r="J1030" s="41"/>
      <c r="K1030" s="40">
        <v>14645211</v>
      </c>
      <c r="L1030" s="38" t="str">
        <f t="shared" si="32"/>
        <v>14645211</v>
      </c>
      <c r="M1030" s="38"/>
      <c r="N1030" s="6">
        <v>30202020601</v>
      </c>
      <c r="O1030" s="7" t="str">
        <f t="shared" si="33"/>
        <v>No</v>
      </c>
      <c r="P1030" s="7" t="str" cm="1">
        <f t="array" ref="P1030">IF(AND(Q1030 = "X", R1030 = "X", U1030 = "X"), "DBP, DEHP, BBP", IF(AND(Q1030 = "X", R1030="X"), "DBP, DEHP", IF(AND(Q1030="X", U1030="X"), "DBP, BBP", IF(AND(R1030="X", U1030="X"), "DEHP, BBP", IF(Q1030 = "X", "DBP", IF(R1030 = "X", "DEHP", IF(U1030 = "X", "BBP", ERROR)))))))</f>
        <v>DEHP</v>
      </c>
      <c r="Q1030" s="7" t="str">
        <f>IF(COUNTIF('DBP Programmatic Data'!A:A,'Facilities_No Duplicates_HUC12'!L1030)&gt;0,"X","")</f>
        <v/>
      </c>
      <c r="R1030" s="7" t="str">
        <f>IF(COUNTIF('DEHP Programmatic Data'!A:A,'Facilities_No Duplicates_HUC12'!L1030)&gt;0,"X","")</f>
        <v>X</v>
      </c>
      <c r="S1030" s="7"/>
      <c r="T1030" s="7"/>
      <c r="U1030" s="7" t="str">
        <f>IF(COUNTIF('BBP Programmatic Data'!A:A,'Facilities_No Duplicates_HUC12'!L1030)&gt;0,"X","")</f>
        <v/>
      </c>
      <c r="V1030" s="7"/>
    </row>
    <row r="1031" spans="1:22" x14ac:dyDescent="0.25">
      <c r="A1031" s="38" t="s">
        <v>3137</v>
      </c>
      <c r="B1031" s="38" t="s">
        <v>3138</v>
      </c>
      <c r="C1031" s="38" t="s">
        <v>3139</v>
      </c>
      <c r="D1031" s="38" t="s">
        <v>43</v>
      </c>
      <c r="E1031" s="38" t="s">
        <v>2413</v>
      </c>
      <c r="F1031" s="38">
        <v>28333</v>
      </c>
      <c r="G1031" s="38">
        <v>35.261699999999998</v>
      </c>
      <c r="H1031" s="38">
        <v>-78.035300000000007</v>
      </c>
      <c r="I1031" s="42" t="s">
        <v>14</v>
      </c>
      <c r="J1031" s="43"/>
      <c r="K1031" s="40">
        <v>8010511</v>
      </c>
      <c r="L1031" s="38" t="str">
        <f t="shared" si="32"/>
        <v>8010511</v>
      </c>
      <c r="M1031" s="38"/>
      <c r="N1031" s="6">
        <v>30202011401</v>
      </c>
      <c r="O1031" s="7" t="str">
        <f t="shared" si="33"/>
        <v>Yes</v>
      </c>
      <c r="P1031" s="7" t="s">
        <v>5873</v>
      </c>
      <c r="Q1031" s="7" t="str">
        <f>IF(COUNTIF('DBP Programmatic Data'!A:A,'Facilities_No Duplicates_HUC12'!L1031)&gt;0,"X","")</f>
        <v>X</v>
      </c>
      <c r="R1031" s="7" t="str">
        <f>IF(COUNTIF('DEHP Programmatic Data'!A:A,'Facilities_No Duplicates_HUC12'!L1031)&gt;0,"X","")</f>
        <v>X</v>
      </c>
      <c r="S1031" s="7"/>
      <c r="T1031" s="7"/>
      <c r="U1031" s="7" t="str">
        <f>IF(COUNTIF('BBP Programmatic Data'!A:A,'Facilities_No Duplicates_HUC12'!L1031)&gt;0,"X","")</f>
        <v/>
      </c>
      <c r="V1031" s="7"/>
    </row>
    <row r="1032" spans="1:22" x14ac:dyDescent="0.25">
      <c r="A1032" s="38" t="s">
        <v>3140</v>
      </c>
      <c r="B1032" s="38" t="s">
        <v>3141</v>
      </c>
      <c r="C1032" s="38" t="s">
        <v>3142</v>
      </c>
      <c r="D1032" s="38" t="s">
        <v>43</v>
      </c>
      <c r="E1032" s="38" t="s">
        <v>3143</v>
      </c>
      <c r="F1032" s="38">
        <v>28039</v>
      </c>
      <c r="G1032" s="38">
        <v>35.678609999999999</v>
      </c>
      <c r="H1032" s="38">
        <v>-80.439719999999994</v>
      </c>
      <c r="I1032" s="42" t="s">
        <v>14</v>
      </c>
      <c r="J1032" s="43"/>
      <c r="K1032" s="40">
        <v>8006511</v>
      </c>
      <c r="L1032" s="38" t="str">
        <f t="shared" si="32"/>
        <v>8006511</v>
      </c>
      <c r="M1032" s="38"/>
      <c r="N1032" s="6">
        <v>30401030301</v>
      </c>
      <c r="O1032" s="7" t="str">
        <f t="shared" si="33"/>
        <v>Yes</v>
      </c>
      <c r="P1032" s="7" t="s">
        <v>5873</v>
      </c>
      <c r="Q1032" s="7" t="str">
        <f>IF(COUNTIF('DBP Programmatic Data'!A:A,'Facilities_No Duplicates_HUC12'!L1032)&gt;0,"X","")</f>
        <v>X</v>
      </c>
      <c r="R1032" s="7" t="str">
        <f>IF(COUNTIF('DEHP Programmatic Data'!A:A,'Facilities_No Duplicates_HUC12'!L1032)&gt;0,"X","")</f>
        <v>X</v>
      </c>
      <c r="S1032" s="7"/>
      <c r="T1032" s="7"/>
      <c r="U1032" s="7" t="str">
        <f>IF(COUNTIF('BBP Programmatic Data'!A:A,'Facilities_No Duplicates_HUC12'!L1032)&gt;0,"X","")</f>
        <v/>
      </c>
      <c r="V1032" s="7"/>
    </row>
    <row r="1033" spans="1:22" x14ac:dyDescent="0.25">
      <c r="A1033" s="38" t="s">
        <v>3144</v>
      </c>
      <c r="B1033" s="38"/>
      <c r="C1033" s="38" t="s">
        <v>3145</v>
      </c>
      <c r="D1033" s="38" t="s">
        <v>43</v>
      </c>
      <c r="E1033" s="38" t="s">
        <v>3146</v>
      </c>
      <c r="F1033" s="38">
        <v>27909</v>
      </c>
      <c r="G1033" s="38">
        <v>36.262416000000002</v>
      </c>
      <c r="H1033" s="38">
        <v>-76.191982999999993</v>
      </c>
      <c r="I1033" s="40" t="s">
        <v>14</v>
      </c>
      <c r="J1033" s="41"/>
      <c r="K1033" s="40">
        <v>9265311</v>
      </c>
      <c r="L1033" s="38" t="str">
        <f t="shared" si="32"/>
        <v>9265311</v>
      </c>
      <c r="M1033" s="38"/>
      <c r="N1033" s="6">
        <v>30102050708</v>
      </c>
      <c r="O1033" s="7" t="str">
        <f t="shared" si="33"/>
        <v>No</v>
      </c>
      <c r="P1033" s="7" t="str" cm="1">
        <f t="array" ref="P1033">IF(AND(Q1033 = "X", R1033 = "X", U1033 = "X"), "DBP, DEHP, BBP", IF(AND(Q1033 = "X", R1033="X"), "DBP, DEHP", IF(AND(Q1033="X", U1033="X"), "DBP, BBP", IF(AND(R1033="X", U1033="X"), "DEHP, BBP", IF(Q1033 = "X", "DBP", IF(R1033 = "X", "DEHP", IF(U1033 = "X", "BBP", ERROR)))))))</f>
        <v>DEHP</v>
      </c>
      <c r="Q1033" s="7" t="str">
        <f>IF(COUNTIF('DBP Programmatic Data'!A:A,'Facilities_No Duplicates_HUC12'!L1033)&gt;0,"X","")</f>
        <v/>
      </c>
      <c r="R1033" s="7" t="str">
        <f>IF(COUNTIF('DEHP Programmatic Data'!A:A,'Facilities_No Duplicates_HUC12'!L1033)&gt;0,"X","")</f>
        <v>X</v>
      </c>
      <c r="S1033" s="7"/>
      <c r="T1033" s="7"/>
      <c r="U1033" s="7" t="str">
        <f>IF(COUNTIF('BBP Programmatic Data'!A:A,'Facilities_No Duplicates_HUC12'!L1033)&gt;0,"X","")</f>
        <v/>
      </c>
      <c r="V1033" s="7"/>
    </row>
    <row r="1034" spans="1:22" x14ac:dyDescent="0.25">
      <c r="A1034" s="38" t="s">
        <v>3147</v>
      </c>
      <c r="B1034" s="38"/>
      <c r="C1034" s="38" t="s">
        <v>3148</v>
      </c>
      <c r="D1034" s="38" t="s">
        <v>43</v>
      </c>
      <c r="E1034" s="38" t="s">
        <v>3149</v>
      </c>
      <c r="F1034" s="38">
        <v>28341</v>
      </c>
      <c r="G1034" s="38">
        <v>35.122166</v>
      </c>
      <c r="H1034" s="38">
        <v>-78.183250000000001</v>
      </c>
      <c r="I1034" s="40" t="s">
        <v>14</v>
      </c>
      <c r="J1034" s="41"/>
      <c r="K1034" s="40">
        <v>17891811</v>
      </c>
      <c r="L1034" s="38" t="str">
        <f t="shared" si="32"/>
        <v>17891811</v>
      </c>
      <c r="M1034" s="38"/>
      <c r="N1034" s="6">
        <v>30300070101</v>
      </c>
      <c r="O1034" s="7" t="str">
        <f t="shared" si="33"/>
        <v>No</v>
      </c>
      <c r="P1034" s="7" t="str" cm="1">
        <f t="array" ref="P1034">IF(AND(Q1034 = "X", R1034 = "X", U1034 = "X"), "DBP, DEHP, BBP", IF(AND(Q1034 = "X", R1034="X"), "DBP, DEHP", IF(AND(Q1034="X", U1034="X"), "DBP, BBP", IF(AND(R1034="X", U1034="X"), "DEHP, BBP", IF(Q1034 = "X", "DBP", IF(R1034 = "X", "DEHP", IF(U1034 = "X", "BBP", ERROR)))))))</f>
        <v>DEHP</v>
      </c>
      <c r="Q1034" s="7" t="str">
        <f>IF(COUNTIF('DBP Programmatic Data'!A:A,'Facilities_No Duplicates_HUC12'!L1034)&gt;0,"X","")</f>
        <v/>
      </c>
      <c r="R1034" s="7" t="str">
        <f>IF(COUNTIF('DEHP Programmatic Data'!A:A,'Facilities_No Duplicates_HUC12'!L1034)&gt;0,"X","")</f>
        <v>X</v>
      </c>
      <c r="S1034" s="7"/>
      <c r="T1034" s="7"/>
      <c r="U1034" s="7" t="str">
        <f>IF(COUNTIF('BBP Programmatic Data'!A:A,'Facilities_No Duplicates_HUC12'!L1034)&gt;0,"X","")</f>
        <v/>
      </c>
      <c r="V1034" s="7"/>
    </row>
    <row r="1035" spans="1:22" x14ac:dyDescent="0.25">
      <c r="A1035" s="38" t="s">
        <v>175</v>
      </c>
      <c r="B1035" s="38" t="s">
        <v>3150</v>
      </c>
      <c r="C1035" s="38" t="s">
        <v>3151</v>
      </c>
      <c r="D1035" s="38" t="s">
        <v>43</v>
      </c>
      <c r="E1035" s="38" t="s">
        <v>3152</v>
      </c>
      <c r="F1035" s="38">
        <v>28311</v>
      </c>
      <c r="G1035" s="38">
        <v>35.169730000000001</v>
      </c>
      <c r="H1035" s="38">
        <v>-78.856071</v>
      </c>
      <c r="I1035" s="42" t="s">
        <v>14</v>
      </c>
      <c r="J1035" s="43"/>
      <c r="K1035" s="40">
        <v>8107011</v>
      </c>
      <c r="L1035" s="38" t="str">
        <f t="shared" si="32"/>
        <v>8107011</v>
      </c>
      <c r="M1035" s="38"/>
      <c r="N1035" s="6">
        <v>30300040706</v>
      </c>
      <c r="O1035" s="7" t="str">
        <f t="shared" si="33"/>
        <v>Yes</v>
      </c>
      <c r="P1035" s="7" t="s">
        <v>5873</v>
      </c>
      <c r="Q1035" s="7" t="str">
        <f>IF(COUNTIF('DBP Programmatic Data'!A:A,'Facilities_No Duplicates_HUC12'!L1035)&gt;0,"X","")</f>
        <v>X</v>
      </c>
      <c r="R1035" s="7" t="str">
        <f>IF(COUNTIF('DEHP Programmatic Data'!A:A,'Facilities_No Duplicates_HUC12'!L1035)&gt;0,"X","")</f>
        <v>X</v>
      </c>
      <c r="S1035" s="7"/>
      <c r="T1035" s="7"/>
      <c r="U1035" s="7" t="str">
        <f>IF(COUNTIF('BBP Programmatic Data'!A:A,'Facilities_No Duplicates_HUC12'!L1035)&gt;0,"X","")</f>
        <v/>
      </c>
      <c r="V1035" s="7"/>
    </row>
    <row r="1036" spans="1:22" x14ac:dyDescent="0.25">
      <c r="A1036" s="38" t="s">
        <v>3153</v>
      </c>
      <c r="B1036" s="38" t="s">
        <v>3154</v>
      </c>
      <c r="C1036" s="38" t="s">
        <v>2839</v>
      </c>
      <c r="D1036" s="38" t="s">
        <v>43</v>
      </c>
      <c r="E1036" s="38" t="s">
        <v>3155</v>
      </c>
      <c r="F1036" s="38">
        <v>28043</v>
      </c>
      <c r="G1036" s="38">
        <v>35.340580000000003</v>
      </c>
      <c r="H1036" s="38">
        <v>-81.901910000000001</v>
      </c>
      <c r="I1036" s="38" t="s">
        <v>3156</v>
      </c>
      <c r="J1036" s="39">
        <v>110000348099</v>
      </c>
      <c r="K1036" s="38"/>
      <c r="L1036" s="38" t="str">
        <f t="shared" si="32"/>
        <v>28043RQPCRROUTE110000348099</v>
      </c>
      <c r="M1036" s="38" t="s">
        <v>23</v>
      </c>
      <c r="N1036" s="6">
        <v>30501050502</v>
      </c>
      <c r="O1036" s="7" t="str">
        <f t="shared" si="33"/>
        <v>No</v>
      </c>
      <c r="P1036" s="7" t="str" cm="1">
        <f t="array" ref="P1036">IF(AND(Q1036 = "X", R1036 = "X", U1036 = "X"), "DBP, DEHP, BBP", IF(AND(Q1036 = "X", R1036="X"), "DBP, DEHP", IF(AND(Q1036="X", U1036="X"), "DBP, BBP", IF(AND(R1036="X", U1036="X"), "DEHP, BBP", IF(Q1036 = "X", "DBP", IF(R1036 = "X", "DEHP", IF(U1036 = "X", "BBP", ERROR)))))))</f>
        <v>DEHP</v>
      </c>
      <c r="Q1036" s="7" t="str">
        <f>IF(COUNTIF('DBP Programmatic Data'!A:A,'Facilities_No Duplicates_HUC12'!L1036)&gt;0,"X","")</f>
        <v/>
      </c>
      <c r="R1036" s="7" t="str">
        <f>IF(COUNTIF('DEHP Programmatic Data'!A:A,'Facilities_No Duplicates_HUC12'!L1036)&gt;0,"X","")</f>
        <v>X</v>
      </c>
      <c r="S1036" s="7"/>
      <c r="T1036" s="7"/>
      <c r="U1036" s="7" t="str">
        <f>IF(COUNTIF('BBP Programmatic Data'!A:A,'Facilities_No Duplicates_HUC12'!L1036)&gt;0,"X","")</f>
        <v/>
      </c>
      <c r="V1036" s="7"/>
    </row>
    <row r="1037" spans="1:22" x14ac:dyDescent="0.25">
      <c r="A1037" s="38" t="s">
        <v>3161</v>
      </c>
      <c r="B1037" s="38"/>
      <c r="C1037" s="38" t="s">
        <v>3162</v>
      </c>
      <c r="D1037" s="38" t="s">
        <v>43</v>
      </c>
      <c r="E1037" s="38" t="s">
        <v>3114</v>
      </c>
      <c r="F1037" s="38">
        <v>27524</v>
      </c>
      <c r="G1037" s="38">
        <v>35.459566000000002</v>
      </c>
      <c r="H1037" s="38">
        <v>-78.386432999999997</v>
      </c>
      <c r="I1037" s="42" t="s">
        <v>14</v>
      </c>
      <c r="J1037" s="43"/>
      <c r="K1037" s="40">
        <v>8247011</v>
      </c>
      <c r="L1037" s="38" t="str">
        <f t="shared" si="32"/>
        <v>8247011</v>
      </c>
      <c r="M1037" s="38"/>
      <c r="N1037" s="6">
        <v>30202011203</v>
      </c>
      <c r="O1037" s="7" t="str">
        <f t="shared" si="33"/>
        <v>No</v>
      </c>
      <c r="P1037" s="7" t="str" cm="1">
        <f t="array" ref="P1037">IF(AND(Q1037 = "X", R1037 = "X", U1037 = "X"), "DBP, DEHP, BBP", IF(AND(Q1037 = "X", R1037="X"), "DBP, DEHP", IF(AND(Q1037="X", U1037="X"), "DBP, BBP", IF(AND(R1037="X", U1037="X"), "DEHP, BBP", IF(Q1037 = "X", "DBP", IF(R1037 = "X", "DEHP", IF(U1037 = "X", "BBP", ERROR)))))))</f>
        <v>DBP</v>
      </c>
      <c r="Q1037" s="7" t="str">
        <f>IF(COUNTIF('DBP Programmatic Data'!A:A,'Facilities_No Duplicates_HUC12'!L1037)&gt;0,"X","")</f>
        <v>X</v>
      </c>
      <c r="R1037" s="7" t="str">
        <f>IF(COUNTIF('DEHP Programmatic Data'!A:A,'Facilities_No Duplicates_HUC12'!L1037)&gt;0,"X","")</f>
        <v/>
      </c>
      <c r="S1037" s="7"/>
      <c r="T1037" s="7"/>
      <c r="U1037" s="7" t="str">
        <f>IF(COUNTIF('BBP Programmatic Data'!A:A,'Facilities_No Duplicates_HUC12'!L1037)&gt;0,"X","")</f>
        <v/>
      </c>
      <c r="V1037" s="7"/>
    </row>
    <row r="1038" spans="1:22" x14ac:dyDescent="0.25">
      <c r="A1038" s="38" t="s">
        <v>3163</v>
      </c>
      <c r="B1038" s="38" t="s">
        <v>3164</v>
      </c>
      <c r="C1038" s="38" t="s">
        <v>3165</v>
      </c>
      <c r="D1038" s="38" t="s">
        <v>43</v>
      </c>
      <c r="E1038" s="38" t="s">
        <v>3166</v>
      </c>
      <c r="F1038" s="38">
        <v>28054</v>
      </c>
      <c r="G1038" s="38">
        <v>35.243611000000001</v>
      </c>
      <c r="H1038" s="38">
        <v>-81.1875</v>
      </c>
      <c r="I1038" s="38" t="s">
        <v>3167</v>
      </c>
      <c r="J1038" s="39">
        <v>110000348259</v>
      </c>
      <c r="K1038" s="38"/>
      <c r="L1038" s="38" t="str">
        <f t="shared" si="32"/>
        <v>28054NRYLC214WE110000348259</v>
      </c>
      <c r="M1038" s="38" t="s">
        <v>3168</v>
      </c>
      <c r="N1038" s="6">
        <v>30501011502</v>
      </c>
      <c r="O1038" s="7" t="str">
        <f t="shared" si="33"/>
        <v>No</v>
      </c>
      <c r="P1038" s="7" t="str" cm="1">
        <f t="array" ref="P1038">IF(AND(Q1038 = "X", R1038 = "X", U1038 = "X"), "DBP, DEHP, BBP", IF(AND(Q1038 = "X", R1038="X"), "DBP, DEHP", IF(AND(Q1038="X", U1038="X"), "DBP, BBP", IF(AND(R1038="X", U1038="X"), "DEHP, BBP", IF(Q1038 = "X", "DBP", IF(R1038 = "X", "DEHP", IF(U1038 = "X", "BBP", ERROR)))))))</f>
        <v>DEHP</v>
      </c>
      <c r="Q1038" s="7" t="str">
        <f>IF(COUNTIF('DBP Programmatic Data'!A:A,'Facilities_No Duplicates_HUC12'!L1038)&gt;0,"X","")</f>
        <v/>
      </c>
      <c r="R1038" s="7" t="str">
        <f>IF(COUNTIF('DEHP Programmatic Data'!A:A,'Facilities_No Duplicates_HUC12'!L1038)&gt;0,"X","")</f>
        <v>X</v>
      </c>
      <c r="S1038" s="7"/>
      <c r="T1038" s="7"/>
      <c r="U1038" s="7" t="str">
        <f>IF(COUNTIF('BBP Programmatic Data'!A:A,'Facilities_No Duplicates_HUC12'!L1038)&gt;0,"X","")</f>
        <v/>
      </c>
      <c r="V1038" s="7"/>
    </row>
    <row r="1039" spans="1:22" x14ac:dyDescent="0.25">
      <c r="A1039" s="38" t="s">
        <v>3169</v>
      </c>
      <c r="B1039" s="38" t="s">
        <v>3170</v>
      </c>
      <c r="C1039" s="38" t="s">
        <v>3171</v>
      </c>
      <c r="D1039" s="38" t="s">
        <v>43</v>
      </c>
      <c r="E1039" s="38" t="s">
        <v>3075</v>
      </c>
      <c r="F1039" s="38">
        <v>28052</v>
      </c>
      <c r="G1039" s="38">
        <v>35.276366000000003</v>
      </c>
      <c r="H1039" s="38">
        <v>-81.224515999999994</v>
      </c>
      <c r="I1039" s="40" t="s">
        <v>14</v>
      </c>
      <c r="J1039" s="41"/>
      <c r="K1039" s="40">
        <v>7998911</v>
      </c>
      <c r="L1039" s="38" t="str">
        <f t="shared" si="32"/>
        <v>7998911</v>
      </c>
      <c r="M1039" s="38"/>
      <c r="N1039" s="6">
        <v>30501020603</v>
      </c>
      <c r="O1039" s="7" t="str">
        <f t="shared" si="33"/>
        <v>No</v>
      </c>
      <c r="P1039" s="7" t="str" cm="1">
        <f t="array" ref="P1039">IF(AND(Q1039 = "X", R1039 = "X", U1039 = "X"), "DBP, DEHP, BBP", IF(AND(Q1039 = "X", R1039="X"), "DBP, DEHP", IF(AND(Q1039="X", U1039="X"), "DBP, BBP", IF(AND(R1039="X", U1039="X"), "DEHP, BBP", IF(Q1039 = "X", "DBP", IF(R1039 = "X", "DEHP", IF(U1039 = "X", "BBP", ERROR)))))))</f>
        <v>DEHP</v>
      </c>
      <c r="Q1039" s="7" t="str">
        <f>IF(COUNTIF('DBP Programmatic Data'!A:A,'Facilities_No Duplicates_HUC12'!L1039)&gt;0,"X","")</f>
        <v/>
      </c>
      <c r="R1039" s="7" t="str">
        <f>IF(COUNTIF('DEHP Programmatic Data'!A:A,'Facilities_No Duplicates_HUC12'!L1039)&gt;0,"X","")</f>
        <v>X</v>
      </c>
      <c r="S1039" s="7"/>
      <c r="T1039" s="7"/>
      <c r="U1039" s="7" t="str">
        <f>IF(COUNTIF('BBP Programmatic Data'!A:A,'Facilities_No Duplicates_HUC12'!L1039)&gt;0,"X","")</f>
        <v/>
      </c>
      <c r="V1039" s="7"/>
    </row>
    <row r="1040" spans="1:22" x14ac:dyDescent="0.25">
      <c r="A1040" s="38" t="s">
        <v>3172</v>
      </c>
      <c r="B1040" s="38"/>
      <c r="C1040" s="38" t="s">
        <v>3173</v>
      </c>
      <c r="D1040" s="38" t="s">
        <v>43</v>
      </c>
      <c r="E1040" s="38" t="s">
        <v>3143</v>
      </c>
      <c r="F1040" s="38">
        <v>28071</v>
      </c>
      <c r="G1040" s="38">
        <v>35.526966000000002</v>
      </c>
      <c r="H1040" s="38">
        <v>-80.3626</v>
      </c>
      <c r="I1040" s="40" t="s">
        <v>14</v>
      </c>
      <c r="J1040" s="41"/>
      <c r="K1040" s="40">
        <v>14648011</v>
      </c>
      <c r="L1040" s="38" t="str">
        <f t="shared" si="32"/>
        <v>14648011</v>
      </c>
      <c r="M1040" s="38"/>
      <c r="N1040" s="6">
        <v>30401030303</v>
      </c>
      <c r="O1040" s="7" t="str">
        <f t="shared" si="33"/>
        <v>No</v>
      </c>
      <c r="P1040" s="7" t="str" cm="1">
        <f t="array" ref="P1040">IF(AND(Q1040 = "X", R1040 = "X", U1040 = "X"), "DBP, DEHP, BBP", IF(AND(Q1040 = "X", R1040="X"), "DBP, DEHP", IF(AND(Q1040="X", U1040="X"), "DBP, BBP", IF(AND(R1040="X", U1040="X"), "DEHP, BBP", IF(Q1040 = "X", "DBP", IF(R1040 = "X", "DEHP", IF(U1040 = "X", "BBP", ERROR)))))))</f>
        <v>DEHP</v>
      </c>
      <c r="Q1040" s="7" t="str">
        <f>IF(COUNTIF('DBP Programmatic Data'!A:A,'Facilities_No Duplicates_HUC12'!L1040)&gt;0,"X","")</f>
        <v/>
      </c>
      <c r="R1040" s="7" t="str">
        <f>IF(COUNTIF('DEHP Programmatic Data'!A:A,'Facilities_No Duplicates_HUC12'!L1040)&gt;0,"X","")</f>
        <v>X</v>
      </c>
      <c r="S1040" s="7"/>
      <c r="T1040" s="7"/>
      <c r="U1040" s="7" t="str">
        <f>IF(COUNTIF('BBP Programmatic Data'!A:A,'Facilities_No Duplicates_HUC12'!L1040)&gt;0,"X","")</f>
        <v/>
      </c>
      <c r="V1040" s="7"/>
    </row>
    <row r="1041" spans="1:22" x14ac:dyDescent="0.25">
      <c r="A1041" s="38" t="s">
        <v>3174</v>
      </c>
      <c r="B1041" s="38"/>
      <c r="C1041" s="38" t="s">
        <v>3175</v>
      </c>
      <c r="D1041" s="38" t="s">
        <v>43</v>
      </c>
      <c r="E1041" s="38" t="s">
        <v>2413</v>
      </c>
      <c r="F1041" s="38">
        <v>27533</v>
      </c>
      <c r="G1041" s="38">
        <v>35.334482999999999</v>
      </c>
      <c r="H1041" s="38">
        <v>-78.043316000000004</v>
      </c>
      <c r="I1041" s="42" t="s">
        <v>14</v>
      </c>
      <c r="J1041" s="43"/>
      <c r="K1041" s="40">
        <v>17031111</v>
      </c>
      <c r="L1041" s="38" t="str">
        <f t="shared" si="32"/>
        <v>17031111</v>
      </c>
      <c r="M1041" s="38"/>
      <c r="N1041" s="6">
        <v>30202011705</v>
      </c>
      <c r="O1041" s="7" t="str">
        <f t="shared" si="33"/>
        <v>No</v>
      </c>
      <c r="P1041" s="7" t="str" cm="1">
        <f t="array" ref="P1041">IF(AND(Q1041 = "X", R1041 = "X", U1041 = "X"), "DBP, DEHP, BBP", IF(AND(Q1041 = "X", R1041="X"), "DBP, DEHP", IF(AND(Q1041="X", U1041="X"), "DBP, BBP", IF(AND(R1041="X", U1041="X"), "DEHP, BBP", IF(Q1041 = "X", "DBP", IF(R1041 = "X", "DEHP", IF(U1041 = "X", "BBP", ERROR)))))))</f>
        <v>DBP</v>
      </c>
      <c r="Q1041" s="7" t="str">
        <f>IF(COUNTIF('DBP Programmatic Data'!A:A,'Facilities_No Duplicates_HUC12'!L1041)&gt;0,"X","")</f>
        <v>X</v>
      </c>
      <c r="R1041" s="7" t="str">
        <f>IF(COUNTIF('DEHP Programmatic Data'!A:A,'Facilities_No Duplicates_HUC12'!L1041)&gt;0,"X","")</f>
        <v/>
      </c>
      <c r="S1041" s="7"/>
      <c r="T1041" s="7"/>
      <c r="U1041" s="7" t="str">
        <f>IF(COUNTIF('BBP Programmatic Data'!A:A,'Facilities_No Duplicates_HUC12'!L1041)&gt;0,"X","")</f>
        <v/>
      </c>
      <c r="V1041" s="7"/>
    </row>
    <row r="1042" spans="1:22" x14ac:dyDescent="0.25">
      <c r="A1042" s="38" t="s">
        <v>3176</v>
      </c>
      <c r="B1042" s="38" t="s">
        <v>3177</v>
      </c>
      <c r="C1042" s="38" t="s">
        <v>3178</v>
      </c>
      <c r="D1042" s="38" t="s">
        <v>43</v>
      </c>
      <c r="E1042" s="38" t="s">
        <v>3179</v>
      </c>
      <c r="F1042" s="38">
        <v>27253</v>
      </c>
      <c r="G1042" s="38">
        <v>35.981099999999998</v>
      </c>
      <c r="H1042" s="38">
        <v>-79.417199999999994</v>
      </c>
      <c r="I1042" s="40" t="s">
        <v>14</v>
      </c>
      <c r="J1042" s="41"/>
      <c r="K1042" s="40">
        <v>7787611</v>
      </c>
      <c r="L1042" s="38" t="str">
        <f t="shared" si="32"/>
        <v>7787611</v>
      </c>
      <c r="M1042" s="38"/>
      <c r="N1042" s="6">
        <v>30300020502</v>
      </c>
      <c r="O1042" s="7" t="str">
        <f t="shared" si="33"/>
        <v>No</v>
      </c>
      <c r="P1042" s="7" t="str" cm="1">
        <f t="array" ref="P1042">IF(AND(Q1042 = "X", R1042 = "X", U1042 = "X"), "DBP, DEHP, BBP", IF(AND(Q1042 = "X", R1042="X"), "DBP, DEHP", IF(AND(Q1042="X", U1042="X"), "DBP, BBP", IF(AND(R1042="X", U1042="X"), "DEHP, BBP", IF(Q1042 = "X", "DBP", IF(R1042 = "X", "DEHP", IF(U1042 = "X", "BBP", ERROR)))))))</f>
        <v>DEHP</v>
      </c>
      <c r="Q1042" s="7" t="str">
        <f>IF(COUNTIF('DBP Programmatic Data'!A:A,'Facilities_No Duplicates_HUC12'!L1042)&gt;0,"X","")</f>
        <v/>
      </c>
      <c r="R1042" s="7" t="str">
        <f>IF(COUNTIF('DEHP Programmatic Data'!A:A,'Facilities_No Duplicates_HUC12'!L1042)&gt;0,"X","")</f>
        <v>X</v>
      </c>
      <c r="S1042" s="7"/>
      <c r="T1042" s="7"/>
      <c r="U1042" s="7" t="str">
        <f>IF(COUNTIF('BBP Programmatic Data'!A:A,'Facilities_No Duplicates_HUC12'!L1042)&gt;0,"X","")</f>
        <v/>
      </c>
      <c r="V1042" s="7"/>
    </row>
    <row r="1043" spans="1:22" x14ac:dyDescent="0.25">
      <c r="A1043" s="38" t="s">
        <v>3180</v>
      </c>
      <c r="B1043" s="38"/>
      <c r="C1043" s="38" t="s">
        <v>3181</v>
      </c>
      <c r="D1043" s="38" t="s">
        <v>43</v>
      </c>
      <c r="E1043" s="38" t="s">
        <v>3182</v>
      </c>
      <c r="F1043" s="38">
        <v>27410</v>
      </c>
      <c r="G1043" s="38">
        <v>36.093699999999998</v>
      </c>
      <c r="H1043" s="38">
        <v>-79.934299999999993</v>
      </c>
      <c r="I1043" s="42" t="s">
        <v>14</v>
      </c>
      <c r="J1043" s="43"/>
      <c r="K1043" s="40">
        <v>8176311</v>
      </c>
      <c r="L1043" s="38" t="str">
        <f t="shared" si="32"/>
        <v>8176311</v>
      </c>
      <c r="M1043" s="38"/>
      <c r="N1043" s="6">
        <v>30300020102</v>
      </c>
      <c r="O1043" s="7" t="str">
        <f t="shared" si="33"/>
        <v>Yes</v>
      </c>
      <c r="P1043" s="7" t="s">
        <v>5873</v>
      </c>
      <c r="Q1043" s="7" t="str">
        <f>IF(COUNTIF('DBP Programmatic Data'!A:A,'Facilities_No Duplicates_HUC12'!L1043)&gt;0,"X","")</f>
        <v>X</v>
      </c>
      <c r="R1043" s="7" t="str">
        <f>IF(COUNTIF('DEHP Programmatic Data'!A:A,'Facilities_No Duplicates_HUC12'!L1043)&gt;0,"X","")</f>
        <v>X</v>
      </c>
      <c r="S1043" s="7"/>
      <c r="T1043" s="7"/>
      <c r="U1043" s="7" t="str">
        <f>IF(COUNTIF('BBP Programmatic Data'!A:A,'Facilities_No Duplicates_HUC12'!L1043)&gt;0,"X","")</f>
        <v/>
      </c>
      <c r="V1043" s="7"/>
    </row>
    <row r="1044" spans="1:22" x14ac:dyDescent="0.25">
      <c r="A1044" s="38" t="s">
        <v>3183</v>
      </c>
      <c r="B1044" s="38"/>
      <c r="C1044" s="38" t="s">
        <v>3181</v>
      </c>
      <c r="D1044" s="38" t="s">
        <v>43</v>
      </c>
      <c r="E1044" s="38" t="s">
        <v>3182</v>
      </c>
      <c r="F1044" s="38">
        <v>27407</v>
      </c>
      <c r="G1044" s="38">
        <v>36.0627</v>
      </c>
      <c r="H1044" s="38">
        <v>-79.867099999999994</v>
      </c>
      <c r="I1044" s="40" t="s">
        <v>14</v>
      </c>
      <c r="J1044" s="41"/>
      <c r="K1044" s="40">
        <v>7253211</v>
      </c>
      <c r="L1044" s="38" t="str">
        <f t="shared" si="32"/>
        <v>7253211</v>
      </c>
      <c r="M1044" s="38"/>
      <c r="N1044" s="6">
        <v>30300020104</v>
      </c>
      <c r="O1044" s="7" t="str">
        <f t="shared" si="33"/>
        <v>No</v>
      </c>
      <c r="P1044" s="7" t="str" cm="1">
        <f t="array" ref="P1044">IF(AND(Q1044 = "X", R1044 = "X", U1044 = "X"), "DBP, DEHP, BBP", IF(AND(Q1044 = "X", R1044="X"), "DBP, DEHP", IF(AND(Q1044="X", U1044="X"), "DBP, BBP", IF(AND(R1044="X", U1044="X"), "DEHP, BBP", IF(Q1044 = "X", "DBP", IF(R1044 = "X", "DEHP", IF(U1044 = "X", "BBP", ERROR)))))))</f>
        <v>DEHP</v>
      </c>
      <c r="Q1044" s="7" t="str">
        <f>IF(COUNTIF('DBP Programmatic Data'!A:A,'Facilities_No Duplicates_HUC12'!L1044)&gt;0,"X","")</f>
        <v/>
      </c>
      <c r="R1044" s="7" t="str">
        <f>IF(COUNTIF('DEHP Programmatic Data'!A:A,'Facilities_No Duplicates_HUC12'!L1044)&gt;0,"X","")</f>
        <v>X</v>
      </c>
      <c r="S1044" s="7"/>
      <c r="T1044" s="7"/>
      <c r="U1044" s="7" t="str">
        <f>IF(COUNTIF('BBP Programmatic Data'!A:A,'Facilities_No Duplicates_HUC12'!L1044)&gt;0,"X","")</f>
        <v/>
      </c>
      <c r="V1044" s="7"/>
    </row>
    <row r="1045" spans="1:22" x14ac:dyDescent="0.25">
      <c r="A1045" s="38" t="s">
        <v>3184</v>
      </c>
      <c r="B1045" s="38"/>
      <c r="C1045" s="38" t="s">
        <v>3185</v>
      </c>
      <c r="D1045" s="38" t="s">
        <v>43</v>
      </c>
      <c r="E1045" s="38" t="s">
        <v>2962</v>
      </c>
      <c r="F1045" s="38">
        <v>28073</v>
      </c>
      <c r="G1045" s="38">
        <v>35.182775999999997</v>
      </c>
      <c r="H1045" s="38">
        <v>-81.421666000000002</v>
      </c>
      <c r="I1045" s="42" t="s">
        <v>14</v>
      </c>
      <c r="J1045" s="43"/>
      <c r="K1045" s="40">
        <v>8106711</v>
      </c>
      <c r="L1045" s="38" t="str">
        <f t="shared" si="32"/>
        <v>8106711</v>
      </c>
      <c r="M1045" s="38"/>
      <c r="N1045" s="6">
        <v>30501050804</v>
      </c>
      <c r="O1045" s="7" t="str">
        <f t="shared" si="33"/>
        <v>Yes</v>
      </c>
      <c r="P1045" s="7" t="s">
        <v>5873</v>
      </c>
      <c r="Q1045" s="7" t="str">
        <f>IF(COUNTIF('DBP Programmatic Data'!A:A,'Facilities_No Duplicates_HUC12'!L1045)&gt;0,"X","")</f>
        <v>X</v>
      </c>
      <c r="R1045" s="7" t="str">
        <f>IF(COUNTIF('DEHP Programmatic Data'!A:A,'Facilities_No Duplicates_HUC12'!L1045)&gt;0,"X","")</f>
        <v>X</v>
      </c>
      <c r="S1045" s="7"/>
      <c r="T1045" s="7"/>
      <c r="U1045" s="7" t="str">
        <f>IF(COUNTIF('BBP Programmatic Data'!A:A,'Facilities_No Duplicates_HUC12'!L1045)&gt;0,"X","")</f>
        <v/>
      </c>
      <c r="V1045" s="7"/>
    </row>
    <row r="1046" spans="1:22" x14ac:dyDescent="0.25">
      <c r="A1046" s="38" t="s">
        <v>3186</v>
      </c>
      <c r="B1046" s="38"/>
      <c r="C1046" s="38" t="s">
        <v>3187</v>
      </c>
      <c r="D1046" s="38" t="s">
        <v>43</v>
      </c>
      <c r="E1046" s="38" t="s">
        <v>3188</v>
      </c>
      <c r="F1046" s="38">
        <v>28792</v>
      </c>
      <c r="G1046" s="38">
        <v>35.345832999999999</v>
      </c>
      <c r="H1046" s="38">
        <v>-82.467777999999996</v>
      </c>
      <c r="I1046" s="42" t="s">
        <v>14</v>
      </c>
      <c r="J1046" s="43"/>
      <c r="K1046" s="40">
        <v>9320411</v>
      </c>
      <c r="L1046" s="38" t="str">
        <f t="shared" si="32"/>
        <v>9320411</v>
      </c>
      <c r="M1046" s="38"/>
      <c r="N1046" s="6">
        <v>60101050301</v>
      </c>
      <c r="O1046" s="7" t="str">
        <f t="shared" si="33"/>
        <v>Yes</v>
      </c>
      <c r="P1046" s="7" t="s">
        <v>5873</v>
      </c>
      <c r="Q1046" s="7" t="str">
        <f>IF(COUNTIF('DBP Programmatic Data'!A:A,'Facilities_No Duplicates_HUC12'!L1046)&gt;0,"X","")</f>
        <v>X</v>
      </c>
      <c r="R1046" s="7" t="str">
        <f>IF(COUNTIF('DEHP Programmatic Data'!A:A,'Facilities_No Duplicates_HUC12'!L1046)&gt;0,"X","")</f>
        <v>X</v>
      </c>
      <c r="S1046" s="7"/>
      <c r="T1046" s="7"/>
      <c r="U1046" s="7" t="str">
        <f>IF(COUNTIF('BBP Programmatic Data'!A:A,'Facilities_No Duplicates_HUC12'!L1046)&gt;0,"X","")</f>
        <v/>
      </c>
      <c r="V1046" s="7"/>
    </row>
    <row r="1047" spans="1:22" x14ac:dyDescent="0.25">
      <c r="A1047" s="38" t="s">
        <v>3189</v>
      </c>
      <c r="B1047" s="38" t="s">
        <v>3190</v>
      </c>
      <c r="C1047" s="38" t="s">
        <v>3191</v>
      </c>
      <c r="D1047" s="38" t="s">
        <v>43</v>
      </c>
      <c r="E1047" s="38" t="s">
        <v>3133</v>
      </c>
      <c r="F1047" s="38">
        <v>28601</v>
      </c>
      <c r="G1047" s="38">
        <v>35.737817999999997</v>
      </c>
      <c r="H1047" s="38">
        <v>-81.360175999999996</v>
      </c>
      <c r="I1047" s="40" t="s">
        <v>14</v>
      </c>
      <c r="J1047" s="41"/>
      <c r="K1047" s="40">
        <v>8370211</v>
      </c>
      <c r="L1047" s="38" t="str">
        <f t="shared" si="32"/>
        <v>8370211</v>
      </c>
      <c r="M1047" s="38"/>
      <c r="N1047" s="6">
        <v>30501010804</v>
      </c>
      <c r="O1047" s="7" t="str">
        <f t="shared" si="33"/>
        <v>No</v>
      </c>
      <c r="P1047" s="7" t="str" cm="1">
        <f t="array" ref="P1047">IF(AND(Q1047 = "X", R1047 = "X", U1047 = "X"), "DBP, DEHP, BBP", IF(AND(Q1047 = "X", R1047="X"), "DBP, DEHP", IF(AND(Q1047="X", U1047="X"), "DBP, BBP", IF(AND(R1047="X", U1047="X"), "DEHP, BBP", IF(Q1047 = "X", "DBP", IF(R1047 = "X", "DEHP", IF(U1047 = "X", "BBP", ERROR)))))))</f>
        <v>DEHP</v>
      </c>
      <c r="Q1047" s="7" t="str">
        <f>IF(COUNTIF('DBP Programmatic Data'!A:A,'Facilities_No Duplicates_HUC12'!L1047)&gt;0,"X","")</f>
        <v/>
      </c>
      <c r="R1047" s="7" t="str">
        <f>IF(COUNTIF('DEHP Programmatic Data'!A:A,'Facilities_No Duplicates_HUC12'!L1047)&gt;0,"X","")</f>
        <v>X</v>
      </c>
      <c r="S1047" s="7"/>
      <c r="T1047" s="7"/>
      <c r="U1047" s="7" t="str">
        <f>IF(COUNTIF('BBP Programmatic Data'!A:A,'Facilities_No Duplicates_HUC12'!L1047)&gt;0,"X","")</f>
        <v/>
      </c>
      <c r="V1047" s="7"/>
    </row>
    <row r="1048" spans="1:22" x14ac:dyDescent="0.25">
      <c r="A1048" s="38" t="s">
        <v>3192</v>
      </c>
      <c r="B1048" s="38"/>
      <c r="C1048" s="38" t="s">
        <v>3191</v>
      </c>
      <c r="D1048" s="38" t="s">
        <v>43</v>
      </c>
      <c r="E1048" s="38" t="s">
        <v>3133</v>
      </c>
      <c r="F1048" s="38">
        <v>28601</v>
      </c>
      <c r="G1048" s="38">
        <v>35.74</v>
      </c>
      <c r="H1048" s="38">
        <v>-81.383611000000002</v>
      </c>
      <c r="I1048" s="42" t="s">
        <v>14</v>
      </c>
      <c r="J1048" s="43"/>
      <c r="K1048" s="40">
        <v>17032311</v>
      </c>
      <c r="L1048" s="38" t="str">
        <f t="shared" si="32"/>
        <v>17032311</v>
      </c>
      <c r="M1048" s="38"/>
      <c r="N1048" s="6">
        <v>30501010804</v>
      </c>
      <c r="O1048" s="7" t="str">
        <f t="shared" si="33"/>
        <v>No</v>
      </c>
      <c r="P1048" s="7" t="str" cm="1">
        <f t="array" ref="P1048">IF(AND(Q1048 = "X", R1048 = "X", U1048 = "X"), "DBP, DEHP, BBP", IF(AND(Q1048 = "X", R1048="X"), "DBP, DEHP", IF(AND(Q1048="X", U1048="X"), "DBP, BBP", IF(AND(R1048="X", U1048="X"), "DEHP, BBP", IF(Q1048 = "X", "DBP", IF(R1048 = "X", "DEHP", IF(U1048 = "X", "BBP", ERROR)))))))</f>
        <v>DBP</v>
      </c>
      <c r="Q1048" s="7" t="str">
        <f>IF(COUNTIF('DBP Programmatic Data'!A:A,'Facilities_No Duplicates_HUC12'!L1048)&gt;0,"X","")</f>
        <v>X</v>
      </c>
      <c r="R1048" s="7" t="str">
        <f>IF(COUNTIF('DEHP Programmatic Data'!A:A,'Facilities_No Duplicates_HUC12'!L1048)&gt;0,"X","")</f>
        <v/>
      </c>
      <c r="S1048" s="7"/>
      <c r="T1048" s="7"/>
      <c r="U1048" s="7" t="str">
        <f>IF(COUNTIF('BBP Programmatic Data'!A:A,'Facilities_No Duplicates_HUC12'!L1048)&gt;0,"X","")</f>
        <v/>
      </c>
      <c r="V1048" s="7"/>
    </row>
    <row r="1049" spans="1:22" x14ac:dyDescent="0.25">
      <c r="A1049" s="38" t="s">
        <v>3193</v>
      </c>
      <c r="B1049" s="38" t="s">
        <v>3194</v>
      </c>
      <c r="C1049" s="38" t="s">
        <v>3191</v>
      </c>
      <c r="D1049" s="38" t="s">
        <v>43</v>
      </c>
      <c r="E1049" s="38" t="s">
        <v>3133</v>
      </c>
      <c r="F1049" s="38">
        <v>28602</v>
      </c>
      <c r="G1049" s="38">
        <v>35.737560000000002</v>
      </c>
      <c r="H1049" s="38">
        <v>-81.319450000000003</v>
      </c>
      <c r="I1049" s="40" t="s">
        <v>14</v>
      </c>
      <c r="J1049" s="41"/>
      <c r="K1049" s="40">
        <v>8326811</v>
      </c>
      <c r="L1049" s="38" t="str">
        <f t="shared" si="32"/>
        <v>8326811</v>
      </c>
      <c r="M1049" s="38"/>
      <c r="N1049" s="6">
        <v>30501020302</v>
      </c>
      <c r="O1049" s="7" t="str">
        <f t="shared" si="33"/>
        <v>Yes</v>
      </c>
      <c r="P1049" s="7" t="s">
        <v>5873</v>
      </c>
      <c r="Q1049" s="7" t="str">
        <f>IF(COUNTIF('DBP Programmatic Data'!A:A,'Facilities_No Duplicates_HUC12'!L1049)&gt;0,"X","")</f>
        <v>X</v>
      </c>
      <c r="R1049" s="7" t="str">
        <f>IF(COUNTIF('DEHP Programmatic Data'!A:A,'Facilities_No Duplicates_HUC12'!L1049)&gt;0,"X","")</f>
        <v>X</v>
      </c>
      <c r="S1049" s="7"/>
      <c r="T1049" s="7"/>
      <c r="U1049" s="7" t="str">
        <f>IF(COUNTIF('BBP Programmatic Data'!A:A,'Facilities_No Duplicates_HUC12'!L1049)&gt;0,"X","")</f>
        <v/>
      </c>
      <c r="V1049" s="7"/>
    </row>
    <row r="1050" spans="1:22" x14ac:dyDescent="0.25">
      <c r="A1050" s="38" t="s">
        <v>3195</v>
      </c>
      <c r="B1050" s="38" t="s">
        <v>3196</v>
      </c>
      <c r="C1050" s="38" t="s">
        <v>3191</v>
      </c>
      <c r="D1050" s="38" t="s">
        <v>43</v>
      </c>
      <c r="E1050" s="38" t="s">
        <v>3133</v>
      </c>
      <c r="F1050" s="38">
        <v>28602</v>
      </c>
      <c r="G1050" s="38">
        <v>35.735900000000001</v>
      </c>
      <c r="H1050" s="38">
        <v>-81.323350000000005</v>
      </c>
      <c r="I1050" s="40" t="s">
        <v>14</v>
      </c>
      <c r="J1050" s="41"/>
      <c r="K1050" s="40">
        <v>8326911</v>
      </c>
      <c r="L1050" s="38" t="str">
        <f t="shared" si="32"/>
        <v>8326911</v>
      </c>
      <c r="M1050" s="38"/>
      <c r="N1050" s="6">
        <v>30501020302</v>
      </c>
      <c r="O1050" s="7" t="str">
        <f t="shared" si="33"/>
        <v>No</v>
      </c>
      <c r="P1050" s="7" t="str" cm="1">
        <f t="array" ref="P1050">IF(AND(Q1050 = "X", R1050 = "X", U1050 = "X"), "DBP, DEHP, BBP", IF(AND(Q1050 = "X", R1050="X"), "DBP, DEHP", IF(AND(Q1050="X", U1050="X"), "DBP, BBP", IF(AND(R1050="X", U1050="X"), "DEHP, BBP", IF(Q1050 = "X", "DBP", IF(R1050 = "X", "DEHP", IF(U1050 = "X", "BBP", ERROR)))))))</f>
        <v>DEHP</v>
      </c>
      <c r="Q1050" s="7" t="str">
        <f>IF(COUNTIF('DBP Programmatic Data'!A:A,'Facilities_No Duplicates_HUC12'!L1050)&gt;0,"X","")</f>
        <v/>
      </c>
      <c r="R1050" s="7" t="str">
        <f>IF(COUNTIF('DEHP Programmatic Data'!A:A,'Facilities_No Duplicates_HUC12'!L1050)&gt;0,"X","")</f>
        <v>X</v>
      </c>
      <c r="S1050" s="7"/>
      <c r="T1050" s="7"/>
      <c r="U1050" s="7" t="str">
        <f>IF(COUNTIF('BBP Programmatic Data'!A:A,'Facilities_No Duplicates_HUC12'!L1050)&gt;0,"X","")</f>
        <v/>
      </c>
      <c r="V1050" s="7"/>
    </row>
    <row r="1051" spans="1:22" x14ac:dyDescent="0.25">
      <c r="A1051" s="38" t="s">
        <v>3197</v>
      </c>
      <c r="B1051" s="38"/>
      <c r="C1051" s="38" t="s">
        <v>3198</v>
      </c>
      <c r="D1051" s="38" t="s">
        <v>43</v>
      </c>
      <c r="E1051" s="38" t="s">
        <v>3182</v>
      </c>
      <c r="F1051" s="38">
        <v>27260</v>
      </c>
      <c r="G1051" s="38">
        <v>35.925277999999999</v>
      </c>
      <c r="H1051" s="38">
        <v>-80.036666999999994</v>
      </c>
      <c r="I1051" s="40" t="s">
        <v>14</v>
      </c>
      <c r="J1051" s="41"/>
      <c r="K1051" s="40">
        <v>8100711</v>
      </c>
      <c r="L1051" s="38" t="str">
        <f t="shared" si="32"/>
        <v>8100711</v>
      </c>
      <c r="M1051" s="38"/>
      <c r="N1051" s="6">
        <v>30401030203</v>
      </c>
      <c r="O1051" s="7" t="str">
        <f t="shared" si="33"/>
        <v>No</v>
      </c>
      <c r="P1051" s="7" t="str" cm="1">
        <f t="array" ref="P1051">IF(AND(Q1051 = "X", R1051 = "X", U1051 = "X"), "DBP, DEHP, BBP", IF(AND(Q1051 = "X", R1051="X"), "DBP, DEHP", IF(AND(Q1051="X", U1051="X"), "DBP, BBP", IF(AND(R1051="X", U1051="X"), "DEHP, BBP", IF(Q1051 = "X", "DBP", IF(R1051 = "X", "DEHP", IF(U1051 = "X", "BBP", ERROR)))))))</f>
        <v>DEHP</v>
      </c>
      <c r="Q1051" s="7" t="str">
        <f>IF(COUNTIF('DBP Programmatic Data'!A:A,'Facilities_No Duplicates_HUC12'!L1051)&gt;0,"X","")</f>
        <v/>
      </c>
      <c r="R1051" s="7" t="str">
        <f>IF(COUNTIF('DEHP Programmatic Data'!A:A,'Facilities_No Duplicates_HUC12'!L1051)&gt;0,"X","")</f>
        <v>X</v>
      </c>
      <c r="S1051" s="7"/>
      <c r="T1051" s="7"/>
      <c r="U1051" s="7" t="str">
        <f>IF(COUNTIF('BBP Programmatic Data'!A:A,'Facilities_No Duplicates_HUC12'!L1051)&gt;0,"X","")</f>
        <v/>
      </c>
      <c r="V1051" s="7"/>
    </row>
    <row r="1052" spans="1:22" x14ac:dyDescent="0.25">
      <c r="A1052" s="38" t="s">
        <v>3199</v>
      </c>
      <c r="B1052" s="38"/>
      <c r="C1052" s="38" t="s">
        <v>3198</v>
      </c>
      <c r="D1052" s="38" t="s">
        <v>43</v>
      </c>
      <c r="E1052" s="38" t="s">
        <v>3182</v>
      </c>
      <c r="F1052" s="38">
        <v>27264</v>
      </c>
      <c r="G1052" s="38">
        <v>35.919894999999997</v>
      </c>
      <c r="H1052" s="38">
        <v>-80.003512999999998</v>
      </c>
      <c r="I1052" s="42" t="s">
        <v>14</v>
      </c>
      <c r="J1052" s="43"/>
      <c r="K1052" s="40">
        <v>14653011</v>
      </c>
      <c r="L1052" s="38" t="str">
        <f t="shared" si="32"/>
        <v>14653011</v>
      </c>
      <c r="M1052" s="38"/>
      <c r="N1052" s="6">
        <v>30401030402</v>
      </c>
      <c r="O1052" s="7" t="str">
        <f t="shared" si="33"/>
        <v>No</v>
      </c>
      <c r="P1052" s="7" t="str" cm="1">
        <f t="array" ref="P1052">IF(AND(Q1052 = "X", R1052 = "X", U1052 = "X"), "DBP, DEHP, BBP", IF(AND(Q1052 = "X", R1052="X"), "DBP, DEHP", IF(AND(Q1052="X", U1052="X"), "DBP, BBP", IF(AND(R1052="X", U1052="X"), "DEHP, BBP", IF(Q1052 = "X", "DBP", IF(R1052 = "X", "DEHP", IF(U1052 = "X", "BBP", ERROR)))))))</f>
        <v>DBP</v>
      </c>
      <c r="Q1052" s="7" t="str">
        <f>IF(COUNTIF('DBP Programmatic Data'!A:A,'Facilities_No Duplicates_HUC12'!L1052)&gt;0,"X","")</f>
        <v>X</v>
      </c>
      <c r="R1052" s="7" t="str">
        <f>IF(COUNTIF('DEHP Programmatic Data'!A:A,'Facilities_No Duplicates_HUC12'!L1052)&gt;0,"X","")</f>
        <v/>
      </c>
      <c r="S1052" s="7"/>
      <c r="T1052" s="7"/>
      <c r="U1052" s="7" t="str">
        <f>IF(COUNTIF('BBP Programmatic Data'!A:A,'Facilities_No Duplicates_HUC12'!L1052)&gt;0,"X","")</f>
        <v/>
      </c>
      <c r="V1052" s="7"/>
    </row>
    <row r="1053" spans="1:22" x14ac:dyDescent="0.25">
      <c r="A1053" s="38" t="s">
        <v>3200</v>
      </c>
      <c r="B1053" s="38"/>
      <c r="C1053" s="38" t="s">
        <v>3198</v>
      </c>
      <c r="D1053" s="38" t="s">
        <v>43</v>
      </c>
      <c r="E1053" s="38" t="s">
        <v>3182</v>
      </c>
      <c r="F1053" s="38">
        <v>27260</v>
      </c>
      <c r="G1053" s="38">
        <v>35.936861</v>
      </c>
      <c r="H1053" s="38">
        <v>-80.021907999999996</v>
      </c>
      <c r="I1053" s="40" t="s">
        <v>14</v>
      </c>
      <c r="J1053" s="41"/>
      <c r="K1053" s="40">
        <v>14653811</v>
      </c>
      <c r="L1053" s="38" t="str">
        <f t="shared" si="32"/>
        <v>14653811</v>
      </c>
      <c r="M1053" s="38"/>
      <c r="N1053" s="6">
        <v>30300030103</v>
      </c>
      <c r="O1053" s="7" t="str">
        <f t="shared" si="33"/>
        <v>No</v>
      </c>
      <c r="P1053" s="7" t="str" cm="1">
        <f t="array" ref="P1053">IF(AND(Q1053 = "X", R1053 = "X", U1053 = "X"), "DBP, DEHP, BBP", IF(AND(Q1053 = "X", R1053="X"), "DBP, DEHP", IF(AND(Q1053="X", U1053="X"), "DBP, BBP", IF(AND(R1053="X", U1053="X"), "DEHP, BBP", IF(Q1053 = "X", "DBP", IF(R1053 = "X", "DEHP", IF(U1053 = "X", "BBP", ERROR)))))))</f>
        <v>DEHP</v>
      </c>
      <c r="Q1053" s="7" t="str">
        <f>IF(COUNTIF('DBP Programmatic Data'!A:A,'Facilities_No Duplicates_HUC12'!L1053)&gt;0,"X","")</f>
        <v/>
      </c>
      <c r="R1053" s="7" t="str">
        <f>IF(COUNTIF('DEHP Programmatic Data'!A:A,'Facilities_No Duplicates_HUC12'!L1053)&gt;0,"X","")</f>
        <v>X</v>
      </c>
      <c r="S1053" s="7"/>
      <c r="T1053" s="7"/>
      <c r="U1053" s="7" t="str">
        <f>IF(COUNTIF('BBP Programmatic Data'!A:A,'Facilities_No Duplicates_HUC12'!L1053)&gt;0,"X","")</f>
        <v/>
      </c>
      <c r="V1053" s="7"/>
    </row>
    <row r="1054" spans="1:22" x14ac:dyDescent="0.25">
      <c r="A1054" s="38" t="s">
        <v>3201</v>
      </c>
      <c r="B1054" s="38" t="s">
        <v>3202</v>
      </c>
      <c r="C1054" s="38" t="s">
        <v>3198</v>
      </c>
      <c r="D1054" s="38" t="s">
        <v>43</v>
      </c>
      <c r="E1054" s="38" t="s">
        <v>3182</v>
      </c>
      <c r="F1054" s="38">
        <v>27260</v>
      </c>
      <c r="G1054" s="38">
        <v>35.940415999999999</v>
      </c>
      <c r="H1054" s="38">
        <v>-79.993725999999995</v>
      </c>
      <c r="I1054" s="42" t="s">
        <v>14</v>
      </c>
      <c r="J1054" s="43"/>
      <c r="K1054" s="40">
        <v>8200711</v>
      </c>
      <c r="L1054" s="38" t="str">
        <f t="shared" si="32"/>
        <v>8200711</v>
      </c>
      <c r="M1054" s="38"/>
      <c r="N1054" s="6">
        <v>30300030103</v>
      </c>
      <c r="O1054" s="7" t="str">
        <f t="shared" si="33"/>
        <v>No</v>
      </c>
      <c r="P1054" s="7" t="str" cm="1">
        <f t="array" ref="P1054">IF(AND(Q1054 = "X", R1054 = "X", U1054 = "X"), "DBP, DEHP, BBP", IF(AND(Q1054 = "X", R1054="X"), "DBP, DEHP", IF(AND(Q1054="X", U1054="X"), "DBP, BBP", IF(AND(R1054="X", U1054="X"), "DEHP, BBP", IF(Q1054 = "X", "DBP", IF(R1054 = "X", "DEHP", IF(U1054 = "X", "BBP", ERROR)))))))</f>
        <v>DBP</v>
      </c>
      <c r="Q1054" s="7" t="str">
        <f>IF(COUNTIF('DBP Programmatic Data'!A:A,'Facilities_No Duplicates_HUC12'!L1054)&gt;0,"X","")</f>
        <v>X</v>
      </c>
      <c r="R1054" s="7" t="str">
        <f>IF(COUNTIF('DEHP Programmatic Data'!A:A,'Facilities_No Duplicates_HUC12'!L1054)&gt;0,"X","")</f>
        <v/>
      </c>
      <c r="S1054" s="7"/>
      <c r="T1054" s="7"/>
      <c r="U1054" s="7" t="str">
        <f>IF(COUNTIF('BBP Programmatic Data'!A:A,'Facilities_No Duplicates_HUC12'!L1054)&gt;0,"X","")</f>
        <v/>
      </c>
      <c r="V1054" s="7"/>
    </row>
    <row r="1055" spans="1:22" x14ac:dyDescent="0.25">
      <c r="A1055" s="38" t="s">
        <v>3203</v>
      </c>
      <c r="B1055" s="38"/>
      <c r="C1055" s="38" t="s">
        <v>3204</v>
      </c>
      <c r="D1055" s="38" t="s">
        <v>43</v>
      </c>
      <c r="E1055" s="38" t="s">
        <v>3129</v>
      </c>
      <c r="F1055" s="38">
        <v>28637</v>
      </c>
      <c r="G1055" s="38">
        <v>35.72</v>
      </c>
      <c r="H1055" s="38">
        <v>-81.430000000000007</v>
      </c>
      <c r="I1055" s="42" t="s">
        <v>14</v>
      </c>
      <c r="J1055" s="43"/>
      <c r="K1055" s="40">
        <v>8489911</v>
      </c>
      <c r="L1055" s="38" t="str">
        <f t="shared" si="32"/>
        <v>8489911</v>
      </c>
      <c r="M1055" s="38"/>
      <c r="N1055" s="6">
        <v>30501010804</v>
      </c>
      <c r="O1055" s="7" t="str">
        <f t="shared" si="33"/>
        <v>No</v>
      </c>
      <c r="P1055" s="7" t="str" cm="1">
        <f t="array" ref="P1055">IF(AND(Q1055 = "X", R1055 = "X", U1055 = "X"), "DBP, DEHP, BBP", IF(AND(Q1055 = "X", R1055="X"), "DBP, DEHP", IF(AND(Q1055="X", U1055="X"), "DBP, BBP", IF(AND(R1055="X", U1055="X"), "DEHP, BBP", IF(Q1055 = "X", "DBP", IF(R1055 = "X", "DEHP", IF(U1055 = "X", "BBP", ERROR)))))))</f>
        <v>DBP</v>
      </c>
      <c r="Q1055" s="7" t="str">
        <f>IF(COUNTIF('DBP Programmatic Data'!A:A,'Facilities_No Duplicates_HUC12'!L1055)&gt;0,"X","")</f>
        <v>X</v>
      </c>
      <c r="R1055" s="7" t="str">
        <f>IF(COUNTIF('DEHP Programmatic Data'!A:A,'Facilities_No Duplicates_HUC12'!L1055)&gt;0,"X","")</f>
        <v/>
      </c>
      <c r="S1055" s="7"/>
      <c r="T1055" s="7"/>
      <c r="U1055" s="7" t="str">
        <f>IF(COUNTIF('BBP Programmatic Data'!A:A,'Facilities_No Duplicates_HUC12'!L1055)&gt;0,"X","")</f>
        <v/>
      </c>
      <c r="V1055" s="7"/>
    </row>
    <row r="1056" spans="1:22" x14ac:dyDescent="0.25">
      <c r="A1056" s="38" t="s">
        <v>3205</v>
      </c>
      <c r="B1056" s="38"/>
      <c r="C1056" s="38" t="s">
        <v>3206</v>
      </c>
      <c r="D1056" s="38" t="s">
        <v>43</v>
      </c>
      <c r="E1056" s="38" t="s">
        <v>3081</v>
      </c>
      <c r="F1056" s="38">
        <v>28546</v>
      </c>
      <c r="G1056" s="38">
        <v>34.759082999999997</v>
      </c>
      <c r="H1056" s="38">
        <v>-77.389700000000005</v>
      </c>
      <c r="I1056" s="40" t="s">
        <v>14</v>
      </c>
      <c r="J1056" s="41"/>
      <c r="K1056" s="40">
        <v>14646711</v>
      </c>
      <c r="L1056" s="38" t="str">
        <f t="shared" si="32"/>
        <v>14646711</v>
      </c>
      <c r="M1056" s="38"/>
      <c r="N1056" s="6">
        <v>30203020203</v>
      </c>
      <c r="O1056" s="7" t="str">
        <f t="shared" si="33"/>
        <v>No</v>
      </c>
      <c r="P1056" s="7" t="str" cm="1">
        <f t="array" ref="P1056">IF(AND(Q1056 = "X", R1056 = "X", U1056 = "X"), "DBP, DEHP, BBP", IF(AND(Q1056 = "X", R1056="X"), "DBP, DEHP", IF(AND(Q1056="X", U1056="X"), "DBP, BBP", IF(AND(R1056="X", U1056="X"), "DEHP, BBP", IF(Q1056 = "X", "DBP", IF(R1056 = "X", "DEHP", IF(U1056 = "X", "BBP", ERROR)))))))</f>
        <v>DEHP</v>
      </c>
      <c r="Q1056" s="7" t="str">
        <f>IF(COUNTIF('DBP Programmatic Data'!A:A,'Facilities_No Duplicates_HUC12'!L1056)&gt;0,"X","")</f>
        <v/>
      </c>
      <c r="R1056" s="7" t="str">
        <f>IF(COUNTIF('DEHP Programmatic Data'!A:A,'Facilities_No Duplicates_HUC12'!L1056)&gt;0,"X","")</f>
        <v>X</v>
      </c>
      <c r="S1056" s="7"/>
      <c r="T1056" s="7"/>
      <c r="U1056" s="7" t="str">
        <f>IF(COUNTIF('BBP Programmatic Data'!A:A,'Facilities_No Duplicates_HUC12'!L1056)&gt;0,"X","")</f>
        <v/>
      </c>
      <c r="V1056" s="7"/>
    </row>
    <row r="1057" spans="1:22" x14ac:dyDescent="0.25">
      <c r="A1057" s="38" t="s">
        <v>3207</v>
      </c>
      <c r="B1057" s="38" t="s">
        <v>3208</v>
      </c>
      <c r="C1057" s="38" t="s">
        <v>55</v>
      </c>
      <c r="D1057" s="38" t="s">
        <v>43</v>
      </c>
      <c r="E1057" s="38" t="s">
        <v>3182</v>
      </c>
      <c r="F1057" s="38">
        <v>27282</v>
      </c>
      <c r="G1057" s="38">
        <v>35.942900000000002</v>
      </c>
      <c r="H1057" s="38">
        <v>-79.907600000000002</v>
      </c>
      <c r="I1057" s="40" t="s">
        <v>14</v>
      </c>
      <c r="J1057" s="41"/>
      <c r="K1057" s="40">
        <v>10627111</v>
      </c>
      <c r="L1057" s="38" t="str">
        <f t="shared" si="32"/>
        <v>10627111</v>
      </c>
      <c r="M1057" s="38"/>
      <c r="N1057" s="6">
        <v>30300030103</v>
      </c>
      <c r="O1057" s="7" t="str">
        <f t="shared" si="33"/>
        <v>No</v>
      </c>
      <c r="P1057" s="7" t="str" cm="1">
        <f t="array" ref="P1057">IF(AND(Q1057 = "X", R1057 = "X", U1057 = "X"), "DBP, DEHP, BBP", IF(AND(Q1057 = "X", R1057="X"), "DBP, DEHP", IF(AND(Q1057="X", U1057="X"), "DBP, BBP", IF(AND(R1057="X", U1057="X"), "DEHP, BBP", IF(Q1057 = "X", "DBP", IF(R1057 = "X", "DEHP", IF(U1057 = "X", "BBP", ERROR)))))))</f>
        <v>DEHP</v>
      </c>
      <c r="Q1057" s="7" t="str">
        <f>IF(COUNTIF('DBP Programmatic Data'!A:A,'Facilities_No Duplicates_HUC12'!L1057)&gt;0,"X","")</f>
        <v/>
      </c>
      <c r="R1057" s="7" t="str">
        <f>IF(COUNTIF('DEHP Programmatic Data'!A:A,'Facilities_No Duplicates_HUC12'!L1057)&gt;0,"X","")</f>
        <v>X</v>
      </c>
      <c r="S1057" s="7"/>
      <c r="T1057" s="7"/>
      <c r="U1057" s="7" t="str">
        <f>IF(COUNTIF('BBP Programmatic Data'!A:A,'Facilities_No Duplicates_HUC12'!L1057)&gt;0,"X","")</f>
        <v/>
      </c>
      <c r="V1057" s="7"/>
    </row>
    <row r="1058" spans="1:22" x14ac:dyDescent="0.25">
      <c r="A1058" s="38" t="s">
        <v>3209</v>
      </c>
      <c r="B1058" s="38" t="s">
        <v>3210</v>
      </c>
      <c r="C1058" s="38" t="s">
        <v>3211</v>
      </c>
      <c r="D1058" s="38" t="s">
        <v>43</v>
      </c>
      <c r="E1058" s="38" t="s">
        <v>3125</v>
      </c>
      <c r="F1058" s="38">
        <v>28083</v>
      </c>
      <c r="G1058" s="38">
        <v>35.4955</v>
      </c>
      <c r="H1058" s="38">
        <v>-80.603316000000007</v>
      </c>
      <c r="I1058" s="40" t="s">
        <v>14</v>
      </c>
      <c r="J1058" s="41"/>
      <c r="K1058" s="40">
        <v>17043311</v>
      </c>
      <c r="L1058" s="38" t="str">
        <f t="shared" si="32"/>
        <v>17043311</v>
      </c>
      <c r="M1058" s="38"/>
      <c r="N1058" s="6">
        <v>30401050202</v>
      </c>
      <c r="O1058" s="7" t="str">
        <f t="shared" si="33"/>
        <v>No</v>
      </c>
      <c r="P1058" s="7" t="str" cm="1">
        <f t="array" ref="P1058">IF(AND(Q1058 = "X", R1058 = "X", U1058 = "X"), "DBP, DEHP, BBP", IF(AND(Q1058 = "X", R1058="X"), "DBP, DEHP", IF(AND(Q1058="X", U1058="X"), "DBP, BBP", IF(AND(R1058="X", U1058="X"), "DEHP, BBP", IF(Q1058 = "X", "DBP", IF(R1058 = "X", "DEHP", IF(U1058 = "X", "BBP", ERROR)))))))</f>
        <v>DEHP</v>
      </c>
      <c r="Q1058" s="7" t="str">
        <f>IF(COUNTIF('DBP Programmatic Data'!A:A,'Facilities_No Duplicates_HUC12'!L1058)&gt;0,"X","")</f>
        <v/>
      </c>
      <c r="R1058" s="7" t="str">
        <f>IF(COUNTIF('DEHP Programmatic Data'!A:A,'Facilities_No Duplicates_HUC12'!L1058)&gt;0,"X","")</f>
        <v>X</v>
      </c>
      <c r="S1058" s="7"/>
      <c r="T1058" s="7"/>
      <c r="U1058" s="7" t="str">
        <f>IF(COUNTIF('BBP Programmatic Data'!A:A,'Facilities_No Duplicates_HUC12'!L1058)&gt;0,"X","")</f>
        <v/>
      </c>
      <c r="V1058" s="7"/>
    </row>
    <row r="1059" spans="1:22" x14ac:dyDescent="0.25">
      <c r="A1059" s="38" t="s">
        <v>3212</v>
      </c>
      <c r="B1059" s="38"/>
      <c r="C1059" s="38" t="s">
        <v>2988</v>
      </c>
      <c r="D1059" s="38" t="s">
        <v>43</v>
      </c>
      <c r="E1059" s="38" t="s">
        <v>1241</v>
      </c>
      <c r="F1059" s="38">
        <v>28451</v>
      </c>
      <c r="G1059" s="38">
        <v>34.259</v>
      </c>
      <c r="H1059" s="38">
        <v>-78.069649999999996</v>
      </c>
      <c r="I1059" s="40" t="s">
        <v>14</v>
      </c>
      <c r="J1059" s="41"/>
      <c r="K1059" s="40">
        <v>8511411</v>
      </c>
      <c r="L1059" s="38" t="str">
        <f t="shared" si="32"/>
        <v>8511411</v>
      </c>
      <c r="M1059" s="38"/>
      <c r="N1059" s="6">
        <v>30300050502</v>
      </c>
      <c r="O1059" s="7" t="str">
        <f t="shared" si="33"/>
        <v>No</v>
      </c>
      <c r="P1059" s="7" t="str" cm="1">
        <f t="array" ref="P1059">IF(AND(Q1059 = "X", R1059 = "X", U1059 = "X"), "DBP, DEHP, BBP", IF(AND(Q1059 = "X", R1059="X"), "DBP, DEHP", IF(AND(Q1059="X", U1059="X"), "DBP, BBP", IF(AND(R1059="X", U1059="X"), "DEHP, BBP", IF(Q1059 = "X", "DBP", IF(R1059 = "X", "DEHP", IF(U1059 = "X", "BBP", ERROR)))))))</f>
        <v>DEHP</v>
      </c>
      <c r="Q1059" s="7" t="str">
        <f>IF(COUNTIF('DBP Programmatic Data'!A:A,'Facilities_No Duplicates_HUC12'!L1059)&gt;0,"X","")</f>
        <v/>
      </c>
      <c r="R1059" s="7" t="str">
        <f>IF(COUNTIF('DEHP Programmatic Data'!A:A,'Facilities_No Duplicates_HUC12'!L1059)&gt;0,"X","")</f>
        <v>X</v>
      </c>
      <c r="S1059" s="7"/>
      <c r="T1059" s="7"/>
      <c r="U1059" s="7" t="str">
        <f>IF(COUNTIF('BBP Programmatic Data'!A:A,'Facilities_No Duplicates_HUC12'!L1059)&gt;0,"X","")</f>
        <v/>
      </c>
      <c r="V1059" s="7"/>
    </row>
    <row r="1060" spans="1:22" x14ac:dyDescent="0.25">
      <c r="A1060" s="38" t="s">
        <v>3213</v>
      </c>
      <c r="B1060" s="38"/>
      <c r="C1060" s="38" t="s">
        <v>3214</v>
      </c>
      <c r="D1060" s="38" t="s">
        <v>43</v>
      </c>
      <c r="E1060" s="38" t="s">
        <v>3215</v>
      </c>
      <c r="F1060" s="38">
        <v>28645</v>
      </c>
      <c r="G1060" s="38">
        <v>35.898792</v>
      </c>
      <c r="H1060" s="38">
        <v>-81.556319000000002</v>
      </c>
      <c r="I1060" s="40" t="s">
        <v>14</v>
      </c>
      <c r="J1060" s="41"/>
      <c r="K1060" s="40">
        <v>7960711</v>
      </c>
      <c r="L1060" s="38" t="str">
        <f t="shared" ref="L1060:L1122" si="34">I1060&amp;J1060&amp;K1060</f>
        <v>7960711</v>
      </c>
      <c r="M1060" s="38"/>
      <c r="N1060" s="6">
        <v>30501010701</v>
      </c>
      <c r="O1060" s="7" t="str">
        <f t="shared" ref="O1060:O1122" si="35">IF(COUNTIF(Q1060:V1060,"X")&gt;1,"Yes","No")</f>
        <v>No</v>
      </c>
      <c r="P1060" s="7" t="str" cm="1">
        <f t="array" ref="P1060">IF(AND(Q1060 = "X", R1060 = "X", U1060 = "X"), "DBP, DEHP, BBP", IF(AND(Q1060 = "X", R1060="X"), "DBP, DEHP", IF(AND(Q1060="X", U1060="X"), "DBP, BBP", IF(AND(R1060="X", U1060="X"), "DEHP, BBP", IF(Q1060 = "X", "DBP", IF(R1060 = "X", "DEHP", IF(U1060 = "X", "BBP", ERROR)))))))</f>
        <v>DEHP</v>
      </c>
      <c r="Q1060" s="7" t="str">
        <f>IF(COUNTIF('DBP Programmatic Data'!A:A,'Facilities_No Duplicates_HUC12'!L1060)&gt;0,"X","")</f>
        <v/>
      </c>
      <c r="R1060" s="7" t="str">
        <f>IF(COUNTIF('DEHP Programmatic Data'!A:A,'Facilities_No Duplicates_HUC12'!L1060)&gt;0,"X","")</f>
        <v>X</v>
      </c>
      <c r="S1060" s="7"/>
      <c r="T1060" s="7"/>
      <c r="U1060" s="7" t="str">
        <f>IF(COUNTIF('BBP Programmatic Data'!A:A,'Facilities_No Duplicates_HUC12'!L1060)&gt;0,"X","")</f>
        <v/>
      </c>
      <c r="V1060" s="7"/>
    </row>
    <row r="1061" spans="1:22" x14ac:dyDescent="0.25">
      <c r="A1061" s="38" t="s">
        <v>3216</v>
      </c>
      <c r="B1061" s="38" t="s">
        <v>3217</v>
      </c>
      <c r="C1061" s="38" t="s">
        <v>3214</v>
      </c>
      <c r="D1061" s="38" t="s">
        <v>43</v>
      </c>
      <c r="E1061" s="38" t="s">
        <v>3215</v>
      </c>
      <c r="F1061" s="38">
        <v>28645</v>
      </c>
      <c r="G1061" s="38">
        <v>35.902500000000003</v>
      </c>
      <c r="H1061" s="38">
        <v>-81.547499999999999</v>
      </c>
      <c r="I1061" s="42" t="s">
        <v>14</v>
      </c>
      <c r="J1061" s="43"/>
      <c r="K1061" s="40">
        <v>7960611</v>
      </c>
      <c r="L1061" s="38" t="str">
        <f t="shared" si="34"/>
        <v>7960611</v>
      </c>
      <c r="M1061" s="38"/>
      <c r="N1061" s="6">
        <v>30501010701</v>
      </c>
      <c r="O1061" s="7" t="str">
        <f t="shared" si="35"/>
        <v>Yes</v>
      </c>
      <c r="P1061" s="7" t="s">
        <v>5873</v>
      </c>
      <c r="Q1061" s="7" t="str">
        <f>IF(COUNTIF('DBP Programmatic Data'!A:A,'Facilities_No Duplicates_HUC12'!L1061)&gt;0,"X","")</f>
        <v>X</v>
      </c>
      <c r="R1061" s="7" t="str">
        <f>IF(COUNTIF('DEHP Programmatic Data'!A:A,'Facilities_No Duplicates_HUC12'!L1061)&gt;0,"X","")</f>
        <v>X</v>
      </c>
      <c r="S1061" s="7"/>
      <c r="T1061" s="7"/>
      <c r="U1061" s="7" t="str">
        <f>IF(COUNTIF('BBP Programmatic Data'!A:A,'Facilities_No Duplicates_HUC12'!L1061)&gt;0,"X","")</f>
        <v/>
      </c>
      <c r="V1061" s="7"/>
    </row>
    <row r="1062" spans="1:22" x14ac:dyDescent="0.25">
      <c r="A1062" s="38" t="s">
        <v>3218</v>
      </c>
      <c r="B1062" s="38"/>
      <c r="C1062" s="38" t="s">
        <v>3214</v>
      </c>
      <c r="D1062" s="38" t="s">
        <v>43</v>
      </c>
      <c r="E1062" s="38" t="s">
        <v>3215</v>
      </c>
      <c r="F1062" s="38">
        <v>28645</v>
      </c>
      <c r="G1062" s="38">
        <v>35.908985999999999</v>
      </c>
      <c r="H1062" s="38">
        <v>-81.548280000000005</v>
      </c>
      <c r="I1062" s="40" t="s">
        <v>14</v>
      </c>
      <c r="J1062" s="41"/>
      <c r="K1062" s="40">
        <v>9329711</v>
      </c>
      <c r="L1062" s="38" t="str">
        <f t="shared" si="34"/>
        <v>9329711</v>
      </c>
      <c r="M1062" s="38"/>
      <c r="N1062" s="6">
        <v>30501010701</v>
      </c>
      <c r="O1062" s="7" t="str">
        <f t="shared" si="35"/>
        <v>No</v>
      </c>
      <c r="P1062" s="7" t="str" cm="1">
        <f t="array" ref="P1062">IF(AND(Q1062 = "X", R1062 = "X", U1062 = "X"), "DBP, DEHP, BBP", IF(AND(Q1062 = "X", R1062="X"), "DBP, DEHP", IF(AND(Q1062="X", U1062="X"), "DBP, BBP", IF(AND(R1062="X", U1062="X"), "DEHP, BBP", IF(Q1062 = "X", "DBP", IF(R1062 = "X", "DEHP", IF(U1062 = "X", "BBP", ERROR)))))))</f>
        <v>DEHP</v>
      </c>
      <c r="Q1062" s="7" t="str">
        <f>IF(COUNTIF('DBP Programmatic Data'!A:A,'Facilities_No Duplicates_HUC12'!L1062)&gt;0,"X","")</f>
        <v/>
      </c>
      <c r="R1062" s="7" t="str">
        <f>IF(COUNTIF('DEHP Programmatic Data'!A:A,'Facilities_No Duplicates_HUC12'!L1062)&gt;0,"X","")</f>
        <v>X</v>
      </c>
      <c r="S1062" s="7"/>
      <c r="T1062" s="7"/>
      <c r="U1062" s="7" t="str">
        <f>IF(COUNTIF('BBP Programmatic Data'!A:A,'Facilities_No Duplicates_HUC12'!L1062)&gt;0,"X","")</f>
        <v/>
      </c>
      <c r="V1062" s="7"/>
    </row>
    <row r="1063" spans="1:22" x14ac:dyDescent="0.25">
      <c r="A1063" s="38" t="s">
        <v>3219</v>
      </c>
      <c r="B1063" s="38"/>
      <c r="C1063" s="38" t="s">
        <v>3214</v>
      </c>
      <c r="D1063" s="38" t="s">
        <v>43</v>
      </c>
      <c r="E1063" s="38" t="s">
        <v>3215</v>
      </c>
      <c r="F1063" s="38">
        <v>28645</v>
      </c>
      <c r="G1063" s="38">
        <v>35.933399999999999</v>
      </c>
      <c r="H1063" s="38">
        <v>-81.540800000000004</v>
      </c>
      <c r="I1063" s="42" t="s">
        <v>14</v>
      </c>
      <c r="J1063" s="43"/>
      <c r="K1063" s="40">
        <v>7961211</v>
      </c>
      <c r="L1063" s="38" t="str">
        <f t="shared" si="34"/>
        <v>7961211</v>
      </c>
      <c r="M1063" s="38"/>
      <c r="N1063" s="6">
        <v>30501010701</v>
      </c>
      <c r="O1063" s="7" t="str">
        <f t="shared" si="35"/>
        <v>Yes</v>
      </c>
      <c r="P1063" s="7" t="s">
        <v>5873</v>
      </c>
      <c r="Q1063" s="7" t="str">
        <f>IF(COUNTIF('DBP Programmatic Data'!A:A,'Facilities_No Duplicates_HUC12'!L1063)&gt;0,"X","")</f>
        <v>X</v>
      </c>
      <c r="R1063" s="7" t="str">
        <f>IF(COUNTIF('DEHP Programmatic Data'!A:A,'Facilities_No Duplicates_HUC12'!L1063)&gt;0,"X","")</f>
        <v>X</v>
      </c>
      <c r="S1063" s="7"/>
      <c r="T1063" s="7"/>
      <c r="U1063" s="7" t="str">
        <f>IF(COUNTIF('BBP Programmatic Data'!A:A,'Facilities_No Duplicates_HUC12'!L1063)&gt;0,"X","")</f>
        <v/>
      </c>
      <c r="V1063" s="7"/>
    </row>
    <row r="1064" spans="1:22" x14ac:dyDescent="0.25">
      <c r="A1064" s="38" t="s">
        <v>3220</v>
      </c>
      <c r="B1064" s="38"/>
      <c r="C1064" s="38" t="s">
        <v>3214</v>
      </c>
      <c r="D1064" s="38" t="s">
        <v>43</v>
      </c>
      <c r="E1064" s="38" t="s">
        <v>3215</v>
      </c>
      <c r="F1064" s="38">
        <v>28645</v>
      </c>
      <c r="G1064" s="38">
        <v>35.901114999999997</v>
      </c>
      <c r="H1064" s="38">
        <v>-81.550550000000001</v>
      </c>
      <c r="I1064" s="40" t="s">
        <v>14</v>
      </c>
      <c r="J1064" s="41"/>
      <c r="K1064" s="40">
        <v>17023911</v>
      </c>
      <c r="L1064" s="38" t="str">
        <f t="shared" si="34"/>
        <v>17023911</v>
      </c>
      <c r="M1064" s="38"/>
      <c r="N1064" s="6">
        <v>30501010701</v>
      </c>
      <c r="O1064" s="7" t="str">
        <f t="shared" si="35"/>
        <v>No</v>
      </c>
      <c r="P1064" s="7" t="str" cm="1">
        <f t="array" ref="P1064">IF(AND(Q1064 = "X", R1064 = "X", U1064 = "X"), "DBP, DEHP, BBP", IF(AND(Q1064 = "X", R1064="X"), "DBP, DEHP", IF(AND(Q1064="X", U1064="X"), "DBP, BBP", IF(AND(R1064="X", U1064="X"), "DEHP, BBP", IF(Q1064 = "X", "DBP", IF(R1064 = "X", "DEHP", IF(U1064 = "X", "BBP", ERROR)))))))</f>
        <v>DEHP</v>
      </c>
      <c r="Q1064" s="7" t="str">
        <f>IF(COUNTIF('DBP Programmatic Data'!A:A,'Facilities_No Duplicates_HUC12'!L1064)&gt;0,"X","")</f>
        <v/>
      </c>
      <c r="R1064" s="7" t="str">
        <f>IF(COUNTIF('DEHP Programmatic Data'!A:A,'Facilities_No Duplicates_HUC12'!L1064)&gt;0,"X","")</f>
        <v>X</v>
      </c>
      <c r="S1064" s="7"/>
      <c r="T1064" s="7"/>
      <c r="U1064" s="7" t="str">
        <f>IF(COUNTIF('BBP Programmatic Data'!A:A,'Facilities_No Duplicates_HUC12'!L1064)&gt;0,"X","")</f>
        <v/>
      </c>
      <c r="V1064" s="7"/>
    </row>
    <row r="1065" spans="1:22" x14ac:dyDescent="0.25">
      <c r="A1065" s="38" t="s">
        <v>3221</v>
      </c>
      <c r="B1065" s="38"/>
      <c r="C1065" s="38" t="s">
        <v>3222</v>
      </c>
      <c r="D1065" s="38" t="s">
        <v>43</v>
      </c>
      <c r="E1065" s="38" t="s">
        <v>3223</v>
      </c>
      <c r="F1065" s="38">
        <v>27849</v>
      </c>
      <c r="G1065" s="38">
        <v>36.139316000000001</v>
      </c>
      <c r="H1065" s="38">
        <v>-77.222415999999996</v>
      </c>
      <c r="I1065" s="40" t="s">
        <v>14</v>
      </c>
      <c r="J1065" s="41"/>
      <c r="K1065" s="40">
        <v>17995711</v>
      </c>
      <c r="L1065" s="38" t="str">
        <f t="shared" si="34"/>
        <v>17995711</v>
      </c>
      <c r="M1065" s="38"/>
      <c r="N1065" s="6">
        <v>30101070302</v>
      </c>
      <c r="O1065" s="7" t="str">
        <f t="shared" si="35"/>
        <v>No</v>
      </c>
      <c r="P1065" s="7" t="str" cm="1">
        <f t="array" ref="P1065">IF(AND(Q1065 = "X", R1065 = "X", U1065 = "X"), "DBP, DEHP, BBP", IF(AND(Q1065 = "X", R1065="X"), "DBP, DEHP", IF(AND(Q1065="X", U1065="X"), "DBP, BBP", IF(AND(R1065="X", U1065="X"), "DEHP, BBP", IF(Q1065 = "X", "DBP", IF(R1065 = "X", "DEHP", IF(U1065 = "X", "BBP", ERROR)))))))</f>
        <v>DEHP</v>
      </c>
      <c r="Q1065" s="7" t="str">
        <f>IF(COUNTIF('DBP Programmatic Data'!A:A,'Facilities_No Duplicates_HUC12'!L1065)&gt;0,"X","")</f>
        <v/>
      </c>
      <c r="R1065" s="7" t="str">
        <f>IF(COUNTIF('DEHP Programmatic Data'!A:A,'Facilities_No Duplicates_HUC12'!L1065)&gt;0,"X","")</f>
        <v>X</v>
      </c>
      <c r="S1065" s="7"/>
      <c r="T1065" s="7"/>
      <c r="U1065" s="7" t="str">
        <f>IF(COUNTIF('BBP Programmatic Data'!A:A,'Facilities_No Duplicates_HUC12'!L1065)&gt;0,"X","")</f>
        <v/>
      </c>
      <c r="V1065" s="7"/>
    </row>
    <row r="1066" spans="1:22" x14ac:dyDescent="0.25">
      <c r="A1066" s="38" t="s">
        <v>3224</v>
      </c>
      <c r="B1066" s="38" t="s">
        <v>3225</v>
      </c>
      <c r="C1066" s="38" t="s">
        <v>3226</v>
      </c>
      <c r="D1066" s="38" t="s">
        <v>43</v>
      </c>
      <c r="E1066" s="38" t="s">
        <v>3227</v>
      </c>
      <c r="F1066" s="38">
        <v>27295</v>
      </c>
      <c r="G1066" s="38">
        <v>35.914445000000001</v>
      </c>
      <c r="H1066" s="38">
        <v>-80.332221000000004</v>
      </c>
      <c r="I1066" s="42" t="s">
        <v>14</v>
      </c>
      <c r="J1066" s="43"/>
      <c r="K1066" s="40">
        <v>7379311</v>
      </c>
      <c r="L1066" s="38" t="str">
        <f t="shared" si="34"/>
        <v>7379311</v>
      </c>
      <c r="M1066" s="38"/>
      <c r="N1066" s="6">
        <v>30401011502</v>
      </c>
      <c r="O1066" s="7" t="str">
        <f t="shared" si="35"/>
        <v>No</v>
      </c>
      <c r="P1066" s="7" t="str" cm="1">
        <f t="array" ref="P1066">IF(AND(Q1066 = "X", R1066 = "X", U1066 = "X"), "DBP, DEHP, BBP", IF(AND(Q1066 = "X", R1066="X"), "DBP, DEHP", IF(AND(Q1066="X", U1066="X"), "DBP, BBP", IF(AND(R1066="X", U1066="X"), "DEHP, BBP", IF(Q1066 = "X", "DBP", IF(R1066 = "X", "DEHP", IF(U1066 = "X", "BBP", ERROR)))))))</f>
        <v>DBP</v>
      </c>
      <c r="Q1066" s="7" t="str">
        <f>IF(COUNTIF('DBP Programmatic Data'!A:A,'Facilities_No Duplicates_HUC12'!L1066)&gt;0,"X","")</f>
        <v>X</v>
      </c>
      <c r="R1066" s="7" t="str">
        <f>IF(COUNTIF('DEHP Programmatic Data'!A:A,'Facilities_No Duplicates_HUC12'!L1066)&gt;0,"X","")</f>
        <v/>
      </c>
      <c r="S1066" s="7"/>
      <c r="T1066" s="7"/>
      <c r="U1066" s="7" t="str">
        <f>IF(COUNTIF('BBP Programmatic Data'!A:A,'Facilities_No Duplicates_HUC12'!L1066)&gt;0,"X","")</f>
        <v/>
      </c>
      <c r="V1066" s="7"/>
    </row>
    <row r="1067" spans="1:22" x14ac:dyDescent="0.25">
      <c r="A1067" s="38" t="s">
        <v>3228</v>
      </c>
      <c r="B1067" s="38"/>
      <c r="C1067" s="38" t="s">
        <v>3226</v>
      </c>
      <c r="D1067" s="38" t="s">
        <v>43</v>
      </c>
      <c r="E1067" s="38" t="s">
        <v>3227</v>
      </c>
      <c r="F1067" s="38">
        <v>27292</v>
      </c>
      <c r="G1067" s="38">
        <v>35.749443999999997</v>
      </c>
      <c r="H1067" s="38">
        <v>-80.314443999999995</v>
      </c>
      <c r="I1067" s="42" t="s">
        <v>14</v>
      </c>
      <c r="J1067" s="43"/>
      <c r="K1067" s="40">
        <v>15614111</v>
      </c>
      <c r="L1067" s="38" t="str">
        <f t="shared" si="34"/>
        <v>15614111</v>
      </c>
      <c r="M1067" s="38"/>
      <c r="N1067" s="6">
        <v>30401030104</v>
      </c>
      <c r="O1067" s="7" t="str">
        <f t="shared" si="35"/>
        <v>No</v>
      </c>
      <c r="P1067" s="7" t="str" cm="1">
        <f t="array" ref="P1067">IF(AND(Q1067 = "X", R1067 = "X", U1067 = "X"), "DBP, DEHP, BBP", IF(AND(Q1067 = "X", R1067="X"), "DBP, DEHP", IF(AND(Q1067="X", U1067="X"), "DBP, BBP", IF(AND(R1067="X", U1067="X"), "DEHP, BBP", IF(Q1067 = "X", "DBP", IF(R1067 = "X", "DEHP", IF(U1067 = "X", "BBP", ERROR)))))))</f>
        <v>DBP</v>
      </c>
      <c r="Q1067" s="7" t="str">
        <f>IF(COUNTIF('DBP Programmatic Data'!A:A,'Facilities_No Duplicates_HUC12'!L1067)&gt;0,"X","")</f>
        <v>X</v>
      </c>
      <c r="R1067" s="7" t="str">
        <f>IF(COUNTIF('DEHP Programmatic Data'!A:A,'Facilities_No Duplicates_HUC12'!L1067)&gt;0,"X","")</f>
        <v/>
      </c>
      <c r="S1067" s="7"/>
      <c r="T1067" s="7"/>
      <c r="U1067" s="7" t="str">
        <f>IF(COUNTIF('BBP Programmatic Data'!A:A,'Facilities_No Duplicates_HUC12'!L1067)&gt;0,"X","")</f>
        <v/>
      </c>
      <c r="V1067" s="7"/>
    </row>
    <row r="1068" spans="1:22" x14ac:dyDescent="0.25">
      <c r="A1068" s="38" t="s">
        <v>3229</v>
      </c>
      <c r="B1068" s="38"/>
      <c r="C1068" s="38" t="s">
        <v>3226</v>
      </c>
      <c r="D1068" s="38" t="s">
        <v>43</v>
      </c>
      <c r="E1068" s="38" t="s">
        <v>3227</v>
      </c>
      <c r="F1068" s="38">
        <v>27292</v>
      </c>
      <c r="G1068" s="38">
        <v>35.786110999999998</v>
      </c>
      <c r="H1068" s="38">
        <v>-80.291953000000007</v>
      </c>
      <c r="I1068" s="40" t="s">
        <v>14</v>
      </c>
      <c r="J1068" s="41"/>
      <c r="K1068" s="40">
        <v>7378911</v>
      </c>
      <c r="L1068" s="38" t="str">
        <f t="shared" si="34"/>
        <v>7378911</v>
      </c>
      <c r="M1068" s="38"/>
      <c r="N1068" s="6">
        <v>30401030104</v>
      </c>
      <c r="O1068" s="7" t="str">
        <f t="shared" si="35"/>
        <v>No</v>
      </c>
      <c r="P1068" s="7" t="str" cm="1">
        <f t="array" ref="P1068">IF(AND(Q1068 = "X", R1068 = "X", U1068 = "X"), "DBP, DEHP, BBP", IF(AND(Q1068 = "X", R1068="X"), "DBP, DEHP", IF(AND(Q1068="X", U1068="X"), "DBP, BBP", IF(AND(R1068="X", U1068="X"), "DEHP, BBP", IF(Q1068 = "X", "DBP", IF(R1068 = "X", "DEHP", IF(U1068 = "X", "BBP", ERROR)))))))</f>
        <v>DEHP</v>
      </c>
      <c r="Q1068" s="7" t="str">
        <f>IF(COUNTIF('DBP Programmatic Data'!A:A,'Facilities_No Duplicates_HUC12'!L1068)&gt;0,"X","")</f>
        <v/>
      </c>
      <c r="R1068" s="7" t="str">
        <f>IF(COUNTIF('DEHP Programmatic Data'!A:A,'Facilities_No Duplicates_HUC12'!L1068)&gt;0,"X","")</f>
        <v>X</v>
      </c>
      <c r="S1068" s="7"/>
      <c r="T1068" s="7"/>
      <c r="U1068" s="7" t="str">
        <f>IF(COUNTIF('BBP Programmatic Data'!A:A,'Facilities_No Duplicates_HUC12'!L1068)&gt;0,"X","")</f>
        <v/>
      </c>
      <c r="V1068" s="7"/>
    </row>
    <row r="1069" spans="1:22" x14ac:dyDescent="0.25">
      <c r="A1069" s="38" t="s">
        <v>3230</v>
      </c>
      <c r="B1069" s="38"/>
      <c r="C1069" s="38" t="s">
        <v>3226</v>
      </c>
      <c r="D1069" s="38" t="s">
        <v>43</v>
      </c>
      <c r="E1069" s="38" t="s">
        <v>3227</v>
      </c>
      <c r="F1069" s="38">
        <v>27292</v>
      </c>
      <c r="G1069" s="38">
        <v>35.823599999999999</v>
      </c>
      <c r="H1069" s="38">
        <v>-80.240183000000002</v>
      </c>
      <c r="I1069" s="40" t="s">
        <v>14</v>
      </c>
      <c r="J1069" s="41"/>
      <c r="K1069" s="40">
        <v>14644311</v>
      </c>
      <c r="L1069" s="38" t="str">
        <f t="shared" si="34"/>
        <v>14644311</v>
      </c>
      <c r="M1069" s="38"/>
      <c r="N1069" s="6">
        <v>30401030206</v>
      </c>
      <c r="O1069" s="7" t="str">
        <f t="shared" si="35"/>
        <v>No</v>
      </c>
      <c r="P1069" s="7" t="str" cm="1">
        <f t="array" ref="P1069">IF(AND(Q1069 = "X", R1069 = "X", U1069 = "X"), "DBP, DEHP, BBP", IF(AND(Q1069 = "X", R1069="X"), "DBP, DEHP", IF(AND(Q1069="X", U1069="X"), "DBP, BBP", IF(AND(R1069="X", U1069="X"), "DEHP, BBP", IF(Q1069 = "X", "DBP", IF(R1069 = "X", "DEHP", IF(U1069 = "X", "BBP", ERROR)))))))</f>
        <v>DEHP</v>
      </c>
      <c r="Q1069" s="7" t="str">
        <f>IF(COUNTIF('DBP Programmatic Data'!A:A,'Facilities_No Duplicates_HUC12'!L1069)&gt;0,"X","")</f>
        <v/>
      </c>
      <c r="R1069" s="7" t="str">
        <f>IF(COUNTIF('DEHP Programmatic Data'!A:A,'Facilities_No Duplicates_HUC12'!L1069)&gt;0,"X","")</f>
        <v>X</v>
      </c>
      <c r="S1069" s="7"/>
      <c r="T1069" s="7"/>
      <c r="U1069" s="7" t="str">
        <f>IF(COUNTIF('BBP Programmatic Data'!A:A,'Facilities_No Duplicates_HUC12'!L1069)&gt;0,"X","")</f>
        <v/>
      </c>
      <c r="V1069" s="7"/>
    </row>
    <row r="1070" spans="1:22" x14ac:dyDescent="0.25">
      <c r="A1070" s="38" t="s">
        <v>3231</v>
      </c>
      <c r="B1070" s="38"/>
      <c r="C1070" s="38" t="s">
        <v>1174</v>
      </c>
      <c r="D1070" s="38" t="s">
        <v>43</v>
      </c>
      <c r="E1070" s="38" t="s">
        <v>1460</v>
      </c>
      <c r="F1070" s="38">
        <v>27298</v>
      </c>
      <c r="G1070" s="38">
        <v>35.850082999999998</v>
      </c>
      <c r="H1070" s="38">
        <v>-79.597200000000001</v>
      </c>
      <c r="I1070" s="40" t="s">
        <v>14</v>
      </c>
      <c r="J1070" s="41"/>
      <c r="K1070" s="40">
        <v>13454511</v>
      </c>
      <c r="L1070" s="38" t="str">
        <f t="shared" si="34"/>
        <v>13454511</v>
      </c>
      <c r="M1070" s="38"/>
      <c r="N1070" s="6">
        <v>30300030201</v>
      </c>
      <c r="O1070" s="7" t="str">
        <f t="shared" si="35"/>
        <v>No</v>
      </c>
      <c r="P1070" s="7" t="str" cm="1">
        <f t="array" ref="P1070">IF(AND(Q1070 = "X", R1070 = "X", U1070 = "X"), "DBP, DEHP, BBP", IF(AND(Q1070 = "X", R1070="X"), "DBP, DEHP", IF(AND(Q1070="X", U1070="X"), "DBP, BBP", IF(AND(R1070="X", U1070="X"), "DEHP, BBP", IF(Q1070 = "X", "DBP", IF(R1070 = "X", "DEHP", IF(U1070 = "X", "BBP", ERROR)))))))</f>
        <v>DEHP</v>
      </c>
      <c r="Q1070" s="7" t="str">
        <f>IF(COUNTIF('DBP Programmatic Data'!A:A,'Facilities_No Duplicates_HUC12'!L1070)&gt;0,"X","")</f>
        <v/>
      </c>
      <c r="R1070" s="7" t="str">
        <f>IF(COUNTIF('DEHP Programmatic Data'!A:A,'Facilities_No Duplicates_HUC12'!L1070)&gt;0,"X","")</f>
        <v>X</v>
      </c>
      <c r="S1070" s="7"/>
      <c r="T1070" s="7"/>
      <c r="U1070" s="7" t="str">
        <f>IF(COUNTIF('BBP Programmatic Data'!A:A,'Facilities_No Duplicates_HUC12'!L1070)&gt;0,"X","")</f>
        <v/>
      </c>
      <c r="V1070" s="7"/>
    </row>
    <row r="1071" spans="1:22" x14ac:dyDescent="0.25">
      <c r="A1071" s="38" t="s">
        <v>3232</v>
      </c>
      <c r="B1071" s="38"/>
      <c r="C1071" s="38" t="s">
        <v>3233</v>
      </c>
      <c r="D1071" s="38" t="s">
        <v>43</v>
      </c>
      <c r="E1071" s="38" t="s">
        <v>191</v>
      </c>
      <c r="F1071" s="38"/>
      <c r="G1071" s="38">
        <v>35.451000000000001</v>
      </c>
      <c r="H1071" s="38">
        <v>-81.260599999999997</v>
      </c>
      <c r="I1071" s="38"/>
      <c r="J1071" s="39">
        <v>110040018432</v>
      </c>
      <c r="K1071" s="38"/>
      <c r="L1071" s="38" t="str">
        <f t="shared" si="34"/>
        <v>110040018432</v>
      </c>
      <c r="M1071" s="38"/>
      <c r="N1071" s="6">
        <v>30501020504</v>
      </c>
      <c r="O1071" s="7" t="str">
        <f t="shared" si="35"/>
        <v>No</v>
      </c>
      <c r="P1071" s="7" t="str" cm="1">
        <f t="array" ref="P1071">IF(AND(Q1071 = "X", R1071 = "X", U1071 = "X"), "DBP, DEHP, BBP", IF(AND(Q1071 = "X", R1071="X"), "DBP, DEHP", IF(AND(Q1071="X", U1071="X"), "DBP, BBP", IF(AND(R1071="X", U1071="X"), "DEHP, BBP", IF(Q1071 = "X", "DBP", IF(R1071 = "X", "DEHP", IF(U1071 = "X", "BBP", ERROR)))))))</f>
        <v>DEHP</v>
      </c>
      <c r="Q1071" s="7" t="str">
        <f>IF(COUNTIF('DBP Programmatic Data'!A:A,'Facilities_No Duplicates_HUC12'!L1071)&gt;0,"X","")</f>
        <v/>
      </c>
      <c r="R1071" s="7" t="str">
        <f>IF(COUNTIF('DEHP Programmatic Data'!A:A,'Facilities_No Duplicates_HUC12'!L1071)&gt;0,"X","")</f>
        <v>X</v>
      </c>
      <c r="S1071" s="7"/>
      <c r="T1071" s="7"/>
      <c r="U1071" s="7" t="str">
        <f>IF(COUNTIF('BBP Programmatic Data'!A:A,'Facilities_No Duplicates_HUC12'!L1071)&gt;0,"X","")</f>
        <v/>
      </c>
      <c r="V1071" s="7"/>
    </row>
    <row r="1072" spans="1:22" x14ac:dyDescent="0.25">
      <c r="A1072" s="38" t="s">
        <v>3234</v>
      </c>
      <c r="B1072" s="38" t="s">
        <v>3235</v>
      </c>
      <c r="C1072" s="38" t="s">
        <v>3236</v>
      </c>
      <c r="D1072" s="38" t="s">
        <v>43</v>
      </c>
      <c r="E1072" s="38" t="s">
        <v>3227</v>
      </c>
      <c r="F1072" s="38">
        <v>27299</v>
      </c>
      <c r="G1072" s="38">
        <v>35.768169999999998</v>
      </c>
      <c r="H1072" s="38">
        <v>-80.320480000000003</v>
      </c>
      <c r="I1072" s="42" t="s">
        <v>14</v>
      </c>
      <c r="J1072" s="43"/>
      <c r="K1072" s="40">
        <v>7379111</v>
      </c>
      <c r="L1072" s="38" t="str">
        <f t="shared" si="34"/>
        <v>7379111</v>
      </c>
      <c r="M1072" s="38"/>
      <c r="N1072" s="6">
        <v>30401030103</v>
      </c>
      <c r="O1072" s="7" t="str">
        <f t="shared" si="35"/>
        <v>Yes</v>
      </c>
      <c r="P1072" s="7" t="s">
        <v>5873</v>
      </c>
      <c r="Q1072" s="7" t="str">
        <f>IF(COUNTIF('DBP Programmatic Data'!A:A,'Facilities_No Duplicates_HUC12'!L1072)&gt;0,"X","")</f>
        <v>X</v>
      </c>
      <c r="R1072" s="7" t="str">
        <f>IF(COUNTIF('DEHP Programmatic Data'!A:A,'Facilities_No Duplicates_HUC12'!L1072)&gt;0,"X","")</f>
        <v>X</v>
      </c>
      <c r="S1072" s="7"/>
      <c r="T1072" s="7"/>
      <c r="U1072" s="7" t="str">
        <f>IF(COUNTIF('BBP Programmatic Data'!A:A,'Facilities_No Duplicates_HUC12'!L1072)&gt;0,"X","")</f>
        <v/>
      </c>
      <c r="V1072" s="7"/>
    </row>
    <row r="1073" spans="1:22" x14ac:dyDescent="0.25">
      <c r="A1073" s="38" t="s">
        <v>3237</v>
      </c>
      <c r="B1073" s="38"/>
      <c r="C1073" s="38" t="s">
        <v>3238</v>
      </c>
      <c r="D1073" s="38" t="s">
        <v>43</v>
      </c>
      <c r="E1073" s="38" t="s">
        <v>243</v>
      </c>
      <c r="F1073" s="38">
        <v>27549</v>
      </c>
      <c r="G1073" s="38">
        <v>36.088813000000002</v>
      </c>
      <c r="H1073" s="38">
        <v>-78.304730000000006</v>
      </c>
      <c r="I1073" s="40" t="s">
        <v>14</v>
      </c>
      <c r="J1073" s="41"/>
      <c r="K1073" s="40">
        <v>8068511</v>
      </c>
      <c r="L1073" s="38" t="str">
        <f t="shared" si="34"/>
        <v>8068511</v>
      </c>
      <c r="M1073" s="38"/>
      <c r="N1073" s="6">
        <v>30201010304</v>
      </c>
      <c r="O1073" s="7" t="str">
        <f t="shared" si="35"/>
        <v>No</v>
      </c>
      <c r="P1073" s="7" t="str" cm="1">
        <f t="array" ref="P1073">IF(AND(Q1073 = "X", R1073 = "X", U1073 = "X"), "DBP, DEHP, BBP", IF(AND(Q1073 = "X", R1073="X"), "DBP, DEHP", IF(AND(Q1073="X", U1073="X"), "DBP, BBP", IF(AND(R1073="X", U1073="X"), "DEHP, BBP", IF(Q1073 = "X", "DBP", IF(R1073 = "X", "DEHP", IF(U1073 = "X", "BBP", ERROR)))))))</f>
        <v>DEHP</v>
      </c>
      <c r="Q1073" s="7" t="str">
        <f>IF(COUNTIF('DBP Programmatic Data'!A:A,'Facilities_No Duplicates_HUC12'!L1073)&gt;0,"X","")</f>
        <v/>
      </c>
      <c r="R1073" s="7" t="str">
        <f>IF(COUNTIF('DEHP Programmatic Data'!A:A,'Facilities_No Duplicates_HUC12'!L1073)&gt;0,"X","")</f>
        <v>X</v>
      </c>
      <c r="S1073" s="7"/>
      <c r="T1073" s="7"/>
      <c r="U1073" s="7" t="str">
        <f>IF(COUNTIF('BBP Programmatic Data'!A:A,'Facilities_No Duplicates_HUC12'!L1073)&gt;0,"X","")</f>
        <v/>
      </c>
      <c r="V1073" s="7"/>
    </row>
    <row r="1074" spans="1:22" x14ac:dyDescent="0.25">
      <c r="A1074" s="38" t="s">
        <v>3239</v>
      </c>
      <c r="B1074" s="38" t="s">
        <v>3240</v>
      </c>
      <c r="C1074" s="38" t="s">
        <v>1555</v>
      </c>
      <c r="D1074" s="38" t="s">
        <v>43</v>
      </c>
      <c r="E1074" s="38" t="s">
        <v>3241</v>
      </c>
      <c r="F1074" s="38">
        <v>27025</v>
      </c>
      <c r="G1074" s="38">
        <v>36.376080000000002</v>
      </c>
      <c r="H1074" s="38">
        <v>-79.99042</v>
      </c>
      <c r="I1074" s="38" t="s">
        <v>3242</v>
      </c>
      <c r="J1074" s="39">
        <v>110000345118</v>
      </c>
      <c r="K1074" s="40">
        <v>8407011</v>
      </c>
      <c r="L1074" s="38" t="str">
        <f t="shared" si="34"/>
        <v>27025PNHLLLINDS1100003451188407011</v>
      </c>
      <c r="M1074" s="38" t="s">
        <v>3239</v>
      </c>
      <c r="N1074" s="6">
        <v>30101030306</v>
      </c>
      <c r="O1074" s="7" t="str">
        <f t="shared" si="35"/>
        <v>No</v>
      </c>
      <c r="P1074" s="7" t="str" cm="1">
        <f t="array" ref="P1074">IF(AND(Q1074 = "X", R1074 = "X", U1074 = "X"), "DBP, DEHP, BBP", IF(AND(Q1074 = "X", R1074="X"), "DBP, DEHP", IF(AND(Q1074="X", U1074="X"), "DBP, BBP", IF(AND(R1074="X", U1074="X"), "DEHP, BBP", IF(Q1074 = "X", "DBP", IF(R1074 = "X", "DEHP", IF(U1074 = "X", "BBP", ERROR)))))))</f>
        <v>DEHP</v>
      </c>
      <c r="Q1074" s="7" t="str">
        <f>IF(COUNTIF('DBP Programmatic Data'!A:A,'Facilities_No Duplicates_HUC12'!L1074)&gt;0,"X","")</f>
        <v/>
      </c>
      <c r="R1074" s="7" t="str">
        <f>IF(COUNTIF('DEHP Programmatic Data'!A:A,'Facilities_No Duplicates_HUC12'!L1074)&gt;0,"X","")</f>
        <v>X</v>
      </c>
      <c r="S1074" s="7"/>
      <c r="T1074" s="7"/>
      <c r="U1074" s="7" t="str">
        <f>IF(COUNTIF('BBP Programmatic Data'!A:A,'Facilities_No Duplicates_HUC12'!L1074)&gt;0,"X","")</f>
        <v/>
      </c>
      <c r="V1074" s="7"/>
    </row>
    <row r="1075" spans="1:22" x14ac:dyDescent="0.25">
      <c r="A1075" s="38" t="s">
        <v>3243</v>
      </c>
      <c r="B1075" s="38"/>
      <c r="C1075" s="38" t="s">
        <v>3244</v>
      </c>
      <c r="D1075" s="38" t="s">
        <v>43</v>
      </c>
      <c r="E1075" s="38" t="s">
        <v>3133</v>
      </c>
      <c r="F1075" s="38">
        <v>28650</v>
      </c>
      <c r="G1075" s="38">
        <v>35.566870000000002</v>
      </c>
      <c r="H1075" s="38">
        <v>-81.21848</v>
      </c>
      <c r="I1075" s="40" t="s">
        <v>14</v>
      </c>
      <c r="J1075" s="41"/>
      <c r="K1075" s="40">
        <v>8327811</v>
      </c>
      <c r="L1075" s="38" t="str">
        <f t="shared" si="34"/>
        <v>8327811</v>
      </c>
      <c r="M1075" s="38"/>
      <c r="N1075" s="6">
        <v>30501020301</v>
      </c>
      <c r="O1075" s="7" t="str">
        <f t="shared" si="35"/>
        <v>No</v>
      </c>
      <c r="P1075" s="7" t="str" cm="1">
        <f t="array" ref="P1075">IF(AND(Q1075 = "X", R1075 = "X", U1075 = "X"), "DBP, DEHP, BBP", IF(AND(Q1075 = "X", R1075="X"), "DBP, DEHP", IF(AND(Q1075="X", U1075="X"), "DBP, BBP", IF(AND(R1075="X", U1075="X"), "DEHP, BBP", IF(Q1075 = "X", "DBP", IF(R1075 = "X", "DEHP", IF(U1075 = "X", "BBP", ERROR)))))))</f>
        <v>DEHP</v>
      </c>
      <c r="Q1075" s="7" t="str">
        <f>IF(COUNTIF('DBP Programmatic Data'!A:A,'Facilities_No Duplicates_HUC12'!L1075)&gt;0,"X","")</f>
        <v/>
      </c>
      <c r="R1075" s="7" t="str">
        <f>IF(COUNTIF('DEHP Programmatic Data'!A:A,'Facilities_No Duplicates_HUC12'!L1075)&gt;0,"X","")</f>
        <v>X</v>
      </c>
      <c r="S1075" s="7"/>
      <c r="T1075" s="7"/>
      <c r="U1075" s="7" t="str">
        <f>IF(COUNTIF('BBP Programmatic Data'!A:A,'Facilities_No Duplicates_HUC12'!L1075)&gt;0,"X","")</f>
        <v/>
      </c>
      <c r="V1075" s="7"/>
    </row>
    <row r="1076" spans="1:22" x14ac:dyDescent="0.25">
      <c r="A1076" s="38" t="s">
        <v>3245</v>
      </c>
      <c r="B1076" s="38" t="s">
        <v>326</v>
      </c>
      <c r="C1076" s="38" t="s">
        <v>179</v>
      </c>
      <c r="D1076" s="38" t="s">
        <v>43</v>
      </c>
      <c r="E1076" s="38" t="s">
        <v>3246</v>
      </c>
      <c r="F1076" s="38">
        <v>28752</v>
      </c>
      <c r="G1076" s="38">
        <v>35.833644</v>
      </c>
      <c r="H1076" s="38">
        <v>-81.999865999999997</v>
      </c>
      <c r="I1076" s="40" t="s">
        <v>14</v>
      </c>
      <c r="J1076" s="41"/>
      <c r="K1076" s="40">
        <v>7733811</v>
      </c>
      <c r="L1076" s="38" t="str">
        <f t="shared" si="34"/>
        <v>7733811</v>
      </c>
      <c r="M1076" s="38"/>
      <c r="N1076" s="6">
        <v>30501010202</v>
      </c>
      <c r="O1076" s="7" t="str">
        <f t="shared" si="35"/>
        <v>No</v>
      </c>
      <c r="P1076" s="7" t="str" cm="1">
        <f t="array" ref="P1076">IF(AND(Q1076 = "X", R1076 = "X", U1076 = "X"), "DBP, DEHP, BBP", IF(AND(Q1076 = "X", R1076="X"), "DBP, DEHP", IF(AND(Q1076="X", U1076="X"), "DBP, BBP", IF(AND(R1076="X", U1076="X"), "DEHP, BBP", IF(Q1076 = "X", "DBP", IF(R1076 = "X", "DEHP", IF(U1076 = "X", "BBP", ERROR)))))))</f>
        <v>DEHP</v>
      </c>
      <c r="Q1076" s="7" t="str">
        <f>IF(COUNTIF('DBP Programmatic Data'!A:A,'Facilities_No Duplicates_HUC12'!L1076)&gt;0,"X","")</f>
        <v/>
      </c>
      <c r="R1076" s="7" t="str">
        <f>IF(COUNTIF('DEHP Programmatic Data'!A:A,'Facilities_No Duplicates_HUC12'!L1076)&gt;0,"X","")</f>
        <v>X</v>
      </c>
      <c r="S1076" s="7"/>
      <c r="T1076" s="7"/>
      <c r="U1076" s="7" t="str">
        <f>IF(COUNTIF('BBP Programmatic Data'!A:A,'Facilities_No Duplicates_HUC12'!L1076)&gt;0,"X","")</f>
        <v/>
      </c>
      <c r="V1076" s="7"/>
    </row>
    <row r="1077" spans="1:22" x14ac:dyDescent="0.25">
      <c r="A1077" s="38" t="s">
        <v>331</v>
      </c>
      <c r="B1077" s="38"/>
      <c r="C1077" s="38" t="s">
        <v>179</v>
      </c>
      <c r="D1077" s="38" t="s">
        <v>43</v>
      </c>
      <c r="E1077" s="38" t="s">
        <v>3246</v>
      </c>
      <c r="F1077" s="38">
        <v>28752</v>
      </c>
      <c r="G1077" s="38">
        <v>35.835833000000001</v>
      </c>
      <c r="H1077" s="38">
        <v>-81.994167000000004</v>
      </c>
      <c r="I1077" s="40" t="s">
        <v>14</v>
      </c>
      <c r="J1077" s="41"/>
      <c r="K1077" s="40">
        <v>7732911</v>
      </c>
      <c r="L1077" s="38" t="str">
        <f t="shared" si="34"/>
        <v>7732911</v>
      </c>
      <c r="M1077" s="38"/>
      <c r="N1077" s="6">
        <v>30501010202</v>
      </c>
      <c r="O1077" s="7" t="str">
        <f t="shared" si="35"/>
        <v>No</v>
      </c>
      <c r="P1077" s="7" t="str" cm="1">
        <f t="array" ref="P1077">IF(AND(Q1077 = "X", R1077 = "X", U1077 = "X"), "DBP, DEHP, BBP", IF(AND(Q1077 = "X", R1077="X"), "DBP, DEHP", IF(AND(Q1077="X", U1077="X"), "DBP, BBP", IF(AND(R1077="X", U1077="X"), "DEHP, BBP", IF(Q1077 = "X", "DBP", IF(R1077 = "X", "DEHP", IF(U1077 = "X", "BBP", ERROR)))))))</f>
        <v>DEHP</v>
      </c>
      <c r="Q1077" s="7" t="str">
        <f>IF(COUNTIF('DBP Programmatic Data'!A:A,'Facilities_No Duplicates_HUC12'!L1077)&gt;0,"X","")</f>
        <v/>
      </c>
      <c r="R1077" s="7" t="str">
        <f>IF(COUNTIF('DEHP Programmatic Data'!A:A,'Facilities_No Duplicates_HUC12'!L1077)&gt;0,"X","")</f>
        <v>X</v>
      </c>
      <c r="S1077" s="7"/>
      <c r="T1077" s="7"/>
      <c r="U1077" s="7" t="str">
        <f>IF(COUNTIF('BBP Programmatic Data'!A:A,'Facilities_No Duplicates_HUC12'!L1077)&gt;0,"X","")</f>
        <v/>
      </c>
      <c r="V1077" s="7"/>
    </row>
    <row r="1078" spans="1:22" x14ac:dyDescent="0.25">
      <c r="A1078" s="38" t="s">
        <v>3247</v>
      </c>
      <c r="B1078" s="38" t="s">
        <v>3248</v>
      </c>
      <c r="C1078" s="38" t="s">
        <v>1625</v>
      </c>
      <c r="D1078" s="38" t="s">
        <v>43</v>
      </c>
      <c r="E1078" s="38" t="s">
        <v>3249</v>
      </c>
      <c r="F1078" s="38">
        <v>28752</v>
      </c>
      <c r="G1078" s="38">
        <v>35.835833000000001</v>
      </c>
      <c r="H1078" s="38">
        <v>-81.994166000000007</v>
      </c>
      <c r="I1078" s="38" t="s">
        <v>3250</v>
      </c>
      <c r="J1078" s="39">
        <v>110018599603</v>
      </c>
      <c r="K1078" s="38"/>
      <c r="L1078" s="38" t="str">
        <f t="shared" si="34"/>
        <v>28752BXTRHHWY22110018599603</v>
      </c>
      <c r="M1078" s="38" t="s">
        <v>330</v>
      </c>
      <c r="N1078" s="6">
        <v>30501010202</v>
      </c>
      <c r="O1078" s="7" t="str">
        <f t="shared" si="35"/>
        <v>No</v>
      </c>
      <c r="P1078" s="7" t="str" cm="1">
        <f t="array" ref="P1078">IF(AND(Q1078 = "X", R1078 = "X", U1078 = "X"), "DBP, DEHP, BBP", IF(AND(Q1078 = "X", R1078="X"), "DBP, DEHP", IF(AND(Q1078="X", U1078="X"), "DBP, BBP", IF(AND(R1078="X", U1078="X"), "DEHP, BBP", IF(Q1078 = "X", "DBP", IF(R1078 = "X", "DEHP", IF(U1078 = "X", "BBP", ERROR)))))))</f>
        <v>DEHP</v>
      </c>
      <c r="Q1078" s="7" t="str">
        <f>IF(COUNTIF('DBP Programmatic Data'!A:A,'Facilities_No Duplicates_HUC12'!L1078)&gt;0,"X","")</f>
        <v/>
      </c>
      <c r="R1078" s="7" t="str">
        <f>IF(COUNTIF('DEHP Programmatic Data'!A:A,'Facilities_No Duplicates_HUC12'!L1078)&gt;0,"X","")</f>
        <v>X</v>
      </c>
      <c r="S1078" s="7"/>
      <c r="T1078" s="7"/>
      <c r="U1078" s="7" t="str">
        <f>IF(COUNTIF('BBP Programmatic Data'!A:A,'Facilities_No Duplicates_HUC12'!L1078)&gt;0,"X","")</f>
        <v/>
      </c>
      <c r="V1078" s="7"/>
    </row>
    <row r="1079" spans="1:22" x14ac:dyDescent="0.25">
      <c r="A1079" s="38" t="s">
        <v>3251</v>
      </c>
      <c r="B1079" s="38"/>
      <c r="C1079" s="38" t="s">
        <v>3252</v>
      </c>
      <c r="D1079" s="38" t="s">
        <v>43</v>
      </c>
      <c r="E1079" s="38" t="s">
        <v>282</v>
      </c>
      <c r="F1079" s="38">
        <v>28103</v>
      </c>
      <c r="G1079" s="38">
        <v>35.035409999999999</v>
      </c>
      <c r="H1079" s="38">
        <v>-80.40531</v>
      </c>
      <c r="I1079" s="40" t="s">
        <v>14</v>
      </c>
      <c r="J1079" s="41"/>
      <c r="K1079" s="40">
        <v>8031211</v>
      </c>
      <c r="L1079" s="38" t="str">
        <f t="shared" si="34"/>
        <v>8031211</v>
      </c>
      <c r="M1079" s="38"/>
      <c r="N1079" s="6">
        <v>30401050505</v>
      </c>
      <c r="O1079" s="7" t="str">
        <f t="shared" si="35"/>
        <v>No</v>
      </c>
      <c r="P1079" s="7" t="str" cm="1">
        <f t="array" ref="P1079">IF(AND(Q1079 = "X", R1079 = "X", U1079 = "X"), "DBP, DEHP, BBP", IF(AND(Q1079 = "X", R1079="X"), "DBP, DEHP", IF(AND(Q1079="X", U1079="X"), "DBP, BBP", IF(AND(R1079="X", U1079="X"), "DEHP, BBP", IF(Q1079 = "X", "DBP", IF(R1079 = "X", "DEHP", IF(U1079 = "X", "BBP", ERROR)))))))</f>
        <v>DEHP</v>
      </c>
      <c r="Q1079" s="7" t="str">
        <f>IF(COUNTIF('DBP Programmatic Data'!A:A,'Facilities_No Duplicates_HUC12'!L1079)&gt;0,"X","")</f>
        <v/>
      </c>
      <c r="R1079" s="7" t="str">
        <f>IF(COUNTIF('DEHP Programmatic Data'!A:A,'Facilities_No Duplicates_HUC12'!L1079)&gt;0,"X","")</f>
        <v>X</v>
      </c>
      <c r="S1079" s="7"/>
      <c r="T1079" s="7"/>
      <c r="U1079" s="7" t="str">
        <f>IF(COUNTIF('BBP Programmatic Data'!A:A,'Facilities_No Duplicates_HUC12'!L1079)&gt;0,"X","")</f>
        <v/>
      </c>
      <c r="V1079" s="7"/>
    </row>
    <row r="1080" spans="1:22" x14ac:dyDescent="0.25">
      <c r="A1080" s="38" t="s">
        <v>3253</v>
      </c>
      <c r="B1080" s="38"/>
      <c r="C1080" s="38" t="s">
        <v>3254</v>
      </c>
      <c r="D1080" s="38" t="s">
        <v>43</v>
      </c>
      <c r="E1080" s="38" t="s">
        <v>3255</v>
      </c>
      <c r="F1080" s="38">
        <v>27027</v>
      </c>
      <c r="G1080" s="38">
        <v>36.406553000000002</v>
      </c>
      <c r="H1080" s="38">
        <v>-79.977035999999998</v>
      </c>
      <c r="I1080" s="42" t="s">
        <v>14</v>
      </c>
      <c r="J1080" s="43"/>
      <c r="K1080" s="40">
        <v>15054211</v>
      </c>
      <c r="L1080" s="38" t="str">
        <f t="shared" si="34"/>
        <v>15054211</v>
      </c>
      <c r="M1080" s="38"/>
      <c r="N1080" s="6">
        <v>30101030409</v>
      </c>
      <c r="O1080" s="7" t="str">
        <f t="shared" si="35"/>
        <v>Yes</v>
      </c>
      <c r="P1080" s="7" t="s">
        <v>5873</v>
      </c>
      <c r="Q1080" s="7" t="str">
        <f>IF(COUNTIF('DBP Programmatic Data'!A:A,'Facilities_No Duplicates_HUC12'!L1080)&gt;0,"X","")</f>
        <v>X</v>
      </c>
      <c r="R1080" s="7" t="str">
        <f>IF(COUNTIF('DEHP Programmatic Data'!A:A,'Facilities_No Duplicates_HUC12'!L1080)&gt;0,"X","")</f>
        <v>X</v>
      </c>
      <c r="S1080" s="7"/>
      <c r="T1080" s="7"/>
      <c r="U1080" s="7" t="str">
        <f>IF(COUNTIF('BBP Programmatic Data'!A:A,'Facilities_No Duplicates_HUC12'!L1080)&gt;0,"X","")</f>
        <v/>
      </c>
      <c r="V1080" s="7"/>
    </row>
    <row r="1081" spans="1:22" x14ac:dyDescent="0.25">
      <c r="A1081" s="38" t="s">
        <v>3256</v>
      </c>
      <c r="B1081" s="38" t="s">
        <v>3257</v>
      </c>
      <c r="C1081" s="38" t="s">
        <v>3258</v>
      </c>
      <c r="D1081" s="38" t="s">
        <v>43</v>
      </c>
      <c r="E1081" s="38" t="s">
        <v>3182</v>
      </c>
      <c r="F1081" s="38">
        <v>27301</v>
      </c>
      <c r="G1081" s="38">
        <v>36.095799999999997</v>
      </c>
      <c r="H1081" s="38">
        <v>-79.686099999999996</v>
      </c>
      <c r="I1081" s="40" t="s">
        <v>14</v>
      </c>
      <c r="J1081" s="41"/>
      <c r="K1081" s="40">
        <v>8124711</v>
      </c>
      <c r="L1081" s="38" t="str">
        <f t="shared" si="34"/>
        <v>8124711</v>
      </c>
      <c r="M1081" s="38"/>
      <c r="N1081" s="6">
        <v>30300020104</v>
      </c>
      <c r="O1081" s="7" t="str">
        <f t="shared" si="35"/>
        <v>No</v>
      </c>
      <c r="P1081" s="7" t="str" cm="1">
        <f t="array" ref="P1081">IF(AND(Q1081 = "X", R1081 = "X", U1081 = "X"), "DBP, DEHP, BBP", IF(AND(Q1081 = "X", R1081="X"), "DBP, DEHP", IF(AND(Q1081="X", U1081="X"), "DBP, BBP", IF(AND(R1081="X", U1081="X"), "DEHP, BBP", IF(Q1081 = "X", "DBP", IF(R1081 = "X", "DEHP", IF(U1081 = "X", "BBP", ERROR)))))))</f>
        <v>DEHP</v>
      </c>
      <c r="Q1081" s="7" t="str">
        <f>IF(COUNTIF('DBP Programmatic Data'!A:A,'Facilities_No Duplicates_HUC12'!L1081)&gt;0,"X","")</f>
        <v/>
      </c>
      <c r="R1081" s="7" t="str">
        <f>IF(COUNTIF('DEHP Programmatic Data'!A:A,'Facilities_No Duplicates_HUC12'!L1081)&gt;0,"X","")</f>
        <v>X</v>
      </c>
      <c r="S1081" s="7"/>
      <c r="T1081" s="7"/>
      <c r="U1081" s="7" t="str">
        <f>IF(COUNTIF('BBP Programmatic Data'!A:A,'Facilities_No Duplicates_HUC12'!L1081)&gt;0,"X","")</f>
        <v/>
      </c>
      <c r="V1081" s="7"/>
    </row>
    <row r="1082" spans="1:22" x14ac:dyDescent="0.25">
      <c r="A1082" s="38" t="s">
        <v>3259</v>
      </c>
      <c r="B1082" s="38"/>
      <c r="C1082" s="38" t="s">
        <v>1073</v>
      </c>
      <c r="D1082" s="38" t="s">
        <v>43</v>
      </c>
      <c r="E1082" s="38" t="s">
        <v>3260</v>
      </c>
      <c r="F1082" s="38">
        <v>27557</v>
      </c>
      <c r="G1082" s="38">
        <v>35.786166000000001</v>
      </c>
      <c r="H1082" s="38">
        <v>-78.185582999999994</v>
      </c>
      <c r="I1082" s="40" t="s">
        <v>14</v>
      </c>
      <c r="J1082" s="41"/>
      <c r="K1082" s="40">
        <v>14651811</v>
      </c>
      <c r="L1082" s="38" t="str">
        <f t="shared" si="34"/>
        <v>14651811</v>
      </c>
      <c r="M1082" s="38"/>
      <c r="N1082" s="6">
        <v>30202030103</v>
      </c>
      <c r="O1082" s="7" t="str">
        <f t="shared" si="35"/>
        <v>No</v>
      </c>
      <c r="P1082" s="7" t="str" cm="1">
        <f t="array" ref="P1082">IF(AND(Q1082 = "X", R1082 = "X", U1082 = "X"), "DBP, DEHP, BBP", IF(AND(Q1082 = "X", R1082="X"), "DBP, DEHP", IF(AND(Q1082="X", U1082="X"), "DBP, BBP", IF(AND(R1082="X", U1082="X"), "DEHP, BBP", IF(Q1082 = "X", "DBP", IF(R1082 = "X", "DEHP", IF(U1082 = "X", "BBP", ERROR)))))))</f>
        <v>DEHP</v>
      </c>
      <c r="Q1082" s="7" t="str">
        <f>IF(COUNTIF('DBP Programmatic Data'!A:A,'Facilities_No Duplicates_HUC12'!L1082)&gt;0,"X","")</f>
        <v/>
      </c>
      <c r="R1082" s="7" t="str">
        <f>IF(COUNTIF('DEHP Programmatic Data'!A:A,'Facilities_No Duplicates_HUC12'!L1082)&gt;0,"X","")</f>
        <v>X</v>
      </c>
      <c r="S1082" s="7"/>
      <c r="T1082" s="7"/>
      <c r="U1082" s="7" t="str">
        <f>IF(COUNTIF('BBP Programmatic Data'!A:A,'Facilities_No Duplicates_HUC12'!L1082)&gt;0,"X","")</f>
        <v/>
      </c>
      <c r="V1082" s="7"/>
    </row>
    <row r="1083" spans="1:22" x14ac:dyDescent="0.25">
      <c r="A1083" s="38" t="s">
        <v>3261</v>
      </c>
      <c r="B1083" s="38"/>
      <c r="C1083" s="38" t="s">
        <v>3262</v>
      </c>
      <c r="D1083" s="38" t="s">
        <v>43</v>
      </c>
      <c r="E1083" s="38" t="s">
        <v>3263</v>
      </c>
      <c r="F1083" s="38">
        <v>27028</v>
      </c>
      <c r="G1083" s="38">
        <v>35.894615999999999</v>
      </c>
      <c r="H1083" s="38">
        <v>-80.553016</v>
      </c>
      <c r="I1083" s="42" t="s">
        <v>14</v>
      </c>
      <c r="J1083" s="43"/>
      <c r="K1083" s="40">
        <v>8001511</v>
      </c>
      <c r="L1083" s="38" t="str">
        <f t="shared" si="34"/>
        <v>8001511</v>
      </c>
      <c r="M1083" s="38"/>
      <c r="N1083" s="6">
        <v>30401011404</v>
      </c>
      <c r="O1083" s="7" t="str">
        <f t="shared" si="35"/>
        <v>No</v>
      </c>
      <c r="P1083" s="7" t="str" cm="1">
        <f t="array" ref="P1083">IF(AND(Q1083 = "X", R1083 = "X", U1083 = "X"), "DBP, DEHP, BBP", IF(AND(Q1083 = "X", R1083="X"), "DBP, DEHP", IF(AND(Q1083="X", U1083="X"), "DBP, BBP", IF(AND(R1083="X", U1083="X"), "DEHP, BBP", IF(Q1083 = "X", "DBP", IF(R1083 = "X", "DEHP", IF(U1083 = "X", "BBP", ERROR)))))))</f>
        <v>DBP</v>
      </c>
      <c r="Q1083" s="7" t="str">
        <f>IF(COUNTIF('DBP Programmatic Data'!A:A,'Facilities_No Duplicates_HUC12'!L1083)&gt;0,"X","")</f>
        <v>X</v>
      </c>
      <c r="R1083" s="7" t="str">
        <f>IF(COUNTIF('DEHP Programmatic Data'!A:A,'Facilities_No Duplicates_HUC12'!L1083)&gt;0,"X","")</f>
        <v/>
      </c>
      <c r="S1083" s="7"/>
      <c r="T1083" s="7"/>
      <c r="U1083" s="7" t="str">
        <f>IF(COUNTIF('BBP Programmatic Data'!A:A,'Facilities_No Duplicates_HUC12'!L1083)&gt;0,"X","")</f>
        <v/>
      </c>
      <c r="V1083" s="7"/>
    </row>
    <row r="1084" spans="1:22" x14ac:dyDescent="0.25">
      <c r="A1084" s="38" t="s">
        <v>3264</v>
      </c>
      <c r="B1084" s="38" t="s">
        <v>3265</v>
      </c>
      <c r="C1084" s="38" t="s">
        <v>3266</v>
      </c>
      <c r="D1084" s="38" t="s">
        <v>43</v>
      </c>
      <c r="E1084" s="38" t="s">
        <v>3267</v>
      </c>
      <c r="F1084" s="38">
        <v>27559</v>
      </c>
      <c r="G1084" s="38">
        <v>35.57255</v>
      </c>
      <c r="H1084" s="38">
        <v>-79.034716000000003</v>
      </c>
      <c r="I1084" s="42" t="s">
        <v>14</v>
      </c>
      <c r="J1084" s="43"/>
      <c r="K1084" s="40">
        <v>7998211</v>
      </c>
      <c r="L1084" s="38" t="str">
        <f t="shared" si="34"/>
        <v>7998211</v>
      </c>
      <c r="M1084" s="38"/>
      <c r="N1084" s="6">
        <v>30300040104</v>
      </c>
      <c r="O1084" s="7" t="str">
        <f t="shared" si="35"/>
        <v>Yes</v>
      </c>
      <c r="P1084" s="7" t="s">
        <v>5873</v>
      </c>
      <c r="Q1084" s="7" t="str">
        <f>IF(COUNTIF('DBP Programmatic Data'!A:A,'Facilities_No Duplicates_HUC12'!L1084)&gt;0,"X","")</f>
        <v>X</v>
      </c>
      <c r="R1084" s="7" t="str">
        <f>IF(COUNTIF('DEHP Programmatic Data'!A:A,'Facilities_No Duplicates_HUC12'!L1084)&gt;0,"X","")</f>
        <v>X</v>
      </c>
      <c r="S1084" s="7"/>
      <c r="T1084" s="7"/>
      <c r="U1084" s="7" t="str">
        <f>IF(COUNTIF('BBP Programmatic Data'!A:A,'Facilities_No Duplicates_HUC12'!L1084)&gt;0,"X","")</f>
        <v/>
      </c>
      <c r="V1084" s="7"/>
    </row>
    <row r="1085" spans="1:22" x14ac:dyDescent="0.25">
      <c r="A1085" s="38" t="s">
        <v>3268</v>
      </c>
      <c r="B1085" s="38" t="s">
        <v>3269</v>
      </c>
      <c r="C1085" s="38" t="s">
        <v>3266</v>
      </c>
      <c r="D1085" s="38" t="s">
        <v>43</v>
      </c>
      <c r="E1085" s="38" t="s">
        <v>3267</v>
      </c>
      <c r="F1085" s="38">
        <v>27559</v>
      </c>
      <c r="G1085" s="38">
        <v>35.642083</v>
      </c>
      <c r="H1085" s="38">
        <v>-79.000933000000003</v>
      </c>
      <c r="I1085" s="42" t="s">
        <v>14</v>
      </c>
      <c r="J1085" s="43"/>
      <c r="K1085" s="40">
        <v>8431211</v>
      </c>
      <c r="L1085" s="38" t="str">
        <f t="shared" si="34"/>
        <v>8431211</v>
      </c>
      <c r="M1085" s="38"/>
      <c r="N1085" s="6">
        <v>30300020705</v>
      </c>
      <c r="O1085" s="7" t="str">
        <f t="shared" si="35"/>
        <v>Yes</v>
      </c>
      <c r="P1085" s="7" t="s">
        <v>5873</v>
      </c>
      <c r="Q1085" s="7" t="str">
        <f>IF(COUNTIF('DBP Programmatic Data'!A:A,'Facilities_No Duplicates_HUC12'!L1085)&gt;0,"X","")</f>
        <v>X</v>
      </c>
      <c r="R1085" s="7" t="str">
        <f>IF(COUNTIF('DEHP Programmatic Data'!A:A,'Facilities_No Duplicates_HUC12'!L1085)&gt;0,"X","")</f>
        <v>X</v>
      </c>
      <c r="S1085" s="7"/>
      <c r="T1085" s="7"/>
      <c r="U1085" s="7" t="str">
        <f>IF(COUNTIF('BBP Programmatic Data'!A:A,'Facilities_No Duplicates_HUC12'!L1085)&gt;0,"X","")</f>
        <v/>
      </c>
      <c r="V1085" s="7"/>
    </row>
    <row r="1086" spans="1:22" x14ac:dyDescent="0.25">
      <c r="A1086" s="38" t="s">
        <v>3270</v>
      </c>
      <c r="B1086" s="38"/>
      <c r="C1086" s="38" t="s">
        <v>170</v>
      </c>
      <c r="D1086" s="38" t="s">
        <v>43</v>
      </c>
      <c r="E1086" s="38" t="s">
        <v>282</v>
      </c>
      <c r="F1086" s="38">
        <v>28111</v>
      </c>
      <c r="G1086" s="38">
        <v>35.044283</v>
      </c>
      <c r="H1086" s="38">
        <v>-80.622100000000003</v>
      </c>
      <c r="I1086" s="42" t="s">
        <v>14</v>
      </c>
      <c r="J1086" s="43"/>
      <c r="K1086" s="40">
        <v>8448011</v>
      </c>
      <c r="L1086" s="38" t="str">
        <f t="shared" si="34"/>
        <v>8448011</v>
      </c>
      <c r="M1086" s="38"/>
      <c r="N1086" s="6">
        <v>30401050702</v>
      </c>
      <c r="O1086" s="7" t="str">
        <f t="shared" si="35"/>
        <v>Yes</v>
      </c>
      <c r="P1086" s="7" t="s">
        <v>5873</v>
      </c>
      <c r="Q1086" s="7" t="str">
        <f>IF(COUNTIF('DBP Programmatic Data'!A:A,'Facilities_No Duplicates_HUC12'!L1086)&gt;0,"X","")</f>
        <v>X</v>
      </c>
      <c r="R1086" s="7" t="str">
        <f>IF(COUNTIF('DEHP Programmatic Data'!A:A,'Facilities_No Duplicates_HUC12'!L1086)&gt;0,"X","")</f>
        <v>X</v>
      </c>
      <c r="S1086" s="7"/>
      <c r="T1086" s="7"/>
      <c r="U1086" s="7" t="str">
        <f>IF(COUNTIF('BBP Programmatic Data'!A:A,'Facilities_No Duplicates_HUC12'!L1086)&gt;0,"X","")</f>
        <v/>
      </c>
      <c r="V1086" s="7"/>
    </row>
    <row r="1087" spans="1:22" x14ac:dyDescent="0.25">
      <c r="A1087" s="38" t="s">
        <v>3271</v>
      </c>
      <c r="B1087" s="38" t="s">
        <v>3272</v>
      </c>
      <c r="C1087" s="38" t="s">
        <v>3273</v>
      </c>
      <c r="D1087" s="38" t="s">
        <v>43</v>
      </c>
      <c r="E1087" s="38" t="s">
        <v>3160</v>
      </c>
      <c r="F1087" s="38">
        <v>28114</v>
      </c>
      <c r="G1087" s="38">
        <v>35.215555000000002</v>
      </c>
      <c r="H1087" s="38">
        <v>-81.762225999999998</v>
      </c>
      <c r="I1087" s="40" t="s">
        <v>14</v>
      </c>
      <c r="J1087" s="41"/>
      <c r="K1087" s="40">
        <v>8300611</v>
      </c>
      <c r="L1087" s="38" t="str">
        <f t="shared" si="34"/>
        <v>8300611</v>
      </c>
      <c r="M1087" s="38"/>
      <c r="N1087" s="6">
        <v>30501050503</v>
      </c>
      <c r="O1087" s="7" t="str">
        <f t="shared" si="35"/>
        <v>No</v>
      </c>
      <c r="P1087" s="7" t="str" cm="1">
        <f t="array" ref="P1087">IF(AND(Q1087 = "X", R1087 = "X", U1087 = "X"), "DBP, DEHP, BBP", IF(AND(Q1087 = "X", R1087="X"), "DBP, DEHP", IF(AND(Q1087="X", U1087="X"), "DBP, BBP", IF(AND(R1087="X", U1087="X"), "DEHP, BBP", IF(Q1087 = "X", "DBP", IF(R1087 = "X", "DEHP", IF(U1087 = "X", "BBP", ERROR)))))))</f>
        <v>DEHP</v>
      </c>
      <c r="Q1087" s="7" t="str">
        <f>IF(COUNTIF('DBP Programmatic Data'!A:A,'Facilities_No Duplicates_HUC12'!L1087)&gt;0,"X","")</f>
        <v/>
      </c>
      <c r="R1087" s="7" t="str">
        <f>IF(COUNTIF('DEHP Programmatic Data'!A:A,'Facilities_No Duplicates_HUC12'!L1087)&gt;0,"X","")</f>
        <v>X</v>
      </c>
      <c r="S1087" s="7"/>
      <c r="T1087" s="7"/>
      <c r="U1087" s="7" t="str">
        <f>IF(COUNTIF('BBP Programmatic Data'!A:A,'Facilities_No Duplicates_HUC12'!L1087)&gt;0,"X","")</f>
        <v/>
      </c>
      <c r="V1087" s="7"/>
    </row>
    <row r="1088" spans="1:22" x14ac:dyDescent="0.25">
      <c r="A1088" s="38" t="s">
        <v>3274</v>
      </c>
      <c r="B1088" s="38"/>
      <c r="C1088" s="38" t="s">
        <v>3275</v>
      </c>
      <c r="D1088" s="38" t="s">
        <v>43</v>
      </c>
      <c r="E1088" s="38" t="s">
        <v>3129</v>
      </c>
      <c r="F1088" s="38">
        <v>28655</v>
      </c>
      <c r="G1088" s="38">
        <v>35.744166</v>
      </c>
      <c r="H1088" s="38">
        <v>-81.672499999999999</v>
      </c>
      <c r="I1088" s="42" t="s">
        <v>14</v>
      </c>
      <c r="J1088" s="43"/>
      <c r="K1088" s="40">
        <v>13450111</v>
      </c>
      <c r="L1088" s="38" t="str">
        <f t="shared" si="34"/>
        <v>13450111</v>
      </c>
      <c r="M1088" s="38"/>
      <c r="N1088" s="6">
        <v>30501010608</v>
      </c>
      <c r="O1088" s="7" t="str">
        <f t="shared" si="35"/>
        <v>Yes</v>
      </c>
      <c r="P1088" s="7" t="s">
        <v>5873</v>
      </c>
      <c r="Q1088" s="7" t="str">
        <f>IF(COUNTIF('DBP Programmatic Data'!A:A,'Facilities_No Duplicates_HUC12'!L1088)&gt;0,"X","")</f>
        <v>X</v>
      </c>
      <c r="R1088" s="7" t="str">
        <f>IF(COUNTIF('DEHP Programmatic Data'!A:A,'Facilities_No Duplicates_HUC12'!L1088)&gt;0,"X","")</f>
        <v>X</v>
      </c>
      <c r="S1088" s="7"/>
      <c r="T1088" s="7"/>
      <c r="U1088" s="7" t="str">
        <f>IF(COUNTIF('BBP Programmatic Data'!A:A,'Facilities_No Duplicates_HUC12'!L1088)&gt;0,"X","")</f>
        <v/>
      </c>
      <c r="V1088" s="7"/>
    </row>
    <row r="1089" spans="1:22" x14ac:dyDescent="0.25">
      <c r="A1089" s="38" t="s">
        <v>3276</v>
      </c>
      <c r="B1089" s="38" t="s">
        <v>3277</v>
      </c>
      <c r="C1089" s="38" t="s">
        <v>3278</v>
      </c>
      <c r="D1089" s="38" t="s">
        <v>43</v>
      </c>
      <c r="E1089" s="38" t="s">
        <v>3279</v>
      </c>
      <c r="F1089" s="38">
        <v>27030</v>
      </c>
      <c r="G1089" s="38">
        <v>36.472777999999998</v>
      </c>
      <c r="H1089" s="38">
        <v>-80.608610999999996</v>
      </c>
      <c r="I1089" s="38" t="s">
        <v>3280</v>
      </c>
      <c r="J1089" s="39">
        <v>110000345172</v>
      </c>
      <c r="K1089" s="38"/>
      <c r="L1089" s="38" t="str">
        <f t="shared" si="34"/>
        <v>27030NRTHC511CA110000345172</v>
      </c>
      <c r="M1089" s="38" t="s">
        <v>3281</v>
      </c>
      <c r="N1089" s="6">
        <v>30401010807</v>
      </c>
      <c r="O1089" s="7" t="str">
        <f t="shared" si="35"/>
        <v>No</v>
      </c>
      <c r="P1089" s="7" t="str" cm="1">
        <f t="array" ref="P1089">IF(AND(Q1089 = "X", R1089 = "X", U1089 = "X"), "DBP, DEHP, BBP", IF(AND(Q1089 = "X", R1089="X"), "DBP, DEHP", IF(AND(Q1089="X", U1089="X"), "DBP, BBP", IF(AND(R1089="X", U1089="X"), "DEHP, BBP", IF(Q1089 = "X", "DBP", IF(R1089 = "X", "DEHP", IF(U1089 = "X", "BBP", ERROR)))))))</f>
        <v>DEHP</v>
      </c>
      <c r="Q1089" s="7" t="str">
        <f>IF(COUNTIF('DBP Programmatic Data'!A:A,'Facilities_No Duplicates_HUC12'!L1089)&gt;0,"X","")</f>
        <v/>
      </c>
      <c r="R1089" s="7" t="str">
        <f>IF(COUNTIF('DEHP Programmatic Data'!A:A,'Facilities_No Duplicates_HUC12'!L1089)&gt;0,"X","")</f>
        <v>X</v>
      </c>
      <c r="S1089" s="7"/>
      <c r="T1089" s="7"/>
      <c r="U1089" s="7" t="str">
        <f>IF(COUNTIF('BBP Programmatic Data'!A:A,'Facilities_No Duplicates_HUC12'!L1089)&gt;0,"X","")</f>
        <v/>
      </c>
      <c r="V1089" s="7"/>
    </row>
    <row r="1090" spans="1:22" x14ac:dyDescent="0.25">
      <c r="A1090" s="38" t="s">
        <v>3282</v>
      </c>
      <c r="B1090" s="38"/>
      <c r="C1090" s="38" t="s">
        <v>3283</v>
      </c>
      <c r="D1090" s="38" t="s">
        <v>43</v>
      </c>
      <c r="E1090" s="38" t="s">
        <v>3284</v>
      </c>
      <c r="F1090" s="38">
        <v>27030</v>
      </c>
      <c r="G1090" s="38">
        <v>36.473332999999997</v>
      </c>
      <c r="H1090" s="38">
        <v>-80.609166999999999</v>
      </c>
      <c r="I1090" s="40" t="s">
        <v>14</v>
      </c>
      <c r="J1090" s="41"/>
      <c r="K1090" s="40">
        <v>3950211</v>
      </c>
      <c r="L1090" s="38" t="str">
        <f t="shared" si="34"/>
        <v>3950211</v>
      </c>
      <c r="M1090" s="38"/>
      <c r="N1090" s="6">
        <v>30401010807</v>
      </c>
      <c r="O1090" s="7" t="str">
        <f t="shared" si="35"/>
        <v>No</v>
      </c>
      <c r="P1090" s="7" t="str" cm="1">
        <f t="array" ref="P1090">IF(AND(Q1090 = "X", R1090 = "X", U1090 = "X"), "DBP, DEHP, BBP", IF(AND(Q1090 = "X", R1090="X"), "DBP, DEHP", IF(AND(Q1090="X", U1090="X"), "DBP, BBP", IF(AND(R1090="X", U1090="X"), "DEHP, BBP", IF(Q1090 = "X", "DBP", IF(R1090 = "X", "DEHP", IF(U1090 = "X", "BBP", ERROR)))))))</f>
        <v>DEHP</v>
      </c>
      <c r="Q1090" s="7" t="str">
        <f>IF(COUNTIF('DBP Programmatic Data'!A:A,'Facilities_No Duplicates_HUC12'!L1090)&gt;0,"X","")</f>
        <v/>
      </c>
      <c r="R1090" s="7" t="str">
        <f>IF(COUNTIF('DEHP Programmatic Data'!A:A,'Facilities_No Duplicates_HUC12'!L1090)&gt;0,"X","")</f>
        <v>X</v>
      </c>
      <c r="S1090" s="7"/>
      <c r="T1090" s="7"/>
      <c r="U1090" s="7" t="str">
        <f>IF(COUNTIF('BBP Programmatic Data'!A:A,'Facilities_No Duplicates_HUC12'!L1090)&gt;0,"X","")</f>
        <v/>
      </c>
      <c r="V1090" s="7"/>
    </row>
    <row r="1091" spans="1:22" x14ac:dyDescent="0.25">
      <c r="A1091" s="38" t="s">
        <v>3285</v>
      </c>
      <c r="B1091" s="38"/>
      <c r="C1091" s="38" t="s">
        <v>3286</v>
      </c>
      <c r="D1091" s="38" t="s">
        <v>43</v>
      </c>
      <c r="E1091" s="38" t="s">
        <v>212</v>
      </c>
      <c r="F1091" s="38">
        <v>27306</v>
      </c>
      <c r="G1091" s="38">
        <v>35.251427999999997</v>
      </c>
      <c r="H1091" s="38">
        <v>-79.974688</v>
      </c>
      <c r="I1091" s="40" t="s">
        <v>14</v>
      </c>
      <c r="J1091" s="41"/>
      <c r="K1091" s="40">
        <v>7723611</v>
      </c>
      <c r="L1091" s="38" t="str">
        <f t="shared" si="34"/>
        <v>7723611</v>
      </c>
      <c r="M1091" s="38"/>
      <c r="N1091" s="6">
        <v>30401040402</v>
      </c>
      <c r="O1091" s="7" t="str">
        <f t="shared" si="35"/>
        <v>No</v>
      </c>
      <c r="P1091" s="7" t="str" cm="1">
        <f t="array" ref="P1091">IF(AND(Q1091 = "X", R1091 = "X", U1091 = "X"), "DBP, DEHP, BBP", IF(AND(Q1091 = "X", R1091="X"), "DBP, DEHP", IF(AND(Q1091="X", U1091="X"), "DBP, BBP", IF(AND(R1091="X", U1091="X"), "DEHP, BBP", IF(Q1091 = "X", "DBP", IF(R1091 = "X", "DEHP", IF(U1091 = "X", "BBP", ERROR)))))))</f>
        <v>DEHP</v>
      </c>
      <c r="Q1091" s="7" t="str">
        <f>IF(COUNTIF('DBP Programmatic Data'!A:A,'Facilities_No Duplicates_HUC12'!L1091)&gt;0,"X","")</f>
        <v/>
      </c>
      <c r="R1091" s="7" t="str">
        <f>IF(COUNTIF('DEHP Programmatic Data'!A:A,'Facilities_No Duplicates_HUC12'!L1091)&gt;0,"X","")</f>
        <v>X</v>
      </c>
      <c r="S1091" s="7"/>
      <c r="T1091" s="7"/>
      <c r="U1091" s="7" t="str">
        <f>IF(COUNTIF('BBP Programmatic Data'!A:A,'Facilities_No Duplicates_HUC12'!L1091)&gt;0,"X","")</f>
        <v/>
      </c>
      <c r="V1091" s="7"/>
    </row>
    <row r="1092" spans="1:22" x14ac:dyDescent="0.25">
      <c r="A1092" s="38" t="s">
        <v>3287</v>
      </c>
      <c r="B1092" s="38" t="s">
        <v>3288</v>
      </c>
      <c r="C1092" s="38" t="s">
        <v>3289</v>
      </c>
      <c r="D1092" s="38" t="s">
        <v>43</v>
      </c>
      <c r="E1092" s="38" t="s">
        <v>3105</v>
      </c>
      <c r="F1092" s="38">
        <v>28562</v>
      </c>
      <c r="G1092" s="38">
        <v>35.128638000000002</v>
      </c>
      <c r="H1092" s="38">
        <v>-77.1678</v>
      </c>
      <c r="I1092" s="40" t="s">
        <v>14</v>
      </c>
      <c r="J1092" s="41"/>
      <c r="K1092" s="40">
        <v>8505111</v>
      </c>
      <c r="L1092" s="38" t="str">
        <f t="shared" si="34"/>
        <v>8505111</v>
      </c>
      <c r="M1092" s="38"/>
      <c r="N1092" s="6">
        <v>30202020605</v>
      </c>
      <c r="O1092" s="7" t="str">
        <f t="shared" si="35"/>
        <v>No</v>
      </c>
      <c r="P1092" s="7" t="str" cm="1">
        <f t="array" ref="P1092">IF(AND(Q1092 = "X", R1092 = "X", U1092 = "X"), "DBP, DEHP, BBP", IF(AND(Q1092 = "X", R1092="X"), "DBP, DEHP", IF(AND(Q1092="X", U1092="X"), "DBP, BBP", IF(AND(R1092="X", U1092="X"), "DEHP, BBP", IF(Q1092 = "X", "DBP", IF(R1092 = "X", "DEHP", IF(U1092 = "X", "BBP", ERROR)))))))</f>
        <v>DEHP</v>
      </c>
      <c r="Q1092" s="7" t="str">
        <f>IF(COUNTIF('DBP Programmatic Data'!A:A,'Facilities_No Duplicates_HUC12'!L1092)&gt;0,"X","")</f>
        <v/>
      </c>
      <c r="R1092" s="7" t="str">
        <f>IF(COUNTIF('DEHP Programmatic Data'!A:A,'Facilities_No Duplicates_HUC12'!L1092)&gt;0,"X","")</f>
        <v>X</v>
      </c>
      <c r="S1092" s="7"/>
      <c r="T1092" s="7"/>
      <c r="U1092" s="7" t="str">
        <f>IF(COUNTIF('BBP Programmatic Data'!A:A,'Facilities_No Duplicates_HUC12'!L1092)&gt;0,"X","")</f>
        <v/>
      </c>
      <c r="V1092" s="7"/>
    </row>
    <row r="1093" spans="1:22" x14ac:dyDescent="0.25">
      <c r="A1093" s="38" t="s">
        <v>3290</v>
      </c>
      <c r="B1093" s="38" t="s">
        <v>3291</v>
      </c>
      <c r="C1093" s="38" t="s">
        <v>1091</v>
      </c>
      <c r="D1093" s="38" t="s">
        <v>43</v>
      </c>
      <c r="E1093" s="38" t="s">
        <v>3292</v>
      </c>
      <c r="F1093" s="38">
        <v>28127</v>
      </c>
      <c r="G1093" s="38">
        <v>35.451388999999999</v>
      </c>
      <c r="H1093" s="38">
        <v>-80.225555999999997</v>
      </c>
      <c r="I1093" s="40" t="s">
        <v>14</v>
      </c>
      <c r="J1093" s="41"/>
      <c r="K1093" s="40">
        <v>8392511</v>
      </c>
      <c r="L1093" s="38" t="str">
        <f t="shared" si="34"/>
        <v>8392511</v>
      </c>
      <c r="M1093" s="38"/>
      <c r="N1093" s="6">
        <v>30401030603</v>
      </c>
      <c r="O1093" s="7" t="str">
        <f t="shared" si="35"/>
        <v>No</v>
      </c>
      <c r="P1093" s="7" t="str" cm="1">
        <f t="array" ref="P1093">IF(AND(Q1093 = "X", R1093 = "X", U1093 = "X"), "DBP, DEHP, BBP", IF(AND(Q1093 = "X", R1093="X"), "DBP, DEHP", IF(AND(Q1093="X", U1093="X"), "DBP, BBP", IF(AND(R1093="X", U1093="X"), "DEHP, BBP", IF(Q1093 = "X", "DBP", IF(R1093 = "X", "DEHP", IF(U1093 = "X", "BBP", ERROR)))))))</f>
        <v>DEHP</v>
      </c>
      <c r="Q1093" s="7" t="str">
        <f>IF(COUNTIF('DBP Programmatic Data'!A:A,'Facilities_No Duplicates_HUC12'!L1093)&gt;0,"X","")</f>
        <v/>
      </c>
      <c r="R1093" s="7" t="str">
        <f>IF(COUNTIF('DEHP Programmatic Data'!A:A,'Facilities_No Duplicates_HUC12'!L1093)&gt;0,"X","")</f>
        <v>X</v>
      </c>
      <c r="S1093" s="7"/>
      <c r="T1093" s="7"/>
      <c r="U1093" s="7" t="str">
        <f>IF(COUNTIF('BBP Programmatic Data'!A:A,'Facilities_No Duplicates_HUC12'!L1093)&gt;0,"X","")</f>
        <v/>
      </c>
      <c r="V1093" s="7"/>
    </row>
    <row r="1094" spans="1:22" x14ac:dyDescent="0.25">
      <c r="A1094" s="38" t="s">
        <v>3293</v>
      </c>
      <c r="B1094" s="38"/>
      <c r="C1094" s="38" t="s">
        <v>3294</v>
      </c>
      <c r="D1094" s="38" t="s">
        <v>43</v>
      </c>
      <c r="E1094" s="38" t="s">
        <v>3295</v>
      </c>
      <c r="F1094" s="38">
        <v>28659</v>
      </c>
      <c r="G1094" s="38">
        <v>36.181550000000001</v>
      </c>
      <c r="H1094" s="38">
        <v>-81.142415999999997</v>
      </c>
      <c r="I1094" s="42" t="s">
        <v>14</v>
      </c>
      <c r="J1094" s="43"/>
      <c r="K1094" s="40">
        <v>7319911</v>
      </c>
      <c r="L1094" s="38" t="str">
        <f t="shared" si="34"/>
        <v>7319911</v>
      </c>
      <c r="M1094" s="38"/>
      <c r="N1094" s="6">
        <v>30401010306</v>
      </c>
      <c r="O1094" s="7" t="str">
        <f t="shared" si="35"/>
        <v>No</v>
      </c>
      <c r="P1094" s="7" t="str" cm="1">
        <f t="array" ref="P1094">IF(AND(Q1094 = "X", R1094 = "X", U1094 = "X"), "DBP, DEHP, BBP", IF(AND(Q1094 = "X", R1094="X"), "DBP, DEHP", IF(AND(Q1094="X", U1094="X"), "DBP, BBP", IF(AND(R1094="X", U1094="X"), "DEHP, BBP", IF(Q1094 = "X", "DBP", IF(R1094 = "X", "DEHP", IF(U1094 = "X", "BBP", ERROR)))))))</f>
        <v>DBP</v>
      </c>
      <c r="Q1094" s="7" t="str">
        <f>IF(COUNTIF('DBP Programmatic Data'!A:A,'Facilities_No Duplicates_HUC12'!L1094)&gt;0,"X","")</f>
        <v>X</v>
      </c>
      <c r="R1094" s="7" t="str">
        <f>IF(COUNTIF('DEHP Programmatic Data'!A:A,'Facilities_No Duplicates_HUC12'!L1094)&gt;0,"X","")</f>
        <v/>
      </c>
      <c r="S1094" s="7"/>
      <c r="T1094" s="7"/>
      <c r="U1094" s="7" t="str">
        <f>IF(COUNTIF('BBP Programmatic Data'!A:A,'Facilities_No Duplicates_HUC12'!L1094)&gt;0,"X","")</f>
        <v/>
      </c>
      <c r="V1094" s="7"/>
    </row>
    <row r="1095" spans="1:22" x14ac:dyDescent="0.25">
      <c r="A1095" s="38" t="s">
        <v>3296</v>
      </c>
      <c r="B1095" s="38" t="s">
        <v>3297</v>
      </c>
      <c r="C1095" s="38" t="s">
        <v>3294</v>
      </c>
      <c r="D1095" s="38" t="s">
        <v>43</v>
      </c>
      <c r="E1095" s="38" t="s">
        <v>3295</v>
      </c>
      <c r="F1095" s="38">
        <v>28659</v>
      </c>
      <c r="G1095" s="38">
        <v>36.198599999999999</v>
      </c>
      <c r="H1095" s="38">
        <v>-81.035600000000002</v>
      </c>
      <c r="I1095" s="40" t="s">
        <v>14</v>
      </c>
      <c r="J1095" s="41"/>
      <c r="K1095" s="40">
        <v>7277911</v>
      </c>
      <c r="L1095" s="38" t="str">
        <f t="shared" si="34"/>
        <v>7277911</v>
      </c>
      <c r="M1095" s="38"/>
      <c r="N1095" s="6">
        <v>30401010407</v>
      </c>
      <c r="O1095" s="7" t="str">
        <f t="shared" si="35"/>
        <v>Yes</v>
      </c>
      <c r="P1095" s="7" t="s">
        <v>5873</v>
      </c>
      <c r="Q1095" s="7" t="str">
        <f>IF(COUNTIF('DBP Programmatic Data'!A:A,'Facilities_No Duplicates_HUC12'!L1095)&gt;0,"X","")</f>
        <v>X</v>
      </c>
      <c r="R1095" s="7" t="str">
        <f>IF(COUNTIF('DEHP Programmatic Data'!A:A,'Facilities_No Duplicates_HUC12'!L1095)&gt;0,"X","")</f>
        <v>X</v>
      </c>
      <c r="S1095" s="7"/>
      <c r="T1095" s="7"/>
      <c r="U1095" s="7" t="str">
        <f>IF(COUNTIF('BBP Programmatic Data'!A:A,'Facilities_No Duplicates_HUC12'!L1095)&gt;0,"X","")</f>
        <v/>
      </c>
      <c r="V1095" s="7"/>
    </row>
    <row r="1096" spans="1:22" x14ac:dyDescent="0.25">
      <c r="A1096" s="38" t="s">
        <v>3298</v>
      </c>
      <c r="B1096" s="38"/>
      <c r="C1096" s="38" t="s">
        <v>3294</v>
      </c>
      <c r="D1096" s="38" t="s">
        <v>43</v>
      </c>
      <c r="E1096" s="38" t="s">
        <v>3295</v>
      </c>
      <c r="F1096" s="38">
        <v>28659</v>
      </c>
      <c r="G1096" s="38">
        <v>36.188575</v>
      </c>
      <c r="H1096" s="38">
        <v>-81.086488000000003</v>
      </c>
      <c r="I1096" s="40" t="s">
        <v>14</v>
      </c>
      <c r="J1096" s="41"/>
      <c r="K1096" s="40">
        <v>13457311</v>
      </c>
      <c r="L1096" s="38" t="str">
        <f t="shared" si="34"/>
        <v>13457311</v>
      </c>
      <c r="M1096" s="38"/>
      <c r="N1096" s="6">
        <v>30401010402</v>
      </c>
      <c r="O1096" s="7" t="str">
        <f t="shared" si="35"/>
        <v>No</v>
      </c>
      <c r="P1096" s="7" t="str" cm="1">
        <f t="array" ref="P1096">IF(AND(Q1096 = "X", R1096 = "X", U1096 = "X"), "DBP, DEHP, BBP", IF(AND(Q1096 = "X", R1096="X"), "DBP, DEHP", IF(AND(Q1096="X", U1096="X"), "DBP, BBP", IF(AND(R1096="X", U1096="X"), "DEHP, BBP", IF(Q1096 = "X", "DBP", IF(R1096 = "X", "DEHP", IF(U1096 = "X", "BBP", ERROR)))))))</f>
        <v>DEHP</v>
      </c>
      <c r="Q1096" s="7" t="str">
        <f>IF(COUNTIF('DBP Programmatic Data'!A:A,'Facilities_No Duplicates_HUC12'!L1096)&gt;0,"X","")</f>
        <v/>
      </c>
      <c r="R1096" s="7" t="str">
        <f>IF(COUNTIF('DEHP Programmatic Data'!A:A,'Facilities_No Duplicates_HUC12'!L1096)&gt;0,"X","")</f>
        <v>X</v>
      </c>
      <c r="S1096" s="7"/>
      <c r="T1096" s="7"/>
      <c r="U1096" s="7" t="str">
        <f>IF(COUNTIF('BBP Programmatic Data'!A:A,'Facilities_No Duplicates_HUC12'!L1096)&gt;0,"X","")</f>
        <v/>
      </c>
      <c r="V1096" s="7"/>
    </row>
    <row r="1097" spans="1:22" x14ac:dyDescent="0.25">
      <c r="A1097" s="38" t="s">
        <v>3299</v>
      </c>
      <c r="B1097" s="38" t="s">
        <v>3300</v>
      </c>
      <c r="C1097" s="38" t="s">
        <v>3301</v>
      </c>
      <c r="D1097" s="38" t="s">
        <v>43</v>
      </c>
      <c r="E1097" s="38" t="s">
        <v>3292</v>
      </c>
      <c r="F1097" s="38">
        <v>28128</v>
      </c>
      <c r="G1097" s="38">
        <v>35.233350000000002</v>
      </c>
      <c r="H1097" s="38">
        <v>-80.160849999999996</v>
      </c>
      <c r="I1097" s="42" t="s">
        <v>14</v>
      </c>
      <c r="J1097" s="43"/>
      <c r="K1097" s="40">
        <v>8390911</v>
      </c>
      <c r="L1097" s="38" t="str">
        <f t="shared" si="34"/>
        <v>8390911</v>
      </c>
      <c r="M1097" s="38"/>
      <c r="N1097" s="6">
        <v>30401040203</v>
      </c>
      <c r="O1097" s="7" t="str">
        <f t="shared" si="35"/>
        <v>Yes</v>
      </c>
      <c r="P1097" s="7" t="s">
        <v>5873</v>
      </c>
      <c r="Q1097" s="7" t="str">
        <f>IF(COUNTIF('DBP Programmatic Data'!A:A,'Facilities_No Duplicates_HUC12'!L1097)&gt;0,"X","")</f>
        <v>X</v>
      </c>
      <c r="R1097" s="7" t="str">
        <f>IF(COUNTIF('DEHP Programmatic Data'!A:A,'Facilities_No Duplicates_HUC12'!L1097)&gt;0,"X","")</f>
        <v>X</v>
      </c>
      <c r="S1097" s="7"/>
      <c r="T1097" s="7"/>
      <c r="U1097" s="7" t="str">
        <f>IF(COUNTIF('BBP Programmatic Data'!A:A,'Facilities_No Duplicates_HUC12'!L1097)&gt;0,"X","")</f>
        <v/>
      </c>
      <c r="V1097" s="7"/>
    </row>
    <row r="1098" spans="1:22" x14ac:dyDescent="0.25">
      <c r="A1098" s="38" t="s">
        <v>3302</v>
      </c>
      <c r="B1098" s="38"/>
      <c r="C1098" s="38" t="s">
        <v>3303</v>
      </c>
      <c r="D1098" s="38" t="s">
        <v>43</v>
      </c>
      <c r="E1098" s="38" t="s">
        <v>3246</v>
      </c>
      <c r="F1098" s="38">
        <v>28762</v>
      </c>
      <c r="G1098" s="38">
        <v>35.635899999999999</v>
      </c>
      <c r="H1098" s="38">
        <v>-82.169399999999996</v>
      </c>
      <c r="I1098" s="42" t="s">
        <v>14</v>
      </c>
      <c r="J1098" s="43"/>
      <c r="K1098" s="40">
        <v>7732711</v>
      </c>
      <c r="L1098" s="38" t="str">
        <f t="shared" si="34"/>
        <v>7732711</v>
      </c>
      <c r="M1098" s="38"/>
      <c r="N1098" s="6">
        <v>30501010102</v>
      </c>
      <c r="O1098" s="7" t="str">
        <f t="shared" si="35"/>
        <v>Yes</v>
      </c>
      <c r="P1098" s="7" t="s">
        <v>5873</v>
      </c>
      <c r="Q1098" s="7" t="str">
        <f>IF(COUNTIF('DBP Programmatic Data'!A:A,'Facilities_No Duplicates_HUC12'!L1098)&gt;0,"X","")</f>
        <v>X</v>
      </c>
      <c r="R1098" s="7" t="str">
        <f>IF(COUNTIF('DEHP Programmatic Data'!A:A,'Facilities_No Duplicates_HUC12'!L1098)&gt;0,"X","")</f>
        <v>X</v>
      </c>
      <c r="S1098" s="7"/>
      <c r="T1098" s="7"/>
      <c r="U1098" s="7" t="str">
        <f>IF(COUNTIF('BBP Programmatic Data'!A:A,'Facilities_No Duplicates_HUC12'!L1098)&gt;0,"X","")</f>
        <v/>
      </c>
      <c r="V1098" s="7"/>
    </row>
    <row r="1099" spans="1:22" x14ac:dyDescent="0.25">
      <c r="A1099" s="38" t="s">
        <v>3304</v>
      </c>
      <c r="B1099" s="38" t="s">
        <v>3305</v>
      </c>
      <c r="C1099" s="38" t="s">
        <v>3306</v>
      </c>
      <c r="D1099" s="38" t="s">
        <v>43</v>
      </c>
      <c r="E1099" s="38" t="s">
        <v>1588</v>
      </c>
      <c r="F1099" s="38">
        <v>27565</v>
      </c>
      <c r="G1099" s="38">
        <v>36.296216000000001</v>
      </c>
      <c r="H1099" s="38">
        <v>-78.610365999999999</v>
      </c>
      <c r="I1099" s="42" t="s">
        <v>14</v>
      </c>
      <c r="J1099" s="43"/>
      <c r="K1099" s="40">
        <v>8084711</v>
      </c>
      <c r="L1099" s="38" t="str">
        <f t="shared" si="34"/>
        <v>8084711</v>
      </c>
      <c r="M1099" s="38"/>
      <c r="N1099" s="6">
        <v>30201010201</v>
      </c>
      <c r="O1099" s="7" t="str">
        <f t="shared" si="35"/>
        <v>Yes</v>
      </c>
      <c r="P1099" s="7" t="s">
        <v>5873</v>
      </c>
      <c r="Q1099" s="7" t="str">
        <f>IF(COUNTIF('DBP Programmatic Data'!A:A,'Facilities_No Duplicates_HUC12'!L1099)&gt;0,"X","")</f>
        <v>X</v>
      </c>
      <c r="R1099" s="7" t="str">
        <f>IF(COUNTIF('DEHP Programmatic Data'!A:A,'Facilities_No Duplicates_HUC12'!L1099)&gt;0,"X","")</f>
        <v>X</v>
      </c>
      <c r="S1099" s="7"/>
      <c r="T1099" s="7"/>
      <c r="U1099" s="7" t="str">
        <f>IF(COUNTIF('BBP Programmatic Data'!A:A,'Facilities_No Duplicates_HUC12'!L1099)&gt;0,"X","")</f>
        <v/>
      </c>
      <c r="V1099" s="7"/>
    </row>
    <row r="1100" spans="1:22" x14ac:dyDescent="0.25">
      <c r="A1100" s="38" t="s">
        <v>3307</v>
      </c>
      <c r="B1100" s="38"/>
      <c r="C1100" s="38" t="s">
        <v>3308</v>
      </c>
      <c r="D1100" s="38" t="s">
        <v>43</v>
      </c>
      <c r="E1100" s="38" t="s">
        <v>3309</v>
      </c>
      <c r="F1100" s="38">
        <v>27042</v>
      </c>
      <c r="G1100" s="38">
        <v>36.342778000000003</v>
      </c>
      <c r="H1100" s="38">
        <v>-80.044166000000004</v>
      </c>
      <c r="I1100" s="40" t="s">
        <v>14</v>
      </c>
      <c r="J1100" s="41"/>
      <c r="K1100" s="40">
        <v>8514111</v>
      </c>
      <c r="L1100" s="38" t="str">
        <f t="shared" si="34"/>
        <v>8514111</v>
      </c>
      <c r="M1100" s="38"/>
      <c r="N1100" s="6">
        <v>30101030306</v>
      </c>
      <c r="O1100" s="7" t="str">
        <f t="shared" si="35"/>
        <v>No</v>
      </c>
      <c r="P1100" s="7" t="str" cm="1">
        <f t="array" ref="P1100">IF(AND(Q1100 = "X", R1100 = "X", U1100 = "X"), "DBP, DEHP, BBP", IF(AND(Q1100 = "X", R1100="X"), "DBP, DEHP", IF(AND(Q1100="X", U1100="X"), "DBP, BBP", IF(AND(R1100="X", U1100="X"), "DEHP, BBP", IF(Q1100 = "X", "DBP", IF(R1100 = "X", "DEHP", IF(U1100 = "X", "BBP", ERROR)))))))</f>
        <v>DEHP</v>
      </c>
      <c r="Q1100" s="7" t="str">
        <f>IF(COUNTIF('DBP Programmatic Data'!A:A,'Facilities_No Duplicates_HUC12'!L1100)&gt;0,"X","")</f>
        <v/>
      </c>
      <c r="R1100" s="7" t="str">
        <f>IF(COUNTIF('DEHP Programmatic Data'!A:A,'Facilities_No Duplicates_HUC12'!L1100)&gt;0,"X","")</f>
        <v>X</v>
      </c>
      <c r="S1100" s="7"/>
      <c r="T1100" s="7"/>
      <c r="U1100" s="7" t="str">
        <f>IF(COUNTIF('BBP Programmatic Data'!A:A,'Facilities_No Duplicates_HUC12'!L1100)&gt;0,"X","")</f>
        <v/>
      </c>
      <c r="V1100" s="7"/>
    </row>
    <row r="1101" spans="1:22" x14ac:dyDescent="0.25">
      <c r="A1101" s="38" t="s">
        <v>3310</v>
      </c>
      <c r="B1101" s="38" t="s">
        <v>3311</v>
      </c>
      <c r="C1101" s="38" t="s">
        <v>3312</v>
      </c>
      <c r="D1101" s="38" t="s">
        <v>43</v>
      </c>
      <c r="E1101" s="38" t="s">
        <v>3313</v>
      </c>
      <c r="F1101" s="38" t="s">
        <v>3314</v>
      </c>
      <c r="G1101" s="38">
        <v>35.102919999999997</v>
      </c>
      <c r="H1101" s="38">
        <v>-80.889160000000004</v>
      </c>
      <c r="I1101" s="40" t="s">
        <v>14</v>
      </c>
      <c r="J1101" s="41"/>
      <c r="K1101" s="40">
        <v>7938611</v>
      </c>
      <c r="L1101" s="38" t="str">
        <f t="shared" si="34"/>
        <v>7938611</v>
      </c>
      <c r="M1101" s="38"/>
      <c r="N1101" s="6">
        <v>30501030103</v>
      </c>
      <c r="O1101" s="7" t="str">
        <f t="shared" si="35"/>
        <v>No</v>
      </c>
      <c r="P1101" s="7" t="str" cm="1">
        <f t="array" ref="P1101">IF(AND(Q1101 = "X", R1101 = "X", U1101 = "X"), "DBP, DEHP, BBP", IF(AND(Q1101 = "X", R1101="X"), "DBP, DEHP", IF(AND(Q1101="X", U1101="X"), "DBP, BBP", IF(AND(R1101="X", U1101="X"), "DEHP, BBP", IF(Q1101 = "X", "DBP", IF(R1101 = "X", "DEHP", IF(U1101 = "X", "BBP", ERROR)))))))</f>
        <v>DEHP</v>
      </c>
      <c r="Q1101" s="7" t="str">
        <f>IF(COUNTIF('DBP Programmatic Data'!A:A,'Facilities_No Duplicates_HUC12'!L1101)&gt;0,"X","")</f>
        <v/>
      </c>
      <c r="R1101" s="7" t="str">
        <f>IF(COUNTIF('DEHP Programmatic Data'!A:A,'Facilities_No Duplicates_HUC12'!L1101)&gt;0,"X","")</f>
        <v>X</v>
      </c>
      <c r="S1101" s="7"/>
      <c r="T1101" s="7"/>
      <c r="U1101" s="7" t="str">
        <f>IF(COUNTIF('BBP Programmatic Data'!A:A,'Facilities_No Duplicates_HUC12'!L1101)&gt;0,"X","")</f>
        <v/>
      </c>
      <c r="V1101" s="7"/>
    </row>
    <row r="1102" spans="1:22" x14ac:dyDescent="0.25">
      <c r="A1102" s="38" t="s">
        <v>2267</v>
      </c>
      <c r="B1102" s="38" t="s">
        <v>2268</v>
      </c>
      <c r="C1102" s="38" t="s">
        <v>3315</v>
      </c>
      <c r="D1102" s="38" t="s">
        <v>43</v>
      </c>
      <c r="E1102" s="38" t="s">
        <v>3099</v>
      </c>
      <c r="F1102" s="38">
        <v>28134</v>
      </c>
      <c r="G1102" s="38">
        <v>35.102760000000004</v>
      </c>
      <c r="H1102" s="38">
        <v>-80.887050000000002</v>
      </c>
      <c r="I1102" s="38" t="s">
        <v>3316</v>
      </c>
      <c r="J1102" s="39">
        <v>110000348801</v>
      </c>
      <c r="K1102" s="38"/>
      <c r="L1102" s="38" t="str">
        <f t="shared" si="34"/>
        <v>28134RTLND9635I110000348801</v>
      </c>
      <c r="M1102" s="38" t="s">
        <v>2271</v>
      </c>
      <c r="N1102" s="6">
        <v>30501030103</v>
      </c>
      <c r="O1102" s="7" t="str">
        <f t="shared" si="35"/>
        <v>No</v>
      </c>
      <c r="P1102" s="7" t="str" cm="1">
        <f t="array" ref="P1102">IF(AND(Q1102 = "X", R1102 = "X", U1102 = "X"), "DBP, DEHP, BBP", IF(AND(Q1102 = "X", R1102="X"), "DBP, DEHP", IF(AND(Q1102="X", U1102="X"), "DBP, BBP", IF(AND(R1102="X", U1102="X"), "DEHP, BBP", IF(Q1102 = "X", "DBP", IF(R1102 = "X", "DEHP", IF(U1102 = "X", "BBP", ERROR)))))))</f>
        <v>DEHP</v>
      </c>
      <c r="Q1102" s="7" t="str">
        <f>IF(COUNTIF('DBP Programmatic Data'!A:A,'Facilities_No Duplicates_HUC12'!L1102)&gt;0,"X","")</f>
        <v/>
      </c>
      <c r="R1102" s="7" t="str">
        <f>IF(COUNTIF('DEHP Programmatic Data'!A:A,'Facilities_No Duplicates_HUC12'!L1102)&gt;0,"X","")</f>
        <v>X</v>
      </c>
      <c r="S1102" s="7"/>
      <c r="T1102" s="7"/>
      <c r="U1102" s="7" t="str">
        <f>IF(COUNTIF('BBP Programmatic Data'!A:A,'Facilities_No Duplicates_HUC12'!L1102)&gt;0,"X","")</f>
        <v/>
      </c>
      <c r="V1102" s="7"/>
    </row>
    <row r="1103" spans="1:22" x14ac:dyDescent="0.25">
      <c r="A1103" s="38" t="s">
        <v>3317</v>
      </c>
      <c r="B1103" s="38" t="s">
        <v>3318</v>
      </c>
      <c r="C1103" s="38" t="s">
        <v>3315</v>
      </c>
      <c r="D1103" s="38" t="s">
        <v>43</v>
      </c>
      <c r="E1103" s="38" t="s">
        <v>3099</v>
      </c>
      <c r="F1103" s="38">
        <v>28134</v>
      </c>
      <c r="G1103" s="38">
        <v>35.101430000000001</v>
      </c>
      <c r="H1103" s="38">
        <v>-80.884690000000006</v>
      </c>
      <c r="I1103" s="38" t="s">
        <v>3319</v>
      </c>
      <c r="J1103" s="39">
        <v>110012475008</v>
      </c>
      <c r="K1103" s="38"/>
      <c r="L1103" s="38" t="str">
        <f t="shared" si="34"/>
        <v>28134DXTRP10021110012475008</v>
      </c>
      <c r="M1103" s="38" t="s">
        <v>1292</v>
      </c>
      <c r="N1103" s="6">
        <v>30501030103</v>
      </c>
      <c r="O1103" s="7" t="str">
        <f t="shared" si="35"/>
        <v>No</v>
      </c>
      <c r="P1103" s="7" t="str" cm="1">
        <f t="array" ref="P1103">IF(AND(Q1103 = "X", R1103 = "X", U1103 = "X"), "DBP, DEHP, BBP", IF(AND(Q1103 = "X", R1103="X"), "DBP, DEHP", IF(AND(Q1103="X", U1103="X"), "DBP, BBP", IF(AND(R1103="X", U1103="X"), "DEHP, BBP", IF(Q1103 = "X", "DBP", IF(R1103 = "X", "DEHP", IF(U1103 = "X", "BBP", ERROR)))))))</f>
        <v>DEHP</v>
      </c>
      <c r="Q1103" s="7" t="str">
        <f>IF(COUNTIF('DBP Programmatic Data'!A:A,'Facilities_No Duplicates_HUC12'!L1103)&gt;0,"X","")</f>
        <v/>
      </c>
      <c r="R1103" s="7" t="str">
        <f>IF(COUNTIF('DEHP Programmatic Data'!A:A,'Facilities_No Duplicates_HUC12'!L1103)&gt;0,"X","")</f>
        <v>X</v>
      </c>
      <c r="S1103" s="7"/>
      <c r="T1103" s="7"/>
      <c r="U1103" s="7" t="str">
        <f>IF(COUNTIF('BBP Programmatic Data'!A:A,'Facilities_No Duplicates_HUC12'!L1103)&gt;0,"X","")</f>
        <v/>
      </c>
      <c r="V1103" s="7"/>
    </row>
    <row r="1104" spans="1:22" x14ac:dyDescent="0.25">
      <c r="A1104" s="38" t="s">
        <v>3320</v>
      </c>
      <c r="B1104" s="38" t="s">
        <v>3321</v>
      </c>
      <c r="C1104" s="38" t="s">
        <v>2288</v>
      </c>
      <c r="D1104" s="38" t="s">
        <v>43</v>
      </c>
      <c r="E1104" s="38" t="s">
        <v>1736</v>
      </c>
      <c r="F1104" s="38">
        <v>27962</v>
      </c>
      <c r="G1104" s="38">
        <v>35.861716000000001</v>
      </c>
      <c r="H1104" s="38">
        <v>-76.779683000000006</v>
      </c>
      <c r="I1104" s="42" t="s">
        <v>14</v>
      </c>
      <c r="J1104" s="43"/>
      <c r="K1104" s="40">
        <v>8049311</v>
      </c>
      <c r="L1104" s="38" t="str">
        <f t="shared" si="34"/>
        <v>8049311</v>
      </c>
      <c r="M1104" s="38"/>
      <c r="N1104" s="6">
        <v>30101070903</v>
      </c>
      <c r="O1104" s="7" t="str">
        <f t="shared" si="35"/>
        <v>Yes</v>
      </c>
      <c r="P1104" s="7" t="s">
        <v>5873</v>
      </c>
      <c r="Q1104" s="7" t="str">
        <f>IF(COUNTIF('DBP Programmatic Data'!A:A,'Facilities_No Duplicates_HUC12'!L1104)&gt;0,"X","")</f>
        <v>X</v>
      </c>
      <c r="R1104" s="7" t="str">
        <f>IF(COUNTIF('DEHP Programmatic Data'!A:A,'Facilities_No Duplicates_HUC12'!L1104)&gt;0,"X","")</f>
        <v>X</v>
      </c>
      <c r="S1104" s="7"/>
      <c r="T1104" s="7"/>
      <c r="U1104" s="7" t="str">
        <f>IF(COUNTIF('BBP Programmatic Data'!A:A,'Facilities_No Duplicates_HUC12'!L1104)&gt;0,"X","")</f>
        <v/>
      </c>
      <c r="V1104" s="7"/>
    </row>
    <row r="1105" spans="1:22" x14ac:dyDescent="0.25">
      <c r="A1105" s="38" t="s">
        <v>3322</v>
      </c>
      <c r="B1105" s="38"/>
      <c r="C1105" s="38" t="s">
        <v>3323</v>
      </c>
      <c r="D1105" s="38" t="s">
        <v>43</v>
      </c>
      <c r="E1105" s="38" t="s">
        <v>1460</v>
      </c>
      <c r="F1105" s="38">
        <v>27317</v>
      </c>
      <c r="G1105" s="38">
        <v>35.820982999999998</v>
      </c>
      <c r="H1105" s="38">
        <v>-79.808465999999996</v>
      </c>
      <c r="I1105" s="40" t="s">
        <v>14</v>
      </c>
      <c r="J1105" s="41"/>
      <c r="K1105" s="40">
        <v>9260011</v>
      </c>
      <c r="L1105" s="38" t="str">
        <f t="shared" si="34"/>
        <v>9260011</v>
      </c>
      <c r="M1105" s="38"/>
      <c r="N1105" s="6">
        <v>30300030108</v>
      </c>
      <c r="O1105" s="7" t="str">
        <f t="shared" si="35"/>
        <v>No</v>
      </c>
      <c r="P1105" s="7" t="str" cm="1">
        <f t="array" ref="P1105">IF(AND(Q1105 = "X", R1105 = "X", U1105 = "X"), "DBP, DEHP, BBP", IF(AND(Q1105 = "X", R1105="X"), "DBP, DEHP", IF(AND(Q1105="X", U1105="X"), "DBP, BBP", IF(AND(R1105="X", U1105="X"), "DEHP, BBP", IF(Q1105 = "X", "DBP", IF(R1105 = "X", "DEHP", IF(U1105 = "X", "BBP", ERROR)))))))</f>
        <v>DEHP</v>
      </c>
      <c r="Q1105" s="7" t="str">
        <f>IF(COUNTIF('DBP Programmatic Data'!A:A,'Facilities_No Duplicates_HUC12'!L1105)&gt;0,"X","")</f>
        <v/>
      </c>
      <c r="R1105" s="7" t="str">
        <f>IF(COUNTIF('DEHP Programmatic Data'!A:A,'Facilities_No Duplicates_HUC12'!L1105)&gt;0,"X","")</f>
        <v>X</v>
      </c>
      <c r="S1105" s="7"/>
      <c r="T1105" s="7"/>
      <c r="U1105" s="7" t="str">
        <f>IF(COUNTIF('BBP Programmatic Data'!A:A,'Facilities_No Duplicates_HUC12'!L1105)&gt;0,"X","")</f>
        <v/>
      </c>
      <c r="V1105" s="7"/>
    </row>
    <row r="1106" spans="1:22" x14ac:dyDescent="0.25">
      <c r="A1106" s="38" t="s">
        <v>3324</v>
      </c>
      <c r="B1106" s="38"/>
      <c r="C1106" s="38" t="s">
        <v>3325</v>
      </c>
      <c r="D1106" s="38" t="s">
        <v>43</v>
      </c>
      <c r="E1106" s="38" t="s">
        <v>3255</v>
      </c>
      <c r="F1106" s="38">
        <v>27320</v>
      </c>
      <c r="G1106" s="38">
        <v>36.320646000000004</v>
      </c>
      <c r="H1106" s="38">
        <v>-79.649721</v>
      </c>
      <c r="I1106" s="42" t="s">
        <v>14</v>
      </c>
      <c r="J1106" s="43"/>
      <c r="K1106" s="40">
        <v>8506611</v>
      </c>
      <c r="L1106" s="38" t="str">
        <f t="shared" si="34"/>
        <v>8506611</v>
      </c>
      <c r="M1106" s="38"/>
      <c r="N1106" s="6">
        <v>30300020205</v>
      </c>
      <c r="O1106" s="7" t="str">
        <f t="shared" si="35"/>
        <v>No</v>
      </c>
      <c r="P1106" s="7" t="str" cm="1">
        <f t="array" ref="P1106">IF(AND(Q1106 = "X", R1106 = "X", U1106 = "X"), "DBP, DEHP, BBP", IF(AND(Q1106 = "X", R1106="X"), "DBP, DEHP", IF(AND(Q1106="X", U1106="X"), "DBP, BBP", IF(AND(R1106="X", U1106="X"), "DEHP, BBP", IF(Q1106 = "X", "DBP", IF(R1106 = "X", "DEHP", IF(U1106 = "X", "BBP", ERROR)))))))</f>
        <v>DBP</v>
      </c>
      <c r="Q1106" s="7" t="str">
        <f>IF(COUNTIF('DBP Programmatic Data'!A:A,'Facilities_No Duplicates_HUC12'!L1106)&gt;0,"X","")</f>
        <v>X</v>
      </c>
      <c r="R1106" s="7" t="str">
        <f>IF(COUNTIF('DEHP Programmatic Data'!A:A,'Facilities_No Duplicates_HUC12'!L1106)&gt;0,"X","")</f>
        <v/>
      </c>
      <c r="S1106" s="7"/>
      <c r="T1106" s="7"/>
      <c r="U1106" s="7" t="str">
        <f>IF(COUNTIF('BBP Programmatic Data'!A:A,'Facilities_No Duplicates_HUC12'!L1106)&gt;0,"X","")</f>
        <v/>
      </c>
      <c r="V1106" s="7"/>
    </row>
    <row r="1107" spans="1:22" x14ac:dyDescent="0.25">
      <c r="A1107" s="38" t="s">
        <v>3326</v>
      </c>
      <c r="B1107" s="38"/>
      <c r="C1107" s="38" t="s">
        <v>3327</v>
      </c>
      <c r="D1107" s="38" t="s">
        <v>43</v>
      </c>
      <c r="E1107" s="38" t="s">
        <v>2967</v>
      </c>
      <c r="F1107" s="38">
        <v>28456</v>
      </c>
      <c r="G1107" s="38">
        <v>34.352200000000003</v>
      </c>
      <c r="H1107" s="38">
        <v>-78.212500000000006</v>
      </c>
      <c r="I1107" s="42" t="s">
        <v>14</v>
      </c>
      <c r="J1107" s="43"/>
      <c r="K1107" s="40">
        <v>8122711</v>
      </c>
      <c r="L1107" s="38" t="str">
        <f t="shared" si="34"/>
        <v>8122711</v>
      </c>
      <c r="M1107" s="38"/>
      <c r="N1107" s="6">
        <v>30300050303</v>
      </c>
      <c r="O1107" s="7" t="str">
        <f t="shared" si="35"/>
        <v>Yes</v>
      </c>
      <c r="P1107" s="7" t="s">
        <v>5873</v>
      </c>
      <c r="Q1107" s="7" t="str">
        <f>IF(COUNTIF('DBP Programmatic Data'!A:A,'Facilities_No Duplicates_HUC12'!L1107)&gt;0,"X","")</f>
        <v>X</v>
      </c>
      <c r="R1107" s="7" t="str">
        <f>IF(COUNTIF('DEHP Programmatic Data'!A:A,'Facilities_No Duplicates_HUC12'!L1107)&gt;0,"X","")</f>
        <v>X</v>
      </c>
      <c r="S1107" s="7"/>
      <c r="T1107" s="7"/>
      <c r="U1107" s="7" t="str">
        <f>IF(COUNTIF('BBP Programmatic Data'!A:A,'Facilities_No Duplicates_HUC12'!L1107)&gt;0,"X","")</f>
        <v/>
      </c>
      <c r="V1107" s="7"/>
    </row>
    <row r="1108" spans="1:22" x14ac:dyDescent="0.25">
      <c r="A1108" s="38" t="s">
        <v>3328</v>
      </c>
      <c r="B1108" s="38"/>
      <c r="C1108" s="38" t="s">
        <v>3329</v>
      </c>
      <c r="D1108" s="38" t="s">
        <v>43</v>
      </c>
      <c r="E1108" s="38" t="s">
        <v>3149</v>
      </c>
      <c r="F1108" s="38">
        <v>28382</v>
      </c>
      <c r="G1108" s="38">
        <v>34.972315999999999</v>
      </c>
      <c r="H1108" s="38">
        <v>-78.55865</v>
      </c>
      <c r="I1108" s="42" t="s">
        <v>14</v>
      </c>
      <c r="J1108" s="43"/>
      <c r="K1108" s="40">
        <v>8009111</v>
      </c>
      <c r="L1108" s="38" t="str">
        <f t="shared" si="34"/>
        <v>8009111</v>
      </c>
      <c r="M1108" s="38"/>
      <c r="N1108" s="6">
        <v>30300060202</v>
      </c>
      <c r="O1108" s="7" t="str">
        <f t="shared" si="35"/>
        <v>Yes</v>
      </c>
      <c r="P1108" s="7" t="s">
        <v>5873</v>
      </c>
      <c r="Q1108" s="7" t="str">
        <f>IF(COUNTIF('DBP Programmatic Data'!A:A,'Facilities_No Duplicates_HUC12'!L1108)&gt;0,"X","")</f>
        <v>X</v>
      </c>
      <c r="R1108" s="7" t="str">
        <f>IF(COUNTIF('DEHP Programmatic Data'!A:A,'Facilities_No Duplicates_HUC12'!L1108)&gt;0,"X","")</f>
        <v>X</v>
      </c>
      <c r="S1108" s="7"/>
      <c r="T1108" s="7"/>
      <c r="U1108" s="7" t="str">
        <f>IF(COUNTIF('BBP Programmatic Data'!A:A,'Facilities_No Duplicates_HUC12'!L1108)&gt;0,"X","")</f>
        <v/>
      </c>
      <c r="V1108" s="7"/>
    </row>
    <row r="1109" spans="1:22" x14ac:dyDescent="0.25">
      <c r="A1109" s="38" t="s">
        <v>3330</v>
      </c>
      <c r="B1109" s="38" t="s">
        <v>3331</v>
      </c>
      <c r="C1109" s="38" t="s">
        <v>3332</v>
      </c>
      <c r="D1109" s="38" t="s">
        <v>43</v>
      </c>
      <c r="E1109" s="38" t="s">
        <v>3333</v>
      </c>
      <c r="F1109" s="38">
        <v>27573</v>
      </c>
      <c r="G1109" s="38">
        <v>36.434699999999999</v>
      </c>
      <c r="H1109" s="38">
        <v>-78.961200000000005</v>
      </c>
      <c r="I1109" s="40" t="s">
        <v>14</v>
      </c>
      <c r="J1109" s="41"/>
      <c r="K1109" s="40">
        <v>7826311</v>
      </c>
      <c r="L1109" s="38" t="str">
        <f t="shared" si="34"/>
        <v>7826311</v>
      </c>
      <c r="M1109" s="38"/>
      <c r="N1109" s="6">
        <v>30101040602</v>
      </c>
      <c r="O1109" s="7" t="str">
        <f t="shared" si="35"/>
        <v>No</v>
      </c>
      <c r="P1109" s="7" t="str" cm="1">
        <f t="array" ref="P1109">IF(AND(Q1109 = "X", R1109 = "X", U1109 = "X"), "DBP, DEHP, BBP", IF(AND(Q1109 = "X", R1109="X"), "DBP, DEHP", IF(AND(Q1109="X", U1109="X"), "DBP, BBP", IF(AND(R1109="X", U1109="X"), "DEHP, BBP", IF(Q1109 = "X", "DBP", IF(R1109 = "X", "DEHP", IF(U1109 = "X", "BBP", ERROR)))))))</f>
        <v>DEHP</v>
      </c>
      <c r="Q1109" s="7" t="str">
        <f>IF(COUNTIF('DBP Programmatic Data'!A:A,'Facilities_No Duplicates_HUC12'!L1109)&gt;0,"X","")</f>
        <v/>
      </c>
      <c r="R1109" s="7" t="str">
        <f>IF(COUNTIF('DEHP Programmatic Data'!A:A,'Facilities_No Duplicates_HUC12'!L1109)&gt;0,"X","")</f>
        <v>X</v>
      </c>
      <c r="S1109" s="7"/>
      <c r="T1109" s="7"/>
      <c r="U1109" s="7" t="str">
        <f>IF(COUNTIF('BBP Programmatic Data'!A:A,'Facilities_No Duplicates_HUC12'!L1109)&gt;0,"X","")</f>
        <v/>
      </c>
      <c r="V1109" s="7"/>
    </row>
    <row r="1110" spans="1:22" x14ac:dyDescent="0.25">
      <c r="A1110" s="38" t="s">
        <v>3334</v>
      </c>
      <c r="B1110" s="38" t="s">
        <v>3335</v>
      </c>
      <c r="C1110" s="38" t="s">
        <v>3332</v>
      </c>
      <c r="D1110" s="38" t="s">
        <v>43</v>
      </c>
      <c r="E1110" s="38" t="s">
        <v>3333</v>
      </c>
      <c r="F1110" s="38">
        <v>27574</v>
      </c>
      <c r="G1110" s="38">
        <v>36.528343999999997</v>
      </c>
      <c r="H1110" s="38">
        <v>-78.891636000000005</v>
      </c>
      <c r="I1110" s="40" t="s">
        <v>14</v>
      </c>
      <c r="J1110" s="41"/>
      <c r="K1110" s="40">
        <v>7826111</v>
      </c>
      <c r="L1110" s="38" t="str">
        <f t="shared" si="34"/>
        <v>7826111</v>
      </c>
      <c r="M1110" s="38"/>
      <c r="N1110" s="6">
        <v>30101040605</v>
      </c>
      <c r="O1110" s="7" t="str">
        <f t="shared" si="35"/>
        <v>No</v>
      </c>
      <c r="P1110" s="7" t="str" cm="1">
        <f t="array" ref="P1110">IF(AND(Q1110 = "X", R1110 = "X", U1110 = "X"), "DBP, DEHP, BBP", IF(AND(Q1110 = "X", R1110="X"), "DBP, DEHP", IF(AND(Q1110="X", U1110="X"), "DBP, BBP", IF(AND(R1110="X", U1110="X"), "DEHP, BBP", IF(Q1110 = "X", "DBP", IF(R1110 = "X", "DEHP", IF(U1110 = "X", "BBP", ERROR)))))))</f>
        <v>DEHP</v>
      </c>
      <c r="Q1110" s="7" t="str">
        <f>IF(COUNTIF('DBP Programmatic Data'!A:A,'Facilities_No Duplicates_HUC12'!L1110)&gt;0,"X","")</f>
        <v/>
      </c>
      <c r="R1110" s="7" t="str">
        <f>IF(COUNTIF('DEHP Programmatic Data'!A:A,'Facilities_No Duplicates_HUC12'!L1110)&gt;0,"X","")</f>
        <v>X</v>
      </c>
      <c r="S1110" s="7"/>
      <c r="T1110" s="7"/>
      <c r="U1110" s="7" t="str">
        <f>IF(COUNTIF('BBP Programmatic Data'!A:A,'Facilities_No Duplicates_HUC12'!L1110)&gt;0,"X","")</f>
        <v/>
      </c>
      <c r="V1110" s="7"/>
    </row>
    <row r="1111" spans="1:22" x14ac:dyDescent="0.25">
      <c r="A1111" s="38" t="s">
        <v>3336</v>
      </c>
      <c r="B1111" s="38" t="s">
        <v>3337</v>
      </c>
      <c r="C1111" s="38" t="s">
        <v>3332</v>
      </c>
      <c r="D1111" s="38" t="s">
        <v>43</v>
      </c>
      <c r="E1111" s="38" t="s">
        <v>3333</v>
      </c>
      <c r="F1111" s="38">
        <v>27574</v>
      </c>
      <c r="G1111" s="38">
        <v>36.521383</v>
      </c>
      <c r="H1111" s="38">
        <v>-78.910116000000002</v>
      </c>
      <c r="I1111" s="40" t="s">
        <v>14</v>
      </c>
      <c r="J1111" s="41"/>
      <c r="K1111" s="40">
        <v>8008311</v>
      </c>
      <c r="L1111" s="38" t="str">
        <f t="shared" si="34"/>
        <v>8008311</v>
      </c>
      <c r="M1111" s="38"/>
      <c r="N1111" s="6">
        <v>30101040603</v>
      </c>
      <c r="O1111" s="7" t="str">
        <f t="shared" si="35"/>
        <v>No</v>
      </c>
      <c r="P1111" s="7" t="str" cm="1">
        <f t="array" ref="P1111">IF(AND(Q1111 = "X", R1111 = "X", U1111 = "X"), "DBP, DEHP, BBP", IF(AND(Q1111 = "X", R1111="X"), "DBP, DEHP", IF(AND(Q1111="X", U1111="X"), "DBP, BBP", IF(AND(R1111="X", U1111="X"), "DEHP, BBP", IF(Q1111 = "X", "DBP", IF(R1111 = "X", "DEHP", IF(U1111 = "X", "BBP", ERROR)))))))</f>
        <v>DEHP</v>
      </c>
      <c r="Q1111" s="7" t="str">
        <f>IF(COUNTIF('DBP Programmatic Data'!A:A,'Facilities_No Duplicates_HUC12'!L1111)&gt;0,"X","")</f>
        <v/>
      </c>
      <c r="R1111" s="7" t="str">
        <f>IF(COUNTIF('DEHP Programmatic Data'!A:A,'Facilities_No Duplicates_HUC12'!L1111)&gt;0,"X","")</f>
        <v>X</v>
      </c>
      <c r="S1111" s="7"/>
      <c r="T1111" s="7"/>
      <c r="U1111" s="7" t="str">
        <f>IF(COUNTIF('BBP Programmatic Data'!A:A,'Facilities_No Duplicates_HUC12'!L1111)&gt;0,"X","")</f>
        <v/>
      </c>
      <c r="V1111" s="7"/>
    </row>
    <row r="1112" spans="1:22" x14ac:dyDescent="0.25">
      <c r="A1112" s="38" t="s">
        <v>3338</v>
      </c>
      <c r="B1112" s="38"/>
      <c r="C1112" s="38" t="s">
        <v>3339</v>
      </c>
      <c r="D1112" s="38" t="s">
        <v>43</v>
      </c>
      <c r="E1112" s="38" t="s">
        <v>3160</v>
      </c>
      <c r="F1112" s="38">
        <v>28139</v>
      </c>
      <c r="G1112" s="38">
        <v>35.426912999999999</v>
      </c>
      <c r="H1112" s="38">
        <v>-81.897745999999998</v>
      </c>
      <c r="I1112" s="40" t="s">
        <v>14</v>
      </c>
      <c r="J1112" s="41"/>
      <c r="K1112" s="40">
        <v>13456511</v>
      </c>
      <c r="L1112" s="38" t="str">
        <f t="shared" si="34"/>
        <v>13456511</v>
      </c>
      <c r="M1112" s="38"/>
      <c r="N1112" s="6">
        <v>30501050404</v>
      </c>
      <c r="O1112" s="7" t="str">
        <f t="shared" si="35"/>
        <v>No</v>
      </c>
      <c r="P1112" s="7" t="str" cm="1">
        <f t="array" ref="P1112">IF(AND(Q1112 = "X", R1112 = "X", U1112 = "X"), "DBP, DEHP, BBP", IF(AND(Q1112 = "X", R1112="X"), "DBP, DEHP", IF(AND(Q1112="X", U1112="X"), "DBP, BBP", IF(AND(R1112="X", U1112="X"), "DEHP, BBP", IF(Q1112 = "X", "DBP", IF(R1112 = "X", "DEHP", IF(U1112 = "X", "BBP", ERROR)))))))</f>
        <v>DEHP</v>
      </c>
      <c r="Q1112" s="7" t="str">
        <f>IF(COUNTIF('DBP Programmatic Data'!A:A,'Facilities_No Duplicates_HUC12'!L1112)&gt;0,"X","")</f>
        <v/>
      </c>
      <c r="R1112" s="7" t="str">
        <f>IF(COUNTIF('DEHP Programmatic Data'!A:A,'Facilities_No Duplicates_HUC12'!L1112)&gt;0,"X","")</f>
        <v>X</v>
      </c>
      <c r="S1112" s="7"/>
      <c r="T1112" s="7"/>
      <c r="U1112" s="7" t="str">
        <f>IF(COUNTIF('BBP Programmatic Data'!A:A,'Facilities_No Duplicates_HUC12'!L1112)&gt;0,"X","")</f>
        <v/>
      </c>
      <c r="V1112" s="7"/>
    </row>
    <row r="1113" spans="1:22" x14ac:dyDescent="0.25">
      <c r="A1113" s="38" t="s">
        <v>3340</v>
      </c>
      <c r="B1113" s="38" t="s">
        <v>3341</v>
      </c>
      <c r="C1113" s="38" t="s">
        <v>3342</v>
      </c>
      <c r="D1113" s="38" t="s">
        <v>43</v>
      </c>
      <c r="E1113" s="38" t="s">
        <v>3343</v>
      </c>
      <c r="F1113" s="38">
        <v>28147</v>
      </c>
      <c r="G1113" s="38">
        <v>35.633670000000002</v>
      </c>
      <c r="H1113" s="38">
        <v>-80.533349999999999</v>
      </c>
      <c r="I1113" s="38" t="s">
        <v>3344</v>
      </c>
      <c r="J1113" s="39">
        <v>110056525835</v>
      </c>
      <c r="K1113" s="38"/>
      <c r="L1113" s="38" t="str">
        <f t="shared" si="34"/>
        <v>28144NTNLSCEDAR110056525835</v>
      </c>
      <c r="M1113" s="38" t="s">
        <v>37</v>
      </c>
      <c r="N1113" s="6">
        <v>30401030101</v>
      </c>
      <c r="O1113" s="7" t="str">
        <f t="shared" si="35"/>
        <v>No</v>
      </c>
      <c r="P1113" s="7" t="str" cm="1">
        <f t="array" ref="P1113">IF(AND(Q1113 = "X", R1113 = "X", U1113 = "X"), "DBP, DEHP, BBP", IF(AND(Q1113 = "X", R1113="X"), "DBP, DEHP", IF(AND(Q1113="X", U1113="X"), "DBP, BBP", IF(AND(R1113="X", U1113="X"), "DEHP, BBP", IF(Q1113 = "X", "DBP", IF(R1113 = "X", "DEHP", IF(U1113 = "X", "BBP", ERROR)))))))</f>
        <v>DBP</v>
      </c>
      <c r="Q1113" s="7" t="str">
        <f>IF(COUNTIF('DBP Programmatic Data'!A:A,'Facilities_No Duplicates_HUC12'!L1113)&gt;0,"X","")</f>
        <v>X</v>
      </c>
      <c r="R1113" s="7" t="str">
        <f>IF(COUNTIF('DEHP Programmatic Data'!A:A,'Facilities_No Duplicates_HUC12'!L1113)&gt;0,"X","")</f>
        <v/>
      </c>
      <c r="S1113" s="7"/>
      <c r="T1113" s="7"/>
      <c r="U1113" s="7" t="str">
        <f>IF(COUNTIF('BBP Programmatic Data'!A:A,'Facilities_No Duplicates_HUC12'!L1113)&gt;0,"X","")</f>
        <v/>
      </c>
      <c r="V1113" s="7"/>
    </row>
    <row r="1114" spans="1:22" x14ac:dyDescent="0.25">
      <c r="A1114" s="38" t="s">
        <v>3345</v>
      </c>
      <c r="B1114" s="38"/>
      <c r="C1114" s="38" t="s">
        <v>3346</v>
      </c>
      <c r="D1114" s="38" t="s">
        <v>43</v>
      </c>
      <c r="E1114" s="38" t="s">
        <v>3143</v>
      </c>
      <c r="F1114" s="38">
        <v>28147</v>
      </c>
      <c r="G1114" s="38">
        <v>35.615549999999999</v>
      </c>
      <c r="H1114" s="38">
        <v>-80.533000000000001</v>
      </c>
      <c r="I1114" s="42" t="s">
        <v>14</v>
      </c>
      <c r="J1114" s="43"/>
      <c r="K1114" s="40">
        <v>3949811</v>
      </c>
      <c r="L1114" s="38" t="str">
        <f t="shared" si="34"/>
        <v>3949811</v>
      </c>
      <c r="M1114" s="38"/>
      <c r="N1114" s="6">
        <v>30401030301</v>
      </c>
      <c r="O1114" s="7" t="str">
        <f t="shared" si="35"/>
        <v>Yes</v>
      </c>
      <c r="P1114" s="7" t="s">
        <v>5873</v>
      </c>
      <c r="Q1114" s="7" t="str">
        <f>IF(COUNTIF('DBP Programmatic Data'!A:A,'Facilities_No Duplicates_HUC12'!L1114)&gt;0,"X","")</f>
        <v>X</v>
      </c>
      <c r="R1114" s="7" t="str">
        <f>IF(COUNTIF('DEHP Programmatic Data'!A:A,'Facilities_No Duplicates_HUC12'!L1114)&gt;0,"X","")</f>
        <v>X</v>
      </c>
      <c r="S1114" s="7"/>
      <c r="T1114" s="7"/>
      <c r="U1114" s="7" t="str">
        <f>IF(COUNTIF('BBP Programmatic Data'!A:A,'Facilities_No Duplicates_HUC12'!L1114)&gt;0,"X","")</f>
        <v/>
      </c>
      <c r="V1114" s="7"/>
    </row>
    <row r="1115" spans="1:22" x14ac:dyDescent="0.25">
      <c r="A1115" s="38" t="s">
        <v>3347</v>
      </c>
      <c r="B1115" s="38" t="s">
        <v>3348</v>
      </c>
      <c r="C1115" s="38" t="s">
        <v>3349</v>
      </c>
      <c r="D1115" s="38" t="s">
        <v>43</v>
      </c>
      <c r="E1115" s="38" t="s">
        <v>1544</v>
      </c>
      <c r="F1115" s="38">
        <v>27331</v>
      </c>
      <c r="G1115" s="38">
        <v>35.545549999999999</v>
      </c>
      <c r="H1115" s="38">
        <v>-79.189832999999993</v>
      </c>
      <c r="I1115" s="42" t="s">
        <v>14</v>
      </c>
      <c r="J1115" s="43"/>
      <c r="K1115" s="40">
        <v>8048911</v>
      </c>
      <c r="L1115" s="38" t="str">
        <f t="shared" si="34"/>
        <v>8048911</v>
      </c>
      <c r="M1115" s="38"/>
      <c r="N1115" s="6">
        <v>30300030607</v>
      </c>
      <c r="O1115" s="7" t="str">
        <f t="shared" si="35"/>
        <v>Yes</v>
      </c>
      <c r="P1115" s="7" t="s">
        <v>5873</v>
      </c>
      <c r="Q1115" s="7" t="str">
        <f>IF(COUNTIF('DBP Programmatic Data'!A:A,'Facilities_No Duplicates_HUC12'!L1115)&gt;0,"X","")</f>
        <v>X</v>
      </c>
      <c r="R1115" s="7" t="str">
        <f>IF(COUNTIF('DEHP Programmatic Data'!A:A,'Facilities_No Duplicates_HUC12'!L1115)&gt;0,"X","")</f>
        <v>X</v>
      </c>
      <c r="S1115" s="7"/>
      <c r="T1115" s="7"/>
      <c r="U1115" s="7" t="str">
        <f>IF(COUNTIF('BBP Programmatic Data'!A:A,'Facilities_No Duplicates_HUC12'!L1115)&gt;0,"X","")</f>
        <v/>
      </c>
      <c r="V1115" s="7"/>
    </row>
    <row r="1116" spans="1:22" x14ac:dyDescent="0.25">
      <c r="A1116" s="38" t="s">
        <v>3350</v>
      </c>
      <c r="B1116" s="38"/>
      <c r="C1116" s="38" t="s">
        <v>3349</v>
      </c>
      <c r="D1116" s="38" t="s">
        <v>43</v>
      </c>
      <c r="E1116" s="38" t="s">
        <v>1544</v>
      </c>
      <c r="F1116" s="38">
        <v>27331</v>
      </c>
      <c r="G1116" s="38">
        <v>35.449266000000001</v>
      </c>
      <c r="H1116" s="38">
        <v>-79.143615999999994</v>
      </c>
      <c r="I1116" s="40" t="s">
        <v>14</v>
      </c>
      <c r="J1116" s="41"/>
      <c r="K1116" s="40">
        <v>7970211</v>
      </c>
      <c r="L1116" s="38" t="str">
        <f t="shared" si="34"/>
        <v>7970211</v>
      </c>
      <c r="M1116" s="38"/>
      <c r="N1116" s="6">
        <v>30300040201</v>
      </c>
      <c r="O1116" s="7" t="str">
        <f t="shared" si="35"/>
        <v>No</v>
      </c>
      <c r="P1116" s="7" t="str" cm="1">
        <f t="array" ref="P1116">IF(AND(Q1116 = "X", R1116 = "X", U1116 = "X"), "DBP, DEHP, BBP", IF(AND(Q1116 = "X", R1116="X"), "DBP, DEHP", IF(AND(Q1116="X", U1116="X"), "DBP, BBP", IF(AND(R1116="X", U1116="X"), "DEHP, BBP", IF(Q1116 = "X", "DBP", IF(R1116 = "X", "DEHP", IF(U1116 = "X", "BBP", ERROR)))))))</f>
        <v>DEHP</v>
      </c>
      <c r="Q1116" s="7" t="str">
        <f>IF(COUNTIF('DBP Programmatic Data'!A:A,'Facilities_No Duplicates_HUC12'!L1116)&gt;0,"X","")</f>
        <v/>
      </c>
      <c r="R1116" s="7" t="str">
        <f>IF(COUNTIF('DEHP Programmatic Data'!A:A,'Facilities_No Duplicates_HUC12'!L1116)&gt;0,"X","")</f>
        <v>X</v>
      </c>
      <c r="S1116" s="7"/>
      <c r="T1116" s="7"/>
      <c r="U1116" s="7" t="str">
        <f>IF(COUNTIF('BBP Programmatic Data'!A:A,'Facilities_No Duplicates_HUC12'!L1116)&gt;0,"X","")</f>
        <v/>
      </c>
      <c r="V1116" s="7"/>
    </row>
    <row r="1117" spans="1:22" x14ac:dyDescent="0.25">
      <c r="A1117" s="38" t="s">
        <v>3351</v>
      </c>
      <c r="B1117" s="38"/>
      <c r="C1117" s="38" t="s">
        <v>3352</v>
      </c>
      <c r="D1117" s="38" t="s">
        <v>43</v>
      </c>
      <c r="E1117" s="38" t="s">
        <v>3353</v>
      </c>
      <c r="F1117" s="38">
        <v>27874</v>
      </c>
      <c r="G1117" s="38">
        <v>36.123199999999997</v>
      </c>
      <c r="H1117" s="38">
        <v>-77.416882999999999</v>
      </c>
      <c r="I1117" s="42" t="s">
        <v>14</v>
      </c>
      <c r="J1117" s="43"/>
      <c r="K1117" s="40">
        <v>14660711</v>
      </c>
      <c r="L1117" s="38" t="str">
        <f t="shared" si="34"/>
        <v>14660711</v>
      </c>
      <c r="M1117" s="38"/>
      <c r="N1117" s="6">
        <v>30201020604</v>
      </c>
      <c r="O1117" s="7" t="str">
        <f t="shared" si="35"/>
        <v>Yes</v>
      </c>
      <c r="P1117" s="7" t="s">
        <v>5873</v>
      </c>
      <c r="Q1117" s="7" t="str">
        <f>IF(COUNTIF('DBP Programmatic Data'!A:A,'Facilities_No Duplicates_HUC12'!L1117)&gt;0,"X","")</f>
        <v>X</v>
      </c>
      <c r="R1117" s="7" t="str">
        <f>IF(COUNTIF('DEHP Programmatic Data'!A:A,'Facilities_No Duplicates_HUC12'!L1117)&gt;0,"X","")</f>
        <v>X</v>
      </c>
      <c r="S1117" s="7"/>
      <c r="T1117" s="7"/>
      <c r="U1117" s="7" t="str">
        <f>IF(COUNTIF('BBP Programmatic Data'!A:A,'Facilities_No Duplicates_HUC12'!L1117)&gt;0,"X","")</f>
        <v/>
      </c>
      <c r="V1117" s="7"/>
    </row>
    <row r="1118" spans="1:22" x14ac:dyDescent="0.25">
      <c r="A1118" s="38" t="s">
        <v>3354</v>
      </c>
      <c r="B1118" s="38"/>
      <c r="C1118" s="38" t="s">
        <v>3355</v>
      </c>
      <c r="D1118" s="38" t="s">
        <v>43</v>
      </c>
      <c r="E1118" s="38" t="s">
        <v>3356</v>
      </c>
      <c r="F1118" s="38">
        <v>27876</v>
      </c>
      <c r="G1118" s="38">
        <v>36.500799999999998</v>
      </c>
      <c r="H1118" s="38">
        <v>-77.418383000000006</v>
      </c>
      <c r="I1118" s="40" t="s">
        <v>14</v>
      </c>
      <c r="J1118" s="41"/>
      <c r="K1118" s="40">
        <v>8423411</v>
      </c>
      <c r="L1118" s="38" t="str">
        <f t="shared" si="34"/>
        <v>8423411</v>
      </c>
      <c r="M1118" s="38"/>
      <c r="N1118" s="6">
        <v>30102040901</v>
      </c>
      <c r="O1118" s="7" t="str">
        <f t="shared" si="35"/>
        <v>No</v>
      </c>
      <c r="P1118" s="7" t="str" cm="1">
        <f t="array" ref="P1118">IF(AND(Q1118 = "X", R1118 = "X", U1118 = "X"), "DBP, DEHP, BBP", IF(AND(Q1118 = "X", R1118="X"), "DBP, DEHP", IF(AND(Q1118="X", U1118="X"), "DBP, BBP", IF(AND(R1118="X", U1118="X"), "DEHP, BBP", IF(Q1118 = "X", "DBP", IF(R1118 = "X", "DEHP", IF(U1118 = "X", "BBP", ERROR)))))))</f>
        <v>DEHP</v>
      </c>
      <c r="Q1118" s="7" t="str">
        <f>IF(COUNTIF('DBP Programmatic Data'!A:A,'Facilities_No Duplicates_HUC12'!L1118)&gt;0,"X","")</f>
        <v/>
      </c>
      <c r="R1118" s="7" t="str">
        <f>IF(COUNTIF('DEHP Programmatic Data'!A:A,'Facilities_No Duplicates_HUC12'!L1118)&gt;0,"X","")</f>
        <v>X</v>
      </c>
      <c r="S1118" s="7"/>
      <c r="T1118" s="7"/>
      <c r="U1118" s="7" t="str">
        <f>IF(COUNTIF('BBP Programmatic Data'!A:A,'Facilities_No Duplicates_HUC12'!L1118)&gt;0,"X","")</f>
        <v/>
      </c>
      <c r="V1118" s="7"/>
    </row>
    <row r="1119" spans="1:22" x14ac:dyDescent="0.25">
      <c r="A1119" s="38" t="s">
        <v>3357</v>
      </c>
      <c r="B1119" s="38" t="s">
        <v>3358</v>
      </c>
      <c r="C1119" s="38" t="s">
        <v>3359</v>
      </c>
      <c r="D1119" s="38" t="s">
        <v>43</v>
      </c>
      <c r="E1119" s="38" t="s">
        <v>3333</v>
      </c>
      <c r="F1119" s="38">
        <v>27343</v>
      </c>
      <c r="G1119" s="38">
        <v>36.483978</v>
      </c>
      <c r="H1119" s="38">
        <v>-79.073058000000003</v>
      </c>
      <c r="I1119" s="40" t="s">
        <v>14</v>
      </c>
      <c r="J1119" s="41"/>
      <c r="K1119" s="40">
        <v>7826011</v>
      </c>
      <c r="L1119" s="38" t="str">
        <f t="shared" si="34"/>
        <v>7826011</v>
      </c>
      <c r="M1119" s="38"/>
      <c r="N1119" s="6">
        <v>30101040507</v>
      </c>
      <c r="O1119" s="7" t="str">
        <f t="shared" si="35"/>
        <v>No</v>
      </c>
      <c r="P1119" s="7" t="str" cm="1">
        <f t="array" ref="P1119">IF(AND(Q1119 = "X", R1119 = "X", U1119 = "X"), "DBP, DEHP, BBP", IF(AND(Q1119 = "X", R1119="X"), "DBP, DEHP", IF(AND(Q1119="X", U1119="X"), "DBP, BBP", IF(AND(R1119="X", U1119="X"), "DEHP, BBP", IF(Q1119 = "X", "DBP", IF(R1119 = "X", "DEHP", IF(U1119 = "X", "BBP", ERROR)))))))</f>
        <v>DEHP</v>
      </c>
      <c r="Q1119" s="7" t="str">
        <f>IF(COUNTIF('DBP Programmatic Data'!A:A,'Facilities_No Duplicates_HUC12'!L1119)&gt;0,"X","")</f>
        <v/>
      </c>
      <c r="R1119" s="7" t="str">
        <f>IF(COUNTIF('DEHP Programmatic Data'!A:A,'Facilities_No Duplicates_HUC12'!L1119)&gt;0,"X","")</f>
        <v>X</v>
      </c>
      <c r="S1119" s="7"/>
      <c r="T1119" s="7"/>
      <c r="U1119" s="7" t="str">
        <f>IF(COUNTIF('BBP Programmatic Data'!A:A,'Facilities_No Duplicates_HUC12'!L1119)&gt;0,"X","")</f>
        <v/>
      </c>
      <c r="V1119" s="7"/>
    </row>
    <row r="1120" spans="1:22" x14ac:dyDescent="0.25">
      <c r="A1120" s="38" t="s">
        <v>3360</v>
      </c>
      <c r="B1120" s="38"/>
      <c r="C1120" s="38" t="s">
        <v>3360</v>
      </c>
      <c r="D1120" s="38" t="s">
        <v>43</v>
      </c>
      <c r="E1120" s="38" t="s">
        <v>2413</v>
      </c>
      <c r="F1120" s="38">
        <v>27531</v>
      </c>
      <c r="G1120" s="38">
        <v>35.346666999999997</v>
      </c>
      <c r="H1120" s="38">
        <v>-77.965277999999998</v>
      </c>
      <c r="I1120" s="42" t="s">
        <v>14</v>
      </c>
      <c r="J1120" s="43"/>
      <c r="K1120" s="40">
        <v>7277511</v>
      </c>
      <c r="L1120" s="38" t="str">
        <f t="shared" si="34"/>
        <v>7277511</v>
      </c>
      <c r="M1120" s="38"/>
      <c r="N1120" s="6">
        <v>30202020103</v>
      </c>
      <c r="O1120" s="7" t="str">
        <f t="shared" si="35"/>
        <v>Yes</v>
      </c>
      <c r="P1120" s="7" t="s">
        <v>5873</v>
      </c>
      <c r="Q1120" s="7" t="str">
        <f>IF(COUNTIF('DBP Programmatic Data'!A:A,'Facilities_No Duplicates_HUC12'!L1120)&gt;0,"X","")</f>
        <v>X</v>
      </c>
      <c r="R1120" s="7" t="str">
        <f>IF(COUNTIF('DEHP Programmatic Data'!A:A,'Facilities_No Duplicates_HUC12'!L1120)&gt;0,"X","")</f>
        <v>X</v>
      </c>
      <c r="S1120" s="7"/>
      <c r="T1120" s="7"/>
      <c r="U1120" s="7" t="str">
        <f>IF(COUNTIF('BBP Programmatic Data'!A:A,'Facilities_No Duplicates_HUC12'!L1120)&gt;0,"X","")</f>
        <v/>
      </c>
      <c r="V1120" s="7"/>
    </row>
    <row r="1121" spans="1:22" x14ac:dyDescent="0.25">
      <c r="A1121" s="38" t="s">
        <v>3361</v>
      </c>
      <c r="B1121" s="38" t="s">
        <v>3362</v>
      </c>
      <c r="C1121" s="38" t="s">
        <v>3363</v>
      </c>
      <c r="D1121" s="38" t="s">
        <v>43</v>
      </c>
      <c r="E1121" s="38" t="s">
        <v>1241</v>
      </c>
      <c r="F1121" s="38">
        <v>28461</v>
      </c>
      <c r="G1121" s="38">
        <v>33.9437</v>
      </c>
      <c r="H1121" s="38">
        <v>-78.012116000000006</v>
      </c>
      <c r="I1121" s="40" t="s">
        <v>14</v>
      </c>
      <c r="J1121" s="41"/>
      <c r="K1121" s="40">
        <v>8176711</v>
      </c>
      <c r="L1121" s="38" t="str">
        <f t="shared" si="34"/>
        <v>8176711</v>
      </c>
      <c r="M1121" s="38"/>
      <c r="N1121" s="6">
        <v>30300050803</v>
      </c>
      <c r="O1121" s="7" t="str">
        <f t="shared" si="35"/>
        <v>No</v>
      </c>
      <c r="P1121" s="7" t="str" cm="1">
        <f t="array" ref="P1121">IF(AND(Q1121 = "X", R1121 = "X", U1121 = "X"), "DBP, DEHP, BBP", IF(AND(Q1121 = "X", R1121="X"), "DBP, DEHP", IF(AND(Q1121="X", U1121="X"), "DBP, BBP", IF(AND(R1121="X", U1121="X"), "DEHP, BBP", IF(Q1121 = "X", "DBP", IF(R1121 = "X", "DEHP", IF(U1121 = "X", "BBP", ERROR)))))))</f>
        <v>DEHP</v>
      </c>
      <c r="Q1121" s="7" t="str">
        <f>IF(COUNTIF('DBP Programmatic Data'!A:A,'Facilities_No Duplicates_HUC12'!L1121)&gt;0,"X","")</f>
        <v/>
      </c>
      <c r="R1121" s="7" t="str">
        <f>IF(COUNTIF('DEHP Programmatic Data'!A:A,'Facilities_No Duplicates_HUC12'!L1121)&gt;0,"X","")</f>
        <v>X</v>
      </c>
      <c r="S1121" s="7"/>
      <c r="T1121" s="7"/>
      <c r="U1121" s="7" t="str">
        <f>IF(COUNTIF('BBP Programmatic Data'!A:A,'Facilities_No Duplicates_HUC12'!L1121)&gt;0,"X","")</f>
        <v/>
      </c>
      <c r="V1121" s="7"/>
    </row>
    <row r="1122" spans="1:22" x14ac:dyDescent="0.25">
      <c r="A1122" s="38" t="s">
        <v>3364</v>
      </c>
      <c r="B1122" s="38" t="s">
        <v>3365</v>
      </c>
      <c r="C1122" s="38" t="s">
        <v>3366</v>
      </c>
      <c r="D1122" s="38" t="s">
        <v>43</v>
      </c>
      <c r="E1122" s="38" t="s">
        <v>3367</v>
      </c>
      <c r="F1122" s="38">
        <v>27882</v>
      </c>
      <c r="G1122" s="38">
        <v>35.948369999999997</v>
      </c>
      <c r="H1122" s="38">
        <v>-78.116280000000003</v>
      </c>
      <c r="I1122" s="38" t="s">
        <v>3368</v>
      </c>
      <c r="J1122" s="39">
        <v>110000347660</v>
      </c>
      <c r="K1122" s="38"/>
      <c r="L1122" s="38" t="str">
        <f t="shared" si="34"/>
        <v>27882BLTCN605NP110000347660</v>
      </c>
      <c r="M1122" s="38" t="s">
        <v>3369</v>
      </c>
      <c r="N1122" s="6">
        <v>30201010602</v>
      </c>
      <c r="O1122" s="7" t="str">
        <f t="shared" si="35"/>
        <v>No</v>
      </c>
      <c r="P1122" s="7" t="str" cm="1">
        <f t="array" ref="P1122">IF(AND(Q1122 = "X", R1122 = "X", U1122 = "X"), "DBP, DEHP, BBP", IF(AND(Q1122 = "X", R1122="X"), "DBP, DEHP", IF(AND(Q1122="X", U1122="X"), "DBP, BBP", IF(AND(R1122="X", U1122="X"), "DEHP, BBP", IF(Q1122 = "X", "DBP", IF(R1122 = "X", "DEHP", IF(U1122 = "X", "BBP", ERROR)))))))</f>
        <v>DBP</v>
      </c>
      <c r="Q1122" s="7" t="str">
        <f>IF(COUNTIF('DBP Programmatic Data'!A:A,'Facilities_No Duplicates_HUC12'!L1122)&gt;0,"X","")</f>
        <v>X</v>
      </c>
      <c r="R1122" s="7" t="str">
        <f>IF(COUNTIF('DEHP Programmatic Data'!A:A,'Facilities_No Duplicates_HUC12'!L1122)&gt;0,"X","")</f>
        <v/>
      </c>
      <c r="S1122" s="7"/>
      <c r="T1122" s="7"/>
      <c r="U1122" s="7" t="str">
        <f>IF(COUNTIF('BBP Programmatic Data'!A:A,'Facilities_No Duplicates_HUC12'!L1122)&gt;0,"X","")</f>
        <v/>
      </c>
      <c r="V1122" s="7"/>
    </row>
    <row r="1123" spans="1:22" x14ac:dyDescent="0.25">
      <c r="A1123" s="38" t="s">
        <v>3373</v>
      </c>
      <c r="B1123" s="38" t="s">
        <v>3374</v>
      </c>
      <c r="C1123" s="38" t="s">
        <v>3375</v>
      </c>
      <c r="D1123" s="38" t="s">
        <v>43</v>
      </c>
      <c r="E1123" s="38" t="s">
        <v>3292</v>
      </c>
      <c r="F1123" s="38">
        <v>28163</v>
      </c>
      <c r="G1123" s="38">
        <v>35.23686</v>
      </c>
      <c r="H1123" s="38">
        <v>-80.446110000000004</v>
      </c>
      <c r="I1123" s="40" t="s">
        <v>14</v>
      </c>
      <c r="J1123" s="41"/>
      <c r="K1123" s="40">
        <v>8391211</v>
      </c>
      <c r="L1123" s="38" t="str">
        <f t="shared" ref="L1123:L1183" si="36">I1123&amp;J1123&amp;K1123</f>
        <v>8391211</v>
      </c>
      <c r="M1123" s="38"/>
      <c r="N1123" s="6">
        <v>30401050704</v>
      </c>
      <c r="O1123" s="7" t="str">
        <f t="shared" ref="O1123:O1183" si="37">IF(COUNTIF(Q1123:V1123,"X")&gt;1,"Yes","No")</f>
        <v>No</v>
      </c>
      <c r="P1123" s="7" t="str" cm="1">
        <f t="array" ref="P1123">IF(AND(Q1123 = "X", R1123 = "X", U1123 = "X"), "DBP, DEHP, BBP", IF(AND(Q1123 = "X", R1123="X"), "DBP, DEHP", IF(AND(Q1123="X", U1123="X"), "DBP, BBP", IF(AND(R1123="X", U1123="X"), "DEHP, BBP", IF(Q1123 = "X", "DBP", IF(R1123 = "X", "DEHP", IF(U1123 = "X", "BBP", ERROR)))))))</f>
        <v>DBP</v>
      </c>
      <c r="Q1123" s="7" t="str">
        <f>IF(COUNTIF('DBP Programmatic Data'!A:A,'Facilities_No Duplicates_HUC12'!L1123)&gt;0,"X","")</f>
        <v>X</v>
      </c>
      <c r="R1123" s="7" t="str">
        <f>IF(COUNTIF('DEHP Programmatic Data'!A:A,'Facilities_No Duplicates_HUC12'!L1123)&gt;0,"X","")</f>
        <v/>
      </c>
      <c r="S1123" s="7"/>
      <c r="T1123" s="7"/>
      <c r="U1123" s="7" t="str">
        <f>IF(COUNTIF('BBP Programmatic Data'!A:A,'Facilities_No Duplicates_HUC12'!L1123)&gt;0,"X","")</f>
        <v/>
      </c>
      <c r="V1123" s="7"/>
    </row>
    <row r="1124" spans="1:22" x14ac:dyDescent="0.25">
      <c r="A1124" s="38" t="s">
        <v>3376</v>
      </c>
      <c r="B1124" s="38" t="s">
        <v>3377</v>
      </c>
      <c r="C1124" s="38" t="s">
        <v>3378</v>
      </c>
      <c r="D1124" s="38" t="s">
        <v>43</v>
      </c>
      <c r="E1124" s="38" t="s">
        <v>3166</v>
      </c>
      <c r="F1124" s="38">
        <v>28164</v>
      </c>
      <c r="G1124" s="38">
        <v>35.373426000000002</v>
      </c>
      <c r="H1124" s="38">
        <v>-81.099155999999994</v>
      </c>
      <c r="I1124" s="38" t="s">
        <v>3379</v>
      </c>
      <c r="J1124" s="39">
        <v>110057518066</v>
      </c>
      <c r="K1124" s="38"/>
      <c r="L1124" s="38" t="str">
        <f t="shared" si="36"/>
        <v>28164DSMDS111HW110057518066</v>
      </c>
      <c r="M1124" s="38"/>
      <c r="N1124" s="6">
        <v>30501020601</v>
      </c>
      <c r="O1124" s="7" t="str">
        <f t="shared" si="37"/>
        <v>No</v>
      </c>
      <c r="P1124" s="7" t="str" cm="1">
        <f t="array" ref="P1124">IF(AND(Q1124 = "X", R1124 = "X", U1124 = "X"), "DBP, DEHP, BBP", IF(AND(Q1124 = "X", R1124="X"), "DBP, DEHP", IF(AND(Q1124="X", U1124="X"), "DBP, BBP", IF(AND(R1124="X", U1124="X"), "DEHP, BBP", IF(Q1124 = "X", "DBP", IF(R1124 = "X", "DEHP", IF(U1124 = "X", "BBP", ERROR)))))))</f>
        <v>DEHP</v>
      </c>
      <c r="Q1124" s="7" t="str">
        <f>IF(COUNTIF('DBP Programmatic Data'!A:A,'Facilities_No Duplicates_HUC12'!L1124)&gt;0,"X","")</f>
        <v/>
      </c>
      <c r="R1124" s="7" t="str">
        <f>IF(COUNTIF('DEHP Programmatic Data'!A:A,'Facilities_No Duplicates_HUC12'!L1124)&gt;0,"X","")</f>
        <v>X</v>
      </c>
      <c r="S1124" s="7"/>
      <c r="T1124" s="7"/>
      <c r="U1124" s="7" t="str">
        <f>IF(COUNTIF('BBP Programmatic Data'!A:A,'Facilities_No Duplicates_HUC12'!L1124)&gt;0,"X","")</f>
        <v/>
      </c>
      <c r="V1124" s="7"/>
    </row>
    <row r="1125" spans="1:22" x14ac:dyDescent="0.25">
      <c r="A1125" s="38" t="s">
        <v>3380</v>
      </c>
      <c r="B1125" s="38"/>
      <c r="C1125" s="38" t="s">
        <v>3381</v>
      </c>
      <c r="D1125" s="38" t="s">
        <v>43</v>
      </c>
      <c r="E1125" s="38" t="s">
        <v>3382</v>
      </c>
      <c r="F1125" s="38">
        <v>28625</v>
      </c>
      <c r="G1125" s="38">
        <v>35.832572999999996</v>
      </c>
      <c r="H1125" s="38">
        <v>-80.847279999999998</v>
      </c>
      <c r="I1125" s="40" t="s">
        <v>14</v>
      </c>
      <c r="J1125" s="41"/>
      <c r="K1125" s="40">
        <v>7920811</v>
      </c>
      <c r="L1125" s="38" t="str">
        <f t="shared" si="36"/>
        <v>7920811</v>
      </c>
      <c r="M1125" s="38"/>
      <c r="N1125" s="6">
        <v>30401020108</v>
      </c>
      <c r="O1125" s="7" t="str">
        <f t="shared" si="37"/>
        <v>No</v>
      </c>
      <c r="P1125" s="7" t="str" cm="1">
        <f t="array" ref="P1125">IF(AND(Q1125 = "X", R1125 = "X", U1125 = "X"), "DBP, DEHP, BBP", IF(AND(Q1125 = "X", R1125="X"), "DBP, DEHP", IF(AND(Q1125="X", U1125="X"), "DBP, BBP", IF(AND(R1125="X", U1125="X"), "DEHP, BBP", IF(Q1125 = "X", "DBP", IF(R1125 = "X", "DEHP", IF(U1125 = "X", "BBP", ERROR)))))))</f>
        <v>DEHP</v>
      </c>
      <c r="Q1125" s="7" t="str">
        <f>IF(COUNTIF('DBP Programmatic Data'!A:A,'Facilities_No Duplicates_HUC12'!L1125)&gt;0,"X","")</f>
        <v/>
      </c>
      <c r="R1125" s="7" t="str">
        <f>IF(COUNTIF('DEHP Programmatic Data'!A:A,'Facilities_No Duplicates_HUC12'!L1125)&gt;0,"X","")</f>
        <v>X</v>
      </c>
      <c r="S1125" s="7"/>
      <c r="T1125" s="7"/>
      <c r="U1125" s="7" t="str">
        <f>IF(COUNTIF('BBP Programmatic Data'!A:A,'Facilities_No Duplicates_HUC12'!L1125)&gt;0,"X","")</f>
        <v/>
      </c>
      <c r="V1125" s="7"/>
    </row>
    <row r="1126" spans="1:22" x14ac:dyDescent="0.25">
      <c r="A1126" s="38" t="s">
        <v>3383</v>
      </c>
      <c r="B1126" s="38"/>
      <c r="C1126" s="38" t="s">
        <v>3381</v>
      </c>
      <c r="D1126" s="38" t="s">
        <v>43</v>
      </c>
      <c r="E1126" s="38" t="s">
        <v>3382</v>
      </c>
      <c r="F1126" s="38">
        <v>28677</v>
      </c>
      <c r="G1126" s="38">
        <v>35.774859999999997</v>
      </c>
      <c r="H1126" s="38">
        <v>-80.895129999999995</v>
      </c>
      <c r="I1126" s="42" t="s">
        <v>14</v>
      </c>
      <c r="J1126" s="43"/>
      <c r="K1126" s="40">
        <v>8296811</v>
      </c>
      <c r="L1126" s="38" t="str">
        <f t="shared" si="36"/>
        <v>8296811</v>
      </c>
      <c r="M1126" s="38"/>
      <c r="N1126" s="6">
        <v>30401020302</v>
      </c>
      <c r="O1126" s="7" t="str">
        <f t="shared" si="37"/>
        <v>No</v>
      </c>
      <c r="P1126" s="7" t="str" cm="1">
        <f t="array" ref="P1126">IF(AND(Q1126 = "X", R1126 = "X", U1126 = "X"), "DBP, DEHP, BBP", IF(AND(Q1126 = "X", R1126="X"), "DBP, DEHP", IF(AND(Q1126="X", U1126="X"), "DBP, BBP", IF(AND(R1126="X", U1126="X"), "DEHP, BBP", IF(Q1126 = "X", "DBP", IF(R1126 = "X", "DEHP", IF(U1126 = "X", "BBP", ERROR)))))))</f>
        <v>DBP</v>
      </c>
      <c r="Q1126" s="7" t="str">
        <f>IF(COUNTIF('DBP Programmatic Data'!A:A,'Facilities_No Duplicates_HUC12'!L1126)&gt;0,"X","")</f>
        <v>X</v>
      </c>
      <c r="R1126" s="7" t="str">
        <f>IF(COUNTIF('DEHP Programmatic Data'!A:A,'Facilities_No Duplicates_HUC12'!L1126)&gt;0,"X","")</f>
        <v/>
      </c>
      <c r="S1126" s="7"/>
      <c r="T1126" s="7"/>
      <c r="U1126" s="7" t="str">
        <f>IF(COUNTIF('BBP Programmatic Data'!A:A,'Facilities_No Duplicates_HUC12'!L1126)&gt;0,"X","")</f>
        <v/>
      </c>
      <c r="V1126" s="7"/>
    </row>
    <row r="1127" spans="1:22" x14ac:dyDescent="0.25">
      <c r="A1127" s="38" t="s">
        <v>3384</v>
      </c>
      <c r="B1127" s="38"/>
      <c r="C1127" s="38" t="s">
        <v>3381</v>
      </c>
      <c r="D1127" s="38" t="s">
        <v>43</v>
      </c>
      <c r="E1127" s="38" t="s">
        <v>3382</v>
      </c>
      <c r="F1127" s="38">
        <v>28677</v>
      </c>
      <c r="G1127" s="38">
        <v>35.825490000000002</v>
      </c>
      <c r="H1127" s="38">
        <v>-80.840429999999998</v>
      </c>
      <c r="I1127" s="42" t="s">
        <v>14</v>
      </c>
      <c r="J1127" s="43"/>
      <c r="K1127" s="40">
        <v>8298811</v>
      </c>
      <c r="L1127" s="38" t="str">
        <f t="shared" si="36"/>
        <v>8298811</v>
      </c>
      <c r="M1127" s="38"/>
      <c r="N1127" s="6">
        <v>30401020108</v>
      </c>
      <c r="O1127" s="7" t="str">
        <f t="shared" si="37"/>
        <v>Yes</v>
      </c>
      <c r="P1127" s="7" t="s">
        <v>5873</v>
      </c>
      <c r="Q1127" s="7" t="str">
        <f>IF(COUNTIF('DBP Programmatic Data'!A:A,'Facilities_No Duplicates_HUC12'!L1127)&gt;0,"X","")</f>
        <v>X</v>
      </c>
      <c r="R1127" s="7" t="str">
        <f>IF(COUNTIF('DEHP Programmatic Data'!A:A,'Facilities_No Duplicates_HUC12'!L1127)&gt;0,"X","")</f>
        <v>X</v>
      </c>
      <c r="S1127" s="7"/>
      <c r="T1127" s="7"/>
      <c r="U1127" s="7" t="str">
        <f>IF(COUNTIF('BBP Programmatic Data'!A:A,'Facilities_No Duplicates_HUC12'!L1127)&gt;0,"X","")</f>
        <v/>
      </c>
      <c r="V1127" s="7"/>
    </row>
    <row r="1128" spans="1:22" x14ac:dyDescent="0.25">
      <c r="A1128" s="38" t="s">
        <v>3385</v>
      </c>
      <c r="B1128" s="38" t="s">
        <v>3386</v>
      </c>
      <c r="C1128" s="38" t="s">
        <v>3381</v>
      </c>
      <c r="D1128" s="38" t="s">
        <v>43</v>
      </c>
      <c r="E1128" s="38" t="s">
        <v>3382</v>
      </c>
      <c r="F1128" s="38">
        <v>28687</v>
      </c>
      <c r="G1128" s="38">
        <v>35.7117</v>
      </c>
      <c r="H1128" s="38">
        <v>-81.035550000000001</v>
      </c>
      <c r="I1128" s="42" t="s">
        <v>14</v>
      </c>
      <c r="J1128" s="43"/>
      <c r="K1128" s="40">
        <v>8048411</v>
      </c>
      <c r="L1128" s="38" t="str">
        <f t="shared" si="36"/>
        <v>8048411</v>
      </c>
      <c r="M1128" s="38"/>
      <c r="N1128" s="6">
        <v>30501011105</v>
      </c>
      <c r="O1128" s="7" t="str">
        <f t="shared" si="37"/>
        <v>Yes</v>
      </c>
      <c r="P1128" s="7" t="s">
        <v>5873</v>
      </c>
      <c r="Q1128" s="7" t="str">
        <f>IF(COUNTIF('DBP Programmatic Data'!A:A,'Facilities_No Duplicates_HUC12'!L1128)&gt;0,"X","")</f>
        <v>X</v>
      </c>
      <c r="R1128" s="7" t="str">
        <f>IF(COUNTIF('DEHP Programmatic Data'!A:A,'Facilities_No Duplicates_HUC12'!L1128)&gt;0,"X","")</f>
        <v>X</v>
      </c>
      <c r="S1128" s="7"/>
      <c r="T1128" s="7"/>
      <c r="U1128" s="7" t="str">
        <f>IF(COUNTIF('BBP Programmatic Data'!A:A,'Facilities_No Duplicates_HUC12'!L1128)&gt;0,"X","")</f>
        <v/>
      </c>
      <c r="V1128" s="7"/>
    </row>
    <row r="1129" spans="1:22" x14ac:dyDescent="0.25">
      <c r="A1129" s="38" t="s">
        <v>3387</v>
      </c>
      <c r="B1129" s="38"/>
      <c r="C1129" s="38" t="s">
        <v>3388</v>
      </c>
      <c r="D1129" s="38" t="s">
        <v>43</v>
      </c>
      <c r="E1129" s="38" t="s">
        <v>3389</v>
      </c>
      <c r="F1129" s="38"/>
      <c r="G1129" s="38">
        <v>35.741810000000001</v>
      </c>
      <c r="H1129" s="38">
        <v>-80.841123999999994</v>
      </c>
      <c r="I1129" s="38"/>
      <c r="J1129" s="39">
        <v>110000576984</v>
      </c>
      <c r="K1129" s="38"/>
      <c r="L1129" s="38" t="str">
        <f t="shared" si="36"/>
        <v>110000576984</v>
      </c>
      <c r="M1129" s="38"/>
      <c r="N1129" s="6">
        <v>30401020303</v>
      </c>
      <c r="O1129" s="7" t="str">
        <f t="shared" si="37"/>
        <v>No</v>
      </c>
      <c r="P1129" s="7" t="str" cm="1">
        <f t="array" ref="P1129">IF(AND(Q1129 = "X", R1129 = "X", U1129 = "X"), "DBP, DEHP, BBP", IF(AND(Q1129 = "X", R1129="X"), "DBP, DEHP", IF(AND(Q1129="X", U1129="X"), "DBP, BBP", IF(AND(R1129="X", U1129="X"), "DEHP, BBP", IF(Q1129 = "X", "DBP", IF(R1129 = "X", "DEHP", IF(U1129 = "X", "BBP", ERROR)))))))</f>
        <v>DEHP</v>
      </c>
      <c r="Q1129" s="7" t="str">
        <f>IF(COUNTIF('DBP Programmatic Data'!A:A,'Facilities_No Duplicates_HUC12'!L1129)&gt;0,"X","")</f>
        <v/>
      </c>
      <c r="R1129" s="7" t="str">
        <f>IF(COUNTIF('DEHP Programmatic Data'!A:A,'Facilities_No Duplicates_HUC12'!L1129)&gt;0,"X","")</f>
        <v>X</v>
      </c>
      <c r="S1129" s="7"/>
      <c r="T1129" s="7"/>
      <c r="U1129" s="7" t="str">
        <f>IF(COUNTIF('BBP Programmatic Data'!A:A,'Facilities_No Duplicates_HUC12'!L1129)&gt;0,"X","")</f>
        <v/>
      </c>
      <c r="V1129" s="7"/>
    </row>
    <row r="1130" spans="1:22" x14ac:dyDescent="0.25">
      <c r="A1130" s="38" t="s">
        <v>3390</v>
      </c>
      <c r="B1130" s="38" t="s">
        <v>3391</v>
      </c>
      <c r="C1130" s="38" t="s">
        <v>3392</v>
      </c>
      <c r="D1130" s="38" t="s">
        <v>43</v>
      </c>
      <c r="E1130" s="38" t="s">
        <v>255</v>
      </c>
      <c r="F1130" s="38">
        <v>28779</v>
      </c>
      <c r="G1130" s="38">
        <v>35.375886000000001</v>
      </c>
      <c r="H1130" s="38">
        <v>-83.217270999999997</v>
      </c>
      <c r="I1130" s="40" t="s">
        <v>14</v>
      </c>
      <c r="J1130" s="41"/>
      <c r="K1130" s="40">
        <v>8299711</v>
      </c>
      <c r="L1130" s="38" t="str">
        <f t="shared" si="36"/>
        <v>8299711</v>
      </c>
      <c r="M1130" s="38"/>
      <c r="N1130" s="6">
        <v>60102030302</v>
      </c>
      <c r="O1130" s="7" t="str">
        <f t="shared" si="37"/>
        <v>No</v>
      </c>
      <c r="P1130" s="7" t="str" cm="1">
        <f t="array" ref="P1130">IF(AND(Q1130 = "X", R1130 = "X", U1130 = "X"), "DBP, DEHP, BBP", IF(AND(Q1130 = "X", R1130="X"), "DBP, DEHP", IF(AND(Q1130="X", U1130="X"), "DBP, BBP", IF(AND(R1130="X", U1130="X"), "DEHP, BBP", IF(Q1130 = "X", "DBP", IF(R1130 = "X", "DEHP", IF(U1130 = "X", "BBP", ERROR)))))))</f>
        <v>DEHP</v>
      </c>
      <c r="Q1130" s="7" t="str">
        <f>IF(COUNTIF('DBP Programmatic Data'!A:A,'Facilities_No Duplicates_HUC12'!L1130)&gt;0,"X","")</f>
        <v/>
      </c>
      <c r="R1130" s="7" t="str">
        <f>IF(COUNTIF('DEHP Programmatic Data'!A:A,'Facilities_No Duplicates_HUC12'!L1130)&gt;0,"X","")</f>
        <v>X</v>
      </c>
      <c r="S1130" s="7"/>
      <c r="T1130" s="7"/>
      <c r="U1130" s="7" t="str">
        <f>IF(COUNTIF('BBP Programmatic Data'!A:A,'Facilities_No Duplicates_HUC12'!L1130)&gt;0,"X","")</f>
        <v/>
      </c>
      <c r="V1130" s="7"/>
    </row>
    <row r="1131" spans="1:22" x14ac:dyDescent="0.25">
      <c r="A1131" s="38" t="s">
        <v>3393</v>
      </c>
      <c r="B1131" s="38"/>
      <c r="C1131" s="38" t="s">
        <v>3036</v>
      </c>
      <c r="D1131" s="38" t="s">
        <v>43</v>
      </c>
      <c r="E1131" s="38" t="s">
        <v>1479</v>
      </c>
      <c r="F1131" s="38">
        <v>28681</v>
      </c>
      <c r="G1131" s="38">
        <v>35.91724</v>
      </c>
      <c r="H1131" s="38">
        <v>-81.145150000000001</v>
      </c>
      <c r="I1131" s="42" t="s">
        <v>14</v>
      </c>
      <c r="J1131" s="43"/>
      <c r="K1131" s="40">
        <v>10616111</v>
      </c>
      <c r="L1131" s="38" t="str">
        <f t="shared" si="36"/>
        <v>10616111</v>
      </c>
      <c r="M1131" s="38"/>
      <c r="N1131" s="6">
        <v>30401020101</v>
      </c>
      <c r="O1131" s="7" t="str">
        <f t="shared" si="37"/>
        <v>No</v>
      </c>
      <c r="P1131" s="7" t="str" cm="1">
        <f t="array" ref="P1131">IF(AND(Q1131 = "X", R1131 = "X", U1131 = "X"), "DBP, DEHP, BBP", IF(AND(Q1131 = "X", R1131="X"), "DBP, DEHP", IF(AND(Q1131="X", U1131="X"), "DBP, BBP", IF(AND(R1131="X", U1131="X"), "DEHP, BBP", IF(Q1131 = "X", "DBP", IF(R1131 = "X", "DEHP", IF(U1131 = "X", "BBP", ERROR)))))))</f>
        <v>DBP</v>
      </c>
      <c r="Q1131" s="7" t="str">
        <f>IF(COUNTIF('DBP Programmatic Data'!A:A,'Facilities_No Duplicates_HUC12'!L1131)&gt;0,"X","")</f>
        <v>X</v>
      </c>
      <c r="R1131" s="7" t="str">
        <f>IF(COUNTIF('DEHP Programmatic Data'!A:A,'Facilities_No Duplicates_HUC12'!L1131)&gt;0,"X","")</f>
        <v/>
      </c>
      <c r="S1131" s="7"/>
      <c r="T1131" s="7"/>
      <c r="U1131" s="7" t="str">
        <f>IF(COUNTIF('BBP Programmatic Data'!A:A,'Facilities_No Duplicates_HUC12'!L1131)&gt;0,"X","")</f>
        <v/>
      </c>
      <c r="V1131" s="7"/>
    </row>
    <row r="1132" spans="1:22" x14ac:dyDescent="0.25">
      <c r="A1132" s="38" t="s">
        <v>3394</v>
      </c>
      <c r="B1132" s="38" t="s">
        <v>3395</v>
      </c>
      <c r="C1132" s="38" t="s">
        <v>3396</v>
      </c>
      <c r="D1132" s="38" t="s">
        <v>43</v>
      </c>
      <c r="E1132" s="38" t="s">
        <v>3133</v>
      </c>
      <c r="F1132" s="38">
        <v>28682</v>
      </c>
      <c r="G1132" s="38">
        <v>35.597971000000001</v>
      </c>
      <c r="H1132" s="38">
        <v>-80.961150000000004</v>
      </c>
      <c r="I1132" s="40" t="s">
        <v>14</v>
      </c>
      <c r="J1132" s="41"/>
      <c r="K1132" s="40">
        <v>8370411</v>
      </c>
      <c r="L1132" s="38" t="str">
        <f t="shared" si="36"/>
        <v>8370411</v>
      </c>
      <c r="M1132" s="38"/>
      <c r="N1132" s="6">
        <v>30501011106</v>
      </c>
      <c r="O1132" s="7" t="str">
        <f t="shared" si="37"/>
        <v>No</v>
      </c>
      <c r="P1132" s="7" t="str" cm="1">
        <f t="array" ref="P1132">IF(AND(Q1132 = "X", R1132 = "X", U1132 = "X"), "DBP, DEHP, BBP", IF(AND(Q1132 = "X", R1132="X"), "DBP, DEHP", IF(AND(Q1132="X", U1132="X"), "DBP, BBP", IF(AND(R1132="X", U1132="X"), "DEHP, BBP", IF(Q1132 = "X", "DBP", IF(R1132 = "X", "DEHP", IF(U1132 = "X", "BBP", ERROR)))))))</f>
        <v>DEHP</v>
      </c>
      <c r="Q1132" s="7" t="str">
        <f>IF(COUNTIF('DBP Programmatic Data'!A:A,'Facilities_No Duplicates_HUC12'!L1132)&gt;0,"X","")</f>
        <v/>
      </c>
      <c r="R1132" s="7" t="str">
        <f>IF(COUNTIF('DEHP Programmatic Data'!A:A,'Facilities_No Duplicates_HUC12'!L1132)&gt;0,"X","")</f>
        <v>X</v>
      </c>
      <c r="S1132" s="7"/>
      <c r="T1132" s="7"/>
      <c r="U1132" s="7" t="str">
        <f>IF(COUNTIF('BBP Programmatic Data'!A:A,'Facilities_No Duplicates_HUC12'!L1132)&gt;0,"X","")</f>
        <v/>
      </c>
      <c r="V1132" s="7"/>
    </row>
    <row r="1133" spans="1:22" x14ac:dyDescent="0.25">
      <c r="A1133" s="38" t="s">
        <v>3397</v>
      </c>
      <c r="B1133" s="38" t="s">
        <v>3398</v>
      </c>
      <c r="C1133" s="38" t="s">
        <v>266</v>
      </c>
      <c r="D1133" s="38" t="s">
        <v>43</v>
      </c>
      <c r="E1133" s="38" t="s">
        <v>212</v>
      </c>
      <c r="F1133" s="38">
        <v>27371</v>
      </c>
      <c r="G1133" s="38">
        <v>35.367294999999999</v>
      </c>
      <c r="H1133" s="38">
        <v>-79.893595000000005</v>
      </c>
      <c r="I1133" s="40" t="s">
        <v>14</v>
      </c>
      <c r="J1133" s="41"/>
      <c r="K1133" s="40">
        <v>7722811</v>
      </c>
      <c r="L1133" s="38" t="str">
        <f t="shared" si="36"/>
        <v>7722811</v>
      </c>
      <c r="M1133" s="38"/>
      <c r="N1133" s="6">
        <v>30401040303</v>
      </c>
      <c r="O1133" s="7" t="str">
        <f t="shared" si="37"/>
        <v>No</v>
      </c>
      <c r="P1133" s="7" t="str" cm="1">
        <f t="array" ref="P1133">IF(AND(Q1133 = "X", R1133 = "X", U1133 = "X"), "DBP, DEHP, BBP", IF(AND(Q1133 = "X", R1133="X"), "DBP, DEHP", IF(AND(Q1133="X", U1133="X"), "DBP, BBP", IF(AND(R1133="X", U1133="X"), "DEHP, BBP", IF(Q1133 = "X", "DBP", IF(R1133 = "X", "DEHP", IF(U1133 = "X", "BBP", ERROR)))))))</f>
        <v>DEHP</v>
      </c>
      <c r="Q1133" s="7" t="str">
        <f>IF(COUNTIF('DBP Programmatic Data'!A:A,'Facilities_No Duplicates_HUC12'!L1133)&gt;0,"X","")</f>
        <v/>
      </c>
      <c r="R1133" s="7" t="str">
        <f>IF(COUNTIF('DEHP Programmatic Data'!A:A,'Facilities_No Duplicates_HUC12'!L1133)&gt;0,"X","")</f>
        <v>X</v>
      </c>
      <c r="S1133" s="7"/>
      <c r="T1133" s="7"/>
      <c r="U1133" s="7" t="str">
        <f>IF(COUNTIF('BBP Programmatic Data'!A:A,'Facilities_No Duplicates_HUC12'!L1133)&gt;0,"X","")</f>
        <v/>
      </c>
      <c r="V1133" s="7"/>
    </row>
    <row r="1134" spans="1:22" x14ac:dyDescent="0.25">
      <c r="A1134" s="38" t="s">
        <v>3399</v>
      </c>
      <c r="B1134" s="38"/>
      <c r="C1134" s="38" t="s">
        <v>3400</v>
      </c>
      <c r="D1134" s="38" t="s">
        <v>43</v>
      </c>
      <c r="E1134" s="38" t="s">
        <v>3382</v>
      </c>
      <c r="F1134" s="38">
        <v>28689</v>
      </c>
      <c r="G1134" s="38">
        <v>36.006520000000002</v>
      </c>
      <c r="H1134" s="38">
        <v>-80.839550000000003</v>
      </c>
      <c r="I1134" s="40" t="s">
        <v>14</v>
      </c>
      <c r="J1134" s="41"/>
      <c r="K1134" s="40">
        <v>16981111</v>
      </c>
      <c r="L1134" s="38" t="str">
        <f t="shared" si="36"/>
        <v>16981111</v>
      </c>
      <c r="M1134" s="38"/>
      <c r="N1134" s="6">
        <v>30401020106</v>
      </c>
      <c r="O1134" s="7" t="str">
        <f t="shared" si="37"/>
        <v>No</v>
      </c>
      <c r="P1134" s="7" t="str" cm="1">
        <f t="array" ref="P1134">IF(AND(Q1134 = "X", R1134 = "X", U1134 = "X"), "DBP, DEHP, BBP", IF(AND(Q1134 = "X", R1134="X"), "DBP, DEHP", IF(AND(Q1134="X", U1134="X"), "DBP, BBP", IF(AND(R1134="X", U1134="X"), "DEHP, BBP", IF(Q1134 = "X", "DBP", IF(R1134 = "X", "DEHP", IF(U1134 = "X", "BBP", ERROR)))))))</f>
        <v>DEHP</v>
      </c>
      <c r="Q1134" s="7" t="str">
        <f>IF(COUNTIF('DBP Programmatic Data'!A:A,'Facilities_No Duplicates_HUC12'!L1134)&gt;0,"X","")</f>
        <v/>
      </c>
      <c r="R1134" s="7" t="str">
        <f>IF(COUNTIF('DEHP Programmatic Data'!A:A,'Facilities_No Duplicates_HUC12'!L1134)&gt;0,"X","")</f>
        <v>X</v>
      </c>
      <c r="S1134" s="7"/>
      <c r="T1134" s="7"/>
      <c r="U1134" s="7" t="str">
        <f>IF(COUNTIF('BBP Programmatic Data'!A:A,'Facilities_No Duplicates_HUC12'!L1134)&gt;0,"X","")</f>
        <v/>
      </c>
      <c r="V1134" s="7"/>
    </row>
    <row r="1135" spans="1:22" x14ac:dyDescent="0.25">
      <c r="A1135" s="38" t="s">
        <v>3401</v>
      </c>
      <c r="B1135" s="38"/>
      <c r="C1135" s="38" t="s">
        <v>3402</v>
      </c>
      <c r="D1135" s="38" t="s">
        <v>43</v>
      </c>
      <c r="E1135" s="38" t="s">
        <v>3129</v>
      </c>
      <c r="F1135" s="38">
        <v>28690</v>
      </c>
      <c r="G1135" s="38">
        <v>35.742525000000001</v>
      </c>
      <c r="H1135" s="38">
        <v>-81.573290999999998</v>
      </c>
      <c r="I1135" s="40" t="s">
        <v>14</v>
      </c>
      <c r="J1135" s="41"/>
      <c r="K1135" s="40">
        <v>9335511</v>
      </c>
      <c r="L1135" s="38" t="str">
        <f t="shared" si="36"/>
        <v>9335511</v>
      </c>
      <c r="M1135" s="38"/>
      <c r="N1135" s="6">
        <v>30501010801</v>
      </c>
      <c r="O1135" s="7" t="str">
        <f t="shared" si="37"/>
        <v>No</v>
      </c>
      <c r="P1135" s="7" t="str" cm="1">
        <f t="array" ref="P1135">IF(AND(Q1135 = "X", R1135 = "X", U1135 = "X"), "DBP, DEHP, BBP", IF(AND(Q1135 = "X", R1135="X"), "DBP, DEHP", IF(AND(Q1135="X", U1135="X"), "DBP, BBP", IF(AND(R1135="X", U1135="X"), "DEHP, BBP", IF(Q1135 = "X", "DBP", IF(R1135 = "X", "DEHP", IF(U1135 = "X", "BBP", ERROR)))))))</f>
        <v>DEHP</v>
      </c>
      <c r="Q1135" s="7" t="str">
        <f>IF(COUNTIF('DBP Programmatic Data'!A:A,'Facilities_No Duplicates_HUC12'!L1135)&gt;0,"X","")</f>
        <v/>
      </c>
      <c r="R1135" s="7" t="str">
        <f>IF(COUNTIF('DEHP Programmatic Data'!A:A,'Facilities_No Duplicates_HUC12'!L1135)&gt;0,"X","")</f>
        <v>X</v>
      </c>
      <c r="S1135" s="7"/>
      <c r="T1135" s="7"/>
      <c r="U1135" s="7" t="str">
        <f>IF(COUNTIF('BBP Programmatic Data'!A:A,'Facilities_No Duplicates_HUC12'!L1135)&gt;0,"X","")</f>
        <v/>
      </c>
      <c r="V1135" s="7"/>
    </row>
    <row r="1136" spans="1:22" x14ac:dyDescent="0.25">
      <c r="A1136" s="38" t="s">
        <v>3403</v>
      </c>
      <c r="B1136" s="38" t="s">
        <v>3404</v>
      </c>
      <c r="C1136" s="38" t="s">
        <v>3405</v>
      </c>
      <c r="D1136" s="38" t="s">
        <v>43</v>
      </c>
      <c r="E1136" s="38" t="s">
        <v>3105</v>
      </c>
      <c r="F1136" s="38">
        <v>28586</v>
      </c>
      <c r="G1136" s="38">
        <v>35.213715999999998</v>
      </c>
      <c r="H1136" s="38">
        <v>-77.117199999999997</v>
      </c>
      <c r="I1136" s="42" t="s">
        <v>14</v>
      </c>
      <c r="J1136" s="43"/>
      <c r="K1136" s="40">
        <v>7980211</v>
      </c>
      <c r="L1136" s="38" t="str">
        <f t="shared" si="36"/>
        <v>7980211</v>
      </c>
      <c r="M1136" s="38"/>
      <c r="N1136" s="6">
        <v>30202020607</v>
      </c>
      <c r="O1136" s="7" t="str">
        <f t="shared" si="37"/>
        <v>Yes</v>
      </c>
      <c r="P1136" s="7" t="s">
        <v>5873</v>
      </c>
      <c r="Q1136" s="7" t="str">
        <f>IF(COUNTIF('DBP Programmatic Data'!A:A,'Facilities_No Duplicates_HUC12'!L1136)&gt;0,"X","")</f>
        <v>X</v>
      </c>
      <c r="R1136" s="7" t="str">
        <f>IF(COUNTIF('DEHP Programmatic Data'!A:A,'Facilities_No Duplicates_HUC12'!L1136)&gt;0,"X","")</f>
        <v>X</v>
      </c>
      <c r="S1136" s="7"/>
      <c r="T1136" s="7"/>
      <c r="U1136" s="7" t="str">
        <f>IF(COUNTIF('BBP Programmatic Data'!A:A,'Facilities_No Duplicates_HUC12'!L1136)&gt;0,"X","")</f>
        <v/>
      </c>
      <c r="V1136" s="7"/>
    </row>
    <row r="1137" spans="1:22" x14ac:dyDescent="0.25">
      <c r="A1137" s="38" t="s">
        <v>3406</v>
      </c>
      <c r="B1137" s="38"/>
      <c r="C1137" s="38" t="s">
        <v>3405</v>
      </c>
      <c r="D1137" s="38" t="s">
        <v>43</v>
      </c>
      <c r="E1137" s="38" t="s">
        <v>3105</v>
      </c>
      <c r="F1137" s="38">
        <v>28560</v>
      </c>
      <c r="G1137" s="38">
        <v>35.216720000000002</v>
      </c>
      <c r="H1137" s="38">
        <v>-77.114189999999994</v>
      </c>
      <c r="I1137" s="42" t="s">
        <v>14</v>
      </c>
      <c r="J1137" s="43"/>
      <c r="K1137" s="40">
        <v>8505211</v>
      </c>
      <c r="L1137" s="38" t="str">
        <f t="shared" si="36"/>
        <v>8505211</v>
      </c>
      <c r="M1137" s="38"/>
      <c r="N1137" s="6">
        <v>30202020506</v>
      </c>
      <c r="O1137" s="7" t="str">
        <f t="shared" si="37"/>
        <v>Yes</v>
      </c>
      <c r="P1137" s="7" t="s">
        <v>5873</v>
      </c>
      <c r="Q1137" s="7" t="str">
        <f>IF(COUNTIF('DBP Programmatic Data'!A:A,'Facilities_No Duplicates_HUC12'!L1137)&gt;0,"X","")</f>
        <v>X</v>
      </c>
      <c r="R1137" s="7" t="str">
        <f>IF(COUNTIF('DEHP Programmatic Data'!A:A,'Facilities_No Duplicates_HUC12'!L1137)&gt;0,"X","")</f>
        <v>X</v>
      </c>
      <c r="S1137" s="7"/>
      <c r="T1137" s="7"/>
      <c r="U1137" s="7" t="str">
        <f>IF(COUNTIF('BBP Programmatic Data'!A:A,'Facilities_No Duplicates_HUC12'!L1137)&gt;0,"X","")</f>
        <v/>
      </c>
      <c r="V1137" s="7"/>
    </row>
    <row r="1138" spans="1:22" x14ac:dyDescent="0.25">
      <c r="A1138" s="38" t="s">
        <v>3407</v>
      </c>
      <c r="B1138" s="38" t="s">
        <v>3408</v>
      </c>
      <c r="C1138" s="38" t="s">
        <v>3409</v>
      </c>
      <c r="D1138" s="38" t="s">
        <v>43</v>
      </c>
      <c r="E1138" s="38" t="s">
        <v>3410</v>
      </c>
      <c r="F1138" s="38">
        <v>28170</v>
      </c>
      <c r="G1138" s="38">
        <v>35.019105000000003</v>
      </c>
      <c r="H1138" s="38">
        <v>-80.085391000000001</v>
      </c>
      <c r="I1138" s="42" t="s">
        <v>14</v>
      </c>
      <c r="J1138" s="43"/>
      <c r="K1138" s="40">
        <v>7811311</v>
      </c>
      <c r="L1138" s="38" t="str">
        <f t="shared" si="36"/>
        <v>7811311</v>
      </c>
      <c r="M1138" s="38"/>
      <c r="N1138" s="6">
        <v>30401040104</v>
      </c>
      <c r="O1138" s="7" t="str">
        <f t="shared" si="37"/>
        <v>Yes</v>
      </c>
      <c r="P1138" s="7" t="s">
        <v>5873</v>
      </c>
      <c r="Q1138" s="7" t="str">
        <f>IF(COUNTIF('DBP Programmatic Data'!A:A,'Facilities_No Duplicates_HUC12'!L1138)&gt;0,"X","")</f>
        <v>X</v>
      </c>
      <c r="R1138" s="7" t="str">
        <f>IF(COUNTIF('DEHP Programmatic Data'!A:A,'Facilities_No Duplicates_HUC12'!L1138)&gt;0,"X","")</f>
        <v>X</v>
      </c>
      <c r="S1138" s="7"/>
      <c r="T1138" s="7"/>
      <c r="U1138" s="7" t="str">
        <f>IF(COUNTIF('BBP Programmatic Data'!A:A,'Facilities_No Duplicates_HUC12'!L1138)&gt;0,"X","")</f>
        <v/>
      </c>
      <c r="V1138" s="7"/>
    </row>
    <row r="1139" spans="1:22" x14ac:dyDescent="0.25">
      <c r="A1139" s="38" t="s">
        <v>3411</v>
      </c>
      <c r="B1139" s="38" t="s">
        <v>3412</v>
      </c>
      <c r="C1139" s="38" t="s">
        <v>3413</v>
      </c>
      <c r="D1139" s="38" t="s">
        <v>43</v>
      </c>
      <c r="E1139" s="38" t="s">
        <v>3309</v>
      </c>
      <c r="F1139" s="38">
        <v>27009</v>
      </c>
      <c r="G1139" s="38">
        <v>36.282499999999999</v>
      </c>
      <c r="H1139" s="38">
        <v>-80.059200000000004</v>
      </c>
      <c r="I1139" s="40" t="s">
        <v>14</v>
      </c>
      <c r="J1139" s="41"/>
      <c r="K1139" s="40">
        <v>8514011</v>
      </c>
      <c r="L1139" s="38" t="str">
        <f t="shared" si="36"/>
        <v>8514011</v>
      </c>
      <c r="M1139" s="38"/>
      <c r="N1139" s="6">
        <v>30101030304</v>
      </c>
      <c r="O1139" s="7" t="str">
        <f t="shared" si="37"/>
        <v>No</v>
      </c>
      <c r="P1139" s="7" t="str" cm="1">
        <f t="array" ref="P1139">IF(AND(Q1139 = "X", R1139 = "X", U1139 = "X"), "DBP, DEHP, BBP", IF(AND(Q1139 = "X", R1139="X"), "DBP, DEHP", IF(AND(Q1139="X", U1139="X"), "DBP, BBP", IF(AND(R1139="X", U1139="X"), "DEHP, BBP", IF(Q1139 = "X", "DBP", IF(R1139 = "X", "DEHP", IF(U1139 = "X", "BBP", ERROR)))))))</f>
        <v>DEHP</v>
      </c>
      <c r="Q1139" s="7" t="str">
        <f>IF(COUNTIF('DBP Programmatic Data'!A:A,'Facilities_No Duplicates_HUC12'!L1139)&gt;0,"X","")</f>
        <v/>
      </c>
      <c r="R1139" s="7" t="str">
        <f>IF(COUNTIF('DEHP Programmatic Data'!A:A,'Facilities_No Duplicates_HUC12'!L1139)&gt;0,"X","")</f>
        <v>X</v>
      </c>
      <c r="S1139" s="7"/>
      <c r="T1139" s="7"/>
      <c r="U1139" s="7" t="str">
        <f>IF(COUNTIF('BBP Programmatic Data'!A:A,'Facilities_No Duplicates_HUC12'!L1139)&gt;0,"X","")</f>
        <v/>
      </c>
      <c r="V1139" s="7"/>
    </row>
    <row r="1140" spans="1:22" x14ac:dyDescent="0.25">
      <c r="A1140" s="38" t="s">
        <v>3414</v>
      </c>
      <c r="B1140" s="38"/>
      <c r="C1140" s="38" t="s">
        <v>3415</v>
      </c>
      <c r="D1140" s="38" t="s">
        <v>43</v>
      </c>
      <c r="E1140" s="38" t="s">
        <v>1904</v>
      </c>
      <c r="F1140" s="38">
        <v>27589</v>
      </c>
      <c r="G1140" s="38">
        <v>36.415199999999999</v>
      </c>
      <c r="H1140" s="38">
        <v>-78.151616000000004</v>
      </c>
      <c r="I1140" s="40" t="s">
        <v>14</v>
      </c>
      <c r="J1140" s="41"/>
      <c r="K1140" s="40">
        <v>14641411</v>
      </c>
      <c r="L1140" s="38" t="str">
        <f t="shared" si="36"/>
        <v>14641411</v>
      </c>
      <c r="M1140" s="38"/>
      <c r="N1140" s="6">
        <v>30201020301</v>
      </c>
      <c r="O1140" s="7" t="str">
        <f t="shared" si="37"/>
        <v>No</v>
      </c>
      <c r="P1140" s="7" t="str" cm="1">
        <f t="array" ref="P1140">IF(AND(Q1140 = "X", R1140 = "X", U1140 = "X"), "DBP, DEHP, BBP", IF(AND(Q1140 = "X", R1140="X"), "DBP, DEHP", IF(AND(Q1140="X", U1140="X"), "DBP, BBP", IF(AND(R1140="X", U1140="X"), "DEHP, BBP", IF(Q1140 = "X", "DBP", IF(R1140 = "X", "DEHP", IF(U1140 = "X", "BBP", ERROR)))))))</f>
        <v>DEHP</v>
      </c>
      <c r="Q1140" s="7" t="str">
        <f>IF(COUNTIF('DBP Programmatic Data'!A:A,'Facilities_No Duplicates_HUC12'!L1140)&gt;0,"X","")</f>
        <v/>
      </c>
      <c r="R1140" s="7" t="str">
        <f>IF(COUNTIF('DEHP Programmatic Data'!A:A,'Facilities_No Duplicates_HUC12'!L1140)&gt;0,"X","")</f>
        <v>X</v>
      </c>
      <c r="S1140" s="7"/>
      <c r="T1140" s="7"/>
      <c r="U1140" s="7" t="str">
        <f>IF(COUNTIF('BBP Programmatic Data'!A:A,'Facilities_No Duplicates_HUC12'!L1140)&gt;0,"X","")</f>
        <v/>
      </c>
      <c r="V1140" s="7"/>
    </row>
    <row r="1141" spans="1:22" x14ac:dyDescent="0.25">
      <c r="A1141" s="38" t="s">
        <v>3416</v>
      </c>
      <c r="B1141" s="38"/>
      <c r="C1141" s="38" t="s">
        <v>3417</v>
      </c>
      <c r="D1141" s="38" t="s">
        <v>43</v>
      </c>
      <c r="E1141" s="38" t="s">
        <v>3418</v>
      </c>
      <c r="F1141" s="38">
        <v>28398</v>
      </c>
      <c r="G1141" s="38">
        <v>34.940283000000001</v>
      </c>
      <c r="H1141" s="38">
        <v>-78.051150000000007</v>
      </c>
      <c r="I1141" s="40" t="s">
        <v>14</v>
      </c>
      <c r="J1141" s="41"/>
      <c r="K1141" s="40">
        <v>17025211</v>
      </c>
      <c r="L1141" s="38" t="str">
        <f t="shared" si="36"/>
        <v>17025211</v>
      </c>
      <c r="M1141" s="38"/>
      <c r="N1141" s="6">
        <v>30300070304</v>
      </c>
      <c r="O1141" s="7" t="str">
        <f t="shared" si="37"/>
        <v>No</v>
      </c>
      <c r="P1141" s="7" t="str" cm="1">
        <f t="array" ref="P1141">IF(AND(Q1141 = "X", R1141 = "X", U1141 = "X"), "DBP, DEHP, BBP", IF(AND(Q1141 = "X", R1141="X"), "DBP, DEHP", IF(AND(Q1141="X", U1141="X"), "DBP, BBP", IF(AND(R1141="X", U1141="X"), "DEHP, BBP", IF(Q1141 = "X", "DBP", IF(R1141 = "X", "DEHP", IF(U1141 = "X", "BBP", ERROR)))))))</f>
        <v>DEHP</v>
      </c>
      <c r="Q1141" s="7" t="str">
        <f>IF(COUNTIF('DBP Programmatic Data'!A:A,'Facilities_No Duplicates_HUC12'!L1141)&gt;0,"X","")</f>
        <v/>
      </c>
      <c r="R1141" s="7" t="str">
        <f>IF(COUNTIF('DEHP Programmatic Data'!A:A,'Facilities_No Duplicates_HUC12'!L1141)&gt;0,"X","")</f>
        <v>X</v>
      </c>
      <c r="S1141" s="7"/>
      <c r="T1141" s="7"/>
      <c r="U1141" s="7" t="str">
        <f>IF(COUNTIF('BBP Programmatic Data'!A:A,'Facilities_No Duplicates_HUC12'!L1141)&gt;0,"X","")</f>
        <v/>
      </c>
      <c r="V1141" s="7"/>
    </row>
    <row r="1142" spans="1:22" x14ac:dyDescent="0.25">
      <c r="A1142" s="38" t="s">
        <v>3419</v>
      </c>
      <c r="B1142" s="38"/>
      <c r="C1142" s="38" t="s">
        <v>3420</v>
      </c>
      <c r="D1142" s="38" t="s">
        <v>43</v>
      </c>
      <c r="E1142" s="38" t="s">
        <v>3353</v>
      </c>
      <c r="F1142" s="38">
        <v>27890</v>
      </c>
      <c r="G1142" s="38">
        <v>36.439115999999999</v>
      </c>
      <c r="H1142" s="38">
        <v>-77.62715</v>
      </c>
      <c r="I1142" s="42" t="s">
        <v>14</v>
      </c>
      <c r="J1142" s="43"/>
      <c r="K1142" s="40">
        <v>15056511</v>
      </c>
      <c r="L1142" s="38" t="str">
        <f t="shared" si="36"/>
        <v>15056511</v>
      </c>
      <c r="M1142" s="38"/>
      <c r="N1142" s="6">
        <v>30101070103</v>
      </c>
      <c r="O1142" s="7" t="str">
        <f t="shared" si="37"/>
        <v>Yes</v>
      </c>
      <c r="P1142" s="7" t="s">
        <v>5873</v>
      </c>
      <c r="Q1142" s="7" t="str">
        <f>IF(COUNTIF('DBP Programmatic Data'!A:A,'Facilities_No Duplicates_HUC12'!L1142)&gt;0,"X","")</f>
        <v>X</v>
      </c>
      <c r="R1142" s="7" t="str">
        <f>IF(COUNTIF('DEHP Programmatic Data'!A:A,'Facilities_No Duplicates_HUC12'!L1142)&gt;0,"X","")</f>
        <v>X</v>
      </c>
      <c r="S1142" s="7"/>
      <c r="T1142" s="7"/>
      <c r="U1142" s="7" t="str">
        <f>IF(COUNTIF('BBP Programmatic Data'!A:A,'Facilities_No Duplicates_HUC12'!L1142)&gt;0,"X","")</f>
        <v/>
      </c>
      <c r="V1142" s="7"/>
    </row>
    <row r="1143" spans="1:22" x14ac:dyDescent="0.25">
      <c r="A1143" s="38" t="s">
        <v>3421</v>
      </c>
      <c r="B1143" s="38"/>
      <c r="C1143" s="38" t="s">
        <v>3422</v>
      </c>
      <c r="D1143" s="38" t="s">
        <v>43</v>
      </c>
      <c r="E1143" s="38" t="s">
        <v>3423</v>
      </c>
      <c r="F1143" s="38">
        <v>28694</v>
      </c>
      <c r="G1143" s="38">
        <v>36.400554999999997</v>
      </c>
      <c r="H1143" s="38">
        <v>-81.489444000000006</v>
      </c>
      <c r="I1143" s="40" t="s">
        <v>14</v>
      </c>
      <c r="J1143" s="41"/>
      <c r="K1143" s="40">
        <v>7825611</v>
      </c>
      <c r="L1143" s="38" t="str">
        <f t="shared" si="36"/>
        <v>7825611</v>
      </c>
      <c r="M1143" s="38"/>
      <c r="N1143" s="6">
        <v>50500010106</v>
      </c>
      <c r="O1143" s="7" t="str">
        <f t="shared" si="37"/>
        <v>No</v>
      </c>
      <c r="P1143" s="7" t="str" cm="1">
        <f t="array" ref="P1143">IF(AND(Q1143 = "X", R1143 = "X", U1143 = "X"), "DBP, DEHP, BBP", IF(AND(Q1143 = "X", R1143="X"), "DBP, DEHP", IF(AND(Q1143="X", U1143="X"), "DBP, BBP", IF(AND(R1143="X", U1143="X"), "DEHP, BBP", IF(Q1143 = "X", "DBP", IF(R1143 = "X", "DEHP", IF(U1143 = "X", "BBP", ERROR)))))))</f>
        <v>DEHP</v>
      </c>
      <c r="Q1143" s="7" t="str">
        <f>IF(COUNTIF('DBP Programmatic Data'!A:A,'Facilities_No Duplicates_HUC12'!L1143)&gt;0,"X","")</f>
        <v/>
      </c>
      <c r="R1143" s="7" t="str">
        <f>IF(COUNTIF('DEHP Programmatic Data'!A:A,'Facilities_No Duplicates_HUC12'!L1143)&gt;0,"X","")</f>
        <v>X</v>
      </c>
      <c r="S1143" s="7"/>
      <c r="T1143" s="7"/>
      <c r="U1143" s="7" t="str">
        <f>IF(COUNTIF('BBP Programmatic Data'!A:A,'Facilities_No Duplicates_HUC12'!L1143)&gt;0,"X","")</f>
        <v/>
      </c>
      <c r="V1143" s="7"/>
    </row>
    <row r="1144" spans="1:22" x14ac:dyDescent="0.25">
      <c r="A1144" s="38" t="s">
        <v>3424</v>
      </c>
      <c r="B1144" s="38" t="s">
        <v>3425</v>
      </c>
      <c r="C1144" s="38" t="s">
        <v>3426</v>
      </c>
      <c r="D1144" s="38" t="s">
        <v>43</v>
      </c>
      <c r="E1144" s="38" t="s">
        <v>3426</v>
      </c>
      <c r="F1144" s="38">
        <v>27893</v>
      </c>
      <c r="G1144" s="38">
        <v>35.759650000000001</v>
      </c>
      <c r="H1144" s="38">
        <v>-77.867149999999995</v>
      </c>
      <c r="I1144" s="42" t="s">
        <v>14</v>
      </c>
      <c r="J1144" s="43"/>
      <c r="K1144" s="40">
        <v>7938911</v>
      </c>
      <c r="L1144" s="38" t="str">
        <f t="shared" si="36"/>
        <v>7938911</v>
      </c>
      <c r="M1144" s="38"/>
      <c r="N1144" s="6">
        <v>30201030101</v>
      </c>
      <c r="O1144" s="7" t="str">
        <f t="shared" si="37"/>
        <v>Yes</v>
      </c>
      <c r="P1144" s="7" t="s">
        <v>5873</v>
      </c>
      <c r="Q1144" s="7" t="str">
        <f>IF(COUNTIF('DBP Programmatic Data'!A:A,'Facilities_No Duplicates_HUC12'!L1144)&gt;0,"X","")</f>
        <v>X</v>
      </c>
      <c r="R1144" s="7" t="str">
        <f>IF(COUNTIF('DEHP Programmatic Data'!A:A,'Facilities_No Duplicates_HUC12'!L1144)&gt;0,"X","")</f>
        <v>X</v>
      </c>
      <c r="S1144" s="7"/>
      <c r="T1144" s="7"/>
      <c r="U1144" s="7" t="str">
        <f>IF(COUNTIF('BBP Programmatic Data'!A:A,'Facilities_No Duplicates_HUC12'!L1144)&gt;0,"X","")</f>
        <v/>
      </c>
      <c r="V1144" s="7"/>
    </row>
    <row r="1145" spans="1:22" x14ac:dyDescent="0.25">
      <c r="A1145" s="38" t="s">
        <v>3427</v>
      </c>
      <c r="B1145" s="38"/>
      <c r="C1145" s="38" t="s">
        <v>3428</v>
      </c>
      <c r="D1145" s="38" t="s">
        <v>43</v>
      </c>
      <c r="E1145" s="38" t="s">
        <v>3429</v>
      </c>
      <c r="F1145" s="38">
        <v>27055</v>
      </c>
      <c r="G1145" s="38">
        <v>36.119444000000001</v>
      </c>
      <c r="H1145" s="38">
        <v>-80.66</v>
      </c>
      <c r="I1145" s="42" t="s">
        <v>14</v>
      </c>
      <c r="J1145" s="43"/>
      <c r="K1145" s="40">
        <v>13450711</v>
      </c>
      <c r="L1145" s="38" t="str">
        <f t="shared" si="36"/>
        <v>13450711</v>
      </c>
      <c r="M1145" s="38"/>
      <c r="N1145" s="6">
        <v>30401011103</v>
      </c>
      <c r="O1145" s="7" t="str">
        <f t="shared" si="37"/>
        <v>Yes</v>
      </c>
      <c r="P1145" s="7" t="s">
        <v>5873</v>
      </c>
      <c r="Q1145" s="7" t="str">
        <f>IF(COUNTIF('DBP Programmatic Data'!A:A,'Facilities_No Duplicates_HUC12'!L1145)&gt;0,"X","")</f>
        <v>X</v>
      </c>
      <c r="R1145" s="7" t="str">
        <f>IF(COUNTIF('DEHP Programmatic Data'!A:A,'Facilities_No Duplicates_HUC12'!L1145)&gt;0,"X","")</f>
        <v>X</v>
      </c>
      <c r="S1145" s="7"/>
      <c r="T1145" s="7"/>
      <c r="U1145" s="7" t="str">
        <f>IF(COUNTIF('BBP Programmatic Data'!A:A,'Facilities_No Duplicates_HUC12'!L1145)&gt;0,"X","")</f>
        <v/>
      </c>
      <c r="V1145" s="7"/>
    </row>
    <row r="1146" spans="1:22" x14ac:dyDescent="0.25">
      <c r="A1146" s="38" t="s">
        <v>3430</v>
      </c>
      <c r="B1146" s="38" t="s">
        <v>3431</v>
      </c>
      <c r="C1146" s="38" t="s">
        <v>3432</v>
      </c>
      <c r="D1146" s="38" t="s">
        <v>3433</v>
      </c>
      <c r="E1146" s="38" t="s">
        <v>3434</v>
      </c>
      <c r="F1146" s="38">
        <v>58638</v>
      </c>
      <c r="G1146" s="38">
        <v>46.903343999999997</v>
      </c>
      <c r="H1146" s="38">
        <v>-102.03685</v>
      </c>
      <c r="I1146" s="42" t="s">
        <v>14</v>
      </c>
      <c r="J1146" s="43"/>
      <c r="K1146" s="40">
        <v>8087211</v>
      </c>
      <c r="L1146" s="38" t="str">
        <f t="shared" si="36"/>
        <v>8087211</v>
      </c>
      <c r="M1146" s="38"/>
      <c r="N1146" s="6">
        <v>101302010502</v>
      </c>
      <c r="O1146" s="7" t="str">
        <f t="shared" si="37"/>
        <v>Yes</v>
      </c>
      <c r="P1146" s="7" t="s">
        <v>5873</v>
      </c>
      <c r="Q1146" s="7" t="str">
        <f>IF(COUNTIF('DBP Programmatic Data'!A:A,'Facilities_No Duplicates_HUC12'!L1146)&gt;0,"X","")</f>
        <v>X</v>
      </c>
      <c r="R1146" s="7" t="str">
        <f>IF(COUNTIF('DEHP Programmatic Data'!A:A,'Facilities_No Duplicates_HUC12'!L1146)&gt;0,"X","")</f>
        <v>X</v>
      </c>
      <c r="S1146" s="7"/>
      <c r="T1146" s="7"/>
      <c r="U1146" s="7" t="str">
        <f>IF(COUNTIF('BBP Programmatic Data'!A:A,'Facilities_No Duplicates_HUC12'!L1146)&gt;0,"X","")</f>
        <v/>
      </c>
      <c r="V1146" s="7"/>
    </row>
    <row r="1147" spans="1:22" x14ac:dyDescent="0.25">
      <c r="A1147" s="38" t="s">
        <v>3435</v>
      </c>
      <c r="B1147" s="38"/>
      <c r="C1147" s="38" t="s">
        <v>3436</v>
      </c>
      <c r="D1147" s="38" t="s">
        <v>3433</v>
      </c>
      <c r="E1147" s="38" t="s">
        <v>3437</v>
      </c>
      <c r="F1147" s="38">
        <v>58075</v>
      </c>
      <c r="G1147" s="38">
        <v>46.324565999999997</v>
      </c>
      <c r="H1147" s="38">
        <v>-96.613930999999994</v>
      </c>
      <c r="I1147" s="40" t="s">
        <v>14</v>
      </c>
      <c r="J1147" s="41"/>
      <c r="K1147" s="40">
        <v>7924011</v>
      </c>
      <c r="L1147" s="38" t="str">
        <f t="shared" si="36"/>
        <v>7924011</v>
      </c>
      <c r="M1147" s="38"/>
      <c r="N1147" s="6">
        <v>90201040401</v>
      </c>
      <c r="O1147" s="7" t="str">
        <f t="shared" si="37"/>
        <v>No</v>
      </c>
      <c r="P1147" s="7" t="str" cm="1">
        <f t="array" ref="P1147">IF(AND(Q1147 = "X", R1147 = "X", U1147 = "X"), "DBP, DEHP, BBP", IF(AND(Q1147 = "X", R1147="X"), "DBP, DEHP", IF(AND(Q1147="X", U1147="X"), "DBP, BBP", IF(AND(R1147="X", U1147="X"), "DEHP, BBP", IF(Q1147 = "X", "DBP", IF(R1147 = "X", "DEHP", IF(U1147 = "X", "BBP", ERROR)))))))</f>
        <v>DEHP</v>
      </c>
      <c r="Q1147" s="7" t="str">
        <f>IF(COUNTIF('DBP Programmatic Data'!A:A,'Facilities_No Duplicates_HUC12'!L1147)&gt;0,"X","")</f>
        <v/>
      </c>
      <c r="R1147" s="7" t="str">
        <f>IF(COUNTIF('DEHP Programmatic Data'!A:A,'Facilities_No Duplicates_HUC12'!L1147)&gt;0,"X","")</f>
        <v>X</v>
      </c>
      <c r="S1147" s="7"/>
      <c r="T1147" s="7"/>
      <c r="U1147" s="7" t="str">
        <f>IF(COUNTIF('BBP Programmatic Data'!A:A,'Facilities_No Duplicates_HUC12'!L1147)&gt;0,"X","")</f>
        <v/>
      </c>
      <c r="V1147" s="7"/>
    </row>
    <row r="1148" spans="1:22" x14ac:dyDescent="0.25">
      <c r="A1148" s="38" t="s">
        <v>3438</v>
      </c>
      <c r="B1148" s="38"/>
      <c r="C1148" s="38" t="s">
        <v>3439</v>
      </c>
      <c r="D1148" s="38" t="s">
        <v>3440</v>
      </c>
      <c r="E1148" s="38" t="s">
        <v>3441</v>
      </c>
      <c r="F1148" s="38" t="s">
        <v>3442</v>
      </c>
      <c r="G1148" s="38">
        <v>40.320557000000001</v>
      </c>
      <c r="H1148" s="38">
        <v>-96.840901000000002</v>
      </c>
      <c r="I1148" s="42" t="s">
        <v>14</v>
      </c>
      <c r="J1148" s="43"/>
      <c r="K1148" s="40">
        <v>7318611</v>
      </c>
      <c r="L1148" s="38" t="str">
        <f t="shared" si="36"/>
        <v>7318611</v>
      </c>
      <c r="M1148" s="38"/>
      <c r="N1148" s="6">
        <v>102702020304</v>
      </c>
      <c r="O1148" s="7" t="str">
        <f t="shared" si="37"/>
        <v>No</v>
      </c>
      <c r="P1148" s="7" t="str" cm="1">
        <f t="array" ref="P1148">IF(AND(Q1148 = "X", R1148 = "X", U1148 = "X"), "DBP, DEHP, BBP", IF(AND(Q1148 = "X", R1148="X"), "DBP, DEHP", IF(AND(Q1148="X", U1148="X"), "DBP, BBP", IF(AND(R1148="X", U1148="X"), "DEHP, BBP", IF(Q1148 = "X", "DBP", IF(R1148 = "X", "DEHP", IF(U1148 = "X", "BBP", ERROR)))))))</f>
        <v>DBP</v>
      </c>
      <c r="Q1148" s="7" t="str">
        <f>IF(COUNTIF('DBP Programmatic Data'!A:A,'Facilities_No Duplicates_HUC12'!L1148)&gt;0,"X","")</f>
        <v>X</v>
      </c>
      <c r="R1148" s="7" t="str">
        <f>IF(COUNTIF('DEHP Programmatic Data'!A:A,'Facilities_No Duplicates_HUC12'!L1148)&gt;0,"X","")</f>
        <v/>
      </c>
      <c r="S1148" s="7"/>
      <c r="T1148" s="7"/>
      <c r="U1148" s="7" t="str">
        <f>IF(COUNTIF('BBP Programmatic Data'!A:A,'Facilities_No Duplicates_HUC12'!L1148)&gt;0,"X","")</f>
        <v/>
      </c>
      <c r="V1148" s="7"/>
    </row>
    <row r="1149" spans="1:22" x14ac:dyDescent="0.25">
      <c r="A1149" s="38" t="s">
        <v>3443</v>
      </c>
      <c r="B1149" s="38" t="s">
        <v>3444</v>
      </c>
      <c r="C1149" s="38" t="s">
        <v>3445</v>
      </c>
      <c r="D1149" s="38" t="s">
        <v>3440</v>
      </c>
      <c r="E1149" s="38" t="s">
        <v>117</v>
      </c>
      <c r="F1149" s="38" t="s">
        <v>3446</v>
      </c>
      <c r="G1149" s="38">
        <v>40.069552000000002</v>
      </c>
      <c r="H1149" s="38">
        <v>-97.123486</v>
      </c>
      <c r="I1149" s="42" t="s">
        <v>14</v>
      </c>
      <c r="J1149" s="43"/>
      <c r="K1149" s="40">
        <v>7853811</v>
      </c>
      <c r="L1149" s="38" t="str">
        <f t="shared" si="36"/>
        <v>7853811</v>
      </c>
      <c r="M1149" s="38"/>
      <c r="N1149" s="6">
        <v>102702070207</v>
      </c>
      <c r="O1149" s="7" t="str">
        <f t="shared" si="37"/>
        <v>Yes</v>
      </c>
      <c r="P1149" s="7" t="s">
        <v>5873</v>
      </c>
      <c r="Q1149" s="7" t="str">
        <f>IF(COUNTIF('DBP Programmatic Data'!A:A,'Facilities_No Duplicates_HUC12'!L1149)&gt;0,"X","")</f>
        <v>X</v>
      </c>
      <c r="R1149" s="7" t="str">
        <f>IF(COUNTIF('DEHP Programmatic Data'!A:A,'Facilities_No Duplicates_HUC12'!L1149)&gt;0,"X","")</f>
        <v>X</v>
      </c>
      <c r="S1149" s="7"/>
      <c r="T1149" s="7"/>
      <c r="U1149" s="7" t="str">
        <f>IF(COUNTIF('BBP Programmatic Data'!A:A,'Facilities_No Duplicates_HUC12'!L1149)&gt;0,"X","")</f>
        <v/>
      </c>
      <c r="V1149" s="7"/>
    </row>
    <row r="1150" spans="1:22" x14ac:dyDescent="0.25">
      <c r="A1150" s="38" t="s">
        <v>3447</v>
      </c>
      <c r="B1150" s="38" t="s">
        <v>3448</v>
      </c>
      <c r="C1150" s="38" t="s">
        <v>3449</v>
      </c>
      <c r="D1150" s="38" t="s">
        <v>3440</v>
      </c>
      <c r="E1150" s="38" t="s">
        <v>2558</v>
      </c>
      <c r="F1150" s="38" t="s">
        <v>3450</v>
      </c>
      <c r="G1150" s="38">
        <v>41.427700000000002</v>
      </c>
      <c r="H1150" s="38">
        <v>-96.4619</v>
      </c>
      <c r="I1150" s="40" t="s">
        <v>14</v>
      </c>
      <c r="J1150" s="41"/>
      <c r="K1150" s="40">
        <v>7766111</v>
      </c>
      <c r="L1150" s="38" t="str">
        <f t="shared" si="36"/>
        <v>7766111</v>
      </c>
      <c r="M1150" s="38"/>
      <c r="N1150" s="6">
        <v>102200031005</v>
      </c>
      <c r="O1150" s="7" t="str">
        <f t="shared" si="37"/>
        <v>No</v>
      </c>
      <c r="P1150" s="7" t="str" cm="1">
        <f t="array" ref="P1150">IF(AND(Q1150 = "X", R1150 = "X", U1150 = "X"), "DBP, DEHP, BBP", IF(AND(Q1150 = "X", R1150="X"), "DBP, DEHP", IF(AND(Q1150="X", U1150="X"), "DBP, BBP", IF(AND(R1150="X", U1150="X"), "DEHP, BBP", IF(Q1150 = "X", "DBP", IF(R1150 = "X", "DEHP", IF(U1150 = "X", "BBP", ERROR)))))))</f>
        <v>DEHP</v>
      </c>
      <c r="Q1150" s="7" t="str">
        <f>IF(COUNTIF('DBP Programmatic Data'!A:A,'Facilities_No Duplicates_HUC12'!L1150)&gt;0,"X","")</f>
        <v/>
      </c>
      <c r="R1150" s="7" t="str">
        <f>IF(COUNTIF('DEHP Programmatic Data'!A:A,'Facilities_No Duplicates_HUC12'!L1150)&gt;0,"X","")</f>
        <v>X</v>
      </c>
      <c r="S1150" s="7"/>
      <c r="T1150" s="7"/>
      <c r="U1150" s="7" t="str">
        <f>IF(COUNTIF('BBP Programmatic Data'!A:A,'Facilities_No Duplicates_HUC12'!L1150)&gt;0,"X","")</f>
        <v/>
      </c>
      <c r="V1150" s="7"/>
    </row>
    <row r="1151" spans="1:22" x14ac:dyDescent="0.25">
      <c r="A1151" s="38" t="s">
        <v>3451</v>
      </c>
      <c r="B1151" s="38" t="s">
        <v>3452</v>
      </c>
      <c r="C1151" s="38" t="s">
        <v>3453</v>
      </c>
      <c r="D1151" s="38" t="s">
        <v>3440</v>
      </c>
      <c r="E1151" s="38" t="s">
        <v>3454</v>
      </c>
      <c r="F1151" s="38" t="s">
        <v>3455</v>
      </c>
      <c r="G1151" s="38">
        <v>40.903500000000001</v>
      </c>
      <c r="H1151" s="38">
        <v>-98.3947</v>
      </c>
      <c r="I1151" s="40" t="s">
        <v>14</v>
      </c>
      <c r="J1151" s="41"/>
      <c r="K1151" s="40">
        <v>6715411</v>
      </c>
      <c r="L1151" s="38" t="str">
        <f t="shared" si="36"/>
        <v>6715411</v>
      </c>
      <c r="M1151" s="38"/>
      <c r="N1151" s="6">
        <v>102001030401</v>
      </c>
      <c r="O1151" s="7" t="str">
        <f t="shared" si="37"/>
        <v>No</v>
      </c>
      <c r="P1151" s="7" t="str" cm="1">
        <f t="array" ref="P1151">IF(AND(Q1151 = "X", R1151 = "X", U1151 = "X"), "DBP, DEHP, BBP", IF(AND(Q1151 = "X", R1151="X"), "DBP, DEHP", IF(AND(Q1151="X", U1151="X"), "DBP, BBP", IF(AND(R1151="X", U1151="X"), "DEHP, BBP", IF(Q1151 = "X", "DBP", IF(R1151 = "X", "DEHP", IF(U1151 = "X", "BBP", ERROR)))))))</f>
        <v>DBP</v>
      </c>
      <c r="Q1151" s="7" t="str">
        <f>IF(COUNTIF('DBP Programmatic Data'!A:A,'Facilities_No Duplicates_HUC12'!L1151)&gt;0,"X","")</f>
        <v>X</v>
      </c>
      <c r="R1151" s="7" t="str">
        <f>IF(COUNTIF('DEHP Programmatic Data'!A:A,'Facilities_No Duplicates_HUC12'!L1151)&gt;0,"X","")</f>
        <v/>
      </c>
      <c r="S1151" s="7"/>
      <c r="T1151" s="7"/>
      <c r="U1151" s="7" t="str">
        <f>IF(COUNTIF('BBP Programmatic Data'!A:A,'Facilities_No Duplicates_HUC12'!L1151)&gt;0,"X","")</f>
        <v/>
      </c>
      <c r="V1151" s="7"/>
    </row>
    <row r="1152" spans="1:22" x14ac:dyDescent="0.25">
      <c r="A1152" s="38" t="s">
        <v>3456</v>
      </c>
      <c r="B1152" s="38" t="s">
        <v>3457</v>
      </c>
      <c r="C1152" s="38" t="s">
        <v>3453</v>
      </c>
      <c r="D1152" s="38" t="s">
        <v>3440</v>
      </c>
      <c r="E1152" s="38" t="s">
        <v>3454</v>
      </c>
      <c r="F1152" s="38" t="s">
        <v>3458</v>
      </c>
      <c r="G1152" s="38">
        <v>40.8551</v>
      </c>
      <c r="H1152" s="38">
        <v>-98.348699999999994</v>
      </c>
      <c r="I1152" s="40" t="s">
        <v>14</v>
      </c>
      <c r="J1152" s="41"/>
      <c r="K1152" s="40">
        <v>8212011</v>
      </c>
      <c r="L1152" s="38" t="str">
        <f t="shared" si="36"/>
        <v>8212011</v>
      </c>
      <c r="M1152" s="38"/>
      <c r="N1152" s="6">
        <v>102001011107</v>
      </c>
      <c r="O1152" s="7" t="str">
        <f t="shared" si="37"/>
        <v>No</v>
      </c>
      <c r="P1152" s="7" t="str" cm="1">
        <f t="array" ref="P1152">IF(AND(Q1152 = "X", R1152 = "X", U1152 = "X"), "DBP, DEHP, BBP", IF(AND(Q1152 = "X", R1152="X"), "DBP, DEHP", IF(AND(Q1152="X", U1152="X"), "DBP, BBP", IF(AND(R1152="X", U1152="X"), "DEHP, BBP", IF(Q1152 = "X", "DBP", IF(R1152 = "X", "DEHP", IF(U1152 = "X", "BBP", ERROR)))))))</f>
        <v>DEHP</v>
      </c>
      <c r="Q1152" s="7" t="str">
        <f>IF(COUNTIF('DBP Programmatic Data'!A:A,'Facilities_No Duplicates_HUC12'!L1152)&gt;0,"X","")</f>
        <v/>
      </c>
      <c r="R1152" s="7" t="str">
        <f>IF(COUNTIF('DEHP Programmatic Data'!A:A,'Facilities_No Duplicates_HUC12'!L1152)&gt;0,"X","")</f>
        <v>X</v>
      </c>
      <c r="S1152" s="7"/>
      <c r="T1152" s="7"/>
      <c r="U1152" s="7" t="str">
        <f>IF(COUNTIF('BBP Programmatic Data'!A:A,'Facilities_No Duplicates_HUC12'!L1152)&gt;0,"X","")</f>
        <v/>
      </c>
      <c r="V1152" s="7"/>
    </row>
    <row r="1153" spans="1:22" x14ac:dyDescent="0.25">
      <c r="A1153" s="38" t="s">
        <v>3459</v>
      </c>
      <c r="B1153" s="38" t="s">
        <v>3460</v>
      </c>
      <c r="C1153" s="38" t="s">
        <v>3461</v>
      </c>
      <c r="D1153" s="38" t="s">
        <v>3440</v>
      </c>
      <c r="E1153" s="38" t="s">
        <v>1047</v>
      </c>
      <c r="F1153" s="38" t="s">
        <v>3462</v>
      </c>
      <c r="G1153" s="38">
        <v>40.5715</v>
      </c>
      <c r="H1153" s="38">
        <v>-98.406700000000001</v>
      </c>
      <c r="I1153" s="42" t="s">
        <v>14</v>
      </c>
      <c r="J1153" s="43"/>
      <c r="K1153" s="40">
        <v>5104511</v>
      </c>
      <c r="L1153" s="38" t="str">
        <f t="shared" si="36"/>
        <v>5104511</v>
      </c>
      <c r="M1153" s="38"/>
      <c r="N1153" s="6">
        <v>102702060408</v>
      </c>
      <c r="O1153" s="7" t="str">
        <f t="shared" si="37"/>
        <v>No</v>
      </c>
      <c r="P1153" s="7" t="str" cm="1">
        <f t="array" ref="P1153">IF(AND(Q1153 = "X", R1153 = "X", U1153 = "X"), "DBP, DEHP, BBP", IF(AND(Q1153 = "X", R1153="X"), "DBP, DEHP", IF(AND(Q1153="X", U1153="X"), "DBP, BBP", IF(AND(R1153="X", U1153="X"), "DEHP, BBP", IF(Q1153 = "X", "DBP", IF(R1153 = "X", "DEHP", IF(U1153 = "X", "BBP", ERROR)))))))</f>
        <v>DBP</v>
      </c>
      <c r="Q1153" s="7" t="str">
        <f>IF(COUNTIF('DBP Programmatic Data'!A:A,'Facilities_No Duplicates_HUC12'!L1153)&gt;0,"X","")</f>
        <v>X</v>
      </c>
      <c r="R1153" s="7" t="str">
        <f>IF(COUNTIF('DEHP Programmatic Data'!A:A,'Facilities_No Duplicates_HUC12'!L1153)&gt;0,"X","")</f>
        <v/>
      </c>
      <c r="S1153" s="7"/>
      <c r="T1153" s="7"/>
      <c r="U1153" s="7" t="str">
        <f>IF(COUNTIF('BBP Programmatic Data'!A:A,'Facilities_No Duplicates_HUC12'!L1153)&gt;0,"X","")</f>
        <v/>
      </c>
      <c r="V1153" s="7"/>
    </row>
    <row r="1154" spans="1:22" x14ac:dyDescent="0.25">
      <c r="A1154" s="38" t="s">
        <v>3463</v>
      </c>
      <c r="B1154" s="38" t="s">
        <v>3464</v>
      </c>
      <c r="C1154" s="38" t="s">
        <v>3465</v>
      </c>
      <c r="D1154" s="38" t="s">
        <v>3440</v>
      </c>
      <c r="E1154" s="38" t="s">
        <v>3465</v>
      </c>
      <c r="F1154" s="38" t="s">
        <v>3466</v>
      </c>
      <c r="G1154" s="38">
        <v>41.154400000000003</v>
      </c>
      <c r="H1154" s="38">
        <v>-103.6563</v>
      </c>
      <c r="I1154" s="42" t="s">
        <v>3467</v>
      </c>
      <c r="J1154" s="43">
        <v>110041638458</v>
      </c>
      <c r="K1154" s="40">
        <v>7768011</v>
      </c>
      <c r="L1154" s="38" t="str">
        <f t="shared" si="36"/>
        <v>69145CLNHR5MISO1100416384587768011</v>
      </c>
      <c r="M1154" s="38" t="s">
        <v>20</v>
      </c>
      <c r="N1154" s="6">
        <v>101900170104</v>
      </c>
      <c r="O1154" s="7" t="str">
        <f t="shared" si="37"/>
        <v>Yes</v>
      </c>
      <c r="P1154" s="7" t="s">
        <v>5873</v>
      </c>
      <c r="Q1154" s="7" t="str">
        <f>IF(COUNTIF('DBP Programmatic Data'!A:A,'Facilities_No Duplicates_HUC12'!L1154)&gt;0,"X","")</f>
        <v>X</v>
      </c>
      <c r="R1154" s="7" t="str">
        <f>IF(COUNTIF('DEHP Programmatic Data'!A:A,'Facilities_No Duplicates_HUC12'!L1154)&gt;0,"X","")</f>
        <v>X</v>
      </c>
      <c r="S1154" s="7"/>
      <c r="T1154" s="7"/>
      <c r="U1154" s="7" t="str">
        <f>IF(COUNTIF('BBP Programmatic Data'!A:A,'Facilities_No Duplicates_HUC12'!L1154)&gt;0,"X","")</f>
        <v/>
      </c>
      <c r="V1154" s="7"/>
    </row>
    <row r="1155" spans="1:22" x14ac:dyDescent="0.25">
      <c r="A1155" s="38" t="s">
        <v>3468</v>
      </c>
      <c r="B1155" s="38"/>
      <c r="C1155" s="38" t="s">
        <v>3226</v>
      </c>
      <c r="D1155" s="38" t="s">
        <v>3440</v>
      </c>
      <c r="E1155" s="38" t="s">
        <v>3469</v>
      </c>
      <c r="F1155" s="38" t="s">
        <v>3470</v>
      </c>
      <c r="G1155" s="38">
        <v>40.764400000000002</v>
      </c>
      <c r="H1155" s="38">
        <v>-99.739199999999997</v>
      </c>
      <c r="I1155" s="40" t="s">
        <v>14</v>
      </c>
      <c r="J1155" s="41"/>
      <c r="K1155" s="40">
        <v>6703211</v>
      </c>
      <c r="L1155" s="38" t="str">
        <f t="shared" si="36"/>
        <v>6703211</v>
      </c>
      <c r="M1155" s="38"/>
      <c r="N1155" s="6">
        <v>102001010704</v>
      </c>
      <c r="O1155" s="7" t="str">
        <f t="shared" si="37"/>
        <v>Yes</v>
      </c>
      <c r="P1155" s="7" t="s">
        <v>5873</v>
      </c>
      <c r="Q1155" s="7" t="str">
        <f>IF(COUNTIF('DBP Programmatic Data'!A:A,'Facilities_No Duplicates_HUC12'!L1155)&gt;0,"X","")</f>
        <v>X</v>
      </c>
      <c r="R1155" s="7" t="str">
        <f>IF(COUNTIF('DEHP Programmatic Data'!A:A,'Facilities_No Duplicates_HUC12'!L1155)&gt;0,"X","")</f>
        <v>X</v>
      </c>
      <c r="S1155" s="7"/>
      <c r="T1155" s="7"/>
      <c r="U1155" s="7" t="str">
        <f>IF(COUNTIF('BBP Programmatic Data'!A:A,'Facilities_No Duplicates_HUC12'!L1155)&gt;0,"X","")</f>
        <v/>
      </c>
      <c r="V1155" s="7"/>
    </row>
    <row r="1156" spans="1:22" x14ac:dyDescent="0.25">
      <c r="A1156" s="38" t="s">
        <v>3471</v>
      </c>
      <c r="B1156" s="38" t="s">
        <v>1827</v>
      </c>
      <c r="C1156" s="38" t="s">
        <v>3472</v>
      </c>
      <c r="D1156" s="38" t="s">
        <v>3440</v>
      </c>
      <c r="E1156" s="38" t="s">
        <v>1786</v>
      </c>
      <c r="F1156" s="38" t="s">
        <v>3473</v>
      </c>
      <c r="G1156" s="38">
        <v>41.004399999999997</v>
      </c>
      <c r="H1156" s="38">
        <v>-96.155799999999999</v>
      </c>
      <c r="I1156" s="42" t="s">
        <v>14</v>
      </c>
      <c r="J1156" s="43"/>
      <c r="K1156" s="40">
        <v>7287311</v>
      </c>
      <c r="L1156" s="38" t="str">
        <f t="shared" si="36"/>
        <v>7287311</v>
      </c>
      <c r="M1156" s="38"/>
      <c r="N1156" s="6">
        <v>102002020207</v>
      </c>
      <c r="O1156" s="7" t="str">
        <f t="shared" si="37"/>
        <v>Yes</v>
      </c>
      <c r="P1156" s="7" t="s">
        <v>5873</v>
      </c>
      <c r="Q1156" s="7" t="str">
        <f>IF(COUNTIF('DBP Programmatic Data'!A:A,'Facilities_No Duplicates_HUC12'!L1156)&gt;0,"X","")</f>
        <v>X</v>
      </c>
      <c r="R1156" s="7" t="str">
        <f>IF(COUNTIF('DEHP Programmatic Data'!A:A,'Facilities_No Duplicates_HUC12'!L1156)&gt;0,"X","")</f>
        <v>X</v>
      </c>
      <c r="S1156" s="7"/>
      <c r="T1156" s="7"/>
      <c r="U1156" s="7" t="str">
        <f>IF(COUNTIF('BBP Programmatic Data'!A:A,'Facilities_No Duplicates_HUC12'!L1156)&gt;0,"X","")</f>
        <v/>
      </c>
      <c r="V1156" s="7"/>
    </row>
    <row r="1157" spans="1:22" x14ac:dyDescent="0.25">
      <c r="A1157" s="38" t="s">
        <v>3474</v>
      </c>
      <c r="B1157" s="38" t="s">
        <v>3475</v>
      </c>
      <c r="C1157" s="38" t="s">
        <v>3476</v>
      </c>
      <c r="D1157" s="38" t="s">
        <v>3440</v>
      </c>
      <c r="E1157" s="38" t="s">
        <v>3477</v>
      </c>
      <c r="F1157" s="38">
        <v>69001</v>
      </c>
      <c r="G1157" s="38">
        <v>40.192439999999998</v>
      </c>
      <c r="H1157" s="38">
        <v>-100.622</v>
      </c>
      <c r="I1157" s="38" t="s">
        <v>3478</v>
      </c>
      <c r="J1157" s="39">
        <v>110024422640</v>
      </c>
      <c r="K1157" s="38"/>
      <c r="L1157" s="38" t="str">
        <f t="shared" si="36"/>
        <v>69001DYCPR400SO110024422640</v>
      </c>
      <c r="M1157" s="38" t="s">
        <v>46</v>
      </c>
      <c r="N1157" s="6">
        <v>102500040708</v>
      </c>
      <c r="O1157" s="7" t="str">
        <f t="shared" si="37"/>
        <v>No</v>
      </c>
      <c r="P1157" s="7" t="str" cm="1">
        <f t="array" ref="P1157">IF(AND(Q1157 = "X", R1157 = "X", U1157 = "X"), "DBP, DEHP, BBP", IF(AND(Q1157 = "X", R1157="X"), "DBP, DEHP", IF(AND(Q1157="X", U1157="X"), "DBP, BBP", IF(AND(R1157="X", U1157="X"), "DEHP, BBP", IF(Q1157 = "X", "DBP", IF(R1157 = "X", "DEHP", IF(U1157 = "X", "BBP", ERROR)))))))</f>
        <v>DBP</v>
      </c>
      <c r="Q1157" s="7" t="str">
        <f>IF(COUNTIF('DBP Programmatic Data'!A:A,'Facilities_No Duplicates_HUC12'!L1157)&gt;0,"X","")</f>
        <v>X</v>
      </c>
      <c r="R1157" s="7" t="str">
        <f>IF(COUNTIF('DEHP Programmatic Data'!A:A,'Facilities_No Duplicates_HUC12'!L1157)&gt;0,"X","")</f>
        <v/>
      </c>
      <c r="S1157" s="7"/>
      <c r="T1157" s="7"/>
      <c r="U1157" s="7" t="str">
        <f>IF(COUNTIF('BBP Programmatic Data'!A:A,'Facilities_No Duplicates_HUC12'!L1157)&gt;0,"X","")</f>
        <v/>
      </c>
      <c r="V1157" s="7"/>
    </row>
    <row r="1158" spans="1:22" x14ac:dyDescent="0.25">
      <c r="A1158" s="38" t="s">
        <v>3479</v>
      </c>
      <c r="B1158" s="38" t="s">
        <v>3480</v>
      </c>
      <c r="C1158" s="38" t="s">
        <v>2230</v>
      </c>
      <c r="D1158" s="38" t="s">
        <v>3440</v>
      </c>
      <c r="E1158" s="38" t="s">
        <v>247</v>
      </c>
      <c r="F1158" s="38">
        <v>68701</v>
      </c>
      <c r="G1158" s="38">
        <v>42.017200000000003</v>
      </c>
      <c r="H1158" s="38">
        <v>-97.451899999999995</v>
      </c>
      <c r="I1158" s="40" t="s">
        <v>14</v>
      </c>
      <c r="J1158" s="41"/>
      <c r="K1158" s="40">
        <v>5298611</v>
      </c>
      <c r="L1158" s="38" t="str">
        <f t="shared" si="36"/>
        <v>5298611</v>
      </c>
      <c r="M1158" s="38"/>
      <c r="N1158" s="6">
        <v>102200011311</v>
      </c>
      <c r="O1158" s="7" t="str">
        <f t="shared" si="37"/>
        <v>No</v>
      </c>
      <c r="P1158" s="7" t="str" cm="1">
        <f t="array" ref="P1158">IF(AND(Q1158 = "X", R1158 = "X", U1158 = "X"), "DBP, DEHP, BBP", IF(AND(Q1158 = "X", R1158="X"), "DBP, DEHP", IF(AND(Q1158="X", U1158="X"), "DBP, BBP", IF(AND(R1158="X", U1158="X"), "DEHP, BBP", IF(Q1158 = "X", "DBP", IF(R1158 = "X", "DEHP", IF(U1158 = "X", "BBP", ERROR)))))))</f>
        <v>DBP</v>
      </c>
      <c r="Q1158" s="7" t="str">
        <f>IF(COUNTIF('DBP Programmatic Data'!A:A,'Facilities_No Duplicates_HUC12'!L1158)&gt;0,"X","")</f>
        <v>X</v>
      </c>
      <c r="R1158" s="7" t="str">
        <f>IF(COUNTIF('DEHP Programmatic Data'!A:A,'Facilities_No Duplicates_HUC12'!L1158)&gt;0,"X","")</f>
        <v/>
      </c>
      <c r="S1158" s="7"/>
      <c r="T1158" s="7"/>
      <c r="U1158" s="7" t="str">
        <f>IF(COUNTIF('BBP Programmatic Data'!A:A,'Facilities_No Duplicates_HUC12'!L1158)&gt;0,"X","")</f>
        <v/>
      </c>
      <c r="V1158" s="7"/>
    </row>
    <row r="1159" spans="1:22" x14ac:dyDescent="0.25">
      <c r="A1159" s="38" t="s">
        <v>3481</v>
      </c>
      <c r="B1159" s="38"/>
      <c r="C1159" s="38" t="s">
        <v>2230</v>
      </c>
      <c r="D1159" s="38" t="s">
        <v>3440</v>
      </c>
      <c r="E1159" s="38" t="s">
        <v>247</v>
      </c>
      <c r="F1159" s="38" t="s">
        <v>3482</v>
      </c>
      <c r="G1159" s="38">
        <v>42.017499999999998</v>
      </c>
      <c r="H1159" s="38">
        <v>-97.432100000000005</v>
      </c>
      <c r="I1159" s="40" t="s">
        <v>14</v>
      </c>
      <c r="J1159" s="41"/>
      <c r="K1159" s="40">
        <v>7768711</v>
      </c>
      <c r="L1159" s="38" t="str">
        <f t="shared" si="36"/>
        <v>7768711</v>
      </c>
      <c r="M1159" s="38"/>
      <c r="N1159" s="6">
        <v>102200011311</v>
      </c>
      <c r="O1159" s="7" t="str">
        <f t="shared" si="37"/>
        <v>No</v>
      </c>
      <c r="P1159" s="7" t="str" cm="1">
        <f t="array" ref="P1159">IF(AND(Q1159 = "X", R1159 = "X", U1159 = "X"), "DBP, DEHP, BBP", IF(AND(Q1159 = "X", R1159="X"), "DBP, DEHP", IF(AND(Q1159="X", U1159="X"), "DBP, BBP", IF(AND(R1159="X", U1159="X"), "DEHP, BBP", IF(Q1159 = "X", "DBP", IF(R1159 = "X", "DEHP", IF(U1159 = "X", "BBP", ERROR)))))))</f>
        <v>DBP</v>
      </c>
      <c r="Q1159" s="7" t="str">
        <f>IF(COUNTIF('DBP Programmatic Data'!A:A,'Facilities_No Duplicates_HUC12'!L1159)&gt;0,"X","")</f>
        <v>X</v>
      </c>
      <c r="R1159" s="7" t="str">
        <f>IF(COUNTIF('DEHP Programmatic Data'!A:A,'Facilities_No Duplicates_HUC12'!L1159)&gt;0,"X","")</f>
        <v/>
      </c>
      <c r="S1159" s="7"/>
      <c r="T1159" s="7"/>
      <c r="U1159" s="7" t="str">
        <f>IF(COUNTIF('BBP Programmatic Data'!A:A,'Facilities_No Duplicates_HUC12'!L1159)&gt;0,"X","")</f>
        <v/>
      </c>
      <c r="V1159" s="7"/>
    </row>
    <row r="1160" spans="1:22" x14ac:dyDescent="0.25">
      <c r="A1160" s="38" t="s">
        <v>3483</v>
      </c>
      <c r="B1160" s="38"/>
      <c r="C1160" s="38" t="s">
        <v>3484</v>
      </c>
      <c r="D1160" s="38" t="s">
        <v>3440</v>
      </c>
      <c r="E1160" s="38" t="s">
        <v>3485</v>
      </c>
      <c r="F1160" s="38" t="s">
        <v>3486</v>
      </c>
      <c r="G1160" s="38">
        <v>41.111899999999999</v>
      </c>
      <c r="H1160" s="38">
        <v>-95.923699999999997</v>
      </c>
      <c r="I1160" s="40" t="s">
        <v>14</v>
      </c>
      <c r="J1160" s="41"/>
      <c r="K1160" s="40">
        <v>7630911</v>
      </c>
      <c r="L1160" s="38" t="str">
        <f t="shared" si="36"/>
        <v>7630911</v>
      </c>
      <c r="M1160" s="38"/>
      <c r="N1160" s="6">
        <v>102300060206</v>
      </c>
      <c r="O1160" s="7" t="str">
        <f t="shared" si="37"/>
        <v>No</v>
      </c>
      <c r="P1160" s="7" t="str" cm="1">
        <f t="array" ref="P1160">IF(AND(Q1160 = "X", R1160 = "X", U1160 = "X"), "DBP, DEHP, BBP", IF(AND(Q1160 = "X", R1160="X"), "DBP, DEHP", IF(AND(Q1160="X", U1160="X"), "DBP, BBP", IF(AND(R1160="X", U1160="X"), "DEHP, BBP", IF(Q1160 = "X", "DBP", IF(R1160 = "X", "DEHP", IF(U1160 = "X", "BBP", ERROR)))))))</f>
        <v>DBP</v>
      </c>
      <c r="Q1160" s="7" t="str">
        <f>IF(COUNTIF('DBP Programmatic Data'!A:A,'Facilities_No Duplicates_HUC12'!L1160)&gt;0,"X","")</f>
        <v>X</v>
      </c>
      <c r="R1160" s="7" t="str">
        <f>IF(COUNTIF('DEHP Programmatic Data'!A:A,'Facilities_No Duplicates_HUC12'!L1160)&gt;0,"X","")</f>
        <v/>
      </c>
      <c r="S1160" s="7"/>
      <c r="T1160" s="7"/>
      <c r="U1160" s="7" t="str">
        <f>IF(COUNTIF('BBP Programmatic Data'!A:A,'Facilities_No Duplicates_HUC12'!L1160)&gt;0,"X","")</f>
        <v/>
      </c>
      <c r="V1160" s="7"/>
    </row>
    <row r="1161" spans="1:22" x14ac:dyDescent="0.25">
      <c r="A1161" s="38" t="s">
        <v>3487</v>
      </c>
      <c r="B1161" s="38" t="s">
        <v>3488</v>
      </c>
      <c r="C1161" s="38" t="s">
        <v>3489</v>
      </c>
      <c r="D1161" s="38" t="s">
        <v>3440</v>
      </c>
      <c r="E1161" s="38" t="s">
        <v>196</v>
      </c>
      <c r="F1161" s="38" t="s">
        <v>3490</v>
      </c>
      <c r="G1161" s="38">
        <v>41.081400000000002</v>
      </c>
      <c r="H1161" s="38">
        <v>-101.14176</v>
      </c>
      <c r="I1161" s="40" t="s">
        <v>14</v>
      </c>
      <c r="J1161" s="41"/>
      <c r="K1161" s="40">
        <v>7766511</v>
      </c>
      <c r="L1161" s="38" t="str">
        <f t="shared" si="36"/>
        <v>7766511</v>
      </c>
      <c r="M1161" s="38"/>
      <c r="N1161" s="6">
        <v>101900180606</v>
      </c>
      <c r="O1161" s="7" t="str">
        <f t="shared" si="37"/>
        <v>No</v>
      </c>
      <c r="P1161" s="7" t="str" cm="1">
        <f t="array" ref="P1161">IF(AND(Q1161 = "X", R1161 = "X", U1161 = "X"), "DBP, DEHP, BBP", IF(AND(Q1161 = "X", R1161="X"), "DBP, DEHP", IF(AND(Q1161="X", U1161="X"), "DBP, BBP", IF(AND(R1161="X", U1161="X"), "DEHP, BBP", IF(Q1161 = "X", "DBP", IF(R1161 = "X", "DEHP", IF(U1161 = "X", "BBP", ERROR)))))))</f>
        <v>DEHP</v>
      </c>
      <c r="Q1161" s="7" t="str">
        <f>IF(COUNTIF('DBP Programmatic Data'!A:A,'Facilities_No Duplicates_HUC12'!L1161)&gt;0,"X","")</f>
        <v/>
      </c>
      <c r="R1161" s="7" t="str">
        <f>IF(COUNTIF('DEHP Programmatic Data'!A:A,'Facilities_No Duplicates_HUC12'!L1161)&gt;0,"X","")</f>
        <v>X</v>
      </c>
      <c r="S1161" s="7"/>
      <c r="T1161" s="7"/>
      <c r="U1161" s="7" t="str">
        <f>IF(COUNTIF('BBP Programmatic Data'!A:A,'Facilities_No Duplicates_HUC12'!L1161)&gt;0,"X","")</f>
        <v/>
      </c>
      <c r="V1161" s="7"/>
    </row>
    <row r="1162" spans="1:22" x14ac:dyDescent="0.25">
      <c r="A1162" s="38" t="s">
        <v>3491</v>
      </c>
      <c r="B1162" s="38"/>
      <c r="C1162" s="38" t="s">
        <v>3492</v>
      </c>
      <c r="D1162" s="38" t="s">
        <v>3493</v>
      </c>
      <c r="E1162" s="38" t="s">
        <v>3494</v>
      </c>
      <c r="F1162" s="38">
        <v>3303</v>
      </c>
      <c r="G1162" s="38">
        <v>43.286665999999997</v>
      </c>
      <c r="H1162" s="38">
        <v>-71.576943999999997</v>
      </c>
      <c r="I1162" s="42" t="s">
        <v>14</v>
      </c>
      <c r="J1162" s="43"/>
      <c r="K1162" s="40">
        <v>7301111</v>
      </c>
      <c r="L1162" s="38" t="str">
        <f t="shared" si="36"/>
        <v>7301111</v>
      </c>
      <c r="M1162" s="38"/>
      <c r="N1162" s="6">
        <v>10700060302</v>
      </c>
      <c r="O1162" s="7" t="str">
        <f t="shared" si="37"/>
        <v>No</v>
      </c>
      <c r="P1162" s="7" t="str" cm="1">
        <f t="array" ref="P1162">IF(AND(Q1162 = "X", R1162 = "X", U1162 = "X"), "DBP, DEHP, BBP", IF(AND(Q1162 = "X", R1162="X"), "DBP, DEHP", IF(AND(Q1162="X", U1162="X"), "DBP, BBP", IF(AND(R1162="X", U1162="X"), "DEHP, BBP", IF(Q1162 = "X", "DBP", IF(R1162 = "X", "DEHP", IF(U1162 = "X", "BBP", ERROR)))))))</f>
        <v>DBP</v>
      </c>
      <c r="Q1162" s="7" t="str">
        <f>IF(COUNTIF('DBP Programmatic Data'!A:A,'Facilities_No Duplicates_HUC12'!L1162)&gt;0,"X","")</f>
        <v>X</v>
      </c>
      <c r="R1162" s="7" t="str">
        <f>IF(COUNTIF('DEHP Programmatic Data'!A:A,'Facilities_No Duplicates_HUC12'!L1162)&gt;0,"X","")</f>
        <v/>
      </c>
      <c r="S1162" s="7"/>
      <c r="T1162" s="7"/>
      <c r="U1162" s="7" t="str">
        <f>IF(COUNTIF('BBP Programmatic Data'!A:A,'Facilities_No Duplicates_HUC12'!L1162)&gt;0,"X","")</f>
        <v/>
      </c>
      <c r="V1162" s="7"/>
    </row>
    <row r="1163" spans="1:22" x14ac:dyDescent="0.25">
      <c r="A1163" s="38" t="s">
        <v>3495</v>
      </c>
      <c r="B1163" s="38" t="s">
        <v>3496</v>
      </c>
      <c r="C1163" s="38" t="s">
        <v>3497</v>
      </c>
      <c r="D1163" s="38" t="s">
        <v>3493</v>
      </c>
      <c r="E1163" s="38" t="s">
        <v>3255</v>
      </c>
      <c r="F1163" s="38">
        <v>3801</v>
      </c>
      <c r="G1163" s="38">
        <v>43.097259999999999</v>
      </c>
      <c r="H1163" s="38">
        <v>-70.783800999999997</v>
      </c>
      <c r="I1163" s="40" t="s">
        <v>14</v>
      </c>
      <c r="J1163" s="41"/>
      <c r="K1163" s="40">
        <v>7287811</v>
      </c>
      <c r="L1163" s="38" t="str">
        <f t="shared" si="36"/>
        <v>7287811</v>
      </c>
      <c r="M1163" s="38"/>
      <c r="N1163" s="6">
        <v>10600031001</v>
      </c>
      <c r="O1163" s="7" t="str">
        <f t="shared" si="37"/>
        <v>No</v>
      </c>
      <c r="P1163" s="7" t="str" cm="1">
        <f t="array" ref="P1163">IF(AND(Q1163 = "X", R1163 = "X", U1163 = "X"), "DBP, DEHP, BBP", IF(AND(Q1163 = "X", R1163="X"), "DBP, DEHP", IF(AND(Q1163="X", U1163="X"), "DBP, BBP", IF(AND(R1163="X", U1163="X"), "DEHP, BBP", IF(Q1163 = "X", "DBP", IF(R1163 = "X", "DEHP", IF(U1163 = "X", "BBP", ERROR)))))))</f>
        <v>DEHP</v>
      </c>
      <c r="Q1163" s="7" t="str">
        <f>IF(COUNTIF('DBP Programmatic Data'!A:A,'Facilities_No Duplicates_HUC12'!L1163)&gt;0,"X","")</f>
        <v/>
      </c>
      <c r="R1163" s="7" t="str">
        <f>IF(COUNTIF('DEHP Programmatic Data'!A:A,'Facilities_No Duplicates_HUC12'!L1163)&gt;0,"X","")</f>
        <v>X</v>
      </c>
      <c r="S1163" s="7"/>
      <c r="T1163" s="7"/>
      <c r="U1163" s="7" t="str">
        <f>IF(COUNTIF('BBP Programmatic Data'!A:A,'Facilities_No Duplicates_HUC12'!L1163)&gt;0,"X","")</f>
        <v/>
      </c>
      <c r="V1163" s="7"/>
    </row>
    <row r="1164" spans="1:22" x14ac:dyDescent="0.25">
      <c r="A1164" s="38" t="s">
        <v>3498</v>
      </c>
      <c r="B1164" s="38"/>
      <c r="C1164" s="38" t="s">
        <v>3499</v>
      </c>
      <c r="D1164" s="38" t="s">
        <v>3493</v>
      </c>
      <c r="E1164" s="38" t="s">
        <v>3500</v>
      </c>
      <c r="F1164" s="38">
        <v>3867</v>
      </c>
      <c r="G1164" s="38">
        <v>43.242221999999998</v>
      </c>
      <c r="H1164" s="38">
        <v>-70.965833000000003</v>
      </c>
      <c r="I1164" s="42" t="s">
        <v>14</v>
      </c>
      <c r="J1164" s="43"/>
      <c r="K1164" s="40">
        <v>7237811</v>
      </c>
      <c r="L1164" s="38" t="str">
        <f t="shared" si="36"/>
        <v>7237811</v>
      </c>
      <c r="M1164" s="38"/>
      <c r="N1164" s="6">
        <v>10600030607</v>
      </c>
      <c r="O1164" s="7" t="str">
        <f t="shared" si="37"/>
        <v>No</v>
      </c>
      <c r="P1164" s="7" t="str" cm="1">
        <f t="array" ref="P1164">IF(AND(Q1164 = "X", R1164 = "X", U1164 = "X"), "DBP, DEHP, BBP", IF(AND(Q1164 = "X", R1164="X"), "DBP, DEHP", IF(AND(Q1164="X", U1164="X"), "DBP, BBP", IF(AND(R1164="X", U1164="X"), "DEHP, BBP", IF(Q1164 = "X", "DBP", IF(R1164 = "X", "DEHP", IF(U1164 = "X", "BBP", ERROR)))))))</f>
        <v>DBP</v>
      </c>
      <c r="Q1164" s="7" t="str">
        <f>IF(COUNTIF('DBP Programmatic Data'!A:A,'Facilities_No Duplicates_HUC12'!L1164)&gt;0,"X","")</f>
        <v>X</v>
      </c>
      <c r="R1164" s="7" t="str">
        <f>IF(COUNTIF('DEHP Programmatic Data'!A:A,'Facilities_No Duplicates_HUC12'!L1164)&gt;0,"X","")</f>
        <v/>
      </c>
      <c r="S1164" s="7"/>
      <c r="T1164" s="7"/>
      <c r="U1164" s="7" t="str">
        <f>IF(COUNTIF('BBP Programmatic Data'!A:A,'Facilities_No Duplicates_HUC12'!L1164)&gt;0,"X","")</f>
        <v/>
      </c>
      <c r="V1164" s="7"/>
    </row>
    <row r="1165" spans="1:22" x14ac:dyDescent="0.25">
      <c r="A1165" s="38" t="s">
        <v>3501</v>
      </c>
      <c r="B1165" s="38" t="s">
        <v>3502</v>
      </c>
      <c r="C1165" s="38" t="s">
        <v>3503</v>
      </c>
      <c r="D1165" s="38" t="s">
        <v>25</v>
      </c>
      <c r="E1165" s="38" t="s">
        <v>2239</v>
      </c>
      <c r="F1165" s="38">
        <v>7001</v>
      </c>
      <c r="G1165" s="38">
        <v>40.597410000000004</v>
      </c>
      <c r="H1165" s="38">
        <v>-74.258309999999994</v>
      </c>
      <c r="I1165" s="38" t="s">
        <v>3504</v>
      </c>
      <c r="J1165" s="39">
        <v>110000322561</v>
      </c>
      <c r="K1165" s="38"/>
      <c r="L1165" s="38" t="str">
        <f t="shared" si="36"/>
        <v>07001PRDSL211RA110000322561</v>
      </c>
      <c r="M1165" s="38" t="s">
        <v>3505</v>
      </c>
      <c r="N1165" s="6">
        <v>20301040104</v>
      </c>
      <c r="O1165" s="7" t="str">
        <f t="shared" si="37"/>
        <v>No</v>
      </c>
      <c r="P1165" s="7" t="str" cm="1">
        <f t="array" ref="P1165">IF(AND(Q1165 = "X", R1165 = "X", U1165 = "X"), "DBP, DEHP, BBP", IF(AND(Q1165 = "X", R1165="X"), "DBP, DEHP", IF(AND(Q1165="X", U1165="X"), "DBP, BBP", IF(AND(R1165="X", U1165="X"), "DEHP, BBP", IF(Q1165 = "X", "DBP", IF(R1165 = "X", "DEHP", IF(U1165 = "X", "BBP", ERROR)))))))</f>
        <v>DEHP</v>
      </c>
      <c r="Q1165" s="7" t="str">
        <f>IF(COUNTIF('DBP Programmatic Data'!A:A,'Facilities_No Duplicates_HUC12'!L1165)&gt;0,"X","")</f>
        <v/>
      </c>
      <c r="R1165" s="7" t="str">
        <f>IF(COUNTIF('DEHP Programmatic Data'!A:A,'Facilities_No Duplicates_HUC12'!L1165)&gt;0,"X","")</f>
        <v>X</v>
      </c>
      <c r="S1165" s="7"/>
      <c r="T1165" s="7"/>
      <c r="U1165" s="7" t="str">
        <f>IF(COUNTIF('BBP Programmatic Data'!A:A,'Facilities_No Duplicates_HUC12'!L1165)&gt;0,"X","")</f>
        <v/>
      </c>
      <c r="V1165" s="7"/>
    </row>
    <row r="1166" spans="1:22" x14ac:dyDescent="0.25">
      <c r="A1166" s="38" t="s">
        <v>3507</v>
      </c>
      <c r="B1166" s="38"/>
      <c r="C1166" s="38" t="s">
        <v>3508</v>
      </c>
      <c r="D1166" s="38" t="s">
        <v>25</v>
      </c>
      <c r="E1166" s="38" t="s">
        <v>3509</v>
      </c>
      <c r="F1166" s="38"/>
      <c r="G1166" s="38">
        <v>40.655309000000003</v>
      </c>
      <c r="H1166" s="38">
        <v>-74.112401000000006</v>
      </c>
      <c r="I1166" s="38" t="s">
        <v>3510</v>
      </c>
      <c r="J1166" s="39">
        <v>110000317826</v>
      </c>
      <c r="K1166" s="38"/>
      <c r="L1166" s="38" t="str">
        <f t="shared" si="36"/>
        <v>07002CGNTC10HOO110000317826</v>
      </c>
      <c r="M1166" s="38"/>
      <c r="N1166" s="6">
        <v>20301040205</v>
      </c>
      <c r="O1166" s="7" t="str">
        <f t="shared" si="37"/>
        <v>No</v>
      </c>
      <c r="P1166" s="7" t="str" cm="1">
        <f t="array" ref="P1166">IF(AND(Q1166 = "X", R1166 = "X", U1166 = "X"), "DBP, DEHP, BBP", IF(AND(Q1166 = "X", R1166="X"), "DBP, DEHP", IF(AND(Q1166="X", U1166="X"), "DBP, BBP", IF(AND(R1166="X", U1166="X"), "DEHP, BBP", IF(Q1166 = "X", "DBP", IF(R1166 = "X", "DEHP", IF(U1166 = "X", "BBP", ERROR)))))))</f>
        <v>DEHP</v>
      </c>
      <c r="Q1166" s="7" t="str">
        <f>IF(COUNTIF('DBP Programmatic Data'!A:A,'Facilities_No Duplicates_HUC12'!L1166)&gt;0,"X","")</f>
        <v/>
      </c>
      <c r="R1166" s="7" t="str">
        <f>IF(COUNTIF('DEHP Programmatic Data'!A:A,'Facilities_No Duplicates_HUC12'!L1166)&gt;0,"X","")</f>
        <v>X</v>
      </c>
      <c r="S1166" s="7"/>
      <c r="T1166" s="7"/>
      <c r="U1166" s="7" t="str">
        <f>IF(COUNTIF('BBP Programmatic Data'!A:A,'Facilities_No Duplicates_HUC12'!L1166)&gt;0,"X","")</f>
        <v/>
      </c>
      <c r="V1166" s="7"/>
    </row>
    <row r="1167" spans="1:22" x14ac:dyDescent="0.25">
      <c r="A1167" s="38" t="s">
        <v>3511</v>
      </c>
      <c r="B1167" s="38" t="s">
        <v>3512</v>
      </c>
      <c r="C1167" s="38" t="s">
        <v>3508</v>
      </c>
      <c r="D1167" s="38" t="s">
        <v>25</v>
      </c>
      <c r="E1167" s="38" t="s">
        <v>3509</v>
      </c>
      <c r="F1167" s="38"/>
      <c r="G1167" s="38">
        <v>40.650381000000003</v>
      </c>
      <c r="H1167" s="38">
        <v>-74.092502999999994</v>
      </c>
      <c r="I1167" s="38" t="s">
        <v>3513</v>
      </c>
      <c r="J1167" s="39">
        <v>110000317862</v>
      </c>
      <c r="K1167" s="38"/>
      <c r="L1167" s="38" t="str">
        <f t="shared" si="36"/>
        <v>07002MRDHS420HO110000317862</v>
      </c>
      <c r="M1167" s="38"/>
      <c r="N1167" s="6">
        <v>20301040205</v>
      </c>
      <c r="O1167" s="7" t="str">
        <f t="shared" si="37"/>
        <v>No</v>
      </c>
      <c r="P1167" s="7" t="str" cm="1">
        <f t="array" ref="P1167">IF(AND(Q1167 = "X", R1167 = "X", U1167 = "X"), "DBP, DEHP, BBP", IF(AND(Q1167 = "X", R1167="X"), "DBP, DEHP", IF(AND(Q1167="X", U1167="X"), "DBP, BBP", IF(AND(R1167="X", U1167="X"), "DEHP, BBP", IF(Q1167 = "X", "DBP", IF(R1167 = "X", "DEHP", IF(U1167 = "X", "BBP", ERROR)))))))</f>
        <v>DEHP</v>
      </c>
      <c r="Q1167" s="7" t="str">
        <f>IF(COUNTIF('DBP Programmatic Data'!A:A,'Facilities_No Duplicates_HUC12'!L1167)&gt;0,"X","")</f>
        <v/>
      </c>
      <c r="R1167" s="7" t="str">
        <f>IF(COUNTIF('DEHP Programmatic Data'!A:A,'Facilities_No Duplicates_HUC12'!L1167)&gt;0,"X","")</f>
        <v>X</v>
      </c>
      <c r="S1167" s="7"/>
      <c r="T1167" s="7"/>
      <c r="U1167" s="7" t="str">
        <f>IF(COUNTIF('BBP Programmatic Data'!A:A,'Facilities_No Duplicates_HUC12'!L1167)&gt;0,"X","")</f>
        <v/>
      </c>
      <c r="V1167" s="7"/>
    </row>
    <row r="1168" spans="1:22" x14ac:dyDescent="0.25">
      <c r="A1168" s="38" t="s">
        <v>3515</v>
      </c>
      <c r="B1168" s="38"/>
      <c r="C1168" s="38" t="s">
        <v>3516</v>
      </c>
      <c r="D1168" s="38" t="s">
        <v>25</v>
      </c>
      <c r="E1168" s="38" t="s">
        <v>3509</v>
      </c>
      <c r="F1168" s="38"/>
      <c r="G1168" s="38">
        <v>40.650120999999999</v>
      </c>
      <c r="H1168" s="38">
        <v>-74.095578000000003</v>
      </c>
      <c r="I1168" s="38"/>
      <c r="J1168" s="44">
        <v>110070220480</v>
      </c>
      <c r="K1168" s="38"/>
      <c r="L1168" s="38" t="str">
        <f t="shared" si="36"/>
        <v>110070220480</v>
      </c>
      <c r="M1168" s="38"/>
      <c r="N1168" s="6">
        <v>20301040205</v>
      </c>
      <c r="O1168" s="7" t="str">
        <f t="shared" si="37"/>
        <v>Yes</v>
      </c>
      <c r="P1168" s="7" t="s">
        <v>5873</v>
      </c>
      <c r="Q1168" s="7" t="str">
        <f>IF(COUNTIF('DBP Programmatic Data'!A:A,'Facilities_No Duplicates_HUC12'!L1168)&gt;0,"X","")</f>
        <v>X</v>
      </c>
      <c r="R1168" s="7" t="str">
        <f>IF(COUNTIF('DEHP Programmatic Data'!A:A,'Facilities_No Duplicates_HUC12'!L1168)&gt;0,"X","")</f>
        <v>X</v>
      </c>
      <c r="S1168" s="7"/>
      <c r="T1168" s="7"/>
      <c r="U1168" s="7" t="str">
        <f>IF(COUNTIF('BBP Programmatic Data'!A:A,'Facilities_No Duplicates_HUC12'!L1168)&gt;0,"X","")</f>
        <v/>
      </c>
      <c r="V1168" s="7"/>
    </row>
    <row r="1169" spans="1:22" x14ac:dyDescent="0.25">
      <c r="A1169" s="38" t="s">
        <v>3517</v>
      </c>
      <c r="B1169" s="38"/>
      <c r="C1169" s="38" t="s">
        <v>3518</v>
      </c>
      <c r="D1169" s="38" t="s">
        <v>25</v>
      </c>
      <c r="E1169" s="38" t="s">
        <v>26</v>
      </c>
      <c r="F1169" s="38"/>
      <c r="G1169" s="38">
        <v>40.465310000000002</v>
      </c>
      <c r="H1169" s="38">
        <v>-74.681995999999998</v>
      </c>
      <c r="I1169" s="38"/>
      <c r="J1169" s="39">
        <v>110011937547</v>
      </c>
      <c r="K1169" s="38"/>
      <c r="L1169" s="38" t="str">
        <f t="shared" si="36"/>
        <v>110011937547</v>
      </c>
      <c r="M1169" s="38"/>
      <c r="N1169" s="6">
        <v>20301050308</v>
      </c>
      <c r="O1169" s="7" t="str">
        <f t="shared" si="37"/>
        <v>No</v>
      </c>
      <c r="P1169" s="7" t="str" cm="1">
        <f t="array" ref="P1169">IF(AND(Q1169 = "X", R1169 = "X", U1169 = "X"), "DBP, DEHP, BBP", IF(AND(Q1169 = "X", R1169="X"), "DBP, DEHP", IF(AND(Q1169="X", U1169="X"), "DBP, BBP", IF(AND(R1169="X", U1169="X"), "DEHP, BBP", IF(Q1169 = "X", "DBP", IF(R1169 = "X", "DEHP", IF(U1169 = "X", "BBP", ERROR)))))))</f>
        <v>DEHP</v>
      </c>
      <c r="Q1169" s="7" t="str">
        <f>IF(COUNTIF('DBP Programmatic Data'!A:A,'Facilities_No Duplicates_HUC12'!L1169)&gt;0,"X","")</f>
        <v/>
      </c>
      <c r="R1169" s="7" t="str">
        <f>IF(COUNTIF('DEHP Programmatic Data'!A:A,'Facilities_No Duplicates_HUC12'!L1169)&gt;0,"X","")</f>
        <v>X</v>
      </c>
      <c r="S1169" s="7"/>
      <c r="T1169" s="7"/>
      <c r="U1169" s="7" t="str">
        <f>IF(COUNTIF('BBP Programmatic Data'!A:A,'Facilities_No Duplicates_HUC12'!L1169)&gt;0,"X","")</f>
        <v/>
      </c>
      <c r="V1169" s="7"/>
    </row>
    <row r="1170" spans="1:22" x14ac:dyDescent="0.25">
      <c r="A1170" s="38" t="s">
        <v>3519</v>
      </c>
      <c r="B1170" s="38" t="s">
        <v>3520</v>
      </c>
      <c r="C1170" s="38" t="s">
        <v>3521</v>
      </c>
      <c r="D1170" s="38" t="s">
        <v>25</v>
      </c>
      <c r="E1170" s="38" t="s">
        <v>1358</v>
      </c>
      <c r="F1170" s="38"/>
      <c r="G1170" s="38">
        <v>40.067799999999998</v>
      </c>
      <c r="H1170" s="38">
        <v>-74.923670000000001</v>
      </c>
      <c r="I1170" s="38"/>
      <c r="J1170" s="39">
        <v>110029593731</v>
      </c>
      <c r="K1170" s="38"/>
      <c r="L1170" s="38" t="str">
        <f t="shared" si="36"/>
        <v>110029593731</v>
      </c>
      <c r="M1170" s="38"/>
      <c r="N1170" s="6">
        <v>20402010407</v>
      </c>
      <c r="O1170" s="7" t="str">
        <f t="shared" si="37"/>
        <v>No</v>
      </c>
      <c r="P1170" s="7" t="str" cm="1">
        <f t="array" ref="P1170">IF(AND(Q1170 = "X", R1170 = "X", U1170 = "X"), "DBP, DEHP, BBP", IF(AND(Q1170 = "X", R1170="X"), "DBP, DEHP", IF(AND(Q1170="X", U1170="X"), "DBP, BBP", IF(AND(R1170="X", U1170="X"), "DEHP, BBP", IF(Q1170 = "X", "DBP", IF(R1170 = "X", "DEHP", IF(U1170 = "X", "BBP", ERROR)))))))</f>
        <v>DEHP</v>
      </c>
      <c r="Q1170" s="7" t="str">
        <f>IF(COUNTIF('DBP Programmatic Data'!A:A,'Facilities_No Duplicates_HUC12'!L1170)&gt;0,"X","")</f>
        <v/>
      </c>
      <c r="R1170" s="7" t="str">
        <f>IF(COUNTIF('DEHP Programmatic Data'!A:A,'Facilities_No Duplicates_HUC12'!L1170)&gt;0,"X","")</f>
        <v>X</v>
      </c>
      <c r="S1170" s="7"/>
      <c r="T1170" s="7"/>
      <c r="U1170" s="7" t="str">
        <f>IF(COUNTIF('BBP Programmatic Data'!A:A,'Facilities_No Duplicates_HUC12'!L1170)&gt;0,"X","")</f>
        <v/>
      </c>
      <c r="V1170" s="7"/>
    </row>
    <row r="1171" spans="1:22" x14ac:dyDescent="0.25">
      <c r="A1171" s="38" t="s">
        <v>3522</v>
      </c>
      <c r="B1171" s="38"/>
      <c r="C1171" s="38" t="s">
        <v>3523</v>
      </c>
      <c r="D1171" s="38" t="s">
        <v>25</v>
      </c>
      <c r="E1171" s="38" t="s">
        <v>3524</v>
      </c>
      <c r="F1171" s="38"/>
      <c r="G1171" s="38">
        <v>39.799250000000001</v>
      </c>
      <c r="H1171" s="38">
        <v>-75.33296</v>
      </c>
      <c r="I1171" s="38"/>
      <c r="J1171" s="39">
        <v>110009721836</v>
      </c>
      <c r="K1171" s="38"/>
      <c r="L1171" s="38" t="str">
        <f t="shared" si="36"/>
        <v>110009721836</v>
      </c>
      <c r="M1171" s="38"/>
      <c r="N1171" s="6">
        <v>20402020607</v>
      </c>
      <c r="O1171" s="7" t="str">
        <f t="shared" si="37"/>
        <v>No</v>
      </c>
      <c r="P1171" s="7" t="str" cm="1">
        <f t="array" ref="P1171">IF(AND(Q1171 = "X", R1171 = "X", U1171 = "X"), "DBP, DEHP, BBP", IF(AND(Q1171 = "X", R1171="X"), "DBP, DEHP", IF(AND(Q1171="X", U1171="X"), "DBP, BBP", IF(AND(R1171="X", U1171="X"), "DEHP, BBP", IF(Q1171 = "X", "DBP", IF(R1171 = "X", "DEHP", IF(U1171 = "X", "BBP", ERROR)))))))</f>
        <v>DEHP</v>
      </c>
      <c r="Q1171" s="7" t="str">
        <f>IF(COUNTIF('DBP Programmatic Data'!A:A,'Facilities_No Duplicates_HUC12'!L1171)&gt;0,"X","")</f>
        <v/>
      </c>
      <c r="R1171" s="7" t="str">
        <f>IF(COUNTIF('DEHP Programmatic Data'!A:A,'Facilities_No Duplicates_HUC12'!L1171)&gt;0,"X","")</f>
        <v>X</v>
      </c>
      <c r="S1171" s="7"/>
      <c r="T1171" s="7"/>
      <c r="U1171" s="7" t="str">
        <f>IF(COUNTIF('BBP Programmatic Data'!A:A,'Facilities_No Duplicates_HUC12'!L1171)&gt;0,"X","")</f>
        <v/>
      </c>
      <c r="V1171" s="7"/>
    </row>
    <row r="1172" spans="1:22" x14ac:dyDescent="0.25">
      <c r="A1172" s="38" t="s">
        <v>3525</v>
      </c>
      <c r="B1172" s="38"/>
      <c r="C1172" s="38" t="s">
        <v>3523</v>
      </c>
      <c r="D1172" s="38" t="s">
        <v>25</v>
      </c>
      <c r="E1172" s="38" t="s">
        <v>3524</v>
      </c>
      <c r="F1172" s="38"/>
      <c r="G1172" s="38">
        <v>39.80142</v>
      </c>
      <c r="H1172" s="38">
        <v>-75.354990000000001</v>
      </c>
      <c r="I1172" s="38" t="s">
        <v>3526</v>
      </c>
      <c r="J1172" s="44">
        <v>110000582003</v>
      </c>
      <c r="K1172" s="38"/>
      <c r="L1172" s="38" t="str">
        <f t="shared" si="36"/>
        <v>08014SLTNCRTE13110000582003</v>
      </c>
      <c r="M1172" s="38"/>
      <c r="N1172" s="6">
        <v>20402020606</v>
      </c>
      <c r="O1172" s="7" t="str">
        <f t="shared" si="37"/>
        <v>No</v>
      </c>
      <c r="P1172" s="7" t="str" cm="1">
        <f t="array" ref="P1172">IF(AND(Q1172 = "X", R1172 = "X", U1172 = "X"), "DBP, DEHP, BBP", IF(AND(Q1172 = "X", R1172="X"), "DBP, DEHP", IF(AND(Q1172="X", U1172="X"), "DBP, BBP", IF(AND(R1172="X", U1172="X"), "DEHP, BBP", IF(Q1172 = "X", "DBP", IF(R1172 = "X", "DEHP", IF(U1172 = "X", "BBP", ERROR)))))))</f>
        <v>DBP</v>
      </c>
      <c r="Q1172" s="7" t="str">
        <f>IF(COUNTIF('DBP Programmatic Data'!A:A,'Facilities_No Duplicates_HUC12'!L1172)&gt;0,"X","")</f>
        <v>X</v>
      </c>
      <c r="R1172" s="7" t="str">
        <f>IF(COUNTIF('DEHP Programmatic Data'!A:A,'Facilities_No Duplicates_HUC12'!L1172)&gt;0,"X","")</f>
        <v/>
      </c>
      <c r="S1172" s="7"/>
      <c r="T1172" s="7"/>
      <c r="U1172" s="7" t="str">
        <f>IF(COUNTIF('BBP Programmatic Data'!A:A,'Facilities_No Duplicates_HUC12'!L1172)&gt;0,"X","")</f>
        <v/>
      </c>
      <c r="V1172" s="7"/>
    </row>
    <row r="1173" spans="1:22" x14ac:dyDescent="0.25">
      <c r="A1173" s="38" t="s">
        <v>3527</v>
      </c>
      <c r="B1173" s="38"/>
      <c r="C1173" s="38" t="s">
        <v>3528</v>
      </c>
      <c r="D1173" s="38" t="s">
        <v>25</v>
      </c>
      <c r="E1173" s="38" t="s">
        <v>3529</v>
      </c>
      <c r="F1173" s="38"/>
      <c r="G1173" s="38">
        <v>39.522976999999997</v>
      </c>
      <c r="H1173" s="38">
        <v>-74.922087000000005</v>
      </c>
      <c r="I1173" s="38"/>
      <c r="J1173" s="39">
        <v>110039701105</v>
      </c>
      <c r="K1173" s="38"/>
      <c r="L1173" s="38" t="str">
        <f t="shared" si="36"/>
        <v>110039701105</v>
      </c>
      <c r="M1173" s="38"/>
      <c r="N1173" s="6">
        <v>20403020107</v>
      </c>
      <c r="O1173" s="7" t="str">
        <f t="shared" si="37"/>
        <v>No</v>
      </c>
      <c r="P1173" s="7" t="str" cm="1">
        <f t="array" ref="P1173">IF(AND(Q1173 = "X", R1173 = "X", U1173 = "X"), "DBP, DEHP, BBP", IF(AND(Q1173 = "X", R1173="X"), "DBP, DEHP", IF(AND(Q1173="X", U1173="X"), "DBP, BBP", IF(AND(R1173="X", U1173="X"), "DEHP, BBP", IF(Q1173 = "X", "DBP", IF(R1173 = "X", "DEHP", IF(U1173 = "X", "BBP", ERROR)))))))</f>
        <v>DEHP</v>
      </c>
      <c r="Q1173" s="7" t="str">
        <f>IF(COUNTIF('DBP Programmatic Data'!A:A,'Facilities_No Duplicates_HUC12'!L1173)&gt;0,"X","")</f>
        <v/>
      </c>
      <c r="R1173" s="7" t="str">
        <f>IF(COUNTIF('DEHP Programmatic Data'!A:A,'Facilities_No Duplicates_HUC12'!L1173)&gt;0,"X","")</f>
        <v>X</v>
      </c>
      <c r="S1173" s="7"/>
      <c r="T1173" s="7"/>
      <c r="U1173" s="7" t="str">
        <f>IF(COUNTIF('BBP Programmatic Data'!A:A,'Facilities_No Duplicates_HUC12'!L1173)&gt;0,"X","")</f>
        <v/>
      </c>
      <c r="V1173" s="7"/>
    </row>
    <row r="1174" spans="1:22" x14ac:dyDescent="0.25">
      <c r="A1174" s="38" t="s">
        <v>3530</v>
      </c>
      <c r="B1174" s="38"/>
      <c r="C1174" s="38" t="s">
        <v>3531</v>
      </c>
      <c r="D1174" s="38" t="s">
        <v>25</v>
      </c>
      <c r="E1174" s="38" t="s">
        <v>3532</v>
      </c>
      <c r="F1174" s="38"/>
      <c r="G1174" s="38">
        <v>40.864967</v>
      </c>
      <c r="H1174" s="38">
        <v>-74.223859000000004</v>
      </c>
      <c r="I1174" s="38"/>
      <c r="J1174" s="39">
        <v>110000734518</v>
      </c>
      <c r="K1174" s="38"/>
      <c r="L1174" s="38" t="str">
        <f t="shared" si="36"/>
        <v>110000734518</v>
      </c>
      <c r="M1174" s="38"/>
      <c r="N1174" s="6">
        <v>20301030802</v>
      </c>
      <c r="O1174" s="7" t="str">
        <f t="shared" si="37"/>
        <v>No</v>
      </c>
      <c r="P1174" s="7" t="str" cm="1">
        <f t="array" ref="P1174">IF(AND(Q1174 = "X", R1174 = "X", U1174 = "X"), "DBP, DEHP, BBP", IF(AND(Q1174 = "X", R1174="X"), "DBP, DEHP", IF(AND(Q1174="X", U1174="X"), "DBP, BBP", IF(AND(R1174="X", U1174="X"), "DEHP, BBP", IF(Q1174 = "X", "DBP", IF(R1174 = "X", "DEHP", IF(U1174 = "X", "BBP", ERROR)))))))</f>
        <v>DEHP</v>
      </c>
      <c r="Q1174" s="7" t="str">
        <f>IF(COUNTIF('DBP Programmatic Data'!A:A,'Facilities_No Duplicates_HUC12'!L1174)&gt;0,"X","")</f>
        <v/>
      </c>
      <c r="R1174" s="7" t="str">
        <f>IF(COUNTIF('DEHP Programmatic Data'!A:A,'Facilities_No Duplicates_HUC12'!L1174)&gt;0,"X","")</f>
        <v>X</v>
      </c>
      <c r="S1174" s="7"/>
      <c r="T1174" s="7"/>
      <c r="U1174" s="7" t="str">
        <f>IF(COUNTIF('BBP Programmatic Data'!A:A,'Facilities_No Duplicates_HUC12'!L1174)&gt;0,"X","")</f>
        <v/>
      </c>
      <c r="V1174" s="7"/>
    </row>
    <row r="1175" spans="1:22" x14ac:dyDescent="0.25">
      <c r="A1175" s="38" t="s">
        <v>3533</v>
      </c>
      <c r="B1175" s="38" t="s">
        <v>3534</v>
      </c>
      <c r="C1175" s="38" t="s">
        <v>3535</v>
      </c>
      <c r="D1175" s="38" t="s">
        <v>25</v>
      </c>
      <c r="E1175" s="38" t="s">
        <v>2239</v>
      </c>
      <c r="F1175" s="38">
        <v>8810</v>
      </c>
      <c r="G1175" s="38">
        <v>40.370310000000003</v>
      </c>
      <c r="H1175" s="38">
        <v>-74.475239999999999</v>
      </c>
      <c r="I1175" s="38" t="s">
        <v>3536</v>
      </c>
      <c r="J1175" s="39">
        <v>110002092351</v>
      </c>
      <c r="K1175" s="38"/>
      <c r="L1175" s="38" t="str">
        <f t="shared" si="36"/>
        <v>08810CRYCM5NICH110002092351</v>
      </c>
      <c r="M1175" s="38"/>
      <c r="N1175" s="6">
        <v>20301050505</v>
      </c>
      <c r="O1175" s="7" t="str">
        <f t="shared" si="37"/>
        <v>No</v>
      </c>
      <c r="P1175" s="7" t="str" cm="1">
        <f t="array" ref="P1175">IF(AND(Q1175 = "X", R1175 = "X", U1175 = "X"), "DBP, DEHP, BBP", IF(AND(Q1175 = "X", R1175="X"), "DBP, DEHP", IF(AND(Q1175="X", U1175="X"), "DBP, BBP", IF(AND(R1175="X", U1175="X"), "DEHP, BBP", IF(Q1175 = "X", "DBP", IF(R1175 = "X", "DEHP", IF(U1175 = "X", "BBP", ERROR)))))))</f>
        <v>DEHP</v>
      </c>
      <c r="Q1175" s="7" t="str">
        <f>IF(COUNTIF('DBP Programmatic Data'!A:A,'Facilities_No Duplicates_HUC12'!L1175)&gt;0,"X","")</f>
        <v/>
      </c>
      <c r="R1175" s="7" t="str">
        <f>IF(COUNTIF('DEHP Programmatic Data'!A:A,'Facilities_No Duplicates_HUC12'!L1175)&gt;0,"X","")</f>
        <v>X</v>
      </c>
      <c r="S1175" s="7"/>
      <c r="T1175" s="7"/>
      <c r="U1175" s="7" t="str">
        <f>IF(COUNTIF('BBP Programmatic Data'!A:A,'Facilities_No Duplicates_HUC12'!L1175)&gt;0,"X","")</f>
        <v/>
      </c>
      <c r="V1175" s="7"/>
    </row>
    <row r="1176" spans="1:22" x14ac:dyDescent="0.25">
      <c r="A1176" s="38" t="s">
        <v>3538</v>
      </c>
      <c r="B1176" s="38"/>
      <c r="C1176" s="38" t="s">
        <v>3539</v>
      </c>
      <c r="D1176" s="38" t="s">
        <v>25</v>
      </c>
      <c r="E1176" s="38" t="s">
        <v>3540</v>
      </c>
      <c r="F1176" s="38"/>
      <c r="G1176" s="38">
        <v>39.682361999999998</v>
      </c>
      <c r="H1176" s="38">
        <v>-75.491378999999995</v>
      </c>
      <c r="I1176" s="38"/>
      <c r="J1176" s="44">
        <v>110007970142</v>
      </c>
      <c r="K1176" s="38"/>
      <c r="L1176" s="38" t="str">
        <f t="shared" si="36"/>
        <v>110007970142</v>
      </c>
      <c r="M1176" s="38"/>
      <c r="N1176" s="6">
        <v>20402060103</v>
      </c>
      <c r="O1176" s="7" t="str">
        <f t="shared" si="37"/>
        <v>Yes</v>
      </c>
      <c r="P1176" s="7" t="s">
        <v>5873</v>
      </c>
      <c r="Q1176" s="7" t="str">
        <f>IF(COUNTIF('DBP Programmatic Data'!A:A,'Facilities_No Duplicates_HUC12'!L1176)&gt;0,"X","")</f>
        <v>X</v>
      </c>
      <c r="R1176" s="7" t="str">
        <f>IF(COUNTIF('DEHP Programmatic Data'!A:A,'Facilities_No Duplicates_HUC12'!L1176)&gt;0,"X","")</f>
        <v>X</v>
      </c>
      <c r="S1176" s="7"/>
      <c r="T1176" s="7"/>
      <c r="U1176" s="7" t="str">
        <f>IF(COUNTIF('BBP Programmatic Data'!A:A,'Facilities_No Duplicates_HUC12'!L1176)&gt;0,"X","")</f>
        <v>X</v>
      </c>
      <c r="V1176" s="7"/>
    </row>
    <row r="1177" spans="1:22" x14ac:dyDescent="0.25">
      <c r="A1177" s="38" t="s">
        <v>3541</v>
      </c>
      <c r="B1177" s="38"/>
      <c r="C1177" s="38" t="s">
        <v>3542</v>
      </c>
      <c r="D1177" s="38" t="s">
        <v>25</v>
      </c>
      <c r="E1177" s="38" t="s">
        <v>3543</v>
      </c>
      <c r="F1177" s="38"/>
      <c r="G1177" s="38">
        <v>40.808050000000001</v>
      </c>
      <c r="H1177" s="38">
        <v>-74.066400000000002</v>
      </c>
      <c r="I1177" s="38"/>
      <c r="J1177" s="39">
        <v>110045583294</v>
      </c>
      <c r="K1177" s="38"/>
      <c r="L1177" s="38" t="str">
        <f t="shared" si="36"/>
        <v>110045583294</v>
      </c>
      <c r="M1177" s="38"/>
      <c r="N1177" s="6">
        <v>20301030906</v>
      </c>
      <c r="O1177" s="7" t="str">
        <f t="shared" si="37"/>
        <v>No</v>
      </c>
      <c r="P1177" s="7" t="str" cm="1">
        <f t="array" ref="P1177">IF(AND(Q1177 = "X", R1177 = "X", U1177 = "X"), "DBP, DEHP, BBP", IF(AND(Q1177 = "X", R1177="X"), "DBP, DEHP", IF(AND(Q1177="X", U1177="X"), "DBP, BBP", IF(AND(R1177="X", U1177="X"), "DEHP, BBP", IF(Q1177 = "X", "DBP", IF(R1177 = "X", "DEHP", IF(U1177 = "X", "BBP", ERROR)))))))</f>
        <v>DEHP</v>
      </c>
      <c r="Q1177" s="7" t="str">
        <f>IF(COUNTIF('DBP Programmatic Data'!A:A,'Facilities_No Duplicates_HUC12'!L1177)&gt;0,"X","")</f>
        <v/>
      </c>
      <c r="R1177" s="7" t="str">
        <f>IF(COUNTIF('DEHP Programmatic Data'!A:A,'Facilities_No Duplicates_HUC12'!L1177)&gt;0,"X","")</f>
        <v>X</v>
      </c>
      <c r="S1177" s="7"/>
      <c r="T1177" s="7"/>
      <c r="U1177" s="7" t="str">
        <f>IF(COUNTIF('BBP Programmatic Data'!A:A,'Facilities_No Duplicates_HUC12'!L1177)&gt;0,"X","")</f>
        <v/>
      </c>
      <c r="V1177" s="7"/>
    </row>
    <row r="1178" spans="1:22" x14ac:dyDescent="0.25">
      <c r="A1178" s="38" t="s">
        <v>3544</v>
      </c>
      <c r="B1178" s="38"/>
      <c r="C1178" s="38" t="s">
        <v>3545</v>
      </c>
      <c r="D1178" s="38" t="s">
        <v>25</v>
      </c>
      <c r="E1178" s="38" t="s">
        <v>1073</v>
      </c>
      <c r="F1178" s="38">
        <v>8817</v>
      </c>
      <c r="G1178" s="38">
        <v>40.490223</v>
      </c>
      <c r="H1178" s="38">
        <v>-74.385230000000007</v>
      </c>
      <c r="I1178" s="40" t="s">
        <v>14</v>
      </c>
      <c r="J1178" s="41"/>
      <c r="K1178" s="40">
        <v>8133811</v>
      </c>
      <c r="L1178" s="38" t="str">
        <f t="shared" si="36"/>
        <v>8133811</v>
      </c>
      <c r="M1178" s="38"/>
      <c r="N1178" s="6">
        <v>20301050507</v>
      </c>
      <c r="O1178" s="7" t="str">
        <f t="shared" si="37"/>
        <v>No</v>
      </c>
      <c r="P1178" s="7" t="str" cm="1">
        <f t="array" ref="P1178">IF(AND(Q1178 = "X", R1178 = "X", U1178 = "X"), "DBP, DEHP, BBP", IF(AND(Q1178 = "X", R1178="X"), "DBP, DEHP", IF(AND(Q1178="X", U1178="X"), "DBP, BBP", IF(AND(R1178="X", U1178="X"), "DEHP, BBP", IF(Q1178 = "X", "DBP", IF(R1178 = "X", "DEHP", IF(U1178 = "X", "BBP", ERROR)))))))</f>
        <v>DEHP</v>
      </c>
      <c r="Q1178" s="7" t="str">
        <f>IF(COUNTIF('DBP Programmatic Data'!A:A,'Facilities_No Duplicates_HUC12'!L1178)&gt;0,"X","")</f>
        <v/>
      </c>
      <c r="R1178" s="7" t="str">
        <f>IF(COUNTIF('DEHP Programmatic Data'!A:A,'Facilities_No Duplicates_HUC12'!L1178)&gt;0,"X","")</f>
        <v>X</v>
      </c>
      <c r="S1178" s="7"/>
      <c r="T1178" s="7"/>
      <c r="U1178" s="7" t="str">
        <f>IF(COUNTIF('BBP Programmatic Data'!A:A,'Facilities_No Duplicates_HUC12'!L1178)&gt;0,"X","")</f>
        <v/>
      </c>
      <c r="V1178" s="7"/>
    </row>
    <row r="1179" spans="1:22" x14ac:dyDescent="0.25">
      <c r="A1179" s="38" t="s">
        <v>3546</v>
      </c>
      <c r="B1179" s="38" t="s">
        <v>3547</v>
      </c>
      <c r="C1179" s="38" t="s">
        <v>3545</v>
      </c>
      <c r="D1179" s="38" t="s">
        <v>25</v>
      </c>
      <c r="E1179" s="38" t="s">
        <v>2239</v>
      </c>
      <c r="F1179" s="38">
        <v>8817</v>
      </c>
      <c r="G1179" s="38">
        <v>40.491582999999999</v>
      </c>
      <c r="H1179" s="38">
        <v>-74.386244000000005</v>
      </c>
      <c r="I1179" s="38" t="s">
        <v>3548</v>
      </c>
      <c r="J1179" s="39">
        <v>110069544327</v>
      </c>
      <c r="K1179" s="38"/>
      <c r="L1179" s="38" t="str">
        <f t="shared" si="36"/>
        <v>08817GRCDV34MEA110069544327</v>
      </c>
      <c r="M1179" s="38" t="s">
        <v>58</v>
      </c>
      <c r="N1179" s="6">
        <v>20301050507</v>
      </c>
      <c r="O1179" s="7" t="str">
        <f t="shared" si="37"/>
        <v>No</v>
      </c>
      <c r="P1179" s="7" t="str" cm="1">
        <f t="array" ref="P1179">IF(AND(Q1179 = "X", R1179 = "X", U1179 = "X"), "DBP, DEHP, BBP", IF(AND(Q1179 = "X", R1179="X"), "DBP, DEHP", IF(AND(Q1179="X", U1179="X"), "DBP, BBP", IF(AND(R1179="X", U1179="X"), "DEHP, BBP", IF(Q1179 = "X", "DBP", IF(R1179 = "X", "DEHP", IF(U1179 = "X", "BBP", ERROR)))))))</f>
        <v>DEHP</v>
      </c>
      <c r="Q1179" s="7" t="str">
        <f>IF(COUNTIF('DBP Programmatic Data'!A:A,'Facilities_No Duplicates_HUC12'!L1179)&gt;0,"X","")</f>
        <v/>
      </c>
      <c r="R1179" s="7" t="str">
        <f>IF(COUNTIF('DEHP Programmatic Data'!A:A,'Facilities_No Duplicates_HUC12'!L1179)&gt;0,"X","")</f>
        <v>X</v>
      </c>
      <c r="S1179" s="7"/>
      <c r="T1179" s="7"/>
      <c r="U1179" s="7" t="str">
        <f>IF(COUNTIF('BBP Programmatic Data'!A:A,'Facilities_No Duplicates_HUC12'!L1179)&gt;0,"X","")</f>
        <v/>
      </c>
      <c r="V1179" s="7"/>
    </row>
    <row r="1180" spans="1:22" x14ac:dyDescent="0.25">
      <c r="A1180" s="38" t="s">
        <v>3549</v>
      </c>
      <c r="B1180" s="38" t="s">
        <v>3550</v>
      </c>
      <c r="C1180" s="38" t="s">
        <v>3551</v>
      </c>
      <c r="D1180" s="38" t="s">
        <v>25</v>
      </c>
      <c r="E1180" s="38" t="s">
        <v>3552</v>
      </c>
      <c r="F1180" s="38">
        <v>8234</v>
      </c>
      <c r="G1180" s="38">
        <v>39.424157000000001</v>
      </c>
      <c r="H1180" s="38">
        <v>-74.535706000000005</v>
      </c>
      <c r="I1180" s="40" t="s">
        <v>14</v>
      </c>
      <c r="J1180" s="41"/>
      <c r="K1180" s="40">
        <v>8093211</v>
      </c>
      <c r="L1180" s="38" t="str">
        <f t="shared" si="36"/>
        <v>8093211</v>
      </c>
      <c r="M1180" s="38"/>
      <c r="N1180" s="6">
        <v>20403020401</v>
      </c>
      <c r="O1180" s="7" t="str">
        <f t="shared" si="37"/>
        <v>No</v>
      </c>
      <c r="P1180" s="7" t="str" cm="1">
        <f t="array" ref="P1180">IF(AND(Q1180 = "X", R1180 = "X", U1180 = "X"), "DBP, DEHP, BBP", IF(AND(Q1180 = "X", R1180="X"), "DBP, DEHP", IF(AND(Q1180="X", U1180="X"), "DBP, BBP", IF(AND(R1180="X", U1180="X"), "DEHP, BBP", IF(Q1180 = "X", "DBP", IF(R1180 = "X", "DEHP", IF(U1180 = "X", "BBP", ERROR)))))))</f>
        <v>DBP</v>
      </c>
      <c r="Q1180" s="7" t="str">
        <f>IF(COUNTIF('DBP Programmatic Data'!A:A,'Facilities_No Duplicates_HUC12'!L1180)&gt;0,"X","")</f>
        <v>X</v>
      </c>
      <c r="R1180" s="7" t="str">
        <f>IF(COUNTIF('DEHP Programmatic Data'!A:A,'Facilities_No Duplicates_HUC12'!L1180)&gt;0,"X","")</f>
        <v/>
      </c>
      <c r="S1180" s="7"/>
      <c r="T1180" s="7"/>
      <c r="U1180" s="7" t="str">
        <f>IF(COUNTIF('BBP Programmatic Data'!A:A,'Facilities_No Duplicates_HUC12'!L1180)&gt;0,"X","")</f>
        <v/>
      </c>
      <c r="V1180" s="7"/>
    </row>
    <row r="1181" spans="1:22" x14ac:dyDescent="0.25">
      <c r="A1181" s="38" t="s">
        <v>3553</v>
      </c>
      <c r="B1181" s="38" t="s">
        <v>3554</v>
      </c>
      <c r="C1181" s="38" t="s">
        <v>3555</v>
      </c>
      <c r="D1181" s="38" t="s">
        <v>25</v>
      </c>
      <c r="E1181" s="38" t="s">
        <v>3556</v>
      </c>
      <c r="F1181" s="38"/>
      <c r="G1181" s="38">
        <v>40.519131999999999</v>
      </c>
      <c r="H1181" s="38">
        <v>-74.845915000000005</v>
      </c>
      <c r="I1181" s="38"/>
      <c r="J1181" s="39">
        <v>110000762345</v>
      </c>
      <c r="K1181" s="38"/>
      <c r="L1181" s="38" t="str">
        <f t="shared" si="36"/>
        <v>110000762345</v>
      </c>
      <c r="M1181" s="38"/>
      <c r="N1181" s="6">
        <v>20301050108</v>
      </c>
      <c r="O1181" s="7" t="str">
        <f t="shared" si="37"/>
        <v>No</v>
      </c>
      <c r="P1181" s="7" t="str" cm="1">
        <f t="array" ref="P1181">IF(AND(Q1181 = "X", R1181 = "X", U1181 = "X"), "DBP, DEHP, BBP", IF(AND(Q1181 = "X", R1181="X"), "DBP, DEHP", IF(AND(Q1181="X", U1181="X"), "DBP, BBP", IF(AND(R1181="X", U1181="X"), "DEHP, BBP", IF(Q1181 = "X", "DBP", IF(R1181 = "X", "DEHP", IF(U1181 = "X", "BBP", ERROR)))))))</f>
        <v>DEHP</v>
      </c>
      <c r="Q1181" s="7" t="str">
        <f>IF(COUNTIF('DBP Programmatic Data'!A:A,'Facilities_No Duplicates_HUC12'!L1181)&gt;0,"X","")</f>
        <v/>
      </c>
      <c r="R1181" s="7" t="str">
        <f>IF(COUNTIF('DEHP Programmatic Data'!A:A,'Facilities_No Duplicates_HUC12'!L1181)&gt;0,"X","")</f>
        <v>X</v>
      </c>
      <c r="S1181" s="7"/>
      <c r="T1181" s="7"/>
      <c r="U1181" s="7" t="str">
        <f>IF(COUNTIF('BBP Programmatic Data'!A:A,'Facilities_No Duplicates_HUC12'!L1181)&gt;0,"X","")</f>
        <v/>
      </c>
      <c r="V1181" s="7"/>
    </row>
    <row r="1182" spans="1:22" x14ac:dyDescent="0.25">
      <c r="A1182" s="38" t="s">
        <v>3557</v>
      </c>
      <c r="B1182" s="38" t="s">
        <v>3558</v>
      </c>
      <c r="C1182" s="38" t="s">
        <v>3559</v>
      </c>
      <c r="D1182" s="38" t="s">
        <v>25</v>
      </c>
      <c r="E1182" s="38" t="s">
        <v>3524</v>
      </c>
      <c r="F1182" s="38"/>
      <c r="G1182" s="38">
        <v>39.830446000000002</v>
      </c>
      <c r="H1182" s="38">
        <v>-75.284519000000003</v>
      </c>
      <c r="I1182" s="38"/>
      <c r="J1182" s="39">
        <v>110009838676</v>
      </c>
      <c r="K1182" s="38"/>
      <c r="L1182" s="38" t="str">
        <f t="shared" si="36"/>
        <v>110009838676</v>
      </c>
      <c r="M1182" s="38"/>
      <c r="N1182" s="6">
        <v>20402020507</v>
      </c>
      <c r="O1182" s="7" t="str">
        <f t="shared" si="37"/>
        <v>No</v>
      </c>
      <c r="P1182" s="7" t="str" cm="1">
        <f t="array" ref="P1182">IF(AND(Q1182 = "X", R1182 = "X", U1182 = "X"), "DBP, DEHP, BBP", IF(AND(Q1182 = "X", R1182="X"), "DBP, DEHP", IF(AND(Q1182="X", U1182="X"), "DBP, BBP", IF(AND(R1182="X", U1182="X"), "DEHP, BBP", IF(Q1182 = "X", "DBP", IF(R1182 = "X", "DEHP", IF(U1182 = "X", "BBP", ERROR)))))))</f>
        <v>DEHP</v>
      </c>
      <c r="Q1182" s="7" t="str">
        <f>IF(COUNTIF('DBP Programmatic Data'!A:A,'Facilities_No Duplicates_HUC12'!L1182)&gt;0,"X","")</f>
        <v/>
      </c>
      <c r="R1182" s="7" t="str">
        <f>IF(COUNTIF('DEHP Programmatic Data'!A:A,'Facilities_No Duplicates_HUC12'!L1182)&gt;0,"X","")</f>
        <v>X</v>
      </c>
      <c r="S1182" s="7"/>
      <c r="T1182" s="7"/>
      <c r="U1182" s="7" t="str">
        <f>IF(COUNTIF('BBP Programmatic Data'!A:A,'Facilities_No Duplicates_HUC12'!L1182)&gt;0,"X","")</f>
        <v/>
      </c>
      <c r="V1182" s="7"/>
    </row>
    <row r="1183" spans="1:22" x14ac:dyDescent="0.25">
      <c r="A1183" s="38" t="s">
        <v>3560</v>
      </c>
      <c r="B1183" s="38"/>
      <c r="C1183" s="38" t="s">
        <v>3561</v>
      </c>
      <c r="D1183" s="38" t="s">
        <v>25</v>
      </c>
      <c r="E1183" s="38" t="s">
        <v>3509</v>
      </c>
      <c r="F1183" s="38"/>
      <c r="G1183" s="38">
        <v>40.736393999999997</v>
      </c>
      <c r="H1183" s="38">
        <v>-74.085548000000003</v>
      </c>
      <c r="I1183" s="38"/>
      <c r="J1183" s="39">
        <v>110070219665</v>
      </c>
      <c r="K1183" s="38"/>
      <c r="L1183" s="38" t="str">
        <f t="shared" si="36"/>
        <v>110070219665</v>
      </c>
      <c r="M1183" s="38"/>
      <c r="N1183" s="6">
        <v>20301030906</v>
      </c>
      <c r="O1183" s="7" t="str">
        <f t="shared" si="37"/>
        <v>No</v>
      </c>
      <c r="P1183" s="7" t="str" cm="1">
        <f t="array" ref="P1183">IF(AND(Q1183 = "X", R1183 = "X", U1183 = "X"), "DBP, DEHP, BBP", IF(AND(Q1183 = "X", R1183="X"), "DBP, DEHP", IF(AND(Q1183="X", U1183="X"), "DBP, BBP", IF(AND(R1183="X", U1183="X"), "DEHP, BBP", IF(Q1183 = "X", "DBP", IF(R1183 = "X", "DEHP", IF(U1183 = "X", "BBP", ERROR)))))))</f>
        <v>DEHP</v>
      </c>
      <c r="Q1183" s="7" t="str">
        <f>IF(COUNTIF('DBP Programmatic Data'!A:A,'Facilities_No Duplicates_HUC12'!L1183)&gt;0,"X","")</f>
        <v/>
      </c>
      <c r="R1183" s="7" t="str">
        <f>IF(COUNTIF('DEHP Programmatic Data'!A:A,'Facilities_No Duplicates_HUC12'!L1183)&gt;0,"X","")</f>
        <v>X</v>
      </c>
      <c r="S1183" s="7"/>
      <c r="T1183" s="7"/>
      <c r="U1183" s="7" t="str">
        <f>IF(COUNTIF('BBP Programmatic Data'!A:A,'Facilities_No Duplicates_HUC12'!L1183)&gt;0,"X","")</f>
        <v/>
      </c>
      <c r="V1183" s="7"/>
    </row>
    <row r="1184" spans="1:22" x14ac:dyDescent="0.25">
      <c r="A1184" s="38" t="s">
        <v>3562</v>
      </c>
      <c r="B1184" s="38" t="s">
        <v>3563</v>
      </c>
      <c r="C1184" s="38" t="s">
        <v>3564</v>
      </c>
      <c r="D1184" s="38" t="s">
        <v>25</v>
      </c>
      <c r="E1184" s="38" t="s">
        <v>1646</v>
      </c>
      <c r="F1184" s="38">
        <v>7035</v>
      </c>
      <c r="G1184" s="38">
        <v>40.917225999999999</v>
      </c>
      <c r="H1184" s="38">
        <v>-74.287610000000001</v>
      </c>
      <c r="I1184" s="38" t="s">
        <v>3565</v>
      </c>
      <c r="J1184" s="39">
        <v>110000867009</v>
      </c>
      <c r="K1184" s="38"/>
      <c r="L1184" s="38" t="str">
        <f t="shared" ref="L1184:L1245" si="38">I1184&amp;J1184&amp;K1184</f>
        <v>07035HSHPL600FR110000867009</v>
      </c>
      <c r="M1184" s="38"/>
      <c r="N1184" s="6">
        <v>20301030503</v>
      </c>
      <c r="O1184" s="7" t="str">
        <f t="shared" ref="O1184:O1245" si="39">IF(COUNTIF(Q1184:V1184,"X")&gt;1,"Yes","No")</f>
        <v>No</v>
      </c>
      <c r="P1184" s="7" t="str" cm="1">
        <f t="array" ref="P1184">IF(AND(Q1184 = "X", R1184 = "X", U1184 = "X"), "DBP, DEHP, BBP", IF(AND(Q1184 = "X", R1184="X"), "DBP, DEHP", IF(AND(Q1184="X", U1184="X"), "DBP, BBP", IF(AND(R1184="X", U1184="X"), "DEHP, BBP", IF(Q1184 = "X", "DBP", IF(R1184 = "X", "DEHP", IF(U1184 = "X", "BBP", ERROR)))))))</f>
        <v>DEHP</v>
      </c>
      <c r="Q1184" s="7" t="str">
        <f>IF(COUNTIF('DBP Programmatic Data'!A:A,'Facilities_No Duplicates_HUC12'!L1184)&gt;0,"X","")</f>
        <v/>
      </c>
      <c r="R1184" s="7" t="str">
        <f>IF(COUNTIF('DEHP Programmatic Data'!A:A,'Facilities_No Duplicates_HUC12'!L1184)&gt;0,"X","")</f>
        <v>X</v>
      </c>
      <c r="S1184" s="7"/>
      <c r="T1184" s="7"/>
      <c r="U1184" s="7" t="str">
        <f>IF(COUNTIF('BBP Programmatic Data'!A:A,'Facilities_No Duplicates_HUC12'!L1184)&gt;0,"X","")</f>
        <v/>
      </c>
      <c r="V1184" s="7"/>
    </row>
    <row r="1185" spans="1:22" x14ac:dyDescent="0.25">
      <c r="A1185" s="38" t="s">
        <v>3566</v>
      </c>
      <c r="B1185" s="38"/>
      <c r="C1185" s="38" t="s">
        <v>3567</v>
      </c>
      <c r="D1185" s="38" t="s">
        <v>25</v>
      </c>
      <c r="E1185" s="38" t="s">
        <v>286</v>
      </c>
      <c r="F1185" s="38"/>
      <c r="G1185" s="38">
        <v>40.636499999999998</v>
      </c>
      <c r="H1185" s="38">
        <v>-74.219899999999996</v>
      </c>
      <c r="I1185" s="38" t="s">
        <v>3568</v>
      </c>
      <c r="J1185" s="44">
        <v>110041133163</v>
      </c>
      <c r="K1185" s="38"/>
      <c r="L1185" s="38" t="str">
        <f t="shared" si="38"/>
        <v>07036XXNST1400P110041133163</v>
      </c>
      <c r="M1185" s="38"/>
      <c r="N1185" s="6">
        <v>20301040204</v>
      </c>
      <c r="O1185" s="7" t="str">
        <f t="shared" si="39"/>
        <v>No</v>
      </c>
      <c r="P1185" s="7" t="str" cm="1">
        <f t="array" ref="P1185">IF(AND(Q1185 = "X", R1185 = "X", U1185 = "X"), "DBP, DEHP, BBP", IF(AND(Q1185 = "X", R1185="X"), "DBP, DEHP", IF(AND(Q1185="X", U1185="X"), "DBP, BBP", IF(AND(R1185="X", U1185="X"), "DEHP, BBP", IF(Q1185 = "X", "DBP", IF(R1185 = "X", "DEHP", IF(U1185 = "X", "BBP", ERROR)))))))</f>
        <v>DBP</v>
      </c>
      <c r="Q1185" s="7" t="str">
        <f>IF(COUNTIF('DBP Programmatic Data'!A:A,'Facilities_No Duplicates_HUC12'!L1185)&gt;0,"X","")</f>
        <v>X</v>
      </c>
      <c r="R1185" s="7" t="str">
        <f>IF(COUNTIF('DEHP Programmatic Data'!A:A,'Facilities_No Duplicates_HUC12'!L1185)&gt;0,"X","")</f>
        <v/>
      </c>
      <c r="S1185" s="7"/>
      <c r="T1185" s="7"/>
      <c r="U1185" s="7" t="str">
        <f>IF(COUNTIF('BBP Programmatic Data'!A:A,'Facilities_No Duplicates_HUC12'!L1185)&gt;0,"X","")</f>
        <v/>
      </c>
      <c r="V1185" s="7"/>
    </row>
    <row r="1186" spans="1:22" x14ac:dyDescent="0.25">
      <c r="A1186" s="38" t="s">
        <v>3569</v>
      </c>
      <c r="B1186" s="38"/>
      <c r="C1186" s="38" t="s">
        <v>3570</v>
      </c>
      <c r="D1186" s="38" t="s">
        <v>25</v>
      </c>
      <c r="E1186" s="38" t="s">
        <v>3571</v>
      </c>
      <c r="F1186" s="38"/>
      <c r="G1186" s="38">
        <v>40.336956000000001</v>
      </c>
      <c r="H1186" s="38">
        <v>-73.991718000000006</v>
      </c>
      <c r="I1186" s="38"/>
      <c r="J1186" s="39">
        <v>110001545748</v>
      </c>
      <c r="K1186" s="38"/>
      <c r="L1186" s="38" t="str">
        <f t="shared" si="38"/>
        <v>110001545748</v>
      </c>
      <c r="M1186" s="38"/>
      <c r="N1186" s="6">
        <v>20301040304</v>
      </c>
      <c r="O1186" s="7" t="str">
        <f t="shared" si="39"/>
        <v>No</v>
      </c>
      <c r="P1186" s="7" t="str" cm="1">
        <f t="array" ref="P1186">IF(AND(Q1186 = "X", R1186 = "X", U1186 = "X"), "DBP, DEHP, BBP", IF(AND(Q1186 = "X", R1186="X"), "DBP, DEHP", IF(AND(Q1186="X", U1186="X"), "DBP, BBP", IF(AND(R1186="X", U1186="X"), "DEHP, BBP", IF(Q1186 = "X", "DBP", IF(R1186 = "X", "DEHP", IF(U1186 = "X", "BBP", ERROR)))))))</f>
        <v>DEHP</v>
      </c>
      <c r="Q1186" s="7" t="str">
        <f>IF(COUNTIF('DBP Programmatic Data'!A:A,'Facilities_No Duplicates_HUC12'!L1186)&gt;0,"X","")</f>
        <v/>
      </c>
      <c r="R1186" s="7" t="str">
        <f>IF(COUNTIF('DEHP Programmatic Data'!A:A,'Facilities_No Duplicates_HUC12'!L1186)&gt;0,"X","")</f>
        <v>X</v>
      </c>
      <c r="S1186" s="7"/>
      <c r="T1186" s="7"/>
      <c r="U1186" s="7" t="str">
        <f>IF(COUNTIF('BBP Programmatic Data'!A:A,'Facilities_No Duplicates_HUC12'!L1186)&gt;0,"X","")</f>
        <v/>
      </c>
      <c r="V1186" s="7"/>
    </row>
    <row r="1187" spans="1:22" x14ac:dyDescent="0.25">
      <c r="A1187" s="38" t="s">
        <v>3572</v>
      </c>
      <c r="B1187" s="38" t="s">
        <v>3573</v>
      </c>
      <c r="C1187" s="38" t="s">
        <v>3574</v>
      </c>
      <c r="D1187" s="38" t="s">
        <v>25</v>
      </c>
      <c r="E1187" s="38" t="s">
        <v>3524</v>
      </c>
      <c r="F1187" s="38"/>
      <c r="G1187" s="38">
        <v>39.738391</v>
      </c>
      <c r="H1187" s="38">
        <v>-75.2316</v>
      </c>
      <c r="I1187" s="38"/>
      <c r="J1187" s="39">
        <v>110028271778</v>
      </c>
      <c r="K1187" s="38"/>
      <c r="L1187" s="38" t="str">
        <f t="shared" si="38"/>
        <v>110028271778</v>
      </c>
      <c r="M1187" s="38"/>
      <c r="N1187" s="6">
        <v>20402020606</v>
      </c>
      <c r="O1187" s="7" t="str">
        <f t="shared" si="39"/>
        <v>No</v>
      </c>
      <c r="P1187" s="7" t="str" cm="1">
        <f t="array" ref="P1187">IF(AND(Q1187 = "X", R1187 = "X", U1187 = "X"), "DBP, DEHP, BBP", IF(AND(Q1187 = "X", R1187="X"), "DBP, DEHP", IF(AND(Q1187="X", U1187="X"), "DBP, BBP", IF(AND(R1187="X", U1187="X"), "DEHP, BBP", IF(Q1187 = "X", "DBP", IF(R1187 = "X", "DEHP", IF(U1187 = "X", "BBP", ERROR)))))))</f>
        <v>DEHP</v>
      </c>
      <c r="Q1187" s="7" t="str">
        <f>IF(COUNTIF('DBP Programmatic Data'!A:A,'Facilities_No Duplicates_HUC12'!L1187)&gt;0,"X","")</f>
        <v/>
      </c>
      <c r="R1187" s="7" t="str">
        <f>IF(COUNTIF('DEHP Programmatic Data'!A:A,'Facilities_No Duplicates_HUC12'!L1187)&gt;0,"X","")</f>
        <v>X</v>
      </c>
      <c r="S1187" s="7"/>
      <c r="T1187" s="7"/>
      <c r="U1187" s="7" t="str">
        <f>IF(COUNTIF('BBP Programmatic Data'!A:A,'Facilities_No Duplicates_HUC12'!L1187)&gt;0,"X","")</f>
        <v/>
      </c>
      <c r="V1187" s="7"/>
    </row>
    <row r="1188" spans="1:22" x14ac:dyDescent="0.25">
      <c r="A1188" s="38" t="s">
        <v>3575</v>
      </c>
      <c r="B1188" s="38" t="s">
        <v>3576</v>
      </c>
      <c r="C1188" s="38" t="s">
        <v>3577</v>
      </c>
      <c r="D1188" s="38" t="s">
        <v>25</v>
      </c>
      <c r="E1188" s="38" t="s">
        <v>3532</v>
      </c>
      <c r="F1188" s="38">
        <v>7105</v>
      </c>
      <c r="G1188" s="38">
        <v>40.728650000000002</v>
      </c>
      <c r="H1188" s="38">
        <v>-74.121939999999995</v>
      </c>
      <c r="I1188" s="38" t="s">
        <v>3578</v>
      </c>
      <c r="J1188" s="39">
        <v>110013762829</v>
      </c>
      <c r="K1188" s="38"/>
      <c r="L1188" s="38" t="str">
        <f t="shared" si="38"/>
        <v>07114GJCHM37037110013762829</v>
      </c>
      <c r="M1188" s="38"/>
      <c r="N1188" s="6">
        <v>20301030805</v>
      </c>
      <c r="O1188" s="7" t="str">
        <f t="shared" si="39"/>
        <v>Yes</v>
      </c>
      <c r="P1188" s="7" t="s">
        <v>5873</v>
      </c>
      <c r="Q1188" s="7" t="str">
        <f>IF(COUNTIF('DBP Programmatic Data'!A:A,'Facilities_No Duplicates_HUC12'!L1188)&gt;0,"X","")</f>
        <v>X</v>
      </c>
      <c r="R1188" s="7" t="str">
        <f>IF(COUNTIF('DEHP Programmatic Data'!A:A,'Facilities_No Duplicates_HUC12'!L1188)&gt;0,"X","")</f>
        <v>X</v>
      </c>
      <c r="S1188" s="7"/>
      <c r="T1188" s="7"/>
      <c r="U1188" s="7" t="str">
        <f>IF(COUNTIF('BBP Programmatic Data'!A:A,'Facilities_No Duplicates_HUC12'!L1188)&gt;0,"X","")</f>
        <v/>
      </c>
      <c r="V1188" s="7"/>
    </row>
    <row r="1189" spans="1:22" x14ac:dyDescent="0.25">
      <c r="A1189" s="38" t="s">
        <v>3580</v>
      </c>
      <c r="B1189" s="38"/>
      <c r="C1189" s="38" t="s">
        <v>3581</v>
      </c>
      <c r="D1189" s="38" t="s">
        <v>25</v>
      </c>
      <c r="E1189" s="38" t="s">
        <v>3582</v>
      </c>
      <c r="F1189" s="38"/>
      <c r="G1189" s="38">
        <v>41.073369999999997</v>
      </c>
      <c r="H1189" s="38">
        <v>-74.7346</v>
      </c>
      <c r="I1189" s="38"/>
      <c r="J1189" s="39">
        <v>110015101138</v>
      </c>
      <c r="K1189" s="38"/>
      <c r="L1189" s="38" t="str">
        <f t="shared" si="38"/>
        <v>110015101138</v>
      </c>
      <c r="M1189" s="38"/>
      <c r="N1189" s="6">
        <v>20401050101</v>
      </c>
      <c r="O1189" s="7" t="str">
        <f t="shared" si="39"/>
        <v>No</v>
      </c>
      <c r="P1189" s="7" t="str" cm="1">
        <f t="array" ref="P1189">IF(AND(Q1189 = "X", R1189 = "X", U1189 = "X"), "DBP, DEHP, BBP", IF(AND(Q1189 = "X", R1189="X"), "DBP, DEHP", IF(AND(Q1189="X", U1189="X"), "DBP, BBP", IF(AND(R1189="X", U1189="X"), "DEHP, BBP", IF(Q1189 = "X", "DBP", IF(R1189 = "X", "DEHP", IF(U1189 = "X", "BBP", ERROR)))))))</f>
        <v>DEHP</v>
      </c>
      <c r="Q1189" s="7" t="str">
        <f>IF(COUNTIF('DBP Programmatic Data'!A:A,'Facilities_No Duplicates_HUC12'!L1189)&gt;0,"X","")</f>
        <v/>
      </c>
      <c r="R1189" s="7" t="str">
        <f>IF(COUNTIF('DEHP Programmatic Data'!A:A,'Facilities_No Duplicates_HUC12'!L1189)&gt;0,"X","")</f>
        <v>X</v>
      </c>
      <c r="S1189" s="7"/>
      <c r="T1189" s="7"/>
      <c r="U1189" s="7" t="str">
        <f>IF(COUNTIF('BBP Programmatic Data'!A:A,'Facilities_No Duplicates_HUC12'!L1189)&gt;0,"X","")</f>
        <v/>
      </c>
      <c r="V1189" s="7"/>
    </row>
    <row r="1190" spans="1:22" x14ac:dyDescent="0.25">
      <c r="A1190" s="38" t="s">
        <v>3583</v>
      </c>
      <c r="B1190" s="38"/>
      <c r="C1190" s="38" t="s">
        <v>3584</v>
      </c>
      <c r="D1190" s="38" t="s">
        <v>25</v>
      </c>
      <c r="E1190" s="38" t="s">
        <v>2239</v>
      </c>
      <c r="F1190" s="38"/>
      <c r="G1190" s="38">
        <v>40.452134000000001</v>
      </c>
      <c r="H1190" s="38">
        <v>-74.330899000000002</v>
      </c>
      <c r="I1190" s="38" t="s">
        <v>3585</v>
      </c>
      <c r="J1190" s="39">
        <v>110000607727</v>
      </c>
      <c r="K1190" s="38"/>
      <c r="L1190" s="38" t="str">
        <f t="shared" si="38"/>
        <v>08859DPNTPCHEES110000607727</v>
      </c>
      <c r="M1190" s="38"/>
      <c r="N1190" s="6">
        <v>20301050405</v>
      </c>
      <c r="O1190" s="7" t="str">
        <f t="shared" si="39"/>
        <v>No</v>
      </c>
      <c r="P1190" s="7" t="str" cm="1">
        <f t="array" ref="P1190">IF(AND(Q1190 = "X", R1190 = "X", U1190 = "X"), "DBP, DEHP, BBP", IF(AND(Q1190 = "X", R1190="X"), "DBP, DEHP", IF(AND(Q1190="X", U1190="X"), "DBP, BBP", IF(AND(R1190="X", U1190="X"), "DEHP, BBP", IF(Q1190 = "X", "DBP", IF(R1190 = "X", "DEHP", IF(U1190 = "X", "BBP", ERROR)))))))</f>
        <v>DEHP</v>
      </c>
      <c r="Q1190" s="7" t="str">
        <f>IF(COUNTIF('DBP Programmatic Data'!A:A,'Facilities_No Duplicates_HUC12'!L1190)&gt;0,"X","")</f>
        <v/>
      </c>
      <c r="R1190" s="7" t="str">
        <f>IF(COUNTIF('DEHP Programmatic Data'!A:A,'Facilities_No Duplicates_HUC12'!L1190)&gt;0,"X","")</f>
        <v>X</v>
      </c>
      <c r="S1190" s="7"/>
      <c r="T1190" s="7"/>
      <c r="U1190" s="7" t="str">
        <f>IF(COUNTIF('BBP Programmatic Data'!A:A,'Facilities_No Duplicates_HUC12'!L1190)&gt;0,"X","")</f>
        <v/>
      </c>
      <c r="V1190" s="7"/>
    </row>
    <row r="1191" spans="1:22" x14ac:dyDescent="0.25">
      <c r="A1191" s="38" t="s">
        <v>3586</v>
      </c>
      <c r="B1191" s="38"/>
      <c r="C1191" s="38" t="s">
        <v>3587</v>
      </c>
      <c r="D1191" s="38" t="s">
        <v>25</v>
      </c>
      <c r="E1191" s="38" t="s">
        <v>3540</v>
      </c>
      <c r="F1191" s="38"/>
      <c r="G1191" s="38">
        <v>39.766944000000002</v>
      </c>
      <c r="H1191" s="38">
        <v>-75.421361000000005</v>
      </c>
      <c r="I1191" s="38" t="s">
        <v>3588</v>
      </c>
      <c r="J1191" s="39">
        <v>110041022274</v>
      </c>
      <c r="K1191" s="38"/>
      <c r="L1191" s="38" t="str">
        <f t="shared" si="38"/>
        <v>08067THGNCUSRTE110041022274</v>
      </c>
      <c r="M1191" s="38"/>
      <c r="N1191" s="6">
        <v>20402060103</v>
      </c>
      <c r="O1191" s="7" t="str">
        <f t="shared" si="39"/>
        <v>No</v>
      </c>
      <c r="P1191" s="7" t="str" cm="1">
        <f t="array" ref="P1191">IF(AND(Q1191 = "X", R1191 = "X", U1191 = "X"), "DBP, DEHP, BBP", IF(AND(Q1191 = "X", R1191="X"), "DBP, DEHP", IF(AND(Q1191="X", U1191="X"), "DBP, BBP", IF(AND(R1191="X", U1191="X"), "DEHP, BBP", IF(Q1191 = "X", "DBP", IF(R1191 = "X", "DEHP", IF(U1191 = "X", "BBP", ERROR)))))))</f>
        <v>DEHP</v>
      </c>
      <c r="Q1191" s="7" t="str">
        <f>IF(COUNTIF('DBP Programmatic Data'!A:A,'Facilities_No Duplicates_HUC12'!L1191)&gt;0,"X","")</f>
        <v/>
      </c>
      <c r="R1191" s="7" t="str">
        <f>IF(COUNTIF('DEHP Programmatic Data'!A:A,'Facilities_No Duplicates_HUC12'!L1191)&gt;0,"X","")</f>
        <v>X</v>
      </c>
      <c r="S1191" s="7"/>
      <c r="T1191" s="7"/>
      <c r="U1191" s="7" t="str">
        <f>IF(COUNTIF('BBP Programmatic Data'!A:A,'Facilities_No Duplicates_HUC12'!L1191)&gt;0,"X","")</f>
        <v/>
      </c>
      <c r="V1191" s="7"/>
    </row>
    <row r="1192" spans="1:22" x14ac:dyDescent="0.25">
      <c r="A1192" s="38" t="s">
        <v>3589</v>
      </c>
      <c r="B1192" s="38"/>
      <c r="C1192" s="38" t="s">
        <v>3590</v>
      </c>
      <c r="D1192" s="38" t="s">
        <v>25</v>
      </c>
      <c r="E1192" s="38" t="s">
        <v>286</v>
      </c>
      <c r="F1192" s="38"/>
      <c r="G1192" s="38">
        <v>40.612743000000002</v>
      </c>
      <c r="H1192" s="38">
        <v>-74.260920999999996</v>
      </c>
      <c r="I1192" s="38" t="s">
        <v>3591</v>
      </c>
      <c r="J1192" s="39">
        <v>110000492020</v>
      </c>
      <c r="K1192" s="38"/>
      <c r="L1192" s="38" t="str">
        <f t="shared" si="38"/>
        <v>07065MRCKC126EL110000492020</v>
      </c>
      <c r="M1192" s="38"/>
      <c r="N1192" s="6">
        <v>20301040104</v>
      </c>
      <c r="O1192" s="7" t="str">
        <f t="shared" si="39"/>
        <v>No</v>
      </c>
      <c r="P1192" s="7" t="str" cm="1">
        <f t="array" ref="P1192">IF(AND(Q1192 = "X", R1192 = "X", U1192 = "X"), "DBP, DEHP, BBP", IF(AND(Q1192 = "X", R1192="X"), "DBP, DEHP", IF(AND(Q1192="X", U1192="X"), "DBP, BBP", IF(AND(R1192="X", U1192="X"), "DEHP, BBP", IF(Q1192 = "X", "DBP", IF(R1192 = "X", "DEHP", IF(U1192 = "X", "BBP", ERROR)))))))</f>
        <v>DEHP</v>
      </c>
      <c r="Q1192" s="7" t="str">
        <f>IF(COUNTIF('DBP Programmatic Data'!A:A,'Facilities_No Duplicates_HUC12'!L1192)&gt;0,"X","")</f>
        <v/>
      </c>
      <c r="R1192" s="7" t="str">
        <f>IF(COUNTIF('DEHP Programmatic Data'!A:A,'Facilities_No Duplicates_HUC12'!L1192)&gt;0,"X","")</f>
        <v>X</v>
      </c>
      <c r="S1192" s="7"/>
      <c r="T1192" s="7"/>
      <c r="U1192" s="7" t="str">
        <f>IF(COUNTIF('BBP Programmatic Data'!A:A,'Facilities_No Duplicates_HUC12'!L1192)&gt;0,"X","")</f>
        <v/>
      </c>
      <c r="V1192" s="7"/>
    </row>
    <row r="1193" spans="1:22" x14ac:dyDescent="0.25">
      <c r="A1193" s="38" t="s">
        <v>3592</v>
      </c>
      <c r="B1193" s="38"/>
      <c r="C1193" s="38" t="s">
        <v>3590</v>
      </c>
      <c r="D1193" s="38" t="s">
        <v>25</v>
      </c>
      <c r="E1193" s="38" t="s">
        <v>286</v>
      </c>
      <c r="F1193" s="38"/>
      <c r="G1193" s="38">
        <v>40.600268</v>
      </c>
      <c r="H1193" s="38">
        <v>-74.259033000000002</v>
      </c>
      <c r="I1193" s="38"/>
      <c r="J1193" s="39">
        <v>110000558806</v>
      </c>
      <c r="K1193" s="38"/>
      <c r="L1193" s="38" t="str">
        <f t="shared" si="38"/>
        <v>110000558806</v>
      </c>
      <c r="M1193" s="38"/>
      <c r="N1193" s="6">
        <v>20301040104</v>
      </c>
      <c r="O1193" s="7" t="str">
        <f t="shared" si="39"/>
        <v>No</v>
      </c>
      <c r="P1193" s="7" t="str" cm="1">
        <f t="array" ref="P1193">IF(AND(Q1193 = "X", R1193 = "X", U1193 = "X"), "DBP, DEHP, BBP", IF(AND(Q1193 = "X", R1193="X"), "DBP, DEHP", IF(AND(Q1193="X", U1193="X"), "DBP, BBP", IF(AND(R1193="X", U1193="X"), "DEHP, BBP", IF(Q1193 = "X", "DBP", IF(R1193 = "X", "DEHP", IF(U1193 = "X", "BBP", ERROR)))))))</f>
        <v>DEHP</v>
      </c>
      <c r="Q1193" s="7" t="str">
        <f>IF(COUNTIF('DBP Programmatic Data'!A:A,'Facilities_No Duplicates_HUC12'!L1193)&gt;0,"X","")</f>
        <v/>
      </c>
      <c r="R1193" s="7" t="str">
        <f>IF(COUNTIF('DEHP Programmatic Data'!A:A,'Facilities_No Duplicates_HUC12'!L1193)&gt;0,"X","")</f>
        <v>X</v>
      </c>
      <c r="S1193" s="7"/>
      <c r="T1193" s="7"/>
      <c r="U1193" s="7" t="str">
        <f>IF(COUNTIF('BBP Programmatic Data'!A:A,'Facilities_No Duplicates_HUC12'!L1193)&gt;0,"X","")</f>
        <v/>
      </c>
      <c r="V1193" s="7"/>
    </row>
    <row r="1194" spans="1:22" x14ac:dyDescent="0.25">
      <c r="A1194" s="38" t="s">
        <v>3593</v>
      </c>
      <c r="B1194" s="38" t="s">
        <v>3594</v>
      </c>
      <c r="C1194" s="38" t="s">
        <v>3595</v>
      </c>
      <c r="D1194" s="38" t="s">
        <v>25</v>
      </c>
      <c r="E1194" s="38" t="s">
        <v>3543</v>
      </c>
      <c r="F1194" s="38">
        <v>7657</v>
      </c>
      <c r="G1194" s="38">
        <v>40.825431000000002</v>
      </c>
      <c r="H1194" s="38">
        <v>-74.012600000000006</v>
      </c>
      <c r="I1194" s="38" t="s">
        <v>3596</v>
      </c>
      <c r="J1194" s="39">
        <v>110000320518</v>
      </c>
      <c r="K1194" s="38"/>
      <c r="L1194" s="38" t="str">
        <f t="shared" si="38"/>
        <v>07657CLRTP101RA110000320518</v>
      </c>
      <c r="M1194" s="38" t="s">
        <v>585</v>
      </c>
      <c r="N1194" s="6">
        <v>20301030906</v>
      </c>
      <c r="O1194" s="7" t="str">
        <f t="shared" si="39"/>
        <v>No</v>
      </c>
      <c r="P1194" s="7" t="str" cm="1">
        <f t="array" ref="P1194">IF(AND(Q1194 = "X", R1194 = "X", U1194 = "X"), "DBP, DEHP, BBP", IF(AND(Q1194 = "X", R1194="X"), "DBP, DEHP", IF(AND(Q1194="X", U1194="X"), "DBP, BBP", IF(AND(R1194="X", U1194="X"), "DEHP, BBP", IF(Q1194 = "X", "DBP", IF(R1194 = "X", "DEHP", IF(U1194 = "X", "BBP", ERROR)))))))</f>
        <v>DEHP</v>
      </c>
      <c r="Q1194" s="7" t="str">
        <f>IF(COUNTIF('DBP Programmatic Data'!A:A,'Facilities_No Duplicates_HUC12'!L1194)&gt;0,"X","")</f>
        <v/>
      </c>
      <c r="R1194" s="7" t="str">
        <f>IF(COUNTIF('DEHP Programmatic Data'!A:A,'Facilities_No Duplicates_HUC12'!L1194)&gt;0,"X","")</f>
        <v>X</v>
      </c>
      <c r="S1194" s="7"/>
      <c r="T1194" s="7"/>
      <c r="U1194" s="7" t="str">
        <f>IF(COUNTIF('BBP Programmatic Data'!A:A,'Facilities_No Duplicates_HUC12'!L1194)&gt;0,"X","")</f>
        <v/>
      </c>
      <c r="V1194" s="7"/>
    </row>
    <row r="1195" spans="1:22" x14ac:dyDescent="0.25">
      <c r="A1195" s="38" t="s">
        <v>3597</v>
      </c>
      <c r="B1195" s="38"/>
      <c r="C1195" s="38" t="s">
        <v>484</v>
      </c>
      <c r="D1195" s="38" t="s">
        <v>25</v>
      </c>
      <c r="E1195" s="38" t="s">
        <v>1358</v>
      </c>
      <c r="F1195" s="38"/>
      <c r="G1195" s="38">
        <v>40.039009999999998</v>
      </c>
      <c r="H1195" s="38">
        <v>-74.965479999999999</v>
      </c>
      <c r="I1195" s="38"/>
      <c r="J1195" s="39">
        <v>110024895808</v>
      </c>
      <c r="K1195" s="38"/>
      <c r="L1195" s="38" t="str">
        <f t="shared" si="38"/>
        <v>110024895808</v>
      </c>
      <c r="M1195" s="38"/>
      <c r="N1195" s="6">
        <v>20402020302</v>
      </c>
      <c r="O1195" s="7" t="str">
        <f t="shared" si="39"/>
        <v>No</v>
      </c>
      <c r="P1195" s="7" t="str" cm="1">
        <f t="array" ref="P1195">IF(AND(Q1195 = "X", R1195 = "X", U1195 = "X"), "DBP, DEHP, BBP", IF(AND(Q1195 = "X", R1195="X"), "DBP, DEHP", IF(AND(Q1195="X", U1195="X"), "DBP, BBP", IF(AND(R1195="X", U1195="X"), "DEHP, BBP", IF(Q1195 = "X", "DBP", IF(R1195 = "X", "DEHP", IF(U1195 = "X", "BBP", ERROR)))))))</f>
        <v>DEHP</v>
      </c>
      <c r="Q1195" s="7" t="str">
        <f>IF(COUNTIF('DBP Programmatic Data'!A:A,'Facilities_No Duplicates_HUC12'!L1195)&gt;0,"X","")</f>
        <v/>
      </c>
      <c r="R1195" s="7" t="str">
        <f>IF(COUNTIF('DEHP Programmatic Data'!A:A,'Facilities_No Duplicates_HUC12'!L1195)&gt;0,"X","")</f>
        <v>X</v>
      </c>
      <c r="S1195" s="7"/>
      <c r="T1195" s="7"/>
      <c r="U1195" s="7" t="str">
        <f>IF(COUNTIF('BBP Programmatic Data'!A:A,'Facilities_No Duplicates_HUC12'!L1195)&gt;0,"X","")</f>
        <v/>
      </c>
      <c r="V1195" s="7"/>
    </row>
    <row r="1196" spans="1:22" x14ac:dyDescent="0.25">
      <c r="A1196" s="38" t="s">
        <v>3598</v>
      </c>
      <c r="B1196" s="38"/>
      <c r="C1196" s="38" t="s">
        <v>3599</v>
      </c>
      <c r="D1196" s="38" t="s">
        <v>25</v>
      </c>
      <c r="E1196" s="38" t="s">
        <v>3600</v>
      </c>
      <c r="F1196" s="38">
        <v>7866</v>
      </c>
      <c r="G1196" s="38">
        <v>40.905275000000003</v>
      </c>
      <c r="H1196" s="38">
        <v>-74.502581000000006</v>
      </c>
      <c r="I1196" s="42" t="s">
        <v>14</v>
      </c>
      <c r="J1196" s="43"/>
      <c r="K1196" s="40">
        <v>7541711</v>
      </c>
      <c r="L1196" s="38" t="str">
        <f t="shared" si="38"/>
        <v>7541711</v>
      </c>
      <c r="M1196" s="38"/>
      <c r="N1196" s="6">
        <v>20301030402</v>
      </c>
      <c r="O1196" s="7" t="str">
        <f t="shared" si="39"/>
        <v>No</v>
      </c>
      <c r="P1196" s="7" t="str" cm="1">
        <f t="array" ref="P1196">IF(AND(Q1196 = "X", R1196 = "X", U1196 = "X"), "DBP, DEHP, BBP", IF(AND(Q1196 = "X", R1196="X"), "DBP, DEHP", IF(AND(Q1196="X", U1196="X"), "DBP, BBP", IF(AND(R1196="X", U1196="X"), "DEHP, BBP", IF(Q1196 = "X", "DBP", IF(R1196 = "X", "DEHP", IF(U1196 = "X", "BBP", ERROR)))))))</f>
        <v>DBP</v>
      </c>
      <c r="Q1196" s="7" t="str">
        <f>IF(COUNTIF('DBP Programmatic Data'!A:A,'Facilities_No Duplicates_HUC12'!L1196)&gt;0,"X","")</f>
        <v>X</v>
      </c>
      <c r="R1196" s="7" t="str">
        <f>IF(COUNTIF('DEHP Programmatic Data'!A:A,'Facilities_No Duplicates_HUC12'!L1196)&gt;0,"X","")</f>
        <v/>
      </c>
      <c r="S1196" s="7"/>
      <c r="T1196" s="7"/>
      <c r="U1196" s="7" t="str">
        <f>IF(COUNTIF('BBP Programmatic Data'!A:A,'Facilities_No Duplicates_HUC12'!L1196)&gt;0,"X","")</f>
        <v/>
      </c>
      <c r="V1196" s="7"/>
    </row>
    <row r="1197" spans="1:22" x14ac:dyDescent="0.25">
      <c r="A1197" s="38" t="s">
        <v>3601</v>
      </c>
      <c r="B1197" s="38" t="s">
        <v>3602</v>
      </c>
      <c r="C1197" s="38" t="s">
        <v>3603</v>
      </c>
      <c r="D1197" s="38" t="s">
        <v>25</v>
      </c>
      <c r="E1197" s="38" t="s">
        <v>2239</v>
      </c>
      <c r="F1197" s="38"/>
      <c r="G1197" s="38">
        <v>40.491100000000003</v>
      </c>
      <c r="H1197" s="38">
        <v>-74.304199999999994</v>
      </c>
      <c r="I1197" s="38"/>
      <c r="J1197" s="44">
        <v>110000715888</v>
      </c>
      <c r="K1197" s="38"/>
      <c r="L1197" s="38" t="str">
        <f t="shared" si="38"/>
        <v>110000715888</v>
      </c>
      <c r="M1197" s="38"/>
      <c r="N1197" s="6">
        <v>20301050507</v>
      </c>
      <c r="O1197" s="7" t="str">
        <f t="shared" si="39"/>
        <v>Yes</v>
      </c>
      <c r="P1197" s="7" t="s">
        <v>5873</v>
      </c>
      <c r="Q1197" s="7" t="str">
        <f>IF(COUNTIF('DBP Programmatic Data'!A:A,'Facilities_No Duplicates_HUC12'!L1197)&gt;0,"X","")</f>
        <v>X</v>
      </c>
      <c r="R1197" s="7" t="str">
        <f>IF(COUNTIF('DEHP Programmatic Data'!A:A,'Facilities_No Duplicates_HUC12'!L1197)&gt;0,"X","")</f>
        <v>X</v>
      </c>
      <c r="S1197" s="7"/>
      <c r="T1197" s="7"/>
      <c r="U1197" s="7" t="str">
        <f>IF(COUNTIF('BBP Programmatic Data'!A:A,'Facilities_No Duplicates_HUC12'!L1197)&gt;0,"X","")</f>
        <v/>
      </c>
      <c r="V1197" s="7"/>
    </row>
    <row r="1198" spans="1:22" x14ac:dyDescent="0.25">
      <c r="A1198" s="38" t="s">
        <v>3604</v>
      </c>
      <c r="B1198" s="38"/>
      <c r="C1198" s="38" t="s">
        <v>3605</v>
      </c>
      <c r="D1198" s="38" t="s">
        <v>25</v>
      </c>
      <c r="E1198" s="38" t="s">
        <v>26</v>
      </c>
      <c r="F1198" s="38"/>
      <c r="G1198" s="38">
        <v>40.394827999999997</v>
      </c>
      <c r="H1198" s="38">
        <v>-74.710661000000002</v>
      </c>
      <c r="I1198" s="38"/>
      <c r="J1198" s="39">
        <v>110006706118</v>
      </c>
      <c r="K1198" s="38"/>
      <c r="L1198" s="38" t="str">
        <f t="shared" si="38"/>
        <v>110006706118</v>
      </c>
      <c r="M1198" s="38"/>
      <c r="N1198" s="6">
        <v>20301050309</v>
      </c>
      <c r="O1198" s="7" t="str">
        <f t="shared" si="39"/>
        <v>No</v>
      </c>
      <c r="P1198" s="7" t="str" cm="1">
        <f t="array" ref="P1198">IF(AND(Q1198 = "X", R1198 = "X", U1198 = "X"), "DBP, DEHP, BBP", IF(AND(Q1198 = "X", R1198="X"), "DBP, DEHP", IF(AND(Q1198="X", U1198="X"), "DBP, BBP", IF(AND(R1198="X", U1198="X"), "DEHP, BBP", IF(Q1198 = "X", "DBP", IF(R1198 = "X", "DEHP", IF(U1198 = "X", "BBP", ERROR)))))))</f>
        <v>DEHP</v>
      </c>
      <c r="Q1198" s="7" t="str">
        <f>IF(COUNTIF('DBP Programmatic Data'!A:A,'Facilities_No Duplicates_HUC12'!L1198)&gt;0,"X","")</f>
        <v/>
      </c>
      <c r="R1198" s="7" t="str">
        <f>IF(COUNTIF('DEHP Programmatic Data'!A:A,'Facilities_No Duplicates_HUC12'!L1198)&gt;0,"X","")</f>
        <v>X</v>
      </c>
      <c r="S1198" s="7"/>
      <c r="T1198" s="7"/>
      <c r="U1198" s="7" t="str">
        <f>IF(COUNTIF('BBP Programmatic Data'!A:A,'Facilities_No Duplicates_HUC12'!L1198)&gt;0,"X","")</f>
        <v/>
      </c>
      <c r="V1198" s="7"/>
    </row>
    <row r="1199" spans="1:22" x14ac:dyDescent="0.25">
      <c r="A1199" s="38" t="s">
        <v>3606</v>
      </c>
      <c r="B1199" s="38" t="s">
        <v>3607</v>
      </c>
      <c r="C1199" s="38" t="s">
        <v>2389</v>
      </c>
      <c r="D1199" s="38" t="s">
        <v>25</v>
      </c>
      <c r="E1199" s="38" t="s">
        <v>3608</v>
      </c>
      <c r="F1199" s="38">
        <v>8638</v>
      </c>
      <c r="G1199" s="38">
        <v>40.24259</v>
      </c>
      <c r="H1199" s="38">
        <v>-74.755830000000003</v>
      </c>
      <c r="I1199" s="38" t="s">
        <v>3609</v>
      </c>
      <c r="J1199" s="39">
        <v>110055647661</v>
      </c>
      <c r="K1199" s="38"/>
      <c r="L1199" s="38" t="str">
        <f t="shared" si="38"/>
        <v>08638RCRRL157NL110055647661</v>
      </c>
      <c r="M1199" s="38"/>
      <c r="N1199" s="6">
        <v>20401050803</v>
      </c>
      <c r="O1199" s="7" t="str">
        <f t="shared" si="39"/>
        <v>No</v>
      </c>
      <c r="P1199" s="7" t="str" cm="1">
        <f t="array" ref="P1199">IF(AND(Q1199 = "X", R1199 = "X", U1199 = "X"), "DBP, DEHP, BBP", IF(AND(Q1199 = "X", R1199="X"), "DBP, DEHP", IF(AND(Q1199="X", U1199="X"), "DBP, BBP", IF(AND(R1199="X", U1199="X"), "DEHP, BBP", IF(Q1199 = "X", "DBP", IF(R1199 = "X", "DEHP", IF(U1199 = "X", "BBP", ERROR)))))))</f>
        <v>DEHP</v>
      </c>
      <c r="Q1199" s="7" t="str">
        <f>IF(COUNTIF('DBP Programmatic Data'!A:A,'Facilities_No Duplicates_HUC12'!L1199)&gt;0,"X","")</f>
        <v/>
      </c>
      <c r="R1199" s="7" t="str">
        <f>IF(COUNTIF('DEHP Programmatic Data'!A:A,'Facilities_No Duplicates_HUC12'!L1199)&gt;0,"X","")</f>
        <v>X</v>
      </c>
      <c r="S1199" s="7"/>
      <c r="T1199" s="7"/>
      <c r="U1199" s="7" t="str">
        <f>IF(COUNTIF('BBP Programmatic Data'!A:A,'Facilities_No Duplicates_HUC12'!L1199)&gt;0,"X","")</f>
        <v/>
      </c>
      <c r="V1199" s="7"/>
    </row>
    <row r="1200" spans="1:22" x14ac:dyDescent="0.25">
      <c r="A1200" s="38" t="s">
        <v>3610</v>
      </c>
      <c r="B1200" s="38"/>
      <c r="C1200" s="38" t="s">
        <v>2502</v>
      </c>
      <c r="D1200" s="38" t="s">
        <v>25</v>
      </c>
      <c r="E1200" s="38" t="s">
        <v>26</v>
      </c>
      <c r="F1200" s="38"/>
      <c r="G1200" s="38">
        <v>40.648960000000002</v>
      </c>
      <c r="H1200" s="38">
        <v>-74.523399999999995</v>
      </c>
      <c r="I1200" s="38"/>
      <c r="J1200" s="39">
        <v>110006620665</v>
      </c>
      <c r="K1200" s="38"/>
      <c r="L1200" s="38" t="str">
        <f t="shared" si="38"/>
        <v>110006620665</v>
      </c>
      <c r="M1200" s="38"/>
      <c r="N1200" s="6">
        <v>20301030603</v>
      </c>
      <c r="O1200" s="7" t="str">
        <f t="shared" si="39"/>
        <v>No</v>
      </c>
      <c r="P1200" s="7" t="str" cm="1">
        <f t="array" ref="P1200">IF(AND(Q1200 = "X", R1200 = "X", U1200 = "X"), "DBP, DEHP, BBP", IF(AND(Q1200 = "X", R1200="X"), "DBP, DEHP", IF(AND(Q1200="X", U1200="X"), "DBP, BBP", IF(AND(R1200="X", U1200="X"), "DEHP, BBP", IF(Q1200 = "X", "DBP", IF(R1200 = "X", "DEHP", IF(U1200 = "X", "BBP", ERROR)))))))</f>
        <v>DEHP</v>
      </c>
      <c r="Q1200" s="7" t="str">
        <f>IF(COUNTIF('DBP Programmatic Data'!A:A,'Facilities_No Duplicates_HUC12'!L1200)&gt;0,"X","")</f>
        <v/>
      </c>
      <c r="R1200" s="7" t="str">
        <f>IF(COUNTIF('DEHP Programmatic Data'!A:A,'Facilities_No Duplicates_HUC12'!L1200)&gt;0,"X","")</f>
        <v>X</v>
      </c>
      <c r="S1200" s="7"/>
      <c r="T1200" s="7"/>
      <c r="U1200" s="7" t="str">
        <f>IF(COUNTIF('BBP Programmatic Data'!A:A,'Facilities_No Duplicates_HUC12'!L1200)&gt;0,"X","")</f>
        <v/>
      </c>
      <c r="V1200" s="7"/>
    </row>
    <row r="1201" spans="1:22" x14ac:dyDescent="0.25">
      <c r="A1201" s="38" t="s">
        <v>3611</v>
      </c>
      <c r="B1201" s="38"/>
      <c r="C1201" s="38" t="s">
        <v>199</v>
      </c>
      <c r="D1201" s="38" t="s">
        <v>25</v>
      </c>
      <c r="E1201" s="38" t="s">
        <v>2502</v>
      </c>
      <c r="F1201" s="38"/>
      <c r="G1201" s="38">
        <v>40.751488000000002</v>
      </c>
      <c r="H1201" s="38">
        <v>-75.001559999999998</v>
      </c>
      <c r="I1201" s="38"/>
      <c r="J1201" s="39">
        <v>110009839489</v>
      </c>
      <c r="K1201" s="38"/>
      <c r="L1201" s="38" t="str">
        <f t="shared" si="38"/>
        <v>110009839489</v>
      </c>
      <c r="M1201" s="38"/>
      <c r="N1201" s="6">
        <v>20401050401</v>
      </c>
      <c r="O1201" s="7" t="str">
        <f t="shared" si="39"/>
        <v>No</v>
      </c>
      <c r="P1201" s="7" t="str" cm="1">
        <f t="array" ref="P1201">IF(AND(Q1201 = "X", R1201 = "X", U1201 = "X"), "DBP, DEHP, BBP", IF(AND(Q1201 = "X", R1201="X"), "DBP, DEHP", IF(AND(Q1201="X", U1201="X"), "DBP, BBP", IF(AND(R1201="X", U1201="X"), "DEHP, BBP", IF(Q1201 = "X", "DBP", IF(R1201 = "X", "DEHP", IF(U1201 = "X", "BBP", ERROR)))))))</f>
        <v>DEHP</v>
      </c>
      <c r="Q1201" s="7" t="str">
        <f>IF(COUNTIF('DBP Programmatic Data'!A:A,'Facilities_No Duplicates_HUC12'!L1201)&gt;0,"X","")</f>
        <v/>
      </c>
      <c r="R1201" s="7" t="str">
        <f>IF(COUNTIF('DEHP Programmatic Data'!A:A,'Facilities_No Duplicates_HUC12'!L1201)&gt;0,"X","")</f>
        <v>X</v>
      </c>
      <c r="S1201" s="7"/>
      <c r="T1201" s="7"/>
      <c r="U1201" s="7" t="str">
        <f>IF(COUNTIF('BBP Programmatic Data'!A:A,'Facilities_No Duplicates_HUC12'!L1201)&gt;0,"X","")</f>
        <v/>
      </c>
      <c r="V1201" s="7"/>
    </row>
    <row r="1202" spans="1:22" x14ac:dyDescent="0.25">
      <c r="A1202" s="38" t="s">
        <v>3612</v>
      </c>
      <c r="B1202" s="38"/>
      <c r="C1202" s="38" t="s">
        <v>2409</v>
      </c>
      <c r="D1202" s="38" t="s">
        <v>25</v>
      </c>
      <c r="E1202" s="38" t="s">
        <v>3613</v>
      </c>
      <c r="F1202" s="38"/>
      <c r="G1202" s="38">
        <v>40.913167000000001</v>
      </c>
      <c r="H1202" s="38">
        <v>-74.251163000000005</v>
      </c>
      <c r="I1202" s="38"/>
      <c r="J1202" s="39">
        <v>110045603922</v>
      </c>
      <c r="K1202" s="38"/>
      <c r="L1202" s="38" t="str">
        <f t="shared" si="38"/>
        <v>110045603922</v>
      </c>
      <c r="M1202" s="38"/>
      <c r="N1202" s="6">
        <v>20301030801</v>
      </c>
      <c r="O1202" s="7" t="str">
        <f t="shared" si="39"/>
        <v>No</v>
      </c>
      <c r="P1202" s="7" t="str" cm="1">
        <f t="array" ref="P1202">IF(AND(Q1202 = "X", R1202 = "X", U1202 = "X"), "DBP, DEHP, BBP", IF(AND(Q1202 = "X", R1202="X"), "DBP, DEHP", IF(AND(Q1202="X", U1202="X"), "DBP, BBP", IF(AND(R1202="X", U1202="X"), "DEHP, BBP", IF(Q1202 = "X", "DBP", IF(R1202 = "X", "DEHP", IF(U1202 = "X", "BBP", ERROR)))))))</f>
        <v>DEHP</v>
      </c>
      <c r="Q1202" s="7" t="str">
        <f>IF(COUNTIF('DBP Programmatic Data'!A:A,'Facilities_No Duplicates_HUC12'!L1202)&gt;0,"X","")</f>
        <v/>
      </c>
      <c r="R1202" s="7" t="str">
        <f>IF(COUNTIF('DEHP Programmatic Data'!A:A,'Facilities_No Duplicates_HUC12'!L1202)&gt;0,"X","")</f>
        <v>X</v>
      </c>
      <c r="S1202" s="7"/>
      <c r="T1202" s="7"/>
      <c r="U1202" s="7" t="str">
        <f>IF(COUNTIF('BBP Programmatic Data'!A:A,'Facilities_No Duplicates_HUC12'!L1202)&gt;0,"X","")</f>
        <v/>
      </c>
      <c r="V1202" s="7"/>
    </row>
    <row r="1203" spans="1:22" x14ac:dyDescent="0.25">
      <c r="A1203" s="38" t="s">
        <v>3614</v>
      </c>
      <c r="B1203" s="38"/>
      <c r="C1203" s="38" t="s">
        <v>3615</v>
      </c>
      <c r="D1203" s="38" t="s">
        <v>25</v>
      </c>
      <c r="E1203" s="38" t="s">
        <v>3613</v>
      </c>
      <c r="F1203" s="38"/>
      <c r="G1203" s="38">
        <v>40.891950000000001</v>
      </c>
      <c r="H1203" s="38">
        <v>-74.249369999999999</v>
      </c>
      <c r="I1203" s="38"/>
      <c r="J1203" s="39">
        <v>110070213656</v>
      </c>
      <c r="K1203" s="38"/>
      <c r="L1203" s="38" t="str">
        <f t="shared" si="38"/>
        <v>110070213656</v>
      </c>
      <c r="M1203" s="38"/>
      <c r="N1203" s="6">
        <v>20301030801</v>
      </c>
      <c r="O1203" s="7" t="str">
        <f t="shared" si="39"/>
        <v>No</v>
      </c>
      <c r="P1203" s="7" t="str" cm="1">
        <f t="array" ref="P1203">IF(AND(Q1203 = "X", R1203 = "X", U1203 = "X"), "DBP, DEHP, BBP", IF(AND(Q1203 = "X", R1203="X"), "DBP, DEHP", IF(AND(Q1203="X", U1203="X"), "DBP, BBP", IF(AND(R1203="X", U1203="X"), "DEHP, BBP", IF(Q1203 = "X", "DBP", IF(R1203 = "X", "DEHP", IF(U1203 = "X", "BBP", ERROR)))))))</f>
        <v>DEHP</v>
      </c>
      <c r="Q1203" s="7" t="str">
        <f>IF(COUNTIF('DBP Programmatic Data'!A:A,'Facilities_No Duplicates_HUC12'!L1203)&gt;0,"X","")</f>
        <v/>
      </c>
      <c r="R1203" s="7" t="str">
        <f>IF(COUNTIF('DEHP Programmatic Data'!A:A,'Facilities_No Duplicates_HUC12'!L1203)&gt;0,"X","")</f>
        <v>X</v>
      </c>
      <c r="S1203" s="7"/>
      <c r="T1203" s="7"/>
      <c r="U1203" s="7" t="str">
        <f>IF(COUNTIF('BBP Programmatic Data'!A:A,'Facilities_No Duplicates_HUC12'!L1203)&gt;0,"X","")</f>
        <v/>
      </c>
      <c r="V1203" s="7"/>
    </row>
    <row r="1204" spans="1:22" x14ac:dyDescent="0.25">
      <c r="A1204" s="38" t="s">
        <v>3616</v>
      </c>
      <c r="B1204" s="38"/>
      <c r="C1204" s="38" t="s">
        <v>3617</v>
      </c>
      <c r="D1204" s="38" t="s">
        <v>25</v>
      </c>
      <c r="E1204" s="38" t="s">
        <v>3532</v>
      </c>
      <c r="F1204" s="38"/>
      <c r="G1204" s="38">
        <v>40.838529999999999</v>
      </c>
      <c r="H1204" s="38">
        <v>-74.310119999999998</v>
      </c>
      <c r="I1204" s="38"/>
      <c r="J1204" s="39">
        <v>110006620059</v>
      </c>
      <c r="K1204" s="38"/>
      <c r="L1204" s="38" t="str">
        <f t="shared" si="38"/>
        <v>110006620059</v>
      </c>
      <c r="M1204" s="38"/>
      <c r="N1204" s="6">
        <v>20301030606</v>
      </c>
      <c r="O1204" s="7" t="str">
        <f t="shared" si="39"/>
        <v>No</v>
      </c>
      <c r="P1204" s="7" t="str" cm="1">
        <f t="array" ref="P1204">IF(AND(Q1204 = "X", R1204 = "X", U1204 = "X"), "DBP, DEHP, BBP", IF(AND(Q1204 = "X", R1204="X"), "DBP, DEHP", IF(AND(Q1204="X", U1204="X"), "DBP, BBP", IF(AND(R1204="X", U1204="X"), "DEHP, BBP", IF(Q1204 = "X", "DBP", IF(R1204 = "X", "DEHP", IF(U1204 = "X", "BBP", ERROR)))))))</f>
        <v>DEHP</v>
      </c>
      <c r="Q1204" s="7" t="str">
        <f>IF(COUNTIF('DBP Programmatic Data'!A:A,'Facilities_No Duplicates_HUC12'!L1204)&gt;0,"X","")</f>
        <v/>
      </c>
      <c r="R1204" s="7" t="str">
        <f>IF(COUNTIF('DEHP Programmatic Data'!A:A,'Facilities_No Duplicates_HUC12'!L1204)&gt;0,"X","")</f>
        <v>X</v>
      </c>
      <c r="S1204" s="7"/>
      <c r="T1204" s="7"/>
      <c r="U1204" s="7" t="str">
        <f>IF(COUNTIF('BBP Programmatic Data'!A:A,'Facilities_No Duplicates_HUC12'!L1204)&gt;0,"X","")</f>
        <v/>
      </c>
      <c r="V1204" s="7"/>
    </row>
    <row r="1205" spans="1:22" x14ac:dyDescent="0.25">
      <c r="A1205" s="38" t="s">
        <v>3618</v>
      </c>
      <c r="B1205" s="38"/>
      <c r="C1205" s="38" t="s">
        <v>3619</v>
      </c>
      <c r="D1205" s="38" t="s">
        <v>25</v>
      </c>
      <c r="E1205" s="38" t="s">
        <v>3524</v>
      </c>
      <c r="F1205" s="38"/>
      <c r="G1205" s="38">
        <v>39.852891</v>
      </c>
      <c r="H1205" s="38">
        <v>-75.225210000000004</v>
      </c>
      <c r="I1205" s="38"/>
      <c r="J1205" s="39">
        <v>110064625730</v>
      </c>
      <c r="K1205" s="38"/>
      <c r="L1205" s="38" t="str">
        <f t="shared" si="38"/>
        <v>110064625730</v>
      </c>
      <c r="M1205" s="38"/>
      <c r="N1205" s="6">
        <v>20402020507</v>
      </c>
      <c r="O1205" s="7" t="str">
        <f t="shared" si="39"/>
        <v>No</v>
      </c>
      <c r="P1205" s="7" t="str" cm="1">
        <f t="array" ref="P1205">IF(AND(Q1205 = "X", R1205 = "X", U1205 = "X"), "DBP, DEHP, BBP", IF(AND(Q1205 = "X", R1205="X"), "DBP, DEHP", IF(AND(Q1205="X", U1205="X"), "DBP, BBP", IF(AND(R1205="X", U1205="X"), "DEHP, BBP", IF(Q1205 = "X", "DBP", IF(R1205 = "X", "DEHP", IF(U1205 = "X", "BBP", ERROR)))))))</f>
        <v>DEHP</v>
      </c>
      <c r="Q1205" s="7" t="str">
        <f>IF(COUNTIF('DBP Programmatic Data'!A:A,'Facilities_No Duplicates_HUC12'!L1205)&gt;0,"X","")</f>
        <v/>
      </c>
      <c r="R1205" s="7" t="str">
        <f>IF(COUNTIF('DEHP Programmatic Data'!A:A,'Facilities_No Duplicates_HUC12'!L1205)&gt;0,"X","")</f>
        <v>X</v>
      </c>
      <c r="S1205" s="7"/>
      <c r="T1205" s="7"/>
      <c r="U1205" s="7" t="str">
        <f>IF(COUNTIF('BBP Programmatic Data'!A:A,'Facilities_No Duplicates_HUC12'!L1205)&gt;0,"X","")</f>
        <v/>
      </c>
      <c r="V1205" s="7"/>
    </row>
    <row r="1206" spans="1:22" x14ac:dyDescent="0.25">
      <c r="A1206" s="38" t="s">
        <v>3620</v>
      </c>
      <c r="B1206" s="38" t="s">
        <v>3621</v>
      </c>
      <c r="C1206" s="38" t="s">
        <v>3622</v>
      </c>
      <c r="D1206" s="38" t="s">
        <v>3623</v>
      </c>
      <c r="E1206" s="38" t="s">
        <v>3624</v>
      </c>
      <c r="F1206" s="38">
        <v>87117</v>
      </c>
      <c r="G1206" s="38">
        <v>35.065863</v>
      </c>
      <c r="H1206" s="38">
        <v>-106.550515</v>
      </c>
      <c r="I1206" s="42" t="s">
        <v>14</v>
      </c>
      <c r="J1206" s="43"/>
      <c r="K1206" s="40">
        <v>7989711</v>
      </c>
      <c r="L1206" s="38" t="str">
        <f t="shared" si="38"/>
        <v>7989711</v>
      </c>
      <c r="M1206" s="38"/>
      <c r="N1206" s="6">
        <v>130202030304</v>
      </c>
      <c r="O1206" s="7" t="str">
        <f t="shared" si="39"/>
        <v>Yes</v>
      </c>
      <c r="P1206" s="7" t="s">
        <v>5873</v>
      </c>
      <c r="Q1206" s="7" t="str">
        <f>IF(COUNTIF('DBP Programmatic Data'!A:A,'Facilities_No Duplicates_HUC12'!L1206)&gt;0,"X","")</f>
        <v>X</v>
      </c>
      <c r="R1206" s="7" t="str">
        <f>IF(COUNTIF('DEHP Programmatic Data'!A:A,'Facilities_No Duplicates_HUC12'!L1206)&gt;0,"X","")</f>
        <v>X</v>
      </c>
      <c r="S1206" s="7"/>
      <c r="T1206" s="7"/>
      <c r="U1206" s="7" t="str">
        <f>IF(COUNTIF('BBP Programmatic Data'!A:A,'Facilities_No Duplicates_HUC12'!L1206)&gt;0,"X","")</f>
        <v/>
      </c>
      <c r="V1206" s="7"/>
    </row>
    <row r="1207" spans="1:22" x14ac:dyDescent="0.25">
      <c r="A1207" s="38" t="s">
        <v>3625</v>
      </c>
      <c r="B1207" s="38" t="s">
        <v>3626</v>
      </c>
      <c r="C1207" s="38" t="s">
        <v>1438</v>
      </c>
      <c r="D1207" s="38" t="s">
        <v>3623</v>
      </c>
      <c r="E1207" s="38" t="s">
        <v>3627</v>
      </c>
      <c r="F1207" s="38"/>
      <c r="G1207" s="38">
        <v>36.738889</v>
      </c>
      <c r="H1207" s="38">
        <v>-108.4</v>
      </c>
      <c r="I1207" s="38"/>
      <c r="J1207" s="39">
        <v>110020662166</v>
      </c>
      <c r="K1207" s="38"/>
      <c r="L1207" s="38" t="str">
        <f t="shared" si="38"/>
        <v>110020662166</v>
      </c>
      <c r="M1207" s="38"/>
      <c r="N1207" s="6">
        <v>140801050506</v>
      </c>
      <c r="O1207" s="7" t="str">
        <f t="shared" si="39"/>
        <v>No</v>
      </c>
      <c r="P1207" s="7" t="str" cm="1">
        <f t="array" ref="P1207">IF(AND(Q1207 = "X", R1207 = "X", U1207 = "X"), "DBP, DEHP, BBP", IF(AND(Q1207 = "X", R1207="X"), "DBP, DEHP", IF(AND(Q1207="X", U1207="X"), "DBP, BBP", IF(AND(R1207="X", U1207="X"), "DEHP, BBP", IF(Q1207 = "X", "DBP", IF(R1207 = "X", "DEHP", IF(U1207 = "X", "BBP", ERROR)))))))</f>
        <v>DEHP</v>
      </c>
      <c r="Q1207" s="7" t="str">
        <f>IF(COUNTIF('DBP Programmatic Data'!A:A,'Facilities_No Duplicates_HUC12'!L1207)&gt;0,"X","")</f>
        <v/>
      </c>
      <c r="R1207" s="7" t="str">
        <f>IF(COUNTIF('DEHP Programmatic Data'!A:A,'Facilities_No Duplicates_HUC12'!L1207)&gt;0,"X","")</f>
        <v>X</v>
      </c>
      <c r="S1207" s="7"/>
      <c r="T1207" s="7"/>
      <c r="U1207" s="7" t="str">
        <f>IF(COUNTIF('BBP Programmatic Data'!A:A,'Facilities_No Duplicates_HUC12'!L1207)&gt;0,"X","")</f>
        <v/>
      </c>
      <c r="V1207" s="7"/>
    </row>
    <row r="1208" spans="1:22" x14ac:dyDescent="0.25">
      <c r="A1208" s="38" t="s">
        <v>3628</v>
      </c>
      <c r="B1208" s="38"/>
      <c r="C1208" s="38" t="s">
        <v>1438</v>
      </c>
      <c r="D1208" s="38" t="s">
        <v>3623</v>
      </c>
      <c r="E1208" s="38" t="s">
        <v>3627</v>
      </c>
      <c r="F1208" s="38"/>
      <c r="G1208" s="38">
        <v>36.716268999999997</v>
      </c>
      <c r="H1208" s="38">
        <v>-108.255737</v>
      </c>
      <c r="I1208" s="38"/>
      <c r="J1208" s="44">
        <v>110064631457</v>
      </c>
      <c r="K1208" s="38"/>
      <c r="L1208" s="38" t="str">
        <f t="shared" si="38"/>
        <v>110064631457</v>
      </c>
      <c r="M1208" s="38"/>
      <c r="N1208" s="6">
        <v>140801050505</v>
      </c>
      <c r="O1208" s="7" t="str">
        <f t="shared" si="39"/>
        <v>Yes</v>
      </c>
      <c r="P1208" s="7" t="s">
        <v>5873</v>
      </c>
      <c r="Q1208" s="7" t="str">
        <f>IF(COUNTIF('DBP Programmatic Data'!A:A,'Facilities_No Duplicates_HUC12'!L1208)&gt;0,"X","")</f>
        <v>X</v>
      </c>
      <c r="R1208" s="7" t="str">
        <f>IF(COUNTIF('DEHP Programmatic Data'!A:A,'Facilities_No Duplicates_HUC12'!L1208)&gt;0,"X","")</f>
        <v>X</v>
      </c>
      <c r="S1208" s="7"/>
      <c r="T1208" s="7"/>
      <c r="U1208" s="7" t="str">
        <f>IF(COUNTIF('BBP Programmatic Data'!A:A,'Facilities_No Duplicates_HUC12'!L1208)&gt;0,"X","")</f>
        <v>X</v>
      </c>
      <c r="V1208" s="7"/>
    </row>
    <row r="1209" spans="1:22" x14ac:dyDescent="0.25">
      <c r="A1209" s="38" t="s">
        <v>3629</v>
      </c>
      <c r="B1209" s="38"/>
      <c r="C1209" s="38" t="s">
        <v>3630</v>
      </c>
      <c r="D1209" s="38" t="s">
        <v>3623</v>
      </c>
      <c r="E1209" s="38" t="s">
        <v>3631</v>
      </c>
      <c r="F1209" s="38"/>
      <c r="G1209" s="38">
        <v>35.516601999999999</v>
      </c>
      <c r="H1209" s="38">
        <v>-108.816453</v>
      </c>
      <c r="I1209" s="38"/>
      <c r="J1209" s="39">
        <v>110030483732</v>
      </c>
      <c r="K1209" s="38"/>
      <c r="L1209" s="38" t="str">
        <f t="shared" si="38"/>
        <v>110030483732</v>
      </c>
      <c r="M1209" s="38"/>
      <c r="N1209" s="6">
        <v>150200060407</v>
      </c>
      <c r="O1209" s="7" t="str">
        <f t="shared" si="39"/>
        <v>No</v>
      </c>
      <c r="P1209" s="7" t="str" cm="1">
        <f t="array" ref="P1209">IF(AND(Q1209 = "X", R1209 = "X", U1209 = "X"), "DBP, DEHP, BBP", IF(AND(Q1209 = "X", R1209="X"), "DBP, DEHP", IF(AND(Q1209="X", U1209="X"), "DBP, BBP", IF(AND(R1209="X", U1209="X"), "DEHP, BBP", IF(Q1209 = "X", "DBP", IF(R1209 = "X", "DEHP", IF(U1209 = "X", "BBP", ERROR)))))))</f>
        <v>DEHP</v>
      </c>
      <c r="Q1209" s="7" t="str">
        <f>IF(COUNTIF('DBP Programmatic Data'!A:A,'Facilities_No Duplicates_HUC12'!L1209)&gt;0,"X","")</f>
        <v/>
      </c>
      <c r="R1209" s="7" t="str">
        <f>IF(COUNTIF('DEHP Programmatic Data'!A:A,'Facilities_No Duplicates_HUC12'!L1209)&gt;0,"X","")</f>
        <v>X</v>
      </c>
      <c r="S1209" s="7"/>
      <c r="T1209" s="7"/>
      <c r="U1209" s="7" t="str">
        <f>IF(COUNTIF('BBP Programmatic Data'!A:A,'Facilities_No Duplicates_HUC12'!L1209)&gt;0,"X","")</f>
        <v/>
      </c>
      <c r="V1209" s="7"/>
    </row>
    <row r="1210" spans="1:22" x14ac:dyDescent="0.25">
      <c r="A1210" s="38" t="s">
        <v>3632</v>
      </c>
      <c r="B1210" s="38" t="s">
        <v>3633</v>
      </c>
      <c r="C1210" s="38" t="s">
        <v>3634</v>
      </c>
      <c r="D1210" s="38" t="s">
        <v>3623</v>
      </c>
      <c r="E1210" s="38" t="s">
        <v>3635</v>
      </c>
      <c r="F1210" s="38"/>
      <c r="G1210" s="38">
        <v>32.330640000000002</v>
      </c>
      <c r="H1210" s="38">
        <v>-106.71657</v>
      </c>
      <c r="I1210" s="38"/>
      <c r="J1210" s="39">
        <v>110042387459</v>
      </c>
      <c r="K1210" s="38"/>
      <c r="L1210" s="38" t="str">
        <f t="shared" si="38"/>
        <v>110042387459</v>
      </c>
      <c r="M1210" s="38"/>
      <c r="N1210" s="6">
        <v>130301020704</v>
      </c>
      <c r="O1210" s="7" t="str">
        <f t="shared" si="39"/>
        <v>No</v>
      </c>
      <c r="P1210" s="7" t="str" cm="1">
        <f t="array" ref="P1210">IF(AND(Q1210 = "X", R1210 = "X", U1210 = "X"), "DBP, DEHP, BBP", IF(AND(Q1210 = "X", R1210="X"), "DBP, DEHP", IF(AND(Q1210="X", U1210="X"), "DBP, BBP", IF(AND(R1210="X", U1210="X"), "DEHP, BBP", IF(Q1210 = "X", "DBP", IF(R1210 = "X", "DEHP", IF(U1210 = "X", "BBP", ERROR)))))))</f>
        <v>DEHP</v>
      </c>
      <c r="Q1210" s="7" t="str">
        <f>IF(COUNTIF('DBP Programmatic Data'!A:A,'Facilities_No Duplicates_HUC12'!L1210)&gt;0,"X","")</f>
        <v/>
      </c>
      <c r="R1210" s="7" t="str">
        <f>IF(COUNTIF('DEHP Programmatic Data'!A:A,'Facilities_No Duplicates_HUC12'!L1210)&gt;0,"X","")</f>
        <v>X</v>
      </c>
      <c r="S1210" s="7"/>
      <c r="T1210" s="7"/>
      <c r="U1210" s="7" t="str">
        <f>IF(COUNTIF('BBP Programmatic Data'!A:A,'Facilities_No Duplicates_HUC12'!L1210)&gt;0,"X","")</f>
        <v/>
      </c>
      <c r="V1210" s="7"/>
    </row>
    <row r="1211" spans="1:22" x14ac:dyDescent="0.25">
      <c r="A1211" s="38" t="s">
        <v>3636</v>
      </c>
      <c r="B1211" s="38" t="s">
        <v>3637</v>
      </c>
      <c r="C1211" s="38" t="s">
        <v>3638</v>
      </c>
      <c r="D1211" s="38" t="s">
        <v>3623</v>
      </c>
      <c r="E1211" s="38" t="s">
        <v>3638</v>
      </c>
      <c r="F1211" s="38">
        <v>87545</v>
      </c>
      <c r="G1211" s="38">
        <v>35.862485999999997</v>
      </c>
      <c r="H1211" s="38">
        <v>-106.29659599999999</v>
      </c>
      <c r="I1211" s="40" t="s">
        <v>14</v>
      </c>
      <c r="J1211" s="41"/>
      <c r="K1211" s="40">
        <v>7994911</v>
      </c>
      <c r="L1211" s="38" t="str">
        <f t="shared" si="38"/>
        <v>7994911</v>
      </c>
      <c r="M1211" s="38"/>
      <c r="N1211" s="6">
        <v>130202010203</v>
      </c>
      <c r="O1211" s="7" t="str">
        <f t="shared" si="39"/>
        <v>No</v>
      </c>
      <c r="P1211" s="7" t="str" cm="1">
        <f t="array" ref="P1211">IF(AND(Q1211 = "X", R1211 = "X", U1211 = "X"), "DBP, DEHP, BBP", IF(AND(Q1211 = "X", R1211="X"), "DBP, DEHP", IF(AND(Q1211="X", U1211="X"), "DBP, BBP", IF(AND(R1211="X", U1211="X"), "DEHP, BBP", IF(Q1211 = "X", "DBP", IF(R1211 = "X", "DEHP", IF(U1211 = "X", "BBP", ERROR)))))))</f>
        <v>DBP</v>
      </c>
      <c r="Q1211" s="7" t="str">
        <f>IF(COUNTIF('DBP Programmatic Data'!A:A,'Facilities_No Duplicates_HUC12'!L1211)&gt;0,"X","")</f>
        <v>X</v>
      </c>
      <c r="R1211" s="7" t="str">
        <f>IF(COUNTIF('DEHP Programmatic Data'!A:A,'Facilities_No Duplicates_HUC12'!L1211)&gt;0,"X","")</f>
        <v/>
      </c>
      <c r="S1211" s="7"/>
      <c r="T1211" s="7"/>
      <c r="U1211" s="7" t="str">
        <f>IF(COUNTIF('BBP Programmatic Data'!A:A,'Facilities_No Duplicates_HUC12'!L1211)&gt;0,"X","")</f>
        <v/>
      </c>
      <c r="V1211" s="7"/>
    </row>
    <row r="1212" spans="1:22" x14ac:dyDescent="0.25">
      <c r="A1212" s="38" t="s">
        <v>3639</v>
      </c>
      <c r="B1212" s="38"/>
      <c r="C1212" s="38" t="s">
        <v>3640</v>
      </c>
      <c r="D1212" s="38" t="s">
        <v>3623</v>
      </c>
      <c r="E1212" s="38" t="s">
        <v>3640</v>
      </c>
      <c r="F1212" s="38"/>
      <c r="G1212" s="38">
        <v>36.712843999999997</v>
      </c>
      <c r="H1212" s="38">
        <v>-105.45031299999999</v>
      </c>
      <c r="I1212" s="38"/>
      <c r="J1212" s="44">
        <v>110002042110</v>
      </c>
      <c r="K1212" s="38"/>
      <c r="L1212" s="38" t="str">
        <f t="shared" si="38"/>
        <v>110002042110</v>
      </c>
      <c r="M1212" s="38"/>
      <c r="N1212" s="6">
        <v>130201010303</v>
      </c>
      <c r="O1212" s="7" t="str">
        <f t="shared" si="39"/>
        <v>No</v>
      </c>
      <c r="P1212" s="7" t="str" cm="1">
        <f t="array" ref="P1212">IF(AND(Q1212 = "X", R1212 = "X", U1212 = "X"), "DBP, DEHP, BBP", IF(AND(Q1212 = "X", R1212="X"), "DBP, DEHP", IF(AND(Q1212="X", U1212="X"), "DBP, BBP", IF(AND(R1212="X", U1212="X"), "DEHP, BBP", IF(Q1212 = "X", "DBP", IF(R1212 = "X", "DEHP", IF(U1212 = "X", "BBP", ERROR)))))))</f>
        <v>DBP</v>
      </c>
      <c r="Q1212" s="7" t="str">
        <f>IF(COUNTIF('DBP Programmatic Data'!A:A,'Facilities_No Duplicates_HUC12'!L1212)&gt;0,"X","")</f>
        <v>X</v>
      </c>
      <c r="R1212" s="7" t="str">
        <f>IF(COUNTIF('DEHP Programmatic Data'!A:A,'Facilities_No Duplicates_HUC12'!L1212)&gt;0,"X","")</f>
        <v/>
      </c>
      <c r="S1212" s="7"/>
      <c r="T1212" s="7"/>
      <c r="U1212" s="7" t="str">
        <f>IF(COUNTIF('BBP Programmatic Data'!A:A,'Facilities_No Duplicates_HUC12'!L1212)&gt;0,"X","")</f>
        <v/>
      </c>
      <c r="V1212" s="7"/>
    </row>
    <row r="1213" spans="1:22" x14ac:dyDescent="0.25">
      <c r="A1213" s="38" t="s">
        <v>3641</v>
      </c>
      <c r="B1213" s="38" t="s">
        <v>3642</v>
      </c>
      <c r="C1213" s="38" t="s">
        <v>3643</v>
      </c>
      <c r="D1213" s="38" t="s">
        <v>3644</v>
      </c>
      <c r="E1213" s="38" t="s">
        <v>3645</v>
      </c>
      <c r="F1213" s="38">
        <v>89706</v>
      </c>
      <c r="G1213" s="38">
        <v>39.202477000000002</v>
      </c>
      <c r="H1213" s="38">
        <v>-119.738703</v>
      </c>
      <c r="I1213" s="40" t="s">
        <v>14</v>
      </c>
      <c r="J1213" s="41"/>
      <c r="K1213" s="40">
        <v>7198711</v>
      </c>
      <c r="L1213" s="38" t="str">
        <f t="shared" si="38"/>
        <v>7198711</v>
      </c>
      <c r="M1213" s="38"/>
      <c r="N1213" s="6">
        <v>160502010505</v>
      </c>
      <c r="O1213" s="7" t="str">
        <f t="shared" si="39"/>
        <v>Yes</v>
      </c>
      <c r="P1213" s="7" t="s">
        <v>5873</v>
      </c>
      <c r="Q1213" s="7" t="str">
        <f>IF(COUNTIF('DBP Programmatic Data'!A:A,'Facilities_No Duplicates_HUC12'!L1213)&gt;0,"X","")</f>
        <v>X</v>
      </c>
      <c r="R1213" s="7" t="str">
        <f>IF(COUNTIF('DEHP Programmatic Data'!A:A,'Facilities_No Duplicates_HUC12'!L1213)&gt;0,"X","")</f>
        <v>X</v>
      </c>
      <c r="S1213" s="7"/>
      <c r="T1213" s="7"/>
      <c r="U1213" s="7" t="str">
        <f>IF(COUNTIF('BBP Programmatic Data'!A:A,'Facilities_No Duplicates_HUC12'!L1213)&gt;0,"X","")</f>
        <v/>
      </c>
      <c r="V1213" s="7"/>
    </row>
    <row r="1214" spans="1:22" x14ac:dyDescent="0.25">
      <c r="A1214" s="38" t="s">
        <v>3646</v>
      </c>
      <c r="B1214" s="38"/>
      <c r="C1214" s="38" t="s">
        <v>3647</v>
      </c>
      <c r="D1214" s="38" t="s">
        <v>3644</v>
      </c>
      <c r="E1214" s="38" t="s">
        <v>3648</v>
      </c>
      <c r="F1214" s="38"/>
      <c r="G1214" s="38">
        <v>39.463894000000003</v>
      </c>
      <c r="H1214" s="38">
        <v>-118.75532800000001</v>
      </c>
      <c r="I1214" s="38"/>
      <c r="J1214" s="44">
        <v>110000734616</v>
      </c>
      <c r="K1214" s="38"/>
      <c r="L1214" s="38" t="str">
        <f t="shared" si="38"/>
        <v>110000734616</v>
      </c>
      <c r="M1214" s="38"/>
      <c r="N1214" s="6">
        <v>160502030306</v>
      </c>
      <c r="O1214" s="7" t="str">
        <f t="shared" si="39"/>
        <v>Yes</v>
      </c>
      <c r="P1214" s="7" t="s">
        <v>5873</v>
      </c>
      <c r="Q1214" s="7" t="str">
        <f>IF(COUNTIF('DBP Programmatic Data'!A:A,'Facilities_No Duplicates_HUC12'!L1214)&gt;0,"X","")</f>
        <v>X</v>
      </c>
      <c r="R1214" s="7" t="str">
        <f>IF(COUNTIF('DEHP Programmatic Data'!A:A,'Facilities_No Duplicates_HUC12'!L1214)&gt;0,"X","")</f>
        <v>X</v>
      </c>
      <c r="S1214" s="7"/>
      <c r="T1214" s="7"/>
      <c r="U1214" s="7" t="str">
        <f>IF(COUNTIF('BBP Programmatic Data'!A:A,'Facilities_No Duplicates_HUC12'!L1214)&gt;0,"X","")</f>
        <v/>
      </c>
      <c r="V1214" s="7"/>
    </row>
    <row r="1215" spans="1:22" x14ac:dyDescent="0.25">
      <c r="A1215" s="38" t="s">
        <v>3649</v>
      </c>
      <c r="B1215" s="38" t="s">
        <v>3650</v>
      </c>
      <c r="C1215" s="38" t="s">
        <v>3647</v>
      </c>
      <c r="D1215" s="38" t="s">
        <v>3644</v>
      </c>
      <c r="E1215" s="38" t="s">
        <v>3648</v>
      </c>
      <c r="F1215" s="38"/>
      <c r="G1215" s="38">
        <v>39.420189999999998</v>
      </c>
      <c r="H1215" s="38">
        <v>-118.72539</v>
      </c>
      <c r="I1215" s="38" t="s">
        <v>3651</v>
      </c>
      <c r="J1215" s="39">
        <v>110000848389</v>
      </c>
      <c r="K1215" s="38"/>
      <c r="L1215" s="38" t="str">
        <f t="shared" si="38"/>
        <v>89406SNVYNNAVAL110000848389</v>
      </c>
      <c r="M1215" s="38"/>
      <c r="N1215" s="6">
        <v>160502030306</v>
      </c>
      <c r="O1215" s="7" t="str">
        <f t="shared" si="39"/>
        <v>No</v>
      </c>
      <c r="P1215" s="7" t="str" cm="1">
        <f t="array" ref="P1215">IF(AND(Q1215 = "X", R1215 = "X", U1215 = "X"), "DBP, DEHP, BBP", IF(AND(Q1215 = "X", R1215="X"), "DBP, DEHP", IF(AND(Q1215="X", U1215="X"), "DBP, BBP", IF(AND(R1215="X", U1215="X"), "DEHP, BBP", IF(Q1215 = "X", "DBP", IF(R1215 = "X", "DEHP", IF(U1215 = "X", "BBP", ERROR)))))))</f>
        <v>DEHP</v>
      </c>
      <c r="Q1215" s="7" t="str">
        <f>IF(COUNTIF('DBP Programmatic Data'!A:A,'Facilities_No Duplicates_HUC12'!L1215)&gt;0,"X","")</f>
        <v/>
      </c>
      <c r="R1215" s="7" t="str">
        <f>IF(COUNTIF('DEHP Programmatic Data'!A:A,'Facilities_No Duplicates_HUC12'!L1215)&gt;0,"X","")</f>
        <v>X</v>
      </c>
      <c r="S1215" s="7"/>
      <c r="T1215" s="7"/>
      <c r="U1215" s="7" t="str">
        <f>IF(COUNTIF('BBP Programmatic Data'!A:A,'Facilities_No Duplicates_HUC12'!L1215)&gt;0,"X","")</f>
        <v/>
      </c>
      <c r="V1215" s="7"/>
    </row>
    <row r="1216" spans="1:22" x14ac:dyDescent="0.25">
      <c r="A1216" s="38" t="s">
        <v>3652</v>
      </c>
      <c r="B1216" s="38" t="s">
        <v>3653</v>
      </c>
      <c r="C1216" s="38" t="s">
        <v>3654</v>
      </c>
      <c r="D1216" s="38" t="s">
        <v>3644</v>
      </c>
      <c r="E1216" s="38" t="s">
        <v>3655</v>
      </c>
      <c r="F1216" s="38">
        <v>89415</v>
      </c>
      <c r="G1216" s="38">
        <v>38.563000000000002</v>
      </c>
      <c r="H1216" s="38">
        <v>-118.633</v>
      </c>
      <c r="I1216" s="38" t="s">
        <v>3656</v>
      </c>
      <c r="J1216" s="39">
        <v>110042074545</v>
      </c>
      <c r="K1216" s="38"/>
      <c r="L1216" s="38" t="str">
        <f t="shared" si="38"/>
        <v>89415SRMYHUSRTE110042074545</v>
      </c>
      <c r="M1216" s="38" t="s">
        <v>538</v>
      </c>
      <c r="N1216" s="6">
        <v>160503040203</v>
      </c>
      <c r="O1216" s="7" t="str">
        <f t="shared" si="39"/>
        <v>No</v>
      </c>
      <c r="P1216" s="7" t="str" cm="1">
        <f t="array" ref="P1216">IF(AND(Q1216 = "X", R1216 = "X", U1216 = "X"), "DBP, DEHP, BBP", IF(AND(Q1216 = "X", R1216="X"), "DBP, DEHP", IF(AND(Q1216="X", U1216="X"), "DBP, BBP", IF(AND(R1216="X", U1216="X"), "DEHP, BBP", IF(Q1216 = "X", "DBP", IF(R1216 = "X", "DEHP", IF(U1216 = "X", "BBP", ERROR)))))))</f>
        <v>DBP</v>
      </c>
      <c r="Q1216" s="7" t="str">
        <f>IF(COUNTIF('DBP Programmatic Data'!A:A,'Facilities_No Duplicates_HUC12'!L1216)&gt;0,"X","")</f>
        <v>X</v>
      </c>
      <c r="R1216" s="7" t="str">
        <f>IF(COUNTIF('DEHP Programmatic Data'!A:A,'Facilities_No Duplicates_HUC12'!L1216)&gt;0,"X","")</f>
        <v/>
      </c>
      <c r="S1216" s="7"/>
      <c r="T1216" s="7"/>
      <c r="U1216" s="7" t="str">
        <f>IF(COUNTIF('BBP Programmatic Data'!A:A,'Facilities_No Duplicates_HUC12'!L1216)&gt;0,"X","")</f>
        <v/>
      </c>
      <c r="V1216" s="7"/>
    </row>
    <row r="1217" spans="1:22" x14ac:dyDescent="0.25">
      <c r="A1217" s="38" t="s">
        <v>3657</v>
      </c>
      <c r="B1217" s="38" t="s">
        <v>3658</v>
      </c>
      <c r="C1217" s="38" t="s">
        <v>1046</v>
      </c>
      <c r="D1217" s="38" t="s">
        <v>3644</v>
      </c>
      <c r="E1217" s="38" t="s">
        <v>3659</v>
      </c>
      <c r="F1217" s="38"/>
      <c r="G1217" s="38">
        <v>36.071016</v>
      </c>
      <c r="H1217" s="38">
        <v>-115.000438</v>
      </c>
      <c r="I1217" s="38"/>
      <c r="J1217" s="39">
        <v>110000734643</v>
      </c>
      <c r="K1217" s="38"/>
      <c r="L1217" s="38" t="str">
        <f t="shared" si="38"/>
        <v>110000734643</v>
      </c>
      <c r="M1217" s="38"/>
      <c r="N1217" s="6">
        <v>150100150708</v>
      </c>
      <c r="O1217" s="7" t="str">
        <f t="shared" si="39"/>
        <v>No</v>
      </c>
      <c r="P1217" s="7" t="str" cm="1">
        <f t="array" ref="P1217">IF(AND(Q1217 = "X", R1217 = "X", U1217 = "X"), "DBP, DEHP, BBP", IF(AND(Q1217 = "X", R1217="X"), "DBP, DEHP", IF(AND(Q1217="X", U1217="X"), "DBP, BBP", IF(AND(R1217="X", U1217="X"), "DEHP, BBP", IF(Q1217 = "X", "DBP", IF(R1217 = "X", "DEHP", IF(U1217 = "X", "BBP", ERROR)))))))</f>
        <v>DEHP</v>
      </c>
      <c r="Q1217" s="7" t="str">
        <f>IF(COUNTIF('DBP Programmatic Data'!A:A,'Facilities_No Duplicates_HUC12'!L1217)&gt;0,"X","")</f>
        <v/>
      </c>
      <c r="R1217" s="7" t="str">
        <f>IF(COUNTIF('DEHP Programmatic Data'!A:A,'Facilities_No Duplicates_HUC12'!L1217)&gt;0,"X","")</f>
        <v>X</v>
      </c>
      <c r="S1217" s="7"/>
      <c r="T1217" s="7"/>
      <c r="U1217" s="7" t="str">
        <f>IF(COUNTIF('BBP Programmatic Data'!A:A,'Facilities_No Duplicates_HUC12'!L1217)&gt;0,"X","")</f>
        <v/>
      </c>
      <c r="V1217" s="7"/>
    </row>
    <row r="1218" spans="1:22" x14ac:dyDescent="0.25">
      <c r="A1218" s="38" t="s">
        <v>3660</v>
      </c>
      <c r="B1218" s="38"/>
      <c r="C1218" s="38" t="s">
        <v>1046</v>
      </c>
      <c r="D1218" s="38" t="s">
        <v>3644</v>
      </c>
      <c r="E1218" s="38" t="s">
        <v>3661</v>
      </c>
      <c r="F1218" s="38"/>
      <c r="G1218" s="38">
        <v>36.035440000000001</v>
      </c>
      <c r="H1218" s="38">
        <v>-114.99994</v>
      </c>
      <c r="I1218" s="38"/>
      <c r="J1218" s="44">
        <v>110043808467</v>
      </c>
      <c r="K1218" s="38"/>
      <c r="L1218" s="38" t="str">
        <f t="shared" si="38"/>
        <v>110043808467</v>
      </c>
      <c r="M1218" s="38"/>
      <c r="N1218" s="6">
        <v>150100150708</v>
      </c>
      <c r="O1218" s="7" t="str">
        <f t="shared" si="39"/>
        <v>Yes</v>
      </c>
      <c r="P1218" s="7" t="s">
        <v>5873</v>
      </c>
      <c r="Q1218" s="7" t="str">
        <f>IF(COUNTIF('DBP Programmatic Data'!A:A,'Facilities_No Duplicates_HUC12'!L1218)&gt;0,"X","")</f>
        <v>X</v>
      </c>
      <c r="R1218" s="7" t="str">
        <f>IF(COUNTIF('DEHP Programmatic Data'!A:A,'Facilities_No Duplicates_HUC12'!L1218)&gt;0,"X","")</f>
        <v>X</v>
      </c>
      <c r="S1218" s="7"/>
      <c r="T1218" s="7"/>
      <c r="U1218" s="7" t="str">
        <f>IF(COUNTIF('BBP Programmatic Data'!A:A,'Facilities_No Duplicates_HUC12'!L1218)&gt;0,"X","")</f>
        <v/>
      </c>
      <c r="V1218" s="7"/>
    </row>
    <row r="1219" spans="1:22" x14ac:dyDescent="0.25">
      <c r="A1219" s="38" t="s">
        <v>3662</v>
      </c>
      <c r="B1219" s="38" t="s">
        <v>3663</v>
      </c>
      <c r="C1219" s="38" t="s">
        <v>3664</v>
      </c>
      <c r="D1219" s="38" t="s">
        <v>3644</v>
      </c>
      <c r="E1219" s="38" t="s">
        <v>3661</v>
      </c>
      <c r="F1219" s="38"/>
      <c r="G1219" s="38">
        <v>36.137219999999999</v>
      </c>
      <c r="H1219" s="38">
        <v>-115.04326</v>
      </c>
      <c r="I1219" s="38"/>
      <c r="J1219" s="39">
        <v>110000543635</v>
      </c>
      <c r="K1219" s="38"/>
      <c r="L1219" s="38" t="str">
        <f t="shared" si="38"/>
        <v>110000543635</v>
      </c>
      <c r="M1219" s="38"/>
      <c r="N1219" s="6">
        <v>150100150708</v>
      </c>
      <c r="O1219" s="7" t="str">
        <f t="shared" si="39"/>
        <v>No</v>
      </c>
      <c r="P1219" s="7" t="str" cm="1">
        <f t="array" ref="P1219">IF(AND(Q1219 = "X", R1219 = "X", U1219 = "X"), "DBP, DEHP, BBP", IF(AND(Q1219 = "X", R1219="X"), "DBP, DEHP", IF(AND(Q1219="X", U1219="X"), "DBP, BBP", IF(AND(R1219="X", U1219="X"), "DEHP, BBP", IF(Q1219 = "X", "DBP", IF(R1219 = "X", "DEHP", IF(U1219 = "X", "BBP", ERROR)))))))</f>
        <v>DEHP</v>
      </c>
      <c r="Q1219" s="7" t="str">
        <f>IF(COUNTIF('DBP Programmatic Data'!A:A,'Facilities_No Duplicates_HUC12'!L1219)&gt;0,"X","")</f>
        <v/>
      </c>
      <c r="R1219" s="7" t="str">
        <f>IF(COUNTIF('DEHP Programmatic Data'!A:A,'Facilities_No Duplicates_HUC12'!L1219)&gt;0,"X","")</f>
        <v>X</v>
      </c>
      <c r="S1219" s="7"/>
      <c r="T1219" s="7"/>
      <c r="U1219" s="7" t="str">
        <f>IF(COUNTIF('BBP Programmatic Data'!A:A,'Facilities_No Duplicates_HUC12'!L1219)&gt;0,"X","")</f>
        <v/>
      </c>
      <c r="V1219" s="7"/>
    </row>
    <row r="1220" spans="1:22" x14ac:dyDescent="0.25">
      <c r="A1220" s="38" t="s">
        <v>3665</v>
      </c>
      <c r="B1220" s="38" t="s">
        <v>3666</v>
      </c>
      <c r="C1220" s="38" t="s">
        <v>3667</v>
      </c>
      <c r="D1220" s="38" t="s">
        <v>3644</v>
      </c>
      <c r="E1220" s="38" t="s">
        <v>3668</v>
      </c>
      <c r="F1220" s="38">
        <v>89431</v>
      </c>
      <c r="G1220" s="38">
        <v>39.527299999999997</v>
      </c>
      <c r="H1220" s="38">
        <v>-119.7282</v>
      </c>
      <c r="I1220" s="38" t="s">
        <v>3669</v>
      </c>
      <c r="J1220" s="39">
        <v>110000499087</v>
      </c>
      <c r="K1220" s="38"/>
      <c r="L1220" s="38" t="str">
        <f t="shared" si="38"/>
        <v>89431GRNGP909EG110000499087</v>
      </c>
      <c r="M1220" s="38"/>
      <c r="N1220" s="6">
        <v>160501020508</v>
      </c>
      <c r="O1220" s="7" t="str">
        <f t="shared" si="39"/>
        <v>No</v>
      </c>
      <c r="P1220" s="7" t="str" cm="1">
        <f t="array" ref="P1220">IF(AND(Q1220 = "X", R1220 = "X", U1220 = "X"), "DBP, DEHP, BBP", IF(AND(Q1220 = "X", R1220="X"), "DBP, DEHP", IF(AND(Q1220="X", U1220="X"), "DBP, BBP", IF(AND(R1220="X", U1220="X"), "DEHP, BBP", IF(Q1220 = "X", "DBP", IF(R1220 = "X", "DEHP", IF(U1220 = "X", "BBP", ERROR)))))))</f>
        <v>DEHP</v>
      </c>
      <c r="Q1220" s="7" t="str">
        <f>IF(COUNTIF('DBP Programmatic Data'!A:A,'Facilities_No Duplicates_HUC12'!L1220)&gt;0,"X","")</f>
        <v/>
      </c>
      <c r="R1220" s="7" t="str">
        <f>IF(COUNTIF('DEHP Programmatic Data'!A:A,'Facilities_No Duplicates_HUC12'!L1220)&gt;0,"X","")</f>
        <v>X</v>
      </c>
      <c r="S1220" s="7"/>
      <c r="T1220" s="7"/>
      <c r="U1220" s="7" t="str">
        <f>IF(COUNTIF('BBP Programmatic Data'!A:A,'Facilities_No Duplicates_HUC12'!L1220)&gt;0,"X","")</f>
        <v/>
      </c>
      <c r="V1220" s="7"/>
    </row>
    <row r="1221" spans="1:22" x14ac:dyDescent="0.25">
      <c r="A1221" s="38" t="s">
        <v>3670</v>
      </c>
      <c r="B1221" s="38"/>
      <c r="C1221" s="38" t="s">
        <v>3671</v>
      </c>
      <c r="D1221" s="38" t="s">
        <v>3644</v>
      </c>
      <c r="E1221" s="38" t="s">
        <v>3659</v>
      </c>
      <c r="F1221" s="38"/>
      <c r="G1221" s="38">
        <v>36.205402999999997</v>
      </c>
      <c r="H1221" s="38">
        <v>-115.05521899999999</v>
      </c>
      <c r="I1221" s="38"/>
      <c r="J1221" s="39">
        <v>110064647663</v>
      </c>
      <c r="K1221" s="38"/>
      <c r="L1221" s="38" t="str">
        <f t="shared" si="38"/>
        <v>110064647663</v>
      </c>
      <c r="M1221" s="38"/>
      <c r="N1221" s="6">
        <v>150100150403</v>
      </c>
      <c r="O1221" s="7" t="str">
        <f t="shared" si="39"/>
        <v>No</v>
      </c>
      <c r="P1221" s="7" t="str" cm="1">
        <f t="array" ref="P1221">IF(AND(Q1221 = "X", R1221 = "X", U1221 = "X"), "DBP, DEHP, BBP", IF(AND(Q1221 = "X", R1221="X"), "DBP, DEHP", IF(AND(Q1221="X", U1221="X"), "DBP, BBP", IF(AND(R1221="X", U1221="X"), "DEHP, BBP", IF(Q1221 = "X", "DBP", IF(R1221 = "X", "DEHP", IF(U1221 = "X", "BBP", ERROR)))))))</f>
        <v>DEHP</v>
      </c>
      <c r="Q1221" s="7" t="str">
        <f>IF(COUNTIF('DBP Programmatic Data'!A:A,'Facilities_No Duplicates_HUC12'!L1221)&gt;0,"X","")</f>
        <v/>
      </c>
      <c r="R1221" s="7" t="str">
        <f>IF(COUNTIF('DEHP Programmatic Data'!A:A,'Facilities_No Duplicates_HUC12'!L1221)&gt;0,"X","")</f>
        <v>X</v>
      </c>
      <c r="S1221" s="7"/>
      <c r="T1221" s="7"/>
      <c r="U1221" s="7" t="str">
        <f>IF(COUNTIF('BBP Programmatic Data'!A:A,'Facilities_No Duplicates_HUC12'!L1221)&gt;0,"X","")</f>
        <v/>
      </c>
      <c r="V1221" s="7"/>
    </row>
    <row r="1222" spans="1:22" x14ac:dyDescent="0.25">
      <c r="A1222" s="38" t="s">
        <v>3672</v>
      </c>
      <c r="B1222" s="38" t="s">
        <v>3673</v>
      </c>
      <c r="C1222" s="38" t="s">
        <v>1217</v>
      </c>
      <c r="D1222" s="38" t="s">
        <v>13</v>
      </c>
      <c r="E1222" s="38" t="s">
        <v>1217</v>
      </c>
      <c r="F1222" s="38">
        <v>12204</v>
      </c>
      <c r="G1222" s="38">
        <v>42.62988</v>
      </c>
      <c r="H1222" s="38">
        <v>-73.759749999999997</v>
      </c>
      <c r="I1222" s="40" t="s">
        <v>14</v>
      </c>
      <c r="J1222" s="41"/>
      <c r="K1222" s="40">
        <v>17124311</v>
      </c>
      <c r="L1222" s="38" t="str">
        <f t="shared" si="38"/>
        <v>17124311</v>
      </c>
      <c r="M1222" s="38"/>
      <c r="N1222" s="6">
        <v>20200060305</v>
      </c>
      <c r="O1222" s="7" t="str">
        <f t="shared" si="39"/>
        <v>No</v>
      </c>
      <c r="P1222" s="7" t="str" cm="1">
        <f t="array" ref="P1222">IF(AND(Q1222 = "X", R1222 = "X", U1222 = "X"), "DBP, DEHP, BBP", IF(AND(Q1222 = "X", R1222="X"), "DBP, DEHP", IF(AND(Q1222="X", U1222="X"), "DBP, BBP", IF(AND(R1222="X", U1222="X"), "DEHP, BBP", IF(Q1222 = "X", "DBP", IF(R1222 = "X", "DEHP", IF(U1222 = "X", "BBP", ERROR)))))))</f>
        <v>DEHP</v>
      </c>
      <c r="Q1222" s="7" t="str">
        <f>IF(COUNTIF('DBP Programmatic Data'!A:A,'Facilities_No Duplicates_HUC12'!L1222)&gt;0,"X","")</f>
        <v/>
      </c>
      <c r="R1222" s="7" t="str">
        <f>IF(COUNTIF('DEHP Programmatic Data'!A:A,'Facilities_No Duplicates_HUC12'!L1222)&gt;0,"X","")</f>
        <v>X</v>
      </c>
      <c r="S1222" s="7"/>
      <c r="T1222" s="7"/>
      <c r="U1222" s="7" t="str">
        <f>IF(COUNTIF('BBP Programmatic Data'!A:A,'Facilities_No Duplicates_HUC12'!L1222)&gt;0,"X","")</f>
        <v/>
      </c>
      <c r="V1222" s="7"/>
    </row>
    <row r="1223" spans="1:22" x14ac:dyDescent="0.25">
      <c r="A1223" s="38" t="s">
        <v>3674</v>
      </c>
      <c r="B1223" s="38" t="s">
        <v>3675</v>
      </c>
      <c r="C1223" s="38" t="s">
        <v>3676</v>
      </c>
      <c r="D1223" s="38" t="s">
        <v>13</v>
      </c>
      <c r="E1223" s="38" t="s">
        <v>3677</v>
      </c>
      <c r="F1223" s="38">
        <v>14411</v>
      </c>
      <c r="G1223" s="38">
        <v>43.242427999999997</v>
      </c>
      <c r="H1223" s="38">
        <v>-78.168082999999996</v>
      </c>
      <c r="I1223" s="40" t="s">
        <v>14</v>
      </c>
      <c r="J1223" s="41"/>
      <c r="K1223" s="40">
        <v>8538211</v>
      </c>
      <c r="L1223" s="38" t="str">
        <f t="shared" si="38"/>
        <v>8538211</v>
      </c>
      <c r="M1223" s="38"/>
      <c r="N1223" s="6">
        <v>41300010301</v>
      </c>
      <c r="O1223" s="7" t="str">
        <f t="shared" si="39"/>
        <v>No</v>
      </c>
      <c r="P1223" s="7" t="str" cm="1">
        <f t="array" ref="P1223">IF(AND(Q1223 = "X", R1223 = "X", U1223 = "X"), "DBP, DEHP, BBP", IF(AND(Q1223 = "X", R1223="X"), "DBP, DEHP", IF(AND(Q1223="X", U1223="X"), "DBP, BBP", IF(AND(R1223="X", U1223="X"), "DEHP, BBP", IF(Q1223 = "X", "DBP", IF(R1223 = "X", "DEHP", IF(U1223 = "X", "BBP", ERROR)))))))</f>
        <v>DEHP</v>
      </c>
      <c r="Q1223" s="7" t="str">
        <f>IF(COUNTIF('DBP Programmatic Data'!A:A,'Facilities_No Duplicates_HUC12'!L1223)&gt;0,"X","")</f>
        <v/>
      </c>
      <c r="R1223" s="7" t="str">
        <f>IF(COUNTIF('DEHP Programmatic Data'!A:A,'Facilities_No Duplicates_HUC12'!L1223)&gt;0,"X","")</f>
        <v>X</v>
      </c>
      <c r="S1223" s="7"/>
      <c r="T1223" s="7"/>
      <c r="U1223" s="7" t="str">
        <f>IF(COUNTIF('BBP Programmatic Data'!A:A,'Facilities_No Duplicates_HUC12'!L1223)&gt;0,"X","")</f>
        <v/>
      </c>
      <c r="V1223" s="7"/>
    </row>
    <row r="1224" spans="1:22" x14ac:dyDescent="0.25">
      <c r="A1224" s="38" t="s">
        <v>3678</v>
      </c>
      <c r="B1224" s="38" t="s">
        <v>3679</v>
      </c>
      <c r="C1224" s="38" t="s">
        <v>464</v>
      </c>
      <c r="D1224" s="38" t="s">
        <v>13</v>
      </c>
      <c r="E1224" s="38" t="s">
        <v>3680</v>
      </c>
      <c r="F1224" s="38">
        <v>13201</v>
      </c>
      <c r="G1224" s="38">
        <v>42.954073000000001</v>
      </c>
      <c r="H1224" s="38">
        <v>-76.597012000000007</v>
      </c>
      <c r="I1224" s="40" t="s">
        <v>14</v>
      </c>
      <c r="J1224" s="41"/>
      <c r="K1224" s="40">
        <v>7804611</v>
      </c>
      <c r="L1224" s="38" t="str">
        <f t="shared" si="38"/>
        <v>7804611</v>
      </c>
      <c r="M1224" s="38"/>
      <c r="N1224" s="6">
        <v>41402011306</v>
      </c>
      <c r="O1224" s="7" t="str">
        <f t="shared" si="39"/>
        <v>No</v>
      </c>
      <c r="P1224" s="7" t="str" cm="1">
        <f t="array" ref="P1224">IF(AND(Q1224 = "X", R1224 = "X", U1224 = "X"), "DBP, DEHP, BBP", IF(AND(Q1224 = "X", R1224="X"), "DBP, DEHP", IF(AND(Q1224="X", U1224="X"), "DBP, BBP", IF(AND(R1224="X", U1224="X"), "DEHP, BBP", IF(Q1224 = "X", "DBP", IF(R1224 = "X", "DEHP", IF(U1224 = "X", "BBP", ERROR)))))))</f>
        <v>DEHP</v>
      </c>
      <c r="Q1224" s="7" t="str">
        <f>IF(COUNTIF('DBP Programmatic Data'!A:A,'Facilities_No Duplicates_HUC12'!L1224)&gt;0,"X","")</f>
        <v/>
      </c>
      <c r="R1224" s="7" t="str">
        <f>IF(COUNTIF('DEHP Programmatic Data'!A:A,'Facilities_No Duplicates_HUC12'!L1224)&gt;0,"X","")</f>
        <v>X</v>
      </c>
      <c r="S1224" s="7"/>
      <c r="T1224" s="7"/>
      <c r="U1224" s="7" t="str">
        <f>IF(COUNTIF('BBP Programmatic Data'!A:A,'Facilities_No Duplicates_HUC12'!L1224)&gt;0,"X","")</f>
        <v/>
      </c>
      <c r="V1224" s="7"/>
    </row>
    <row r="1225" spans="1:22" x14ac:dyDescent="0.25">
      <c r="A1225" s="38" t="s">
        <v>3681</v>
      </c>
      <c r="B1225" s="38" t="s">
        <v>3682</v>
      </c>
      <c r="C1225" s="38" t="s">
        <v>3683</v>
      </c>
      <c r="D1225" s="38" t="s">
        <v>13</v>
      </c>
      <c r="E1225" s="38" t="s">
        <v>3684</v>
      </c>
      <c r="F1225" s="38">
        <v>13309</v>
      </c>
      <c r="G1225" s="38">
        <v>43.452964000000001</v>
      </c>
      <c r="H1225" s="38">
        <v>-75.411582999999993</v>
      </c>
      <c r="I1225" s="42" t="s">
        <v>14</v>
      </c>
      <c r="J1225" s="43"/>
      <c r="K1225" s="40">
        <v>10751911</v>
      </c>
      <c r="L1225" s="38" t="str">
        <f t="shared" si="38"/>
        <v>10751911</v>
      </c>
      <c r="M1225" s="38"/>
      <c r="N1225" s="6">
        <v>41403010304</v>
      </c>
      <c r="O1225" s="7" t="str">
        <f t="shared" si="39"/>
        <v>No</v>
      </c>
      <c r="P1225" s="7" t="str" cm="1">
        <f t="array" ref="P1225">IF(AND(Q1225 = "X", R1225 = "X", U1225 = "X"), "DBP, DEHP, BBP", IF(AND(Q1225 = "X", R1225="X"), "DBP, DEHP", IF(AND(Q1225="X", U1225="X"), "DBP, BBP", IF(AND(R1225="X", U1225="X"), "DEHP, BBP", IF(Q1225 = "X", "DBP", IF(R1225 = "X", "DEHP", IF(U1225 = "X", "BBP", ERROR)))))))</f>
        <v>DBP</v>
      </c>
      <c r="Q1225" s="7" t="str">
        <f>IF(COUNTIF('DBP Programmatic Data'!A:A,'Facilities_No Duplicates_HUC12'!L1225)&gt;0,"X","")</f>
        <v>X</v>
      </c>
      <c r="R1225" s="7" t="str">
        <f>IF(COUNTIF('DEHP Programmatic Data'!A:A,'Facilities_No Duplicates_HUC12'!L1225)&gt;0,"X","")</f>
        <v/>
      </c>
      <c r="S1225" s="7"/>
      <c r="T1225" s="7"/>
      <c r="U1225" s="7" t="str">
        <f>IF(COUNTIF('BBP Programmatic Data'!A:A,'Facilities_No Duplicates_HUC12'!L1225)&gt;0,"X","")</f>
        <v/>
      </c>
      <c r="V1225" s="7"/>
    </row>
    <row r="1226" spans="1:22" x14ac:dyDescent="0.25">
      <c r="A1226" s="38" t="s">
        <v>3685</v>
      </c>
      <c r="B1226" s="38" t="s">
        <v>3686</v>
      </c>
      <c r="C1226" s="38" t="s">
        <v>3687</v>
      </c>
      <c r="D1226" s="38" t="s">
        <v>13</v>
      </c>
      <c r="E1226" s="38" t="s">
        <v>3688</v>
      </c>
      <c r="F1226" s="38">
        <v>12508</v>
      </c>
      <c r="G1226" s="38">
        <v>41.512873999999996</v>
      </c>
      <c r="H1226" s="38">
        <v>-73.951954000000001</v>
      </c>
      <c r="I1226" s="40" t="s">
        <v>14</v>
      </c>
      <c r="J1226" s="41"/>
      <c r="K1226" s="40">
        <v>7993511</v>
      </c>
      <c r="L1226" s="38" t="str">
        <f t="shared" si="38"/>
        <v>7993511</v>
      </c>
      <c r="M1226" s="38"/>
      <c r="N1226" s="6">
        <v>20200080306</v>
      </c>
      <c r="O1226" s="7" t="str">
        <f t="shared" si="39"/>
        <v>No</v>
      </c>
      <c r="P1226" s="7" t="str" cm="1">
        <f t="array" ref="P1226">IF(AND(Q1226 = "X", R1226 = "X", U1226 = "X"), "DBP, DEHP, BBP", IF(AND(Q1226 = "X", R1226="X"), "DBP, DEHP", IF(AND(Q1226="X", U1226="X"), "DBP, BBP", IF(AND(R1226="X", U1226="X"), "DEHP, BBP", IF(Q1226 = "X", "DBP", IF(R1226 = "X", "DEHP", IF(U1226 = "X", "BBP", ERROR)))))))</f>
        <v>DEHP</v>
      </c>
      <c r="Q1226" s="7" t="str">
        <f>IF(COUNTIF('DBP Programmatic Data'!A:A,'Facilities_No Duplicates_HUC12'!L1226)&gt;0,"X","")</f>
        <v/>
      </c>
      <c r="R1226" s="7" t="str">
        <f>IF(COUNTIF('DEHP Programmatic Data'!A:A,'Facilities_No Duplicates_HUC12'!L1226)&gt;0,"X","")</f>
        <v>X</v>
      </c>
      <c r="S1226" s="7"/>
      <c r="T1226" s="7"/>
      <c r="U1226" s="7" t="str">
        <f>IF(COUNTIF('BBP Programmatic Data'!A:A,'Facilities_No Duplicates_HUC12'!L1226)&gt;0,"X","")</f>
        <v/>
      </c>
      <c r="V1226" s="7"/>
    </row>
    <row r="1227" spans="1:22" x14ac:dyDescent="0.25">
      <c r="A1227" s="38" t="s">
        <v>3692</v>
      </c>
      <c r="B1227" s="38" t="s">
        <v>3693</v>
      </c>
      <c r="C1227" s="38" t="s">
        <v>3687</v>
      </c>
      <c r="D1227" s="38" t="s">
        <v>13</v>
      </c>
      <c r="E1227" s="38" t="s">
        <v>3690</v>
      </c>
      <c r="F1227" s="38"/>
      <c r="G1227" s="38">
        <v>41.495555000000003</v>
      </c>
      <c r="H1227" s="38">
        <v>-73.981887999999998</v>
      </c>
      <c r="I1227" s="38"/>
      <c r="J1227" s="39">
        <v>110000728277</v>
      </c>
      <c r="K1227" s="38"/>
      <c r="L1227" s="38" t="str">
        <f t="shared" si="38"/>
        <v>110000728277</v>
      </c>
      <c r="M1227" s="38"/>
      <c r="N1227" s="6">
        <v>20200080503</v>
      </c>
      <c r="O1227" s="7" t="str">
        <f t="shared" si="39"/>
        <v>No</v>
      </c>
      <c r="P1227" s="7" t="str" cm="1">
        <f t="array" ref="P1227">IF(AND(Q1227 = "X", R1227 = "X", U1227 = "X"), "DBP, DEHP, BBP", IF(AND(Q1227 = "X", R1227="X"), "DBP, DEHP", IF(AND(Q1227="X", U1227="X"), "DBP, BBP", IF(AND(R1227="X", U1227="X"), "DEHP, BBP", IF(Q1227 = "X", "DBP", IF(R1227 = "X", "DEHP", IF(U1227 = "X", "BBP", ERROR)))))))</f>
        <v>DEHP</v>
      </c>
      <c r="Q1227" s="7" t="str">
        <f>IF(COUNTIF('DBP Programmatic Data'!A:A,'Facilities_No Duplicates_HUC12'!L1227)&gt;0,"X","")</f>
        <v/>
      </c>
      <c r="R1227" s="7" t="str">
        <f>IF(COUNTIF('DEHP Programmatic Data'!A:A,'Facilities_No Duplicates_HUC12'!L1227)&gt;0,"X","")</f>
        <v>X</v>
      </c>
      <c r="S1227" s="7"/>
      <c r="T1227" s="7"/>
      <c r="U1227" s="7" t="str">
        <f>IF(COUNTIF('BBP Programmatic Data'!A:A,'Facilities_No Duplicates_HUC12'!L1227)&gt;0,"X","")</f>
        <v/>
      </c>
      <c r="V1227" s="7"/>
    </row>
    <row r="1228" spans="1:22" x14ac:dyDescent="0.25">
      <c r="A1228" s="38" t="s">
        <v>3694</v>
      </c>
      <c r="B1228" s="38" t="s">
        <v>3695</v>
      </c>
      <c r="C1228" s="38" t="s">
        <v>3696</v>
      </c>
      <c r="D1228" s="38" t="s">
        <v>13</v>
      </c>
      <c r="E1228" s="38" t="s">
        <v>705</v>
      </c>
      <c r="F1228" s="38">
        <v>11235</v>
      </c>
      <c r="G1228" s="38">
        <v>40.589682000000003</v>
      </c>
      <c r="H1228" s="38">
        <v>-73.933183999999997</v>
      </c>
      <c r="I1228" s="40" t="s">
        <v>14</v>
      </c>
      <c r="J1228" s="41"/>
      <c r="K1228" s="40">
        <v>7992411</v>
      </c>
      <c r="L1228" s="38" t="str">
        <f t="shared" si="38"/>
        <v>7992411</v>
      </c>
      <c r="M1228" s="38"/>
      <c r="N1228" s="6">
        <v>20301040504</v>
      </c>
      <c r="O1228" s="7" t="str">
        <f t="shared" si="39"/>
        <v>No</v>
      </c>
      <c r="P1228" s="7" t="str" cm="1">
        <f t="array" ref="P1228">IF(AND(Q1228 = "X", R1228 = "X", U1228 = "X"), "DBP, DEHP, BBP", IF(AND(Q1228 = "X", R1228="X"), "DBP, DEHP", IF(AND(Q1228="X", U1228="X"), "DBP, BBP", IF(AND(R1228="X", U1228="X"), "DEHP, BBP", IF(Q1228 = "X", "DBP", IF(R1228 = "X", "DEHP", IF(U1228 = "X", "BBP", ERROR)))))))</f>
        <v>DEHP</v>
      </c>
      <c r="Q1228" s="7" t="str">
        <f>IF(COUNTIF('DBP Programmatic Data'!A:A,'Facilities_No Duplicates_HUC12'!L1228)&gt;0,"X","")</f>
        <v/>
      </c>
      <c r="R1228" s="7" t="str">
        <f>IF(COUNTIF('DEHP Programmatic Data'!A:A,'Facilities_No Duplicates_HUC12'!L1228)&gt;0,"X","")</f>
        <v>X</v>
      </c>
      <c r="S1228" s="7"/>
      <c r="T1228" s="7"/>
      <c r="U1228" s="7" t="str">
        <f>IF(COUNTIF('BBP Programmatic Data'!A:A,'Facilities_No Duplicates_HUC12'!L1228)&gt;0,"X","")</f>
        <v/>
      </c>
      <c r="V1228" s="7"/>
    </row>
    <row r="1229" spans="1:22" x14ac:dyDescent="0.25">
      <c r="A1229" s="38" t="s">
        <v>3697</v>
      </c>
      <c r="B1229" s="38" t="s">
        <v>3698</v>
      </c>
      <c r="C1229" s="38" t="s">
        <v>3696</v>
      </c>
      <c r="D1229" s="38" t="s">
        <v>13</v>
      </c>
      <c r="E1229" s="38" t="s">
        <v>705</v>
      </c>
      <c r="F1229" s="38">
        <v>11222</v>
      </c>
      <c r="G1229" s="38">
        <v>40.733530999999999</v>
      </c>
      <c r="H1229" s="38">
        <v>-73.948378000000005</v>
      </c>
      <c r="I1229" s="40" t="s">
        <v>14</v>
      </c>
      <c r="J1229" s="41"/>
      <c r="K1229" s="40">
        <v>8038711</v>
      </c>
      <c r="L1229" s="38" t="str">
        <f t="shared" si="38"/>
        <v>8038711</v>
      </c>
      <c r="M1229" s="38"/>
      <c r="N1229" s="6">
        <v>20301010405</v>
      </c>
      <c r="O1229" s="7" t="str">
        <f t="shared" si="39"/>
        <v>No</v>
      </c>
      <c r="P1229" s="7" t="str" cm="1">
        <f t="array" ref="P1229">IF(AND(Q1229 = "X", R1229 = "X", U1229 = "X"), "DBP, DEHP, BBP", IF(AND(Q1229 = "X", R1229="X"), "DBP, DEHP", IF(AND(Q1229="X", U1229="X"), "DBP, BBP", IF(AND(R1229="X", U1229="X"), "DEHP, BBP", IF(Q1229 = "X", "DBP", IF(R1229 = "X", "DEHP", IF(U1229 = "X", "BBP", ERROR)))))))</f>
        <v>DEHP</v>
      </c>
      <c r="Q1229" s="7" t="str">
        <f>IF(COUNTIF('DBP Programmatic Data'!A:A,'Facilities_No Duplicates_HUC12'!L1229)&gt;0,"X","")</f>
        <v/>
      </c>
      <c r="R1229" s="7" t="str">
        <f>IF(COUNTIF('DEHP Programmatic Data'!A:A,'Facilities_No Duplicates_HUC12'!L1229)&gt;0,"X","")</f>
        <v>X</v>
      </c>
      <c r="S1229" s="7"/>
      <c r="T1229" s="7"/>
      <c r="U1229" s="7" t="str">
        <f>IF(COUNTIF('BBP Programmatic Data'!A:A,'Facilities_No Duplicates_HUC12'!L1229)&gt;0,"X","")</f>
        <v/>
      </c>
      <c r="V1229" s="7"/>
    </row>
    <row r="1230" spans="1:22" x14ac:dyDescent="0.25">
      <c r="A1230" s="38" t="s">
        <v>3699</v>
      </c>
      <c r="B1230" s="38" t="s">
        <v>3700</v>
      </c>
      <c r="C1230" s="38" t="s">
        <v>3696</v>
      </c>
      <c r="D1230" s="38" t="s">
        <v>13</v>
      </c>
      <c r="E1230" s="38" t="s">
        <v>705</v>
      </c>
      <c r="F1230" s="38">
        <v>11220</v>
      </c>
      <c r="G1230" s="38">
        <v>40.642626999999997</v>
      </c>
      <c r="H1230" s="38">
        <v>-74.033963</v>
      </c>
      <c r="I1230" s="42" t="s">
        <v>14</v>
      </c>
      <c r="J1230" s="43"/>
      <c r="K1230" s="40">
        <v>7992011</v>
      </c>
      <c r="L1230" s="38" t="str">
        <f t="shared" si="38"/>
        <v>7992011</v>
      </c>
      <c r="M1230" s="38"/>
      <c r="N1230" s="6">
        <v>20301040205</v>
      </c>
      <c r="O1230" s="7" t="str">
        <f t="shared" si="39"/>
        <v>Yes</v>
      </c>
      <c r="P1230" s="7" t="s">
        <v>5873</v>
      </c>
      <c r="Q1230" s="7" t="str">
        <f>IF(COUNTIF('DBP Programmatic Data'!A:A,'Facilities_No Duplicates_HUC12'!L1230)&gt;0,"X","")</f>
        <v>X</v>
      </c>
      <c r="R1230" s="7" t="str">
        <f>IF(COUNTIF('DEHP Programmatic Data'!A:A,'Facilities_No Duplicates_HUC12'!L1230)&gt;0,"X","")</f>
        <v>X</v>
      </c>
      <c r="S1230" s="7"/>
      <c r="T1230" s="7"/>
      <c r="U1230" s="7" t="str">
        <f>IF(COUNTIF('BBP Programmatic Data'!A:A,'Facilities_No Duplicates_HUC12'!L1230)&gt;0,"X","")</f>
        <v/>
      </c>
      <c r="V1230" s="7"/>
    </row>
    <row r="1231" spans="1:22" x14ac:dyDescent="0.25">
      <c r="A1231" s="38" t="s">
        <v>3701</v>
      </c>
      <c r="B1231" s="38" t="s">
        <v>3702</v>
      </c>
      <c r="C1231" s="38" t="s">
        <v>3703</v>
      </c>
      <c r="D1231" s="38" t="s">
        <v>13</v>
      </c>
      <c r="E1231" s="38" t="s">
        <v>247</v>
      </c>
      <c r="F1231" s="38">
        <v>13032</v>
      </c>
      <c r="G1231" s="38">
        <v>43.034602999999997</v>
      </c>
      <c r="H1231" s="38">
        <v>-75.707070999999999</v>
      </c>
      <c r="I1231" s="42" t="s">
        <v>14</v>
      </c>
      <c r="J1231" s="43"/>
      <c r="K1231" s="40">
        <v>8485511</v>
      </c>
      <c r="L1231" s="38" t="str">
        <f t="shared" si="38"/>
        <v>8485511</v>
      </c>
      <c r="M1231" s="38"/>
      <c r="N1231" s="6">
        <v>41402020501</v>
      </c>
      <c r="O1231" s="7" t="str">
        <f t="shared" si="39"/>
        <v>No</v>
      </c>
      <c r="P1231" s="7" t="str" cm="1">
        <f t="array" ref="P1231">IF(AND(Q1231 = "X", R1231 = "X", U1231 = "X"), "DBP, DEHP, BBP", IF(AND(Q1231 = "X", R1231="X"), "DBP, DEHP", IF(AND(Q1231="X", U1231="X"), "DBP, BBP", IF(AND(R1231="X", U1231="X"), "DEHP, BBP", IF(Q1231 = "X", "DBP", IF(R1231 = "X", "DEHP", IF(U1231 = "X", "BBP", ERROR)))))))</f>
        <v>DBP</v>
      </c>
      <c r="Q1231" s="7" t="str">
        <f>IF(COUNTIF('DBP Programmatic Data'!A:A,'Facilities_No Duplicates_HUC12'!L1231)&gt;0,"X","")</f>
        <v>X</v>
      </c>
      <c r="R1231" s="7" t="str">
        <f>IF(COUNTIF('DEHP Programmatic Data'!A:A,'Facilities_No Duplicates_HUC12'!L1231)&gt;0,"X","")</f>
        <v/>
      </c>
      <c r="S1231" s="7"/>
      <c r="T1231" s="7"/>
      <c r="U1231" s="7" t="str">
        <f>IF(COUNTIF('BBP Programmatic Data'!A:A,'Facilities_No Duplicates_HUC12'!L1231)&gt;0,"X","")</f>
        <v/>
      </c>
      <c r="V1231" s="7"/>
    </row>
    <row r="1232" spans="1:22" x14ac:dyDescent="0.25">
      <c r="A1232" s="38" t="s">
        <v>3704</v>
      </c>
      <c r="B1232" s="38" t="s">
        <v>3705</v>
      </c>
      <c r="C1232" s="38" t="s">
        <v>3706</v>
      </c>
      <c r="D1232" s="38" t="s">
        <v>13</v>
      </c>
      <c r="E1232" s="38" t="s">
        <v>3707</v>
      </c>
      <c r="F1232" s="38">
        <v>14030</v>
      </c>
      <c r="G1232" s="38">
        <v>42.581589999999998</v>
      </c>
      <c r="H1232" s="38">
        <v>-78.502161000000001</v>
      </c>
      <c r="I1232" s="40" t="s">
        <v>14</v>
      </c>
      <c r="J1232" s="41"/>
      <c r="K1232" s="40">
        <v>8090511</v>
      </c>
      <c r="L1232" s="38" t="str">
        <f t="shared" si="38"/>
        <v>8090511</v>
      </c>
      <c r="M1232" s="38"/>
      <c r="N1232" s="6">
        <v>41201020106</v>
      </c>
      <c r="O1232" s="7" t="str">
        <f t="shared" si="39"/>
        <v>No</v>
      </c>
      <c r="P1232" s="7" t="str" cm="1">
        <f t="array" ref="P1232">IF(AND(Q1232 = "X", R1232 = "X", U1232 = "X"), "DBP, DEHP, BBP", IF(AND(Q1232 = "X", R1232="X"), "DBP, DEHP", IF(AND(Q1232="X", U1232="X"), "DBP, BBP", IF(AND(R1232="X", U1232="X"), "DEHP, BBP", IF(Q1232 = "X", "DBP", IF(R1232 = "X", "DEHP", IF(U1232 = "X", "BBP", ERROR)))))))</f>
        <v>DEHP</v>
      </c>
      <c r="Q1232" s="7" t="str">
        <f>IF(COUNTIF('DBP Programmatic Data'!A:A,'Facilities_No Duplicates_HUC12'!L1232)&gt;0,"X","")</f>
        <v/>
      </c>
      <c r="R1232" s="7" t="str">
        <f>IF(COUNTIF('DEHP Programmatic Data'!A:A,'Facilities_No Duplicates_HUC12'!L1232)&gt;0,"X","")</f>
        <v>X</v>
      </c>
      <c r="S1232" s="7"/>
      <c r="T1232" s="7"/>
      <c r="U1232" s="7" t="str">
        <f>IF(COUNTIF('BBP Programmatic Data'!A:A,'Facilities_No Duplicates_HUC12'!L1232)&gt;0,"X","")</f>
        <v/>
      </c>
      <c r="V1232" s="7"/>
    </row>
    <row r="1233" spans="1:22" x14ac:dyDescent="0.25">
      <c r="A1233" s="38" t="s">
        <v>3708</v>
      </c>
      <c r="B1233" s="38" t="s">
        <v>3709</v>
      </c>
      <c r="C1233" s="38" t="s">
        <v>3710</v>
      </c>
      <c r="D1233" s="38" t="s">
        <v>13</v>
      </c>
      <c r="E1233" s="38" t="s">
        <v>3711</v>
      </c>
      <c r="F1233" s="38">
        <v>12047</v>
      </c>
      <c r="G1233" s="38">
        <v>42.754610999999997</v>
      </c>
      <c r="H1233" s="38">
        <v>-73.702721999999994</v>
      </c>
      <c r="I1233" s="38" t="s">
        <v>3712</v>
      </c>
      <c r="J1233" s="39">
        <v>110000324159</v>
      </c>
      <c r="K1233" s="40">
        <v>8090911</v>
      </c>
      <c r="L1233" s="38" t="str">
        <f t="shared" si="38"/>
        <v>12047NRLTC628SO1100003241598090911</v>
      </c>
      <c r="M1233" s="38"/>
      <c r="N1233" s="6">
        <v>20200041110</v>
      </c>
      <c r="O1233" s="7" t="str">
        <f t="shared" si="39"/>
        <v>Yes</v>
      </c>
      <c r="P1233" s="7" t="s">
        <v>5873</v>
      </c>
      <c r="Q1233" s="7" t="str">
        <f>IF(COUNTIF('DBP Programmatic Data'!A:A,'Facilities_No Duplicates_HUC12'!L1233)&gt;0,"X","")</f>
        <v>X</v>
      </c>
      <c r="R1233" s="7" t="str">
        <f>IF(COUNTIF('DEHP Programmatic Data'!A:A,'Facilities_No Duplicates_HUC12'!L1233)&gt;0,"X","")</f>
        <v>X</v>
      </c>
      <c r="S1233" s="7"/>
      <c r="T1233" s="7"/>
      <c r="U1233" s="7" t="str">
        <f>IF(COUNTIF('BBP Programmatic Data'!A:A,'Facilities_No Duplicates_HUC12'!L1233)&gt;0,"X","")</f>
        <v/>
      </c>
      <c r="V1233" s="7"/>
    </row>
    <row r="1234" spans="1:22" x14ac:dyDescent="0.25">
      <c r="A1234" s="38" t="s">
        <v>3713</v>
      </c>
      <c r="B1234" s="38"/>
      <c r="C1234" s="38" t="s">
        <v>3714</v>
      </c>
      <c r="D1234" s="38" t="s">
        <v>13</v>
      </c>
      <c r="E1234" s="38" t="s">
        <v>3715</v>
      </c>
      <c r="F1234" s="38">
        <v>11356</v>
      </c>
      <c r="G1234" s="38">
        <v>40.795554000000003</v>
      </c>
      <c r="H1234" s="38">
        <v>-73.839331000000001</v>
      </c>
      <c r="I1234" s="40" t="s">
        <v>14</v>
      </c>
      <c r="J1234" s="41"/>
      <c r="K1234" s="40">
        <v>8308711</v>
      </c>
      <c r="L1234" s="38" t="str">
        <f t="shared" si="38"/>
        <v>8308711</v>
      </c>
      <c r="M1234" s="38"/>
      <c r="N1234" s="6">
        <v>20301020105</v>
      </c>
      <c r="O1234" s="7" t="str">
        <f t="shared" si="39"/>
        <v>No</v>
      </c>
      <c r="P1234" s="7" t="str" cm="1">
        <f t="array" ref="P1234">IF(AND(Q1234 = "X", R1234 = "X", U1234 = "X"), "DBP, DEHP, BBP", IF(AND(Q1234 = "X", R1234="X"), "DBP, DEHP", IF(AND(Q1234="X", U1234="X"), "DBP, BBP", IF(AND(R1234="X", U1234="X"), "DEHP, BBP", IF(Q1234 = "X", "DBP", IF(R1234 = "X", "DEHP", IF(U1234 = "X", "BBP", ERROR)))))))</f>
        <v>DEHP</v>
      </c>
      <c r="Q1234" s="7" t="str">
        <f>IF(COUNTIF('DBP Programmatic Data'!A:A,'Facilities_No Duplicates_HUC12'!L1234)&gt;0,"X","")</f>
        <v/>
      </c>
      <c r="R1234" s="7" t="str">
        <f>IF(COUNTIF('DEHP Programmatic Data'!A:A,'Facilities_No Duplicates_HUC12'!L1234)&gt;0,"X","")</f>
        <v>X</v>
      </c>
      <c r="S1234" s="7"/>
      <c r="T1234" s="7"/>
      <c r="U1234" s="7" t="str">
        <f>IF(COUNTIF('BBP Programmatic Data'!A:A,'Facilities_No Duplicates_HUC12'!L1234)&gt;0,"X","")</f>
        <v/>
      </c>
      <c r="V1234" s="7"/>
    </row>
    <row r="1235" spans="1:22" x14ac:dyDescent="0.25">
      <c r="A1235" s="38" t="s">
        <v>3716</v>
      </c>
      <c r="B1235" s="38"/>
      <c r="C1235" s="38" t="s">
        <v>3717</v>
      </c>
      <c r="D1235" s="38" t="s">
        <v>13</v>
      </c>
      <c r="E1235" s="38" t="s">
        <v>3707</v>
      </c>
      <c r="F1235" s="38" t="s">
        <v>3718</v>
      </c>
      <c r="G1235" s="38">
        <v>42.801583000000001</v>
      </c>
      <c r="H1235" s="38">
        <v>-78.654860999999997</v>
      </c>
      <c r="I1235" s="42" t="s">
        <v>14</v>
      </c>
      <c r="J1235" s="43"/>
      <c r="K1235" s="40">
        <v>7796111</v>
      </c>
      <c r="L1235" s="38" t="str">
        <f t="shared" si="38"/>
        <v>7796111</v>
      </c>
      <c r="M1235" s="38"/>
      <c r="N1235" s="6">
        <v>41201030206</v>
      </c>
      <c r="O1235" s="7" t="str">
        <f t="shared" si="39"/>
        <v>No</v>
      </c>
      <c r="P1235" s="7" t="str" cm="1">
        <f t="array" ref="P1235">IF(AND(Q1235 = "X", R1235 = "X", U1235 = "X"), "DBP, DEHP, BBP", IF(AND(Q1235 = "X", R1235="X"), "DBP, DEHP", IF(AND(Q1235="X", U1235="X"), "DBP, BBP", IF(AND(R1235="X", U1235="X"), "DEHP, BBP", IF(Q1235 = "X", "DBP", IF(R1235 = "X", "DEHP", IF(U1235 = "X", "BBP", ERROR)))))))</f>
        <v>DBP</v>
      </c>
      <c r="Q1235" s="7" t="str">
        <f>IF(COUNTIF('DBP Programmatic Data'!A:A,'Facilities_No Duplicates_HUC12'!L1235)&gt;0,"X","")</f>
        <v>X</v>
      </c>
      <c r="R1235" s="7" t="str">
        <f>IF(COUNTIF('DEHP Programmatic Data'!A:A,'Facilities_No Duplicates_HUC12'!L1235)&gt;0,"X","")</f>
        <v/>
      </c>
      <c r="S1235" s="7"/>
      <c r="T1235" s="7"/>
      <c r="U1235" s="7" t="str">
        <f>IF(COUNTIF('BBP Programmatic Data'!A:A,'Facilities_No Duplicates_HUC12'!L1235)&gt;0,"X","")</f>
        <v/>
      </c>
      <c r="V1235" s="7"/>
    </row>
    <row r="1236" spans="1:22" x14ac:dyDescent="0.25">
      <c r="A1236" s="38" t="s">
        <v>3719</v>
      </c>
      <c r="B1236" s="38" t="s">
        <v>3720</v>
      </c>
      <c r="C1236" s="38" t="s">
        <v>3721</v>
      </c>
      <c r="D1236" s="38" t="s">
        <v>13</v>
      </c>
      <c r="E1236" s="38" t="s">
        <v>3722</v>
      </c>
      <c r="F1236" s="38">
        <v>14901</v>
      </c>
      <c r="G1236" s="38">
        <v>42.032961999999998</v>
      </c>
      <c r="H1236" s="38">
        <v>-76.679227999999995</v>
      </c>
      <c r="I1236" s="42" t="s">
        <v>14</v>
      </c>
      <c r="J1236" s="43"/>
      <c r="K1236" s="40">
        <v>7822311</v>
      </c>
      <c r="L1236" s="38" t="str">
        <f t="shared" si="38"/>
        <v>7822311</v>
      </c>
      <c r="M1236" s="38"/>
      <c r="N1236" s="6">
        <v>20501050605</v>
      </c>
      <c r="O1236" s="7" t="str">
        <f t="shared" si="39"/>
        <v>No</v>
      </c>
      <c r="P1236" s="7" t="str" cm="1">
        <f t="array" ref="P1236">IF(AND(Q1236 = "X", R1236 = "X", U1236 = "X"), "DBP, DEHP, BBP", IF(AND(Q1236 = "X", R1236="X"), "DBP, DEHP", IF(AND(Q1236="X", U1236="X"), "DBP, BBP", IF(AND(R1236="X", U1236="X"), "DEHP, BBP", IF(Q1236 = "X", "DBP", IF(R1236 = "X", "DEHP", IF(U1236 = "X", "BBP", ERROR)))))))</f>
        <v>DBP</v>
      </c>
      <c r="Q1236" s="7" t="str">
        <f>IF(COUNTIF('DBP Programmatic Data'!A:A,'Facilities_No Duplicates_HUC12'!L1236)&gt;0,"X","")</f>
        <v>X</v>
      </c>
      <c r="R1236" s="7" t="str">
        <f>IF(COUNTIF('DEHP Programmatic Data'!A:A,'Facilities_No Duplicates_HUC12'!L1236)&gt;0,"X","")</f>
        <v/>
      </c>
      <c r="S1236" s="7"/>
      <c r="T1236" s="7"/>
      <c r="U1236" s="7" t="str">
        <f>IF(COUNTIF('BBP Programmatic Data'!A:A,'Facilities_No Duplicates_HUC12'!L1236)&gt;0,"X","")</f>
        <v/>
      </c>
      <c r="V1236" s="7"/>
    </row>
    <row r="1237" spans="1:22" x14ac:dyDescent="0.25">
      <c r="A1237" s="38" t="s">
        <v>3723</v>
      </c>
      <c r="B1237" s="38"/>
      <c r="C1237" s="38" t="s">
        <v>2843</v>
      </c>
      <c r="D1237" s="38" t="s">
        <v>13</v>
      </c>
      <c r="E1237" s="38" t="s">
        <v>3724</v>
      </c>
      <c r="F1237" s="38">
        <v>13069</v>
      </c>
      <c r="G1237" s="38">
        <v>43.320500000000003</v>
      </c>
      <c r="H1237" s="38">
        <v>-76.429299999999998</v>
      </c>
      <c r="I1237" s="42" t="s">
        <v>14</v>
      </c>
      <c r="J1237" s="43"/>
      <c r="K1237" s="40">
        <v>8538711</v>
      </c>
      <c r="L1237" s="38" t="str">
        <f t="shared" si="38"/>
        <v>8538711</v>
      </c>
      <c r="M1237" s="38"/>
      <c r="N1237" s="6">
        <v>41402030201</v>
      </c>
      <c r="O1237" s="7" t="str">
        <f t="shared" si="39"/>
        <v>No</v>
      </c>
      <c r="P1237" s="7" t="str" cm="1">
        <f t="array" ref="P1237">IF(AND(Q1237 = "X", R1237 = "X", U1237 = "X"), "DBP, DEHP, BBP", IF(AND(Q1237 = "X", R1237="X"), "DBP, DEHP", IF(AND(Q1237="X", U1237="X"), "DBP, BBP", IF(AND(R1237="X", U1237="X"), "DEHP, BBP", IF(Q1237 = "X", "DBP", IF(R1237 = "X", "DEHP", IF(U1237 = "X", "BBP", ERROR)))))))</f>
        <v>DBP</v>
      </c>
      <c r="Q1237" s="7" t="str">
        <f>IF(COUNTIF('DBP Programmatic Data'!A:A,'Facilities_No Duplicates_HUC12'!L1237)&gt;0,"X","")</f>
        <v>X</v>
      </c>
      <c r="R1237" s="7" t="str">
        <f>IF(COUNTIF('DEHP Programmatic Data'!A:A,'Facilities_No Duplicates_HUC12'!L1237)&gt;0,"X","")</f>
        <v/>
      </c>
      <c r="S1237" s="7"/>
      <c r="T1237" s="7"/>
      <c r="U1237" s="7" t="str">
        <f>IF(COUNTIF('BBP Programmatic Data'!A:A,'Facilities_No Duplicates_HUC12'!L1237)&gt;0,"X","")</f>
        <v/>
      </c>
      <c r="V1237" s="7"/>
    </row>
    <row r="1238" spans="1:22" x14ac:dyDescent="0.25">
      <c r="A1238" s="38" t="s">
        <v>3725</v>
      </c>
      <c r="B1238" s="38" t="s">
        <v>3726</v>
      </c>
      <c r="C1238" s="38" t="s">
        <v>3727</v>
      </c>
      <c r="D1238" s="38" t="s">
        <v>13</v>
      </c>
      <c r="E1238" s="38" t="s">
        <v>1904</v>
      </c>
      <c r="F1238" s="38">
        <v>12801</v>
      </c>
      <c r="G1238" s="38">
        <v>43.308506999999999</v>
      </c>
      <c r="H1238" s="38">
        <v>-73.634808000000007</v>
      </c>
      <c r="I1238" s="40" t="s">
        <v>14</v>
      </c>
      <c r="J1238" s="41"/>
      <c r="K1238" s="40">
        <v>8325211</v>
      </c>
      <c r="L1238" s="38" t="str">
        <f t="shared" si="38"/>
        <v>8325211</v>
      </c>
      <c r="M1238" s="38"/>
      <c r="N1238" s="6">
        <v>20200030506</v>
      </c>
      <c r="O1238" s="7" t="str">
        <f t="shared" si="39"/>
        <v>No</v>
      </c>
      <c r="P1238" s="7" t="str" cm="1">
        <f t="array" ref="P1238">IF(AND(Q1238 = "X", R1238 = "X", U1238 = "X"), "DBP, DEHP, BBP", IF(AND(Q1238 = "X", R1238="X"), "DBP, DEHP", IF(AND(Q1238="X", U1238="X"), "DBP, BBP", IF(AND(R1238="X", U1238="X"), "DEHP, BBP", IF(Q1238 = "X", "DBP", IF(R1238 = "X", "DEHP", IF(U1238 = "X", "BBP", ERROR)))))))</f>
        <v>DEHP</v>
      </c>
      <c r="Q1238" s="7" t="str">
        <f>IF(COUNTIF('DBP Programmatic Data'!A:A,'Facilities_No Duplicates_HUC12'!L1238)&gt;0,"X","")</f>
        <v/>
      </c>
      <c r="R1238" s="7" t="str">
        <f>IF(COUNTIF('DEHP Programmatic Data'!A:A,'Facilities_No Duplicates_HUC12'!L1238)&gt;0,"X","")</f>
        <v>X</v>
      </c>
      <c r="S1238" s="7"/>
      <c r="T1238" s="7"/>
      <c r="U1238" s="7" t="str">
        <f>IF(COUNTIF('BBP Programmatic Data'!A:A,'Facilities_No Duplicates_HUC12'!L1238)&gt;0,"X","")</f>
        <v/>
      </c>
      <c r="V1238" s="7"/>
    </row>
    <row r="1239" spans="1:22" x14ac:dyDescent="0.25">
      <c r="A1239" s="38" t="s">
        <v>3728</v>
      </c>
      <c r="B1239" s="38"/>
      <c r="C1239" s="38" t="s">
        <v>3729</v>
      </c>
      <c r="D1239" s="38" t="s">
        <v>13</v>
      </c>
      <c r="E1239" s="38" t="s">
        <v>3730</v>
      </c>
      <c r="F1239" s="38"/>
      <c r="G1239" s="38">
        <v>43.006320000000002</v>
      </c>
      <c r="H1239" s="38">
        <v>-79.010400000000004</v>
      </c>
      <c r="I1239" s="38"/>
      <c r="J1239" s="39">
        <v>110000734652</v>
      </c>
      <c r="K1239" s="38"/>
      <c r="L1239" s="38" t="str">
        <f t="shared" si="38"/>
        <v>110000734652</v>
      </c>
      <c r="M1239" s="38"/>
      <c r="N1239" s="6">
        <v>42701010804</v>
      </c>
      <c r="O1239" s="7" t="str">
        <f t="shared" si="39"/>
        <v>No</v>
      </c>
      <c r="P1239" s="7" t="str" cm="1">
        <f t="array" ref="P1239">IF(AND(Q1239 = "X", R1239 = "X", U1239 = "X"), "DBP, DEHP, BBP", IF(AND(Q1239 = "X", R1239="X"), "DBP, DEHP", IF(AND(Q1239="X", U1239="X"), "DBP, BBP", IF(AND(R1239="X", U1239="X"), "DEHP, BBP", IF(Q1239 = "X", "DBP", IF(R1239 = "X", "DEHP", IF(U1239 = "X", "BBP", ERROR)))))))</f>
        <v>DEHP</v>
      </c>
      <c r="Q1239" s="7" t="str">
        <f>IF(COUNTIF('DBP Programmatic Data'!A:A,'Facilities_No Duplicates_HUC12'!L1239)&gt;0,"X","")</f>
        <v/>
      </c>
      <c r="R1239" s="7" t="str">
        <f>IF(COUNTIF('DEHP Programmatic Data'!A:A,'Facilities_No Duplicates_HUC12'!L1239)&gt;0,"X","")</f>
        <v>X</v>
      </c>
      <c r="S1239" s="7"/>
      <c r="T1239" s="7"/>
      <c r="U1239" s="7" t="str">
        <f>IF(COUNTIF('BBP Programmatic Data'!A:A,'Facilities_No Duplicates_HUC12'!L1239)&gt;0,"X","")</f>
        <v/>
      </c>
      <c r="V1239" s="7"/>
    </row>
    <row r="1240" spans="1:22" x14ac:dyDescent="0.25">
      <c r="A1240" s="38" t="s">
        <v>3731</v>
      </c>
      <c r="B1240" s="38"/>
      <c r="C1240" s="38" t="s">
        <v>3732</v>
      </c>
      <c r="D1240" s="38" t="s">
        <v>13</v>
      </c>
      <c r="E1240" s="38" t="s">
        <v>188</v>
      </c>
      <c r="F1240" s="38">
        <v>12832</v>
      </c>
      <c r="G1240" s="38">
        <v>43.418388999999998</v>
      </c>
      <c r="H1240" s="38">
        <v>-73.270829000000006</v>
      </c>
      <c r="I1240" s="42" t="s">
        <v>14</v>
      </c>
      <c r="J1240" s="43"/>
      <c r="K1240" s="40">
        <v>8409211</v>
      </c>
      <c r="L1240" s="38" t="str">
        <f t="shared" si="38"/>
        <v>8409211</v>
      </c>
      <c r="M1240" s="38"/>
      <c r="N1240" s="6">
        <v>43001010205</v>
      </c>
      <c r="O1240" s="7" t="str">
        <f t="shared" si="39"/>
        <v>No</v>
      </c>
      <c r="P1240" s="7" t="str" cm="1">
        <f t="array" ref="P1240">IF(AND(Q1240 = "X", R1240 = "X", U1240 = "X"), "DBP, DEHP, BBP", IF(AND(Q1240 = "X", R1240="X"), "DBP, DEHP", IF(AND(Q1240="X", U1240="X"), "DBP, BBP", IF(AND(R1240="X", U1240="X"), "DEHP, BBP", IF(Q1240 = "X", "DBP", IF(R1240 = "X", "DEHP", IF(U1240 = "X", "BBP", ERROR)))))))</f>
        <v>DBP</v>
      </c>
      <c r="Q1240" s="7" t="str">
        <f>IF(COUNTIF('DBP Programmatic Data'!A:A,'Facilities_No Duplicates_HUC12'!L1240)&gt;0,"X","")</f>
        <v>X</v>
      </c>
      <c r="R1240" s="7" t="str">
        <f>IF(COUNTIF('DEHP Programmatic Data'!A:A,'Facilities_No Duplicates_HUC12'!L1240)&gt;0,"X","")</f>
        <v/>
      </c>
      <c r="S1240" s="7"/>
      <c r="T1240" s="7"/>
      <c r="U1240" s="7" t="str">
        <f>IF(COUNTIF('BBP Programmatic Data'!A:A,'Facilities_No Duplicates_HUC12'!L1240)&gt;0,"X","")</f>
        <v/>
      </c>
      <c r="V1240" s="7"/>
    </row>
    <row r="1241" spans="1:22" x14ac:dyDescent="0.25">
      <c r="A1241" s="38" t="s">
        <v>60</v>
      </c>
      <c r="B1241" s="38" t="s">
        <v>3733</v>
      </c>
      <c r="C1241" s="38" t="s">
        <v>3734</v>
      </c>
      <c r="D1241" s="38" t="s">
        <v>13</v>
      </c>
      <c r="E1241" s="38" t="s">
        <v>3735</v>
      </c>
      <c r="F1241" s="38">
        <v>11021</v>
      </c>
      <c r="G1241" s="38">
        <v>40.781880000000001</v>
      </c>
      <c r="H1241" s="38">
        <v>-73.731960000000001</v>
      </c>
      <c r="I1241" s="38" t="s">
        <v>3736</v>
      </c>
      <c r="J1241" s="39">
        <v>110017347646</v>
      </c>
      <c r="K1241" s="38"/>
      <c r="L1241" s="38" t="str">
        <f t="shared" si="38"/>
        <v>11021WGCHM239GR110017347646</v>
      </c>
      <c r="M1241" s="38"/>
      <c r="N1241" s="6">
        <v>20302010101</v>
      </c>
      <c r="O1241" s="7" t="str">
        <f t="shared" si="39"/>
        <v>No</v>
      </c>
      <c r="P1241" s="7" t="str" cm="1">
        <f t="array" ref="P1241">IF(AND(Q1241 = "X", R1241 = "X", U1241 = "X"), "DBP, DEHP, BBP", IF(AND(Q1241 = "X", R1241="X"), "DBP, DEHP", IF(AND(Q1241="X", U1241="X"), "DBP, BBP", IF(AND(R1241="X", U1241="X"), "DEHP, BBP", IF(Q1241 = "X", "DBP", IF(R1241 = "X", "DEHP", IF(U1241 = "X", "BBP", ERROR)))))))</f>
        <v>DBP</v>
      </c>
      <c r="Q1241" s="7" t="str">
        <f>IF(COUNTIF('DBP Programmatic Data'!A:A,'Facilities_No Duplicates_HUC12'!L1241)&gt;0,"X","")</f>
        <v>X</v>
      </c>
      <c r="R1241" s="7" t="str">
        <f>IF(COUNTIF('DEHP Programmatic Data'!A:A,'Facilities_No Duplicates_HUC12'!L1241)&gt;0,"X","")</f>
        <v/>
      </c>
      <c r="S1241" s="7"/>
      <c r="T1241" s="7"/>
      <c r="U1241" s="7" t="str">
        <f>IF(COUNTIF('BBP Programmatic Data'!A:A,'Facilities_No Duplicates_HUC12'!L1241)&gt;0,"X","")</f>
        <v/>
      </c>
      <c r="V1241" s="7"/>
    </row>
    <row r="1242" spans="1:22" x14ac:dyDescent="0.25">
      <c r="A1242" s="38" t="s">
        <v>3737</v>
      </c>
      <c r="B1242" s="38" t="s">
        <v>3738</v>
      </c>
      <c r="C1242" s="38" t="s">
        <v>3739</v>
      </c>
      <c r="D1242" s="38" t="s">
        <v>13</v>
      </c>
      <c r="E1242" s="38" t="s">
        <v>3707</v>
      </c>
      <c r="F1242" s="38">
        <v>14219</v>
      </c>
      <c r="G1242" s="38">
        <v>42.786332999999999</v>
      </c>
      <c r="H1242" s="38">
        <v>-78.849528000000007</v>
      </c>
      <c r="I1242" s="40" t="s">
        <v>14</v>
      </c>
      <c r="J1242" s="41"/>
      <c r="K1242" s="40">
        <v>17916811</v>
      </c>
      <c r="L1242" s="38" t="str">
        <f t="shared" si="38"/>
        <v>17916811</v>
      </c>
      <c r="M1242" s="38"/>
      <c r="N1242" s="6">
        <v>41201030402</v>
      </c>
      <c r="O1242" s="7" t="str">
        <f t="shared" si="39"/>
        <v>No</v>
      </c>
      <c r="P1242" s="7" t="str" cm="1">
        <f t="array" ref="P1242">IF(AND(Q1242 = "X", R1242 = "X", U1242 = "X"), "DBP, DEHP, BBP", IF(AND(Q1242 = "X", R1242="X"), "DBP, DEHP", IF(AND(Q1242="X", U1242="X"), "DBP, BBP", IF(AND(R1242="X", U1242="X"), "DEHP, BBP", IF(Q1242 = "X", "DBP", IF(R1242 = "X", "DEHP", IF(U1242 = "X", "BBP", ERROR)))))))</f>
        <v>DEHP</v>
      </c>
      <c r="Q1242" s="7" t="str">
        <f>IF(COUNTIF('DBP Programmatic Data'!A:A,'Facilities_No Duplicates_HUC12'!L1242)&gt;0,"X","")</f>
        <v/>
      </c>
      <c r="R1242" s="7" t="str">
        <f>IF(COUNTIF('DEHP Programmatic Data'!A:A,'Facilities_No Duplicates_HUC12'!L1242)&gt;0,"X","")</f>
        <v>X</v>
      </c>
      <c r="S1242" s="7"/>
      <c r="T1242" s="7"/>
      <c r="U1242" s="7" t="str">
        <f>IF(COUNTIF('BBP Programmatic Data'!A:A,'Facilities_No Duplicates_HUC12'!L1242)&gt;0,"X","")</f>
        <v/>
      </c>
      <c r="V1242" s="7"/>
    </row>
    <row r="1243" spans="1:22" x14ac:dyDescent="0.25">
      <c r="A1243" s="38" t="s">
        <v>3740</v>
      </c>
      <c r="B1243" s="38" t="s">
        <v>3741</v>
      </c>
      <c r="C1243" s="38" t="s">
        <v>3742</v>
      </c>
      <c r="D1243" s="38" t="s">
        <v>13</v>
      </c>
      <c r="E1243" s="38" t="s">
        <v>1481</v>
      </c>
      <c r="F1243" s="38">
        <v>12095</v>
      </c>
      <c r="G1243" s="38">
        <v>43.012175999999997</v>
      </c>
      <c r="H1243" s="38">
        <v>-74.474367000000001</v>
      </c>
      <c r="I1243" s="42" t="s">
        <v>14</v>
      </c>
      <c r="J1243" s="43"/>
      <c r="K1243" s="40">
        <v>8394511</v>
      </c>
      <c r="L1243" s="38" t="str">
        <f t="shared" si="38"/>
        <v>8394511</v>
      </c>
      <c r="M1243" s="38"/>
      <c r="N1243" s="6">
        <v>20200041005</v>
      </c>
      <c r="O1243" s="7" t="str">
        <f t="shared" si="39"/>
        <v>No</v>
      </c>
      <c r="P1243" s="7" t="str" cm="1">
        <f t="array" ref="P1243">IF(AND(Q1243 = "X", R1243 = "X", U1243 = "X"), "DBP, DEHP, BBP", IF(AND(Q1243 = "X", R1243="X"), "DBP, DEHP", IF(AND(Q1243="X", U1243="X"), "DBP, BBP", IF(AND(R1243="X", U1243="X"), "DEHP, BBP", IF(Q1243 = "X", "DBP", IF(R1243 = "X", "DEHP", IF(U1243 = "X", "BBP", ERROR)))))))</f>
        <v>DBP</v>
      </c>
      <c r="Q1243" s="7" t="str">
        <f>IF(COUNTIF('DBP Programmatic Data'!A:A,'Facilities_No Duplicates_HUC12'!L1243)&gt;0,"X","")</f>
        <v>X</v>
      </c>
      <c r="R1243" s="7" t="str">
        <f>IF(COUNTIF('DEHP Programmatic Data'!A:A,'Facilities_No Duplicates_HUC12'!L1243)&gt;0,"X","")</f>
        <v/>
      </c>
      <c r="S1243" s="7"/>
      <c r="T1243" s="7"/>
      <c r="U1243" s="7" t="str">
        <f>IF(COUNTIF('BBP Programmatic Data'!A:A,'Facilities_No Duplicates_HUC12'!L1243)&gt;0,"X","")</f>
        <v/>
      </c>
      <c r="V1243" s="7"/>
    </row>
    <row r="1244" spans="1:22" x14ac:dyDescent="0.25">
      <c r="A1244" s="38" t="s">
        <v>3743</v>
      </c>
      <c r="B1244" s="38" t="s">
        <v>3744</v>
      </c>
      <c r="C1244" s="38" t="s">
        <v>3745</v>
      </c>
      <c r="D1244" s="38" t="s">
        <v>13</v>
      </c>
      <c r="E1244" s="38" t="s">
        <v>3746</v>
      </c>
      <c r="F1244" s="38"/>
      <c r="G1244" s="38">
        <v>41.964570000000002</v>
      </c>
      <c r="H1244" s="38">
        <v>-73.999290000000002</v>
      </c>
      <c r="I1244" s="38"/>
      <c r="J1244" s="39">
        <v>110002345070</v>
      </c>
      <c r="K1244" s="38"/>
      <c r="L1244" s="38" t="str">
        <f t="shared" si="38"/>
        <v>110002345070</v>
      </c>
      <c r="M1244" s="38"/>
      <c r="N1244" s="6">
        <v>20200060906</v>
      </c>
      <c r="O1244" s="7" t="str">
        <f t="shared" si="39"/>
        <v>No</v>
      </c>
      <c r="P1244" s="7" t="str" cm="1">
        <f t="array" ref="P1244">IF(AND(Q1244 = "X", R1244 = "X", U1244 = "X"), "DBP, DEHP, BBP", IF(AND(Q1244 = "X", R1244="X"), "DBP, DEHP", IF(AND(Q1244="X", U1244="X"), "DBP, BBP", IF(AND(R1244="X", U1244="X"), "DEHP, BBP", IF(Q1244 = "X", "DBP", IF(R1244 = "X", "DEHP", IF(U1244 = "X", "BBP", ERROR)))))))</f>
        <v>DEHP</v>
      </c>
      <c r="Q1244" s="7" t="str">
        <f>IF(COUNTIF('DBP Programmatic Data'!A:A,'Facilities_No Duplicates_HUC12'!L1244)&gt;0,"X","")</f>
        <v/>
      </c>
      <c r="R1244" s="7" t="str">
        <f>IF(COUNTIF('DEHP Programmatic Data'!A:A,'Facilities_No Duplicates_HUC12'!L1244)&gt;0,"X","")</f>
        <v>X</v>
      </c>
      <c r="S1244" s="7"/>
      <c r="T1244" s="7"/>
      <c r="U1244" s="7" t="str">
        <f>IF(COUNTIF('BBP Programmatic Data'!A:A,'Facilities_No Duplicates_HUC12'!L1244)&gt;0,"X","")</f>
        <v/>
      </c>
      <c r="V1244" s="7"/>
    </row>
    <row r="1245" spans="1:22" x14ac:dyDescent="0.25">
      <c r="A1245" s="38" t="s">
        <v>3747</v>
      </c>
      <c r="B1245" s="38"/>
      <c r="C1245" s="38" t="s">
        <v>3748</v>
      </c>
      <c r="D1245" s="38" t="s">
        <v>13</v>
      </c>
      <c r="E1245" s="38" t="s">
        <v>117</v>
      </c>
      <c r="F1245" s="38">
        <v>13607</v>
      </c>
      <c r="G1245" s="38">
        <v>44.059303999999997</v>
      </c>
      <c r="H1245" s="38">
        <v>-75.710774000000001</v>
      </c>
      <c r="I1245" s="42" t="s">
        <v>14</v>
      </c>
      <c r="J1245" s="43"/>
      <c r="K1245" s="40">
        <v>8038211</v>
      </c>
      <c r="L1245" s="38" t="str">
        <f t="shared" si="38"/>
        <v>8038211</v>
      </c>
      <c r="M1245" s="38"/>
      <c r="N1245" s="6">
        <v>41403011401</v>
      </c>
      <c r="O1245" s="7" t="str">
        <f t="shared" si="39"/>
        <v>No</v>
      </c>
      <c r="P1245" s="7" t="str" cm="1">
        <f t="array" ref="P1245">IF(AND(Q1245 = "X", R1245 = "X", U1245 = "X"), "DBP, DEHP, BBP", IF(AND(Q1245 = "X", R1245="X"), "DBP, DEHP", IF(AND(Q1245="X", U1245="X"), "DBP, BBP", IF(AND(R1245="X", U1245="X"), "DEHP, BBP", IF(Q1245 = "X", "DBP", IF(R1245 = "X", "DEHP", IF(U1245 = "X", "BBP", ERROR)))))))</f>
        <v>DBP</v>
      </c>
      <c r="Q1245" s="7" t="str">
        <f>IF(COUNTIF('DBP Programmatic Data'!A:A,'Facilities_No Duplicates_HUC12'!L1245)&gt;0,"X","")</f>
        <v>X</v>
      </c>
      <c r="R1245" s="7" t="str">
        <f>IF(COUNTIF('DEHP Programmatic Data'!A:A,'Facilities_No Duplicates_HUC12'!L1245)&gt;0,"X","")</f>
        <v/>
      </c>
      <c r="S1245" s="7"/>
      <c r="T1245" s="7"/>
      <c r="U1245" s="7" t="str">
        <f>IF(COUNTIF('BBP Programmatic Data'!A:A,'Facilities_No Duplicates_HUC12'!L1245)&gt;0,"X","")</f>
        <v/>
      </c>
      <c r="V1245" s="7"/>
    </row>
    <row r="1246" spans="1:22" x14ac:dyDescent="0.25">
      <c r="A1246" s="38" t="s">
        <v>3749</v>
      </c>
      <c r="B1246" s="38"/>
      <c r="C1246" s="38" t="s">
        <v>3750</v>
      </c>
      <c r="D1246" s="38" t="s">
        <v>13</v>
      </c>
      <c r="E1246" s="38" t="s">
        <v>3751</v>
      </c>
      <c r="F1246" s="38">
        <v>13104</v>
      </c>
      <c r="G1246" s="38">
        <v>43.003698999999997</v>
      </c>
      <c r="H1246" s="38">
        <v>-75.988911000000002</v>
      </c>
      <c r="I1246" s="42" t="s">
        <v>14</v>
      </c>
      <c r="J1246" s="43"/>
      <c r="K1246" s="40">
        <v>7436311</v>
      </c>
      <c r="L1246" s="38" t="str">
        <f t="shared" ref="L1246:L1306" si="40">I1246&amp;J1246&amp;K1246</f>
        <v>7436311</v>
      </c>
      <c r="M1246" s="38"/>
      <c r="N1246" s="6">
        <v>41402020606</v>
      </c>
      <c r="O1246" s="7" t="str">
        <f t="shared" ref="O1246:O1306" si="41">IF(COUNTIF(Q1246:V1246,"X")&gt;1,"Yes","No")</f>
        <v>No</v>
      </c>
      <c r="P1246" s="7" t="str" cm="1">
        <f t="array" ref="P1246">IF(AND(Q1246 = "X", R1246 = "X", U1246 = "X"), "DBP, DEHP, BBP", IF(AND(Q1246 = "X", R1246="X"), "DBP, DEHP", IF(AND(Q1246="X", U1246="X"), "DBP, BBP", IF(AND(R1246="X", U1246="X"), "DEHP, BBP", IF(Q1246 = "X", "DBP", IF(R1246 = "X", "DEHP", IF(U1246 = "X", "BBP", ERROR)))))))</f>
        <v>DBP</v>
      </c>
      <c r="Q1246" s="7" t="str">
        <f>IF(COUNTIF('DBP Programmatic Data'!A:A,'Facilities_No Duplicates_HUC12'!L1246)&gt;0,"X","")</f>
        <v>X</v>
      </c>
      <c r="R1246" s="7" t="str">
        <f>IF(COUNTIF('DEHP Programmatic Data'!A:A,'Facilities_No Duplicates_HUC12'!L1246)&gt;0,"X","")</f>
        <v/>
      </c>
      <c r="S1246" s="7"/>
      <c r="T1246" s="7"/>
      <c r="U1246" s="7" t="str">
        <f>IF(COUNTIF('BBP Programmatic Data'!A:A,'Facilities_No Duplicates_HUC12'!L1246)&gt;0,"X","")</f>
        <v/>
      </c>
      <c r="V1246" s="7"/>
    </row>
    <row r="1247" spans="1:22" x14ac:dyDescent="0.25">
      <c r="A1247" s="38" t="s">
        <v>3752</v>
      </c>
      <c r="B1247" s="38"/>
      <c r="C1247" s="38" t="s">
        <v>3753</v>
      </c>
      <c r="D1247" s="38" t="s">
        <v>13</v>
      </c>
      <c r="E1247" s="38" t="s">
        <v>3684</v>
      </c>
      <c r="F1247" s="38">
        <v>13401</v>
      </c>
      <c r="G1247" s="38">
        <v>43.276921000000002</v>
      </c>
      <c r="H1247" s="38">
        <v>-75.692616999999998</v>
      </c>
      <c r="I1247" s="42" t="s">
        <v>14</v>
      </c>
      <c r="J1247" s="43"/>
      <c r="K1247" s="40">
        <v>7244011</v>
      </c>
      <c r="L1247" s="38" t="str">
        <f t="shared" si="40"/>
        <v>7244011</v>
      </c>
      <c r="M1247" s="38"/>
      <c r="N1247" s="6">
        <v>41402020206</v>
      </c>
      <c r="O1247" s="7" t="str">
        <f t="shared" si="41"/>
        <v>No</v>
      </c>
      <c r="P1247" s="7" t="str" cm="1">
        <f t="array" ref="P1247">IF(AND(Q1247 = "X", R1247 = "X", U1247 = "X"), "DBP, DEHP, BBP", IF(AND(Q1247 = "X", R1247="X"), "DBP, DEHP", IF(AND(Q1247="X", U1247="X"), "DBP, BBP", IF(AND(R1247="X", U1247="X"), "DEHP, BBP", IF(Q1247 = "X", "DBP", IF(R1247 = "X", "DEHP", IF(U1247 = "X", "BBP", ERROR)))))))</f>
        <v>DBP</v>
      </c>
      <c r="Q1247" s="7" t="str">
        <f>IF(COUNTIF('DBP Programmatic Data'!A:A,'Facilities_No Duplicates_HUC12'!L1247)&gt;0,"X","")</f>
        <v>X</v>
      </c>
      <c r="R1247" s="7" t="str">
        <f>IF(COUNTIF('DEHP Programmatic Data'!A:A,'Facilities_No Duplicates_HUC12'!L1247)&gt;0,"X","")</f>
        <v/>
      </c>
      <c r="S1247" s="7"/>
      <c r="T1247" s="7"/>
      <c r="U1247" s="7" t="str">
        <f>IF(COUNTIF('BBP Programmatic Data'!A:A,'Facilities_No Duplicates_HUC12'!L1247)&gt;0,"X","")</f>
        <v/>
      </c>
      <c r="V1247" s="7"/>
    </row>
    <row r="1248" spans="1:22" x14ac:dyDescent="0.25">
      <c r="A1248" s="38" t="s">
        <v>3754</v>
      </c>
      <c r="B1248" s="38" t="s">
        <v>3755</v>
      </c>
      <c r="C1248" s="38" t="s">
        <v>3756</v>
      </c>
      <c r="D1248" s="38" t="s">
        <v>13</v>
      </c>
      <c r="E1248" s="38" t="s">
        <v>1217</v>
      </c>
      <c r="F1248" s="38">
        <v>12204</v>
      </c>
      <c r="G1248" s="38">
        <v>42.676409999999997</v>
      </c>
      <c r="H1248" s="38">
        <v>-73.729360999999997</v>
      </c>
      <c r="I1248" s="40" t="s">
        <v>14</v>
      </c>
      <c r="J1248" s="41"/>
      <c r="K1248" s="40">
        <v>17125811</v>
      </c>
      <c r="L1248" s="38" t="str">
        <f t="shared" si="40"/>
        <v>17125811</v>
      </c>
      <c r="M1248" s="38"/>
      <c r="N1248" s="6">
        <v>20200060302</v>
      </c>
      <c r="O1248" s="7" t="str">
        <f t="shared" si="41"/>
        <v>No</v>
      </c>
      <c r="P1248" s="7" t="str" cm="1">
        <f t="array" ref="P1248">IF(AND(Q1248 = "X", R1248 = "X", U1248 = "X"), "DBP, DEHP, BBP", IF(AND(Q1248 = "X", R1248="X"), "DBP, DEHP", IF(AND(Q1248="X", U1248="X"), "DBP, BBP", IF(AND(R1248="X", U1248="X"), "DEHP, BBP", IF(Q1248 = "X", "DBP", IF(R1248 = "X", "DEHP", IF(U1248 = "X", "BBP", ERROR)))))))</f>
        <v>DEHP</v>
      </c>
      <c r="Q1248" s="7" t="str">
        <f>IF(COUNTIF('DBP Programmatic Data'!A:A,'Facilities_No Duplicates_HUC12'!L1248)&gt;0,"X","")</f>
        <v/>
      </c>
      <c r="R1248" s="7" t="str">
        <f>IF(COUNTIF('DEHP Programmatic Data'!A:A,'Facilities_No Duplicates_HUC12'!L1248)&gt;0,"X","")</f>
        <v>X</v>
      </c>
      <c r="S1248" s="7"/>
      <c r="T1248" s="7"/>
      <c r="U1248" s="7" t="str">
        <f>IF(COUNTIF('BBP Programmatic Data'!A:A,'Facilities_No Duplicates_HUC12'!L1248)&gt;0,"X","")</f>
        <v/>
      </c>
      <c r="V1248" s="7"/>
    </row>
    <row r="1249" spans="1:22" x14ac:dyDescent="0.25">
      <c r="A1249" s="38" t="s">
        <v>3757</v>
      </c>
      <c r="B1249" s="38" t="s">
        <v>3758</v>
      </c>
      <c r="C1249" s="38" t="s">
        <v>3759</v>
      </c>
      <c r="D1249" s="38" t="s">
        <v>13</v>
      </c>
      <c r="E1249" s="38" t="s">
        <v>3760</v>
      </c>
      <c r="F1249" s="38"/>
      <c r="G1249" s="38">
        <v>43.01003</v>
      </c>
      <c r="H1249" s="38">
        <v>-75.013030000000001</v>
      </c>
      <c r="I1249" s="38"/>
      <c r="J1249" s="39">
        <v>110000540086</v>
      </c>
      <c r="K1249" s="38"/>
      <c r="L1249" s="38" t="str">
        <f t="shared" si="40"/>
        <v>110000540086</v>
      </c>
      <c r="M1249" s="38"/>
      <c r="N1249" s="6">
        <v>20200040705</v>
      </c>
      <c r="O1249" s="7" t="str">
        <f t="shared" si="41"/>
        <v>No</v>
      </c>
      <c r="P1249" s="7" t="str" cm="1">
        <f t="array" ref="P1249">IF(AND(Q1249 = "X", R1249 = "X", U1249 = "X"), "DBP, DEHP, BBP", IF(AND(Q1249 = "X", R1249="X"), "DBP, DEHP", IF(AND(Q1249="X", U1249="X"), "DBP, BBP", IF(AND(R1249="X", U1249="X"), "DEHP, BBP", IF(Q1249 = "X", "DBP", IF(R1249 = "X", "DEHP", IF(U1249 = "X", "BBP", ERROR)))))))</f>
        <v>DEHP</v>
      </c>
      <c r="Q1249" s="7" t="str">
        <f>IF(COUNTIF('DBP Programmatic Data'!A:A,'Facilities_No Duplicates_HUC12'!L1249)&gt;0,"X","")</f>
        <v/>
      </c>
      <c r="R1249" s="7" t="str">
        <f>IF(COUNTIF('DEHP Programmatic Data'!A:A,'Facilities_No Duplicates_HUC12'!L1249)&gt;0,"X","")</f>
        <v>X</v>
      </c>
      <c r="S1249" s="7"/>
      <c r="T1249" s="7"/>
      <c r="U1249" s="7" t="str">
        <f>IF(COUNTIF('BBP Programmatic Data'!A:A,'Facilities_No Duplicates_HUC12'!L1249)&gt;0,"X","")</f>
        <v/>
      </c>
      <c r="V1249" s="7"/>
    </row>
    <row r="1250" spans="1:22" x14ac:dyDescent="0.25">
      <c r="A1250" s="38" t="s">
        <v>3761</v>
      </c>
      <c r="B1250" s="38" t="s">
        <v>3762</v>
      </c>
      <c r="C1250" s="38" t="s">
        <v>3763</v>
      </c>
      <c r="D1250" s="38" t="s">
        <v>13</v>
      </c>
      <c r="E1250" s="38" t="s">
        <v>1368</v>
      </c>
      <c r="F1250" s="38">
        <v>12962</v>
      </c>
      <c r="G1250" s="38">
        <v>44.692036000000002</v>
      </c>
      <c r="H1250" s="38">
        <v>-73.595343</v>
      </c>
      <c r="I1250" s="42" t="s">
        <v>14</v>
      </c>
      <c r="J1250" s="43"/>
      <c r="K1250" s="40">
        <v>8524111</v>
      </c>
      <c r="L1250" s="38" t="str">
        <f t="shared" si="40"/>
        <v>8524111</v>
      </c>
      <c r="M1250" s="38"/>
      <c r="N1250" s="6">
        <v>43001060504</v>
      </c>
      <c r="O1250" s="7" t="str">
        <f t="shared" si="41"/>
        <v>No</v>
      </c>
      <c r="P1250" s="7" t="str" cm="1">
        <f t="array" ref="P1250">IF(AND(Q1250 = "X", R1250 = "X", U1250 = "X"), "DBP, DEHP, BBP", IF(AND(Q1250 = "X", R1250="X"), "DBP, DEHP", IF(AND(Q1250="X", U1250="X"), "DBP, BBP", IF(AND(R1250="X", U1250="X"), "DEHP, BBP", IF(Q1250 = "X", "DBP", IF(R1250 = "X", "DEHP", IF(U1250 = "X", "BBP", ERROR)))))))</f>
        <v>DBP</v>
      </c>
      <c r="Q1250" s="7" t="str">
        <f>IF(COUNTIF('DBP Programmatic Data'!A:A,'Facilities_No Duplicates_HUC12'!L1250)&gt;0,"X","")</f>
        <v>X</v>
      </c>
      <c r="R1250" s="7" t="str">
        <f>IF(COUNTIF('DEHP Programmatic Data'!A:A,'Facilities_No Duplicates_HUC12'!L1250)&gt;0,"X","")</f>
        <v/>
      </c>
      <c r="S1250" s="7"/>
      <c r="T1250" s="7"/>
      <c r="U1250" s="7" t="str">
        <f>IF(COUNTIF('BBP Programmatic Data'!A:A,'Facilities_No Duplicates_HUC12'!L1250)&gt;0,"X","")</f>
        <v/>
      </c>
      <c r="V1250" s="7"/>
    </row>
    <row r="1251" spans="1:22" x14ac:dyDescent="0.25">
      <c r="A1251" s="38" t="s">
        <v>3764</v>
      </c>
      <c r="B1251" s="38" t="s">
        <v>3765</v>
      </c>
      <c r="C1251" s="38" t="s">
        <v>3766</v>
      </c>
      <c r="D1251" s="38" t="s">
        <v>13</v>
      </c>
      <c r="E1251" s="38" t="s">
        <v>12</v>
      </c>
      <c r="F1251" s="38">
        <v>10031</v>
      </c>
      <c r="G1251" s="38">
        <v>40.825583999999999</v>
      </c>
      <c r="H1251" s="38">
        <v>-73.956862000000001</v>
      </c>
      <c r="I1251" s="40" t="s">
        <v>14</v>
      </c>
      <c r="J1251" s="41"/>
      <c r="K1251" s="40">
        <v>7993911</v>
      </c>
      <c r="L1251" s="38" t="str">
        <f t="shared" si="40"/>
        <v>7993911</v>
      </c>
      <c r="M1251" s="38"/>
      <c r="N1251" s="6">
        <v>20301010405</v>
      </c>
      <c r="O1251" s="7" t="str">
        <f t="shared" si="41"/>
        <v>No</v>
      </c>
      <c r="P1251" s="7" t="str" cm="1">
        <f t="array" ref="P1251">IF(AND(Q1251 = "X", R1251 = "X", U1251 = "X"), "DBP, DEHP, BBP", IF(AND(Q1251 = "X", R1251="X"), "DBP, DEHP", IF(AND(Q1251="X", U1251="X"), "DBP, BBP", IF(AND(R1251="X", U1251="X"), "DEHP, BBP", IF(Q1251 = "X", "DBP", IF(R1251 = "X", "DEHP", IF(U1251 = "X", "BBP", ERROR)))))))</f>
        <v>DEHP</v>
      </c>
      <c r="Q1251" s="7" t="str">
        <f>IF(COUNTIF('DBP Programmatic Data'!A:A,'Facilities_No Duplicates_HUC12'!L1251)&gt;0,"X","")</f>
        <v/>
      </c>
      <c r="R1251" s="7" t="str">
        <f>IF(COUNTIF('DEHP Programmatic Data'!A:A,'Facilities_No Duplicates_HUC12'!L1251)&gt;0,"X","")</f>
        <v>X</v>
      </c>
      <c r="S1251" s="7"/>
      <c r="T1251" s="7"/>
      <c r="U1251" s="7" t="str">
        <f>IF(COUNTIF('BBP Programmatic Data'!A:A,'Facilities_No Duplicates_HUC12'!L1251)&gt;0,"X","")</f>
        <v/>
      </c>
      <c r="V1251" s="7"/>
    </row>
    <row r="1252" spans="1:22" x14ac:dyDescent="0.25">
      <c r="A1252" s="38" t="s">
        <v>3767</v>
      </c>
      <c r="B1252" s="38" t="s">
        <v>3768</v>
      </c>
      <c r="C1252" s="38" t="s">
        <v>3769</v>
      </c>
      <c r="D1252" s="38" t="s">
        <v>13</v>
      </c>
      <c r="E1252" s="38" t="s">
        <v>504</v>
      </c>
      <c r="F1252" s="38"/>
      <c r="G1252" s="38">
        <v>41.46067</v>
      </c>
      <c r="H1252" s="38">
        <v>-74.026615000000007</v>
      </c>
      <c r="I1252" s="38"/>
      <c r="J1252" s="39">
        <v>110010603230</v>
      </c>
      <c r="K1252" s="38"/>
      <c r="L1252" s="38" t="str">
        <f t="shared" si="40"/>
        <v>110010603230</v>
      </c>
      <c r="M1252" s="38"/>
      <c r="N1252" s="6">
        <v>20200080406</v>
      </c>
      <c r="O1252" s="7" t="str">
        <f t="shared" si="41"/>
        <v>No</v>
      </c>
      <c r="P1252" s="7" t="str" cm="1">
        <f t="array" ref="P1252">IF(AND(Q1252 = "X", R1252 = "X", U1252 = "X"), "DBP, DEHP, BBP", IF(AND(Q1252 = "X", R1252="X"), "DBP, DEHP", IF(AND(Q1252="X", U1252="X"), "DBP, BBP", IF(AND(R1252="X", U1252="X"), "DEHP, BBP", IF(Q1252 = "X", "DBP", IF(R1252 = "X", "DEHP", IF(U1252 = "X", "BBP", ERROR)))))))</f>
        <v>DEHP</v>
      </c>
      <c r="Q1252" s="7" t="str">
        <f>IF(COUNTIF('DBP Programmatic Data'!A:A,'Facilities_No Duplicates_HUC12'!L1252)&gt;0,"X","")</f>
        <v/>
      </c>
      <c r="R1252" s="7" t="str">
        <f>IF(COUNTIF('DEHP Programmatic Data'!A:A,'Facilities_No Duplicates_HUC12'!L1252)&gt;0,"X","")</f>
        <v>X</v>
      </c>
      <c r="S1252" s="7"/>
      <c r="T1252" s="7"/>
      <c r="U1252" s="7" t="str">
        <f>IF(COUNTIF('BBP Programmatic Data'!A:A,'Facilities_No Duplicates_HUC12'!L1252)&gt;0,"X","")</f>
        <v/>
      </c>
      <c r="V1252" s="7"/>
    </row>
    <row r="1253" spans="1:22" x14ac:dyDescent="0.25">
      <c r="A1253" s="38" t="s">
        <v>3770</v>
      </c>
      <c r="B1253" s="38" t="s">
        <v>3771</v>
      </c>
      <c r="C1253" s="38" t="s">
        <v>3772</v>
      </c>
      <c r="D1253" s="38" t="s">
        <v>13</v>
      </c>
      <c r="E1253" s="38" t="s">
        <v>3690</v>
      </c>
      <c r="F1253" s="38">
        <v>12564</v>
      </c>
      <c r="G1253" s="38">
        <v>41.570210000000003</v>
      </c>
      <c r="H1253" s="38">
        <v>-73.599559999999997</v>
      </c>
      <c r="I1253" s="38" t="s">
        <v>3773</v>
      </c>
      <c r="J1253" s="39">
        <v>110000324765</v>
      </c>
      <c r="K1253" s="38"/>
      <c r="L1253" s="38" t="str">
        <f t="shared" si="40"/>
        <v>12564PWLNG157CH110000324765</v>
      </c>
      <c r="M1253" s="38"/>
      <c r="N1253" s="6">
        <v>11000050505</v>
      </c>
      <c r="O1253" s="7" t="str">
        <f t="shared" si="41"/>
        <v>No</v>
      </c>
      <c r="P1253" s="7" t="str" cm="1">
        <f t="array" ref="P1253">IF(AND(Q1253 = "X", R1253 = "X", U1253 = "X"), "DBP, DEHP, BBP", IF(AND(Q1253 = "X", R1253="X"), "DBP, DEHP", IF(AND(Q1253="X", U1253="X"), "DBP, BBP", IF(AND(R1253="X", U1253="X"), "DEHP, BBP", IF(Q1253 = "X", "DBP", IF(R1253 = "X", "DEHP", IF(U1253 = "X", "BBP", ERROR)))))))</f>
        <v>DEHP</v>
      </c>
      <c r="Q1253" s="7" t="str">
        <f>IF(COUNTIF('DBP Programmatic Data'!A:A,'Facilities_No Duplicates_HUC12'!L1253)&gt;0,"X","")</f>
        <v/>
      </c>
      <c r="R1253" s="7" t="str">
        <f>IF(COUNTIF('DEHP Programmatic Data'!A:A,'Facilities_No Duplicates_HUC12'!L1253)&gt;0,"X","")</f>
        <v>X</v>
      </c>
      <c r="S1253" s="7"/>
      <c r="T1253" s="7"/>
      <c r="U1253" s="7" t="str">
        <f>IF(COUNTIF('BBP Programmatic Data'!A:A,'Facilities_No Duplicates_HUC12'!L1253)&gt;0,"X","")</f>
        <v/>
      </c>
      <c r="V1253" s="7"/>
    </row>
    <row r="1254" spans="1:22" x14ac:dyDescent="0.25">
      <c r="A1254" s="38" t="s">
        <v>3774</v>
      </c>
      <c r="B1254" s="38"/>
      <c r="C1254" s="38" t="s">
        <v>3775</v>
      </c>
      <c r="D1254" s="38" t="s">
        <v>13</v>
      </c>
      <c r="E1254" s="38" t="s">
        <v>24</v>
      </c>
      <c r="F1254" s="38">
        <v>14533</v>
      </c>
      <c r="G1254" s="38">
        <v>42.83</v>
      </c>
      <c r="H1254" s="38">
        <v>-77.83999</v>
      </c>
      <c r="I1254" s="42" t="s">
        <v>14</v>
      </c>
      <c r="J1254" s="43"/>
      <c r="K1254" s="40">
        <v>7994711</v>
      </c>
      <c r="L1254" s="38" t="str">
        <f t="shared" si="40"/>
        <v>7994711</v>
      </c>
      <c r="M1254" s="38"/>
      <c r="N1254" s="6">
        <v>41300030502</v>
      </c>
      <c r="O1254" s="7" t="s">
        <v>65</v>
      </c>
      <c r="P1254" s="7" t="s">
        <v>5873</v>
      </c>
      <c r="Q1254" s="7" t="str">
        <f>IF(COUNTIF('DBP Programmatic Data'!A:A,'Facilities_No Duplicates_HUC12'!L1254)&gt;0,"X","")</f>
        <v>X</v>
      </c>
      <c r="R1254" s="7" t="s">
        <v>15</v>
      </c>
      <c r="S1254" s="7"/>
      <c r="T1254" s="7"/>
      <c r="U1254" s="7" t="str">
        <f>IF(COUNTIF('BBP Programmatic Data'!A:A,'Facilities_No Duplicates_HUC12'!L1254)&gt;0,"X","")</f>
        <v/>
      </c>
      <c r="V1254" s="7"/>
    </row>
    <row r="1255" spans="1:22" x14ac:dyDescent="0.25">
      <c r="A1255" s="38" t="s">
        <v>3776</v>
      </c>
      <c r="B1255" s="38" t="s">
        <v>3777</v>
      </c>
      <c r="C1255" s="38" t="s">
        <v>3775</v>
      </c>
      <c r="D1255" s="38" t="s">
        <v>13</v>
      </c>
      <c r="E1255" s="38" t="s">
        <v>735</v>
      </c>
      <c r="F1255" s="38">
        <v>14533</v>
      </c>
      <c r="G1255" s="38">
        <v>42.831474</v>
      </c>
      <c r="H1255" s="38">
        <v>-77.842301000000006</v>
      </c>
      <c r="I1255" s="38" t="s">
        <v>3778</v>
      </c>
      <c r="J1255" s="39">
        <v>110019470419</v>
      </c>
      <c r="K1255" s="38"/>
      <c r="L1255" s="38" t="str">
        <f t="shared" si="40"/>
        <v>14533PNNWLROUTE110019470419</v>
      </c>
      <c r="M1255" s="38" t="s">
        <v>3779</v>
      </c>
      <c r="N1255" s="6">
        <v>41300030502</v>
      </c>
      <c r="O1255" s="7" t="str">
        <f t="shared" si="41"/>
        <v>No</v>
      </c>
      <c r="P1255" s="7" t="str" cm="1">
        <f t="array" ref="P1255">IF(AND(Q1255 = "X", R1255 = "X", U1255 = "X"), "DBP, DEHP, BBP", IF(AND(Q1255 = "X", R1255="X"), "DBP, DEHP", IF(AND(Q1255="X", U1255="X"), "DBP, BBP", IF(AND(R1255="X", U1255="X"), "DEHP, BBP", IF(Q1255 = "X", "DBP", IF(R1255 = "X", "DEHP", IF(U1255 = "X", "BBP", ERROR)))))))</f>
        <v>DBP</v>
      </c>
      <c r="Q1255" s="7" t="str">
        <f>IF(COUNTIF('DBP Programmatic Data'!A:A,'Facilities_No Duplicates_HUC12'!L1255)&gt;0,"X","")</f>
        <v>X</v>
      </c>
      <c r="R1255" s="7" t="str">
        <f>IF(COUNTIF('DEHP Programmatic Data'!A:A,'Facilities_No Duplicates_HUC12'!L1255)&gt;0,"X","")</f>
        <v/>
      </c>
      <c r="S1255" s="7"/>
      <c r="T1255" s="7"/>
      <c r="U1255" s="7" t="str">
        <f>IF(COUNTIF('BBP Programmatic Data'!A:A,'Facilities_No Duplicates_HUC12'!L1255)&gt;0,"X","")</f>
        <v/>
      </c>
      <c r="V1255" s="7"/>
    </row>
    <row r="1256" spans="1:22" x14ac:dyDescent="0.25">
      <c r="A1256" s="38" t="s">
        <v>3780</v>
      </c>
      <c r="B1256" s="38" t="s">
        <v>3781</v>
      </c>
      <c r="C1256" s="38" t="s">
        <v>3782</v>
      </c>
      <c r="D1256" s="38" t="s">
        <v>13</v>
      </c>
      <c r="E1256" s="38" t="s">
        <v>1367</v>
      </c>
      <c r="F1256" s="38"/>
      <c r="G1256" s="38">
        <v>44.698611</v>
      </c>
      <c r="H1256" s="38">
        <v>-73.445667</v>
      </c>
      <c r="I1256" s="38"/>
      <c r="J1256" s="39">
        <v>110002345310</v>
      </c>
      <c r="K1256" s="38"/>
      <c r="L1256" s="38" t="str">
        <f t="shared" si="40"/>
        <v>110002345310</v>
      </c>
      <c r="M1256" s="38"/>
      <c r="N1256" s="6">
        <v>43001081604</v>
      </c>
      <c r="O1256" s="7" t="str">
        <f t="shared" si="41"/>
        <v>No</v>
      </c>
      <c r="P1256" s="7" t="str" cm="1">
        <f t="array" ref="P1256">IF(AND(Q1256 = "X", R1256 = "X", U1256 = "X"), "DBP, DEHP, BBP", IF(AND(Q1256 = "X", R1256="X"), "DBP, DEHP", IF(AND(Q1256="X", U1256="X"), "DBP, BBP", IF(AND(R1256="X", U1256="X"), "DEHP, BBP", IF(Q1256 = "X", "DBP", IF(R1256 = "X", "DEHP", IF(U1256 = "X", "BBP", ERROR)))))))</f>
        <v>DEHP</v>
      </c>
      <c r="Q1256" s="7" t="str">
        <f>IF(COUNTIF('DBP Programmatic Data'!A:A,'Facilities_No Duplicates_HUC12'!L1256)&gt;0,"X","")</f>
        <v/>
      </c>
      <c r="R1256" s="7" t="str">
        <f>IF(COUNTIF('DEHP Programmatic Data'!A:A,'Facilities_No Duplicates_HUC12'!L1256)&gt;0,"X","")</f>
        <v>X</v>
      </c>
      <c r="S1256" s="7"/>
      <c r="T1256" s="7"/>
      <c r="U1256" s="7" t="str">
        <f>IF(COUNTIF('BBP Programmatic Data'!A:A,'Facilities_No Duplicates_HUC12'!L1256)&gt;0,"X","")</f>
        <v/>
      </c>
      <c r="V1256" s="7"/>
    </row>
    <row r="1257" spans="1:22" x14ac:dyDescent="0.25">
      <c r="A1257" s="38" t="s">
        <v>3783</v>
      </c>
      <c r="B1257" s="38"/>
      <c r="C1257" s="38" t="s">
        <v>3784</v>
      </c>
      <c r="D1257" s="38" t="s">
        <v>13</v>
      </c>
      <c r="E1257" s="38" t="s">
        <v>3690</v>
      </c>
      <c r="F1257" s="38"/>
      <c r="G1257" s="38">
        <v>41.658920000000002</v>
      </c>
      <c r="H1257" s="38">
        <v>-73.930599999999998</v>
      </c>
      <c r="I1257" s="38" t="s">
        <v>3785</v>
      </c>
      <c r="J1257" s="39">
        <v>110019850437</v>
      </c>
      <c r="K1257" s="38"/>
      <c r="L1257" s="38" t="str">
        <f t="shared" si="40"/>
        <v>12602BMCRPSOUTH110019850437</v>
      </c>
      <c r="M1257" s="38"/>
      <c r="N1257" s="6">
        <v>20200080106</v>
      </c>
      <c r="O1257" s="7" t="str">
        <f t="shared" si="41"/>
        <v>No</v>
      </c>
      <c r="P1257" s="7" t="str" cm="1">
        <f t="array" ref="P1257">IF(AND(Q1257 = "X", R1257 = "X", U1257 = "X"), "DBP, DEHP, BBP", IF(AND(Q1257 = "X", R1257="X"), "DBP, DEHP", IF(AND(Q1257="X", U1257="X"), "DBP, BBP", IF(AND(R1257="X", U1257="X"), "DEHP, BBP", IF(Q1257 = "X", "DBP", IF(R1257 = "X", "DEHP", IF(U1257 = "X", "BBP", ERROR)))))))</f>
        <v>DEHP</v>
      </c>
      <c r="Q1257" s="7" t="str">
        <f>IF(COUNTIF('DBP Programmatic Data'!A:A,'Facilities_No Duplicates_HUC12'!L1257)&gt;0,"X","")</f>
        <v/>
      </c>
      <c r="R1257" s="7" t="str">
        <f>IF(COUNTIF('DEHP Programmatic Data'!A:A,'Facilities_No Duplicates_HUC12'!L1257)&gt;0,"X","")</f>
        <v>X</v>
      </c>
      <c r="S1257" s="7"/>
      <c r="T1257" s="7"/>
      <c r="U1257" s="7" t="str">
        <f>IF(COUNTIF('BBP Programmatic Data'!A:A,'Facilities_No Duplicates_HUC12'!L1257)&gt;0,"X","")</f>
        <v/>
      </c>
      <c r="V1257" s="7"/>
    </row>
    <row r="1258" spans="1:22" x14ac:dyDescent="0.25">
      <c r="A1258" s="38" t="s">
        <v>3786</v>
      </c>
      <c r="B1258" s="38" t="s">
        <v>3787</v>
      </c>
      <c r="C1258" s="38" t="s">
        <v>3788</v>
      </c>
      <c r="D1258" s="38" t="s">
        <v>13</v>
      </c>
      <c r="E1258" s="38" t="s">
        <v>1217</v>
      </c>
      <c r="F1258" s="38">
        <v>12143</v>
      </c>
      <c r="G1258" s="38">
        <v>42.49756</v>
      </c>
      <c r="H1258" s="38">
        <v>-73.813652000000005</v>
      </c>
      <c r="I1258" s="42" t="s">
        <v>14</v>
      </c>
      <c r="J1258" s="43"/>
      <c r="K1258" s="40">
        <v>8105211</v>
      </c>
      <c r="L1258" s="38" t="str">
        <f t="shared" si="40"/>
        <v>8105211</v>
      </c>
      <c r="M1258" s="38"/>
      <c r="N1258" s="6">
        <v>20200060402</v>
      </c>
      <c r="O1258" s="7" t="str">
        <f t="shared" si="41"/>
        <v>Yes</v>
      </c>
      <c r="P1258" s="7" t="s">
        <v>5873</v>
      </c>
      <c r="Q1258" s="7" t="str">
        <f>IF(COUNTIF('DBP Programmatic Data'!A:A,'Facilities_No Duplicates_HUC12'!L1258)&gt;0,"X","")</f>
        <v>X</v>
      </c>
      <c r="R1258" s="7" t="str">
        <f>IF(COUNTIF('DEHP Programmatic Data'!A:A,'Facilities_No Duplicates_HUC12'!L1258)&gt;0,"X","")</f>
        <v>X</v>
      </c>
      <c r="S1258" s="7"/>
      <c r="T1258" s="7"/>
      <c r="U1258" s="7" t="str">
        <f>IF(COUNTIF('BBP Programmatic Data'!A:A,'Facilities_No Duplicates_HUC12'!L1258)&gt;0,"X","")</f>
        <v/>
      </c>
      <c r="V1258" s="7"/>
    </row>
    <row r="1259" spans="1:22" x14ac:dyDescent="0.25">
      <c r="A1259" s="38" t="s">
        <v>3789</v>
      </c>
      <c r="B1259" s="38" t="s">
        <v>3790</v>
      </c>
      <c r="C1259" s="38" t="s">
        <v>3791</v>
      </c>
      <c r="D1259" s="38" t="s">
        <v>13</v>
      </c>
      <c r="E1259" s="38" t="s">
        <v>3791</v>
      </c>
      <c r="F1259" s="38"/>
      <c r="G1259" s="38">
        <v>42.626806000000002</v>
      </c>
      <c r="H1259" s="38">
        <v>-73.753139000000004</v>
      </c>
      <c r="I1259" s="38"/>
      <c r="J1259" s="39">
        <v>110000762372</v>
      </c>
      <c r="K1259" s="38"/>
      <c r="L1259" s="38" t="str">
        <f t="shared" si="40"/>
        <v>110000762372</v>
      </c>
      <c r="M1259" s="38"/>
      <c r="N1259" s="6">
        <v>20200060305</v>
      </c>
      <c r="O1259" s="7" t="str">
        <f t="shared" si="41"/>
        <v>No</v>
      </c>
      <c r="P1259" s="7" t="str" cm="1">
        <f t="array" ref="P1259">IF(AND(Q1259 = "X", R1259 = "X", U1259 = "X"), "DBP, DEHP, BBP", IF(AND(Q1259 = "X", R1259="X"), "DBP, DEHP", IF(AND(Q1259="X", U1259="X"), "DBP, BBP", IF(AND(R1259="X", U1259="X"), "DEHP, BBP", IF(Q1259 = "X", "DBP", IF(R1259 = "X", "DEHP", IF(U1259 = "X", "BBP", ERROR)))))))</f>
        <v>DEHP</v>
      </c>
      <c r="Q1259" s="7" t="str">
        <f>IF(COUNTIF('DBP Programmatic Data'!A:A,'Facilities_No Duplicates_HUC12'!L1259)&gt;0,"X","")</f>
        <v/>
      </c>
      <c r="R1259" s="7" t="str">
        <f>IF(COUNTIF('DEHP Programmatic Data'!A:A,'Facilities_No Duplicates_HUC12'!L1259)&gt;0,"X","")</f>
        <v>X</v>
      </c>
      <c r="S1259" s="7"/>
      <c r="T1259" s="7"/>
      <c r="U1259" s="7" t="str">
        <f>IF(COUNTIF('BBP Programmatic Data'!A:A,'Facilities_No Duplicates_HUC12'!L1259)&gt;0,"X","")</f>
        <v/>
      </c>
      <c r="V1259" s="7"/>
    </row>
    <row r="1260" spans="1:22" x14ac:dyDescent="0.25">
      <c r="A1260" s="38" t="s">
        <v>3792</v>
      </c>
      <c r="B1260" s="38"/>
      <c r="C1260" s="38" t="s">
        <v>3499</v>
      </c>
      <c r="D1260" s="38" t="s">
        <v>13</v>
      </c>
      <c r="E1260" s="38" t="s">
        <v>170</v>
      </c>
      <c r="F1260" s="38">
        <v>14650</v>
      </c>
      <c r="G1260" s="38">
        <v>43.197788000000003</v>
      </c>
      <c r="H1260" s="38">
        <v>-77.629835999999997</v>
      </c>
      <c r="I1260" s="42" t="s">
        <v>14</v>
      </c>
      <c r="J1260" s="43"/>
      <c r="K1260" s="40">
        <v>8091511</v>
      </c>
      <c r="L1260" s="38" t="str">
        <f t="shared" si="40"/>
        <v>8091511</v>
      </c>
      <c r="M1260" s="38"/>
      <c r="N1260" s="6">
        <v>41300030704</v>
      </c>
      <c r="O1260" s="7" t="str">
        <f t="shared" si="41"/>
        <v>No</v>
      </c>
      <c r="P1260" s="7" t="str" cm="1">
        <f t="array" ref="P1260">IF(AND(Q1260 = "X", R1260 = "X", U1260 = "X"), "DBP, DEHP, BBP", IF(AND(Q1260 = "X", R1260="X"), "DBP, DEHP", IF(AND(Q1260="X", U1260="X"), "DBP, BBP", IF(AND(R1260="X", U1260="X"), "DEHP, BBP", IF(Q1260 = "X", "DBP", IF(R1260 = "X", "DEHP", IF(U1260 = "X", "BBP", ERROR)))))))</f>
        <v>DBP</v>
      </c>
      <c r="Q1260" s="7" t="str">
        <f>IF(COUNTIF('DBP Programmatic Data'!A:A,'Facilities_No Duplicates_HUC12'!L1260)&gt;0,"X","")</f>
        <v>X</v>
      </c>
      <c r="R1260" s="7" t="str">
        <f>IF(COUNTIF('DEHP Programmatic Data'!A:A,'Facilities_No Duplicates_HUC12'!L1260)&gt;0,"X","")</f>
        <v/>
      </c>
      <c r="S1260" s="7"/>
      <c r="T1260" s="7"/>
      <c r="U1260" s="7" t="str">
        <f>IF(COUNTIF('BBP Programmatic Data'!A:A,'Facilities_No Duplicates_HUC12'!L1260)&gt;0,"X","")</f>
        <v/>
      </c>
      <c r="V1260" s="7"/>
    </row>
    <row r="1261" spans="1:22" x14ac:dyDescent="0.25">
      <c r="A1261" s="38" t="s">
        <v>3793</v>
      </c>
      <c r="B1261" s="38"/>
      <c r="C1261" s="38" t="s">
        <v>3794</v>
      </c>
      <c r="D1261" s="38" t="s">
        <v>13</v>
      </c>
      <c r="E1261" s="38" t="s">
        <v>3795</v>
      </c>
      <c r="F1261" s="38"/>
      <c r="G1261" s="38">
        <v>42.860644000000001</v>
      </c>
      <c r="H1261" s="38">
        <v>-74.025053</v>
      </c>
      <c r="I1261" s="38" t="s">
        <v>3796</v>
      </c>
      <c r="J1261" s="39">
        <v>110000324382</v>
      </c>
      <c r="K1261" s="38"/>
      <c r="L1261" s="38" t="str">
        <f t="shared" si="40"/>
        <v>12150SCHNC1000M110000324382</v>
      </c>
      <c r="M1261" s="38"/>
      <c r="N1261" s="6">
        <v>20200041105</v>
      </c>
      <c r="O1261" s="7" t="str">
        <f t="shared" si="41"/>
        <v>No</v>
      </c>
      <c r="P1261" s="7" t="str" cm="1">
        <f t="array" ref="P1261">IF(AND(Q1261 = "X", R1261 = "X", U1261 = "X"), "DBP, DEHP, BBP", IF(AND(Q1261 = "X", R1261="X"), "DBP, DEHP", IF(AND(Q1261="X", U1261="X"), "DBP, BBP", IF(AND(R1261="X", U1261="X"), "DEHP, BBP", IF(Q1261 = "X", "DBP", IF(R1261 = "X", "DEHP", IF(U1261 = "X", "BBP", ERROR)))))))</f>
        <v>DEHP</v>
      </c>
      <c r="Q1261" s="7" t="str">
        <f>IF(COUNTIF('DBP Programmatic Data'!A:A,'Facilities_No Duplicates_HUC12'!L1261)&gt;0,"X","")</f>
        <v/>
      </c>
      <c r="R1261" s="7" t="str">
        <f>IF(COUNTIF('DEHP Programmatic Data'!A:A,'Facilities_No Duplicates_HUC12'!L1261)&gt;0,"X","")</f>
        <v>X</v>
      </c>
      <c r="S1261" s="7"/>
      <c r="T1261" s="7"/>
      <c r="U1261" s="7" t="str">
        <f>IF(COUNTIF('BBP Programmatic Data'!A:A,'Facilities_No Duplicates_HUC12'!L1261)&gt;0,"X","")</f>
        <v/>
      </c>
      <c r="V1261" s="7"/>
    </row>
    <row r="1262" spans="1:22" x14ac:dyDescent="0.25">
      <c r="A1262" s="38" t="s">
        <v>3797</v>
      </c>
      <c r="B1262" s="38" t="s">
        <v>3798</v>
      </c>
      <c r="C1262" s="38" t="s">
        <v>3799</v>
      </c>
      <c r="D1262" s="38" t="s">
        <v>13</v>
      </c>
      <c r="E1262" s="38" t="s">
        <v>3800</v>
      </c>
      <c r="F1262" s="38">
        <v>12866</v>
      </c>
      <c r="G1262" s="38">
        <v>43.008102999999998</v>
      </c>
      <c r="H1262" s="38">
        <v>-73.871943000000002</v>
      </c>
      <c r="I1262" s="38" t="s">
        <v>3801</v>
      </c>
      <c r="J1262" s="39">
        <v>110067225764</v>
      </c>
      <c r="K1262" s="38"/>
      <c r="L1262" s="38" t="str">
        <f t="shared" si="40"/>
        <v>1286WGRNFL25FRE110067225764</v>
      </c>
      <c r="M1262" s="38"/>
      <c r="N1262" s="6">
        <v>20200030406</v>
      </c>
      <c r="O1262" s="7" t="str">
        <f t="shared" si="41"/>
        <v>No</v>
      </c>
      <c r="P1262" s="7" t="str" cm="1">
        <f t="array" ref="P1262">IF(AND(Q1262 = "X", R1262 = "X", U1262 = "X"), "DBP, DEHP, BBP", IF(AND(Q1262 = "X", R1262="X"), "DBP, DEHP", IF(AND(Q1262="X", U1262="X"), "DBP, BBP", IF(AND(R1262="X", U1262="X"), "DEHP, BBP", IF(Q1262 = "X", "DBP", IF(R1262 = "X", "DEHP", IF(U1262 = "X", "BBP", ERROR)))))))</f>
        <v>DEHP</v>
      </c>
      <c r="Q1262" s="7" t="str">
        <f>IF(COUNTIF('DBP Programmatic Data'!A:A,'Facilities_No Duplicates_HUC12'!L1262)&gt;0,"X","")</f>
        <v/>
      </c>
      <c r="R1262" s="7" t="str">
        <f>IF(COUNTIF('DEHP Programmatic Data'!A:A,'Facilities_No Duplicates_HUC12'!L1262)&gt;0,"X","")</f>
        <v>X</v>
      </c>
      <c r="S1262" s="7"/>
      <c r="T1262" s="7"/>
      <c r="U1262" s="7" t="str">
        <f>IF(COUNTIF('BBP Programmatic Data'!A:A,'Facilities_No Duplicates_HUC12'!L1262)&gt;0,"X","")</f>
        <v/>
      </c>
      <c r="V1262" s="7"/>
    </row>
    <row r="1263" spans="1:22" x14ac:dyDescent="0.25">
      <c r="A1263" s="38" t="s">
        <v>3802</v>
      </c>
      <c r="B1263" s="38"/>
      <c r="C1263" s="38" t="s">
        <v>3795</v>
      </c>
      <c r="D1263" s="38" t="s">
        <v>13</v>
      </c>
      <c r="E1263" s="38" t="s">
        <v>3803</v>
      </c>
      <c r="F1263" s="38">
        <v>12345</v>
      </c>
      <c r="G1263" s="38">
        <v>42.81</v>
      </c>
      <c r="H1263" s="38">
        <v>-73.959990000000005</v>
      </c>
      <c r="I1263" s="42" t="s">
        <v>14</v>
      </c>
      <c r="J1263" s="43"/>
      <c r="K1263" s="40">
        <v>7900311</v>
      </c>
      <c r="L1263" s="38" t="str">
        <f t="shared" si="40"/>
        <v>7900311</v>
      </c>
      <c r="M1263" s="38"/>
      <c r="N1263" s="6">
        <v>20200041108</v>
      </c>
      <c r="O1263" s="7" t="str">
        <f t="shared" si="41"/>
        <v>Yes</v>
      </c>
      <c r="P1263" s="7" t="s">
        <v>5873</v>
      </c>
      <c r="Q1263" s="7" t="str">
        <f>IF(COUNTIF('DBP Programmatic Data'!A:A,'Facilities_No Duplicates_HUC12'!L1263)&gt;0,"X","")</f>
        <v>X</v>
      </c>
      <c r="R1263" s="7" t="str">
        <f>IF(COUNTIF('DEHP Programmatic Data'!A:A,'Facilities_No Duplicates_HUC12'!L1263)&gt;0,"X","")</f>
        <v>X</v>
      </c>
      <c r="S1263" s="7"/>
      <c r="T1263" s="7"/>
      <c r="U1263" s="7" t="str">
        <f>IF(COUNTIF('BBP Programmatic Data'!A:A,'Facilities_No Duplicates_HUC12'!L1263)&gt;0,"X","")</f>
        <v/>
      </c>
      <c r="V1263" s="7"/>
    </row>
    <row r="1264" spans="1:22" x14ac:dyDescent="0.25">
      <c r="A1264" s="38" t="s">
        <v>3804</v>
      </c>
      <c r="B1264" s="38" t="s">
        <v>3805</v>
      </c>
      <c r="C1264" s="38" t="s">
        <v>3795</v>
      </c>
      <c r="D1264" s="38" t="s">
        <v>13</v>
      </c>
      <c r="E1264" s="38" t="s">
        <v>3795</v>
      </c>
      <c r="F1264" s="38"/>
      <c r="G1264" s="38">
        <v>42.803899999999999</v>
      </c>
      <c r="H1264" s="38">
        <v>-73.988939999999999</v>
      </c>
      <c r="I1264" s="38"/>
      <c r="J1264" s="39">
        <v>110002344696</v>
      </c>
      <c r="K1264" s="38"/>
      <c r="L1264" s="38" t="str">
        <f t="shared" si="40"/>
        <v>110002344696</v>
      </c>
      <c r="M1264" s="38"/>
      <c r="N1264" s="6">
        <v>20200041108</v>
      </c>
      <c r="O1264" s="7" t="str">
        <f t="shared" si="41"/>
        <v>No</v>
      </c>
      <c r="P1264" s="7" t="str" cm="1">
        <f t="array" ref="P1264">IF(AND(Q1264 = "X", R1264 = "X", U1264 = "X"), "DBP, DEHP, BBP", IF(AND(Q1264 = "X", R1264="X"), "DBP, DEHP", IF(AND(Q1264="X", U1264="X"), "DBP, BBP", IF(AND(R1264="X", U1264="X"), "DEHP, BBP", IF(Q1264 = "X", "DBP", IF(R1264 = "X", "DEHP", IF(U1264 = "X", "BBP", ERROR)))))))</f>
        <v>DEHP</v>
      </c>
      <c r="Q1264" s="7" t="str">
        <f>IF(COUNTIF('DBP Programmatic Data'!A:A,'Facilities_No Duplicates_HUC12'!L1264)&gt;0,"X","")</f>
        <v/>
      </c>
      <c r="R1264" s="7" t="str">
        <f>IF(COUNTIF('DEHP Programmatic Data'!A:A,'Facilities_No Duplicates_HUC12'!L1264)&gt;0,"X","")</f>
        <v>X</v>
      </c>
      <c r="S1264" s="7"/>
      <c r="T1264" s="7"/>
      <c r="U1264" s="7" t="str">
        <f>IF(COUNTIF('BBP Programmatic Data'!A:A,'Facilities_No Duplicates_HUC12'!L1264)&gt;0,"X","")</f>
        <v/>
      </c>
      <c r="V1264" s="7"/>
    </row>
    <row r="1265" spans="1:22" x14ac:dyDescent="0.25">
      <c r="A1265" s="38" t="s">
        <v>3806</v>
      </c>
      <c r="B1265" s="38"/>
      <c r="C1265" s="38" t="s">
        <v>3795</v>
      </c>
      <c r="D1265" s="38" t="s">
        <v>13</v>
      </c>
      <c r="E1265" s="38" t="s">
        <v>3795</v>
      </c>
      <c r="F1265" s="38"/>
      <c r="G1265" s="38">
        <v>42.838900000000002</v>
      </c>
      <c r="H1265" s="38">
        <v>-73.918199999999999</v>
      </c>
      <c r="I1265" s="38"/>
      <c r="J1265" s="39">
        <v>110019060763</v>
      </c>
      <c r="K1265" s="38"/>
      <c r="L1265" s="38" t="str">
        <f t="shared" si="40"/>
        <v>110019060763</v>
      </c>
      <c r="M1265" s="38"/>
      <c r="N1265" s="6">
        <v>20200041108</v>
      </c>
      <c r="O1265" s="7" t="str">
        <f t="shared" si="41"/>
        <v>No</v>
      </c>
      <c r="P1265" s="7" t="str" cm="1">
        <f t="array" ref="P1265">IF(AND(Q1265 = "X", R1265 = "X", U1265 = "X"), "DBP, DEHP, BBP", IF(AND(Q1265 = "X", R1265="X"), "DBP, DEHP", IF(AND(Q1265="X", U1265="X"), "DBP, BBP", IF(AND(R1265="X", U1265="X"), "DEHP, BBP", IF(Q1265 = "X", "DBP", IF(R1265 = "X", "DEHP", IF(U1265 = "X", "BBP", ERROR)))))))</f>
        <v>DEHP</v>
      </c>
      <c r="Q1265" s="7" t="str">
        <f>IF(COUNTIF('DBP Programmatic Data'!A:A,'Facilities_No Duplicates_HUC12'!L1265)&gt;0,"X","")</f>
        <v/>
      </c>
      <c r="R1265" s="7" t="str">
        <f>IF(COUNTIF('DEHP Programmatic Data'!A:A,'Facilities_No Duplicates_HUC12'!L1265)&gt;0,"X","")</f>
        <v>X</v>
      </c>
      <c r="S1265" s="7"/>
      <c r="T1265" s="7"/>
      <c r="U1265" s="7" t="str">
        <f>IF(COUNTIF('BBP Programmatic Data'!A:A,'Facilities_No Duplicates_HUC12'!L1265)&gt;0,"X","")</f>
        <v/>
      </c>
      <c r="V1265" s="7"/>
    </row>
    <row r="1266" spans="1:22" x14ac:dyDescent="0.25">
      <c r="A1266" s="38" t="s">
        <v>3807</v>
      </c>
      <c r="B1266" s="38" t="s">
        <v>3808</v>
      </c>
      <c r="C1266" s="38" t="s">
        <v>3795</v>
      </c>
      <c r="D1266" s="38" t="s">
        <v>13</v>
      </c>
      <c r="E1266" s="38" t="s">
        <v>3795</v>
      </c>
      <c r="F1266" s="38">
        <v>12306</v>
      </c>
      <c r="G1266" s="38">
        <v>42.804257999999997</v>
      </c>
      <c r="H1266" s="38">
        <v>-73.985332999999997</v>
      </c>
      <c r="I1266" s="38" t="s">
        <v>3809</v>
      </c>
      <c r="J1266" s="39">
        <v>110041168562</v>
      </c>
      <c r="K1266" s="38"/>
      <c r="L1266" s="38" t="str">
        <f t="shared" si="40"/>
        <v>12306NSLTNONECA110041168562</v>
      </c>
      <c r="M1266" s="38" t="s">
        <v>3807</v>
      </c>
      <c r="N1266" s="6">
        <v>20200041108</v>
      </c>
      <c r="O1266" s="7" t="str">
        <f t="shared" si="41"/>
        <v>No</v>
      </c>
      <c r="P1266" s="7" t="str" cm="1">
        <f t="array" ref="P1266">IF(AND(Q1266 = "X", R1266 = "X", U1266 = "X"), "DBP, DEHP, BBP", IF(AND(Q1266 = "X", R1266="X"), "DBP, DEHP", IF(AND(Q1266="X", U1266="X"), "DBP, BBP", IF(AND(R1266="X", U1266="X"), "DEHP, BBP", IF(Q1266 = "X", "DBP", IF(R1266 = "X", "DEHP", IF(U1266 = "X", "BBP", ERROR)))))))</f>
        <v>DBP</v>
      </c>
      <c r="Q1266" s="7" t="str">
        <f>IF(COUNTIF('DBP Programmatic Data'!A:A,'Facilities_No Duplicates_HUC12'!L1266)&gt;0,"X","")</f>
        <v>X</v>
      </c>
      <c r="R1266" s="7" t="str">
        <f>IF(COUNTIF('DEHP Programmatic Data'!A:A,'Facilities_No Duplicates_HUC12'!L1266)&gt;0,"X","")</f>
        <v/>
      </c>
      <c r="S1266" s="7"/>
      <c r="T1266" s="7"/>
      <c r="U1266" s="7" t="str">
        <f>IF(COUNTIF('BBP Programmatic Data'!A:A,'Facilities_No Duplicates_HUC12'!L1266)&gt;0,"X","")</f>
        <v/>
      </c>
      <c r="V1266" s="7"/>
    </row>
    <row r="1267" spans="1:22" x14ac:dyDescent="0.25">
      <c r="A1267" s="38" t="s">
        <v>3810</v>
      </c>
      <c r="B1267" s="38" t="s">
        <v>3811</v>
      </c>
      <c r="C1267" s="38" t="s">
        <v>3812</v>
      </c>
      <c r="D1267" s="38" t="s">
        <v>13</v>
      </c>
      <c r="E1267" s="38" t="s">
        <v>1217</v>
      </c>
      <c r="F1267" s="38">
        <v>12158</v>
      </c>
      <c r="G1267" s="38">
        <v>42.575477999999997</v>
      </c>
      <c r="H1267" s="38">
        <v>-73.857125999999994</v>
      </c>
      <c r="I1267" s="40" t="s">
        <v>14</v>
      </c>
      <c r="J1267" s="41"/>
      <c r="K1267" s="40">
        <v>8105111</v>
      </c>
      <c r="L1267" s="38" t="str">
        <f t="shared" si="40"/>
        <v>8105111</v>
      </c>
      <c r="M1267" s="38"/>
      <c r="N1267" s="6">
        <v>20200060402</v>
      </c>
      <c r="O1267" s="7" t="str">
        <f t="shared" si="41"/>
        <v>No</v>
      </c>
      <c r="P1267" s="7" t="str" cm="1">
        <f t="array" ref="P1267">IF(AND(Q1267 = "X", R1267 = "X", U1267 = "X"), "DBP, DEHP, BBP", IF(AND(Q1267 = "X", R1267="X"), "DBP, DEHP", IF(AND(Q1267="X", U1267="X"), "DBP, BBP", IF(AND(R1267="X", U1267="X"), "DEHP, BBP", IF(Q1267 = "X", "DBP", IF(R1267 = "X", "DEHP", IF(U1267 = "X", "BBP", ERROR)))))))</f>
        <v>DEHP</v>
      </c>
      <c r="Q1267" s="7" t="str">
        <f>IF(COUNTIF('DBP Programmatic Data'!A:A,'Facilities_No Duplicates_HUC12'!L1267)&gt;0,"X","")</f>
        <v/>
      </c>
      <c r="R1267" s="7" t="str">
        <f>IF(COUNTIF('DEHP Programmatic Data'!A:A,'Facilities_No Duplicates_HUC12'!L1267)&gt;0,"X","")</f>
        <v>X</v>
      </c>
      <c r="S1267" s="7"/>
      <c r="T1267" s="7"/>
      <c r="U1267" s="7" t="str">
        <f>IF(COUNTIF('BBP Programmatic Data'!A:A,'Facilities_No Duplicates_HUC12'!L1267)&gt;0,"X","")</f>
        <v/>
      </c>
      <c r="V1267" s="7"/>
    </row>
    <row r="1268" spans="1:22" x14ac:dyDescent="0.25">
      <c r="A1268" s="38" t="s">
        <v>3813</v>
      </c>
      <c r="B1268" s="38" t="s">
        <v>3814</v>
      </c>
      <c r="C1268" s="38" t="s">
        <v>3815</v>
      </c>
      <c r="D1268" s="38" t="s">
        <v>13</v>
      </c>
      <c r="E1268" s="38" t="s">
        <v>884</v>
      </c>
      <c r="F1268" s="38"/>
      <c r="G1268" s="38">
        <v>40.587493000000002</v>
      </c>
      <c r="H1268" s="38">
        <v>-74.193481000000006</v>
      </c>
      <c r="I1268" s="38"/>
      <c r="J1268" s="39">
        <v>110013952375</v>
      </c>
      <c r="K1268" s="38"/>
      <c r="L1268" s="38" t="str">
        <f t="shared" si="40"/>
        <v>110013952375</v>
      </c>
      <c r="M1268" s="38"/>
      <c r="N1268" s="6">
        <v>20301040201</v>
      </c>
      <c r="O1268" s="7" t="str">
        <f t="shared" si="41"/>
        <v>No</v>
      </c>
      <c r="P1268" s="7" t="str" cm="1">
        <f t="array" ref="P1268">IF(AND(Q1268 = "X", R1268 = "X", U1268 = "X"), "DBP, DEHP, BBP", IF(AND(Q1268 = "X", R1268="X"), "DBP, DEHP", IF(AND(Q1268="X", U1268="X"), "DBP, BBP", IF(AND(R1268="X", U1268="X"), "DEHP, BBP", IF(Q1268 = "X", "DBP", IF(R1268 = "X", "DEHP", IF(U1268 = "X", "BBP", ERROR)))))))</f>
        <v>DEHP</v>
      </c>
      <c r="Q1268" s="7" t="str">
        <f>IF(COUNTIF('DBP Programmatic Data'!A:A,'Facilities_No Duplicates_HUC12'!L1268)&gt;0,"X","")</f>
        <v/>
      </c>
      <c r="R1268" s="7" t="str">
        <f>IF(COUNTIF('DEHP Programmatic Data'!A:A,'Facilities_No Duplicates_HUC12'!L1268)&gt;0,"X","")</f>
        <v>X</v>
      </c>
      <c r="S1268" s="7"/>
      <c r="T1268" s="7"/>
      <c r="U1268" s="7" t="str">
        <f>IF(COUNTIF('BBP Programmatic Data'!A:A,'Facilities_No Duplicates_HUC12'!L1268)&gt;0,"X","")</f>
        <v/>
      </c>
      <c r="V1268" s="7"/>
    </row>
    <row r="1269" spans="1:22" x14ac:dyDescent="0.25">
      <c r="A1269" s="38" t="s">
        <v>3816</v>
      </c>
      <c r="B1269" s="38"/>
      <c r="C1269" s="38" t="s">
        <v>3817</v>
      </c>
      <c r="D1269" s="38" t="s">
        <v>13</v>
      </c>
      <c r="E1269" s="38" t="s">
        <v>3818</v>
      </c>
      <c r="F1269" s="38"/>
      <c r="G1269" s="38">
        <v>43.06279</v>
      </c>
      <c r="H1269" s="38">
        <v>-76.175809999999998</v>
      </c>
      <c r="I1269" s="38"/>
      <c r="J1269" s="39">
        <v>110019391736</v>
      </c>
      <c r="K1269" s="38"/>
      <c r="L1269" s="38" t="str">
        <f t="shared" si="40"/>
        <v>110019391736</v>
      </c>
      <c r="M1269" s="38"/>
      <c r="N1269" s="6">
        <v>41402011509</v>
      </c>
      <c r="O1269" s="7" t="str">
        <f t="shared" si="41"/>
        <v>No</v>
      </c>
      <c r="P1269" s="7" t="str" cm="1">
        <f t="array" ref="P1269">IF(AND(Q1269 = "X", R1269 = "X", U1269 = "X"), "DBP, DEHP, BBP", IF(AND(Q1269 = "X", R1269="X"), "DBP, DEHP", IF(AND(Q1269="X", U1269="X"), "DBP, BBP", IF(AND(R1269="X", U1269="X"), "DEHP, BBP", IF(Q1269 = "X", "DBP", IF(R1269 = "X", "DEHP", IF(U1269 = "X", "BBP", ERROR)))))))</f>
        <v>DEHP</v>
      </c>
      <c r="Q1269" s="7" t="str">
        <f>IF(COUNTIF('DBP Programmatic Data'!A:A,'Facilities_No Duplicates_HUC12'!L1269)&gt;0,"X","")</f>
        <v/>
      </c>
      <c r="R1269" s="7" t="str">
        <f>IF(COUNTIF('DEHP Programmatic Data'!A:A,'Facilities_No Duplicates_HUC12'!L1269)&gt;0,"X","")</f>
        <v>X</v>
      </c>
      <c r="S1269" s="7"/>
      <c r="T1269" s="7"/>
      <c r="U1269" s="7" t="str">
        <f>IF(COUNTIF('BBP Programmatic Data'!A:A,'Facilities_No Duplicates_HUC12'!L1269)&gt;0,"X","")</f>
        <v/>
      </c>
      <c r="V1269" s="7"/>
    </row>
    <row r="1270" spans="1:22" x14ac:dyDescent="0.25">
      <c r="A1270" s="38" t="s">
        <v>3819</v>
      </c>
      <c r="B1270" s="38" t="s">
        <v>3820</v>
      </c>
      <c r="C1270" s="38" t="s">
        <v>3821</v>
      </c>
      <c r="D1270" s="38" t="s">
        <v>13</v>
      </c>
      <c r="E1270" s="38" t="s">
        <v>2284</v>
      </c>
      <c r="F1270" s="38">
        <v>12883</v>
      </c>
      <c r="G1270" s="38">
        <v>43.891973</v>
      </c>
      <c r="H1270" s="38">
        <v>-73.399275000000003</v>
      </c>
      <c r="I1270" s="42" t="s">
        <v>14</v>
      </c>
      <c r="J1270" s="43"/>
      <c r="K1270" s="40">
        <v>7991711</v>
      </c>
      <c r="L1270" s="38" t="str">
        <f t="shared" si="40"/>
        <v>7991711</v>
      </c>
      <c r="M1270" s="38"/>
      <c r="N1270" s="6">
        <v>43001080304</v>
      </c>
      <c r="O1270" s="7" t="str">
        <f t="shared" si="41"/>
        <v>Yes</v>
      </c>
      <c r="P1270" s="7" t="s">
        <v>5873</v>
      </c>
      <c r="Q1270" s="7" t="str">
        <f>IF(COUNTIF('DBP Programmatic Data'!A:A,'Facilities_No Duplicates_HUC12'!L1270)&gt;0,"X","")</f>
        <v>X</v>
      </c>
      <c r="R1270" s="7" t="str">
        <f>IF(COUNTIF('DEHP Programmatic Data'!A:A,'Facilities_No Duplicates_HUC12'!L1270)&gt;0,"X","")</f>
        <v>X</v>
      </c>
      <c r="S1270" s="7"/>
      <c r="T1270" s="7"/>
      <c r="U1270" s="7" t="str">
        <f>IF(COUNTIF('BBP Programmatic Data'!A:A,'Facilities_No Duplicates_HUC12'!L1270)&gt;0,"X","")</f>
        <v/>
      </c>
      <c r="V1270" s="7"/>
    </row>
    <row r="1271" spans="1:22" x14ac:dyDescent="0.25">
      <c r="A1271" s="38" t="s">
        <v>3822</v>
      </c>
      <c r="B1271" s="38" t="s">
        <v>3823</v>
      </c>
      <c r="C1271" s="38" t="s">
        <v>3824</v>
      </c>
      <c r="D1271" s="38" t="s">
        <v>13</v>
      </c>
      <c r="E1271" s="38" t="s">
        <v>3707</v>
      </c>
      <c r="F1271" s="38">
        <v>14150</v>
      </c>
      <c r="G1271" s="38">
        <v>42.971561000000001</v>
      </c>
      <c r="H1271" s="38">
        <v>-78.918957000000006</v>
      </c>
      <c r="I1271" s="42" t="s">
        <v>14</v>
      </c>
      <c r="J1271" s="43"/>
      <c r="K1271" s="40">
        <v>8503711</v>
      </c>
      <c r="L1271" s="38" t="str">
        <f t="shared" si="40"/>
        <v>8503711</v>
      </c>
      <c r="M1271" s="38"/>
      <c r="N1271" s="6">
        <v>42701010806</v>
      </c>
      <c r="O1271" s="7" t="str">
        <f t="shared" si="41"/>
        <v>Yes</v>
      </c>
      <c r="P1271" s="7" t="s">
        <v>5873</v>
      </c>
      <c r="Q1271" s="7" t="str">
        <f>IF(COUNTIF('DBP Programmatic Data'!A:A,'Facilities_No Duplicates_HUC12'!L1271)&gt;0,"X","")</f>
        <v>X</v>
      </c>
      <c r="R1271" s="7" t="str">
        <f>IF(COUNTIF('DEHP Programmatic Data'!A:A,'Facilities_No Duplicates_HUC12'!L1271)&gt;0,"X","")</f>
        <v>X</v>
      </c>
      <c r="S1271" s="7"/>
      <c r="T1271" s="7"/>
      <c r="U1271" s="7" t="str">
        <f>IF(COUNTIF('BBP Programmatic Data'!A:A,'Facilities_No Duplicates_HUC12'!L1271)&gt;0,"X","")</f>
        <v/>
      </c>
      <c r="V1271" s="7"/>
    </row>
    <row r="1272" spans="1:22" x14ac:dyDescent="0.25">
      <c r="A1272" s="38" t="s">
        <v>3825</v>
      </c>
      <c r="B1272" s="38" t="s">
        <v>3826</v>
      </c>
      <c r="C1272" s="38" t="s">
        <v>3827</v>
      </c>
      <c r="D1272" s="38" t="s">
        <v>13</v>
      </c>
      <c r="E1272" s="38" t="s">
        <v>3828</v>
      </c>
      <c r="F1272" s="38">
        <v>13502</v>
      </c>
      <c r="G1272" s="38">
        <v>43.089840000000002</v>
      </c>
      <c r="H1272" s="38">
        <v>-75.280265</v>
      </c>
      <c r="I1272" s="38" t="s">
        <v>3829</v>
      </c>
      <c r="J1272" s="39">
        <v>110000738916</v>
      </c>
      <c r="K1272" s="38"/>
      <c r="L1272" s="38" t="str">
        <f t="shared" si="40"/>
        <v>13503GNRLLFRENC110000738916</v>
      </c>
      <c r="M1272" s="38"/>
      <c r="N1272" s="6">
        <v>20200040310</v>
      </c>
      <c r="O1272" s="7" t="str">
        <f t="shared" si="41"/>
        <v>No</v>
      </c>
      <c r="P1272" s="7" t="str" cm="1">
        <f t="array" ref="P1272">IF(AND(Q1272 = "X", R1272 = "X", U1272 = "X"), "DBP, DEHP, BBP", IF(AND(Q1272 = "X", R1272="X"), "DBP, DEHP", IF(AND(Q1272="X", U1272="X"), "DBP, BBP", IF(AND(R1272="X", U1272="X"), "DEHP, BBP", IF(Q1272 = "X", "DBP", IF(R1272 = "X", "DEHP", IF(U1272 = "X", "BBP", ERROR)))))))</f>
        <v>DEHP</v>
      </c>
      <c r="Q1272" s="7" t="str">
        <f>IF(COUNTIF('DBP Programmatic Data'!A:A,'Facilities_No Duplicates_HUC12'!L1272)&gt;0,"X","")</f>
        <v/>
      </c>
      <c r="R1272" s="7" t="str">
        <f>IF(COUNTIF('DEHP Programmatic Data'!A:A,'Facilities_No Duplicates_HUC12'!L1272)&gt;0,"X","")</f>
        <v>X</v>
      </c>
      <c r="S1272" s="7"/>
      <c r="T1272" s="7"/>
      <c r="U1272" s="7" t="str">
        <f>IF(COUNTIF('BBP Programmatic Data'!A:A,'Facilities_No Duplicates_HUC12'!L1272)&gt;0,"X","")</f>
        <v/>
      </c>
      <c r="V1272" s="7"/>
    </row>
    <row r="1273" spans="1:22" x14ac:dyDescent="0.25">
      <c r="A1273" s="38" t="s">
        <v>3830</v>
      </c>
      <c r="B1273" s="38" t="s">
        <v>3831</v>
      </c>
      <c r="C1273" s="38" t="s">
        <v>3832</v>
      </c>
      <c r="D1273" s="38" t="s">
        <v>13</v>
      </c>
      <c r="E1273" s="38" t="s">
        <v>821</v>
      </c>
      <c r="F1273" s="38"/>
      <c r="G1273" s="38">
        <v>42.976909999999997</v>
      </c>
      <c r="H1273" s="38">
        <v>-77.381029999999996</v>
      </c>
      <c r="I1273" s="38"/>
      <c r="J1273" s="39">
        <v>110000734901</v>
      </c>
      <c r="K1273" s="38"/>
      <c r="L1273" s="38" t="str">
        <f t="shared" si="40"/>
        <v>110000734901</v>
      </c>
      <c r="M1273" s="38"/>
      <c r="N1273" s="6">
        <v>41402010102</v>
      </c>
      <c r="O1273" s="7" t="str">
        <f t="shared" si="41"/>
        <v>No</v>
      </c>
      <c r="P1273" s="7" t="str" cm="1">
        <f t="array" ref="P1273">IF(AND(Q1273 = "X", R1273 = "X", U1273 = "X"), "DBP, DEHP, BBP", IF(AND(Q1273 = "X", R1273="X"), "DBP, DEHP", IF(AND(Q1273="X", U1273="X"), "DBP, BBP", IF(AND(R1273="X", U1273="X"), "DEHP, BBP", IF(Q1273 = "X", "DBP", IF(R1273 = "X", "DEHP", IF(U1273 = "X", "BBP", ERROR)))))))</f>
        <v>DEHP</v>
      </c>
      <c r="Q1273" s="7" t="str">
        <f>IF(COUNTIF('DBP Programmatic Data'!A:A,'Facilities_No Duplicates_HUC12'!L1273)&gt;0,"X","")</f>
        <v/>
      </c>
      <c r="R1273" s="7" t="str">
        <f>IF(COUNTIF('DEHP Programmatic Data'!A:A,'Facilities_No Duplicates_HUC12'!L1273)&gt;0,"X","")</f>
        <v>X</v>
      </c>
      <c r="S1273" s="7"/>
      <c r="T1273" s="7"/>
      <c r="U1273" s="7" t="str">
        <f>IF(COUNTIF('BBP Programmatic Data'!A:A,'Facilities_No Duplicates_HUC12'!L1273)&gt;0,"X","")</f>
        <v/>
      </c>
      <c r="V1273" s="7"/>
    </row>
    <row r="1274" spans="1:22" x14ac:dyDescent="0.25">
      <c r="A1274" s="38" t="s">
        <v>3833</v>
      </c>
      <c r="B1274" s="38" t="s">
        <v>3834</v>
      </c>
      <c r="C1274" s="38" t="s">
        <v>3835</v>
      </c>
      <c r="D1274" s="38" t="s">
        <v>13</v>
      </c>
      <c r="E1274" s="38" t="s">
        <v>3836</v>
      </c>
      <c r="F1274" s="38">
        <v>13165</v>
      </c>
      <c r="G1274" s="38">
        <v>42.930016000000002</v>
      </c>
      <c r="H1274" s="38">
        <v>-76.847997000000007</v>
      </c>
      <c r="I1274" s="40" t="s">
        <v>14</v>
      </c>
      <c r="J1274" s="41"/>
      <c r="K1274" s="40">
        <v>8436411</v>
      </c>
      <c r="L1274" s="38" t="str">
        <f t="shared" si="40"/>
        <v>8436411</v>
      </c>
      <c r="M1274" s="38"/>
      <c r="N1274" s="6">
        <v>41402011404</v>
      </c>
      <c r="O1274" s="7" t="str">
        <f t="shared" si="41"/>
        <v>No</v>
      </c>
      <c r="P1274" s="7" t="str" cm="1">
        <f t="array" ref="P1274">IF(AND(Q1274 = "X", R1274 = "X", U1274 = "X"), "DBP, DEHP, BBP", IF(AND(Q1274 = "X", R1274="X"), "DBP, DEHP", IF(AND(Q1274="X", U1274="X"), "DBP, BBP", IF(AND(R1274="X", U1274="X"), "DEHP, BBP", IF(Q1274 = "X", "DBP", IF(R1274 = "X", "DEHP", IF(U1274 = "X", "BBP", ERROR)))))))</f>
        <v>DEHP</v>
      </c>
      <c r="Q1274" s="7" t="str">
        <f>IF(COUNTIF('DBP Programmatic Data'!A:A,'Facilities_No Duplicates_HUC12'!L1274)&gt;0,"X","")</f>
        <v/>
      </c>
      <c r="R1274" s="7" t="str">
        <f>IF(COUNTIF('DEHP Programmatic Data'!A:A,'Facilities_No Duplicates_HUC12'!L1274)&gt;0,"X","")</f>
        <v>X</v>
      </c>
      <c r="S1274" s="7"/>
      <c r="T1274" s="7"/>
      <c r="U1274" s="7" t="str">
        <f>IF(COUNTIF('BBP Programmatic Data'!A:A,'Facilities_No Duplicates_HUC12'!L1274)&gt;0,"X","")</f>
        <v/>
      </c>
      <c r="V1274" s="7"/>
    </row>
    <row r="1275" spans="1:22" x14ac:dyDescent="0.25">
      <c r="A1275" s="38" t="s">
        <v>3837</v>
      </c>
      <c r="B1275" s="38" t="s">
        <v>3838</v>
      </c>
      <c r="C1275" s="38" t="s">
        <v>3839</v>
      </c>
      <c r="D1275" s="38" t="s">
        <v>19</v>
      </c>
      <c r="E1275" s="38" t="s">
        <v>3840</v>
      </c>
      <c r="F1275" s="38">
        <v>44301</v>
      </c>
      <c r="G1275" s="38">
        <v>41.048200000000001</v>
      </c>
      <c r="H1275" s="38">
        <v>-81.529799999999994</v>
      </c>
      <c r="I1275" s="42" t="s">
        <v>14</v>
      </c>
      <c r="J1275" s="43"/>
      <c r="K1275" s="40">
        <v>7327511</v>
      </c>
      <c r="L1275" s="38" t="str">
        <f t="shared" si="40"/>
        <v>7327511</v>
      </c>
      <c r="M1275" s="38"/>
      <c r="N1275" s="6">
        <v>50400010105</v>
      </c>
      <c r="O1275" s="7" t="str">
        <f t="shared" si="41"/>
        <v>No</v>
      </c>
      <c r="P1275" s="7" t="str" cm="1">
        <f t="array" ref="P1275">IF(AND(Q1275 = "X", R1275 = "X", U1275 = "X"), "DBP, DEHP, BBP", IF(AND(Q1275 = "X", R1275="X"), "DBP, DEHP", IF(AND(Q1275="X", U1275="X"), "DBP, BBP", IF(AND(R1275="X", U1275="X"), "DEHP, BBP", IF(Q1275 = "X", "DBP", IF(R1275 = "X", "DEHP", IF(U1275 = "X", "BBP", ERROR)))))))</f>
        <v>DBP</v>
      </c>
      <c r="Q1275" s="7" t="str">
        <f>IF(COUNTIF('DBP Programmatic Data'!A:A,'Facilities_No Duplicates_HUC12'!L1275)&gt;0,"X","")</f>
        <v>X</v>
      </c>
      <c r="R1275" s="7" t="str">
        <f>IF(COUNTIF('DEHP Programmatic Data'!A:A,'Facilities_No Duplicates_HUC12'!L1275)&gt;0,"X","")</f>
        <v/>
      </c>
      <c r="S1275" s="7"/>
      <c r="T1275" s="7"/>
      <c r="U1275" s="7" t="str">
        <f>IF(COUNTIF('BBP Programmatic Data'!A:A,'Facilities_No Duplicates_HUC12'!L1275)&gt;0,"X","")</f>
        <v/>
      </c>
      <c r="V1275" s="7"/>
    </row>
    <row r="1276" spans="1:22" x14ac:dyDescent="0.25">
      <c r="A1276" s="38" t="s">
        <v>3841</v>
      </c>
      <c r="B1276" s="38" t="s">
        <v>3842</v>
      </c>
      <c r="C1276" s="38" t="s">
        <v>35</v>
      </c>
      <c r="D1276" s="38" t="s">
        <v>19</v>
      </c>
      <c r="E1276" s="38" t="s">
        <v>3843</v>
      </c>
      <c r="F1276" s="38">
        <v>44305</v>
      </c>
      <c r="G1276" s="38">
        <v>41.060949999999998</v>
      </c>
      <c r="H1276" s="38">
        <v>-81.47175</v>
      </c>
      <c r="I1276" s="38" t="s">
        <v>3844</v>
      </c>
      <c r="J1276" s="39">
        <v>110000389295</v>
      </c>
      <c r="K1276" s="38"/>
      <c r="L1276" s="38" t="str">
        <f t="shared" si="40"/>
        <v>44305RPBLC60SOU110000389295</v>
      </c>
      <c r="M1276" s="38"/>
      <c r="N1276" s="6">
        <v>41100020304</v>
      </c>
      <c r="O1276" s="7" t="str">
        <f t="shared" si="41"/>
        <v>Yes</v>
      </c>
      <c r="P1276" s="7" t="s">
        <v>5873</v>
      </c>
      <c r="Q1276" s="7" t="str">
        <f>IF(COUNTIF('DBP Programmatic Data'!A:A,'Facilities_No Duplicates_HUC12'!L1276)&gt;0,"X","")</f>
        <v>X</v>
      </c>
      <c r="R1276" s="7" t="str">
        <f>IF(COUNTIF('DEHP Programmatic Data'!A:A,'Facilities_No Duplicates_HUC12'!L1276)&gt;0,"X","")</f>
        <v>X</v>
      </c>
      <c r="S1276" s="7"/>
      <c r="T1276" s="7"/>
      <c r="U1276" s="7" t="str">
        <f>IF(COUNTIF('BBP Programmatic Data'!A:A,'Facilities_No Duplicates_HUC12'!L1276)&gt;0,"X","")</f>
        <v/>
      </c>
      <c r="V1276" s="7"/>
    </row>
    <row r="1277" spans="1:22" x14ac:dyDescent="0.25">
      <c r="A1277" s="38" t="s">
        <v>3846</v>
      </c>
      <c r="B1277" s="38" t="s">
        <v>3847</v>
      </c>
      <c r="C1277" s="38" t="s">
        <v>3848</v>
      </c>
      <c r="D1277" s="38" t="s">
        <v>19</v>
      </c>
      <c r="E1277" s="38" t="s">
        <v>3849</v>
      </c>
      <c r="F1277" s="38">
        <v>44601</v>
      </c>
      <c r="G1277" s="38">
        <v>40.906390000000002</v>
      </c>
      <c r="H1277" s="38">
        <v>-81.05</v>
      </c>
      <c r="I1277" s="42" t="s">
        <v>14</v>
      </c>
      <c r="J1277" s="43"/>
      <c r="K1277" s="40">
        <v>8015911</v>
      </c>
      <c r="L1277" s="38" t="str">
        <f t="shared" si="40"/>
        <v>8015911</v>
      </c>
      <c r="M1277" s="38"/>
      <c r="N1277" s="6">
        <v>50301030103</v>
      </c>
      <c r="O1277" s="7" t="str">
        <f t="shared" si="41"/>
        <v>Yes</v>
      </c>
      <c r="P1277" s="7" t="s">
        <v>5873</v>
      </c>
      <c r="Q1277" s="7" t="str">
        <f>IF(COUNTIF('DBP Programmatic Data'!A:A,'Facilities_No Duplicates_HUC12'!L1277)&gt;0,"X","")</f>
        <v>X</v>
      </c>
      <c r="R1277" s="7" t="str">
        <f>IF(COUNTIF('DEHP Programmatic Data'!A:A,'Facilities_No Duplicates_HUC12'!L1277)&gt;0,"X","")</f>
        <v>X</v>
      </c>
      <c r="S1277" s="7"/>
      <c r="T1277" s="7"/>
      <c r="U1277" s="7" t="str">
        <f>IF(COUNTIF('BBP Programmatic Data'!A:A,'Facilities_No Duplicates_HUC12'!L1277)&gt;0,"X","")</f>
        <v/>
      </c>
      <c r="V1277" s="7"/>
    </row>
    <row r="1278" spans="1:22" x14ac:dyDescent="0.25">
      <c r="A1278" s="38" t="s">
        <v>3850</v>
      </c>
      <c r="B1278" s="38" t="s">
        <v>3851</v>
      </c>
      <c r="C1278" s="38" t="s">
        <v>3852</v>
      </c>
      <c r="D1278" s="38" t="s">
        <v>19</v>
      </c>
      <c r="E1278" s="38" t="s">
        <v>1481</v>
      </c>
      <c r="F1278" s="38">
        <v>43502</v>
      </c>
      <c r="G1278" s="38">
        <v>41.515560000000001</v>
      </c>
      <c r="H1278" s="38">
        <v>-84.293329999999997</v>
      </c>
      <c r="I1278" s="40" t="s">
        <v>14</v>
      </c>
      <c r="J1278" s="41"/>
      <c r="K1278" s="40">
        <v>10698611</v>
      </c>
      <c r="L1278" s="38" t="str">
        <f t="shared" si="40"/>
        <v>10698611</v>
      </c>
      <c r="M1278" s="38"/>
      <c r="N1278" s="6">
        <v>41000060502</v>
      </c>
      <c r="O1278" s="7" t="str">
        <f t="shared" si="41"/>
        <v>No</v>
      </c>
      <c r="P1278" s="7" t="str" cm="1">
        <f t="array" ref="P1278">IF(AND(Q1278 = "X", R1278 = "X", U1278 = "X"), "DBP, DEHP, BBP", IF(AND(Q1278 = "X", R1278="X"), "DBP, DEHP", IF(AND(Q1278="X", U1278="X"), "DBP, BBP", IF(AND(R1278="X", U1278="X"), "DEHP, BBP", IF(Q1278 = "X", "DBP", IF(R1278 = "X", "DEHP", IF(U1278 = "X", "BBP", ERROR)))))))</f>
        <v>DEHP</v>
      </c>
      <c r="Q1278" s="7" t="str">
        <f>IF(COUNTIF('DBP Programmatic Data'!A:A,'Facilities_No Duplicates_HUC12'!L1278)&gt;0,"X","")</f>
        <v/>
      </c>
      <c r="R1278" s="7" t="str">
        <f>IF(COUNTIF('DEHP Programmatic Data'!A:A,'Facilities_No Duplicates_HUC12'!L1278)&gt;0,"X","")</f>
        <v>X</v>
      </c>
      <c r="S1278" s="7"/>
      <c r="T1278" s="7"/>
      <c r="U1278" s="7" t="str">
        <f>IF(COUNTIF('BBP Programmatic Data'!A:A,'Facilities_No Duplicates_HUC12'!L1278)&gt;0,"X","")</f>
        <v/>
      </c>
      <c r="V1278" s="7"/>
    </row>
    <row r="1279" spans="1:22" x14ac:dyDescent="0.25">
      <c r="A1279" s="38" t="s">
        <v>3853</v>
      </c>
      <c r="B1279" s="38"/>
      <c r="C1279" s="38" t="s">
        <v>3854</v>
      </c>
      <c r="D1279" s="38" t="s">
        <v>19</v>
      </c>
      <c r="E1279" s="38" t="s">
        <v>3854</v>
      </c>
      <c r="F1279" s="38"/>
      <c r="G1279" s="38">
        <v>41.896110999999998</v>
      </c>
      <c r="H1279" s="38">
        <v>-80.770278000000005</v>
      </c>
      <c r="I1279" s="38" t="s">
        <v>3855</v>
      </c>
      <c r="J1279" s="39">
        <v>110000384995</v>
      </c>
      <c r="K1279" s="38"/>
      <c r="L1279" s="38" t="str">
        <f t="shared" si="40"/>
        <v>44004DTRXC1100N110000384995</v>
      </c>
      <c r="M1279" s="38"/>
      <c r="N1279" s="6">
        <v>41100030105</v>
      </c>
      <c r="O1279" s="7" t="str">
        <f t="shared" si="41"/>
        <v>No</v>
      </c>
      <c r="P1279" s="7" t="str" cm="1">
        <f t="array" ref="P1279">IF(AND(Q1279 = "X", R1279 = "X", U1279 = "X"), "DBP, DEHP, BBP", IF(AND(Q1279 = "X", R1279="X"), "DBP, DEHP", IF(AND(Q1279="X", U1279="X"), "DBP, BBP", IF(AND(R1279="X", U1279="X"), "DEHP, BBP", IF(Q1279 = "X", "DBP", IF(R1279 = "X", "DEHP", IF(U1279 = "X", "BBP", ERROR)))))))</f>
        <v>DEHP</v>
      </c>
      <c r="Q1279" s="7" t="str">
        <f>IF(COUNTIF('DBP Programmatic Data'!A:A,'Facilities_No Duplicates_HUC12'!L1279)&gt;0,"X","")</f>
        <v/>
      </c>
      <c r="R1279" s="7" t="str">
        <f>IF(COUNTIF('DEHP Programmatic Data'!A:A,'Facilities_No Duplicates_HUC12'!L1279)&gt;0,"X","")</f>
        <v>X</v>
      </c>
      <c r="S1279" s="7"/>
      <c r="T1279" s="7"/>
      <c r="U1279" s="7" t="str">
        <f>IF(COUNTIF('BBP Programmatic Data'!A:A,'Facilities_No Duplicates_HUC12'!L1279)&gt;0,"X","")</f>
        <v/>
      </c>
      <c r="V1279" s="7"/>
    </row>
    <row r="1280" spans="1:22" x14ac:dyDescent="0.25">
      <c r="A1280" s="38" t="s">
        <v>3856</v>
      </c>
      <c r="B1280" s="38" t="s">
        <v>3857</v>
      </c>
      <c r="C1280" s="38" t="s">
        <v>3854</v>
      </c>
      <c r="D1280" s="38" t="s">
        <v>19</v>
      </c>
      <c r="E1280" s="38" t="s">
        <v>3854</v>
      </c>
      <c r="F1280" s="38"/>
      <c r="G1280" s="38">
        <v>41.893937999999999</v>
      </c>
      <c r="H1280" s="38">
        <v>-80.749268000000001</v>
      </c>
      <c r="I1280" s="38"/>
      <c r="J1280" s="39">
        <v>110057445581</v>
      </c>
      <c r="K1280" s="38"/>
      <c r="L1280" s="38" t="str">
        <f t="shared" si="40"/>
        <v>110057445581</v>
      </c>
      <c r="M1280" s="38"/>
      <c r="N1280" s="6">
        <v>41201010703</v>
      </c>
      <c r="O1280" s="7" t="str">
        <f t="shared" si="41"/>
        <v>No</v>
      </c>
      <c r="P1280" s="7" t="str" cm="1">
        <f t="array" ref="P1280">IF(AND(Q1280 = "X", R1280 = "X", U1280 = "X"), "DBP, DEHP, BBP", IF(AND(Q1280 = "X", R1280="X"), "DBP, DEHP", IF(AND(Q1280="X", U1280="X"), "DBP, BBP", IF(AND(R1280="X", U1280="X"), "DEHP, BBP", IF(Q1280 = "X", "DBP", IF(R1280 = "X", "DEHP", IF(U1280 = "X", "BBP", ERROR)))))))</f>
        <v>DEHP</v>
      </c>
      <c r="Q1280" s="7" t="str">
        <f>IF(COUNTIF('DBP Programmatic Data'!A:A,'Facilities_No Duplicates_HUC12'!L1280)&gt;0,"X","")</f>
        <v/>
      </c>
      <c r="R1280" s="7" t="str">
        <f>IF(COUNTIF('DEHP Programmatic Data'!A:A,'Facilities_No Duplicates_HUC12'!L1280)&gt;0,"X","")</f>
        <v>X</v>
      </c>
      <c r="S1280" s="7"/>
      <c r="T1280" s="7"/>
      <c r="U1280" s="7" t="str">
        <f>IF(COUNTIF('BBP Programmatic Data'!A:A,'Facilities_No Duplicates_HUC12'!L1280)&gt;0,"X","")</f>
        <v/>
      </c>
      <c r="V1280" s="7"/>
    </row>
    <row r="1281" spans="1:22" x14ac:dyDescent="0.25">
      <c r="A1281" s="38" t="s">
        <v>3858</v>
      </c>
      <c r="B1281" s="38" t="s">
        <v>3859</v>
      </c>
      <c r="C1281" s="38" t="s">
        <v>2229</v>
      </c>
      <c r="D1281" s="38" t="s">
        <v>19</v>
      </c>
      <c r="E1281" s="38" t="s">
        <v>3860</v>
      </c>
      <c r="F1281" s="38">
        <v>44011</v>
      </c>
      <c r="G1281" s="38">
        <v>41.471539999999997</v>
      </c>
      <c r="H1281" s="38">
        <v>-82.016260000000003</v>
      </c>
      <c r="I1281" s="38" t="s">
        <v>3861</v>
      </c>
      <c r="J1281" s="39">
        <v>110000385137</v>
      </c>
      <c r="K1281" s="38"/>
      <c r="L1281" s="38" t="str">
        <f t="shared" si="40"/>
        <v>44011CHMTR35850110000385137</v>
      </c>
      <c r="M1281" s="38"/>
      <c r="N1281" s="6">
        <v>41100010603</v>
      </c>
      <c r="O1281" s="7" t="str">
        <f t="shared" si="41"/>
        <v>No</v>
      </c>
      <c r="P1281" s="7" t="str" cm="1">
        <f t="array" ref="P1281">IF(AND(Q1281 = "X", R1281 = "X", U1281 = "X"), "DBP, DEHP, BBP", IF(AND(Q1281 = "X", R1281="X"), "DBP, DEHP", IF(AND(Q1281="X", U1281="X"), "DBP, BBP", IF(AND(R1281="X", U1281="X"), "DEHP, BBP", IF(Q1281 = "X", "DBP", IF(R1281 = "X", "DEHP", IF(U1281 = "X", "BBP", ERROR)))))))</f>
        <v>DBP</v>
      </c>
      <c r="Q1281" s="7" t="str">
        <f>IF(COUNTIF('DBP Programmatic Data'!A:A,'Facilities_No Duplicates_HUC12'!L1281)&gt;0,"X","")</f>
        <v>X</v>
      </c>
      <c r="R1281" s="7" t="str">
        <f>IF(COUNTIF('DEHP Programmatic Data'!A:A,'Facilities_No Duplicates_HUC12'!L1281)&gt;0,"X","")</f>
        <v/>
      </c>
      <c r="S1281" s="7"/>
      <c r="T1281" s="7"/>
      <c r="U1281" s="7" t="str">
        <f>IF(COUNTIF('BBP Programmatic Data'!A:A,'Facilities_No Duplicates_HUC12'!L1281)&gt;0,"X","")</f>
        <v/>
      </c>
      <c r="V1281" s="7"/>
    </row>
    <row r="1282" spans="1:22" x14ac:dyDescent="0.25">
      <c r="A1282" s="38" t="s">
        <v>3862</v>
      </c>
      <c r="B1282" s="38" t="s">
        <v>3863</v>
      </c>
      <c r="C1282" s="38" t="s">
        <v>3864</v>
      </c>
      <c r="D1282" s="38" t="s">
        <v>19</v>
      </c>
      <c r="E1282" s="38" t="s">
        <v>3865</v>
      </c>
      <c r="F1282" s="38" t="s">
        <v>3866</v>
      </c>
      <c r="G1282" s="38">
        <v>41.505479999999999</v>
      </c>
      <c r="H1282" s="38">
        <v>-82.053629999999998</v>
      </c>
      <c r="I1282" s="40" t="s">
        <v>14</v>
      </c>
      <c r="J1282" s="41"/>
      <c r="K1282" s="40">
        <v>8130811</v>
      </c>
      <c r="L1282" s="38" t="str">
        <f t="shared" si="40"/>
        <v>8130811</v>
      </c>
      <c r="M1282" s="38"/>
      <c r="N1282" s="6">
        <v>42600000102</v>
      </c>
      <c r="O1282" s="7" t="str">
        <f t="shared" si="41"/>
        <v>No</v>
      </c>
      <c r="P1282" s="7" t="str" cm="1">
        <f t="array" ref="P1282">IF(AND(Q1282 = "X", R1282 = "X", U1282 = "X"), "DBP, DEHP, BBP", IF(AND(Q1282 = "X", R1282="X"), "DBP, DEHP", IF(AND(Q1282="X", U1282="X"), "DBP, BBP", IF(AND(R1282="X", U1282="X"), "DEHP, BBP", IF(Q1282 = "X", "DBP", IF(R1282 = "X", "DEHP", IF(U1282 = "X", "BBP", ERROR)))))))</f>
        <v>DEHP</v>
      </c>
      <c r="Q1282" s="7" t="str">
        <f>IF(COUNTIF('DBP Programmatic Data'!A:A,'Facilities_No Duplicates_HUC12'!L1282)&gt;0,"X","")</f>
        <v/>
      </c>
      <c r="R1282" s="7" t="str">
        <f>IF(COUNTIF('DEHP Programmatic Data'!A:A,'Facilities_No Duplicates_HUC12'!L1282)&gt;0,"X","")</f>
        <v>X</v>
      </c>
      <c r="S1282" s="7"/>
      <c r="T1282" s="7"/>
      <c r="U1282" s="7" t="str">
        <f>IF(COUNTIF('BBP Programmatic Data'!A:A,'Facilities_No Duplicates_HUC12'!L1282)&gt;0,"X","")</f>
        <v/>
      </c>
      <c r="V1282" s="7"/>
    </row>
    <row r="1283" spans="1:22" x14ac:dyDescent="0.25">
      <c r="A1283" s="38" t="s">
        <v>3867</v>
      </c>
      <c r="B1283" s="38" t="s">
        <v>3868</v>
      </c>
      <c r="C1283" s="38" t="s">
        <v>3869</v>
      </c>
      <c r="D1283" s="38" t="s">
        <v>19</v>
      </c>
      <c r="E1283" s="38" t="s">
        <v>3843</v>
      </c>
      <c r="F1283" s="38"/>
      <c r="G1283" s="38">
        <v>40.983559999999997</v>
      </c>
      <c r="H1283" s="38">
        <v>-81.600359999999995</v>
      </c>
      <c r="I1283" s="38"/>
      <c r="J1283" s="39">
        <v>110000735296</v>
      </c>
      <c r="K1283" s="38"/>
      <c r="L1283" s="38" t="str">
        <f t="shared" si="40"/>
        <v>110000735296</v>
      </c>
      <c r="M1283" s="38"/>
      <c r="N1283" s="6">
        <v>50400010301</v>
      </c>
      <c r="O1283" s="7" t="str">
        <f t="shared" si="41"/>
        <v>No</v>
      </c>
      <c r="P1283" s="7" t="str" cm="1">
        <f t="array" ref="P1283">IF(AND(Q1283 = "X", R1283 = "X", U1283 = "X"), "DBP, DEHP, BBP", IF(AND(Q1283 = "X", R1283="X"), "DBP, DEHP", IF(AND(Q1283="X", U1283="X"), "DBP, BBP", IF(AND(R1283="X", U1283="X"), "DEHP, BBP", IF(Q1283 = "X", "DBP", IF(R1283 = "X", "DEHP", IF(U1283 = "X", "BBP", ERROR)))))))</f>
        <v>DEHP</v>
      </c>
      <c r="Q1283" s="7" t="str">
        <f>IF(COUNTIF('DBP Programmatic Data'!A:A,'Facilities_No Duplicates_HUC12'!L1283)&gt;0,"X","")</f>
        <v/>
      </c>
      <c r="R1283" s="7" t="str">
        <f>IF(COUNTIF('DEHP Programmatic Data'!A:A,'Facilities_No Duplicates_HUC12'!L1283)&gt;0,"X","")</f>
        <v>X</v>
      </c>
      <c r="S1283" s="7"/>
      <c r="T1283" s="7"/>
      <c r="U1283" s="7" t="str">
        <f>IF(COUNTIF('BBP Programmatic Data'!A:A,'Facilities_No Duplicates_HUC12'!L1283)&gt;0,"X","")</f>
        <v/>
      </c>
      <c r="V1283" s="7"/>
    </row>
    <row r="1284" spans="1:22" x14ac:dyDescent="0.25">
      <c r="A1284" s="38" t="s">
        <v>3870</v>
      </c>
      <c r="B1284" s="38" t="s">
        <v>3871</v>
      </c>
      <c r="C1284" s="38" t="s">
        <v>3869</v>
      </c>
      <c r="D1284" s="38" t="s">
        <v>19</v>
      </c>
      <c r="E1284" s="38" t="s">
        <v>3843</v>
      </c>
      <c r="F1284" s="38">
        <v>44203</v>
      </c>
      <c r="G1284" s="38">
        <v>41.03125</v>
      </c>
      <c r="H1284" s="38">
        <v>-81.581360000000004</v>
      </c>
      <c r="I1284" s="38" t="s">
        <v>3872</v>
      </c>
      <c r="J1284" s="39">
        <v>110000388492</v>
      </c>
      <c r="K1284" s="38"/>
      <c r="L1284" s="38" t="str">
        <f t="shared" si="40"/>
        <v>44203PLYSR1020L110000388492</v>
      </c>
      <c r="M1284" s="38" t="s">
        <v>3873</v>
      </c>
      <c r="N1284" s="6">
        <v>50400010105</v>
      </c>
      <c r="O1284" s="7" t="str">
        <f t="shared" si="41"/>
        <v>No</v>
      </c>
      <c r="P1284" s="7" t="str" cm="1">
        <f t="array" ref="P1284">IF(AND(Q1284 = "X", R1284 = "X", U1284 = "X"), "DBP, DEHP, BBP", IF(AND(Q1284 = "X", R1284="X"), "DBP, DEHP", IF(AND(Q1284="X", U1284="X"), "DBP, BBP", IF(AND(R1284="X", U1284="X"), "DEHP, BBP", IF(Q1284 = "X", "DBP", IF(R1284 = "X", "DEHP", IF(U1284 = "X", "BBP", ERROR)))))))</f>
        <v>DEHP</v>
      </c>
      <c r="Q1284" s="7" t="str">
        <f>IF(COUNTIF('DBP Programmatic Data'!A:A,'Facilities_No Duplicates_HUC12'!L1284)&gt;0,"X","")</f>
        <v/>
      </c>
      <c r="R1284" s="7" t="str">
        <f>IF(COUNTIF('DEHP Programmatic Data'!A:A,'Facilities_No Duplicates_HUC12'!L1284)&gt;0,"X","")</f>
        <v>X</v>
      </c>
      <c r="S1284" s="7"/>
      <c r="T1284" s="7"/>
      <c r="U1284" s="7" t="str">
        <f>IF(COUNTIF('BBP Programmatic Data'!A:A,'Facilities_No Duplicates_HUC12'!L1284)&gt;0,"X","")</f>
        <v/>
      </c>
      <c r="V1284" s="7"/>
    </row>
    <row r="1285" spans="1:22" x14ac:dyDescent="0.25">
      <c r="A1285" s="38" t="s">
        <v>3874</v>
      </c>
      <c r="B1285" s="38" t="s">
        <v>3875</v>
      </c>
      <c r="C1285" s="38" t="s">
        <v>3876</v>
      </c>
      <c r="D1285" s="38" t="s">
        <v>19</v>
      </c>
      <c r="E1285" s="38" t="s">
        <v>3877</v>
      </c>
      <c r="F1285" s="38">
        <v>45817</v>
      </c>
      <c r="G1285" s="38">
        <v>40.900849999999998</v>
      </c>
      <c r="H1285" s="38">
        <v>-83.887559999999993</v>
      </c>
      <c r="I1285" s="38" t="s">
        <v>3878</v>
      </c>
      <c r="J1285" s="39">
        <v>110013674755</v>
      </c>
      <c r="K1285" s="38"/>
      <c r="L1285" s="38" t="str">
        <f t="shared" si="40"/>
        <v>45817DTRND320SN110013674755</v>
      </c>
      <c r="M1285" s="38"/>
      <c r="N1285" s="6">
        <v>41000080405</v>
      </c>
      <c r="O1285" s="7" t="str">
        <f t="shared" si="41"/>
        <v>No</v>
      </c>
      <c r="P1285" s="7" t="str" cm="1">
        <f t="array" ref="P1285">IF(AND(Q1285 = "X", R1285 = "X", U1285 = "X"), "DBP, DEHP, BBP", IF(AND(Q1285 = "X", R1285="X"), "DBP, DEHP", IF(AND(Q1285="X", U1285="X"), "DBP, BBP", IF(AND(R1285="X", U1285="X"), "DEHP, BBP", IF(Q1285 = "X", "DBP", IF(R1285 = "X", "DEHP", IF(U1285 = "X", "BBP", ERROR)))))))</f>
        <v>DEHP</v>
      </c>
      <c r="Q1285" s="7" t="str">
        <f>IF(COUNTIF('DBP Programmatic Data'!A:A,'Facilities_No Duplicates_HUC12'!L1285)&gt;0,"X","")</f>
        <v/>
      </c>
      <c r="R1285" s="7" t="str">
        <f>IF(COUNTIF('DEHP Programmatic Data'!A:A,'Facilities_No Duplicates_HUC12'!L1285)&gt;0,"X","")</f>
        <v>X</v>
      </c>
      <c r="S1285" s="7"/>
      <c r="T1285" s="7"/>
      <c r="U1285" s="7" t="str">
        <f>IF(COUNTIF('BBP Programmatic Data'!A:A,'Facilities_No Duplicates_HUC12'!L1285)&gt;0,"X","")</f>
        <v/>
      </c>
      <c r="V1285" s="7"/>
    </row>
    <row r="1286" spans="1:22" x14ac:dyDescent="0.25">
      <c r="A1286" s="38" t="s">
        <v>3879</v>
      </c>
      <c r="B1286" s="38" t="s">
        <v>3880</v>
      </c>
      <c r="C1286" s="38" t="s">
        <v>3881</v>
      </c>
      <c r="D1286" s="38" t="s">
        <v>19</v>
      </c>
      <c r="E1286" s="38" t="s">
        <v>2980</v>
      </c>
      <c r="F1286" s="38">
        <v>44695</v>
      </c>
      <c r="G1286" s="38">
        <v>40.423499999999997</v>
      </c>
      <c r="H1286" s="38">
        <v>-81.180400000000006</v>
      </c>
      <c r="I1286" s="42" t="s">
        <v>14</v>
      </c>
      <c r="J1286" s="43"/>
      <c r="K1286" s="40">
        <v>8288411</v>
      </c>
      <c r="L1286" s="38" t="str">
        <f t="shared" si="40"/>
        <v>8288411</v>
      </c>
      <c r="M1286" s="38"/>
      <c r="N1286" s="6">
        <v>50400010707</v>
      </c>
      <c r="O1286" s="7" t="str">
        <f t="shared" si="41"/>
        <v>Yes</v>
      </c>
      <c r="P1286" s="7" t="s">
        <v>5873</v>
      </c>
      <c r="Q1286" s="7" t="str">
        <f>IF(COUNTIF('DBP Programmatic Data'!A:A,'Facilities_No Duplicates_HUC12'!L1286)&gt;0,"X","")</f>
        <v>X</v>
      </c>
      <c r="R1286" s="7" t="str">
        <f>IF(COUNTIF('DEHP Programmatic Data'!A:A,'Facilities_No Duplicates_HUC12'!L1286)&gt;0,"X","")</f>
        <v>X</v>
      </c>
      <c r="S1286" s="7"/>
      <c r="T1286" s="7"/>
      <c r="U1286" s="7" t="str">
        <f>IF(COUNTIF('BBP Programmatic Data'!A:A,'Facilities_No Duplicates_HUC12'!L1286)&gt;0,"X","")</f>
        <v/>
      </c>
      <c r="V1286" s="7"/>
    </row>
    <row r="1287" spans="1:22" x14ac:dyDescent="0.25">
      <c r="A1287" s="38" t="s">
        <v>3882</v>
      </c>
      <c r="B1287" s="38"/>
      <c r="C1287" s="38" t="s">
        <v>3882</v>
      </c>
      <c r="D1287" s="38" t="s">
        <v>19</v>
      </c>
      <c r="E1287" s="38" t="s">
        <v>3883</v>
      </c>
      <c r="F1287" s="38"/>
      <c r="G1287" s="38">
        <v>41.385021999999999</v>
      </c>
      <c r="H1287" s="38">
        <v>-83.611078000000006</v>
      </c>
      <c r="I1287" s="38"/>
      <c r="J1287" s="39">
        <v>110002321005</v>
      </c>
      <c r="K1287" s="38"/>
      <c r="L1287" s="38" t="str">
        <f t="shared" si="40"/>
        <v>110002321005</v>
      </c>
      <c r="M1287" s="38"/>
      <c r="N1287" s="6">
        <v>41000100301</v>
      </c>
      <c r="O1287" s="7" t="str">
        <f t="shared" si="41"/>
        <v>No</v>
      </c>
      <c r="P1287" s="7" t="str" cm="1">
        <f t="array" ref="P1287">IF(AND(Q1287 = "X", R1287 = "X", U1287 = "X"), "DBP, DEHP, BBP", IF(AND(Q1287 = "X", R1287="X"), "DBP, DEHP", IF(AND(Q1287="X", U1287="X"), "DBP, BBP", IF(AND(R1287="X", U1287="X"), "DEHP, BBP", IF(Q1287 = "X", "DBP", IF(R1287 = "X", "DEHP", IF(U1287 = "X", "BBP", ERROR)))))))</f>
        <v>DEHP</v>
      </c>
      <c r="Q1287" s="7" t="str">
        <f>IF(COUNTIF('DBP Programmatic Data'!A:A,'Facilities_No Duplicates_HUC12'!L1287)&gt;0,"X","")</f>
        <v/>
      </c>
      <c r="R1287" s="7" t="str">
        <f>IF(COUNTIF('DEHP Programmatic Data'!A:A,'Facilities_No Duplicates_HUC12'!L1287)&gt;0,"X","")</f>
        <v>X</v>
      </c>
      <c r="S1287" s="7"/>
      <c r="T1287" s="7"/>
      <c r="U1287" s="7" t="str">
        <f>IF(COUNTIF('BBP Programmatic Data'!A:A,'Facilities_No Duplicates_HUC12'!L1287)&gt;0,"X","")</f>
        <v/>
      </c>
      <c r="V1287" s="7"/>
    </row>
    <row r="1288" spans="1:22" x14ac:dyDescent="0.25">
      <c r="A1288" s="38" t="s">
        <v>3884</v>
      </c>
      <c r="B1288" s="38" t="s">
        <v>3885</v>
      </c>
      <c r="C1288" s="38" t="s">
        <v>3886</v>
      </c>
      <c r="D1288" s="38" t="s">
        <v>19</v>
      </c>
      <c r="E1288" s="38" t="s">
        <v>3887</v>
      </c>
      <c r="F1288" s="38">
        <v>44021</v>
      </c>
      <c r="G1288" s="38">
        <v>41.467730000000003</v>
      </c>
      <c r="H1288" s="38">
        <v>-81.129909999999995</v>
      </c>
      <c r="I1288" s="38" t="s">
        <v>3888</v>
      </c>
      <c r="J1288" s="39">
        <v>110004590979</v>
      </c>
      <c r="K1288" s="38"/>
      <c r="L1288" s="38" t="str">
        <f t="shared" si="40"/>
        <v>44021BRTNR14330110004590979</v>
      </c>
      <c r="M1288" s="38" t="s">
        <v>3873</v>
      </c>
      <c r="N1288" s="6">
        <v>41100020103</v>
      </c>
      <c r="O1288" s="7" t="str">
        <f t="shared" si="41"/>
        <v>No</v>
      </c>
      <c r="P1288" s="7" t="str" cm="1">
        <f t="array" ref="P1288">IF(AND(Q1288 = "X", R1288 = "X", U1288 = "X"), "DBP, DEHP, BBP", IF(AND(Q1288 = "X", R1288="X"), "DBP, DEHP", IF(AND(Q1288="X", U1288="X"), "DBP, BBP", IF(AND(R1288="X", U1288="X"), "DEHP, BBP", IF(Q1288 = "X", "DBP", IF(R1288 = "X", "DEHP", IF(U1288 = "X", "BBP", ERROR)))))))</f>
        <v>DEHP</v>
      </c>
      <c r="Q1288" s="7" t="str">
        <f>IF(COUNTIF('DBP Programmatic Data'!A:A,'Facilities_No Duplicates_HUC12'!L1288)&gt;0,"X","")</f>
        <v/>
      </c>
      <c r="R1288" s="7" t="str">
        <f>IF(COUNTIF('DEHP Programmatic Data'!A:A,'Facilities_No Duplicates_HUC12'!L1288)&gt;0,"X","")</f>
        <v>X</v>
      </c>
      <c r="S1288" s="7"/>
      <c r="T1288" s="7"/>
      <c r="U1288" s="7" t="str">
        <f>IF(COUNTIF('BBP Programmatic Data'!A:A,'Facilities_No Duplicates_HUC12'!L1288)&gt;0,"X","")</f>
        <v/>
      </c>
      <c r="V1288" s="7"/>
    </row>
    <row r="1289" spans="1:22" x14ac:dyDescent="0.25">
      <c r="A1289" s="38" t="s">
        <v>3889</v>
      </c>
      <c r="B1289" s="38" t="s">
        <v>3890</v>
      </c>
      <c r="C1289" s="38" t="s">
        <v>3891</v>
      </c>
      <c r="D1289" s="38" t="s">
        <v>19</v>
      </c>
      <c r="E1289" s="38" t="s">
        <v>179</v>
      </c>
      <c r="F1289" s="38">
        <v>43314</v>
      </c>
      <c r="G1289" s="38">
        <v>40.636389999999999</v>
      </c>
      <c r="H1289" s="38">
        <v>-82.976669999999999</v>
      </c>
      <c r="I1289" s="42" t="s">
        <v>14</v>
      </c>
      <c r="J1289" s="43"/>
      <c r="K1289" s="40">
        <v>8494011</v>
      </c>
      <c r="L1289" s="38" t="str">
        <f t="shared" si="40"/>
        <v>8494011</v>
      </c>
      <c r="M1289" s="38"/>
      <c r="N1289" s="6">
        <v>50600010804</v>
      </c>
      <c r="O1289" s="7" t="str">
        <f t="shared" si="41"/>
        <v>Yes</v>
      </c>
      <c r="P1289" s="7" t="s">
        <v>5873</v>
      </c>
      <c r="Q1289" s="7" t="str">
        <f>IF(COUNTIF('DBP Programmatic Data'!A:A,'Facilities_No Duplicates_HUC12'!L1289)&gt;0,"X","")</f>
        <v>X</v>
      </c>
      <c r="R1289" s="7" t="str">
        <f>IF(COUNTIF('DEHP Programmatic Data'!A:A,'Facilities_No Duplicates_HUC12'!L1289)&gt;0,"X","")</f>
        <v>X</v>
      </c>
      <c r="S1289" s="7"/>
      <c r="T1289" s="7"/>
      <c r="U1289" s="7" t="str">
        <f>IF(COUNTIF('BBP Programmatic Data'!A:A,'Facilities_No Duplicates_HUC12'!L1289)&gt;0,"X","")</f>
        <v/>
      </c>
      <c r="V1289" s="7"/>
    </row>
    <row r="1290" spans="1:22" x14ac:dyDescent="0.25">
      <c r="A1290" s="38" t="s">
        <v>3892</v>
      </c>
      <c r="B1290" s="38" t="s">
        <v>3893</v>
      </c>
      <c r="C1290" s="38" t="s">
        <v>2566</v>
      </c>
      <c r="D1290" s="38" t="s">
        <v>19</v>
      </c>
      <c r="E1290" s="38" t="s">
        <v>3894</v>
      </c>
      <c r="F1290" s="38">
        <v>43725</v>
      </c>
      <c r="G1290" s="38">
        <v>40.017159999999997</v>
      </c>
      <c r="H1290" s="38">
        <v>-81.564819999999997</v>
      </c>
      <c r="I1290" s="38" t="s">
        <v>3895</v>
      </c>
      <c r="J1290" s="39">
        <v>110006234208</v>
      </c>
      <c r="K1290" s="38"/>
      <c r="L1290" s="38" t="str">
        <f t="shared" si="40"/>
        <v>43725LMCST804BY110006234208</v>
      </c>
      <c r="M1290" s="38" t="s">
        <v>3896</v>
      </c>
      <c r="N1290" s="6">
        <v>50400050207</v>
      </c>
      <c r="O1290" s="7" t="str">
        <f t="shared" si="41"/>
        <v>No</v>
      </c>
      <c r="P1290" s="7" t="str" cm="1">
        <f t="array" ref="P1290">IF(AND(Q1290 = "X", R1290 = "X", U1290 = "X"), "DBP, DEHP, BBP", IF(AND(Q1290 = "X", R1290="X"), "DBP, DEHP", IF(AND(Q1290="X", U1290="X"), "DBP, BBP", IF(AND(R1290="X", U1290="X"), "DEHP, BBP", IF(Q1290 = "X", "DBP", IF(R1290 = "X", "DEHP", IF(U1290 = "X", "BBP", ERROR)))))))</f>
        <v>DEHP</v>
      </c>
      <c r="Q1290" s="7" t="str">
        <f>IF(COUNTIF('DBP Programmatic Data'!A:A,'Facilities_No Duplicates_HUC12'!L1290)&gt;0,"X","")</f>
        <v/>
      </c>
      <c r="R1290" s="7" t="str">
        <f>IF(COUNTIF('DEHP Programmatic Data'!A:A,'Facilities_No Duplicates_HUC12'!L1290)&gt;0,"X","")</f>
        <v>X</v>
      </c>
      <c r="S1290" s="7"/>
      <c r="T1290" s="7"/>
      <c r="U1290" s="7" t="str">
        <f>IF(COUNTIF('BBP Programmatic Data'!A:A,'Facilities_No Duplicates_HUC12'!L1290)&gt;0,"X","")</f>
        <v/>
      </c>
      <c r="V1290" s="7"/>
    </row>
    <row r="1291" spans="1:22" x14ac:dyDescent="0.25">
      <c r="A1291" s="38" t="s">
        <v>3897</v>
      </c>
      <c r="B1291" s="38" t="s">
        <v>3898</v>
      </c>
      <c r="C1291" s="38" t="s">
        <v>3899</v>
      </c>
      <c r="D1291" s="38" t="s">
        <v>19</v>
      </c>
      <c r="E1291" s="38" t="s">
        <v>3900</v>
      </c>
      <c r="F1291" s="38"/>
      <c r="G1291" s="38">
        <v>41.064579999999999</v>
      </c>
      <c r="H1291" s="38">
        <v>-80.589849999999998</v>
      </c>
      <c r="I1291" s="38"/>
      <c r="J1291" s="39">
        <v>110002321014</v>
      </c>
      <c r="K1291" s="38"/>
      <c r="L1291" s="38" t="str">
        <f t="shared" si="40"/>
        <v>110002321014</v>
      </c>
      <c r="M1291" s="38"/>
      <c r="N1291" s="6">
        <v>50301030807</v>
      </c>
      <c r="O1291" s="7" t="str">
        <f t="shared" si="41"/>
        <v>No</v>
      </c>
      <c r="P1291" s="7" t="str" cm="1">
        <f t="array" ref="P1291">IF(AND(Q1291 = "X", R1291 = "X", U1291 = "X"), "DBP, DEHP, BBP", IF(AND(Q1291 = "X", R1291="X"), "DBP, DEHP", IF(AND(Q1291="X", U1291="X"), "DBP, BBP", IF(AND(R1291="X", U1291="X"), "DEHP, BBP", IF(Q1291 = "X", "DBP", IF(R1291 = "X", "DEHP", IF(U1291 = "X", "BBP", ERROR)))))))</f>
        <v>DEHP</v>
      </c>
      <c r="Q1291" s="7" t="str">
        <f>IF(COUNTIF('DBP Programmatic Data'!A:A,'Facilities_No Duplicates_HUC12'!L1291)&gt;0,"X","")</f>
        <v/>
      </c>
      <c r="R1291" s="7" t="str">
        <f>IF(COUNTIF('DEHP Programmatic Data'!A:A,'Facilities_No Duplicates_HUC12'!L1291)&gt;0,"X","")</f>
        <v>X</v>
      </c>
      <c r="S1291" s="7"/>
      <c r="T1291" s="7"/>
      <c r="U1291" s="7" t="str">
        <f>IF(COUNTIF('BBP Programmatic Data'!A:A,'Facilities_No Duplicates_HUC12'!L1291)&gt;0,"X","")</f>
        <v/>
      </c>
      <c r="V1291" s="7"/>
    </row>
    <row r="1292" spans="1:22" x14ac:dyDescent="0.25">
      <c r="A1292" s="38" t="s">
        <v>3901</v>
      </c>
      <c r="B1292" s="38" t="s">
        <v>3902</v>
      </c>
      <c r="C1292" s="38" t="s">
        <v>3903</v>
      </c>
      <c r="D1292" s="38" t="s">
        <v>19</v>
      </c>
      <c r="E1292" s="38" t="s">
        <v>3849</v>
      </c>
      <c r="F1292" s="38">
        <v>44406</v>
      </c>
      <c r="G1292" s="38">
        <v>41.016379999999998</v>
      </c>
      <c r="H1292" s="38">
        <v>-80.812049999999999</v>
      </c>
      <c r="I1292" s="40" t="s">
        <v>14</v>
      </c>
      <c r="J1292" s="41"/>
      <c r="K1292" s="40">
        <v>9261411</v>
      </c>
      <c r="L1292" s="38" t="str">
        <f t="shared" si="40"/>
        <v>9261411</v>
      </c>
      <c r="M1292" s="38"/>
      <c r="N1292" s="6">
        <v>50301030701</v>
      </c>
      <c r="O1292" s="7" t="str">
        <f t="shared" si="41"/>
        <v>No</v>
      </c>
      <c r="P1292" s="7" t="str" cm="1">
        <f t="array" ref="P1292">IF(AND(Q1292 = "X", R1292 = "X", U1292 = "X"), "DBP, DEHP, BBP", IF(AND(Q1292 = "X", R1292="X"), "DBP, DEHP", IF(AND(Q1292="X", U1292="X"), "DBP, BBP", IF(AND(R1292="X", U1292="X"), "DEHP, BBP", IF(Q1292 = "X", "DBP", IF(R1292 = "X", "DEHP", IF(U1292 = "X", "BBP", ERROR)))))))</f>
        <v>DEHP</v>
      </c>
      <c r="Q1292" s="7" t="str">
        <f>IF(COUNTIF('DBP Programmatic Data'!A:A,'Facilities_No Duplicates_HUC12'!L1292)&gt;0,"X","")</f>
        <v/>
      </c>
      <c r="R1292" s="7" t="str">
        <f>IF(COUNTIF('DEHP Programmatic Data'!A:A,'Facilities_No Duplicates_HUC12'!L1292)&gt;0,"X","")</f>
        <v>X</v>
      </c>
      <c r="S1292" s="7"/>
      <c r="T1292" s="7"/>
      <c r="U1292" s="7" t="str">
        <f>IF(COUNTIF('BBP Programmatic Data'!A:A,'Facilities_No Duplicates_HUC12'!L1292)&gt;0,"X","")</f>
        <v/>
      </c>
      <c r="V1292" s="7"/>
    </row>
    <row r="1293" spans="1:22" x14ac:dyDescent="0.25">
      <c r="A1293" s="38" t="s">
        <v>3904</v>
      </c>
      <c r="B1293" s="38" t="s">
        <v>3905</v>
      </c>
      <c r="C1293" s="38" t="s">
        <v>1480</v>
      </c>
      <c r="D1293" s="38" t="s">
        <v>19</v>
      </c>
      <c r="E1293" s="38" t="s">
        <v>3906</v>
      </c>
      <c r="F1293" s="38">
        <v>44707</v>
      </c>
      <c r="G1293" s="38">
        <v>40.774169999999998</v>
      </c>
      <c r="H1293" s="38">
        <v>-81.366669999999999</v>
      </c>
      <c r="I1293" s="42" t="s">
        <v>14</v>
      </c>
      <c r="J1293" s="43"/>
      <c r="K1293" s="40">
        <v>8057611</v>
      </c>
      <c r="L1293" s="38" t="str">
        <f t="shared" si="40"/>
        <v>8057611</v>
      </c>
      <c r="M1293" s="38"/>
      <c r="N1293" s="6">
        <v>50400010505</v>
      </c>
      <c r="O1293" s="7" t="str">
        <f t="shared" si="41"/>
        <v>Yes</v>
      </c>
      <c r="P1293" s="7" t="s">
        <v>5873</v>
      </c>
      <c r="Q1293" s="7" t="str">
        <f>IF(COUNTIF('DBP Programmatic Data'!A:A,'Facilities_No Duplicates_HUC12'!L1293)&gt;0,"X","")</f>
        <v>X</v>
      </c>
      <c r="R1293" s="7" t="str">
        <f>IF(COUNTIF('DEHP Programmatic Data'!A:A,'Facilities_No Duplicates_HUC12'!L1293)&gt;0,"X","")</f>
        <v>X</v>
      </c>
      <c r="S1293" s="7"/>
      <c r="T1293" s="7"/>
      <c r="U1293" s="7" t="str">
        <f>IF(COUNTIF('BBP Programmatic Data'!A:A,'Facilities_No Duplicates_HUC12'!L1293)&gt;0,"X","")</f>
        <v/>
      </c>
      <c r="V1293" s="7"/>
    </row>
    <row r="1294" spans="1:22" x14ac:dyDescent="0.25">
      <c r="A1294" s="38" t="s">
        <v>3907</v>
      </c>
      <c r="B1294" s="38" t="s">
        <v>3908</v>
      </c>
      <c r="C1294" s="38" t="s">
        <v>3909</v>
      </c>
      <c r="D1294" s="38" t="s">
        <v>19</v>
      </c>
      <c r="E1294" s="38" t="s">
        <v>3887</v>
      </c>
      <c r="F1294" s="38">
        <v>44024</v>
      </c>
      <c r="G1294" s="38">
        <v>41.58634</v>
      </c>
      <c r="H1294" s="38">
        <v>-81.208929999999995</v>
      </c>
      <c r="I1294" s="38" t="s">
        <v>3910</v>
      </c>
      <c r="J1294" s="39">
        <v>110000617468</v>
      </c>
      <c r="K1294" s="38"/>
      <c r="L1294" s="38" t="str">
        <f t="shared" si="40"/>
        <v>44024CHRDN373WA110000617468</v>
      </c>
      <c r="M1294" s="38"/>
      <c r="N1294" s="6">
        <v>41100040606</v>
      </c>
      <c r="O1294" s="7" t="str">
        <f t="shared" si="41"/>
        <v>No</v>
      </c>
      <c r="P1294" s="7" t="str" cm="1">
        <f t="array" ref="P1294">IF(AND(Q1294 = "X", R1294 = "X", U1294 = "X"), "DBP, DEHP, BBP", IF(AND(Q1294 = "X", R1294="X"), "DBP, DEHP", IF(AND(Q1294="X", U1294="X"), "DBP, BBP", IF(AND(R1294="X", U1294="X"), "DEHP, BBP", IF(Q1294 = "X", "DBP", IF(R1294 = "X", "DEHP", IF(U1294 = "X", "BBP", ERROR)))))))</f>
        <v>DEHP</v>
      </c>
      <c r="Q1294" s="7" t="str">
        <f>IF(COUNTIF('DBP Programmatic Data'!A:A,'Facilities_No Duplicates_HUC12'!L1294)&gt;0,"X","")</f>
        <v/>
      </c>
      <c r="R1294" s="7" t="str">
        <f>IF(COUNTIF('DEHP Programmatic Data'!A:A,'Facilities_No Duplicates_HUC12'!L1294)&gt;0,"X","")</f>
        <v>X</v>
      </c>
      <c r="S1294" s="7"/>
      <c r="T1294" s="7"/>
      <c r="U1294" s="7" t="str">
        <f>IF(COUNTIF('BBP Programmatic Data'!A:A,'Facilities_No Duplicates_HUC12'!L1294)&gt;0,"X","")</f>
        <v/>
      </c>
      <c r="V1294" s="7"/>
    </row>
    <row r="1295" spans="1:22" x14ac:dyDescent="0.25">
      <c r="A1295" s="38" t="s">
        <v>3911</v>
      </c>
      <c r="B1295" s="38"/>
      <c r="C1295" s="38" t="s">
        <v>3912</v>
      </c>
      <c r="D1295" s="38" t="s">
        <v>19</v>
      </c>
      <c r="E1295" s="38" t="s">
        <v>3913</v>
      </c>
      <c r="F1295" s="38">
        <v>45601</v>
      </c>
      <c r="G1295" s="38">
        <v>39.38982</v>
      </c>
      <c r="H1295" s="38">
        <v>-83.020179999999996</v>
      </c>
      <c r="I1295" s="40" t="s">
        <v>14</v>
      </c>
      <c r="J1295" s="41"/>
      <c r="K1295" s="40">
        <v>15483611</v>
      </c>
      <c r="L1295" s="38" t="str">
        <f t="shared" si="40"/>
        <v>15483611</v>
      </c>
      <c r="M1295" s="38"/>
      <c r="N1295" s="6">
        <v>50600020502</v>
      </c>
      <c r="O1295" s="7" t="str">
        <f t="shared" si="41"/>
        <v>No</v>
      </c>
      <c r="P1295" s="7" t="str" cm="1">
        <f t="array" ref="P1295">IF(AND(Q1295 = "X", R1295 = "X", U1295 = "X"), "DBP, DEHP, BBP", IF(AND(Q1295 = "X", R1295="X"), "DBP, DEHP", IF(AND(Q1295="X", U1295="X"), "DBP, BBP", IF(AND(R1295="X", U1295="X"), "DEHP, BBP", IF(Q1295 = "X", "DBP", IF(R1295 = "X", "DEHP", IF(U1295 = "X", "BBP", ERROR)))))))</f>
        <v>DEHP</v>
      </c>
      <c r="Q1295" s="7" t="str">
        <f>IF(COUNTIF('DBP Programmatic Data'!A:A,'Facilities_No Duplicates_HUC12'!L1295)&gt;0,"X","")</f>
        <v/>
      </c>
      <c r="R1295" s="7" t="str">
        <f>IF(COUNTIF('DEHP Programmatic Data'!A:A,'Facilities_No Duplicates_HUC12'!L1295)&gt;0,"X","")</f>
        <v>X</v>
      </c>
      <c r="S1295" s="7"/>
      <c r="T1295" s="7"/>
      <c r="U1295" s="7" t="str">
        <f>IF(COUNTIF('BBP Programmatic Data'!A:A,'Facilities_No Duplicates_HUC12'!L1295)&gt;0,"X","")</f>
        <v/>
      </c>
      <c r="V1295" s="7"/>
    </row>
    <row r="1296" spans="1:22" x14ac:dyDescent="0.25">
      <c r="A1296" s="38" t="s">
        <v>3914</v>
      </c>
      <c r="B1296" s="38" t="s">
        <v>3915</v>
      </c>
      <c r="C1296" s="38" t="s">
        <v>3912</v>
      </c>
      <c r="D1296" s="38" t="s">
        <v>19</v>
      </c>
      <c r="E1296" s="38" t="s">
        <v>3913</v>
      </c>
      <c r="F1296" s="38">
        <v>45601</v>
      </c>
      <c r="G1296" s="38">
        <v>39.322159999999997</v>
      </c>
      <c r="H1296" s="38">
        <v>-82.973280000000003</v>
      </c>
      <c r="I1296" s="40" t="s">
        <v>14</v>
      </c>
      <c r="J1296" s="41"/>
      <c r="K1296" s="40">
        <v>8131111</v>
      </c>
      <c r="L1296" s="38" t="str">
        <f t="shared" si="40"/>
        <v>8131111</v>
      </c>
      <c r="M1296" s="38"/>
      <c r="N1296" s="6">
        <v>50600031003</v>
      </c>
      <c r="O1296" s="7" t="str">
        <f t="shared" si="41"/>
        <v>No</v>
      </c>
      <c r="P1296" s="7" t="str" cm="1">
        <f t="array" ref="P1296">IF(AND(Q1296 = "X", R1296 = "X", U1296 = "X"), "DBP, DEHP, BBP", IF(AND(Q1296 = "X", R1296="X"), "DBP, DEHP", IF(AND(Q1296="X", U1296="X"), "DBP, BBP", IF(AND(R1296="X", U1296="X"), "DEHP, BBP", IF(Q1296 = "X", "DBP", IF(R1296 = "X", "DEHP", IF(U1296 = "X", "BBP", ERROR)))))))</f>
        <v>DEHP</v>
      </c>
      <c r="Q1296" s="7" t="str">
        <f>IF(COUNTIF('DBP Programmatic Data'!A:A,'Facilities_No Duplicates_HUC12'!L1296)&gt;0,"X","")</f>
        <v/>
      </c>
      <c r="R1296" s="7" t="str">
        <f>IF(COUNTIF('DEHP Programmatic Data'!A:A,'Facilities_No Duplicates_HUC12'!L1296)&gt;0,"X","")</f>
        <v>X</v>
      </c>
      <c r="S1296" s="7"/>
      <c r="T1296" s="7"/>
      <c r="U1296" s="7" t="str">
        <f>IF(COUNTIF('BBP Programmatic Data'!A:A,'Facilities_No Duplicates_HUC12'!L1296)&gt;0,"X","")</f>
        <v/>
      </c>
      <c r="V1296" s="7"/>
    </row>
    <row r="1297" spans="1:22" x14ac:dyDescent="0.25">
      <c r="A1297" s="38" t="s">
        <v>3916</v>
      </c>
      <c r="B1297" s="38" t="s">
        <v>3917</v>
      </c>
      <c r="C1297" s="38" t="s">
        <v>2959</v>
      </c>
      <c r="D1297" s="38" t="s">
        <v>19</v>
      </c>
      <c r="E1297" s="38" t="s">
        <v>3918</v>
      </c>
      <c r="F1297" s="38">
        <v>44102</v>
      </c>
      <c r="G1297" s="38">
        <v>41.46143</v>
      </c>
      <c r="H1297" s="38">
        <v>-81.738489999999999</v>
      </c>
      <c r="I1297" s="38" t="s">
        <v>3919</v>
      </c>
      <c r="J1297" s="39">
        <v>110000500093</v>
      </c>
      <c r="K1297" s="38"/>
      <c r="L1297" s="38" t="str">
        <f t="shared" si="40"/>
        <v>44102TCHNC3500R110000500093</v>
      </c>
      <c r="M1297" s="38"/>
      <c r="N1297" s="6">
        <v>41100020603</v>
      </c>
      <c r="O1297" s="7" t="str">
        <f t="shared" si="41"/>
        <v>No</v>
      </c>
      <c r="P1297" s="7" t="str" cm="1">
        <f t="array" ref="P1297">IF(AND(Q1297 = "X", R1297 = "X", U1297 = "X"), "DBP, DEHP, BBP", IF(AND(Q1297 = "X", R1297="X"), "DBP, DEHP", IF(AND(Q1297="X", U1297="X"), "DBP, BBP", IF(AND(R1297="X", U1297="X"), "DEHP, BBP", IF(Q1297 = "X", "DBP", IF(R1297 = "X", "DEHP", IF(U1297 = "X", "BBP", ERROR)))))))</f>
        <v>DEHP</v>
      </c>
      <c r="Q1297" s="7" t="str">
        <f>IF(COUNTIF('DBP Programmatic Data'!A:A,'Facilities_No Duplicates_HUC12'!L1297)&gt;0,"X","")</f>
        <v/>
      </c>
      <c r="R1297" s="7" t="str">
        <f>IF(COUNTIF('DEHP Programmatic Data'!A:A,'Facilities_No Duplicates_HUC12'!L1297)&gt;0,"X","")</f>
        <v>X</v>
      </c>
      <c r="S1297" s="7"/>
      <c r="T1297" s="7"/>
      <c r="U1297" s="7" t="str">
        <f>IF(COUNTIF('BBP Programmatic Data'!A:A,'Facilities_No Duplicates_HUC12'!L1297)&gt;0,"X","")</f>
        <v/>
      </c>
      <c r="V1297" s="7"/>
    </row>
    <row r="1298" spans="1:22" x14ac:dyDescent="0.25">
      <c r="A1298" s="38" t="s">
        <v>3920</v>
      </c>
      <c r="B1298" s="38" t="s">
        <v>3921</v>
      </c>
      <c r="C1298" s="38" t="s">
        <v>2959</v>
      </c>
      <c r="D1298" s="38" t="s">
        <v>19</v>
      </c>
      <c r="E1298" s="38" t="s">
        <v>3922</v>
      </c>
      <c r="F1298" s="38">
        <v>44102</v>
      </c>
      <c r="G1298" s="38">
        <v>41.494450000000001</v>
      </c>
      <c r="H1298" s="38">
        <v>-81.726669999999999</v>
      </c>
      <c r="I1298" s="40" t="s">
        <v>14</v>
      </c>
      <c r="J1298" s="41"/>
      <c r="K1298" s="40">
        <v>14716411</v>
      </c>
      <c r="L1298" s="38" t="str">
        <f t="shared" si="40"/>
        <v>14716411</v>
      </c>
      <c r="M1298" s="38"/>
      <c r="N1298" s="6">
        <v>42600000102</v>
      </c>
      <c r="O1298" s="7" t="str">
        <f t="shared" si="41"/>
        <v>No</v>
      </c>
      <c r="P1298" s="7" t="str" cm="1">
        <f t="array" ref="P1298">IF(AND(Q1298 = "X", R1298 = "X", U1298 = "X"), "DBP, DEHP, BBP", IF(AND(Q1298 = "X", R1298="X"), "DBP, DEHP", IF(AND(Q1298="X", U1298="X"), "DBP, BBP", IF(AND(R1298="X", U1298="X"), "DEHP, BBP", IF(Q1298 = "X", "DBP", IF(R1298 = "X", "DEHP", IF(U1298 = "X", "BBP", ERROR)))))))</f>
        <v>DEHP</v>
      </c>
      <c r="Q1298" s="7" t="str">
        <f>IF(COUNTIF('DBP Programmatic Data'!A:A,'Facilities_No Duplicates_HUC12'!L1298)&gt;0,"X","")</f>
        <v/>
      </c>
      <c r="R1298" s="7" t="str">
        <f>IF(COUNTIF('DEHP Programmatic Data'!A:A,'Facilities_No Duplicates_HUC12'!L1298)&gt;0,"X","")</f>
        <v>X</v>
      </c>
      <c r="S1298" s="7"/>
      <c r="T1298" s="7"/>
      <c r="U1298" s="7" t="str">
        <f>IF(COUNTIF('BBP Programmatic Data'!A:A,'Facilities_No Duplicates_HUC12'!L1298)&gt;0,"X","")</f>
        <v/>
      </c>
      <c r="V1298" s="7"/>
    </row>
    <row r="1299" spans="1:22" x14ac:dyDescent="0.25">
      <c r="A1299" s="38" t="s">
        <v>3923</v>
      </c>
      <c r="B1299" s="38" t="s">
        <v>3924</v>
      </c>
      <c r="C1299" s="38" t="s">
        <v>3925</v>
      </c>
      <c r="D1299" s="38" t="s">
        <v>19</v>
      </c>
      <c r="E1299" s="38" t="s">
        <v>3854</v>
      </c>
      <c r="F1299" s="38"/>
      <c r="G1299" s="38">
        <v>41.967799999999997</v>
      </c>
      <c r="H1299" s="38">
        <v>-80.551969999999997</v>
      </c>
      <c r="I1299" s="38"/>
      <c r="J1299" s="39">
        <v>110006357995</v>
      </c>
      <c r="K1299" s="38"/>
      <c r="L1299" s="38" t="str">
        <f t="shared" si="40"/>
        <v>110006357995</v>
      </c>
      <c r="M1299" s="38"/>
      <c r="N1299" s="6">
        <v>42600000102</v>
      </c>
      <c r="O1299" s="7" t="str">
        <f t="shared" si="41"/>
        <v>No</v>
      </c>
      <c r="P1299" s="7" t="str" cm="1">
        <f t="array" ref="P1299">IF(AND(Q1299 = "X", R1299 = "X", U1299 = "X"), "DBP, DEHP, BBP", IF(AND(Q1299 = "X", R1299="X"), "DBP, DEHP", IF(AND(Q1299="X", U1299="X"), "DBP, BBP", IF(AND(R1299="X", U1299="X"), "DEHP, BBP", IF(Q1299 = "X", "DBP", IF(R1299 = "X", "DEHP", IF(U1299 = "X", "BBP", ERROR)))))))</f>
        <v>DEHP</v>
      </c>
      <c r="Q1299" s="7" t="str">
        <f>IF(COUNTIF('DBP Programmatic Data'!A:A,'Facilities_No Duplicates_HUC12'!L1299)&gt;0,"X","")</f>
        <v/>
      </c>
      <c r="R1299" s="7" t="str">
        <f>IF(COUNTIF('DEHP Programmatic Data'!A:A,'Facilities_No Duplicates_HUC12'!L1299)&gt;0,"X","")</f>
        <v>X</v>
      </c>
      <c r="S1299" s="7"/>
      <c r="T1299" s="7"/>
      <c r="U1299" s="7" t="str">
        <f>IF(COUNTIF('BBP Programmatic Data'!A:A,'Facilities_No Duplicates_HUC12'!L1299)&gt;0,"X","")</f>
        <v/>
      </c>
      <c r="V1299" s="7"/>
    </row>
    <row r="1300" spans="1:22" x14ac:dyDescent="0.25">
      <c r="A1300" s="38" t="s">
        <v>3926</v>
      </c>
      <c r="B1300" s="38" t="s">
        <v>3927</v>
      </c>
      <c r="C1300" s="38" t="s">
        <v>3928</v>
      </c>
      <c r="D1300" s="38" t="s">
        <v>19</v>
      </c>
      <c r="E1300" s="38" t="s">
        <v>3843</v>
      </c>
      <c r="F1300" s="38">
        <v>44321</v>
      </c>
      <c r="G1300" s="38">
        <v>41.103668999999996</v>
      </c>
      <c r="H1300" s="38">
        <v>-81.637386000000006</v>
      </c>
      <c r="I1300" s="38" t="s">
        <v>3929</v>
      </c>
      <c r="J1300" s="39">
        <v>110000389543</v>
      </c>
      <c r="K1300" s="38"/>
      <c r="L1300" s="38" t="str">
        <f t="shared" si="40"/>
        <v>44321KRNDS3291S110000389543</v>
      </c>
      <c r="M1300" s="38"/>
      <c r="N1300" s="6">
        <v>50400010102</v>
      </c>
      <c r="O1300" s="7" t="str">
        <f t="shared" si="41"/>
        <v>No</v>
      </c>
      <c r="P1300" s="7" t="str" cm="1">
        <f t="array" ref="P1300">IF(AND(Q1300 = "X", R1300 = "X", U1300 = "X"), "DBP, DEHP, BBP", IF(AND(Q1300 = "X", R1300="X"), "DBP, DEHP", IF(AND(Q1300="X", U1300="X"), "DBP, BBP", IF(AND(R1300="X", U1300="X"), "DEHP, BBP", IF(Q1300 = "X", "DBP", IF(R1300 = "X", "DEHP", IF(U1300 = "X", "BBP", ERROR)))))))</f>
        <v>DEHP</v>
      </c>
      <c r="Q1300" s="7" t="str">
        <f>IF(COUNTIF('DBP Programmatic Data'!A:A,'Facilities_No Duplicates_HUC12'!L1300)&gt;0,"X","")</f>
        <v/>
      </c>
      <c r="R1300" s="7" t="str">
        <f>IF(COUNTIF('DEHP Programmatic Data'!A:A,'Facilities_No Duplicates_HUC12'!L1300)&gt;0,"X","")</f>
        <v>X</v>
      </c>
      <c r="S1300" s="7"/>
      <c r="T1300" s="7"/>
      <c r="U1300" s="7" t="str">
        <f>IF(COUNTIF('BBP Programmatic Data'!A:A,'Facilities_No Duplicates_HUC12'!L1300)&gt;0,"X","")</f>
        <v/>
      </c>
      <c r="V1300" s="7"/>
    </row>
    <row r="1301" spans="1:22" x14ac:dyDescent="0.25">
      <c r="A1301" s="38" t="s">
        <v>3930</v>
      </c>
      <c r="B1301" s="38" t="s">
        <v>3931</v>
      </c>
      <c r="C1301" s="38" t="s">
        <v>3932</v>
      </c>
      <c r="D1301" s="38" t="s">
        <v>19</v>
      </c>
      <c r="E1301" s="38" t="s">
        <v>3843</v>
      </c>
      <c r="F1301" s="38">
        <v>44221</v>
      </c>
      <c r="G1301" s="38">
        <v>41.149560000000001</v>
      </c>
      <c r="H1301" s="38">
        <v>-81.470129999999997</v>
      </c>
      <c r="I1301" s="38" t="s">
        <v>3933</v>
      </c>
      <c r="J1301" s="39">
        <v>110000388562</v>
      </c>
      <c r="K1301" s="38"/>
      <c r="L1301" s="38" t="str">
        <f t="shared" si="40"/>
        <v>44221PLYMR2828S110000388562</v>
      </c>
      <c r="M1301" s="38" t="s">
        <v>3930</v>
      </c>
      <c r="N1301" s="6">
        <v>41100020305</v>
      </c>
      <c r="O1301" s="7" t="str">
        <f t="shared" si="41"/>
        <v>No</v>
      </c>
      <c r="P1301" s="7" t="str" cm="1">
        <f t="array" ref="P1301">IF(AND(Q1301 = "X", R1301 = "X", U1301 = "X"), "DBP, DEHP, BBP", IF(AND(Q1301 = "X", R1301="X"), "DBP, DEHP", IF(AND(Q1301="X", U1301="X"), "DBP, BBP", IF(AND(R1301="X", U1301="X"), "DEHP, BBP", IF(Q1301 = "X", "DBP", IF(R1301 = "X", "DEHP", IF(U1301 = "X", "BBP", ERROR)))))))</f>
        <v>DEHP</v>
      </c>
      <c r="Q1301" s="7" t="str">
        <f>IF(COUNTIF('DBP Programmatic Data'!A:A,'Facilities_No Duplicates_HUC12'!L1301)&gt;0,"X","")</f>
        <v/>
      </c>
      <c r="R1301" s="7" t="str">
        <f>IF(COUNTIF('DEHP Programmatic Data'!A:A,'Facilities_No Duplicates_HUC12'!L1301)&gt;0,"X","")</f>
        <v>X</v>
      </c>
      <c r="S1301" s="7"/>
      <c r="T1301" s="7"/>
      <c r="U1301" s="7" t="str">
        <f>IF(COUNTIF('BBP Programmatic Data'!A:A,'Facilities_No Duplicates_HUC12'!L1301)&gt;0,"X","")</f>
        <v/>
      </c>
      <c r="V1301" s="7"/>
    </row>
    <row r="1302" spans="1:22" x14ac:dyDescent="0.25">
      <c r="A1302" s="38" t="s">
        <v>3934</v>
      </c>
      <c r="B1302" s="38"/>
      <c r="C1302" s="38" t="s">
        <v>3535</v>
      </c>
      <c r="D1302" s="38" t="s">
        <v>19</v>
      </c>
      <c r="E1302" s="38" t="s">
        <v>350</v>
      </c>
      <c r="F1302" s="38"/>
      <c r="G1302" s="38">
        <v>39.702849999999998</v>
      </c>
      <c r="H1302" s="38">
        <v>-84.029520000000005</v>
      </c>
      <c r="I1302" s="38"/>
      <c r="J1302" s="39">
        <v>110064599670</v>
      </c>
      <c r="K1302" s="38"/>
      <c r="L1302" s="38" t="str">
        <f t="shared" si="40"/>
        <v>110064599670</v>
      </c>
      <c r="M1302" s="38"/>
      <c r="N1302" s="6">
        <v>50902020205</v>
      </c>
      <c r="O1302" s="7" t="str">
        <f t="shared" si="41"/>
        <v>No</v>
      </c>
      <c r="P1302" s="7" t="str" cm="1">
        <f t="array" ref="P1302">IF(AND(Q1302 = "X", R1302 = "X", U1302 = "X"), "DBP, DEHP, BBP", IF(AND(Q1302 = "X", R1302="X"), "DBP, DEHP", IF(AND(Q1302="X", U1302="X"), "DBP, BBP", IF(AND(R1302="X", U1302="X"), "DEHP, BBP", IF(Q1302 = "X", "DBP", IF(R1302 = "X", "DEHP", IF(U1302 = "X", "BBP", ERROR)))))))</f>
        <v>DEHP</v>
      </c>
      <c r="Q1302" s="7" t="str">
        <f>IF(COUNTIF('DBP Programmatic Data'!A:A,'Facilities_No Duplicates_HUC12'!L1302)&gt;0,"X","")</f>
        <v/>
      </c>
      <c r="R1302" s="7" t="str">
        <f>IF(COUNTIF('DEHP Programmatic Data'!A:A,'Facilities_No Duplicates_HUC12'!L1302)&gt;0,"X","")</f>
        <v>X</v>
      </c>
      <c r="S1302" s="7"/>
      <c r="T1302" s="7"/>
      <c r="U1302" s="7" t="str">
        <f>IF(COUNTIF('BBP Programmatic Data'!A:A,'Facilities_No Duplicates_HUC12'!L1302)&gt;0,"X","")</f>
        <v/>
      </c>
      <c r="V1302" s="7"/>
    </row>
    <row r="1303" spans="1:22" x14ac:dyDescent="0.25">
      <c r="A1303" s="38" t="s">
        <v>3935</v>
      </c>
      <c r="B1303" s="38"/>
      <c r="C1303" s="38" t="s">
        <v>3535</v>
      </c>
      <c r="D1303" s="38" t="s">
        <v>19</v>
      </c>
      <c r="E1303" s="38" t="s">
        <v>215</v>
      </c>
      <c r="F1303" s="38"/>
      <c r="G1303" s="38">
        <v>39.725409999999997</v>
      </c>
      <c r="H1303" s="38">
        <v>-84.230069999999998</v>
      </c>
      <c r="I1303" s="38"/>
      <c r="J1303" s="39">
        <v>110002321069</v>
      </c>
      <c r="K1303" s="38"/>
      <c r="L1303" s="38" t="str">
        <f t="shared" si="40"/>
        <v>110002321069</v>
      </c>
      <c r="M1303" s="38"/>
      <c r="N1303" s="6">
        <v>50800020105</v>
      </c>
      <c r="O1303" s="7" t="str">
        <f t="shared" si="41"/>
        <v>No</v>
      </c>
      <c r="P1303" s="7" t="str" cm="1">
        <f t="array" ref="P1303">IF(AND(Q1303 = "X", R1303 = "X", U1303 = "X"), "DBP, DEHP, BBP", IF(AND(Q1303 = "X", R1303="X"), "DBP, DEHP", IF(AND(Q1303="X", U1303="X"), "DBP, BBP", IF(AND(R1303="X", U1303="X"), "DEHP, BBP", IF(Q1303 = "X", "DBP", IF(R1303 = "X", "DEHP", IF(U1303 = "X", "BBP", ERROR)))))))</f>
        <v>DEHP</v>
      </c>
      <c r="Q1303" s="7" t="str">
        <f>IF(COUNTIF('DBP Programmatic Data'!A:A,'Facilities_No Duplicates_HUC12'!L1303)&gt;0,"X","")</f>
        <v/>
      </c>
      <c r="R1303" s="7" t="str">
        <f>IF(COUNTIF('DEHP Programmatic Data'!A:A,'Facilities_No Duplicates_HUC12'!L1303)&gt;0,"X","")</f>
        <v>X</v>
      </c>
      <c r="S1303" s="7"/>
      <c r="T1303" s="7"/>
      <c r="U1303" s="7" t="str">
        <f>IF(COUNTIF('BBP Programmatic Data'!A:A,'Facilities_No Duplicates_HUC12'!L1303)&gt;0,"X","")</f>
        <v/>
      </c>
      <c r="V1303" s="7"/>
    </row>
    <row r="1304" spans="1:22" x14ac:dyDescent="0.25">
      <c r="A1304" s="38" t="s">
        <v>3936</v>
      </c>
      <c r="B1304" s="38"/>
      <c r="C1304" s="38" t="s">
        <v>3535</v>
      </c>
      <c r="D1304" s="38" t="s">
        <v>19</v>
      </c>
      <c r="E1304" s="38" t="s">
        <v>215</v>
      </c>
      <c r="F1304" s="38"/>
      <c r="G1304" s="38">
        <v>39.823568000000002</v>
      </c>
      <c r="H1304" s="38">
        <v>-84.152269000000004</v>
      </c>
      <c r="I1304" s="38"/>
      <c r="J1304" s="39">
        <v>110000570757</v>
      </c>
      <c r="K1304" s="38"/>
      <c r="L1304" s="38" t="str">
        <f t="shared" si="40"/>
        <v>110000570757</v>
      </c>
      <c r="M1304" s="38"/>
      <c r="N1304" s="6">
        <v>50800012005</v>
      </c>
      <c r="O1304" s="7" t="str">
        <f t="shared" si="41"/>
        <v>No</v>
      </c>
      <c r="P1304" s="7" t="str" cm="1">
        <f t="array" ref="P1304">IF(AND(Q1304 = "X", R1304 = "X", U1304 = "X"), "DBP, DEHP, BBP", IF(AND(Q1304 = "X", R1304="X"), "DBP, DEHP", IF(AND(Q1304="X", U1304="X"), "DBP, BBP", IF(AND(R1304="X", U1304="X"), "DEHP, BBP", IF(Q1304 = "X", "DBP", IF(R1304 = "X", "DEHP", IF(U1304 = "X", "BBP", ERROR)))))))</f>
        <v>DEHP</v>
      </c>
      <c r="Q1304" s="7" t="str">
        <f>IF(COUNTIF('DBP Programmatic Data'!A:A,'Facilities_No Duplicates_HUC12'!L1304)&gt;0,"X","")</f>
        <v/>
      </c>
      <c r="R1304" s="7" t="str">
        <f>IF(COUNTIF('DEHP Programmatic Data'!A:A,'Facilities_No Duplicates_HUC12'!L1304)&gt;0,"X","")</f>
        <v>X</v>
      </c>
      <c r="S1304" s="7"/>
      <c r="T1304" s="7"/>
      <c r="U1304" s="7" t="str">
        <f>IF(COUNTIF('BBP Programmatic Data'!A:A,'Facilities_No Duplicates_HUC12'!L1304)&gt;0,"X","")</f>
        <v/>
      </c>
      <c r="V1304" s="7"/>
    </row>
    <row r="1305" spans="1:22" x14ac:dyDescent="0.25">
      <c r="A1305" s="38" t="s">
        <v>3937</v>
      </c>
      <c r="B1305" s="38"/>
      <c r="C1305" s="38" t="s">
        <v>1133</v>
      </c>
      <c r="D1305" s="38" t="s">
        <v>19</v>
      </c>
      <c r="E1305" s="38" t="s">
        <v>3938</v>
      </c>
      <c r="F1305" s="38"/>
      <c r="G1305" s="38">
        <v>40.506320000000002</v>
      </c>
      <c r="H1305" s="38">
        <v>-81.474299999999999</v>
      </c>
      <c r="I1305" s="38" t="s">
        <v>3939</v>
      </c>
      <c r="J1305" s="44">
        <v>110000496981</v>
      </c>
      <c r="K1305" s="38"/>
      <c r="L1305" s="38" t="str">
        <f t="shared" si="40"/>
        <v>44622NNCMP875HA110000496981</v>
      </c>
      <c r="M1305" s="38"/>
      <c r="N1305" s="6">
        <v>50400011704</v>
      </c>
      <c r="O1305" s="7" t="str">
        <f t="shared" si="41"/>
        <v>No</v>
      </c>
      <c r="P1305" s="7" t="str" cm="1">
        <f t="array" ref="P1305">IF(AND(Q1305 = "X", R1305 = "X", U1305 = "X"), "DBP, DEHP, BBP", IF(AND(Q1305 = "X", R1305="X"), "DBP, DEHP", IF(AND(Q1305="X", U1305="X"), "DBP, BBP", IF(AND(R1305="X", U1305="X"), "DEHP, BBP", IF(Q1305 = "X", "DBP", IF(R1305 = "X", "DEHP", IF(U1305 = "X", "BBP", ERROR)))))))</f>
        <v>DBP</v>
      </c>
      <c r="Q1305" s="7" t="str">
        <f>IF(COUNTIF('DBP Programmatic Data'!A:A,'Facilities_No Duplicates_HUC12'!L1305)&gt;0,"X","")</f>
        <v>X</v>
      </c>
      <c r="R1305" s="7" t="str">
        <f>IF(COUNTIF('DEHP Programmatic Data'!A:A,'Facilities_No Duplicates_HUC12'!L1305)&gt;0,"X","")</f>
        <v/>
      </c>
      <c r="S1305" s="7"/>
      <c r="T1305" s="7"/>
      <c r="U1305" s="7" t="str">
        <f>IF(COUNTIF('BBP Programmatic Data'!A:A,'Facilities_No Duplicates_HUC12'!L1305)&gt;0,"X","")</f>
        <v/>
      </c>
      <c r="V1305" s="7"/>
    </row>
    <row r="1306" spans="1:22" x14ac:dyDescent="0.25">
      <c r="A1306" s="38" t="s">
        <v>3940</v>
      </c>
      <c r="B1306" s="38" t="s">
        <v>3941</v>
      </c>
      <c r="C1306" s="38" t="s">
        <v>3942</v>
      </c>
      <c r="D1306" s="38" t="s">
        <v>19</v>
      </c>
      <c r="E1306" s="38" t="s">
        <v>3943</v>
      </c>
      <c r="F1306" s="38" t="s">
        <v>3944</v>
      </c>
      <c r="G1306" s="38">
        <v>40.549410000000002</v>
      </c>
      <c r="H1306" s="38">
        <v>-81.494619999999998</v>
      </c>
      <c r="I1306" s="40" t="s">
        <v>14</v>
      </c>
      <c r="J1306" s="41"/>
      <c r="K1306" s="40">
        <v>9222111</v>
      </c>
      <c r="L1306" s="38" t="str">
        <f t="shared" si="40"/>
        <v>9222111</v>
      </c>
      <c r="M1306" s="38"/>
      <c r="N1306" s="6">
        <v>50400011105</v>
      </c>
      <c r="O1306" s="7" t="str">
        <f t="shared" si="41"/>
        <v>No</v>
      </c>
      <c r="P1306" s="7" t="str" cm="1">
        <f t="array" ref="P1306">IF(AND(Q1306 = "X", R1306 = "X", U1306 = "X"), "DBP, DEHP, BBP", IF(AND(Q1306 = "X", R1306="X"), "DBP, DEHP", IF(AND(Q1306="X", U1306="X"), "DBP, BBP", IF(AND(R1306="X", U1306="X"), "DEHP, BBP", IF(Q1306 = "X", "DBP", IF(R1306 = "X", "DEHP", IF(U1306 = "X", "BBP", ERROR)))))))</f>
        <v>DEHP</v>
      </c>
      <c r="Q1306" s="7" t="str">
        <f>IF(COUNTIF('DBP Programmatic Data'!A:A,'Facilities_No Duplicates_HUC12'!L1306)&gt;0,"X","")</f>
        <v/>
      </c>
      <c r="R1306" s="7" t="str">
        <f>IF(COUNTIF('DEHP Programmatic Data'!A:A,'Facilities_No Duplicates_HUC12'!L1306)&gt;0,"X","")</f>
        <v>X</v>
      </c>
      <c r="S1306" s="7"/>
      <c r="T1306" s="7"/>
      <c r="U1306" s="7" t="str">
        <f>IF(COUNTIF('BBP Programmatic Data'!A:A,'Facilities_No Duplicates_HUC12'!L1306)&gt;0,"X","")</f>
        <v/>
      </c>
      <c r="V1306" s="7"/>
    </row>
    <row r="1307" spans="1:22" x14ac:dyDescent="0.25">
      <c r="A1307" s="38" t="s">
        <v>3949</v>
      </c>
      <c r="B1307" s="38" t="s">
        <v>3950</v>
      </c>
      <c r="C1307" s="38" t="s">
        <v>3951</v>
      </c>
      <c r="D1307" s="38" t="s">
        <v>19</v>
      </c>
      <c r="E1307" s="38" t="s">
        <v>3952</v>
      </c>
      <c r="F1307" s="38">
        <v>44624</v>
      </c>
      <c r="G1307" s="38">
        <v>40.606079999999999</v>
      </c>
      <c r="H1307" s="38">
        <v>-81.724069999999998</v>
      </c>
      <c r="I1307" s="40" t="s">
        <v>14</v>
      </c>
      <c r="J1307" s="41"/>
      <c r="K1307" s="40">
        <v>16535211</v>
      </c>
      <c r="L1307" s="38" t="str">
        <f t="shared" ref="L1307:L1367" si="42">I1307&amp;J1307&amp;K1307</f>
        <v>16535211</v>
      </c>
      <c r="M1307" s="38"/>
      <c r="N1307" s="6">
        <v>50400011003</v>
      </c>
      <c r="O1307" s="7" t="str">
        <f t="shared" ref="O1307:O1368" si="43">IF(COUNTIF(Q1307:V1307,"X")&gt;1,"Yes","No")</f>
        <v>No</v>
      </c>
      <c r="P1307" s="7" t="str" cm="1">
        <f t="array" ref="P1307">IF(AND(Q1307 = "X", R1307 = "X", U1307 = "X"), "DBP, DEHP, BBP", IF(AND(Q1307 = "X", R1307="X"), "DBP, DEHP", IF(AND(Q1307="X", U1307="X"), "DBP, BBP", IF(AND(R1307="X", U1307="X"), "DEHP, BBP", IF(Q1307 = "X", "DBP", IF(R1307 = "X", "DEHP", IF(U1307 = "X", "BBP", ERROR)))))))</f>
        <v>DEHP</v>
      </c>
      <c r="Q1307" s="7" t="str">
        <f>IF(COUNTIF('DBP Programmatic Data'!A:A,'Facilities_No Duplicates_HUC12'!L1307)&gt;0,"X","")</f>
        <v/>
      </c>
      <c r="R1307" s="7" t="str">
        <f>IF(COUNTIF('DEHP Programmatic Data'!A:A,'Facilities_No Duplicates_HUC12'!L1307)&gt;0,"X","")</f>
        <v>X</v>
      </c>
      <c r="S1307" s="7"/>
      <c r="T1307" s="7"/>
      <c r="U1307" s="7" t="str">
        <f>IF(COUNTIF('BBP Programmatic Data'!A:A,'Facilities_No Duplicates_HUC12'!L1307)&gt;0,"X","")</f>
        <v/>
      </c>
      <c r="V1307" s="7"/>
    </row>
    <row r="1308" spans="1:22" x14ac:dyDescent="0.25">
      <c r="A1308" s="38" t="s">
        <v>3953</v>
      </c>
      <c r="B1308" s="38"/>
      <c r="C1308" s="38" t="s">
        <v>3954</v>
      </c>
      <c r="D1308" s="38" t="s">
        <v>19</v>
      </c>
      <c r="E1308" s="38" t="s">
        <v>3906</v>
      </c>
      <c r="F1308" s="38">
        <v>44730</v>
      </c>
      <c r="G1308" s="38">
        <v>40.77778</v>
      </c>
      <c r="H1308" s="38">
        <v>-81.3</v>
      </c>
      <c r="I1308" s="42" t="s">
        <v>14</v>
      </c>
      <c r="J1308" s="43"/>
      <c r="K1308" s="40">
        <v>14729211</v>
      </c>
      <c r="L1308" s="38" t="str">
        <f t="shared" si="42"/>
        <v>14729211</v>
      </c>
      <c r="M1308" s="38"/>
      <c r="N1308" s="6">
        <v>50400010505</v>
      </c>
      <c r="O1308" s="7" t="str">
        <f t="shared" si="43"/>
        <v>Yes</v>
      </c>
      <c r="P1308" s="7" t="s">
        <v>5873</v>
      </c>
      <c r="Q1308" s="7" t="str">
        <f>IF(COUNTIF('DBP Programmatic Data'!A:A,'Facilities_No Duplicates_HUC12'!L1308)&gt;0,"X","")</f>
        <v>X</v>
      </c>
      <c r="R1308" s="7" t="str">
        <f>IF(COUNTIF('DEHP Programmatic Data'!A:A,'Facilities_No Duplicates_HUC12'!L1308)&gt;0,"X","")</f>
        <v>X</v>
      </c>
      <c r="S1308" s="7"/>
      <c r="T1308" s="7"/>
      <c r="U1308" s="7" t="str">
        <f>IF(COUNTIF('BBP Programmatic Data'!A:A,'Facilities_No Duplicates_HUC12'!L1308)&gt;0,"X","")</f>
        <v/>
      </c>
      <c r="V1308" s="7"/>
    </row>
    <row r="1309" spans="1:22" x14ac:dyDescent="0.25">
      <c r="A1309" s="38" t="s">
        <v>3955</v>
      </c>
      <c r="B1309" s="38" t="s">
        <v>3956</v>
      </c>
      <c r="C1309" s="38" t="s">
        <v>3954</v>
      </c>
      <c r="D1309" s="38" t="s">
        <v>19</v>
      </c>
      <c r="E1309" s="38" t="s">
        <v>3906</v>
      </c>
      <c r="F1309" s="38">
        <v>44730</v>
      </c>
      <c r="G1309" s="38">
        <v>40.780799999999999</v>
      </c>
      <c r="H1309" s="38">
        <v>-81.275300000000001</v>
      </c>
      <c r="I1309" s="42" t="s">
        <v>14</v>
      </c>
      <c r="J1309" s="43"/>
      <c r="K1309" s="40">
        <v>7401711</v>
      </c>
      <c r="L1309" s="38" t="str">
        <f t="shared" si="42"/>
        <v>7401711</v>
      </c>
      <c r="M1309" s="38"/>
      <c r="N1309" s="6">
        <v>50400010604</v>
      </c>
      <c r="O1309" s="7" t="str">
        <f t="shared" si="43"/>
        <v>Yes</v>
      </c>
      <c r="P1309" s="7" t="s">
        <v>5873</v>
      </c>
      <c r="Q1309" s="7" t="str">
        <f>IF(COUNTIF('DBP Programmatic Data'!A:A,'Facilities_No Duplicates_HUC12'!L1309)&gt;0,"X","")</f>
        <v>X</v>
      </c>
      <c r="R1309" s="7" t="str">
        <f>IF(COUNTIF('DEHP Programmatic Data'!A:A,'Facilities_No Duplicates_HUC12'!L1309)&gt;0,"X","")</f>
        <v>X</v>
      </c>
      <c r="S1309" s="7"/>
      <c r="T1309" s="7"/>
      <c r="U1309" s="7" t="str">
        <f>IF(COUNTIF('BBP Programmatic Data'!A:A,'Facilities_No Duplicates_HUC12'!L1309)&gt;0,"X","")</f>
        <v/>
      </c>
      <c r="V1309" s="7"/>
    </row>
    <row r="1310" spans="1:22" x14ac:dyDescent="0.25">
      <c r="A1310" s="38" t="s">
        <v>3957</v>
      </c>
      <c r="B1310" s="38" t="s">
        <v>3958</v>
      </c>
      <c r="C1310" s="38" t="s">
        <v>3959</v>
      </c>
      <c r="D1310" s="38" t="s">
        <v>19</v>
      </c>
      <c r="E1310" s="38" t="s">
        <v>3960</v>
      </c>
      <c r="F1310" s="38">
        <v>43920</v>
      </c>
      <c r="G1310" s="38">
        <v>40.631622</v>
      </c>
      <c r="H1310" s="38">
        <v>-80.546319999999994</v>
      </c>
      <c r="I1310" s="38" t="s">
        <v>3961</v>
      </c>
      <c r="J1310" s="39">
        <v>110027242320</v>
      </c>
      <c r="K1310" s="38"/>
      <c r="L1310" s="38" t="str">
        <f t="shared" si="42"/>
        <v>43920VNRLL1250S110027242320</v>
      </c>
      <c r="M1310" s="38" t="s">
        <v>38</v>
      </c>
      <c r="N1310" s="6">
        <v>50301011103</v>
      </c>
      <c r="O1310" s="7" t="str">
        <f t="shared" si="43"/>
        <v>Yes</v>
      </c>
      <c r="P1310" s="7" t="s">
        <v>5873</v>
      </c>
      <c r="Q1310" s="7" t="str">
        <f>IF(COUNTIF('DBP Programmatic Data'!A:A,'Facilities_No Duplicates_HUC12'!L1310)&gt;0,"X","")</f>
        <v>X</v>
      </c>
      <c r="R1310" s="7" t="str">
        <f>IF(COUNTIF('DEHP Programmatic Data'!A:A,'Facilities_No Duplicates_HUC12'!L1310)&gt;0,"X","")</f>
        <v>X</v>
      </c>
      <c r="S1310" s="7"/>
      <c r="T1310" s="7"/>
      <c r="U1310" s="7" t="str">
        <f>IF(COUNTIF('BBP Programmatic Data'!A:A,'Facilities_No Duplicates_HUC12'!L1310)&gt;0,"X","")</f>
        <v/>
      </c>
      <c r="V1310" s="7"/>
    </row>
    <row r="1311" spans="1:22" x14ac:dyDescent="0.25">
      <c r="A1311" s="38" t="s">
        <v>3967</v>
      </c>
      <c r="B1311" s="38"/>
      <c r="C1311" s="38" t="s">
        <v>157</v>
      </c>
      <c r="D1311" s="38" t="s">
        <v>19</v>
      </c>
      <c r="E1311" s="38" t="s">
        <v>3968</v>
      </c>
      <c r="F1311" s="38"/>
      <c r="G1311" s="38">
        <v>39.334380000000003</v>
      </c>
      <c r="H1311" s="38">
        <v>-84.559290000000004</v>
      </c>
      <c r="I1311" s="38"/>
      <c r="J1311" s="39">
        <v>110004705542</v>
      </c>
      <c r="K1311" s="38"/>
      <c r="L1311" s="38" t="str">
        <f t="shared" si="42"/>
        <v>110004705542</v>
      </c>
      <c r="M1311" s="38"/>
      <c r="N1311" s="6">
        <v>50800020901</v>
      </c>
      <c r="O1311" s="7" t="str">
        <f t="shared" si="43"/>
        <v>No</v>
      </c>
      <c r="P1311" s="7" t="str" cm="1">
        <f t="array" ref="P1311">IF(AND(Q1311 = "X", R1311 = "X", U1311 = "X"), "DBP, DEHP, BBP", IF(AND(Q1311 = "X", R1311="X"), "DBP, DEHP", IF(AND(Q1311="X", U1311="X"), "DBP, BBP", IF(AND(R1311="X", U1311="X"), "DEHP, BBP", IF(Q1311 = "X", "DBP", IF(R1311 = "X", "DEHP", IF(U1311 = "X", "BBP", ERROR)))))))</f>
        <v>DEHP</v>
      </c>
      <c r="Q1311" s="7" t="str">
        <f>IF(COUNTIF('DBP Programmatic Data'!A:A,'Facilities_No Duplicates_HUC12'!L1311)&gt;0,"X","")</f>
        <v/>
      </c>
      <c r="R1311" s="7" t="str">
        <f>IF(COUNTIF('DEHP Programmatic Data'!A:A,'Facilities_No Duplicates_HUC12'!L1311)&gt;0,"X","")</f>
        <v>X</v>
      </c>
      <c r="S1311" s="7"/>
      <c r="T1311" s="7"/>
      <c r="U1311" s="7" t="str">
        <f>IF(COUNTIF('BBP Programmatic Data'!A:A,'Facilities_No Duplicates_HUC12'!L1311)&gt;0,"X","")</f>
        <v/>
      </c>
      <c r="V1311" s="7"/>
    </row>
    <row r="1312" spans="1:22" x14ac:dyDescent="0.25">
      <c r="A1312" s="38" t="s">
        <v>3969</v>
      </c>
      <c r="B1312" s="38"/>
      <c r="C1312" s="38" t="s">
        <v>155</v>
      </c>
      <c r="D1312" s="38" t="s">
        <v>19</v>
      </c>
      <c r="E1312" s="38" t="s">
        <v>3970</v>
      </c>
      <c r="F1312" s="38">
        <v>45014</v>
      </c>
      <c r="G1312" s="38">
        <v>39.348559999999999</v>
      </c>
      <c r="H1312" s="38">
        <v>-84.522229999999993</v>
      </c>
      <c r="I1312" s="40" t="s">
        <v>14</v>
      </c>
      <c r="J1312" s="41"/>
      <c r="K1312" s="40">
        <v>14721011</v>
      </c>
      <c r="L1312" s="38" t="str">
        <f t="shared" si="42"/>
        <v>14721011</v>
      </c>
      <c r="M1312" s="38"/>
      <c r="N1312" s="6">
        <v>50902030101</v>
      </c>
      <c r="O1312" s="7" t="str">
        <f t="shared" si="43"/>
        <v>No</v>
      </c>
      <c r="P1312" s="7" t="str" cm="1">
        <f t="array" ref="P1312">IF(AND(Q1312 = "X", R1312 = "X", U1312 = "X"), "DBP, DEHP, BBP", IF(AND(Q1312 = "X", R1312="X"), "DBP, DEHP", IF(AND(Q1312="X", U1312="X"), "DBP, BBP", IF(AND(R1312="X", U1312="X"), "DEHP, BBP", IF(Q1312 = "X", "DBP", IF(R1312 = "X", "DEHP", IF(U1312 = "X", "BBP", ERROR)))))))</f>
        <v>DEHP</v>
      </c>
      <c r="Q1312" s="7" t="str">
        <f>IF(COUNTIF('DBP Programmatic Data'!A:A,'Facilities_No Duplicates_HUC12'!L1312)&gt;0,"X","")</f>
        <v/>
      </c>
      <c r="R1312" s="7" t="str">
        <f>IF(COUNTIF('DEHP Programmatic Data'!A:A,'Facilities_No Duplicates_HUC12'!L1312)&gt;0,"X","")</f>
        <v>X</v>
      </c>
      <c r="S1312" s="7"/>
      <c r="T1312" s="7"/>
      <c r="U1312" s="7" t="str">
        <f>IF(COUNTIF('BBP Programmatic Data'!A:A,'Facilities_No Duplicates_HUC12'!L1312)&gt;0,"X","")</f>
        <v/>
      </c>
      <c r="V1312" s="7"/>
    </row>
    <row r="1313" spans="1:22" x14ac:dyDescent="0.25">
      <c r="A1313" s="38" t="s">
        <v>3971</v>
      </c>
      <c r="B1313" s="38"/>
      <c r="C1313" s="38" t="s">
        <v>2913</v>
      </c>
      <c r="D1313" s="38" t="s">
        <v>19</v>
      </c>
      <c r="E1313" s="38" t="s">
        <v>2502</v>
      </c>
      <c r="F1313" s="38"/>
      <c r="G1313" s="38">
        <v>39.550739999999998</v>
      </c>
      <c r="H1313" s="38">
        <v>-84.317610000000002</v>
      </c>
      <c r="I1313" s="38"/>
      <c r="J1313" s="39">
        <v>110000579491</v>
      </c>
      <c r="K1313" s="38"/>
      <c r="L1313" s="38" t="str">
        <f t="shared" si="42"/>
        <v>110000579491</v>
      </c>
      <c r="M1313" s="38"/>
      <c r="N1313" s="6">
        <v>50800020403</v>
      </c>
      <c r="O1313" s="7" t="str">
        <f t="shared" si="43"/>
        <v>No</v>
      </c>
      <c r="P1313" s="7" t="str" cm="1">
        <f t="array" ref="P1313">IF(AND(Q1313 = "X", R1313 = "X", U1313 = "X"), "DBP, DEHP, BBP", IF(AND(Q1313 = "X", R1313="X"), "DBP, DEHP", IF(AND(Q1313="X", U1313="X"), "DBP, BBP", IF(AND(R1313="X", U1313="X"), "DEHP, BBP", IF(Q1313 = "X", "DBP", IF(R1313 = "X", "DEHP", IF(U1313 = "X", "BBP", ERROR)))))))</f>
        <v>DEHP</v>
      </c>
      <c r="Q1313" s="7" t="str">
        <f>IF(COUNTIF('DBP Programmatic Data'!A:A,'Facilities_No Duplicates_HUC12'!L1313)&gt;0,"X","")</f>
        <v/>
      </c>
      <c r="R1313" s="7" t="str">
        <f>IF(COUNTIF('DEHP Programmatic Data'!A:A,'Facilities_No Duplicates_HUC12'!L1313)&gt;0,"X","")</f>
        <v>X</v>
      </c>
      <c r="S1313" s="7"/>
      <c r="T1313" s="7"/>
      <c r="U1313" s="7" t="str">
        <f>IF(COUNTIF('BBP Programmatic Data'!A:A,'Facilities_No Duplicates_HUC12'!L1313)&gt;0,"X","")</f>
        <v/>
      </c>
      <c r="V1313" s="7"/>
    </row>
    <row r="1314" spans="1:22" x14ac:dyDescent="0.25">
      <c r="A1314" s="38" t="s">
        <v>3972</v>
      </c>
      <c r="B1314" s="38" t="s">
        <v>3973</v>
      </c>
      <c r="C1314" s="38" t="s">
        <v>3974</v>
      </c>
      <c r="D1314" s="38" t="s">
        <v>19</v>
      </c>
      <c r="E1314" s="38" t="s">
        <v>3975</v>
      </c>
      <c r="F1314" s="38"/>
      <c r="G1314" s="38">
        <v>41.143090000000001</v>
      </c>
      <c r="H1314" s="38">
        <v>-80.6965</v>
      </c>
      <c r="I1314" s="38"/>
      <c r="J1314" s="39">
        <v>110006221935</v>
      </c>
      <c r="K1314" s="38"/>
      <c r="L1314" s="38" t="str">
        <f t="shared" si="42"/>
        <v>110006221935</v>
      </c>
      <c r="M1314" s="38"/>
      <c r="N1314" s="6">
        <v>50301030705</v>
      </c>
      <c r="O1314" s="7" t="str">
        <f t="shared" si="43"/>
        <v>No</v>
      </c>
      <c r="P1314" s="7" t="str" cm="1">
        <f t="array" ref="P1314">IF(AND(Q1314 = "X", R1314 = "X", U1314 = "X"), "DBP, DEHP, BBP", IF(AND(Q1314 = "X", R1314="X"), "DBP, DEHP", IF(AND(Q1314="X", U1314="X"), "DBP, BBP", IF(AND(R1314="X", U1314="X"), "DEHP, BBP", IF(Q1314 = "X", "DBP", IF(R1314 = "X", "DEHP", IF(U1314 = "X", "BBP", ERROR)))))))</f>
        <v>DEHP</v>
      </c>
      <c r="Q1314" s="7" t="str">
        <f>IF(COUNTIF('DBP Programmatic Data'!A:A,'Facilities_No Duplicates_HUC12'!L1314)&gt;0,"X","")</f>
        <v/>
      </c>
      <c r="R1314" s="7" t="str">
        <f>IF(COUNTIF('DEHP Programmatic Data'!A:A,'Facilities_No Duplicates_HUC12'!L1314)&gt;0,"X","")</f>
        <v>X</v>
      </c>
      <c r="S1314" s="7"/>
      <c r="T1314" s="7"/>
      <c r="U1314" s="7" t="str">
        <f>IF(COUNTIF('BBP Programmatic Data'!A:A,'Facilities_No Duplicates_HUC12'!L1314)&gt;0,"X","")</f>
        <v/>
      </c>
      <c r="V1314" s="7"/>
    </row>
    <row r="1315" spans="1:22" x14ac:dyDescent="0.25">
      <c r="A1315" s="38" t="s">
        <v>3976</v>
      </c>
      <c r="B1315" s="38" t="s">
        <v>3977</v>
      </c>
      <c r="C1315" s="38" t="s">
        <v>3978</v>
      </c>
      <c r="D1315" s="38" t="s">
        <v>19</v>
      </c>
      <c r="E1315" s="38" t="s">
        <v>3860</v>
      </c>
      <c r="F1315" s="38">
        <v>44044</v>
      </c>
      <c r="G1315" s="38">
        <v>41.324167000000003</v>
      </c>
      <c r="H1315" s="38">
        <v>-82.034722000000002</v>
      </c>
      <c r="I1315" s="38" t="s">
        <v>3979</v>
      </c>
      <c r="J1315" s="39">
        <v>110000385592</v>
      </c>
      <c r="K1315" s="38"/>
      <c r="L1315" s="38" t="str">
        <f t="shared" si="42"/>
        <v>44044RSSNC36790110000385592</v>
      </c>
      <c r="M1315" s="38" t="s">
        <v>48</v>
      </c>
      <c r="N1315" s="6">
        <v>41100010403</v>
      </c>
      <c r="O1315" s="7" t="str">
        <f t="shared" si="43"/>
        <v>Yes</v>
      </c>
      <c r="P1315" s="7" t="s">
        <v>5873</v>
      </c>
      <c r="Q1315" s="7" t="str">
        <f>IF(COUNTIF('DBP Programmatic Data'!A:A,'Facilities_No Duplicates_HUC12'!L1315)&gt;0,"X","")</f>
        <v>X</v>
      </c>
      <c r="R1315" s="7" t="str">
        <f>IF(COUNTIF('DEHP Programmatic Data'!A:A,'Facilities_No Duplicates_HUC12'!L1315)&gt;0,"X","")</f>
        <v>X</v>
      </c>
      <c r="S1315" s="7"/>
      <c r="T1315" s="7"/>
      <c r="U1315" s="7" t="str">
        <f>IF(COUNTIF('BBP Programmatic Data'!A:A,'Facilities_No Duplicates_HUC12'!L1315)&gt;0,"X","")</f>
        <v/>
      </c>
      <c r="V1315" s="7"/>
    </row>
    <row r="1316" spans="1:22" x14ac:dyDescent="0.25">
      <c r="A1316" s="38" t="s">
        <v>3984</v>
      </c>
      <c r="B1316" s="38"/>
      <c r="C1316" s="38" t="s">
        <v>3985</v>
      </c>
      <c r="D1316" s="38" t="s">
        <v>19</v>
      </c>
      <c r="E1316" s="38" t="s">
        <v>3986</v>
      </c>
      <c r="F1316" s="38"/>
      <c r="G1316" s="38">
        <v>40.10013</v>
      </c>
      <c r="H1316" s="38">
        <v>-84.617919999999998</v>
      </c>
      <c r="I1316" s="38"/>
      <c r="J1316" s="39">
        <v>110002345472</v>
      </c>
      <c r="K1316" s="38"/>
      <c r="L1316" s="38" t="str">
        <f t="shared" si="42"/>
        <v>110002345472</v>
      </c>
      <c r="M1316" s="38"/>
      <c r="N1316" s="6">
        <v>50800011102</v>
      </c>
      <c r="O1316" s="7" t="str">
        <f t="shared" si="43"/>
        <v>No</v>
      </c>
      <c r="P1316" s="7" t="str" cm="1">
        <f t="array" ref="P1316">IF(AND(Q1316 = "X", R1316 = "X", U1316 = "X"), "DBP, DEHP, BBP", IF(AND(Q1316 = "X", R1316="X"), "DBP, DEHP", IF(AND(Q1316="X", U1316="X"), "DBP, BBP", IF(AND(R1316="X", U1316="X"), "DEHP, BBP", IF(Q1316 = "X", "DBP", IF(R1316 = "X", "DEHP", IF(U1316 = "X", "BBP", ERROR)))))))</f>
        <v>DEHP</v>
      </c>
      <c r="Q1316" s="7" t="str">
        <f>IF(COUNTIF('DBP Programmatic Data'!A:A,'Facilities_No Duplicates_HUC12'!L1316)&gt;0,"X","")</f>
        <v/>
      </c>
      <c r="R1316" s="7" t="str">
        <f>IF(COUNTIF('DEHP Programmatic Data'!A:A,'Facilities_No Duplicates_HUC12'!L1316)&gt;0,"X","")</f>
        <v>X</v>
      </c>
      <c r="S1316" s="7"/>
      <c r="T1316" s="7"/>
      <c r="U1316" s="7" t="str">
        <f>IF(COUNTIF('BBP Programmatic Data'!A:A,'Facilities_No Duplicates_HUC12'!L1316)&gt;0,"X","")</f>
        <v/>
      </c>
      <c r="V1316" s="7"/>
    </row>
    <row r="1317" spans="1:22" x14ac:dyDescent="0.25">
      <c r="A1317" s="38" t="s">
        <v>3987</v>
      </c>
      <c r="B1317" s="38"/>
      <c r="C1317" s="38" t="s">
        <v>3988</v>
      </c>
      <c r="D1317" s="38" t="s">
        <v>19</v>
      </c>
      <c r="E1317" s="38" t="s">
        <v>3989</v>
      </c>
      <c r="F1317" s="38"/>
      <c r="G1317" s="38">
        <v>40.03463</v>
      </c>
      <c r="H1317" s="38">
        <v>-82.414929999999998</v>
      </c>
      <c r="I1317" s="38"/>
      <c r="J1317" s="39">
        <v>110001123720</v>
      </c>
      <c r="K1317" s="38"/>
      <c r="L1317" s="38" t="str">
        <f t="shared" si="42"/>
        <v>110001123720</v>
      </c>
      <c r="M1317" s="38"/>
      <c r="N1317" s="6">
        <v>50400060409</v>
      </c>
      <c r="O1317" s="7" t="str">
        <f t="shared" si="43"/>
        <v>No</v>
      </c>
      <c r="P1317" s="7" t="str" cm="1">
        <f t="array" ref="P1317">IF(AND(Q1317 = "X", R1317 = "X", U1317 = "X"), "DBP, DEHP, BBP", IF(AND(Q1317 = "X", R1317="X"), "DBP, DEHP", IF(AND(Q1317="X", U1317="X"), "DBP, BBP", IF(AND(R1317="X", U1317="X"), "DEHP, BBP", IF(Q1317 = "X", "DBP", IF(R1317 = "X", "DEHP", IF(U1317 = "X", "BBP", ERROR)))))))</f>
        <v>DEHP</v>
      </c>
      <c r="Q1317" s="7" t="str">
        <f>IF(COUNTIF('DBP Programmatic Data'!A:A,'Facilities_No Duplicates_HUC12'!L1317)&gt;0,"X","")</f>
        <v/>
      </c>
      <c r="R1317" s="7" t="str">
        <f>IF(COUNTIF('DEHP Programmatic Data'!A:A,'Facilities_No Duplicates_HUC12'!L1317)&gt;0,"X","")</f>
        <v>X</v>
      </c>
      <c r="S1317" s="7"/>
      <c r="T1317" s="7"/>
      <c r="U1317" s="7" t="str">
        <f>IF(COUNTIF('BBP Programmatic Data'!A:A,'Facilities_No Duplicates_HUC12'!L1317)&gt;0,"X","")</f>
        <v/>
      </c>
      <c r="V1317" s="7"/>
    </row>
    <row r="1318" spans="1:22" x14ac:dyDescent="0.25">
      <c r="A1318" s="38" t="s">
        <v>3990</v>
      </c>
      <c r="B1318" s="38"/>
      <c r="C1318" s="38" t="s">
        <v>3991</v>
      </c>
      <c r="D1318" s="38" t="s">
        <v>19</v>
      </c>
      <c r="E1318" s="38" t="s">
        <v>3992</v>
      </c>
      <c r="F1318" s="38"/>
      <c r="G1318" s="38">
        <v>39.233291999999999</v>
      </c>
      <c r="H1318" s="38">
        <v>-83.610112999999998</v>
      </c>
      <c r="I1318" s="38"/>
      <c r="J1318" s="39">
        <v>110006310321</v>
      </c>
      <c r="K1318" s="38"/>
      <c r="L1318" s="38" t="str">
        <f t="shared" si="42"/>
        <v>110006310321</v>
      </c>
      <c r="M1318" s="38"/>
      <c r="N1318" s="6">
        <v>50600030502</v>
      </c>
      <c r="O1318" s="7" t="str">
        <f t="shared" si="43"/>
        <v>No</v>
      </c>
      <c r="P1318" s="7" t="str" cm="1">
        <f t="array" ref="P1318">IF(AND(Q1318 = "X", R1318 = "X", U1318 = "X"), "DBP, DEHP, BBP", IF(AND(Q1318 = "X", R1318="X"), "DBP, DEHP", IF(AND(Q1318="X", U1318="X"), "DBP, BBP", IF(AND(R1318="X", U1318="X"), "DEHP, BBP", IF(Q1318 = "X", "DBP", IF(R1318 = "X", "DEHP", IF(U1318 = "X", "BBP", ERROR)))))))</f>
        <v>DEHP</v>
      </c>
      <c r="Q1318" s="7" t="str">
        <f>IF(COUNTIF('DBP Programmatic Data'!A:A,'Facilities_No Duplicates_HUC12'!L1318)&gt;0,"X","")</f>
        <v/>
      </c>
      <c r="R1318" s="7" t="str">
        <f>IF(COUNTIF('DEHP Programmatic Data'!A:A,'Facilities_No Duplicates_HUC12'!L1318)&gt;0,"X","")</f>
        <v>X</v>
      </c>
      <c r="S1318" s="7"/>
      <c r="T1318" s="7"/>
      <c r="U1318" s="7" t="str">
        <f>IF(COUNTIF('BBP Programmatic Data'!A:A,'Facilities_No Duplicates_HUC12'!L1318)&gt;0,"X","")</f>
        <v/>
      </c>
      <c r="V1318" s="7"/>
    </row>
    <row r="1319" spans="1:22" x14ac:dyDescent="0.25">
      <c r="A1319" s="38" t="s">
        <v>3993</v>
      </c>
      <c r="B1319" s="38" t="s">
        <v>3994</v>
      </c>
      <c r="C1319" s="38" t="s">
        <v>3995</v>
      </c>
      <c r="D1319" s="38" t="s">
        <v>19</v>
      </c>
      <c r="E1319" s="38" t="s">
        <v>179</v>
      </c>
      <c r="F1319" s="38">
        <v>43325</v>
      </c>
      <c r="G1319" s="38">
        <v>40.656390000000002</v>
      </c>
      <c r="H1319" s="38">
        <v>-82.861109999999996</v>
      </c>
      <c r="I1319" s="42" t="s">
        <v>14</v>
      </c>
      <c r="J1319" s="43"/>
      <c r="K1319" s="40">
        <v>7434111</v>
      </c>
      <c r="L1319" s="38" t="str">
        <f t="shared" si="42"/>
        <v>7434111</v>
      </c>
      <c r="M1319" s="38"/>
      <c r="N1319" s="6">
        <v>50600010803</v>
      </c>
      <c r="O1319" s="7" t="str">
        <f t="shared" si="43"/>
        <v>Yes</v>
      </c>
      <c r="P1319" s="7" t="s">
        <v>5873</v>
      </c>
      <c r="Q1319" s="7" t="str">
        <f>IF(COUNTIF('DBP Programmatic Data'!A:A,'Facilities_No Duplicates_HUC12'!L1319)&gt;0,"X","")</f>
        <v>X</v>
      </c>
      <c r="R1319" s="7" t="str">
        <f>IF(COUNTIF('DEHP Programmatic Data'!A:A,'Facilities_No Duplicates_HUC12'!L1319)&gt;0,"X","")</f>
        <v>X</v>
      </c>
      <c r="S1319" s="7"/>
      <c r="T1319" s="7"/>
      <c r="U1319" s="7" t="str">
        <f>IF(COUNTIF('BBP Programmatic Data'!A:A,'Facilities_No Duplicates_HUC12'!L1319)&gt;0,"X","")</f>
        <v/>
      </c>
      <c r="V1319" s="7"/>
    </row>
    <row r="1320" spans="1:22" x14ac:dyDescent="0.25">
      <c r="A1320" s="38" t="s">
        <v>3996</v>
      </c>
      <c r="B1320" s="38" t="s">
        <v>3997</v>
      </c>
      <c r="C1320" s="38" t="s">
        <v>3998</v>
      </c>
      <c r="D1320" s="38" t="s">
        <v>19</v>
      </c>
      <c r="E1320" s="38" t="s">
        <v>3877</v>
      </c>
      <c r="F1320" s="38"/>
      <c r="G1320" s="38">
        <v>40.72298</v>
      </c>
      <c r="H1320" s="38">
        <v>-84.127470000000002</v>
      </c>
      <c r="I1320" s="38"/>
      <c r="J1320" s="39">
        <v>110000760659</v>
      </c>
      <c r="K1320" s="38"/>
      <c r="L1320" s="38" t="str">
        <f t="shared" si="42"/>
        <v>110000760659</v>
      </c>
      <c r="M1320" s="38"/>
      <c r="N1320" s="6">
        <v>41000070306</v>
      </c>
      <c r="O1320" s="7" t="str">
        <f t="shared" si="43"/>
        <v>No</v>
      </c>
      <c r="P1320" s="7" t="str" cm="1">
        <f t="array" ref="P1320">IF(AND(Q1320 = "X", R1320 = "X", U1320 = "X"), "DBP, DEHP, BBP", IF(AND(Q1320 = "X", R1320="X"), "DBP, DEHP", IF(AND(Q1320="X", U1320="X"), "DBP, BBP", IF(AND(R1320="X", U1320="X"), "DEHP, BBP", IF(Q1320 = "X", "DBP", IF(R1320 = "X", "DEHP", IF(U1320 = "X", "BBP", ERROR)))))))</f>
        <v>DEHP</v>
      </c>
      <c r="Q1320" s="7" t="str">
        <f>IF(COUNTIF('DBP Programmatic Data'!A:A,'Facilities_No Duplicates_HUC12'!L1320)&gt;0,"X","")</f>
        <v/>
      </c>
      <c r="R1320" s="7" t="str">
        <f>IF(COUNTIF('DEHP Programmatic Data'!A:A,'Facilities_No Duplicates_HUC12'!L1320)&gt;0,"X","")</f>
        <v>X</v>
      </c>
      <c r="S1320" s="7"/>
      <c r="T1320" s="7"/>
      <c r="U1320" s="7" t="str">
        <f>IF(COUNTIF('BBP Programmatic Data'!A:A,'Facilities_No Duplicates_HUC12'!L1320)&gt;0,"X","")</f>
        <v/>
      </c>
      <c r="V1320" s="7"/>
    </row>
    <row r="1321" spans="1:22" x14ac:dyDescent="0.25">
      <c r="A1321" s="38" t="s">
        <v>3999</v>
      </c>
      <c r="B1321" s="38" t="s">
        <v>4000</v>
      </c>
      <c r="C1321" s="38" t="s">
        <v>4001</v>
      </c>
      <c r="D1321" s="38" t="s">
        <v>19</v>
      </c>
      <c r="E1321" s="38" t="s">
        <v>4002</v>
      </c>
      <c r="F1321" s="38">
        <v>44255</v>
      </c>
      <c r="G1321" s="38">
        <v>41.283929999999998</v>
      </c>
      <c r="H1321" s="38">
        <v>-81.220579999999998</v>
      </c>
      <c r="I1321" s="38" t="s">
        <v>4003</v>
      </c>
      <c r="J1321" s="39">
        <v>110000388811</v>
      </c>
      <c r="K1321" s="38"/>
      <c r="L1321" s="38" t="str">
        <f t="shared" si="42"/>
        <v>44255MNTLN4754E110000388811</v>
      </c>
      <c r="M1321" s="38" t="s">
        <v>4004</v>
      </c>
      <c r="N1321" s="6">
        <v>41100020203</v>
      </c>
      <c r="O1321" s="7" t="str">
        <f t="shared" si="43"/>
        <v>No</v>
      </c>
      <c r="P1321" s="7" t="str" cm="1">
        <f t="array" ref="P1321">IF(AND(Q1321 = "X", R1321 = "X", U1321 = "X"), "DBP, DEHP, BBP", IF(AND(Q1321 = "X", R1321="X"), "DBP, DEHP", IF(AND(Q1321="X", U1321="X"), "DBP, BBP", IF(AND(R1321="X", U1321="X"), "DEHP, BBP", IF(Q1321 = "X", "DBP", IF(R1321 = "X", "DEHP", IF(U1321 = "X", "BBP", ERROR)))))))</f>
        <v>DEHP</v>
      </c>
      <c r="Q1321" s="7" t="str">
        <f>IF(COUNTIF('DBP Programmatic Data'!A:A,'Facilities_No Duplicates_HUC12'!L1321)&gt;0,"X","")</f>
        <v/>
      </c>
      <c r="R1321" s="7" t="str">
        <f>IF(COUNTIF('DEHP Programmatic Data'!A:A,'Facilities_No Duplicates_HUC12'!L1321)&gt;0,"X","")</f>
        <v>X</v>
      </c>
      <c r="S1321" s="7"/>
      <c r="T1321" s="7"/>
      <c r="U1321" s="7" t="str">
        <f>IF(COUNTIF('BBP Programmatic Data'!A:A,'Facilities_No Duplicates_HUC12'!L1321)&gt;0,"X","")</f>
        <v/>
      </c>
      <c r="V1321" s="7"/>
    </row>
    <row r="1322" spans="1:22" x14ac:dyDescent="0.25">
      <c r="A1322" s="38" t="s">
        <v>4005</v>
      </c>
      <c r="B1322" s="38"/>
      <c r="C1322" s="38" t="s">
        <v>4006</v>
      </c>
      <c r="D1322" s="38" t="s">
        <v>19</v>
      </c>
      <c r="E1322" s="38" t="s">
        <v>199</v>
      </c>
      <c r="F1322" s="38"/>
      <c r="G1322" s="38">
        <v>39.370494999999998</v>
      </c>
      <c r="H1322" s="38">
        <v>-81.515305999999995</v>
      </c>
      <c r="I1322" s="38" t="s">
        <v>4007</v>
      </c>
      <c r="J1322" s="39">
        <v>110038496712</v>
      </c>
      <c r="K1322" s="38"/>
      <c r="L1322" s="38" t="str">
        <f t="shared" si="42"/>
        <v>45750MCPRFPOBOX110038496712</v>
      </c>
      <c r="M1322" s="38"/>
      <c r="N1322" s="6">
        <v>50302020102</v>
      </c>
      <c r="O1322" s="7" t="str">
        <f t="shared" si="43"/>
        <v>No</v>
      </c>
      <c r="P1322" s="7" t="str" cm="1">
        <f t="array" ref="P1322">IF(AND(Q1322 = "X", R1322 = "X", U1322 = "X"), "DBP, DEHP, BBP", IF(AND(Q1322 = "X", R1322="X"), "DBP, DEHP", IF(AND(Q1322="X", U1322="X"), "DBP, BBP", IF(AND(R1322="X", U1322="X"), "DEHP, BBP", IF(Q1322 = "X", "DBP", IF(R1322 = "X", "DEHP", IF(U1322 = "X", "BBP", ERROR)))))))</f>
        <v>DEHP</v>
      </c>
      <c r="Q1322" s="7" t="str">
        <f>IF(COUNTIF('DBP Programmatic Data'!A:A,'Facilities_No Duplicates_HUC12'!L1322)&gt;0,"X","")</f>
        <v/>
      </c>
      <c r="R1322" s="7" t="str">
        <f>IF(COUNTIF('DEHP Programmatic Data'!A:A,'Facilities_No Duplicates_HUC12'!L1322)&gt;0,"X","")</f>
        <v>X</v>
      </c>
      <c r="S1322" s="7"/>
      <c r="T1322" s="7"/>
      <c r="U1322" s="7" t="str">
        <f>IF(COUNTIF('BBP Programmatic Data'!A:A,'Facilities_No Duplicates_HUC12'!L1322)&gt;0,"X","")</f>
        <v/>
      </c>
      <c r="V1322" s="7"/>
    </row>
    <row r="1323" spans="1:22" x14ac:dyDescent="0.25">
      <c r="A1323" s="38" t="s">
        <v>4008</v>
      </c>
      <c r="B1323" s="38" t="s">
        <v>4009</v>
      </c>
      <c r="C1323" s="38" t="s">
        <v>4006</v>
      </c>
      <c r="D1323" s="38" t="s">
        <v>19</v>
      </c>
      <c r="E1323" s="38" t="s">
        <v>199</v>
      </c>
      <c r="F1323" s="38">
        <v>45750</v>
      </c>
      <c r="G1323" s="38">
        <v>39.359533999999996</v>
      </c>
      <c r="H1323" s="38">
        <v>-81.388510999999994</v>
      </c>
      <c r="I1323" s="38" t="s">
        <v>4010</v>
      </c>
      <c r="J1323" s="39" t="s">
        <v>14</v>
      </c>
      <c r="K1323" s="38"/>
      <c r="L1323" s="38" t="str">
        <f t="shared" si="42"/>
        <v>4575WDMXCR2835S</v>
      </c>
      <c r="M1323" s="38" t="s">
        <v>4011</v>
      </c>
      <c r="N1323" s="6">
        <v>50302011010</v>
      </c>
      <c r="O1323" s="7" t="str">
        <f t="shared" si="43"/>
        <v>No</v>
      </c>
      <c r="P1323" s="7" t="str" cm="1">
        <f t="array" ref="P1323">IF(AND(Q1323 = "X", R1323 = "X", U1323 = "X"), "DBP, DEHP, BBP", IF(AND(Q1323 = "X", R1323="X"), "DBP, DEHP", IF(AND(Q1323="X", U1323="X"), "DBP, BBP", IF(AND(R1323="X", U1323="X"), "DEHP, BBP", IF(Q1323 = "X", "DBP", IF(R1323 = "X", "DEHP", IF(U1323 = "X", "BBP", ERROR)))))))</f>
        <v>DEHP</v>
      </c>
      <c r="Q1323" s="7" t="str">
        <f>IF(COUNTIF('DBP Programmatic Data'!A:A,'Facilities_No Duplicates_HUC12'!L1323)&gt;0,"X","")</f>
        <v/>
      </c>
      <c r="R1323" s="7" t="str">
        <f>IF(COUNTIF('DEHP Programmatic Data'!A:A,'Facilities_No Duplicates_HUC12'!L1323)&gt;0,"X","")</f>
        <v>X</v>
      </c>
      <c r="S1323" s="7"/>
      <c r="T1323" s="7"/>
      <c r="U1323" s="7" t="str">
        <f>IF(COUNTIF('BBP Programmatic Data'!A:A,'Facilities_No Duplicates_HUC12'!L1323)&gt;0,"X","")</f>
        <v/>
      </c>
      <c r="V1323" s="7"/>
    </row>
    <row r="1324" spans="1:22" x14ac:dyDescent="0.25">
      <c r="A1324" s="38" t="s">
        <v>4012</v>
      </c>
      <c r="B1324" s="38" t="s">
        <v>4013</v>
      </c>
      <c r="C1324" s="38" t="s">
        <v>1625</v>
      </c>
      <c r="D1324" s="38" t="s">
        <v>19</v>
      </c>
      <c r="E1324" s="38" t="s">
        <v>1625</v>
      </c>
      <c r="F1324" s="38">
        <v>43302</v>
      </c>
      <c r="G1324" s="38">
        <v>40.615090000000002</v>
      </c>
      <c r="H1324" s="38">
        <v>-83.08399</v>
      </c>
      <c r="I1324" s="38" t="s">
        <v>4014</v>
      </c>
      <c r="J1324" s="39">
        <v>110000382844</v>
      </c>
      <c r="K1324" s="38"/>
      <c r="L1324" s="38" t="str">
        <f t="shared" si="42"/>
        <v>43302SKCRP1682M110000382844</v>
      </c>
      <c r="M1324" s="38" t="s">
        <v>4015</v>
      </c>
      <c r="N1324" s="6">
        <v>50600011002</v>
      </c>
      <c r="O1324" s="7" t="str">
        <f t="shared" si="43"/>
        <v>No</v>
      </c>
      <c r="P1324" s="7" t="str" cm="1">
        <f t="array" ref="P1324">IF(AND(Q1324 = "X", R1324 = "X", U1324 = "X"), "DBP, DEHP, BBP", IF(AND(Q1324 = "X", R1324="X"), "DBP, DEHP", IF(AND(Q1324="X", U1324="X"), "DBP, BBP", IF(AND(R1324="X", U1324="X"), "DEHP, BBP", IF(Q1324 = "X", "DBP", IF(R1324 = "X", "DEHP", IF(U1324 = "X", "BBP", ERROR)))))))</f>
        <v>DBP</v>
      </c>
      <c r="Q1324" s="7" t="str">
        <f>IF(COUNTIF('DBP Programmatic Data'!A:A,'Facilities_No Duplicates_HUC12'!L1324)&gt;0,"X","")</f>
        <v>X</v>
      </c>
      <c r="R1324" s="7" t="str">
        <f>IF(COUNTIF('DEHP Programmatic Data'!A:A,'Facilities_No Duplicates_HUC12'!L1324)&gt;0,"X","")</f>
        <v/>
      </c>
      <c r="S1324" s="7"/>
      <c r="T1324" s="7"/>
      <c r="U1324" s="7" t="str">
        <f>IF(COUNTIF('BBP Programmatic Data'!A:A,'Facilities_No Duplicates_HUC12'!L1324)&gt;0,"X","")</f>
        <v/>
      </c>
      <c r="V1324" s="7"/>
    </row>
    <row r="1325" spans="1:22" x14ac:dyDescent="0.25">
      <c r="A1325" s="38" t="s">
        <v>4016</v>
      </c>
      <c r="B1325" s="38" t="s">
        <v>4017</v>
      </c>
      <c r="C1325" s="38" t="s">
        <v>775</v>
      </c>
      <c r="D1325" s="38" t="s">
        <v>19</v>
      </c>
      <c r="E1325" s="38" t="s">
        <v>286</v>
      </c>
      <c r="F1325" s="38">
        <v>43040</v>
      </c>
      <c r="G1325" s="38">
        <v>40.20478</v>
      </c>
      <c r="H1325" s="38">
        <v>-83.310580000000002</v>
      </c>
      <c r="I1325" s="38" t="s">
        <v>4018</v>
      </c>
      <c r="J1325" s="39">
        <v>110000381578</v>
      </c>
      <c r="K1325" s="38"/>
      <c r="L1325" s="38" t="str">
        <f t="shared" si="42"/>
        <v>43040THGDY13601110000381578</v>
      </c>
      <c r="M1325" s="38" t="s">
        <v>4019</v>
      </c>
      <c r="N1325" s="6">
        <v>50600010604</v>
      </c>
      <c r="O1325" s="7" t="str">
        <f t="shared" si="43"/>
        <v>No</v>
      </c>
      <c r="P1325" s="7" t="str" cm="1">
        <f t="array" ref="P1325">IF(AND(Q1325 = "X", R1325 = "X", U1325 = "X"), "DBP, DEHP, BBP", IF(AND(Q1325 = "X", R1325="X"), "DBP, DEHP", IF(AND(Q1325="X", U1325="X"), "DBP, BBP", IF(AND(R1325="X", U1325="X"), "DEHP, BBP", IF(Q1325 = "X", "DBP", IF(R1325 = "X", "DEHP", IF(U1325 = "X", "BBP", ERROR)))))))</f>
        <v>DEHP</v>
      </c>
      <c r="Q1325" s="7" t="str">
        <f>IF(COUNTIF('DBP Programmatic Data'!A:A,'Facilities_No Duplicates_HUC12'!L1325)&gt;0,"X","")</f>
        <v/>
      </c>
      <c r="R1325" s="7" t="str">
        <f>IF(COUNTIF('DEHP Programmatic Data'!A:A,'Facilities_No Duplicates_HUC12'!L1325)&gt;0,"X","")</f>
        <v>X</v>
      </c>
      <c r="S1325" s="7"/>
      <c r="T1325" s="7"/>
      <c r="U1325" s="7" t="str">
        <f>IF(COUNTIF('BBP Programmatic Data'!A:A,'Facilities_No Duplicates_HUC12'!L1325)&gt;0,"X","")</f>
        <v/>
      </c>
      <c r="V1325" s="7"/>
    </row>
    <row r="1326" spans="1:22" x14ac:dyDescent="0.25">
      <c r="A1326" s="38" t="s">
        <v>4020</v>
      </c>
      <c r="B1326" s="38" t="s">
        <v>4021</v>
      </c>
      <c r="C1326" s="38" t="s">
        <v>4022</v>
      </c>
      <c r="D1326" s="38" t="s">
        <v>19</v>
      </c>
      <c r="E1326" s="38" t="s">
        <v>4022</v>
      </c>
      <c r="F1326" s="38">
        <v>44256</v>
      </c>
      <c r="G1326" s="38">
        <v>41.203409999999998</v>
      </c>
      <c r="H1326" s="38">
        <v>-81.841700000000003</v>
      </c>
      <c r="I1326" s="38" t="s">
        <v>4023</v>
      </c>
      <c r="J1326" s="39">
        <v>110000388937</v>
      </c>
      <c r="K1326" s="38"/>
      <c r="L1326" s="38" t="str">
        <f t="shared" si="42"/>
        <v>44258RPBLC2628P110000388937</v>
      </c>
      <c r="M1326" s="38" t="s">
        <v>4024</v>
      </c>
      <c r="N1326" s="6">
        <v>41100010105</v>
      </c>
      <c r="O1326" s="7" t="str">
        <f t="shared" si="43"/>
        <v>No</v>
      </c>
      <c r="P1326" s="7" t="str" cm="1">
        <f t="array" ref="P1326">IF(AND(Q1326 = "X", R1326 = "X", U1326 = "X"), "DBP, DEHP, BBP", IF(AND(Q1326 = "X", R1326="X"), "DBP, DEHP", IF(AND(Q1326="X", U1326="X"), "DBP, BBP", IF(AND(R1326="X", U1326="X"), "DEHP, BBP", IF(Q1326 = "X", "DBP", IF(R1326 = "X", "DEHP", IF(U1326 = "X", "BBP", ERROR)))))))</f>
        <v>DEHP</v>
      </c>
      <c r="Q1326" s="7" t="str">
        <f>IF(COUNTIF('DBP Programmatic Data'!A:A,'Facilities_No Duplicates_HUC12'!L1326)&gt;0,"X","")</f>
        <v/>
      </c>
      <c r="R1326" s="7" t="str">
        <f>IF(COUNTIF('DEHP Programmatic Data'!A:A,'Facilities_No Duplicates_HUC12'!L1326)&gt;0,"X","")</f>
        <v>X</v>
      </c>
      <c r="S1326" s="7"/>
      <c r="T1326" s="7"/>
      <c r="U1326" s="7" t="str">
        <f>IF(COUNTIF('BBP Programmatic Data'!A:A,'Facilities_No Duplicates_HUC12'!L1326)&gt;0,"X","")</f>
        <v/>
      </c>
      <c r="V1326" s="7"/>
    </row>
    <row r="1327" spans="1:22" x14ac:dyDescent="0.25">
      <c r="A1327" s="38" t="s">
        <v>4025</v>
      </c>
      <c r="B1327" s="38" t="s">
        <v>4026</v>
      </c>
      <c r="C1327" s="38" t="s">
        <v>4027</v>
      </c>
      <c r="D1327" s="38" t="s">
        <v>19</v>
      </c>
      <c r="E1327" s="38" t="s">
        <v>3887</v>
      </c>
      <c r="F1327" s="38">
        <v>44062</v>
      </c>
      <c r="G1327" s="38">
        <v>41.462800000000001</v>
      </c>
      <c r="H1327" s="38">
        <v>-81.052800000000005</v>
      </c>
      <c r="I1327" s="38" t="s">
        <v>4028</v>
      </c>
      <c r="J1327" s="39">
        <v>110015680299</v>
      </c>
      <c r="K1327" s="38"/>
      <c r="L1327" s="38" t="str">
        <f t="shared" si="42"/>
        <v>44062GLDKY14910110015680299</v>
      </c>
      <c r="M1327" s="38" t="s">
        <v>3873</v>
      </c>
      <c r="N1327" s="6">
        <v>41100020103</v>
      </c>
      <c r="O1327" s="7" t="str">
        <f t="shared" si="43"/>
        <v>No</v>
      </c>
      <c r="P1327" s="7" t="str" cm="1">
        <f t="array" ref="P1327">IF(AND(Q1327 = "X", R1327 = "X", U1327 = "X"), "DBP, DEHP, BBP", IF(AND(Q1327 = "X", R1327="X"), "DBP, DEHP", IF(AND(Q1327="X", U1327="X"), "DBP, BBP", IF(AND(R1327="X", U1327="X"), "DEHP, BBP", IF(Q1327 = "X", "DBP", IF(R1327 = "X", "DEHP", IF(U1327 = "X", "BBP", ERROR)))))))</f>
        <v>DEHP</v>
      </c>
      <c r="Q1327" s="7" t="str">
        <f>IF(COUNTIF('DBP Programmatic Data'!A:A,'Facilities_No Duplicates_HUC12'!L1327)&gt;0,"X","")</f>
        <v/>
      </c>
      <c r="R1327" s="7" t="str">
        <f>IF(COUNTIF('DEHP Programmatic Data'!A:A,'Facilities_No Duplicates_HUC12'!L1327)&gt;0,"X","")</f>
        <v>X</v>
      </c>
      <c r="S1327" s="7"/>
      <c r="T1327" s="7"/>
      <c r="U1327" s="7" t="str">
        <f>IF(COUNTIF('BBP Programmatic Data'!A:A,'Facilities_No Duplicates_HUC12'!L1327)&gt;0,"X","")</f>
        <v/>
      </c>
      <c r="V1327" s="7"/>
    </row>
    <row r="1328" spans="1:22" x14ac:dyDescent="0.25">
      <c r="A1328" s="38" t="s">
        <v>4029</v>
      </c>
      <c r="B1328" s="38"/>
      <c r="C1328" s="38" t="s">
        <v>4030</v>
      </c>
      <c r="D1328" s="38" t="s">
        <v>19</v>
      </c>
      <c r="E1328" s="38" t="s">
        <v>3952</v>
      </c>
      <c r="F1328" s="38">
        <v>44654</v>
      </c>
      <c r="G1328" s="38">
        <v>40.577779999999997</v>
      </c>
      <c r="H1328" s="38">
        <v>-81.738889999999998</v>
      </c>
      <c r="I1328" s="40" t="s">
        <v>14</v>
      </c>
      <c r="J1328" s="41"/>
      <c r="K1328" s="40">
        <v>14677211</v>
      </c>
      <c r="L1328" s="38" t="str">
        <f t="shared" si="42"/>
        <v>14677211</v>
      </c>
      <c r="M1328" s="38"/>
      <c r="N1328" s="6">
        <v>50400011003</v>
      </c>
      <c r="O1328" s="7" t="str">
        <f t="shared" si="43"/>
        <v>No</v>
      </c>
      <c r="P1328" s="7" t="str" cm="1">
        <f t="array" ref="P1328">IF(AND(Q1328 = "X", R1328 = "X", U1328 = "X"), "DBP, DEHP, BBP", IF(AND(Q1328 = "X", R1328="X"), "DBP, DEHP", IF(AND(Q1328="X", U1328="X"), "DBP, BBP", IF(AND(R1328="X", U1328="X"), "DEHP, BBP", IF(Q1328 = "X", "DBP", IF(R1328 = "X", "DEHP", IF(U1328 = "X", "BBP", ERROR)))))))</f>
        <v>DEHP</v>
      </c>
      <c r="Q1328" s="7" t="str">
        <f>IF(COUNTIF('DBP Programmatic Data'!A:A,'Facilities_No Duplicates_HUC12'!L1328)&gt;0,"X","")</f>
        <v/>
      </c>
      <c r="R1328" s="7" t="str">
        <f>IF(COUNTIF('DEHP Programmatic Data'!A:A,'Facilities_No Duplicates_HUC12'!L1328)&gt;0,"X","")</f>
        <v>X</v>
      </c>
      <c r="S1328" s="7"/>
      <c r="T1328" s="7"/>
      <c r="U1328" s="7" t="str">
        <f>IF(COUNTIF('BBP Programmatic Data'!A:A,'Facilities_No Duplicates_HUC12'!L1328)&gt;0,"X","")</f>
        <v/>
      </c>
      <c r="V1328" s="7"/>
    </row>
    <row r="1329" spans="1:22" x14ac:dyDescent="0.25">
      <c r="A1329" s="38" t="s">
        <v>4031</v>
      </c>
      <c r="B1329" s="38" t="s">
        <v>4032</v>
      </c>
      <c r="C1329" s="38" t="s">
        <v>4033</v>
      </c>
      <c r="D1329" s="38" t="s">
        <v>19</v>
      </c>
      <c r="E1329" s="38" t="s">
        <v>2362</v>
      </c>
      <c r="F1329" s="38" t="s">
        <v>4034</v>
      </c>
      <c r="G1329" s="38">
        <v>40.706110000000002</v>
      </c>
      <c r="H1329" s="38">
        <v>-81.123339999999999</v>
      </c>
      <c r="I1329" s="42" t="s">
        <v>14</v>
      </c>
      <c r="J1329" s="43"/>
      <c r="K1329" s="40">
        <v>8461911</v>
      </c>
      <c r="L1329" s="38" t="str">
        <f t="shared" si="42"/>
        <v>8461911</v>
      </c>
      <c r="M1329" s="38"/>
      <c r="N1329" s="6">
        <v>50400010605</v>
      </c>
      <c r="O1329" s="7" t="str">
        <f t="shared" si="43"/>
        <v>Yes</v>
      </c>
      <c r="P1329" s="7" t="s">
        <v>5873</v>
      </c>
      <c r="Q1329" s="7" t="str">
        <f>IF(COUNTIF('DBP Programmatic Data'!A:A,'Facilities_No Duplicates_HUC12'!L1329)&gt;0,"X","")</f>
        <v>X</v>
      </c>
      <c r="R1329" s="7" t="str">
        <f>IF(COUNTIF('DEHP Programmatic Data'!A:A,'Facilities_No Duplicates_HUC12'!L1329)&gt;0,"X","")</f>
        <v>X</v>
      </c>
      <c r="S1329" s="7"/>
      <c r="T1329" s="7"/>
      <c r="U1329" s="7" t="str">
        <f>IF(COUNTIF('BBP Programmatic Data'!A:A,'Facilities_No Duplicates_HUC12'!L1329)&gt;0,"X","")</f>
        <v/>
      </c>
      <c r="V1329" s="7"/>
    </row>
    <row r="1330" spans="1:22" x14ac:dyDescent="0.25">
      <c r="A1330" s="38" t="s">
        <v>4035</v>
      </c>
      <c r="B1330" s="38" t="s">
        <v>4036</v>
      </c>
      <c r="C1330" s="38" t="s">
        <v>4037</v>
      </c>
      <c r="D1330" s="38" t="s">
        <v>19</v>
      </c>
      <c r="E1330" s="38" t="s">
        <v>3938</v>
      </c>
      <c r="F1330" s="38">
        <v>44663</v>
      </c>
      <c r="G1330" s="38">
        <v>40.455649999999999</v>
      </c>
      <c r="H1330" s="38">
        <v>-81.406120000000001</v>
      </c>
      <c r="I1330" s="38" t="s">
        <v>4038</v>
      </c>
      <c r="J1330" s="39">
        <v>110000493546</v>
      </c>
      <c r="K1330" s="38"/>
      <c r="L1330" s="38" t="str">
        <f t="shared" si="42"/>
        <v>44663LRNMN2228R110000493546</v>
      </c>
      <c r="M1330" s="38" t="s">
        <v>4039</v>
      </c>
      <c r="N1330" s="6">
        <v>50400011703</v>
      </c>
      <c r="O1330" s="7" t="str">
        <f t="shared" si="43"/>
        <v>No</v>
      </c>
      <c r="P1330" s="7" t="str" cm="1">
        <f t="array" ref="P1330">IF(AND(Q1330 = "X", R1330 = "X", U1330 = "X"), "DBP, DEHP, BBP", IF(AND(Q1330 = "X", R1330="X"), "DBP, DEHP", IF(AND(Q1330="X", U1330="X"), "DBP, BBP", IF(AND(R1330="X", U1330="X"), "DEHP, BBP", IF(Q1330 = "X", "DBP", IF(R1330 = "X", "DEHP", IF(U1330 = "X", "BBP", ERROR)))))))</f>
        <v>DEHP</v>
      </c>
      <c r="Q1330" s="7" t="str">
        <f>IF(COUNTIF('DBP Programmatic Data'!A:A,'Facilities_No Duplicates_HUC12'!L1330)&gt;0,"X","")</f>
        <v/>
      </c>
      <c r="R1330" s="7" t="str">
        <f>IF(COUNTIF('DEHP Programmatic Data'!A:A,'Facilities_No Duplicates_HUC12'!L1330)&gt;0,"X","")</f>
        <v>X</v>
      </c>
      <c r="S1330" s="7"/>
      <c r="T1330" s="7"/>
      <c r="U1330" s="7" t="str">
        <f>IF(COUNTIF('BBP Programmatic Data'!A:A,'Facilities_No Duplicates_HUC12'!L1330)&gt;0,"X","")</f>
        <v/>
      </c>
      <c r="V1330" s="7"/>
    </row>
    <row r="1331" spans="1:22" x14ac:dyDescent="0.25">
      <c r="A1331" s="38" t="s">
        <v>4040</v>
      </c>
      <c r="B1331" s="38" t="s">
        <v>4041</v>
      </c>
      <c r="C1331" s="38" t="s">
        <v>4042</v>
      </c>
      <c r="D1331" s="38" t="s">
        <v>19</v>
      </c>
      <c r="E1331" s="38" t="s">
        <v>4043</v>
      </c>
      <c r="F1331" s="38">
        <v>43055</v>
      </c>
      <c r="G1331" s="38">
        <v>40.076346000000001</v>
      </c>
      <c r="H1331" s="38">
        <v>-82.252190999999996</v>
      </c>
      <c r="I1331" s="42" t="s">
        <v>14</v>
      </c>
      <c r="J1331" s="43"/>
      <c r="K1331" s="40">
        <v>6354611</v>
      </c>
      <c r="L1331" s="38" t="str">
        <f t="shared" si="42"/>
        <v>6354611</v>
      </c>
      <c r="M1331" s="38"/>
      <c r="N1331" s="6">
        <v>50400060503</v>
      </c>
      <c r="O1331" s="7" t="str">
        <f t="shared" si="43"/>
        <v>Yes</v>
      </c>
      <c r="P1331" s="7" t="s">
        <v>5873</v>
      </c>
      <c r="Q1331" s="7" t="str">
        <f>IF(COUNTIF('DBP Programmatic Data'!A:A,'Facilities_No Duplicates_HUC12'!L1331)&gt;0,"X","")</f>
        <v>X</v>
      </c>
      <c r="R1331" s="7" t="str">
        <f>IF(COUNTIF('DEHP Programmatic Data'!A:A,'Facilities_No Duplicates_HUC12'!L1331)&gt;0,"X","")</f>
        <v>X</v>
      </c>
      <c r="S1331" s="7"/>
      <c r="T1331" s="7"/>
      <c r="U1331" s="7" t="str">
        <f>IF(COUNTIF('BBP Programmatic Data'!A:A,'Facilities_No Duplicates_HUC12'!L1331)&gt;0,"X","")</f>
        <v/>
      </c>
      <c r="V1331" s="7"/>
    </row>
    <row r="1332" spans="1:22" x14ac:dyDescent="0.25">
      <c r="A1332" s="38" t="s">
        <v>4044</v>
      </c>
      <c r="B1332" s="38"/>
      <c r="C1332" s="38" t="s">
        <v>3577</v>
      </c>
      <c r="D1332" s="38" t="s">
        <v>19</v>
      </c>
      <c r="E1332" s="38" t="s">
        <v>3989</v>
      </c>
      <c r="F1332" s="38"/>
      <c r="G1332" s="38">
        <v>40.061079999999997</v>
      </c>
      <c r="H1332" s="38">
        <v>-82.363190000000003</v>
      </c>
      <c r="I1332" s="38"/>
      <c r="J1332" s="39">
        <v>110000735376</v>
      </c>
      <c r="K1332" s="38"/>
      <c r="L1332" s="38" t="str">
        <f t="shared" si="42"/>
        <v>110000735376</v>
      </c>
      <c r="M1332" s="38"/>
      <c r="N1332" s="6">
        <v>50400060504</v>
      </c>
      <c r="O1332" s="7" t="str">
        <f t="shared" si="43"/>
        <v>No</v>
      </c>
      <c r="P1332" s="7" t="str" cm="1">
        <f t="array" ref="P1332">IF(AND(Q1332 = "X", R1332 = "X", U1332 = "X"), "DBP, DEHP, BBP", IF(AND(Q1332 = "X", R1332="X"), "DBP, DEHP", IF(AND(Q1332="X", U1332="X"), "DBP, BBP", IF(AND(R1332="X", U1332="X"), "DEHP, BBP", IF(Q1332 = "X", "DBP", IF(R1332 = "X", "DEHP", IF(U1332 = "X", "BBP", ERROR)))))))</f>
        <v>DEHP</v>
      </c>
      <c r="Q1332" s="7" t="str">
        <f>IF(COUNTIF('DBP Programmatic Data'!A:A,'Facilities_No Duplicates_HUC12'!L1332)&gt;0,"X","")</f>
        <v/>
      </c>
      <c r="R1332" s="7" t="str">
        <f>IF(COUNTIF('DEHP Programmatic Data'!A:A,'Facilities_No Duplicates_HUC12'!L1332)&gt;0,"X","")</f>
        <v>X</v>
      </c>
      <c r="S1332" s="7"/>
      <c r="T1332" s="7"/>
      <c r="U1332" s="7" t="str">
        <f>IF(COUNTIF('BBP Programmatic Data'!A:A,'Facilities_No Duplicates_HUC12'!L1332)&gt;0,"X","")</f>
        <v/>
      </c>
      <c r="V1332" s="7"/>
    </row>
    <row r="1333" spans="1:22" x14ac:dyDescent="0.25">
      <c r="A1333" s="38" t="s">
        <v>4045</v>
      </c>
      <c r="B1333" s="38"/>
      <c r="C1333" s="38" t="s">
        <v>4046</v>
      </c>
      <c r="D1333" s="38" t="s">
        <v>19</v>
      </c>
      <c r="E1333" s="38" t="s">
        <v>3975</v>
      </c>
      <c r="F1333" s="38"/>
      <c r="G1333" s="38">
        <v>41.171320000000001</v>
      </c>
      <c r="H1333" s="38">
        <v>-80.738</v>
      </c>
      <c r="I1333" s="38"/>
      <c r="J1333" s="39">
        <v>110002452122</v>
      </c>
      <c r="K1333" s="38"/>
      <c r="L1333" s="38" t="str">
        <f t="shared" si="42"/>
        <v>110002452122</v>
      </c>
      <c r="M1333" s="38"/>
      <c r="N1333" s="6">
        <v>50301030705</v>
      </c>
      <c r="O1333" s="7" t="str">
        <f t="shared" si="43"/>
        <v>No</v>
      </c>
      <c r="P1333" s="7" t="str" cm="1">
        <f t="array" ref="P1333">IF(AND(Q1333 = "X", R1333 = "X", U1333 = "X"), "DBP, DEHP, BBP", IF(AND(Q1333 = "X", R1333="X"), "DBP, DEHP", IF(AND(Q1333="X", U1333="X"), "DBP, BBP", IF(AND(R1333="X", U1333="X"), "DEHP, BBP", IF(Q1333 = "X", "DBP", IF(R1333 = "X", "DEHP", IF(U1333 = "X", "BBP", ERROR)))))))</f>
        <v>DEHP</v>
      </c>
      <c r="Q1333" s="7" t="str">
        <f>IF(COUNTIF('DBP Programmatic Data'!A:A,'Facilities_No Duplicates_HUC12'!L1333)&gt;0,"X","")</f>
        <v/>
      </c>
      <c r="R1333" s="7" t="str">
        <f>IF(COUNTIF('DEHP Programmatic Data'!A:A,'Facilities_No Duplicates_HUC12'!L1333)&gt;0,"X","")</f>
        <v>X</v>
      </c>
      <c r="S1333" s="7"/>
      <c r="T1333" s="7"/>
      <c r="U1333" s="7" t="str">
        <f>IF(COUNTIF('BBP Programmatic Data'!A:A,'Facilities_No Duplicates_HUC12'!L1333)&gt;0,"X","")</f>
        <v/>
      </c>
      <c r="V1333" s="7"/>
    </row>
    <row r="1334" spans="1:22" x14ac:dyDescent="0.25">
      <c r="A1334" s="38" t="s">
        <v>4047</v>
      </c>
      <c r="B1334" s="38" t="s">
        <v>4048</v>
      </c>
      <c r="C1334" s="38" t="s">
        <v>4049</v>
      </c>
      <c r="D1334" s="38" t="s">
        <v>19</v>
      </c>
      <c r="E1334" s="38" t="s">
        <v>3883</v>
      </c>
      <c r="F1334" s="38">
        <v>45872</v>
      </c>
      <c r="G1334" s="38">
        <v>41.179099999999998</v>
      </c>
      <c r="H1334" s="38">
        <v>-83.669129999999996</v>
      </c>
      <c r="I1334" s="38" t="s">
        <v>4050</v>
      </c>
      <c r="J1334" s="39">
        <v>110000395830</v>
      </c>
      <c r="K1334" s="38"/>
      <c r="L1334" s="38" t="str">
        <f t="shared" si="42"/>
        <v>45872PLSTM733EW110000395830</v>
      </c>
      <c r="M1334" s="38" t="s">
        <v>1292</v>
      </c>
      <c r="N1334" s="6">
        <v>41000100103</v>
      </c>
      <c r="O1334" s="7" t="str">
        <f t="shared" si="43"/>
        <v>No</v>
      </c>
      <c r="P1334" s="7" t="str" cm="1">
        <f t="array" ref="P1334">IF(AND(Q1334 = "X", R1334 = "X", U1334 = "X"), "DBP, DEHP, BBP", IF(AND(Q1334 = "X", R1334="X"), "DBP, DEHP", IF(AND(Q1334="X", U1334="X"), "DBP, BBP", IF(AND(R1334="X", U1334="X"), "DEHP, BBP", IF(Q1334 = "X", "DBP", IF(R1334 = "X", "DEHP", IF(U1334 = "X", "BBP", ERROR)))))))</f>
        <v>DEHP</v>
      </c>
      <c r="Q1334" s="7" t="str">
        <f>IF(COUNTIF('DBP Programmatic Data'!A:A,'Facilities_No Duplicates_HUC12'!L1334)&gt;0,"X","")</f>
        <v/>
      </c>
      <c r="R1334" s="7" t="str">
        <f>IF(COUNTIF('DEHP Programmatic Data'!A:A,'Facilities_No Duplicates_HUC12'!L1334)&gt;0,"X","")</f>
        <v>X</v>
      </c>
      <c r="S1334" s="7"/>
      <c r="T1334" s="7"/>
      <c r="U1334" s="7" t="str">
        <f>IF(COUNTIF('BBP Programmatic Data'!A:A,'Facilities_No Duplicates_HUC12'!L1334)&gt;0,"X","")</f>
        <v/>
      </c>
      <c r="V1334" s="7"/>
    </row>
    <row r="1335" spans="1:22" x14ac:dyDescent="0.25">
      <c r="A1335" s="38" t="s">
        <v>4051</v>
      </c>
      <c r="B1335" s="38" t="s">
        <v>4052</v>
      </c>
      <c r="C1335" s="38" t="s">
        <v>4053</v>
      </c>
      <c r="D1335" s="38" t="s">
        <v>19</v>
      </c>
      <c r="E1335" s="38" t="s">
        <v>3865</v>
      </c>
      <c r="F1335" s="38">
        <v>44039</v>
      </c>
      <c r="G1335" s="38">
        <v>41.398530000000001</v>
      </c>
      <c r="H1335" s="38">
        <v>-82.018860000000004</v>
      </c>
      <c r="I1335" s="40" t="s">
        <v>14</v>
      </c>
      <c r="J1335" s="41"/>
      <c r="K1335" s="40">
        <v>14679711</v>
      </c>
      <c r="L1335" s="38" t="str">
        <f t="shared" si="42"/>
        <v>14679711</v>
      </c>
      <c r="M1335" s="38"/>
      <c r="N1335" s="6">
        <v>41100010601</v>
      </c>
      <c r="O1335" s="7" t="str">
        <f t="shared" si="43"/>
        <v>No</v>
      </c>
      <c r="P1335" s="7" t="str" cm="1">
        <f t="array" ref="P1335">IF(AND(Q1335 = "X", R1335 = "X", U1335 = "X"), "DBP, DEHP, BBP", IF(AND(Q1335 = "X", R1335="X"), "DBP, DEHP", IF(AND(Q1335="X", U1335="X"), "DBP, BBP", IF(AND(R1335="X", U1335="X"), "DEHP, BBP", IF(Q1335 = "X", "DBP", IF(R1335 = "X", "DEHP", IF(U1335 = "X", "BBP", ERROR)))))))</f>
        <v>DEHP</v>
      </c>
      <c r="Q1335" s="7" t="str">
        <f>IF(COUNTIF('DBP Programmatic Data'!A:A,'Facilities_No Duplicates_HUC12'!L1335)&gt;0,"X","")</f>
        <v/>
      </c>
      <c r="R1335" s="7" t="str">
        <f>IF(COUNTIF('DEHP Programmatic Data'!A:A,'Facilities_No Duplicates_HUC12'!L1335)&gt;0,"X","")</f>
        <v>X</v>
      </c>
      <c r="S1335" s="7"/>
      <c r="T1335" s="7"/>
      <c r="U1335" s="7" t="str">
        <f>IF(COUNTIF('BBP Programmatic Data'!A:A,'Facilities_No Duplicates_HUC12'!L1335)&gt;0,"X","")</f>
        <v/>
      </c>
      <c r="V1335" s="7"/>
    </row>
    <row r="1336" spans="1:22" x14ac:dyDescent="0.25">
      <c r="A1336" s="38" t="s">
        <v>4054</v>
      </c>
      <c r="B1336" s="38" t="s">
        <v>4055</v>
      </c>
      <c r="C1336" s="38" t="s">
        <v>4056</v>
      </c>
      <c r="D1336" s="38" t="s">
        <v>19</v>
      </c>
      <c r="E1336" s="38" t="s">
        <v>3865</v>
      </c>
      <c r="F1336" s="38">
        <v>44074</v>
      </c>
      <c r="G1336" s="38">
        <v>41.251069999999999</v>
      </c>
      <c r="H1336" s="38">
        <v>-82.300809999999998</v>
      </c>
      <c r="I1336" s="40" t="s">
        <v>14</v>
      </c>
      <c r="J1336" s="41"/>
      <c r="K1336" s="40">
        <v>14679911</v>
      </c>
      <c r="L1336" s="38" t="str">
        <f t="shared" si="42"/>
        <v>14679911</v>
      </c>
      <c r="M1336" s="38"/>
      <c r="N1336" s="6">
        <v>41000120202</v>
      </c>
      <c r="O1336" s="7" t="str">
        <f t="shared" si="43"/>
        <v>No</v>
      </c>
      <c r="P1336" s="7" t="str" cm="1">
        <f t="array" ref="P1336">IF(AND(Q1336 = "X", R1336 = "X", U1336 = "X"), "DBP, DEHP, BBP", IF(AND(Q1336 = "X", R1336="X"), "DBP, DEHP", IF(AND(Q1336="X", U1336="X"), "DBP, BBP", IF(AND(R1336="X", U1336="X"), "DEHP, BBP", IF(Q1336 = "X", "DBP", IF(R1336 = "X", "DEHP", IF(U1336 = "X", "BBP", ERROR)))))))</f>
        <v>DEHP</v>
      </c>
      <c r="Q1336" s="7" t="str">
        <f>IF(COUNTIF('DBP Programmatic Data'!A:A,'Facilities_No Duplicates_HUC12'!L1336)&gt;0,"X","")</f>
        <v/>
      </c>
      <c r="R1336" s="7" t="str">
        <f>IF(COUNTIF('DEHP Programmatic Data'!A:A,'Facilities_No Duplicates_HUC12'!L1336)&gt;0,"X","")</f>
        <v>X</v>
      </c>
      <c r="S1336" s="7"/>
      <c r="T1336" s="7"/>
      <c r="U1336" s="7" t="str">
        <f>IF(COUNTIF('BBP Programmatic Data'!A:A,'Facilities_No Duplicates_HUC12'!L1336)&gt;0,"X","")</f>
        <v/>
      </c>
      <c r="V1336" s="7"/>
    </row>
    <row r="1337" spans="1:22" x14ac:dyDescent="0.25">
      <c r="A1337" s="38" t="s">
        <v>4057</v>
      </c>
      <c r="B1337" s="38" t="s">
        <v>4058</v>
      </c>
      <c r="C1337" s="38" t="s">
        <v>4059</v>
      </c>
      <c r="D1337" s="38" t="s">
        <v>19</v>
      </c>
      <c r="E1337" s="38" t="s">
        <v>157</v>
      </c>
      <c r="F1337" s="38"/>
      <c r="G1337" s="38">
        <v>39.873449999999998</v>
      </c>
      <c r="H1337" s="38">
        <v>-82.759919999999994</v>
      </c>
      <c r="I1337" s="38"/>
      <c r="J1337" s="39">
        <v>110002464191</v>
      </c>
      <c r="K1337" s="38"/>
      <c r="L1337" s="38" t="str">
        <f t="shared" si="42"/>
        <v>110002464191</v>
      </c>
      <c r="M1337" s="38"/>
      <c r="N1337" s="6">
        <v>50600011704</v>
      </c>
      <c r="O1337" s="7" t="str">
        <f t="shared" si="43"/>
        <v>No</v>
      </c>
      <c r="P1337" s="7" t="str" cm="1">
        <f t="array" ref="P1337">IF(AND(Q1337 = "X", R1337 = "X", U1337 = "X"), "DBP, DEHP, BBP", IF(AND(Q1337 = "X", R1337="X"), "DBP, DEHP", IF(AND(Q1337="X", U1337="X"), "DBP, BBP", IF(AND(R1337="X", U1337="X"), "DEHP, BBP", IF(Q1337 = "X", "DBP", IF(R1337 = "X", "DEHP", IF(U1337 = "X", "BBP", ERROR)))))))</f>
        <v>DEHP</v>
      </c>
      <c r="Q1337" s="7" t="str">
        <f>IF(COUNTIF('DBP Programmatic Data'!A:A,'Facilities_No Duplicates_HUC12'!L1337)&gt;0,"X","")</f>
        <v/>
      </c>
      <c r="R1337" s="7" t="str">
        <f>IF(COUNTIF('DEHP Programmatic Data'!A:A,'Facilities_No Duplicates_HUC12'!L1337)&gt;0,"X","")</f>
        <v>X</v>
      </c>
      <c r="S1337" s="7"/>
      <c r="T1337" s="7"/>
      <c r="U1337" s="7" t="str">
        <f>IF(COUNTIF('BBP Programmatic Data'!A:A,'Facilities_No Duplicates_HUC12'!L1337)&gt;0,"X","")</f>
        <v/>
      </c>
      <c r="V1337" s="7"/>
    </row>
    <row r="1338" spans="1:22" x14ac:dyDescent="0.25">
      <c r="A1338" s="38" t="s">
        <v>4060</v>
      </c>
      <c r="B1338" s="38"/>
      <c r="C1338" s="38" t="s">
        <v>2035</v>
      </c>
      <c r="D1338" s="38" t="s">
        <v>19</v>
      </c>
      <c r="E1338" s="38" t="s">
        <v>4061</v>
      </c>
      <c r="F1338" s="38"/>
      <c r="G1338" s="38">
        <v>40.14076</v>
      </c>
      <c r="H1338" s="38">
        <v>-83.039249999999996</v>
      </c>
      <c r="I1338" s="38"/>
      <c r="J1338" s="39">
        <v>110039777943</v>
      </c>
      <c r="K1338" s="38"/>
      <c r="L1338" s="38" t="str">
        <f t="shared" si="42"/>
        <v>110039777943</v>
      </c>
      <c r="M1338" s="38"/>
      <c r="N1338" s="6">
        <v>50600011102</v>
      </c>
      <c r="O1338" s="7" t="str">
        <f t="shared" si="43"/>
        <v>No</v>
      </c>
      <c r="P1338" s="7" t="str" cm="1">
        <f t="array" ref="P1338">IF(AND(Q1338 = "X", R1338 = "X", U1338 = "X"), "DBP, DEHP, BBP", IF(AND(Q1338 = "X", R1338="X"), "DBP, DEHP", IF(AND(Q1338="X", U1338="X"), "DBP, BBP", IF(AND(R1338="X", U1338="X"), "DEHP, BBP", IF(Q1338 = "X", "DBP", IF(R1338 = "X", "DEHP", IF(U1338 = "X", "BBP", ERROR)))))))</f>
        <v>DEHP</v>
      </c>
      <c r="Q1338" s="7" t="str">
        <f>IF(COUNTIF('DBP Programmatic Data'!A:A,'Facilities_No Duplicates_HUC12'!L1338)&gt;0,"X","")</f>
        <v/>
      </c>
      <c r="R1338" s="7" t="str">
        <f>IF(COUNTIF('DEHP Programmatic Data'!A:A,'Facilities_No Duplicates_HUC12'!L1338)&gt;0,"X","")</f>
        <v>X</v>
      </c>
      <c r="S1338" s="7"/>
      <c r="T1338" s="7"/>
      <c r="U1338" s="7" t="str">
        <f>IF(COUNTIF('BBP Programmatic Data'!A:A,'Facilities_No Duplicates_HUC12'!L1338)&gt;0,"X","")</f>
        <v/>
      </c>
      <c r="V1338" s="7"/>
    </row>
    <row r="1339" spans="1:22" x14ac:dyDescent="0.25">
      <c r="A1339" s="38" t="s">
        <v>4062</v>
      </c>
      <c r="B1339" s="38"/>
      <c r="C1339" s="38" t="s">
        <v>1689</v>
      </c>
      <c r="D1339" s="38" t="s">
        <v>19</v>
      </c>
      <c r="E1339" s="38" t="s">
        <v>350</v>
      </c>
      <c r="F1339" s="38"/>
      <c r="G1339" s="38">
        <v>39.622140000000002</v>
      </c>
      <c r="H1339" s="38">
        <v>-84.027919999999995</v>
      </c>
      <c r="I1339" s="38"/>
      <c r="J1339" s="39">
        <v>110000915056</v>
      </c>
      <c r="K1339" s="38"/>
      <c r="L1339" s="38" t="str">
        <f t="shared" si="42"/>
        <v>110000915056</v>
      </c>
      <c r="M1339" s="38"/>
      <c r="N1339" s="6">
        <v>50902020504</v>
      </c>
      <c r="O1339" s="7" t="str">
        <f t="shared" si="43"/>
        <v>No</v>
      </c>
      <c r="P1339" s="7" t="str" cm="1">
        <f t="array" ref="P1339">IF(AND(Q1339 = "X", R1339 = "X", U1339 = "X"), "DBP, DEHP, BBP", IF(AND(Q1339 = "X", R1339="X"), "DBP, DEHP", IF(AND(Q1339="X", U1339="X"), "DBP, BBP", IF(AND(R1339="X", U1339="X"), "DEHP, BBP", IF(Q1339 = "X", "DBP", IF(R1339 = "X", "DEHP", IF(U1339 = "X", "BBP", ERROR)))))))</f>
        <v>DEHP</v>
      </c>
      <c r="Q1339" s="7" t="str">
        <f>IF(COUNTIF('DBP Programmatic Data'!A:A,'Facilities_No Duplicates_HUC12'!L1339)&gt;0,"X","")</f>
        <v/>
      </c>
      <c r="R1339" s="7" t="str">
        <f>IF(COUNTIF('DEHP Programmatic Data'!A:A,'Facilities_No Duplicates_HUC12'!L1339)&gt;0,"X","")</f>
        <v>X</v>
      </c>
      <c r="S1339" s="7"/>
      <c r="T1339" s="7"/>
      <c r="U1339" s="7" t="str">
        <f>IF(COUNTIF('BBP Programmatic Data'!A:A,'Facilities_No Duplicates_HUC12'!L1339)&gt;0,"X","")</f>
        <v/>
      </c>
      <c r="V1339" s="7"/>
    </row>
    <row r="1340" spans="1:22" x14ac:dyDescent="0.25">
      <c r="A1340" s="38" t="s">
        <v>4063</v>
      </c>
      <c r="B1340" s="38" t="s">
        <v>4064</v>
      </c>
      <c r="C1340" s="38" t="s">
        <v>4065</v>
      </c>
      <c r="D1340" s="38" t="s">
        <v>19</v>
      </c>
      <c r="E1340" s="38" t="s">
        <v>3943</v>
      </c>
      <c r="F1340" s="38">
        <v>44681</v>
      </c>
      <c r="G1340" s="38">
        <v>40.505830000000003</v>
      </c>
      <c r="H1340" s="38">
        <v>-81.630549999999999</v>
      </c>
      <c r="I1340" s="42" t="s">
        <v>14</v>
      </c>
      <c r="J1340" s="43"/>
      <c r="K1340" s="40">
        <v>7345711</v>
      </c>
      <c r="L1340" s="38" t="str">
        <f t="shared" si="42"/>
        <v>7345711</v>
      </c>
      <c r="M1340" s="38"/>
      <c r="N1340" s="6">
        <v>50400011001</v>
      </c>
      <c r="O1340" s="7" t="str">
        <f t="shared" si="43"/>
        <v>Yes</v>
      </c>
      <c r="P1340" s="7" t="s">
        <v>5873</v>
      </c>
      <c r="Q1340" s="7" t="str">
        <f>IF(COUNTIF('DBP Programmatic Data'!A:A,'Facilities_No Duplicates_HUC12'!L1340)&gt;0,"X","")</f>
        <v>X</v>
      </c>
      <c r="R1340" s="7" t="str">
        <f>IF(COUNTIF('DEHP Programmatic Data'!A:A,'Facilities_No Duplicates_HUC12'!L1340)&gt;0,"X","")</f>
        <v>X</v>
      </c>
      <c r="S1340" s="7"/>
      <c r="T1340" s="7"/>
      <c r="U1340" s="7" t="str">
        <f>IF(COUNTIF('BBP Programmatic Data'!A:A,'Facilities_No Duplicates_HUC12'!L1340)&gt;0,"X","")</f>
        <v/>
      </c>
      <c r="V1340" s="7"/>
    </row>
    <row r="1341" spans="1:22" x14ac:dyDescent="0.25">
      <c r="A1341" s="38" t="s">
        <v>4066</v>
      </c>
      <c r="B1341" s="38" t="s">
        <v>4067</v>
      </c>
      <c r="C1341" s="38" t="s">
        <v>4065</v>
      </c>
      <c r="D1341" s="38" t="s">
        <v>19</v>
      </c>
      <c r="E1341" s="38" t="s">
        <v>3943</v>
      </c>
      <c r="F1341" s="38" t="s">
        <v>4068</v>
      </c>
      <c r="G1341" s="38">
        <v>40.514659999999999</v>
      </c>
      <c r="H1341" s="38">
        <v>-81.634910000000005</v>
      </c>
      <c r="I1341" s="42" t="s">
        <v>14</v>
      </c>
      <c r="J1341" s="43"/>
      <c r="K1341" s="40">
        <v>10680211</v>
      </c>
      <c r="L1341" s="38" t="str">
        <f t="shared" si="42"/>
        <v>10680211</v>
      </c>
      <c r="M1341" s="38"/>
      <c r="N1341" s="6">
        <v>50400011001</v>
      </c>
      <c r="O1341" s="7" t="str">
        <f t="shared" si="43"/>
        <v>Yes</v>
      </c>
      <c r="P1341" s="7" t="s">
        <v>5873</v>
      </c>
      <c r="Q1341" s="7" t="str">
        <f>IF(COUNTIF('DBP Programmatic Data'!A:A,'Facilities_No Duplicates_HUC12'!L1341)&gt;0,"X","")</f>
        <v>X</v>
      </c>
      <c r="R1341" s="7" t="str">
        <f>IF(COUNTIF('DEHP Programmatic Data'!A:A,'Facilities_No Duplicates_HUC12'!L1341)&gt;0,"X","")</f>
        <v>X</v>
      </c>
      <c r="S1341" s="7"/>
      <c r="T1341" s="7"/>
      <c r="U1341" s="7" t="str">
        <f>IF(COUNTIF('BBP Programmatic Data'!A:A,'Facilities_No Duplicates_HUC12'!L1341)&gt;0,"X","")</f>
        <v/>
      </c>
      <c r="V1341" s="7"/>
    </row>
    <row r="1342" spans="1:22" x14ac:dyDescent="0.25">
      <c r="A1342" s="38" t="s">
        <v>4069</v>
      </c>
      <c r="B1342" s="38"/>
      <c r="C1342" s="38" t="s">
        <v>4070</v>
      </c>
      <c r="D1342" s="38" t="s">
        <v>19</v>
      </c>
      <c r="E1342" s="38" t="s">
        <v>3840</v>
      </c>
      <c r="F1342" s="38">
        <v>44087</v>
      </c>
      <c r="G1342" s="38">
        <v>41.291642000000003</v>
      </c>
      <c r="H1342" s="38">
        <v>-81.453591000000003</v>
      </c>
      <c r="I1342" s="40" t="s">
        <v>14</v>
      </c>
      <c r="J1342" s="41"/>
      <c r="K1342" s="40">
        <v>8015011</v>
      </c>
      <c r="L1342" s="38" t="str">
        <f t="shared" si="42"/>
        <v>8015011</v>
      </c>
      <c r="M1342" s="38"/>
      <c r="N1342" s="6">
        <v>41100020504</v>
      </c>
      <c r="O1342" s="7" t="str">
        <f t="shared" si="43"/>
        <v>No</v>
      </c>
      <c r="P1342" s="7" t="str" cm="1">
        <f t="array" ref="P1342">IF(AND(Q1342 = "X", R1342 = "X", U1342 = "X"), "DBP, DEHP, BBP", IF(AND(Q1342 = "X", R1342="X"), "DBP, DEHP", IF(AND(Q1342="X", U1342="X"), "DBP, BBP", IF(AND(R1342="X", U1342="X"), "DEHP, BBP", IF(Q1342 = "X", "DBP", IF(R1342 = "X", "DEHP", IF(U1342 = "X", "BBP", ERROR)))))))</f>
        <v>DEHP</v>
      </c>
      <c r="Q1342" s="7" t="str">
        <f>IF(COUNTIF('DBP Programmatic Data'!A:A,'Facilities_No Duplicates_HUC12'!L1342)&gt;0,"X","")</f>
        <v/>
      </c>
      <c r="R1342" s="7" t="str">
        <f>IF(COUNTIF('DEHP Programmatic Data'!A:A,'Facilities_No Duplicates_HUC12'!L1342)&gt;0,"X","")</f>
        <v>X</v>
      </c>
      <c r="S1342" s="7"/>
      <c r="T1342" s="7"/>
      <c r="U1342" s="7" t="str">
        <f>IF(COUNTIF('BBP Programmatic Data'!A:A,'Facilities_No Duplicates_HUC12'!L1342)&gt;0,"X","")</f>
        <v/>
      </c>
      <c r="V1342" s="7"/>
    </row>
    <row r="1343" spans="1:22" x14ac:dyDescent="0.25">
      <c r="A1343" s="38" t="s">
        <v>560</v>
      </c>
      <c r="B1343" s="38" t="s">
        <v>4071</v>
      </c>
      <c r="C1343" s="38" t="s">
        <v>4072</v>
      </c>
      <c r="D1343" s="38" t="s">
        <v>19</v>
      </c>
      <c r="E1343" s="38" t="s">
        <v>3843</v>
      </c>
      <c r="F1343" s="38">
        <v>44087</v>
      </c>
      <c r="G1343" s="38">
        <v>41.291305000000001</v>
      </c>
      <c r="H1343" s="38">
        <v>-81.454516999999996</v>
      </c>
      <c r="I1343" s="38" t="s">
        <v>4073</v>
      </c>
      <c r="J1343" s="39">
        <v>110004736652</v>
      </c>
      <c r="K1343" s="38"/>
      <c r="L1343" s="38" t="str">
        <f t="shared" si="42"/>
        <v>44087SHLND1842E110004736652</v>
      </c>
      <c r="M1343" s="38" t="s">
        <v>560</v>
      </c>
      <c r="N1343" s="6">
        <v>41100020504</v>
      </c>
      <c r="O1343" s="7" t="str">
        <f t="shared" si="43"/>
        <v>No</v>
      </c>
      <c r="P1343" s="7" t="str" cm="1">
        <f t="array" ref="P1343">IF(AND(Q1343 = "X", R1343 = "X", U1343 = "X"), "DBP, DEHP, BBP", IF(AND(Q1343 = "X", R1343="X"), "DBP, DEHP", IF(AND(Q1343="X", U1343="X"), "DBP, BBP", IF(AND(R1343="X", U1343="X"), "DEHP, BBP", IF(Q1343 = "X", "DBP", IF(R1343 = "X", "DEHP", IF(U1343 = "X", "BBP", ERROR)))))))</f>
        <v>DEHP</v>
      </c>
      <c r="Q1343" s="7" t="str">
        <f>IF(COUNTIF('DBP Programmatic Data'!A:A,'Facilities_No Duplicates_HUC12'!L1343)&gt;0,"X","")</f>
        <v/>
      </c>
      <c r="R1343" s="7" t="str">
        <f>IF(COUNTIF('DEHP Programmatic Data'!A:A,'Facilities_No Duplicates_HUC12'!L1343)&gt;0,"X","")</f>
        <v>X</v>
      </c>
      <c r="S1343" s="7"/>
      <c r="T1343" s="7"/>
      <c r="U1343" s="7" t="str">
        <f>IF(COUNTIF('BBP Programmatic Data'!A:A,'Facilities_No Duplicates_HUC12'!L1343)&gt;0,"X","")</f>
        <v/>
      </c>
      <c r="V1343" s="7"/>
    </row>
    <row r="1344" spans="1:22" x14ac:dyDescent="0.25">
      <c r="A1344" s="38" t="s">
        <v>4074</v>
      </c>
      <c r="B1344" s="38" t="s">
        <v>4075</v>
      </c>
      <c r="C1344" s="38" t="s">
        <v>4070</v>
      </c>
      <c r="D1344" s="38" t="s">
        <v>19</v>
      </c>
      <c r="E1344" s="38" t="s">
        <v>3840</v>
      </c>
      <c r="F1344" s="38">
        <v>44087</v>
      </c>
      <c r="G1344" s="38">
        <v>41.297220000000003</v>
      </c>
      <c r="H1344" s="38">
        <v>-81.466939999999994</v>
      </c>
      <c r="I1344" s="42" t="s">
        <v>14</v>
      </c>
      <c r="J1344" s="43"/>
      <c r="K1344" s="40">
        <v>8015111</v>
      </c>
      <c r="L1344" s="38" t="str">
        <f t="shared" si="42"/>
        <v>8015111</v>
      </c>
      <c r="M1344" s="38"/>
      <c r="N1344" s="6">
        <v>41100020404</v>
      </c>
      <c r="O1344" s="7" t="str">
        <f t="shared" si="43"/>
        <v>Yes</v>
      </c>
      <c r="P1344" s="7" t="s">
        <v>5873</v>
      </c>
      <c r="Q1344" s="7" t="str">
        <f>IF(COUNTIF('DBP Programmatic Data'!A:A,'Facilities_No Duplicates_HUC12'!L1344)&gt;0,"X","")</f>
        <v>X</v>
      </c>
      <c r="R1344" s="7" t="str">
        <f>IF(COUNTIF('DEHP Programmatic Data'!A:A,'Facilities_No Duplicates_HUC12'!L1344)&gt;0,"X","")</f>
        <v>X</v>
      </c>
      <c r="S1344" s="7"/>
      <c r="T1344" s="7"/>
      <c r="U1344" s="7" t="str">
        <f>IF(COUNTIF('BBP Programmatic Data'!A:A,'Facilities_No Duplicates_HUC12'!L1344)&gt;0,"X","")</f>
        <v/>
      </c>
      <c r="V1344" s="7"/>
    </row>
    <row r="1345" spans="1:22" x14ac:dyDescent="0.25">
      <c r="A1345" s="38" t="s">
        <v>4076</v>
      </c>
      <c r="B1345" s="38"/>
      <c r="C1345" s="38" t="s">
        <v>4077</v>
      </c>
      <c r="D1345" s="38" t="s">
        <v>19</v>
      </c>
      <c r="E1345" s="38" t="s">
        <v>4022</v>
      </c>
      <c r="F1345" s="38"/>
      <c r="G1345" s="38">
        <v>41.004750000000001</v>
      </c>
      <c r="H1345" s="38">
        <v>-81.762100000000004</v>
      </c>
      <c r="I1345" s="38"/>
      <c r="J1345" s="39">
        <v>110000737604</v>
      </c>
      <c r="K1345" s="38"/>
      <c r="L1345" s="38" t="str">
        <f t="shared" si="42"/>
        <v>110000737604</v>
      </c>
      <c r="M1345" s="38"/>
      <c r="N1345" s="6">
        <v>50400010204</v>
      </c>
      <c r="O1345" s="7" t="str">
        <f t="shared" si="43"/>
        <v>No</v>
      </c>
      <c r="P1345" s="7" t="str" cm="1">
        <f t="array" ref="P1345">IF(AND(Q1345 = "X", R1345 = "X", U1345 = "X"), "DBP, DEHP, BBP", IF(AND(Q1345 = "X", R1345="X"), "DBP, DEHP", IF(AND(Q1345="X", U1345="X"), "DBP, BBP", IF(AND(R1345="X", U1345="X"), "DEHP, BBP", IF(Q1345 = "X", "DBP", IF(R1345 = "X", "DEHP", IF(U1345 = "X", "BBP", ERROR)))))))</f>
        <v>DEHP</v>
      </c>
      <c r="Q1345" s="7" t="str">
        <f>IF(COUNTIF('DBP Programmatic Data'!A:A,'Facilities_No Duplicates_HUC12'!L1345)&gt;0,"X","")</f>
        <v/>
      </c>
      <c r="R1345" s="7" t="str">
        <f>IF(COUNTIF('DEHP Programmatic Data'!A:A,'Facilities_No Duplicates_HUC12'!L1345)&gt;0,"X","")</f>
        <v>X</v>
      </c>
      <c r="S1345" s="7"/>
      <c r="T1345" s="7"/>
      <c r="U1345" s="7" t="str">
        <f>IF(COUNTIF('BBP Programmatic Data'!A:A,'Facilities_No Duplicates_HUC12'!L1345)&gt;0,"X","")</f>
        <v/>
      </c>
      <c r="V1345" s="7"/>
    </row>
    <row r="1346" spans="1:22" x14ac:dyDescent="0.25">
      <c r="A1346" s="38" t="s">
        <v>4078</v>
      </c>
      <c r="B1346" s="38" t="s">
        <v>4079</v>
      </c>
      <c r="C1346" s="38" t="s">
        <v>4080</v>
      </c>
      <c r="D1346" s="38" t="s">
        <v>19</v>
      </c>
      <c r="E1346" s="38" t="s">
        <v>3952</v>
      </c>
      <c r="F1346" s="38">
        <v>44687</v>
      </c>
      <c r="G1346" s="38">
        <v>40.544719999999998</v>
      </c>
      <c r="H1346" s="38">
        <v>-81.751660000000001</v>
      </c>
      <c r="I1346" s="40" t="s">
        <v>14</v>
      </c>
      <c r="J1346" s="41"/>
      <c r="K1346" s="40">
        <v>14677511</v>
      </c>
      <c r="L1346" s="38" t="str">
        <f t="shared" si="42"/>
        <v>14677511</v>
      </c>
      <c r="M1346" s="38"/>
      <c r="N1346" s="6">
        <v>50400011004</v>
      </c>
      <c r="O1346" s="7" t="str">
        <f t="shared" si="43"/>
        <v>No</v>
      </c>
      <c r="P1346" s="7" t="str" cm="1">
        <f t="array" ref="P1346">IF(AND(Q1346 = "X", R1346 = "X", U1346 = "X"), "DBP, DEHP, BBP", IF(AND(Q1346 = "X", R1346="X"), "DBP, DEHP", IF(AND(Q1346="X", U1346="X"), "DBP, BBP", IF(AND(R1346="X", U1346="X"), "DEHP, BBP", IF(Q1346 = "X", "DBP", IF(R1346 = "X", "DEHP", IF(U1346 = "X", "BBP", ERROR)))))))</f>
        <v>DEHP</v>
      </c>
      <c r="Q1346" s="7" t="str">
        <f>IF(COUNTIF('DBP Programmatic Data'!A:A,'Facilities_No Duplicates_HUC12'!L1346)&gt;0,"X","")</f>
        <v/>
      </c>
      <c r="R1346" s="7" t="str">
        <f>IF(COUNTIF('DEHP Programmatic Data'!A:A,'Facilities_No Duplicates_HUC12'!L1346)&gt;0,"X","")</f>
        <v>X</v>
      </c>
      <c r="S1346" s="7"/>
      <c r="T1346" s="7"/>
      <c r="U1346" s="7" t="str">
        <f>IF(COUNTIF('BBP Programmatic Data'!A:A,'Facilities_No Duplicates_HUC12'!L1346)&gt;0,"X","")</f>
        <v/>
      </c>
      <c r="V1346" s="7"/>
    </row>
    <row r="1347" spans="1:22" x14ac:dyDescent="0.25">
      <c r="A1347" s="38" t="s">
        <v>4081</v>
      </c>
      <c r="B1347" s="38" t="s">
        <v>4082</v>
      </c>
      <c r="C1347" s="38" t="s">
        <v>4083</v>
      </c>
      <c r="D1347" s="38" t="s">
        <v>19</v>
      </c>
      <c r="E1347" s="38" t="s">
        <v>4084</v>
      </c>
      <c r="F1347" s="38">
        <v>45895</v>
      </c>
      <c r="G1347" s="38">
        <v>40.557450000000003</v>
      </c>
      <c r="H1347" s="38">
        <v>-84.182590000000005</v>
      </c>
      <c r="I1347" s="38" t="s">
        <v>4085</v>
      </c>
      <c r="J1347" s="39">
        <v>110004572409</v>
      </c>
      <c r="K1347" s="40">
        <v>8119511</v>
      </c>
      <c r="L1347" s="38" t="str">
        <f t="shared" si="42"/>
        <v>45895MDWST700IN1100045724098119511</v>
      </c>
      <c r="M1347" s="38"/>
      <c r="N1347" s="6">
        <v>41000070105</v>
      </c>
      <c r="O1347" s="7" t="str">
        <f t="shared" si="43"/>
        <v>No</v>
      </c>
      <c r="P1347" s="7" t="str" cm="1">
        <f t="array" ref="P1347">IF(AND(Q1347 = "X", R1347 = "X", U1347 = "X"), "DBP, DEHP, BBP", IF(AND(Q1347 = "X", R1347="X"), "DBP, DEHP", IF(AND(Q1347="X", U1347="X"), "DBP, BBP", IF(AND(R1347="X", U1347="X"), "DEHP, BBP", IF(Q1347 = "X", "DBP", IF(R1347 = "X", "DEHP", IF(U1347 = "X", "BBP", ERROR)))))))</f>
        <v>DEHP</v>
      </c>
      <c r="Q1347" s="7" t="str">
        <f>IF(COUNTIF('DBP Programmatic Data'!A:A,'Facilities_No Duplicates_HUC12'!L1347)&gt;0,"X","")</f>
        <v/>
      </c>
      <c r="R1347" s="7" t="str">
        <f>IF(COUNTIF('DEHP Programmatic Data'!A:A,'Facilities_No Duplicates_HUC12'!L1347)&gt;0,"X","")</f>
        <v>X</v>
      </c>
      <c r="S1347" s="7"/>
      <c r="T1347" s="7"/>
      <c r="U1347" s="7" t="str">
        <f>IF(COUNTIF('BBP Programmatic Data'!A:A,'Facilities_No Duplicates_HUC12'!L1347)&gt;0,"X","")</f>
        <v/>
      </c>
      <c r="V1347" s="7"/>
    </row>
    <row r="1348" spans="1:22" x14ac:dyDescent="0.25">
      <c r="A1348" s="38" t="s">
        <v>4086</v>
      </c>
      <c r="B1348" s="38" t="s">
        <v>4087</v>
      </c>
      <c r="C1348" s="38" t="s">
        <v>4088</v>
      </c>
      <c r="D1348" s="38" t="s">
        <v>19</v>
      </c>
      <c r="E1348" s="38" t="s">
        <v>2843</v>
      </c>
      <c r="F1348" s="38"/>
      <c r="G1348" s="38">
        <v>41.544341000000003</v>
      </c>
      <c r="H1348" s="38">
        <v>-84.125253999999998</v>
      </c>
      <c r="I1348" s="38"/>
      <c r="J1348" s="39">
        <v>110009823575</v>
      </c>
      <c r="K1348" s="38"/>
      <c r="L1348" s="38" t="str">
        <f t="shared" si="42"/>
        <v>110009823575</v>
      </c>
      <c r="M1348" s="38"/>
      <c r="N1348" s="6">
        <v>41000090402</v>
      </c>
      <c r="O1348" s="7" t="str">
        <f t="shared" si="43"/>
        <v>No</v>
      </c>
      <c r="P1348" s="7" t="str" cm="1">
        <f t="array" ref="P1348">IF(AND(Q1348 = "X", R1348 = "X", U1348 = "X"), "DBP, DEHP, BBP", IF(AND(Q1348 = "X", R1348="X"), "DBP, DEHP", IF(AND(Q1348="X", U1348="X"), "DBP, BBP", IF(AND(R1348="X", U1348="X"), "DEHP, BBP", IF(Q1348 = "X", "DBP", IF(R1348 = "X", "DEHP", IF(U1348 = "X", "BBP", ERROR)))))))</f>
        <v>DEHP</v>
      </c>
      <c r="Q1348" s="7" t="str">
        <f>IF(COUNTIF('DBP Programmatic Data'!A:A,'Facilities_No Duplicates_HUC12'!L1348)&gt;0,"X","")</f>
        <v/>
      </c>
      <c r="R1348" s="7" t="str">
        <f>IF(COUNTIF('DEHP Programmatic Data'!A:A,'Facilities_No Duplicates_HUC12'!L1348)&gt;0,"X","")</f>
        <v>X</v>
      </c>
      <c r="S1348" s="7"/>
      <c r="T1348" s="7"/>
      <c r="U1348" s="7" t="str">
        <f>IF(COUNTIF('BBP Programmatic Data'!A:A,'Facilities_No Duplicates_HUC12'!L1348)&gt;0,"X","")</f>
        <v/>
      </c>
      <c r="V1348" s="7"/>
    </row>
    <row r="1349" spans="1:22" x14ac:dyDescent="0.25">
      <c r="A1349" s="38" t="s">
        <v>4089</v>
      </c>
      <c r="B1349" s="38" t="s">
        <v>4090</v>
      </c>
      <c r="C1349" s="38" t="s">
        <v>4091</v>
      </c>
      <c r="D1349" s="38" t="s">
        <v>19</v>
      </c>
      <c r="E1349" s="38" t="s">
        <v>4092</v>
      </c>
      <c r="F1349" s="38">
        <v>45002</v>
      </c>
      <c r="G1349" s="38">
        <v>39.200000000000003</v>
      </c>
      <c r="H1349" s="38">
        <v>-84.766670000000005</v>
      </c>
      <c r="I1349" s="40" t="s">
        <v>14</v>
      </c>
      <c r="J1349" s="41"/>
      <c r="K1349" s="40">
        <v>14726811</v>
      </c>
      <c r="L1349" s="38" t="str">
        <f t="shared" si="42"/>
        <v>14726811</v>
      </c>
      <c r="M1349" s="38"/>
      <c r="N1349" s="6">
        <v>50800030809</v>
      </c>
      <c r="O1349" s="7" t="str">
        <f t="shared" si="43"/>
        <v>No</v>
      </c>
      <c r="P1349" s="7" t="str" cm="1">
        <f t="array" ref="P1349">IF(AND(Q1349 = "X", R1349 = "X", U1349 = "X"), "DBP, DEHP, BBP", IF(AND(Q1349 = "X", R1349="X"), "DBP, DEHP", IF(AND(Q1349="X", U1349="X"), "DBP, BBP", IF(AND(R1349="X", U1349="X"), "DEHP, BBP", IF(Q1349 = "X", "DBP", IF(R1349 = "X", "DEHP", IF(U1349 = "X", "BBP", ERROR)))))))</f>
        <v>DEHP</v>
      </c>
      <c r="Q1349" s="7" t="str">
        <f>IF(COUNTIF('DBP Programmatic Data'!A:A,'Facilities_No Duplicates_HUC12'!L1349)&gt;0,"X","")</f>
        <v/>
      </c>
      <c r="R1349" s="7" t="str">
        <f>IF(COUNTIF('DEHP Programmatic Data'!A:A,'Facilities_No Duplicates_HUC12'!L1349)&gt;0,"X","")</f>
        <v>X</v>
      </c>
      <c r="S1349" s="7"/>
      <c r="T1349" s="7"/>
      <c r="U1349" s="7" t="str">
        <f>IF(COUNTIF('BBP Programmatic Data'!A:A,'Facilities_No Duplicates_HUC12'!L1349)&gt;0,"X","")</f>
        <v/>
      </c>
      <c r="V1349" s="7"/>
    </row>
    <row r="1350" spans="1:22" x14ac:dyDescent="0.25">
      <c r="A1350" s="38" t="s">
        <v>4093</v>
      </c>
      <c r="B1350" s="38" t="s">
        <v>4094</v>
      </c>
      <c r="C1350" s="38" t="s">
        <v>1106</v>
      </c>
      <c r="D1350" s="38" t="s">
        <v>19</v>
      </c>
      <c r="E1350" s="38" t="s">
        <v>4095</v>
      </c>
      <c r="F1350" s="38">
        <v>44288</v>
      </c>
      <c r="G1350" s="38">
        <v>41.231949999999998</v>
      </c>
      <c r="H1350" s="38">
        <v>-81.041659999999993</v>
      </c>
      <c r="I1350" s="42" t="s">
        <v>14</v>
      </c>
      <c r="J1350" s="43"/>
      <c r="K1350" s="40">
        <v>7372611</v>
      </c>
      <c r="L1350" s="38" t="str">
        <f t="shared" si="42"/>
        <v>7372611</v>
      </c>
      <c r="M1350" s="38"/>
      <c r="N1350" s="6">
        <v>50301030402</v>
      </c>
      <c r="O1350" s="7" t="str">
        <f t="shared" si="43"/>
        <v>Yes</v>
      </c>
      <c r="P1350" s="7" t="s">
        <v>5873</v>
      </c>
      <c r="Q1350" s="7" t="str">
        <f>IF(COUNTIF('DBP Programmatic Data'!A:A,'Facilities_No Duplicates_HUC12'!L1350)&gt;0,"X","")</f>
        <v>X</v>
      </c>
      <c r="R1350" s="7" t="str">
        <f>IF(COUNTIF('DEHP Programmatic Data'!A:A,'Facilities_No Duplicates_HUC12'!L1350)&gt;0,"X","")</f>
        <v>X</v>
      </c>
      <c r="S1350" s="7"/>
      <c r="T1350" s="7"/>
      <c r="U1350" s="7" t="str">
        <f>IF(COUNTIF('BBP Programmatic Data'!A:A,'Facilities_No Duplicates_HUC12'!L1350)&gt;0,"X","")</f>
        <v/>
      </c>
      <c r="V1350" s="7"/>
    </row>
    <row r="1351" spans="1:22" x14ac:dyDescent="0.25">
      <c r="A1351" s="38" t="s">
        <v>4096</v>
      </c>
      <c r="B1351" s="38" t="s">
        <v>4097</v>
      </c>
      <c r="C1351" s="38" t="s">
        <v>4098</v>
      </c>
      <c r="D1351" s="38" t="s">
        <v>19</v>
      </c>
      <c r="E1351" s="38" t="s">
        <v>3900</v>
      </c>
      <c r="F1351" s="38"/>
      <c r="G1351" s="38">
        <v>41.009329999999999</v>
      </c>
      <c r="H1351" s="38">
        <v>-80.692359999999994</v>
      </c>
      <c r="I1351" s="38"/>
      <c r="J1351" s="39">
        <v>110002464226</v>
      </c>
      <c r="K1351" s="38"/>
      <c r="L1351" s="38" t="str">
        <f t="shared" si="42"/>
        <v>110002464226</v>
      </c>
      <c r="M1351" s="38"/>
      <c r="N1351" s="6">
        <v>50301030801</v>
      </c>
      <c r="O1351" s="7" t="str">
        <f t="shared" si="43"/>
        <v>No</v>
      </c>
      <c r="P1351" s="7" t="str" cm="1">
        <f t="array" ref="P1351">IF(AND(Q1351 = "X", R1351 = "X", U1351 = "X"), "DBP, DEHP, BBP", IF(AND(Q1351 = "X", R1351="X"), "DBP, DEHP", IF(AND(Q1351="X", U1351="X"), "DBP, BBP", IF(AND(R1351="X", U1351="X"), "DEHP, BBP", IF(Q1351 = "X", "DBP", IF(R1351 = "X", "DEHP", IF(U1351 = "X", "BBP", ERROR)))))))</f>
        <v>DEHP</v>
      </c>
      <c r="Q1351" s="7" t="str">
        <f>IF(COUNTIF('DBP Programmatic Data'!A:A,'Facilities_No Duplicates_HUC12'!L1351)&gt;0,"X","")</f>
        <v/>
      </c>
      <c r="R1351" s="7" t="str">
        <f>IF(COUNTIF('DEHP Programmatic Data'!A:A,'Facilities_No Duplicates_HUC12'!L1351)&gt;0,"X","")</f>
        <v>X</v>
      </c>
      <c r="S1351" s="7"/>
      <c r="T1351" s="7"/>
      <c r="U1351" s="7" t="str">
        <f>IF(COUNTIF('BBP Programmatic Data'!A:A,'Facilities_No Duplicates_HUC12'!L1351)&gt;0,"X","")</f>
        <v/>
      </c>
      <c r="V1351" s="7"/>
    </row>
    <row r="1352" spans="1:22" x14ac:dyDescent="0.25">
      <c r="A1352" s="38" t="s">
        <v>4099</v>
      </c>
      <c r="B1352" s="38"/>
      <c r="C1352" s="38" t="s">
        <v>4098</v>
      </c>
      <c r="D1352" s="38" t="s">
        <v>19</v>
      </c>
      <c r="E1352" s="38" t="s">
        <v>3900</v>
      </c>
      <c r="F1352" s="38"/>
      <c r="G1352" s="38">
        <v>41.091700000000003</v>
      </c>
      <c r="H1352" s="38">
        <v>-80.641890000000004</v>
      </c>
      <c r="I1352" s="38"/>
      <c r="J1352" s="39">
        <v>110000576494</v>
      </c>
      <c r="K1352" s="38"/>
      <c r="L1352" s="38" t="str">
        <f t="shared" si="42"/>
        <v>110000576494</v>
      </c>
      <c r="M1352" s="38"/>
      <c r="N1352" s="6">
        <v>50301030807</v>
      </c>
      <c r="O1352" s="7" t="str">
        <f t="shared" si="43"/>
        <v>No</v>
      </c>
      <c r="P1352" s="7" t="str" cm="1">
        <f t="array" ref="P1352">IF(AND(Q1352 = "X", R1352 = "X", U1352 = "X"), "DBP, DEHP, BBP", IF(AND(Q1352 = "X", R1352="X"), "DBP, DEHP", IF(AND(Q1352="X", U1352="X"), "DBP, BBP", IF(AND(R1352="X", U1352="X"), "DEHP, BBP", IF(Q1352 = "X", "DBP", IF(R1352 = "X", "DEHP", IF(U1352 = "X", "BBP", ERROR)))))))</f>
        <v>DEHP</v>
      </c>
      <c r="Q1352" s="7" t="str">
        <f>IF(COUNTIF('DBP Programmatic Data'!A:A,'Facilities_No Duplicates_HUC12'!L1352)&gt;0,"X","")</f>
        <v/>
      </c>
      <c r="R1352" s="7" t="str">
        <f>IF(COUNTIF('DEHP Programmatic Data'!A:A,'Facilities_No Duplicates_HUC12'!L1352)&gt;0,"X","")</f>
        <v>X</v>
      </c>
      <c r="S1352" s="7"/>
      <c r="T1352" s="7"/>
      <c r="U1352" s="7" t="str">
        <f>IF(COUNTIF('BBP Programmatic Data'!A:A,'Facilities_No Duplicates_HUC12'!L1352)&gt;0,"X","")</f>
        <v/>
      </c>
      <c r="V1352" s="7"/>
    </row>
    <row r="1353" spans="1:22" x14ac:dyDescent="0.25">
      <c r="A1353" s="38" t="s">
        <v>4100</v>
      </c>
      <c r="B1353" s="38" t="s">
        <v>4101</v>
      </c>
      <c r="C1353" s="38" t="s">
        <v>4102</v>
      </c>
      <c r="D1353" s="38" t="s">
        <v>19</v>
      </c>
      <c r="E1353" s="38" t="s">
        <v>3849</v>
      </c>
      <c r="F1353" s="38" t="s">
        <v>4103</v>
      </c>
      <c r="G1353" s="38">
        <v>41.105499999999999</v>
      </c>
      <c r="H1353" s="38">
        <v>-80.656700000000001</v>
      </c>
      <c r="I1353" s="40" t="s">
        <v>14</v>
      </c>
      <c r="J1353" s="41"/>
      <c r="K1353" s="40">
        <v>7219511</v>
      </c>
      <c r="L1353" s="38" t="str">
        <f t="shared" si="42"/>
        <v>7219511</v>
      </c>
      <c r="M1353" s="38"/>
      <c r="N1353" s="6">
        <v>50301030807</v>
      </c>
      <c r="O1353" s="7" t="str">
        <f t="shared" si="43"/>
        <v>No</v>
      </c>
      <c r="P1353" s="7" t="str" cm="1">
        <f t="array" ref="P1353">IF(AND(Q1353 = "X", R1353 = "X", U1353 = "X"), "DBP, DEHP, BBP", IF(AND(Q1353 = "X", R1353="X"), "DBP, DEHP", IF(AND(Q1353="X", U1353="X"), "DBP, BBP", IF(AND(R1353="X", U1353="X"), "DEHP, BBP", IF(Q1353 = "X", "DBP", IF(R1353 = "X", "DEHP", IF(U1353 = "X", "BBP", ERROR)))))))</f>
        <v>DEHP</v>
      </c>
      <c r="Q1353" s="7" t="str">
        <f>IF(COUNTIF('DBP Programmatic Data'!A:A,'Facilities_No Duplicates_HUC12'!L1353)&gt;0,"X","")</f>
        <v/>
      </c>
      <c r="R1353" s="7" t="str">
        <f>IF(COUNTIF('DEHP Programmatic Data'!A:A,'Facilities_No Duplicates_HUC12'!L1353)&gt;0,"X","")</f>
        <v>X</v>
      </c>
      <c r="S1353" s="7"/>
      <c r="T1353" s="7"/>
      <c r="U1353" s="7" t="str">
        <f>IF(COUNTIF('BBP Programmatic Data'!A:A,'Facilities_No Duplicates_HUC12'!L1353)&gt;0,"X","")</f>
        <v/>
      </c>
      <c r="V1353" s="7"/>
    </row>
    <row r="1354" spans="1:22" x14ac:dyDescent="0.25">
      <c r="A1354" s="38" t="s">
        <v>4104</v>
      </c>
      <c r="B1354" s="38" t="s">
        <v>4105</v>
      </c>
      <c r="C1354" s="38" t="s">
        <v>4106</v>
      </c>
      <c r="D1354" s="38" t="s">
        <v>4107</v>
      </c>
      <c r="E1354" s="38" t="s">
        <v>4108</v>
      </c>
      <c r="F1354" s="38">
        <v>74701</v>
      </c>
      <c r="G1354" s="38">
        <v>33.986829999999998</v>
      </c>
      <c r="H1354" s="38">
        <v>-96.345706000000007</v>
      </c>
      <c r="I1354" s="38" t="s">
        <v>4109</v>
      </c>
      <c r="J1354" s="39">
        <v>110070557750</v>
      </c>
      <c r="K1354" s="38"/>
      <c r="L1354" s="38" t="str">
        <f t="shared" si="42"/>
        <v>7470WCMCST584LB110070557750</v>
      </c>
      <c r="M1354" s="38" t="s">
        <v>4110</v>
      </c>
      <c r="N1354" s="6">
        <v>111401020203</v>
      </c>
      <c r="O1354" s="7" t="str">
        <f t="shared" si="43"/>
        <v>No</v>
      </c>
      <c r="P1354" s="7" t="str" cm="1">
        <f t="array" ref="P1354">IF(AND(Q1354 = "X", R1354 = "X", U1354 = "X"), "DBP, DEHP, BBP", IF(AND(Q1354 = "X", R1354="X"), "DBP, DEHP", IF(AND(Q1354="X", U1354="X"), "DBP, BBP", IF(AND(R1354="X", U1354="X"), "DEHP, BBP", IF(Q1354 = "X", "DBP", IF(R1354 = "X", "DEHP", IF(U1354 = "X", "BBP", ERROR)))))))</f>
        <v>DBP</v>
      </c>
      <c r="Q1354" s="7" t="str">
        <f>IF(COUNTIF('DBP Programmatic Data'!A:A,'Facilities_No Duplicates_HUC12'!L1354)&gt;0,"X","")</f>
        <v>X</v>
      </c>
      <c r="R1354" s="7" t="str">
        <f>IF(COUNTIF('DEHP Programmatic Data'!A:A,'Facilities_No Duplicates_HUC12'!L1354)&gt;0,"X","")</f>
        <v/>
      </c>
      <c r="S1354" s="7"/>
      <c r="T1354" s="7"/>
      <c r="U1354" s="7" t="str">
        <f>IF(COUNTIF('BBP Programmatic Data'!A:A,'Facilities_No Duplicates_HUC12'!L1354)&gt;0,"X","")</f>
        <v/>
      </c>
      <c r="V1354" s="7"/>
    </row>
    <row r="1355" spans="1:22" x14ac:dyDescent="0.25">
      <c r="A1355" s="38" t="s">
        <v>4111</v>
      </c>
      <c r="B1355" s="38"/>
      <c r="C1355" s="38" t="s">
        <v>4106</v>
      </c>
      <c r="D1355" s="38" t="s">
        <v>4107</v>
      </c>
      <c r="E1355" s="38" t="s">
        <v>4108</v>
      </c>
      <c r="F1355" s="38"/>
      <c r="G1355" s="38">
        <v>33.937083000000001</v>
      </c>
      <c r="H1355" s="38">
        <v>-96.384</v>
      </c>
      <c r="I1355" s="38"/>
      <c r="J1355" s="39">
        <v>110002047384</v>
      </c>
      <c r="K1355" s="38"/>
      <c r="L1355" s="38" t="str">
        <f t="shared" si="42"/>
        <v>110002047384</v>
      </c>
      <c r="M1355" s="38"/>
      <c r="N1355" s="6">
        <v>111401010302</v>
      </c>
      <c r="O1355" s="7" t="str">
        <f t="shared" si="43"/>
        <v>No</v>
      </c>
      <c r="P1355" s="7" t="str" cm="1">
        <f t="array" ref="P1355">IF(AND(Q1355 = "X", R1355 = "X", U1355 = "X"), "DBP, DEHP, BBP", IF(AND(Q1355 = "X", R1355="X"), "DBP, DEHP", IF(AND(Q1355="X", U1355="X"), "DBP, BBP", IF(AND(R1355="X", U1355="X"), "DEHP, BBP", IF(Q1355 = "X", "DBP", IF(R1355 = "X", "DEHP", IF(U1355 = "X", "BBP", ERROR)))))))</f>
        <v>DEHP</v>
      </c>
      <c r="Q1355" s="7" t="str">
        <f>IF(COUNTIF('DBP Programmatic Data'!A:A,'Facilities_No Duplicates_HUC12'!L1355)&gt;0,"X","")</f>
        <v/>
      </c>
      <c r="R1355" s="7" t="str">
        <f>IF(COUNTIF('DEHP Programmatic Data'!A:A,'Facilities_No Duplicates_HUC12'!L1355)&gt;0,"X","")</f>
        <v>X</v>
      </c>
      <c r="S1355" s="7"/>
      <c r="T1355" s="7"/>
      <c r="U1355" s="7" t="str">
        <f>IF(COUNTIF('BBP Programmatic Data'!A:A,'Facilities_No Duplicates_HUC12'!L1355)&gt;0,"X","")</f>
        <v/>
      </c>
      <c r="V1355" s="7"/>
    </row>
    <row r="1356" spans="1:22" x14ac:dyDescent="0.25">
      <c r="A1356" s="38" t="s">
        <v>4112</v>
      </c>
      <c r="B1356" s="38" t="s">
        <v>4113</v>
      </c>
      <c r="C1356" s="38" t="s">
        <v>4114</v>
      </c>
      <c r="D1356" s="38" t="s">
        <v>4107</v>
      </c>
      <c r="E1356" s="38" t="s">
        <v>4115</v>
      </c>
      <c r="F1356" s="38"/>
      <c r="G1356" s="38">
        <v>35.694527999999998</v>
      </c>
      <c r="H1356" s="38">
        <v>-97.529486000000006</v>
      </c>
      <c r="I1356" s="38"/>
      <c r="J1356" s="39">
        <v>110064610773</v>
      </c>
      <c r="K1356" s="38"/>
      <c r="L1356" s="38" t="str">
        <f t="shared" si="42"/>
        <v>110064610773</v>
      </c>
      <c r="M1356" s="38"/>
      <c r="N1356" s="6">
        <v>110500020807</v>
      </c>
      <c r="O1356" s="7" t="str">
        <f t="shared" si="43"/>
        <v>No</v>
      </c>
      <c r="P1356" s="7" t="str" cm="1">
        <f t="array" ref="P1356">IF(AND(Q1356 = "X", R1356 = "X", U1356 = "X"), "DBP, DEHP, BBP", IF(AND(Q1356 = "X", R1356="X"), "DBP, DEHP", IF(AND(Q1356="X", U1356="X"), "DBP, BBP", IF(AND(R1356="X", U1356="X"), "DEHP, BBP", IF(Q1356 = "X", "DBP", IF(R1356 = "X", "DEHP", IF(U1356 = "X", "BBP", ERROR)))))))</f>
        <v>DEHP</v>
      </c>
      <c r="Q1356" s="7" t="str">
        <f>IF(COUNTIF('DBP Programmatic Data'!A:A,'Facilities_No Duplicates_HUC12'!L1356)&gt;0,"X","")</f>
        <v/>
      </c>
      <c r="R1356" s="7" t="str">
        <f>IF(COUNTIF('DEHP Programmatic Data'!A:A,'Facilities_No Duplicates_HUC12'!L1356)&gt;0,"X","")</f>
        <v>X</v>
      </c>
      <c r="S1356" s="7"/>
      <c r="T1356" s="7"/>
      <c r="U1356" s="7" t="str">
        <f>IF(COUNTIF('BBP Programmatic Data'!A:A,'Facilities_No Duplicates_HUC12'!L1356)&gt;0,"X","")</f>
        <v/>
      </c>
      <c r="V1356" s="7"/>
    </row>
    <row r="1357" spans="1:22" x14ac:dyDescent="0.25">
      <c r="A1357" s="38" t="s">
        <v>4116</v>
      </c>
      <c r="B1357" s="38" t="s">
        <v>4117</v>
      </c>
      <c r="C1357" s="38" t="s">
        <v>4118</v>
      </c>
      <c r="D1357" s="38" t="s">
        <v>4107</v>
      </c>
      <c r="E1357" s="38" t="s">
        <v>4119</v>
      </c>
      <c r="F1357" s="38">
        <v>74434</v>
      </c>
      <c r="G1357" s="38">
        <v>35.762160000000002</v>
      </c>
      <c r="H1357" s="38">
        <v>-95.287930000000003</v>
      </c>
      <c r="I1357" s="42" t="s">
        <v>14</v>
      </c>
      <c r="J1357" s="43"/>
      <c r="K1357" s="40">
        <v>8506011</v>
      </c>
      <c r="L1357" s="38" t="str">
        <f t="shared" si="42"/>
        <v>8506011</v>
      </c>
      <c r="M1357" s="38"/>
      <c r="N1357" s="6">
        <v>111101020307</v>
      </c>
      <c r="O1357" s="7" t="str">
        <f t="shared" si="43"/>
        <v>Yes</v>
      </c>
      <c r="P1357" s="7" t="s">
        <v>5873</v>
      </c>
      <c r="Q1357" s="7" t="str">
        <f>IF(COUNTIF('DBP Programmatic Data'!A:A,'Facilities_No Duplicates_HUC12'!L1357)&gt;0,"X","")</f>
        <v>X</v>
      </c>
      <c r="R1357" s="7" t="str">
        <f>IF(COUNTIF('DEHP Programmatic Data'!A:A,'Facilities_No Duplicates_HUC12'!L1357)&gt;0,"X","")</f>
        <v>X</v>
      </c>
      <c r="S1357" s="7"/>
      <c r="T1357" s="7"/>
      <c r="U1357" s="7" t="str">
        <f>IF(COUNTIF('BBP Programmatic Data'!A:A,'Facilities_No Duplicates_HUC12'!L1357)&gt;0,"X","")</f>
        <v/>
      </c>
      <c r="V1357" s="7"/>
    </row>
    <row r="1358" spans="1:22" x14ac:dyDescent="0.25">
      <c r="A1358" s="38" t="s">
        <v>4120</v>
      </c>
      <c r="B1358" s="38" t="s">
        <v>4121</v>
      </c>
      <c r="C1358" s="38" t="s">
        <v>4122</v>
      </c>
      <c r="D1358" s="38" t="s">
        <v>4107</v>
      </c>
      <c r="E1358" s="38" t="s">
        <v>4123</v>
      </c>
      <c r="F1358" s="38">
        <v>735039051</v>
      </c>
      <c r="G1358" s="38">
        <v>34.650140999999998</v>
      </c>
      <c r="H1358" s="38">
        <v>-98.402073999999999</v>
      </c>
      <c r="I1358" s="38" t="s">
        <v>4124</v>
      </c>
      <c r="J1358" s="39">
        <v>110042086122</v>
      </c>
      <c r="K1358" s="38"/>
      <c r="L1358" s="38" t="str">
        <f t="shared" si="42"/>
        <v>73503SRMYFDIREC110042086122</v>
      </c>
      <c r="M1358" s="38" t="s">
        <v>538</v>
      </c>
      <c r="N1358" s="6">
        <v>111302020303</v>
      </c>
      <c r="O1358" s="7" t="str">
        <f t="shared" si="43"/>
        <v>No</v>
      </c>
      <c r="P1358" s="7" t="str" cm="1">
        <f t="array" ref="P1358">IF(AND(Q1358 = "X", R1358 = "X", U1358 = "X"), "DBP, DEHP, BBP", IF(AND(Q1358 = "X", R1358="X"), "DBP, DEHP", IF(AND(Q1358="X", U1358="X"), "DBP, BBP", IF(AND(R1358="X", U1358="X"), "DEHP, BBP", IF(Q1358 = "X", "DBP", IF(R1358 = "X", "DEHP", IF(U1358 = "X", "BBP", ERROR)))))))</f>
        <v>DBP</v>
      </c>
      <c r="Q1358" s="7" t="str">
        <f>IF(COUNTIF('DBP Programmatic Data'!A:A,'Facilities_No Duplicates_HUC12'!L1358)&gt;0,"X","")</f>
        <v>X</v>
      </c>
      <c r="R1358" s="7" t="str">
        <f>IF(COUNTIF('DEHP Programmatic Data'!A:A,'Facilities_No Duplicates_HUC12'!L1358)&gt;0,"X","")</f>
        <v/>
      </c>
      <c r="S1358" s="7"/>
      <c r="T1358" s="7"/>
      <c r="U1358" s="7" t="str">
        <f>IF(COUNTIF('BBP Programmatic Data'!A:A,'Facilities_No Duplicates_HUC12'!L1358)&gt;0,"X","")</f>
        <v/>
      </c>
      <c r="V1358" s="7"/>
    </row>
    <row r="1359" spans="1:22" x14ac:dyDescent="0.25">
      <c r="A1359" s="38" t="s">
        <v>4125</v>
      </c>
      <c r="B1359" s="38"/>
      <c r="C1359" s="38" t="s">
        <v>4126</v>
      </c>
      <c r="D1359" s="38" t="s">
        <v>4107</v>
      </c>
      <c r="E1359" s="38" t="s">
        <v>220</v>
      </c>
      <c r="F1359" s="38">
        <v>74735</v>
      </c>
      <c r="G1359" s="38">
        <v>34.014719999999997</v>
      </c>
      <c r="H1359" s="38">
        <v>-95.321020000000004</v>
      </c>
      <c r="I1359" s="40" t="s">
        <v>14</v>
      </c>
      <c r="J1359" s="41"/>
      <c r="K1359" s="40">
        <v>8449511</v>
      </c>
      <c r="L1359" s="38" t="str">
        <f t="shared" si="42"/>
        <v>8449511</v>
      </c>
      <c r="M1359" s="38"/>
      <c r="N1359" s="6">
        <v>111401050804</v>
      </c>
      <c r="O1359" s="7" t="str">
        <f t="shared" si="43"/>
        <v>No</v>
      </c>
      <c r="P1359" s="7" t="str" cm="1">
        <f t="array" ref="P1359">IF(AND(Q1359 = "X", R1359 = "X", U1359 = "X"), "DBP, DEHP, BBP", IF(AND(Q1359 = "X", R1359="X"), "DBP, DEHP", IF(AND(Q1359="X", U1359="X"), "DBP, BBP", IF(AND(R1359="X", U1359="X"), "DEHP, BBP", IF(Q1359 = "X", "DBP", IF(R1359 = "X", "DEHP", IF(U1359 = "X", "BBP", ERROR)))))))</f>
        <v>DEHP</v>
      </c>
      <c r="Q1359" s="7" t="str">
        <f>IF(COUNTIF('DBP Programmatic Data'!A:A,'Facilities_No Duplicates_HUC12'!L1359)&gt;0,"X","")</f>
        <v/>
      </c>
      <c r="R1359" s="7" t="str">
        <f>IF(COUNTIF('DEHP Programmatic Data'!A:A,'Facilities_No Duplicates_HUC12'!L1359)&gt;0,"X","")</f>
        <v>X</v>
      </c>
      <c r="S1359" s="7"/>
      <c r="T1359" s="7"/>
      <c r="U1359" s="7" t="str">
        <f>IF(COUNTIF('BBP Programmatic Data'!A:A,'Facilities_No Duplicates_HUC12'!L1359)&gt;0,"X","")</f>
        <v/>
      </c>
      <c r="V1359" s="7"/>
    </row>
    <row r="1360" spans="1:22" x14ac:dyDescent="0.25">
      <c r="A1360" s="38" t="s">
        <v>4127</v>
      </c>
      <c r="B1360" s="38" t="s">
        <v>4128</v>
      </c>
      <c r="C1360" s="38" t="s">
        <v>4129</v>
      </c>
      <c r="D1360" s="38" t="s">
        <v>4107</v>
      </c>
      <c r="E1360" s="38" t="s">
        <v>4130</v>
      </c>
      <c r="F1360" s="38"/>
      <c r="G1360" s="38">
        <v>36.729999999999997</v>
      </c>
      <c r="H1360" s="38">
        <v>-101.44591699999999</v>
      </c>
      <c r="I1360" s="38"/>
      <c r="J1360" s="39">
        <v>110010699967</v>
      </c>
      <c r="K1360" s="38"/>
      <c r="L1360" s="38" t="str">
        <f t="shared" si="42"/>
        <v>110010699967</v>
      </c>
      <c r="M1360" s="38"/>
      <c r="N1360" s="6">
        <v>111001020202</v>
      </c>
      <c r="O1360" s="7" t="str">
        <f t="shared" si="43"/>
        <v>No</v>
      </c>
      <c r="P1360" s="7" t="str" cm="1">
        <f t="array" ref="P1360">IF(AND(Q1360 = "X", R1360 = "X", U1360 = "X"), "DBP, DEHP, BBP", IF(AND(Q1360 = "X", R1360="X"), "DBP, DEHP", IF(AND(Q1360="X", U1360="X"), "DBP, BBP", IF(AND(R1360="X", U1360="X"), "DEHP, BBP", IF(Q1360 = "X", "DBP", IF(R1360 = "X", "DEHP", IF(U1360 = "X", "BBP", ERROR)))))))</f>
        <v>DEHP</v>
      </c>
      <c r="Q1360" s="7" t="str">
        <f>IF(COUNTIF('DBP Programmatic Data'!A:A,'Facilities_No Duplicates_HUC12'!L1360)&gt;0,"X","")</f>
        <v/>
      </c>
      <c r="R1360" s="7" t="str">
        <f>IF(COUNTIF('DEHP Programmatic Data'!A:A,'Facilities_No Duplicates_HUC12'!L1360)&gt;0,"X","")</f>
        <v>X</v>
      </c>
      <c r="S1360" s="7"/>
      <c r="T1360" s="7"/>
      <c r="U1360" s="7" t="str">
        <f>IF(COUNTIF('BBP Programmatic Data'!A:A,'Facilities_No Duplicates_HUC12'!L1360)&gt;0,"X","")</f>
        <v/>
      </c>
      <c r="V1360" s="7"/>
    </row>
    <row r="1361" spans="1:22" x14ac:dyDescent="0.25">
      <c r="A1361" s="38" t="s">
        <v>4131</v>
      </c>
      <c r="B1361" s="38"/>
      <c r="C1361" s="38" t="s">
        <v>4132</v>
      </c>
      <c r="D1361" s="38" t="s">
        <v>4107</v>
      </c>
      <c r="E1361" s="38" t="s">
        <v>4133</v>
      </c>
      <c r="F1361" s="38"/>
      <c r="G1361" s="38">
        <v>33.988416999999998</v>
      </c>
      <c r="H1361" s="38">
        <v>-95.525778000000003</v>
      </c>
      <c r="I1361" s="38"/>
      <c r="J1361" s="39">
        <v>110064606369</v>
      </c>
      <c r="K1361" s="38"/>
      <c r="L1361" s="38" t="str">
        <f t="shared" si="42"/>
        <v>110064606369</v>
      </c>
      <c r="M1361" s="38"/>
      <c r="N1361" s="6">
        <v>111401010807</v>
      </c>
      <c r="O1361" s="7" t="str">
        <f t="shared" si="43"/>
        <v>No</v>
      </c>
      <c r="P1361" s="7" t="str" cm="1">
        <f t="array" ref="P1361">IF(AND(Q1361 = "X", R1361 = "X", U1361 = "X"), "DBP, DEHP, BBP", IF(AND(Q1361 = "X", R1361="X"), "DBP, DEHP", IF(AND(Q1361="X", U1361="X"), "DBP, BBP", IF(AND(R1361="X", U1361="X"), "DEHP, BBP", IF(Q1361 = "X", "DBP", IF(R1361 = "X", "DEHP", IF(U1361 = "X", "BBP", ERROR)))))))</f>
        <v>DEHP</v>
      </c>
      <c r="Q1361" s="7" t="str">
        <f>IF(COUNTIF('DBP Programmatic Data'!A:A,'Facilities_No Duplicates_HUC12'!L1361)&gt;0,"X","")</f>
        <v/>
      </c>
      <c r="R1361" s="7" t="str">
        <f>IF(COUNTIF('DEHP Programmatic Data'!A:A,'Facilities_No Duplicates_HUC12'!L1361)&gt;0,"X","")</f>
        <v>X</v>
      </c>
      <c r="S1361" s="7"/>
      <c r="T1361" s="7"/>
      <c r="U1361" s="7" t="str">
        <f>IF(COUNTIF('BBP Programmatic Data'!A:A,'Facilities_No Duplicates_HUC12'!L1361)&gt;0,"X","")</f>
        <v/>
      </c>
      <c r="V1361" s="7"/>
    </row>
    <row r="1362" spans="1:22" x14ac:dyDescent="0.25">
      <c r="A1362" s="38" t="s">
        <v>4122</v>
      </c>
      <c r="B1362" s="38"/>
      <c r="C1362" s="38" t="s">
        <v>4134</v>
      </c>
      <c r="D1362" s="38" t="s">
        <v>4107</v>
      </c>
      <c r="E1362" s="38" t="s">
        <v>4135</v>
      </c>
      <c r="F1362" s="38" t="s">
        <v>4136</v>
      </c>
      <c r="G1362" s="38">
        <v>34.650140999999998</v>
      </c>
      <c r="H1362" s="38">
        <v>-98.402073999999999</v>
      </c>
      <c r="I1362" s="42" t="s">
        <v>14</v>
      </c>
      <c r="J1362" s="43"/>
      <c r="K1362" s="40">
        <v>9241111</v>
      </c>
      <c r="L1362" s="38" t="str">
        <f t="shared" si="42"/>
        <v>9241111</v>
      </c>
      <c r="M1362" s="38"/>
      <c r="N1362" s="6">
        <v>111302020303</v>
      </c>
      <c r="O1362" s="7" t="str">
        <f t="shared" si="43"/>
        <v>No</v>
      </c>
      <c r="P1362" s="7" t="str" cm="1">
        <f t="array" ref="P1362">IF(AND(Q1362 = "X", R1362 = "X", U1362 = "X"), "DBP, DEHP, BBP", IF(AND(Q1362 = "X", R1362="X"), "DBP, DEHP", IF(AND(Q1362="X", U1362="X"), "DBP, BBP", IF(AND(R1362="X", U1362="X"), "DEHP, BBP", IF(Q1362 = "X", "DBP", IF(R1362 = "X", "DEHP", IF(U1362 = "X", "BBP", ERROR)))))))</f>
        <v>DBP</v>
      </c>
      <c r="Q1362" s="7" t="str">
        <f>IF(COUNTIF('DBP Programmatic Data'!A:A,'Facilities_No Duplicates_HUC12'!L1362)&gt;0,"X","")</f>
        <v>X</v>
      </c>
      <c r="R1362" s="7" t="str">
        <f>IF(COUNTIF('DEHP Programmatic Data'!A:A,'Facilities_No Duplicates_HUC12'!L1362)&gt;0,"X","")</f>
        <v/>
      </c>
      <c r="S1362" s="7"/>
      <c r="T1362" s="7"/>
      <c r="U1362" s="7" t="str">
        <f>IF(COUNTIF('BBP Programmatic Data'!A:A,'Facilities_No Duplicates_HUC12'!L1362)&gt;0,"X","")</f>
        <v/>
      </c>
      <c r="V1362" s="7"/>
    </row>
    <row r="1363" spans="1:22" x14ac:dyDescent="0.25">
      <c r="A1363" s="38" t="s">
        <v>4137</v>
      </c>
      <c r="B1363" s="38" t="s">
        <v>4138</v>
      </c>
      <c r="C1363" s="38" t="s">
        <v>4134</v>
      </c>
      <c r="D1363" s="38" t="s">
        <v>4107</v>
      </c>
      <c r="E1363" s="38" t="s">
        <v>4135</v>
      </c>
      <c r="F1363" s="38" t="s">
        <v>4139</v>
      </c>
      <c r="G1363" s="38">
        <v>34.59984</v>
      </c>
      <c r="H1363" s="38">
        <v>-98.512150000000005</v>
      </c>
      <c r="I1363" s="42" t="s">
        <v>14</v>
      </c>
      <c r="J1363" s="43"/>
      <c r="K1363" s="40">
        <v>7320311</v>
      </c>
      <c r="L1363" s="38" t="str">
        <f t="shared" si="42"/>
        <v>7320311</v>
      </c>
      <c r="M1363" s="38"/>
      <c r="N1363" s="6">
        <v>111302030604</v>
      </c>
      <c r="O1363" s="7" t="str">
        <f t="shared" si="43"/>
        <v>Yes</v>
      </c>
      <c r="P1363" s="7" t="s">
        <v>5873</v>
      </c>
      <c r="Q1363" s="7" t="str">
        <f>IF(COUNTIF('DBP Programmatic Data'!A:A,'Facilities_No Duplicates_HUC12'!L1363)&gt;0,"X","")</f>
        <v>X</v>
      </c>
      <c r="R1363" s="7" t="str">
        <f>IF(COUNTIF('DEHP Programmatic Data'!A:A,'Facilities_No Duplicates_HUC12'!L1363)&gt;0,"X","")</f>
        <v>X</v>
      </c>
      <c r="S1363" s="7"/>
      <c r="T1363" s="7"/>
      <c r="U1363" s="7" t="str">
        <f>IF(COUNTIF('BBP Programmatic Data'!A:A,'Facilities_No Duplicates_HUC12'!L1363)&gt;0,"X","")</f>
        <v/>
      </c>
      <c r="V1363" s="7"/>
    </row>
    <row r="1364" spans="1:22" x14ac:dyDescent="0.25">
      <c r="A1364" s="38" t="s">
        <v>4140</v>
      </c>
      <c r="B1364" s="38"/>
      <c r="C1364" s="38" t="s">
        <v>4141</v>
      </c>
      <c r="D1364" s="38" t="s">
        <v>4107</v>
      </c>
      <c r="E1364" s="38" t="s">
        <v>4142</v>
      </c>
      <c r="F1364" s="38" t="s">
        <v>4143</v>
      </c>
      <c r="G1364" s="38">
        <v>34.844999999999999</v>
      </c>
      <c r="H1364" s="38">
        <v>-95.893000000000001</v>
      </c>
      <c r="I1364" s="42" t="s">
        <v>14</v>
      </c>
      <c r="J1364" s="43"/>
      <c r="K1364" s="40">
        <v>8402011</v>
      </c>
      <c r="L1364" s="38" t="str">
        <f t="shared" si="42"/>
        <v>8402011</v>
      </c>
      <c r="M1364" s="38"/>
      <c r="N1364" s="6">
        <v>110902040402</v>
      </c>
      <c r="O1364" s="7" t="str">
        <f t="shared" si="43"/>
        <v>No</v>
      </c>
      <c r="P1364" s="7" t="str" cm="1">
        <f t="array" ref="P1364">IF(AND(Q1364 = "X", R1364 = "X", U1364 = "X"), "DBP, DEHP, BBP", IF(AND(Q1364 = "X", R1364="X"), "DBP, DEHP", IF(AND(Q1364="X", U1364="X"), "DBP, BBP", IF(AND(R1364="X", U1364="X"), "DEHP, BBP", IF(Q1364 = "X", "DBP", IF(R1364 = "X", "DEHP", IF(U1364 = "X", "BBP", ERROR)))))))</f>
        <v>DBP</v>
      </c>
      <c r="Q1364" s="7" t="str">
        <f>IF(COUNTIF('DBP Programmatic Data'!A:A,'Facilities_No Duplicates_HUC12'!L1364)&gt;0,"X","")</f>
        <v>X</v>
      </c>
      <c r="R1364" s="7" t="str">
        <f>IF(COUNTIF('DEHP Programmatic Data'!A:A,'Facilities_No Duplicates_HUC12'!L1364)&gt;0,"X","")</f>
        <v/>
      </c>
      <c r="S1364" s="7"/>
      <c r="T1364" s="7"/>
      <c r="U1364" s="7" t="str">
        <f>IF(COUNTIF('BBP Programmatic Data'!A:A,'Facilities_No Duplicates_HUC12'!L1364)&gt;0,"X","")</f>
        <v/>
      </c>
      <c r="V1364" s="7"/>
    </row>
    <row r="1365" spans="1:22" x14ac:dyDescent="0.25">
      <c r="A1365" s="38" t="s">
        <v>4144</v>
      </c>
      <c r="B1365" s="38" t="s">
        <v>4145</v>
      </c>
      <c r="C1365" s="38" t="s">
        <v>4141</v>
      </c>
      <c r="D1365" s="38" t="s">
        <v>4107</v>
      </c>
      <c r="E1365" s="38" t="s">
        <v>4142</v>
      </c>
      <c r="F1365" s="38">
        <v>74502</v>
      </c>
      <c r="G1365" s="38">
        <v>34.921779999999998</v>
      </c>
      <c r="H1365" s="38">
        <v>-95.821479999999994</v>
      </c>
      <c r="I1365" s="40" t="s">
        <v>14</v>
      </c>
      <c r="J1365" s="41"/>
      <c r="K1365" s="40">
        <v>9212111</v>
      </c>
      <c r="L1365" s="38" t="str">
        <f t="shared" si="42"/>
        <v>9212111</v>
      </c>
      <c r="M1365" s="38"/>
      <c r="N1365" s="6">
        <v>110902040503</v>
      </c>
      <c r="O1365" s="7" t="str">
        <f t="shared" si="43"/>
        <v>No</v>
      </c>
      <c r="P1365" s="7" t="str" cm="1">
        <f t="array" ref="P1365">IF(AND(Q1365 = "X", R1365 = "X", U1365 = "X"), "DBP, DEHP, BBP", IF(AND(Q1365 = "X", R1365="X"), "DBP, DEHP", IF(AND(Q1365="X", U1365="X"), "DBP, BBP", IF(AND(R1365="X", U1365="X"), "DEHP, BBP", IF(Q1365 = "X", "DBP", IF(R1365 = "X", "DEHP", IF(U1365 = "X", "BBP", ERROR)))))))</f>
        <v>DBP</v>
      </c>
      <c r="Q1365" s="7" t="str">
        <f>IF(COUNTIF('DBP Programmatic Data'!A:A,'Facilities_No Duplicates_HUC12'!L1365)&gt;0,"X","")</f>
        <v>X</v>
      </c>
      <c r="R1365" s="7" t="str">
        <f>IF(COUNTIF('DEHP Programmatic Data'!A:A,'Facilities_No Duplicates_HUC12'!L1365)&gt;0,"X","")</f>
        <v/>
      </c>
      <c r="S1365" s="7"/>
      <c r="T1365" s="7"/>
      <c r="U1365" s="7" t="str">
        <f>IF(COUNTIF('BBP Programmatic Data'!A:A,'Facilities_No Duplicates_HUC12'!L1365)&gt;0,"X","")</f>
        <v/>
      </c>
      <c r="V1365" s="7"/>
    </row>
    <row r="1366" spans="1:22" x14ac:dyDescent="0.25">
      <c r="A1366" s="38" t="s">
        <v>4146</v>
      </c>
      <c r="B1366" s="38" t="s">
        <v>4147</v>
      </c>
      <c r="C1366" s="38" t="s">
        <v>4141</v>
      </c>
      <c r="D1366" s="38" t="s">
        <v>4107</v>
      </c>
      <c r="E1366" s="38" t="s">
        <v>853</v>
      </c>
      <c r="F1366" s="38">
        <v>74501</v>
      </c>
      <c r="G1366" s="38">
        <v>34.844999999999999</v>
      </c>
      <c r="H1366" s="38">
        <v>-95.893000000000001</v>
      </c>
      <c r="I1366" s="38" t="s">
        <v>4148</v>
      </c>
      <c r="J1366" s="39">
        <v>110000455702</v>
      </c>
      <c r="K1366" s="38"/>
      <c r="L1366" s="38" t="str">
        <f t="shared" si="42"/>
        <v>74501MCLSTHWY69110000455702</v>
      </c>
      <c r="M1366" s="38" t="s">
        <v>538</v>
      </c>
      <c r="N1366" s="6">
        <v>110902040402</v>
      </c>
      <c r="O1366" s="7" t="str">
        <f t="shared" si="43"/>
        <v>No</v>
      </c>
      <c r="P1366" s="7" t="str" cm="1">
        <f t="array" ref="P1366">IF(AND(Q1366 = "X", R1366 = "X", U1366 = "X"), "DBP, DEHP, BBP", IF(AND(Q1366 = "X", R1366="X"), "DBP, DEHP", IF(AND(Q1366="X", U1366="X"), "DBP, BBP", IF(AND(R1366="X", U1366="X"), "DEHP, BBP", IF(Q1366 = "X", "DBP", IF(R1366 = "X", "DEHP", IF(U1366 = "X", "BBP", ERROR)))))))</f>
        <v>DBP</v>
      </c>
      <c r="Q1366" s="7" t="str">
        <f>IF(COUNTIF('DBP Programmatic Data'!A:A,'Facilities_No Duplicates_HUC12'!L1366)&gt;0,"X","")</f>
        <v>X</v>
      </c>
      <c r="R1366" s="7" t="str">
        <f>IF(COUNTIF('DEHP Programmatic Data'!A:A,'Facilities_No Duplicates_HUC12'!L1366)&gt;0,"X","")</f>
        <v/>
      </c>
      <c r="S1366" s="7"/>
      <c r="T1366" s="7"/>
      <c r="U1366" s="7" t="str">
        <f>IF(COUNTIF('BBP Programmatic Data'!A:A,'Facilities_No Duplicates_HUC12'!L1366)&gt;0,"X","")</f>
        <v/>
      </c>
      <c r="V1366" s="7"/>
    </row>
    <row r="1367" spans="1:22" x14ac:dyDescent="0.25">
      <c r="A1367" s="38" t="s">
        <v>4149</v>
      </c>
      <c r="B1367" s="38" t="s">
        <v>4150</v>
      </c>
      <c r="C1367" s="38" t="s">
        <v>4151</v>
      </c>
      <c r="D1367" s="38" t="s">
        <v>4107</v>
      </c>
      <c r="E1367" s="38" t="s">
        <v>4119</v>
      </c>
      <c r="F1367" s="38" t="s">
        <v>4152</v>
      </c>
      <c r="G1367" s="38">
        <v>35.73265</v>
      </c>
      <c r="H1367" s="38">
        <v>-95.293559999999999</v>
      </c>
      <c r="I1367" s="40" t="s">
        <v>14</v>
      </c>
      <c r="J1367" s="41"/>
      <c r="K1367" s="40">
        <v>8184211</v>
      </c>
      <c r="L1367" s="38" t="str">
        <f t="shared" si="42"/>
        <v>8184211</v>
      </c>
      <c r="M1367" s="38"/>
      <c r="N1367" s="6">
        <v>111101020305</v>
      </c>
      <c r="O1367" s="7" t="str">
        <f t="shared" si="43"/>
        <v>No</v>
      </c>
      <c r="P1367" s="7" t="str" cm="1">
        <f t="array" ref="P1367">IF(AND(Q1367 = "X", R1367 = "X", U1367 = "X"), "DBP, DEHP, BBP", IF(AND(Q1367 = "X", R1367="X"), "DBP, DEHP", IF(AND(Q1367="X", U1367="X"), "DBP, BBP", IF(AND(R1367="X", U1367="X"), "DEHP, BBP", IF(Q1367 = "X", "DBP", IF(R1367 = "X", "DEHP", IF(U1367 = "X", "BBP", ERROR)))))))</f>
        <v>DEHP</v>
      </c>
      <c r="Q1367" s="7" t="str">
        <f>IF(COUNTIF('DBP Programmatic Data'!A:A,'Facilities_No Duplicates_HUC12'!L1367)&gt;0,"X","")</f>
        <v/>
      </c>
      <c r="R1367" s="7" t="str">
        <f>IF(COUNTIF('DEHP Programmatic Data'!A:A,'Facilities_No Duplicates_HUC12'!L1367)&gt;0,"X","")</f>
        <v>X</v>
      </c>
      <c r="S1367" s="7"/>
      <c r="T1367" s="7"/>
      <c r="U1367" s="7" t="str">
        <f>IF(COUNTIF('BBP Programmatic Data'!A:A,'Facilities_No Duplicates_HUC12'!L1367)&gt;0,"X","")</f>
        <v/>
      </c>
      <c r="V1367" s="7"/>
    </row>
    <row r="1368" spans="1:22" x14ac:dyDescent="0.25">
      <c r="A1368" s="38" t="s">
        <v>4153</v>
      </c>
      <c r="B1368" s="38"/>
      <c r="C1368" s="38" t="s">
        <v>4151</v>
      </c>
      <c r="D1368" s="38" t="s">
        <v>4107</v>
      </c>
      <c r="E1368" s="38" t="s">
        <v>4119</v>
      </c>
      <c r="F1368" s="38">
        <v>74401</v>
      </c>
      <c r="G1368" s="38">
        <v>35.681579999999997</v>
      </c>
      <c r="H1368" s="38">
        <v>-95.408069999999995</v>
      </c>
      <c r="I1368" s="42" t="s">
        <v>14</v>
      </c>
      <c r="J1368" s="43"/>
      <c r="K1368" s="40">
        <v>8072611</v>
      </c>
      <c r="L1368" s="38" t="str">
        <f t="shared" ref="L1368:L1431" si="44">I1368&amp;J1368&amp;K1368</f>
        <v>8072611</v>
      </c>
      <c r="M1368" s="38"/>
      <c r="N1368" s="6">
        <v>111101020304</v>
      </c>
      <c r="O1368" s="7" t="str">
        <f t="shared" si="43"/>
        <v>Yes</v>
      </c>
      <c r="P1368" s="7" t="s">
        <v>5873</v>
      </c>
      <c r="Q1368" s="7" t="str">
        <f>IF(COUNTIF('DBP Programmatic Data'!A:A,'Facilities_No Duplicates_HUC12'!L1368)&gt;0,"X","")</f>
        <v>X</v>
      </c>
      <c r="R1368" s="7" t="str">
        <f>IF(COUNTIF('DEHP Programmatic Data'!A:A,'Facilities_No Duplicates_HUC12'!L1368)&gt;0,"X","")</f>
        <v>X</v>
      </c>
      <c r="S1368" s="7"/>
      <c r="T1368" s="7"/>
      <c r="U1368" s="7" t="str">
        <f>IF(COUNTIF('BBP Programmatic Data'!A:A,'Facilities_No Duplicates_HUC12'!L1368)&gt;0,"X","")</f>
        <v/>
      </c>
      <c r="V1368" s="7"/>
    </row>
    <row r="1369" spans="1:22" x14ac:dyDescent="0.25">
      <c r="A1369" s="38" t="s">
        <v>4154</v>
      </c>
      <c r="B1369" s="38" t="s">
        <v>4155</v>
      </c>
      <c r="C1369" s="38" t="s">
        <v>4156</v>
      </c>
      <c r="D1369" s="38" t="s">
        <v>4107</v>
      </c>
      <c r="E1369" s="38" t="s">
        <v>4157</v>
      </c>
      <c r="F1369" s="38">
        <v>74951</v>
      </c>
      <c r="G1369" s="38">
        <v>35.192810000000001</v>
      </c>
      <c r="H1369" s="38">
        <v>-94.646910000000005</v>
      </c>
      <c r="I1369" s="40" t="s">
        <v>14</v>
      </c>
      <c r="J1369" s="41"/>
      <c r="K1369" s="40">
        <v>8148711</v>
      </c>
      <c r="L1369" s="38" t="str">
        <f t="shared" si="44"/>
        <v>8148711</v>
      </c>
      <c r="M1369" s="38"/>
      <c r="N1369" s="6">
        <v>111101050902</v>
      </c>
      <c r="O1369" s="7" t="str">
        <f t="shared" ref="O1369:O1432" si="45">IF(COUNTIF(Q1369:V1369,"X")&gt;1,"Yes","No")</f>
        <v>Yes</v>
      </c>
      <c r="P1369" s="7" t="s">
        <v>5873</v>
      </c>
      <c r="Q1369" s="7" t="str">
        <f>IF(COUNTIF('DBP Programmatic Data'!A:A,'Facilities_No Duplicates_HUC12'!L1369)&gt;0,"X","")</f>
        <v>X</v>
      </c>
      <c r="R1369" s="7" t="str">
        <f>IF(COUNTIF('DEHP Programmatic Data'!A:A,'Facilities_No Duplicates_HUC12'!L1369)&gt;0,"X","")</f>
        <v>X</v>
      </c>
      <c r="S1369" s="7"/>
      <c r="T1369" s="7"/>
      <c r="U1369" s="7" t="str">
        <f>IF(COUNTIF('BBP Programmatic Data'!A:A,'Facilities_No Duplicates_HUC12'!L1369)&gt;0,"X","")</f>
        <v/>
      </c>
      <c r="V1369" s="7"/>
    </row>
    <row r="1370" spans="1:22" x14ac:dyDescent="0.25">
      <c r="A1370" s="38" t="s">
        <v>4158</v>
      </c>
      <c r="B1370" s="38" t="s">
        <v>4159</v>
      </c>
      <c r="C1370" s="38" t="s">
        <v>4160</v>
      </c>
      <c r="D1370" s="38" t="s">
        <v>4107</v>
      </c>
      <c r="E1370" s="38" t="s">
        <v>4161</v>
      </c>
      <c r="F1370" s="38">
        <v>74651</v>
      </c>
      <c r="G1370" s="38">
        <v>36.453496000000001</v>
      </c>
      <c r="H1370" s="38">
        <v>-97.052666000000002</v>
      </c>
      <c r="I1370" s="42" t="s">
        <v>14</v>
      </c>
      <c r="J1370" s="43"/>
      <c r="K1370" s="40">
        <v>8519411</v>
      </c>
      <c r="L1370" s="38" t="str">
        <f t="shared" si="44"/>
        <v>8519411</v>
      </c>
      <c r="M1370" s="38"/>
      <c r="N1370" s="6">
        <v>110600060603</v>
      </c>
      <c r="O1370" s="7" t="str">
        <f t="shared" si="45"/>
        <v>Yes</v>
      </c>
      <c r="P1370" s="7" t="s">
        <v>5873</v>
      </c>
      <c r="Q1370" s="7" t="str">
        <f>IF(COUNTIF('DBP Programmatic Data'!A:A,'Facilities_No Duplicates_HUC12'!L1370)&gt;0,"X","")</f>
        <v>X</v>
      </c>
      <c r="R1370" s="7" t="str">
        <f>IF(COUNTIF('DEHP Programmatic Data'!A:A,'Facilities_No Duplicates_HUC12'!L1370)&gt;0,"X","")</f>
        <v>X</v>
      </c>
      <c r="S1370" s="7"/>
      <c r="T1370" s="7"/>
      <c r="U1370" s="7" t="str">
        <f>IF(COUNTIF('BBP Programmatic Data'!A:A,'Facilities_No Duplicates_HUC12'!L1370)&gt;0,"X","")</f>
        <v/>
      </c>
      <c r="V1370" s="7"/>
    </row>
    <row r="1371" spans="1:22" x14ac:dyDescent="0.25">
      <c r="A1371" s="38" t="s">
        <v>4162</v>
      </c>
      <c r="B1371" s="38" t="s">
        <v>4163</v>
      </c>
      <c r="C1371" s="38" t="s">
        <v>4164</v>
      </c>
      <c r="D1371" s="38" t="s">
        <v>4107</v>
      </c>
      <c r="E1371" s="38" t="s">
        <v>4165</v>
      </c>
      <c r="F1371" s="38">
        <v>74136</v>
      </c>
      <c r="G1371" s="38">
        <v>36.206690000000002</v>
      </c>
      <c r="H1371" s="38">
        <v>-95.870710000000003</v>
      </c>
      <c r="I1371" s="40" t="s">
        <v>14</v>
      </c>
      <c r="J1371" s="41"/>
      <c r="K1371" s="40">
        <v>8054511</v>
      </c>
      <c r="L1371" s="38" t="str">
        <f t="shared" si="44"/>
        <v>8054511</v>
      </c>
      <c r="M1371" s="38"/>
      <c r="N1371" s="6">
        <v>110701070403</v>
      </c>
      <c r="O1371" s="7" t="str">
        <f t="shared" si="45"/>
        <v>No</v>
      </c>
      <c r="P1371" s="7" t="str" cm="1">
        <f t="array" ref="P1371">IF(AND(Q1371 = "X", R1371 = "X", U1371 = "X"), "DBP, DEHP, BBP", IF(AND(Q1371 = "X", R1371="X"), "DBP, DEHP", IF(AND(Q1371="X", U1371="X"), "DBP, BBP", IF(AND(R1371="X", U1371="X"), "DEHP, BBP", IF(Q1371 = "X", "DBP", IF(R1371 = "X", "DEHP", IF(U1371 = "X", "BBP", ERROR)))))))</f>
        <v>DBP</v>
      </c>
      <c r="Q1371" s="7" t="str">
        <f>IF(COUNTIF('DBP Programmatic Data'!A:A,'Facilities_No Duplicates_HUC12'!L1371)&gt;0,"X","")</f>
        <v>X</v>
      </c>
      <c r="R1371" s="7" t="str">
        <f>IF(COUNTIF('DEHP Programmatic Data'!A:A,'Facilities_No Duplicates_HUC12'!L1371)&gt;0,"X","")</f>
        <v/>
      </c>
      <c r="S1371" s="7"/>
      <c r="T1371" s="7"/>
      <c r="U1371" s="7" t="str">
        <f>IF(COUNTIF('BBP Programmatic Data'!A:A,'Facilities_No Duplicates_HUC12'!L1371)&gt;0,"X","")</f>
        <v/>
      </c>
      <c r="V1371" s="7"/>
    </row>
    <row r="1372" spans="1:22" x14ac:dyDescent="0.25">
      <c r="A1372" s="38" t="s">
        <v>4166</v>
      </c>
      <c r="B1372" s="38"/>
      <c r="C1372" s="38" t="s">
        <v>4167</v>
      </c>
      <c r="D1372" s="38" t="s">
        <v>4107</v>
      </c>
      <c r="E1372" s="38" t="s">
        <v>4168</v>
      </c>
      <c r="F1372" s="38">
        <v>74764</v>
      </c>
      <c r="G1372" s="38">
        <v>33.998399999999997</v>
      </c>
      <c r="H1372" s="38">
        <v>-95.111500000000007</v>
      </c>
      <c r="I1372" s="42" t="s">
        <v>14</v>
      </c>
      <c r="J1372" s="43"/>
      <c r="K1372" s="40">
        <v>8522011</v>
      </c>
      <c r="L1372" s="38" t="str">
        <f t="shared" si="44"/>
        <v>8522011</v>
      </c>
      <c r="M1372" s="38"/>
      <c r="N1372" s="6">
        <v>111401060101</v>
      </c>
      <c r="O1372" s="7" t="str">
        <f t="shared" si="45"/>
        <v>No</v>
      </c>
      <c r="P1372" s="7" t="str" cm="1">
        <f t="array" ref="P1372">IF(AND(Q1372 = "X", R1372 = "X", U1372 = "X"), "DBP, DEHP, BBP", IF(AND(Q1372 = "X", R1372="X"), "DBP, DEHP", IF(AND(Q1372="X", U1372="X"), "DBP, BBP", IF(AND(R1372="X", U1372="X"), "DEHP, BBP", IF(Q1372 = "X", "DBP", IF(R1372 = "X", "DEHP", IF(U1372 = "X", "BBP", ERROR)))))))</f>
        <v>DBP</v>
      </c>
      <c r="Q1372" s="7" t="str">
        <f>IF(COUNTIF('DBP Programmatic Data'!A:A,'Facilities_No Duplicates_HUC12'!L1372)&gt;0,"X","")</f>
        <v>X</v>
      </c>
      <c r="R1372" s="7" t="str">
        <f>IF(COUNTIF('DEHP Programmatic Data'!A:A,'Facilities_No Duplicates_HUC12'!L1372)&gt;0,"X","")</f>
        <v/>
      </c>
      <c r="S1372" s="7"/>
      <c r="T1372" s="7"/>
      <c r="U1372" s="7" t="str">
        <f>IF(COUNTIF('BBP Programmatic Data'!A:A,'Facilities_No Duplicates_HUC12'!L1372)&gt;0,"X","")</f>
        <v/>
      </c>
      <c r="V1372" s="7"/>
    </row>
    <row r="1373" spans="1:22" x14ac:dyDescent="0.25">
      <c r="A1373" s="38" t="s">
        <v>4169</v>
      </c>
      <c r="B1373" s="38" t="s">
        <v>4170</v>
      </c>
      <c r="C1373" s="38" t="s">
        <v>4171</v>
      </c>
      <c r="D1373" s="38" t="s">
        <v>4107</v>
      </c>
      <c r="E1373" s="38" t="s">
        <v>4172</v>
      </c>
      <c r="F1373" s="38">
        <v>74884</v>
      </c>
      <c r="G1373" s="38">
        <v>35.17559</v>
      </c>
      <c r="H1373" s="38">
        <v>-96.546790000000001</v>
      </c>
      <c r="I1373" s="40" t="s">
        <v>14</v>
      </c>
      <c r="J1373" s="41"/>
      <c r="K1373" s="40">
        <v>8007411</v>
      </c>
      <c r="L1373" s="38" t="str">
        <f t="shared" si="44"/>
        <v>8007411</v>
      </c>
      <c r="M1373" s="38"/>
      <c r="N1373" s="6">
        <v>111003020403</v>
      </c>
      <c r="O1373" s="7" t="str">
        <f t="shared" si="45"/>
        <v>Yes</v>
      </c>
      <c r="P1373" s="7" t="s">
        <v>5873</v>
      </c>
      <c r="Q1373" s="7" t="str">
        <f>IF(COUNTIF('DBP Programmatic Data'!A:A,'Facilities_No Duplicates_HUC12'!L1373)&gt;0,"X","")</f>
        <v>X</v>
      </c>
      <c r="R1373" s="7" t="str">
        <f>IF(COUNTIF('DEHP Programmatic Data'!A:A,'Facilities_No Duplicates_HUC12'!L1373)&gt;0,"X","")</f>
        <v>X</v>
      </c>
      <c r="S1373" s="7"/>
      <c r="T1373" s="7"/>
      <c r="U1373" s="7" t="str">
        <f>IF(COUNTIF('BBP Programmatic Data'!A:A,'Facilities_No Duplicates_HUC12'!L1373)&gt;0,"X","")</f>
        <v/>
      </c>
      <c r="V1373" s="7"/>
    </row>
    <row r="1374" spans="1:22" x14ac:dyDescent="0.25">
      <c r="A1374" s="38" t="s">
        <v>4173</v>
      </c>
      <c r="B1374" s="38" t="s">
        <v>4174</v>
      </c>
      <c r="C1374" s="38" t="s">
        <v>3711</v>
      </c>
      <c r="D1374" s="38" t="s">
        <v>4175</v>
      </c>
      <c r="E1374" s="38" t="s">
        <v>1364</v>
      </c>
      <c r="F1374" s="38" t="s">
        <v>4176</v>
      </c>
      <c r="G1374" s="38">
        <v>44.654600000000002</v>
      </c>
      <c r="H1374" s="38">
        <v>-123.06319999999999</v>
      </c>
      <c r="I1374" s="40" t="s">
        <v>14</v>
      </c>
      <c r="J1374" s="41"/>
      <c r="K1374" s="40">
        <v>7298511</v>
      </c>
      <c r="L1374" s="38" t="str">
        <f t="shared" si="44"/>
        <v>7298511</v>
      </c>
      <c r="M1374" s="38"/>
      <c r="N1374" s="6">
        <v>170900030610</v>
      </c>
      <c r="O1374" s="7" t="str">
        <f t="shared" si="45"/>
        <v>No</v>
      </c>
      <c r="P1374" s="7" t="str" cm="1">
        <f t="array" ref="P1374">IF(AND(Q1374 = "X", R1374 = "X", U1374 = "X"), "DBP, DEHP, BBP", IF(AND(Q1374 = "X", R1374="X"), "DBP, DEHP", IF(AND(Q1374="X", U1374="X"), "DBP, BBP", IF(AND(R1374="X", U1374="X"), "DEHP, BBP", IF(Q1374 = "X", "DBP", IF(R1374 = "X", "DEHP", IF(U1374 = "X", "BBP", ERROR)))))))</f>
        <v>DEHP</v>
      </c>
      <c r="Q1374" s="7" t="str">
        <f>IF(COUNTIF('DBP Programmatic Data'!A:A,'Facilities_No Duplicates_HUC12'!L1374)&gt;0,"X","")</f>
        <v/>
      </c>
      <c r="R1374" s="7" t="str">
        <f>IF(COUNTIF('DEHP Programmatic Data'!A:A,'Facilities_No Duplicates_HUC12'!L1374)&gt;0,"X","")</f>
        <v>X</v>
      </c>
      <c r="S1374" s="7"/>
      <c r="T1374" s="7"/>
      <c r="U1374" s="7" t="str">
        <f>IF(COUNTIF('BBP Programmatic Data'!A:A,'Facilities_No Duplicates_HUC12'!L1374)&gt;0,"X","")</f>
        <v/>
      </c>
      <c r="V1374" s="7"/>
    </row>
    <row r="1375" spans="1:22" x14ac:dyDescent="0.25">
      <c r="A1375" s="38" t="s">
        <v>4177</v>
      </c>
      <c r="B1375" s="38"/>
      <c r="C1375" s="38" t="s">
        <v>1217</v>
      </c>
      <c r="D1375" s="38" t="s">
        <v>4175</v>
      </c>
      <c r="E1375" s="38" t="s">
        <v>1364</v>
      </c>
      <c r="F1375" s="38">
        <v>97321</v>
      </c>
      <c r="G1375" s="38">
        <v>44.667000000000002</v>
      </c>
      <c r="H1375" s="38">
        <v>-123.059</v>
      </c>
      <c r="I1375" s="42" t="s">
        <v>14</v>
      </c>
      <c r="J1375" s="43"/>
      <c r="K1375" s="40">
        <v>8056811</v>
      </c>
      <c r="L1375" s="38" t="str">
        <f t="shared" si="44"/>
        <v>8056811</v>
      </c>
      <c r="M1375" s="38"/>
      <c r="N1375" s="6">
        <v>170900030610</v>
      </c>
      <c r="O1375" s="7" t="str">
        <f t="shared" si="45"/>
        <v>Yes</v>
      </c>
      <c r="P1375" s="7" t="s">
        <v>5873</v>
      </c>
      <c r="Q1375" s="7" t="str">
        <f>IF(COUNTIF('DBP Programmatic Data'!A:A,'Facilities_No Duplicates_HUC12'!L1375)&gt;0,"X","")</f>
        <v>X</v>
      </c>
      <c r="R1375" s="7" t="str">
        <f>IF(COUNTIF('DEHP Programmatic Data'!A:A,'Facilities_No Duplicates_HUC12'!L1375)&gt;0,"X","")</f>
        <v>X</v>
      </c>
      <c r="S1375" s="7"/>
      <c r="T1375" s="7"/>
      <c r="U1375" s="7" t="str">
        <f>IF(COUNTIF('BBP Programmatic Data'!A:A,'Facilities_No Duplicates_HUC12'!L1375)&gt;0,"X","")</f>
        <v/>
      </c>
      <c r="V1375" s="7"/>
    </row>
    <row r="1376" spans="1:22" x14ac:dyDescent="0.25">
      <c r="A1376" s="38" t="s">
        <v>4178</v>
      </c>
      <c r="B1376" s="38" t="s">
        <v>4179</v>
      </c>
      <c r="C1376" s="38" t="s">
        <v>4180</v>
      </c>
      <c r="D1376" s="38" t="s">
        <v>4175</v>
      </c>
      <c r="E1376" s="38" t="s">
        <v>4181</v>
      </c>
      <c r="F1376" s="38">
        <v>97812</v>
      </c>
      <c r="G1376" s="38">
        <v>45.615130000000001</v>
      </c>
      <c r="H1376" s="38">
        <v>-120.23381999999999</v>
      </c>
      <c r="I1376" s="38" t="s">
        <v>4182</v>
      </c>
      <c r="J1376" s="39">
        <v>110002059904</v>
      </c>
      <c r="K1376" s="38"/>
      <c r="L1376" s="38" t="str">
        <f t="shared" si="44"/>
        <v>97812CHMCL17629110002059904</v>
      </c>
      <c r="M1376" s="38" t="s">
        <v>59</v>
      </c>
      <c r="N1376" s="6">
        <v>170701011405</v>
      </c>
      <c r="O1376" s="7" t="str">
        <f t="shared" si="45"/>
        <v>Yes</v>
      </c>
      <c r="P1376" s="7" t="s">
        <v>5873</v>
      </c>
      <c r="Q1376" s="7" t="str">
        <f>IF(COUNTIF('DBP Programmatic Data'!A:A,'Facilities_No Duplicates_HUC12'!L1376)&gt;0,"X","")</f>
        <v>X</v>
      </c>
      <c r="R1376" s="7" t="str">
        <f>IF(COUNTIF('DEHP Programmatic Data'!A:A,'Facilities_No Duplicates_HUC12'!L1376)&gt;0,"X","")</f>
        <v>X</v>
      </c>
      <c r="S1376" s="7"/>
      <c r="T1376" s="7"/>
      <c r="U1376" s="7" t="str">
        <f>IF(COUNTIF('BBP Programmatic Data'!A:A,'Facilities_No Duplicates_HUC12'!L1376)&gt;0,"X","")</f>
        <v/>
      </c>
      <c r="V1376" s="7"/>
    </row>
    <row r="1377" spans="1:22" x14ac:dyDescent="0.25">
      <c r="A1377" s="38" t="s">
        <v>4183</v>
      </c>
      <c r="B1377" s="38" t="s">
        <v>4184</v>
      </c>
      <c r="C1377" s="38" t="s">
        <v>4180</v>
      </c>
      <c r="D1377" s="38" t="s">
        <v>4175</v>
      </c>
      <c r="E1377" s="38" t="s">
        <v>4185</v>
      </c>
      <c r="F1377" s="38">
        <v>97812</v>
      </c>
      <c r="G1377" s="38">
        <v>45.615900000000003</v>
      </c>
      <c r="H1377" s="38">
        <v>-120.2389</v>
      </c>
      <c r="I1377" s="40" t="s">
        <v>14</v>
      </c>
      <c r="J1377" s="41"/>
      <c r="K1377" s="40">
        <v>19077411</v>
      </c>
      <c r="L1377" s="38" t="str">
        <f t="shared" si="44"/>
        <v>19077411</v>
      </c>
      <c r="M1377" s="38"/>
      <c r="N1377" s="6">
        <v>170701011405</v>
      </c>
      <c r="O1377" s="7" t="str">
        <f t="shared" si="45"/>
        <v>Yes</v>
      </c>
      <c r="P1377" s="7" t="s">
        <v>5873</v>
      </c>
      <c r="Q1377" s="7" t="str">
        <f>IF(COUNTIF('DBP Programmatic Data'!A:A,'Facilities_No Duplicates_HUC12'!L1377)&gt;0,"X","")</f>
        <v>X</v>
      </c>
      <c r="R1377" s="7" t="str">
        <f>IF(COUNTIF('DEHP Programmatic Data'!A:A,'Facilities_No Duplicates_HUC12'!L1377)&gt;0,"X","")</f>
        <v>X</v>
      </c>
      <c r="S1377" s="7"/>
      <c r="T1377" s="7"/>
      <c r="U1377" s="7" t="str">
        <f>IF(COUNTIF('BBP Programmatic Data'!A:A,'Facilities_No Duplicates_HUC12'!L1377)&gt;0,"X","")</f>
        <v/>
      </c>
      <c r="V1377" s="7"/>
    </row>
    <row r="1378" spans="1:22" x14ac:dyDescent="0.25">
      <c r="A1378" s="38" t="s">
        <v>4186</v>
      </c>
      <c r="B1378" s="38"/>
      <c r="C1378" s="38" t="s">
        <v>4180</v>
      </c>
      <c r="D1378" s="38" t="s">
        <v>4175</v>
      </c>
      <c r="E1378" s="38" t="s">
        <v>4185</v>
      </c>
      <c r="F1378" s="38">
        <v>97812</v>
      </c>
      <c r="G1378" s="38">
        <v>45.623963000000003</v>
      </c>
      <c r="H1378" s="38">
        <v>-120.254986</v>
      </c>
      <c r="I1378" s="42" t="s">
        <v>14</v>
      </c>
      <c r="J1378" s="43"/>
      <c r="K1378" s="40">
        <v>566611</v>
      </c>
      <c r="L1378" s="38" t="str">
        <f t="shared" si="44"/>
        <v>566611</v>
      </c>
      <c r="M1378" s="38"/>
      <c r="N1378" s="6">
        <v>170701011405</v>
      </c>
      <c r="O1378" s="7" t="str">
        <f t="shared" si="45"/>
        <v>Yes</v>
      </c>
      <c r="P1378" s="7" t="s">
        <v>5873</v>
      </c>
      <c r="Q1378" s="7" t="str">
        <f>IF(COUNTIF('DBP Programmatic Data'!A:A,'Facilities_No Duplicates_HUC12'!L1378)&gt;0,"X","")</f>
        <v>X</v>
      </c>
      <c r="R1378" s="7" t="str">
        <f>IF(COUNTIF('DEHP Programmatic Data'!A:A,'Facilities_No Duplicates_HUC12'!L1378)&gt;0,"X","")</f>
        <v>X</v>
      </c>
      <c r="S1378" s="7"/>
      <c r="T1378" s="7"/>
      <c r="U1378" s="7" t="str">
        <f>IF(COUNTIF('BBP Programmatic Data'!A:A,'Facilities_No Duplicates_HUC12'!L1378)&gt;0,"X","")</f>
        <v/>
      </c>
      <c r="V1378" s="7"/>
    </row>
    <row r="1379" spans="1:22" x14ac:dyDescent="0.25">
      <c r="A1379" s="38" t="s">
        <v>4187</v>
      </c>
      <c r="B1379" s="38" t="s">
        <v>4188</v>
      </c>
      <c r="C1379" s="38" t="s">
        <v>4189</v>
      </c>
      <c r="D1379" s="38" t="s">
        <v>4175</v>
      </c>
      <c r="E1379" s="38" t="s">
        <v>188</v>
      </c>
      <c r="F1379" s="38">
        <v>97077</v>
      </c>
      <c r="G1379" s="38">
        <v>45.499099999999999</v>
      </c>
      <c r="H1379" s="38">
        <v>-122.8233</v>
      </c>
      <c r="I1379" s="40" t="s">
        <v>14</v>
      </c>
      <c r="J1379" s="41"/>
      <c r="K1379" s="40">
        <v>8405111</v>
      </c>
      <c r="L1379" s="38" t="str">
        <f t="shared" si="44"/>
        <v>8405111</v>
      </c>
      <c r="M1379" s="38"/>
      <c r="N1379" s="6">
        <v>170900100401</v>
      </c>
      <c r="O1379" s="7" t="str">
        <f t="shared" si="45"/>
        <v>No</v>
      </c>
      <c r="P1379" s="7" t="str" cm="1">
        <f t="array" ref="P1379">IF(AND(Q1379 = "X", R1379 = "X", U1379 = "X"), "DBP, DEHP, BBP", IF(AND(Q1379 = "X", R1379="X"), "DBP, DEHP", IF(AND(Q1379="X", U1379="X"), "DBP, BBP", IF(AND(R1379="X", U1379="X"), "DEHP, BBP", IF(Q1379 = "X", "DBP", IF(R1379 = "X", "DEHP", IF(U1379 = "X", "BBP", ERROR)))))))</f>
        <v>DBP</v>
      </c>
      <c r="Q1379" s="7" t="str">
        <f>IF(COUNTIF('DBP Programmatic Data'!A:A,'Facilities_No Duplicates_HUC12'!L1379)&gt;0,"X","")</f>
        <v>X</v>
      </c>
      <c r="R1379" s="7" t="str">
        <f>IF(COUNTIF('DEHP Programmatic Data'!A:A,'Facilities_No Duplicates_HUC12'!L1379)&gt;0,"X","")</f>
        <v/>
      </c>
      <c r="S1379" s="7"/>
      <c r="T1379" s="7"/>
      <c r="U1379" s="7" t="str">
        <f>IF(COUNTIF('BBP Programmatic Data'!A:A,'Facilities_No Duplicates_HUC12'!L1379)&gt;0,"X","")</f>
        <v/>
      </c>
      <c r="V1379" s="7"/>
    </row>
    <row r="1380" spans="1:22" x14ac:dyDescent="0.25">
      <c r="A1380" s="38" t="s">
        <v>4190</v>
      </c>
      <c r="B1380" s="38"/>
      <c r="C1380" s="38" t="s">
        <v>4191</v>
      </c>
      <c r="D1380" s="38" t="s">
        <v>4175</v>
      </c>
      <c r="E1380" s="38" t="s">
        <v>4192</v>
      </c>
      <c r="F1380" s="38">
        <v>97818</v>
      </c>
      <c r="G1380" s="38">
        <v>45.693300000000001</v>
      </c>
      <c r="H1380" s="38">
        <v>-119.8075</v>
      </c>
      <c r="I1380" s="40" t="s">
        <v>14</v>
      </c>
      <c r="J1380" s="41"/>
      <c r="K1380" s="40">
        <v>8171111</v>
      </c>
      <c r="L1380" s="38" t="str">
        <f t="shared" si="44"/>
        <v>8171111</v>
      </c>
      <c r="M1380" s="38"/>
      <c r="N1380" s="6">
        <v>170701010802</v>
      </c>
      <c r="O1380" s="7" t="str">
        <f t="shared" si="45"/>
        <v>No</v>
      </c>
      <c r="P1380" s="7" t="str" cm="1">
        <f t="array" ref="P1380">IF(AND(Q1380 = "X", R1380 = "X", U1380 = "X"), "DBP, DEHP, BBP", IF(AND(Q1380 = "X", R1380="X"), "DBP, DEHP", IF(AND(Q1380="X", U1380="X"), "DBP, BBP", IF(AND(R1380="X", U1380="X"), "DEHP, BBP", IF(Q1380 = "X", "DBP", IF(R1380 = "X", "DEHP", IF(U1380 = "X", "BBP", ERROR)))))))</f>
        <v>DEHP</v>
      </c>
      <c r="Q1380" s="7" t="str">
        <f>IF(COUNTIF('DBP Programmatic Data'!A:A,'Facilities_No Duplicates_HUC12'!L1380)&gt;0,"X","")</f>
        <v/>
      </c>
      <c r="R1380" s="7" t="str">
        <f>IF(COUNTIF('DEHP Programmatic Data'!A:A,'Facilities_No Duplicates_HUC12'!L1380)&gt;0,"X","")</f>
        <v>X</v>
      </c>
      <c r="S1380" s="7"/>
      <c r="T1380" s="7"/>
      <c r="U1380" s="7" t="str">
        <f>IF(COUNTIF('BBP Programmatic Data'!A:A,'Facilities_No Duplicates_HUC12'!L1380)&gt;0,"X","")</f>
        <v/>
      </c>
      <c r="V1380" s="7"/>
    </row>
    <row r="1381" spans="1:22" x14ac:dyDescent="0.25">
      <c r="A1381" s="38" t="s">
        <v>4193</v>
      </c>
      <c r="B1381" s="38"/>
      <c r="C1381" s="38" t="s">
        <v>4194</v>
      </c>
      <c r="D1381" s="38" t="s">
        <v>4175</v>
      </c>
      <c r="E1381" s="38" t="s">
        <v>4195</v>
      </c>
      <c r="F1381" s="38">
        <v>97415</v>
      </c>
      <c r="G1381" s="38">
        <v>42.05</v>
      </c>
      <c r="H1381" s="38">
        <v>-124.28830000000001</v>
      </c>
      <c r="I1381" s="42" t="s">
        <v>14</v>
      </c>
      <c r="J1381" s="43"/>
      <c r="K1381" s="40">
        <v>8416611</v>
      </c>
      <c r="L1381" s="38" t="str">
        <f t="shared" si="44"/>
        <v>8416611</v>
      </c>
      <c r="M1381" s="38"/>
      <c r="N1381" s="6">
        <v>171003120302</v>
      </c>
      <c r="O1381" s="7" t="str">
        <f t="shared" si="45"/>
        <v>No</v>
      </c>
      <c r="P1381" s="7" t="str" cm="1">
        <f t="array" ref="P1381">IF(AND(Q1381 = "X", R1381 = "X", U1381 = "X"), "DBP, DEHP, BBP", IF(AND(Q1381 = "X", R1381="X"), "DBP, DEHP", IF(AND(Q1381="X", U1381="X"), "DBP, BBP", IF(AND(R1381="X", U1381="X"), "DEHP, BBP", IF(Q1381 = "X", "DBP", IF(R1381 = "X", "DEHP", IF(U1381 = "X", "BBP", ERROR)))))))</f>
        <v>DBP</v>
      </c>
      <c r="Q1381" s="7" t="str">
        <f>IF(COUNTIF('DBP Programmatic Data'!A:A,'Facilities_No Duplicates_HUC12'!L1381)&gt;0,"X","")</f>
        <v>X</v>
      </c>
      <c r="R1381" s="7" t="str">
        <f>IF(COUNTIF('DEHP Programmatic Data'!A:A,'Facilities_No Duplicates_HUC12'!L1381)&gt;0,"X","")</f>
        <v/>
      </c>
      <c r="S1381" s="7"/>
      <c r="T1381" s="7"/>
      <c r="U1381" s="7" t="str">
        <f>IF(COUNTIF('BBP Programmatic Data'!A:A,'Facilities_No Duplicates_HUC12'!L1381)&gt;0,"X","")</f>
        <v/>
      </c>
      <c r="V1381" s="7"/>
    </row>
    <row r="1382" spans="1:22" x14ac:dyDescent="0.25">
      <c r="A1382" s="38" t="s">
        <v>4196</v>
      </c>
      <c r="B1382" s="38"/>
      <c r="C1382" s="38" t="s">
        <v>4197</v>
      </c>
      <c r="D1382" s="38" t="s">
        <v>4175</v>
      </c>
      <c r="E1382" s="38" t="s">
        <v>1364</v>
      </c>
      <c r="F1382" s="38" t="s">
        <v>4198</v>
      </c>
      <c r="G1382" s="38">
        <v>44.373199999999997</v>
      </c>
      <c r="H1382" s="38">
        <v>-123.01009999999999</v>
      </c>
      <c r="I1382" s="40" t="s">
        <v>14</v>
      </c>
      <c r="J1382" s="41"/>
      <c r="K1382" s="40">
        <v>7394611</v>
      </c>
      <c r="L1382" s="38" t="str">
        <f t="shared" si="44"/>
        <v>7394611</v>
      </c>
      <c r="M1382" s="38"/>
      <c r="N1382" s="6">
        <v>170900030307</v>
      </c>
      <c r="O1382" s="7" t="str">
        <f t="shared" si="45"/>
        <v>No</v>
      </c>
      <c r="P1382" s="7" t="str" cm="1">
        <f t="array" ref="P1382">IF(AND(Q1382 = "X", R1382 = "X", U1382 = "X"), "DBP, DEHP, BBP", IF(AND(Q1382 = "X", R1382="X"), "DBP, DEHP", IF(AND(Q1382="X", U1382="X"), "DBP, BBP", IF(AND(R1382="X", U1382="X"), "DEHP, BBP", IF(Q1382 = "X", "DBP", IF(R1382 = "X", "DEHP", IF(U1382 = "X", "BBP", ERROR)))))))</f>
        <v>DBP</v>
      </c>
      <c r="Q1382" s="7" t="str">
        <f>IF(COUNTIF('DBP Programmatic Data'!A:A,'Facilities_No Duplicates_HUC12'!L1382)&gt;0,"X","")</f>
        <v>X</v>
      </c>
      <c r="R1382" s="7" t="str">
        <f>IF(COUNTIF('DEHP Programmatic Data'!A:A,'Facilities_No Duplicates_HUC12'!L1382)&gt;0,"X","")</f>
        <v/>
      </c>
      <c r="S1382" s="7"/>
      <c r="T1382" s="7"/>
      <c r="U1382" s="7" t="str">
        <f>IF(COUNTIF('BBP Programmatic Data'!A:A,'Facilities_No Duplicates_HUC12'!L1382)&gt;0,"X","")</f>
        <v/>
      </c>
      <c r="V1382" s="7"/>
    </row>
    <row r="1383" spans="1:22" x14ac:dyDescent="0.25">
      <c r="A1383" s="38" t="s">
        <v>4199</v>
      </c>
      <c r="B1383" s="38"/>
      <c r="C1383" s="38" t="s">
        <v>4200</v>
      </c>
      <c r="D1383" s="38" t="s">
        <v>4175</v>
      </c>
      <c r="E1383" s="38" t="s">
        <v>4201</v>
      </c>
      <c r="F1383" s="38" t="s">
        <v>4202</v>
      </c>
      <c r="G1383" s="38">
        <v>46.155799999999999</v>
      </c>
      <c r="H1383" s="38">
        <v>-123.4058</v>
      </c>
      <c r="I1383" s="40" t="s">
        <v>14</v>
      </c>
      <c r="J1383" s="41"/>
      <c r="K1383" s="40">
        <v>8055711</v>
      </c>
      <c r="L1383" s="38" t="str">
        <f t="shared" si="44"/>
        <v>8055711</v>
      </c>
      <c r="M1383" s="38"/>
      <c r="N1383" s="6">
        <v>170800030802</v>
      </c>
      <c r="O1383" s="7" t="str">
        <f t="shared" si="45"/>
        <v>No</v>
      </c>
      <c r="P1383" s="7" t="str" cm="1">
        <f t="array" ref="P1383">IF(AND(Q1383 = "X", R1383 = "X", U1383 = "X"), "DBP, DEHP, BBP", IF(AND(Q1383 = "X", R1383="X"), "DBP, DEHP", IF(AND(Q1383="X", U1383="X"), "DBP, BBP", IF(AND(R1383="X", U1383="X"), "DEHP, BBP", IF(Q1383 = "X", "DBP", IF(R1383 = "X", "DEHP", IF(U1383 = "X", "BBP", ERROR)))))))</f>
        <v>DBP</v>
      </c>
      <c r="Q1383" s="7" t="str">
        <f>IF(COUNTIF('DBP Programmatic Data'!A:A,'Facilities_No Duplicates_HUC12'!L1383)&gt;0,"X","")</f>
        <v>X</v>
      </c>
      <c r="R1383" s="7" t="str">
        <f>IF(COUNTIF('DEHP Programmatic Data'!A:A,'Facilities_No Duplicates_HUC12'!L1383)&gt;0,"X","")</f>
        <v/>
      </c>
      <c r="S1383" s="7"/>
      <c r="T1383" s="7"/>
      <c r="U1383" s="7" t="str">
        <f>IF(COUNTIF('BBP Programmatic Data'!A:A,'Facilities_No Duplicates_HUC12'!L1383)&gt;0,"X","")</f>
        <v/>
      </c>
      <c r="V1383" s="7"/>
    </row>
    <row r="1384" spans="1:22" x14ac:dyDescent="0.25">
      <c r="A1384" s="38" t="s">
        <v>4203</v>
      </c>
      <c r="B1384" s="38"/>
      <c r="C1384" s="38" t="s">
        <v>4204</v>
      </c>
      <c r="D1384" s="38" t="s">
        <v>4175</v>
      </c>
      <c r="E1384" s="38" t="s">
        <v>4205</v>
      </c>
      <c r="F1384" s="38">
        <v>97423</v>
      </c>
      <c r="G1384" s="38">
        <v>43.180199999999999</v>
      </c>
      <c r="H1384" s="38">
        <v>-124.21720000000001</v>
      </c>
      <c r="I1384" s="42" t="s">
        <v>14</v>
      </c>
      <c r="J1384" s="43"/>
      <c r="K1384" s="40">
        <v>7394011</v>
      </c>
      <c r="L1384" s="38" t="str">
        <f t="shared" si="44"/>
        <v>7394011</v>
      </c>
      <c r="M1384" s="38"/>
      <c r="N1384" s="6">
        <v>171003050502</v>
      </c>
      <c r="O1384" s="7" t="str">
        <f t="shared" si="45"/>
        <v>No</v>
      </c>
      <c r="P1384" s="7" t="str" cm="1">
        <f t="array" ref="P1384">IF(AND(Q1384 = "X", R1384 = "X", U1384 = "X"), "DBP, DEHP, BBP", IF(AND(Q1384 = "X", R1384="X"), "DBP, DEHP", IF(AND(Q1384="X", U1384="X"), "DBP, BBP", IF(AND(R1384="X", U1384="X"), "DEHP, BBP", IF(Q1384 = "X", "DBP", IF(R1384 = "X", "DEHP", IF(U1384 = "X", "BBP", ERROR)))))))</f>
        <v>DBP</v>
      </c>
      <c r="Q1384" s="7" t="str">
        <f>IF(COUNTIF('DBP Programmatic Data'!A:A,'Facilities_No Duplicates_HUC12'!L1384)&gt;0,"X","")</f>
        <v>X</v>
      </c>
      <c r="R1384" s="7" t="str">
        <f>IF(COUNTIF('DEHP Programmatic Data'!A:A,'Facilities_No Duplicates_HUC12'!L1384)&gt;0,"X","")</f>
        <v/>
      </c>
      <c r="S1384" s="7"/>
      <c r="T1384" s="7"/>
      <c r="U1384" s="7" t="str">
        <f>IF(COUNTIF('BBP Programmatic Data'!A:A,'Facilities_No Duplicates_HUC12'!L1384)&gt;0,"X","")</f>
        <v/>
      </c>
      <c r="V1384" s="7"/>
    </row>
    <row r="1385" spans="1:22" x14ac:dyDescent="0.25">
      <c r="A1385" s="38" t="s">
        <v>4206</v>
      </c>
      <c r="B1385" s="38"/>
      <c r="C1385" s="38" t="s">
        <v>4207</v>
      </c>
      <c r="D1385" s="38" t="s">
        <v>4175</v>
      </c>
      <c r="E1385" s="38" t="s">
        <v>1017</v>
      </c>
      <c r="F1385" s="38">
        <v>97432</v>
      </c>
      <c r="G1385" s="38">
        <v>43.089599999999997</v>
      </c>
      <c r="H1385" s="38">
        <v>-123.4144</v>
      </c>
      <c r="I1385" s="42" t="s">
        <v>14</v>
      </c>
      <c r="J1385" s="43"/>
      <c r="K1385" s="40">
        <v>8219211</v>
      </c>
      <c r="L1385" s="38" t="str">
        <f t="shared" si="44"/>
        <v>8219211</v>
      </c>
      <c r="M1385" s="38"/>
      <c r="N1385" s="6">
        <v>171003021103</v>
      </c>
      <c r="O1385" s="7" t="str">
        <f t="shared" si="45"/>
        <v>No</v>
      </c>
      <c r="P1385" s="7" t="str" cm="1">
        <f t="array" ref="P1385">IF(AND(Q1385 = "X", R1385 = "X", U1385 = "X"), "DBP, DEHP, BBP", IF(AND(Q1385 = "X", R1385="X"), "DBP, DEHP", IF(AND(Q1385="X", U1385="X"), "DBP, BBP", IF(AND(R1385="X", U1385="X"), "DEHP, BBP", IF(Q1385 = "X", "DBP", IF(R1385 = "X", "DEHP", IF(U1385 = "X", "BBP", ERROR)))))))</f>
        <v>DBP</v>
      </c>
      <c r="Q1385" s="7" t="str">
        <f>IF(COUNTIF('DBP Programmatic Data'!A:A,'Facilities_No Duplicates_HUC12'!L1385)&gt;0,"X","")</f>
        <v>X</v>
      </c>
      <c r="R1385" s="7" t="str">
        <f>IF(COUNTIF('DEHP Programmatic Data'!A:A,'Facilities_No Duplicates_HUC12'!L1385)&gt;0,"X","")</f>
        <v/>
      </c>
      <c r="S1385" s="7"/>
      <c r="T1385" s="7"/>
      <c r="U1385" s="7" t="str">
        <f>IF(COUNTIF('BBP Programmatic Data'!A:A,'Facilities_No Duplicates_HUC12'!L1385)&gt;0,"X","")</f>
        <v/>
      </c>
      <c r="V1385" s="7"/>
    </row>
    <row r="1386" spans="1:22" x14ac:dyDescent="0.25">
      <c r="A1386" s="38" t="s">
        <v>4208</v>
      </c>
      <c r="B1386" s="38" t="s">
        <v>4209</v>
      </c>
      <c r="C1386" s="38" t="s">
        <v>4210</v>
      </c>
      <c r="D1386" s="38" t="s">
        <v>4175</v>
      </c>
      <c r="E1386" s="38" t="s">
        <v>1017</v>
      </c>
      <c r="F1386" s="38">
        <v>97435</v>
      </c>
      <c r="G1386" s="38">
        <v>43.6571</v>
      </c>
      <c r="H1386" s="38">
        <v>-123.3254</v>
      </c>
      <c r="I1386" s="42" t="s">
        <v>14</v>
      </c>
      <c r="J1386" s="43"/>
      <c r="K1386" s="40">
        <v>8004911</v>
      </c>
      <c r="L1386" s="38" t="str">
        <f t="shared" si="44"/>
        <v>8004911</v>
      </c>
      <c r="M1386" s="38"/>
      <c r="N1386" s="6">
        <v>171003030307</v>
      </c>
      <c r="O1386" s="7" t="str">
        <f t="shared" si="45"/>
        <v>Yes</v>
      </c>
      <c r="P1386" s="7" t="s">
        <v>5873</v>
      </c>
      <c r="Q1386" s="7" t="str">
        <f>IF(COUNTIF('DBP Programmatic Data'!A:A,'Facilities_No Duplicates_HUC12'!L1386)&gt;0,"X","")</f>
        <v>X</v>
      </c>
      <c r="R1386" s="7" t="str">
        <f>IF(COUNTIF('DEHP Programmatic Data'!A:A,'Facilities_No Duplicates_HUC12'!L1386)&gt;0,"X","")</f>
        <v>X</v>
      </c>
      <c r="S1386" s="7"/>
      <c r="T1386" s="7"/>
      <c r="U1386" s="7" t="str">
        <f>IF(COUNTIF('BBP Programmatic Data'!A:A,'Facilities_No Duplicates_HUC12'!L1386)&gt;0,"X","")</f>
        <v/>
      </c>
      <c r="V1386" s="7"/>
    </row>
    <row r="1387" spans="1:22" x14ac:dyDescent="0.25">
      <c r="A1387" s="38" t="s">
        <v>4211</v>
      </c>
      <c r="B1387" s="38" t="s">
        <v>4212</v>
      </c>
      <c r="C1387" s="38" t="s">
        <v>4213</v>
      </c>
      <c r="D1387" s="38" t="s">
        <v>4175</v>
      </c>
      <c r="E1387" s="38" t="s">
        <v>4214</v>
      </c>
      <c r="F1387" s="38">
        <v>97905</v>
      </c>
      <c r="G1387" s="38">
        <v>44.5428</v>
      </c>
      <c r="H1387" s="38">
        <v>-117.4218</v>
      </c>
      <c r="I1387" s="40" t="s">
        <v>14</v>
      </c>
      <c r="J1387" s="41"/>
      <c r="K1387" s="40">
        <v>7219011</v>
      </c>
      <c r="L1387" s="38" t="str">
        <f t="shared" si="44"/>
        <v>7219011</v>
      </c>
      <c r="M1387" s="38"/>
      <c r="N1387" s="6">
        <v>170502020803</v>
      </c>
      <c r="O1387" s="7" t="str">
        <f t="shared" si="45"/>
        <v>Yes</v>
      </c>
      <c r="P1387" s="7" t="s">
        <v>5873</v>
      </c>
      <c r="Q1387" s="7" t="str">
        <f>IF(COUNTIF('DBP Programmatic Data'!A:A,'Facilities_No Duplicates_HUC12'!L1387)&gt;0,"X","")</f>
        <v>X</v>
      </c>
      <c r="R1387" s="7" t="str">
        <f>IF(COUNTIF('DEHP Programmatic Data'!A:A,'Facilities_No Duplicates_HUC12'!L1387)&gt;0,"X","")</f>
        <v>X</v>
      </c>
      <c r="S1387" s="7"/>
      <c r="T1387" s="7"/>
      <c r="U1387" s="7" t="str">
        <f>IF(COUNTIF('BBP Programmatic Data'!A:A,'Facilities_No Duplicates_HUC12'!L1387)&gt;0,"X","")</f>
        <v/>
      </c>
      <c r="V1387" s="7"/>
    </row>
    <row r="1388" spans="1:22" x14ac:dyDescent="0.25">
      <c r="A1388" s="38" t="s">
        <v>4215</v>
      </c>
      <c r="B1388" s="38"/>
      <c r="C1388" s="38" t="s">
        <v>1571</v>
      </c>
      <c r="D1388" s="38" t="s">
        <v>4175</v>
      </c>
      <c r="E1388" s="38" t="s">
        <v>282</v>
      </c>
      <c r="F1388" s="38">
        <v>97827</v>
      </c>
      <c r="G1388" s="38">
        <v>45.564100000000003</v>
      </c>
      <c r="H1388" s="38">
        <v>-117.9353</v>
      </c>
      <c r="I1388" s="42" t="s">
        <v>14</v>
      </c>
      <c r="J1388" s="43"/>
      <c r="K1388" s="40">
        <v>8170611</v>
      </c>
      <c r="L1388" s="38" t="str">
        <f t="shared" si="44"/>
        <v>8170611</v>
      </c>
      <c r="M1388" s="38"/>
      <c r="N1388" s="6">
        <v>170601041101</v>
      </c>
      <c r="O1388" s="7" t="str">
        <f t="shared" si="45"/>
        <v>No</v>
      </c>
      <c r="P1388" s="7" t="str" cm="1">
        <f t="array" ref="P1388">IF(AND(Q1388 = "X", R1388 = "X", U1388 = "X"), "DBP, DEHP, BBP", IF(AND(Q1388 = "X", R1388="X"), "DBP, DEHP", IF(AND(Q1388="X", U1388="X"), "DBP, BBP", IF(AND(R1388="X", U1388="X"), "DEHP, BBP", IF(Q1388 = "X", "DBP", IF(R1388 = "X", "DEHP", IF(U1388 = "X", "BBP", ERROR)))))))</f>
        <v>DBP</v>
      </c>
      <c r="Q1388" s="7" t="str">
        <f>IF(COUNTIF('DBP Programmatic Data'!A:A,'Facilities_No Duplicates_HUC12'!L1388)&gt;0,"X","")</f>
        <v>X</v>
      </c>
      <c r="R1388" s="7" t="str">
        <f>IF(COUNTIF('DEHP Programmatic Data'!A:A,'Facilities_No Duplicates_HUC12'!L1388)&gt;0,"X","")</f>
        <v/>
      </c>
      <c r="S1388" s="7"/>
      <c r="T1388" s="7"/>
      <c r="U1388" s="7" t="str">
        <f>IF(COUNTIF('BBP Programmatic Data'!A:A,'Facilities_No Duplicates_HUC12'!L1388)&gt;0,"X","")</f>
        <v/>
      </c>
      <c r="V1388" s="7"/>
    </row>
    <row r="1389" spans="1:22" x14ac:dyDescent="0.25">
      <c r="A1389" s="38" t="s">
        <v>4216</v>
      </c>
      <c r="B1389" s="38"/>
      <c r="C1389" s="38" t="s">
        <v>3166</v>
      </c>
      <c r="D1389" s="38" t="s">
        <v>4175</v>
      </c>
      <c r="E1389" s="38" t="s">
        <v>188</v>
      </c>
      <c r="F1389" s="38">
        <v>97119</v>
      </c>
      <c r="G1389" s="38">
        <v>45.467300000000002</v>
      </c>
      <c r="H1389" s="38">
        <v>-123.18810000000001</v>
      </c>
      <c r="I1389" s="40" t="s">
        <v>14</v>
      </c>
      <c r="J1389" s="41"/>
      <c r="K1389" s="40">
        <v>7874611</v>
      </c>
      <c r="L1389" s="38" t="str">
        <f t="shared" si="44"/>
        <v>7874611</v>
      </c>
      <c r="M1389" s="38"/>
      <c r="N1389" s="6">
        <v>170900100203</v>
      </c>
      <c r="O1389" s="7" t="str">
        <f t="shared" si="45"/>
        <v>No</v>
      </c>
      <c r="P1389" s="7" t="str" cm="1">
        <f t="array" ref="P1389">IF(AND(Q1389 = "X", R1389 = "X", U1389 = "X"), "DBP, DEHP, BBP", IF(AND(Q1389 = "X", R1389="X"), "DBP, DEHP", IF(AND(Q1389="X", U1389="X"), "DBP, BBP", IF(AND(R1389="X", U1389="X"), "DEHP, BBP", IF(Q1389 = "X", "DBP", IF(R1389 = "X", "DEHP", IF(U1389 = "X", "BBP", ERROR)))))))</f>
        <v>DBP</v>
      </c>
      <c r="Q1389" s="7" t="str">
        <f>IF(COUNTIF('DBP Programmatic Data'!A:A,'Facilities_No Duplicates_HUC12'!L1389)&gt;0,"X","")</f>
        <v>X</v>
      </c>
      <c r="R1389" s="7" t="str">
        <f>IF(COUNTIF('DEHP Programmatic Data'!A:A,'Facilities_No Duplicates_HUC12'!L1389)&gt;0,"X","")</f>
        <v/>
      </c>
      <c r="S1389" s="7"/>
      <c r="T1389" s="7"/>
      <c r="U1389" s="7" t="str">
        <f>IF(COUNTIF('BBP Programmatic Data'!A:A,'Facilities_No Duplicates_HUC12'!L1389)&gt;0,"X","")</f>
        <v/>
      </c>
      <c r="V1389" s="7"/>
    </row>
    <row r="1390" spans="1:22" x14ac:dyDescent="0.25">
      <c r="A1390" s="38" t="s">
        <v>4217</v>
      </c>
      <c r="B1390" s="38"/>
      <c r="C1390" s="38" t="s">
        <v>4218</v>
      </c>
      <c r="D1390" s="38" t="s">
        <v>4175</v>
      </c>
      <c r="E1390" s="38" t="s">
        <v>4219</v>
      </c>
      <c r="F1390" s="38">
        <v>97737</v>
      </c>
      <c r="G1390" s="38">
        <v>43.478299999999997</v>
      </c>
      <c r="H1390" s="38">
        <v>-121.691</v>
      </c>
      <c r="I1390" s="42" t="s">
        <v>14</v>
      </c>
      <c r="J1390" s="43"/>
      <c r="K1390" s="40">
        <v>8518711</v>
      </c>
      <c r="L1390" s="38" t="str">
        <f t="shared" si="44"/>
        <v>8518711</v>
      </c>
      <c r="M1390" s="38"/>
      <c r="N1390" s="6">
        <v>170703020106</v>
      </c>
      <c r="O1390" s="7" t="str">
        <f t="shared" si="45"/>
        <v>Yes</v>
      </c>
      <c r="P1390" s="7" t="s">
        <v>5873</v>
      </c>
      <c r="Q1390" s="7" t="str">
        <f>IF(COUNTIF('DBP Programmatic Data'!A:A,'Facilities_No Duplicates_HUC12'!L1390)&gt;0,"X","")</f>
        <v>X</v>
      </c>
      <c r="R1390" s="7" t="str">
        <f>IF(COUNTIF('DEHP Programmatic Data'!A:A,'Facilities_No Duplicates_HUC12'!L1390)&gt;0,"X","")</f>
        <v>X</v>
      </c>
      <c r="S1390" s="7"/>
      <c r="T1390" s="7"/>
      <c r="U1390" s="7" t="str">
        <f>IF(COUNTIF('BBP Programmatic Data'!A:A,'Facilities_No Duplicates_HUC12'!L1390)&gt;0,"X","")</f>
        <v/>
      </c>
      <c r="V1390" s="7"/>
    </row>
    <row r="1391" spans="1:22" x14ac:dyDescent="0.25">
      <c r="A1391" s="38" t="s">
        <v>4220</v>
      </c>
      <c r="B1391" s="38"/>
      <c r="C1391" s="38" t="s">
        <v>4221</v>
      </c>
      <c r="D1391" s="38" t="s">
        <v>4175</v>
      </c>
      <c r="E1391" s="38" t="s">
        <v>1017</v>
      </c>
      <c r="F1391" s="38">
        <v>97442</v>
      </c>
      <c r="G1391" s="38">
        <v>42.744399999999999</v>
      </c>
      <c r="H1391" s="38">
        <v>-123.4222</v>
      </c>
      <c r="I1391" s="40" t="s">
        <v>14</v>
      </c>
      <c r="J1391" s="41"/>
      <c r="K1391" s="40">
        <v>8004811</v>
      </c>
      <c r="L1391" s="38" t="str">
        <f t="shared" si="44"/>
        <v>8004811</v>
      </c>
      <c r="M1391" s="38"/>
      <c r="N1391" s="6">
        <v>171003020705</v>
      </c>
      <c r="O1391" s="7" t="str">
        <f t="shared" si="45"/>
        <v>No</v>
      </c>
      <c r="P1391" s="7" t="str" cm="1">
        <f t="array" ref="P1391">IF(AND(Q1391 = "X", R1391 = "X", U1391 = "X"), "DBP, DEHP, BBP", IF(AND(Q1391 = "X", R1391="X"), "DBP, DEHP", IF(AND(Q1391="X", U1391="X"), "DBP, BBP", IF(AND(R1391="X", U1391="X"), "DEHP, BBP", IF(Q1391 = "X", "DBP", IF(R1391 = "X", "DEHP", IF(U1391 = "X", "BBP", ERROR)))))))</f>
        <v>DBP</v>
      </c>
      <c r="Q1391" s="7" t="str">
        <f>IF(COUNTIF('DBP Programmatic Data'!A:A,'Facilities_No Duplicates_HUC12'!L1391)&gt;0,"X","")</f>
        <v>X</v>
      </c>
      <c r="R1391" s="7" t="str">
        <f>IF(COUNTIF('DEHP Programmatic Data'!A:A,'Facilities_No Duplicates_HUC12'!L1391)&gt;0,"X","")</f>
        <v/>
      </c>
      <c r="S1391" s="7"/>
      <c r="T1391" s="7"/>
      <c r="U1391" s="7" t="str">
        <f>IF(COUNTIF('BBP Programmatic Data'!A:A,'Facilities_No Duplicates_HUC12'!L1391)&gt;0,"X","")</f>
        <v/>
      </c>
      <c r="V1391" s="7"/>
    </row>
    <row r="1392" spans="1:22" x14ac:dyDescent="0.25">
      <c r="A1392" s="38" t="s">
        <v>4222</v>
      </c>
      <c r="B1392" s="38"/>
      <c r="C1392" s="38" t="s">
        <v>4223</v>
      </c>
      <c r="D1392" s="38" t="s">
        <v>4175</v>
      </c>
      <c r="E1392" s="38" t="s">
        <v>4224</v>
      </c>
      <c r="F1392" s="38" t="s">
        <v>4225</v>
      </c>
      <c r="G1392" s="38">
        <v>42.431899999999999</v>
      </c>
      <c r="H1392" s="38">
        <v>-123.3087</v>
      </c>
      <c r="I1392" s="42" t="s">
        <v>14</v>
      </c>
      <c r="J1392" s="43"/>
      <c r="K1392" s="40">
        <v>7218511</v>
      </c>
      <c r="L1392" s="38" t="str">
        <f t="shared" si="44"/>
        <v>7218511</v>
      </c>
      <c r="M1392" s="38"/>
      <c r="N1392" s="6">
        <v>171003080402</v>
      </c>
      <c r="O1392" s="7" t="str">
        <f t="shared" si="45"/>
        <v>No</v>
      </c>
      <c r="P1392" s="7" t="str" cm="1">
        <f t="array" ref="P1392">IF(AND(Q1392 = "X", R1392 = "X", U1392 = "X"), "DBP, DEHP, BBP", IF(AND(Q1392 = "X", R1392="X"), "DBP, DEHP", IF(AND(Q1392="X", U1392="X"), "DBP, BBP", IF(AND(R1392="X", U1392="X"), "DEHP, BBP", IF(Q1392 = "X", "DBP", IF(R1392 = "X", "DEHP", IF(U1392 = "X", "BBP", ERROR)))))))</f>
        <v>DBP</v>
      </c>
      <c r="Q1392" s="7" t="str">
        <f>IF(COUNTIF('DBP Programmatic Data'!A:A,'Facilities_No Duplicates_HUC12'!L1392)&gt;0,"X","")</f>
        <v>X</v>
      </c>
      <c r="R1392" s="7" t="str">
        <f>IF(COUNTIF('DEHP Programmatic Data'!A:A,'Facilities_No Duplicates_HUC12'!L1392)&gt;0,"X","")</f>
        <v/>
      </c>
      <c r="S1392" s="7"/>
      <c r="T1392" s="7"/>
      <c r="U1392" s="7" t="str">
        <f>IF(COUNTIF('BBP Programmatic Data'!A:A,'Facilities_No Duplicates_HUC12'!L1392)&gt;0,"X","")</f>
        <v/>
      </c>
      <c r="V1392" s="7"/>
    </row>
    <row r="1393" spans="1:22" x14ac:dyDescent="0.25">
      <c r="A1393" s="38" t="s">
        <v>4226</v>
      </c>
      <c r="B1393" s="38" t="s">
        <v>4227</v>
      </c>
      <c r="C1393" s="38" t="s">
        <v>4228</v>
      </c>
      <c r="D1393" s="38" t="s">
        <v>4175</v>
      </c>
      <c r="E1393" s="38" t="s">
        <v>4229</v>
      </c>
      <c r="F1393" s="38" t="s">
        <v>4230</v>
      </c>
      <c r="G1393" s="38">
        <v>45.481200000000001</v>
      </c>
      <c r="H1393" s="38">
        <v>-122.41200000000001</v>
      </c>
      <c r="I1393" s="40" t="s">
        <v>14</v>
      </c>
      <c r="J1393" s="41"/>
      <c r="K1393" s="40">
        <v>893011</v>
      </c>
      <c r="L1393" s="38" t="str">
        <f t="shared" si="44"/>
        <v>893011</v>
      </c>
      <c r="M1393" s="38"/>
      <c r="N1393" s="6">
        <v>170900120101</v>
      </c>
      <c r="O1393" s="7" t="str">
        <f t="shared" si="45"/>
        <v>Yes</v>
      </c>
      <c r="P1393" s="7" t="s">
        <v>5873</v>
      </c>
      <c r="Q1393" s="7" t="str">
        <f>IF(COUNTIF('DBP Programmatic Data'!A:A,'Facilities_No Duplicates_HUC12'!L1393)&gt;0,"X","")</f>
        <v>X</v>
      </c>
      <c r="R1393" s="7" t="str">
        <f>IF(COUNTIF('DEHP Programmatic Data'!A:A,'Facilities_No Duplicates_HUC12'!L1393)&gt;0,"X","")</f>
        <v>X</v>
      </c>
      <c r="S1393" s="7"/>
      <c r="T1393" s="7"/>
      <c r="U1393" s="7" t="str">
        <f>IF(COUNTIF('BBP Programmatic Data'!A:A,'Facilities_No Duplicates_HUC12'!L1393)&gt;0,"X","")</f>
        <v/>
      </c>
      <c r="V1393" s="7"/>
    </row>
    <row r="1394" spans="1:22" x14ac:dyDescent="0.25">
      <c r="A1394" s="38" t="s">
        <v>4231</v>
      </c>
      <c r="B1394" s="38" t="s">
        <v>4232</v>
      </c>
      <c r="C1394" s="38" t="s">
        <v>4233</v>
      </c>
      <c r="D1394" s="38" t="s">
        <v>4175</v>
      </c>
      <c r="E1394" s="38" t="s">
        <v>188</v>
      </c>
      <c r="F1394" s="38">
        <v>97124</v>
      </c>
      <c r="G1394" s="38">
        <v>45.541600000000003</v>
      </c>
      <c r="H1394" s="38">
        <v>-122.8934</v>
      </c>
      <c r="I1394" s="40" t="s">
        <v>14</v>
      </c>
      <c r="J1394" s="41"/>
      <c r="K1394" s="40">
        <v>19086311</v>
      </c>
      <c r="L1394" s="38" t="str">
        <f t="shared" si="44"/>
        <v>19086311</v>
      </c>
      <c r="M1394" s="38"/>
      <c r="N1394" s="6">
        <v>170900100402</v>
      </c>
      <c r="O1394" s="7" t="str">
        <f t="shared" si="45"/>
        <v>No</v>
      </c>
      <c r="P1394" s="7" t="str" cm="1">
        <f t="array" ref="P1394">IF(AND(Q1394 = "X", R1394 = "X", U1394 = "X"), "DBP, DEHP, BBP", IF(AND(Q1394 = "X", R1394="X"), "DBP, DEHP", IF(AND(Q1394="X", U1394="X"), "DBP, BBP", IF(AND(R1394="X", U1394="X"), "DEHP, BBP", IF(Q1394 = "X", "DBP", IF(R1394 = "X", "DEHP", IF(U1394 = "X", "BBP", ERROR)))))))</f>
        <v>DBP</v>
      </c>
      <c r="Q1394" s="7" t="str">
        <f>IF(COUNTIF('DBP Programmatic Data'!A:A,'Facilities_No Duplicates_HUC12'!L1394)&gt;0,"X","")</f>
        <v>X</v>
      </c>
      <c r="R1394" s="7" t="str">
        <f>IF(COUNTIF('DEHP Programmatic Data'!A:A,'Facilities_No Duplicates_HUC12'!L1394)&gt;0,"X","")</f>
        <v/>
      </c>
      <c r="S1394" s="7"/>
      <c r="T1394" s="7"/>
      <c r="U1394" s="7" t="str">
        <f>IF(COUNTIF('BBP Programmatic Data'!A:A,'Facilities_No Duplicates_HUC12'!L1394)&gt;0,"X","")</f>
        <v/>
      </c>
      <c r="V1394" s="7"/>
    </row>
    <row r="1395" spans="1:22" x14ac:dyDescent="0.25">
      <c r="A1395" s="38" t="s">
        <v>4234</v>
      </c>
      <c r="B1395" s="38"/>
      <c r="C1395" s="38" t="s">
        <v>4235</v>
      </c>
      <c r="D1395" s="38" t="s">
        <v>4175</v>
      </c>
      <c r="E1395" s="38" t="s">
        <v>4236</v>
      </c>
      <c r="F1395" s="38">
        <v>97738</v>
      </c>
      <c r="G1395" s="38">
        <v>43.554699999999997</v>
      </c>
      <c r="H1395" s="38">
        <v>-119.08329999999999</v>
      </c>
      <c r="I1395" s="40" t="s">
        <v>14</v>
      </c>
      <c r="J1395" s="41"/>
      <c r="K1395" s="40">
        <v>19077611</v>
      </c>
      <c r="L1395" s="38" t="str">
        <f t="shared" si="44"/>
        <v>19077611</v>
      </c>
      <c r="M1395" s="38"/>
      <c r="N1395" s="6">
        <v>171200020704</v>
      </c>
      <c r="O1395" s="7" t="str">
        <f t="shared" si="45"/>
        <v>No</v>
      </c>
      <c r="P1395" s="7" t="str" cm="1">
        <f t="array" ref="P1395">IF(AND(Q1395 = "X", R1395 = "X", U1395 = "X"), "DBP, DEHP, BBP", IF(AND(Q1395 = "X", R1395="X"), "DBP, DEHP", IF(AND(Q1395="X", U1395="X"), "DBP, BBP", IF(AND(R1395="X", U1395="X"), "DEHP, BBP", IF(Q1395 = "X", "DBP", IF(R1395 = "X", "DEHP", IF(U1395 = "X", "BBP", ERROR)))))))</f>
        <v>DBP</v>
      </c>
      <c r="Q1395" s="7" t="str">
        <f>IF(COUNTIF('DBP Programmatic Data'!A:A,'Facilities_No Duplicates_HUC12'!L1395)&gt;0,"X","")</f>
        <v>X</v>
      </c>
      <c r="R1395" s="7" t="str">
        <f>IF(COUNTIF('DEHP Programmatic Data'!A:A,'Facilities_No Duplicates_HUC12'!L1395)&gt;0,"X","")</f>
        <v/>
      </c>
      <c r="S1395" s="7"/>
      <c r="T1395" s="7"/>
      <c r="U1395" s="7" t="str">
        <f>IF(COUNTIF('BBP Programmatic Data'!A:A,'Facilities_No Duplicates_HUC12'!L1395)&gt;0,"X","")</f>
        <v/>
      </c>
      <c r="V1395" s="7"/>
    </row>
    <row r="1396" spans="1:22" x14ac:dyDescent="0.25">
      <c r="A1396" s="38" t="s">
        <v>4237</v>
      </c>
      <c r="B1396" s="38" t="s">
        <v>4238</v>
      </c>
      <c r="C1396" s="38" t="s">
        <v>4239</v>
      </c>
      <c r="D1396" s="38" t="s">
        <v>4175</v>
      </c>
      <c r="E1396" s="38" t="s">
        <v>4240</v>
      </c>
      <c r="F1396" s="38">
        <v>97845</v>
      </c>
      <c r="G1396" s="38">
        <v>44.421700000000001</v>
      </c>
      <c r="H1396" s="38">
        <v>-118.9936</v>
      </c>
      <c r="I1396" s="40" t="s">
        <v>14</v>
      </c>
      <c r="J1396" s="41"/>
      <c r="K1396" s="40">
        <v>566811</v>
      </c>
      <c r="L1396" s="38" t="str">
        <f t="shared" si="44"/>
        <v>566811</v>
      </c>
      <c r="M1396" s="38"/>
      <c r="N1396" s="6">
        <v>170702010902</v>
      </c>
      <c r="O1396" s="7" t="str">
        <f t="shared" si="45"/>
        <v>No</v>
      </c>
      <c r="P1396" s="7" t="str" cm="1">
        <f t="array" ref="P1396">IF(AND(Q1396 = "X", R1396 = "X", U1396 = "X"), "DBP, DEHP, BBP", IF(AND(Q1396 = "X", R1396="X"), "DBP, DEHP", IF(AND(Q1396="X", U1396="X"), "DBP, BBP", IF(AND(R1396="X", U1396="X"), "DEHP, BBP", IF(Q1396 = "X", "DBP", IF(R1396 = "X", "DEHP", IF(U1396 = "X", "BBP", ERROR)))))))</f>
        <v>DEHP</v>
      </c>
      <c r="Q1396" s="7" t="str">
        <f>IF(COUNTIF('DBP Programmatic Data'!A:A,'Facilities_No Duplicates_HUC12'!L1396)&gt;0,"X","")</f>
        <v/>
      </c>
      <c r="R1396" s="7" t="str">
        <f>IF(COUNTIF('DEHP Programmatic Data'!A:A,'Facilities_No Duplicates_HUC12'!L1396)&gt;0,"X","")</f>
        <v>X</v>
      </c>
      <c r="S1396" s="7"/>
      <c r="T1396" s="7"/>
      <c r="U1396" s="7" t="str">
        <f>IF(COUNTIF('BBP Programmatic Data'!A:A,'Facilities_No Duplicates_HUC12'!L1396)&gt;0,"X","")</f>
        <v/>
      </c>
      <c r="V1396" s="7"/>
    </row>
    <row r="1397" spans="1:22" x14ac:dyDescent="0.25">
      <c r="A1397" s="38" t="s">
        <v>4241</v>
      </c>
      <c r="B1397" s="38"/>
      <c r="C1397" s="38" t="s">
        <v>4242</v>
      </c>
      <c r="D1397" s="38" t="s">
        <v>4175</v>
      </c>
      <c r="E1397" s="38" t="s">
        <v>4219</v>
      </c>
      <c r="F1397" s="38">
        <v>97601</v>
      </c>
      <c r="G1397" s="38">
        <v>42.179450000000003</v>
      </c>
      <c r="H1397" s="38">
        <v>-121.79928</v>
      </c>
      <c r="I1397" s="42" t="s">
        <v>14</v>
      </c>
      <c r="J1397" s="43"/>
      <c r="K1397" s="40">
        <v>8186211</v>
      </c>
      <c r="L1397" s="38" t="str">
        <f t="shared" si="44"/>
        <v>8186211</v>
      </c>
      <c r="M1397" s="38"/>
      <c r="N1397" s="6">
        <v>180102041201</v>
      </c>
      <c r="O1397" s="7" t="str">
        <f t="shared" si="45"/>
        <v>No</v>
      </c>
      <c r="P1397" s="7" t="str" cm="1">
        <f t="array" ref="P1397">IF(AND(Q1397 = "X", R1397 = "X", U1397 = "X"), "DBP, DEHP, BBP", IF(AND(Q1397 = "X", R1397="X"), "DBP, DEHP", IF(AND(Q1397="X", U1397="X"), "DBP, BBP", IF(AND(R1397="X", U1397="X"), "DEHP, BBP", IF(Q1397 = "X", "DBP", IF(R1397 = "X", "DEHP", IF(U1397 = "X", "BBP", ERROR)))))))</f>
        <v>DBP</v>
      </c>
      <c r="Q1397" s="7" t="str">
        <f>IF(COUNTIF('DBP Programmatic Data'!A:A,'Facilities_No Duplicates_HUC12'!L1397)&gt;0,"X","")</f>
        <v>X</v>
      </c>
      <c r="R1397" s="7" t="str">
        <f>IF(COUNTIF('DEHP Programmatic Data'!A:A,'Facilities_No Duplicates_HUC12'!L1397)&gt;0,"X","")</f>
        <v/>
      </c>
      <c r="S1397" s="7"/>
      <c r="T1397" s="7"/>
      <c r="U1397" s="7" t="str">
        <f>IF(COUNTIF('BBP Programmatic Data'!A:A,'Facilities_No Duplicates_HUC12'!L1397)&gt;0,"X","")</f>
        <v/>
      </c>
      <c r="V1397" s="7"/>
    </row>
    <row r="1398" spans="1:22" x14ac:dyDescent="0.25">
      <c r="A1398" s="38" t="s">
        <v>4243</v>
      </c>
      <c r="B1398" s="38" t="s">
        <v>4244</v>
      </c>
      <c r="C1398" s="38" t="s">
        <v>4242</v>
      </c>
      <c r="D1398" s="38" t="s">
        <v>4175</v>
      </c>
      <c r="E1398" s="38" t="s">
        <v>4219</v>
      </c>
      <c r="F1398" s="38">
        <v>97601</v>
      </c>
      <c r="G1398" s="38">
        <v>42.252400000000002</v>
      </c>
      <c r="H1398" s="38">
        <v>-121.8043</v>
      </c>
      <c r="I1398" s="42" t="s">
        <v>14</v>
      </c>
      <c r="J1398" s="43"/>
      <c r="K1398" s="40">
        <v>7219611</v>
      </c>
      <c r="L1398" s="38" t="str">
        <f t="shared" si="44"/>
        <v>7219611</v>
      </c>
      <c r="M1398" s="38"/>
      <c r="N1398" s="6">
        <v>180102030308</v>
      </c>
      <c r="O1398" s="7" t="str">
        <f t="shared" si="45"/>
        <v>Yes</v>
      </c>
      <c r="P1398" s="7" t="s">
        <v>5873</v>
      </c>
      <c r="Q1398" s="7" t="str">
        <f>IF(COUNTIF('DBP Programmatic Data'!A:A,'Facilities_No Duplicates_HUC12'!L1398)&gt;0,"X","")</f>
        <v>X</v>
      </c>
      <c r="R1398" s="7" t="str">
        <f>IF(COUNTIF('DEHP Programmatic Data'!A:A,'Facilities_No Duplicates_HUC12'!L1398)&gt;0,"X","")</f>
        <v>X</v>
      </c>
      <c r="S1398" s="7"/>
      <c r="T1398" s="7"/>
      <c r="U1398" s="7" t="str">
        <f>IF(COUNTIF('BBP Programmatic Data'!A:A,'Facilities_No Duplicates_HUC12'!L1398)&gt;0,"X","")</f>
        <v/>
      </c>
      <c r="V1398" s="7"/>
    </row>
    <row r="1399" spans="1:22" x14ac:dyDescent="0.25">
      <c r="A1399" s="38" t="s">
        <v>4245</v>
      </c>
      <c r="B1399" s="38"/>
      <c r="C1399" s="38" t="s">
        <v>4242</v>
      </c>
      <c r="D1399" s="38" t="s">
        <v>4175</v>
      </c>
      <c r="E1399" s="38" t="s">
        <v>4246</v>
      </c>
      <c r="F1399" s="38"/>
      <c r="G1399" s="38">
        <v>42.199767999999999</v>
      </c>
      <c r="H1399" s="38">
        <v>-121.76553</v>
      </c>
      <c r="I1399" s="38"/>
      <c r="J1399" s="39">
        <v>110014169531</v>
      </c>
      <c r="K1399" s="38"/>
      <c r="L1399" s="38" t="str">
        <f t="shared" si="44"/>
        <v>110014169531</v>
      </c>
      <c r="M1399" s="38"/>
      <c r="N1399" s="6">
        <v>180102041201</v>
      </c>
      <c r="O1399" s="7" t="str">
        <f t="shared" si="45"/>
        <v>No</v>
      </c>
      <c r="P1399" s="7" t="str" cm="1">
        <f t="array" ref="P1399">IF(AND(Q1399 = "X", R1399 = "X", U1399 = "X"), "DBP, DEHP, BBP", IF(AND(Q1399 = "X", R1399="X"), "DBP, DEHP", IF(AND(Q1399="X", U1399="X"), "DBP, BBP", IF(AND(R1399="X", U1399="X"), "DEHP, BBP", IF(Q1399 = "X", "DBP", IF(R1399 = "X", "DEHP", IF(U1399 = "X", "BBP", ERROR)))))))</f>
        <v>DEHP</v>
      </c>
      <c r="Q1399" s="7" t="str">
        <f>IF(COUNTIF('DBP Programmatic Data'!A:A,'Facilities_No Duplicates_HUC12'!L1399)&gt;0,"X","")</f>
        <v/>
      </c>
      <c r="R1399" s="7" t="str">
        <f>IF(COUNTIF('DEHP Programmatic Data'!A:A,'Facilities_No Duplicates_HUC12'!L1399)&gt;0,"X","")</f>
        <v>X</v>
      </c>
      <c r="S1399" s="7"/>
      <c r="T1399" s="7"/>
      <c r="U1399" s="7" t="str">
        <f>IF(COUNTIF('BBP Programmatic Data'!A:A,'Facilities_No Duplicates_HUC12'!L1399)&gt;0,"X","")</f>
        <v/>
      </c>
      <c r="V1399" s="7"/>
    </row>
    <row r="1400" spans="1:22" x14ac:dyDescent="0.25">
      <c r="A1400" s="38" t="s">
        <v>4247</v>
      </c>
      <c r="B1400" s="38" t="s">
        <v>4248</v>
      </c>
      <c r="C1400" s="38" t="s">
        <v>4249</v>
      </c>
      <c r="D1400" s="38" t="s">
        <v>4175</v>
      </c>
      <c r="E1400" s="38" t="s">
        <v>282</v>
      </c>
      <c r="F1400" s="38">
        <v>97850</v>
      </c>
      <c r="G1400" s="38">
        <v>45.349499999999999</v>
      </c>
      <c r="H1400" s="38">
        <v>-118.0273</v>
      </c>
      <c r="I1400" s="42" t="s">
        <v>14</v>
      </c>
      <c r="J1400" s="43"/>
      <c r="K1400" s="40">
        <v>7298311</v>
      </c>
      <c r="L1400" s="38" t="str">
        <f t="shared" si="44"/>
        <v>7298311</v>
      </c>
      <c r="M1400" s="38"/>
      <c r="N1400" s="6">
        <v>170601040405</v>
      </c>
      <c r="O1400" s="7" t="str">
        <f t="shared" si="45"/>
        <v>Yes</v>
      </c>
      <c r="P1400" s="7" t="s">
        <v>5873</v>
      </c>
      <c r="Q1400" s="7" t="str">
        <f>IF(COUNTIF('DBP Programmatic Data'!A:A,'Facilities_No Duplicates_HUC12'!L1400)&gt;0,"X","")</f>
        <v>X</v>
      </c>
      <c r="R1400" s="7" t="str">
        <f>IF(COUNTIF('DEHP Programmatic Data'!A:A,'Facilities_No Duplicates_HUC12'!L1400)&gt;0,"X","")</f>
        <v>X</v>
      </c>
      <c r="S1400" s="7"/>
      <c r="T1400" s="7"/>
      <c r="U1400" s="7" t="str">
        <f>IF(COUNTIF('BBP Programmatic Data'!A:A,'Facilities_No Duplicates_HUC12'!L1400)&gt;0,"X","")</f>
        <v/>
      </c>
      <c r="V1400" s="7"/>
    </row>
    <row r="1401" spans="1:22" x14ac:dyDescent="0.25">
      <c r="A1401" s="38" t="s">
        <v>4250</v>
      </c>
      <c r="B1401" s="38" t="s">
        <v>4251</v>
      </c>
      <c r="C1401" s="38" t="s">
        <v>4252</v>
      </c>
      <c r="D1401" s="38" t="s">
        <v>4175</v>
      </c>
      <c r="E1401" s="38" t="s">
        <v>1709</v>
      </c>
      <c r="F1401" s="38">
        <v>97630</v>
      </c>
      <c r="G1401" s="38">
        <v>42.2654</v>
      </c>
      <c r="H1401" s="38">
        <v>-120.6174</v>
      </c>
      <c r="I1401" s="40" t="s">
        <v>14</v>
      </c>
      <c r="J1401" s="41"/>
      <c r="K1401" s="40">
        <v>19078411</v>
      </c>
      <c r="L1401" s="38" t="str">
        <f t="shared" si="44"/>
        <v>19078411</v>
      </c>
      <c r="M1401" s="38"/>
      <c r="N1401" s="6">
        <v>180200010207</v>
      </c>
      <c r="O1401" s="7" t="str">
        <f t="shared" si="45"/>
        <v>No</v>
      </c>
      <c r="P1401" s="7" t="str" cm="1">
        <f t="array" ref="P1401">IF(AND(Q1401 = "X", R1401 = "X", U1401 = "X"), "DBP, DEHP, BBP", IF(AND(Q1401 = "X", R1401="X"), "DBP, DEHP", IF(AND(Q1401="X", U1401="X"), "DBP, BBP", IF(AND(R1401="X", U1401="X"), "DEHP, BBP", IF(Q1401 = "X", "DBP", IF(R1401 = "X", "DEHP", IF(U1401 = "X", "BBP", ERROR)))))))</f>
        <v>DEHP</v>
      </c>
      <c r="Q1401" s="7" t="str">
        <f>IF(COUNTIF('DBP Programmatic Data'!A:A,'Facilities_No Duplicates_HUC12'!L1401)&gt;0,"X","")</f>
        <v/>
      </c>
      <c r="R1401" s="7" t="str">
        <f>IF(COUNTIF('DEHP Programmatic Data'!A:A,'Facilities_No Duplicates_HUC12'!L1401)&gt;0,"X","")</f>
        <v>X</v>
      </c>
      <c r="S1401" s="7"/>
      <c r="T1401" s="7"/>
      <c r="U1401" s="7" t="str">
        <f>IF(COUNTIF('BBP Programmatic Data'!A:A,'Facilities_No Duplicates_HUC12'!L1401)&gt;0,"X","")</f>
        <v/>
      </c>
      <c r="V1401" s="7"/>
    </row>
    <row r="1402" spans="1:22" x14ac:dyDescent="0.25">
      <c r="A1402" s="38" t="s">
        <v>4253</v>
      </c>
      <c r="B1402" s="38"/>
      <c r="C1402" s="38" t="s">
        <v>4252</v>
      </c>
      <c r="D1402" s="38" t="s">
        <v>4175</v>
      </c>
      <c r="E1402" s="38" t="s">
        <v>1709</v>
      </c>
      <c r="F1402" s="38">
        <v>97630</v>
      </c>
      <c r="G1402" s="38">
        <v>42.183300000000003</v>
      </c>
      <c r="H1402" s="38">
        <v>-120.3536</v>
      </c>
      <c r="I1402" s="40" t="s">
        <v>14</v>
      </c>
      <c r="J1402" s="41"/>
      <c r="K1402" s="40">
        <v>19078511</v>
      </c>
      <c r="L1402" s="38" t="str">
        <f t="shared" si="44"/>
        <v>19078511</v>
      </c>
      <c r="M1402" s="38"/>
      <c r="N1402" s="6">
        <v>180200010210</v>
      </c>
      <c r="O1402" s="7" t="str">
        <f t="shared" si="45"/>
        <v>No</v>
      </c>
      <c r="P1402" s="7" t="str" cm="1">
        <f t="array" ref="P1402">IF(AND(Q1402 = "X", R1402 = "X", U1402 = "X"), "DBP, DEHP, BBP", IF(AND(Q1402 = "X", R1402="X"), "DBP, DEHP", IF(AND(Q1402="X", U1402="X"), "DBP, BBP", IF(AND(R1402="X", U1402="X"), "DEHP, BBP", IF(Q1402 = "X", "DBP", IF(R1402 = "X", "DEHP", IF(U1402 = "X", "BBP", ERROR)))))))</f>
        <v>DBP</v>
      </c>
      <c r="Q1402" s="7" t="str">
        <f>IF(COUNTIF('DBP Programmatic Data'!A:A,'Facilities_No Duplicates_HUC12'!L1402)&gt;0,"X","")</f>
        <v>X</v>
      </c>
      <c r="R1402" s="7" t="str">
        <f>IF(COUNTIF('DEHP Programmatic Data'!A:A,'Facilities_No Duplicates_HUC12'!L1402)&gt;0,"X","")</f>
        <v/>
      </c>
      <c r="S1402" s="7"/>
      <c r="T1402" s="7"/>
      <c r="U1402" s="7" t="str">
        <f>IF(COUNTIF('BBP Programmatic Data'!A:A,'Facilities_No Duplicates_HUC12'!L1402)&gt;0,"X","")</f>
        <v/>
      </c>
      <c r="V1402" s="7"/>
    </row>
    <row r="1403" spans="1:22" x14ac:dyDescent="0.25">
      <c r="A1403" s="38" t="s">
        <v>4254</v>
      </c>
      <c r="B1403" s="38" t="s">
        <v>4255</v>
      </c>
      <c r="C1403" s="38" t="s">
        <v>4252</v>
      </c>
      <c r="D1403" s="38" t="s">
        <v>4175</v>
      </c>
      <c r="E1403" s="38" t="s">
        <v>1709</v>
      </c>
      <c r="F1403" s="38">
        <v>97630</v>
      </c>
      <c r="G1403" s="38">
        <v>42.164099999999998</v>
      </c>
      <c r="H1403" s="38">
        <v>-120.3494</v>
      </c>
      <c r="I1403" s="40" t="s">
        <v>14</v>
      </c>
      <c r="J1403" s="41"/>
      <c r="K1403" s="40">
        <v>19078611</v>
      </c>
      <c r="L1403" s="38" t="str">
        <f t="shared" si="44"/>
        <v>19078611</v>
      </c>
      <c r="M1403" s="38"/>
      <c r="N1403" s="6">
        <v>180200010210</v>
      </c>
      <c r="O1403" s="7" t="str">
        <f t="shared" si="45"/>
        <v>No</v>
      </c>
      <c r="P1403" s="7" t="str" cm="1">
        <f t="array" ref="P1403">IF(AND(Q1403 = "X", R1403 = "X", U1403 = "X"), "DBP, DEHP, BBP", IF(AND(Q1403 = "X", R1403="X"), "DBP, DEHP", IF(AND(Q1403="X", U1403="X"), "DBP, BBP", IF(AND(R1403="X", U1403="X"), "DEHP, BBP", IF(Q1403 = "X", "DBP", IF(R1403 = "X", "DEHP", IF(U1403 = "X", "BBP", ERROR)))))))</f>
        <v>DEHP</v>
      </c>
      <c r="Q1403" s="7" t="str">
        <f>IF(COUNTIF('DBP Programmatic Data'!A:A,'Facilities_No Duplicates_HUC12'!L1403)&gt;0,"X","")</f>
        <v/>
      </c>
      <c r="R1403" s="7" t="str">
        <f>IF(COUNTIF('DEHP Programmatic Data'!A:A,'Facilities_No Duplicates_HUC12'!L1403)&gt;0,"X","")</f>
        <v>X</v>
      </c>
      <c r="S1403" s="7"/>
      <c r="T1403" s="7"/>
      <c r="U1403" s="7" t="str">
        <f>IF(COUNTIF('BBP Programmatic Data'!A:A,'Facilities_No Duplicates_HUC12'!L1403)&gt;0,"X","")</f>
        <v/>
      </c>
      <c r="V1403" s="7"/>
    </row>
    <row r="1404" spans="1:22" x14ac:dyDescent="0.25">
      <c r="A1404" s="38" t="s">
        <v>4256</v>
      </c>
      <c r="B1404" s="38"/>
      <c r="C1404" s="38" t="s">
        <v>4257</v>
      </c>
      <c r="D1404" s="38" t="s">
        <v>4175</v>
      </c>
      <c r="E1404" s="38" t="s">
        <v>1364</v>
      </c>
      <c r="F1404" s="38" t="s">
        <v>4258</v>
      </c>
      <c r="G1404" s="38">
        <v>44.771799999999999</v>
      </c>
      <c r="H1404" s="38">
        <v>-122.6069</v>
      </c>
      <c r="I1404" s="42" t="s">
        <v>14</v>
      </c>
      <c r="J1404" s="43"/>
      <c r="K1404" s="40">
        <v>16006311</v>
      </c>
      <c r="L1404" s="38" t="str">
        <f t="shared" si="44"/>
        <v>16006311</v>
      </c>
      <c r="M1404" s="38"/>
      <c r="N1404" s="6">
        <v>170900050601</v>
      </c>
      <c r="O1404" s="7" t="str">
        <f t="shared" si="45"/>
        <v>No</v>
      </c>
      <c r="P1404" s="7" t="str" cm="1">
        <f t="array" ref="P1404">IF(AND(Q1404 = "X", R1404 = "X", U1404 = "X"), "DBP, DEHP, BBP", IF(AND(Q1404 = "X", R1404="X"), "DBP, DEHP", IF(AND(Q1404="X", U1404="X"), "DBP, BBP", IF(AND(R1404="X", U1404="X"), "DEHP, BBP", IF(Q1404 = "X", "DBP", IF(R1404 = "X", "DEHP", IF(U1404 = "X", "BBP", ERROR)))))))</f>
        <v>DBP</v>
      </c>
      <c r="Q1404" s="7" t="str">
        <f>IF(COUNTIF('DBP Programmatic Data'!A:A,'Facilities_No Duplicates_HUC12'!L1404)&gt;0,"X","")</f>
        <v>X</v>
      </c>
      <c r="R1404" s="7" t="str">
        <f>IF(COUNTIF('DEHP Programmatic Data'!A:A,'Facilities_No Duplicates_HUC12'!L1404)&gt;0,"X","")</f>
        <v/>
      </c>
      <c r="S1404" s="7"/>
      <c r="T1404" s="7"/>
      <c r="U1404" s="7" t="str">
        <f>IF(COUNTIF('BBP Programmatic Data'!A:A,'Facilities_No Duplicates_HUC12'!L1404)&gt;0,"X","")</f>
        <v/>
      </c>
      <c r="V1404" s="7"/>
    </row>
    <row r="1405" spans="1:22" x14ac:dyDescent="0.25">
      <c r="A1405" s="38" t="s">
        <v>4259</v>
      </c>
      <c r="B1405" s="38"/>
      <c r="C1405" s="38" t="s">
        <v>4257</v>
      </c>
      <c r="D1405" s="38" t="s">
        <v>4175</v>
      </c>
      <c r="E1405" s="38" t="s">
        <v>1364</v>
      </c>
      <c r="F1405" s="38" t="s">
        <v>4260</v>
      </c>
      <c r="G1405" s="38">
        <v>44.749099999999999</v>
      </c>
      <c r="H1405" s="38">
        <v>-122.5039</v>
      </c>
      <c r="I1405" s="42" t="s">
        <v>14</v>
      </c>
      <c r="J1405" s="43"/>
      <c r="K1405" s="40">
        <v>7394711</v>
      </c>
      <c r="L1405" s="38" t="str">
        <f t="shared" si="44"/>
        <v>7394711</v>
      </c>
      <c r="M1405" s="38"/>
      <c r="N1405" s="6">
        <v>170900050404</v>
      </c>
      <c r="O1405" s="7" t="str">
        <f t="shared" si="45"/>
        <v>No</v>
      </c>
      <c r="P1405" s="7" t="str" cm="1">
        <f t="array" ref="P1405">IF(AND(Q1405 = "X", R1405 = "X", U1405 = "X"), "DBP, DEHP, BBP", IF(AND(Q1405 = "X", R1405="X"), "DBP, DEHP", IF(AND(Q1405="X", U1405="X"), "DBP, BBP", IF(AND(R1405="X", U1405="X"), "DEHP, BBP", IF(Q1405 = "X", "DBP", IF(R1405 = "X", "DEHP", IF(U1405 = "X", "BBP", ERROR)))))))</f>
        <v>DBP</v>
      </c>
      <c r="Q1405" s="7" t="str">
        <f>IF(COUNTIF('DBP Programmatic Data'!A:A,'Facilities_No Duplicates_HUC12'!L1405)&gt;0,"X","")</f>
        <v>X</v>
      </c>
      <c r="R1405" s="7" t="str">
        <f>IF(COUNTIF('DEHP Programmatic Data'!A:A,'Facilities_No Duplicates_HUC12'!L1405)&gt;0,"X","")</f>
        <v/>
      </c>
      <c r="S1405" s="7"/>
      <c r="T1405" s="7"/>
      <c r="U1405" s="7" t="str">
        <f>IF(COUNTIF('BBP Programmatic Data'!A:A,'Facilities_No Duplicates_HUC12'!L1405)&gt;0,"X","")</f>
        <v/>
      </c>
      <c r="V1405" s="7"/>
    </row>
    <row r="1406" spans="1:22" x14ac:dyDescent="0.25">
      <c r="A1406" s="38" t="s">
        <v>4261</v>
      </c>
      <c r="B1406" s="38" t="s">
        <v>4262</v>
      </c>
      <c r="C1406" s="38" t="s">
        <v>4263</v>
      </c>
      <c r="D1406" s="38" t="s">
        <v>4175</v>
      </c>
      <c r="E1406" s="38" t="s">
        <v>4264</v>
      </c>
      <c r="F1406" s="38">
        <v>97128</v>
      </c>
      <c r="G1406" s="38">
        <v>45.214399999999998</v>
      </c>
      <c r="H1406" s="38">
        <v>-123.1888</v>
      </c>
      <c r="I1406" s="40" t="s">
        <v>14</v>
      </c>
      <c r="J1406" s="41"/>
      <c r="K1406" s="40">
        <v>19437511</v>
      </c>
      <c r="L1406" s="38" t="str">
        <f t="shared" si="44"/>
        <v>19437511</v>
      </c>
      <c r="M1406" s="38"/>
      <c r="N1406" s="6">
        <v>170900080701</v>
      </c>
      <c r="O1406" s="7" t="str">
        <f t="shared" si="45"/>
        <v>Yes</v>
      </c>
      <c r="P1406" s="7" t="s">
        <v>5873</v>
      </c>
      <c r="Q1406" s="7" t="str">
        <f>IF(COUNTIF('DBP Programmatic Data'!A:A,'Facilities_No Duplicates_HUC12'!L1406)&gt;0,"X","")</f>
        <v>X</v>
      </c>
      <c r="R1406" s="7" t="str">
        <f>IF(COUNTIF('DEHP Programmatic Data'!A:A,'Facilities_No Duplicates_HUC12'!L1406)&gt;0,"X","")</f>
        <v>X</v>
      </c>
      <c r="S1406" s="7"/>
      <c r="T1406" s="7"/>
      <c r="U1406" s="7" t="str">
        <f>IF(COUNTIF('BBP Programmatic Data'!A:A,'Facilities_No Duplicates_HUC12'!L1406)&gt;0,"X","")</f>
        <v/>
      </c>
      <c r="V1406" s="7"/>
    </row>
    <row r="1407" spans="1:22" x14ac:dyDescent="0.25">
      <c r="A1407" s="38" t="s">
        <v>4265</v>
      </c>
      <c r="B1407" s="38"/>
      <c r="C1407" s="38" t="s">
        <v>4266</v>
      </c>
      <c r="D1407" s="38" t="s">
        <v>4175</v>
      </c>
      <c r="E1407" s="38" t="s">
        <v>255</v>
      </c>
      <c r="F1407" s="38">
        <v>97501</v>
      </c>
      <c r="G1407" s="38">
        <v>42.356000000000002</v>
      </c>
      <c r="H1407" s="38">
        <v>-122.905</v>
      </c>
      <c r="I1407" s="42" t="s">
        <v>14</v>
      </c>
      <c r="J1407" s="43"/>
      <c r="K1407" s="40">
        <v>8418111</v>
      </c>
      <c r="L1407" s="38" t="str">
        <f t="shared" si="44"/>
        <v>8418111</v>
      </c>
      <c r="M1407" s="38"/>
      <c r="N1407" s="6">
        <v>171003080110</v>
      </c>
      <c r="O1407" s="7" t="str">
        <f t="shared" si="45"/>
        <v>No</v>
      </c>
      <c r="P1407" s="7" t="str" cm="1">
        <f t="array" ref="P1407">IF(AND(Q1407 = "X", R1407 = "X", U1407 = "X"), "DBP, DEHP, BBP", IF(AND(Q1407 = "X", R1407="X"), "DBP, DEHP", IF(AND(Q1407="X", U1407="X"), "DBP, BBP", IF(AND(R1407="X", U1407="X"), "DEHP, BBP", IF(Q1407 = "X", "DBP", IF(R1407 = "X", "DEHP", IF(U1407 = "X", "BBP", ERROR)))))))</f>
        <v>DBP</v>
      </c>
      <c r="Q1407" s="7" t="str">
        <f>IF(COUNTIF('DBP Programmatic Data'!A:A,'Facilities_No Duplicates_HUC12'!L1407)&gt;0,"X","")</f>
        <v>X</v>
      </c>
      <c r="R1407" s="7" t="str">
        <f>IF(COUNTIF('DEHP Programmatic Data'!A:A,'Facilities_No Duplicates_HUC12'!L1407)&gt;0,"X","")</f>
        <v/>
      </c>
      <c r="S1407" s="7"/>
      <c r="T1407" s="7"/>
      <c r="U1407" s="7" t="str">
        <f>IF(COUNTIF('BBP Programmatic Data'!A:A,'Facilities_No Duplicates_HUC12'!L1407)&gt;0,"X","")</f>
        <v/>
      </c>
      <c r="V1407" s="7"/>
    </row>
    <row r="1408" spans="1:22" x14ac:dyDescent="0.25">
      <c r="A1408" s="38" t="s">
        <v>4267</v>
      </c>
      <c r="B1408" s="38"/>
      <c r="C1408" s="38" t="s">
        <v>4265</v>
      </c>
      <c r="D1408" s="38" t="s">
        <v>4175</v>
      </c>
      <c r="E1408" s="38" t="s">
        <v>255</v>
      </c>
      <c r="F1408" s="38">
        <v>97501</v>
      </c>
      <c r="G1408" s="38">
        <v>42.346299999999999</v>
      </c>
      <c r="H1408" s="38">
        <v>-122.8904</v>
      </c>
      <c r="I1408" s="42" t="s">
        <v>14</v>
      </c>
      <c r="J1408" s="43"/>
      <c r="K1408" s="40">
        <v>8056111</v>
      </c>
      <c r="L1408" s="38" t="str">
        <f t="shared" si="44"/>
        <v>8056111</v>
      </c>
      <c r="M1408" s="38"/>
      <c r="N1408" s="6">
        <v>171003080110</v>
      </c>
      <c r="O1408" s="7" t="str">
        <f t="shared" si="45"/>
        <v>No</v>
      </c>
      <c r="P1408" s="7" t="str" cm="1">
        <f t="array" ref="P1408">IF(AND(Q1408 = "X", R1408 = "X", U1408 = "X"), "DBP, DEHP, BBP", IF(AND(Q1408 = "X", R1408="X"), "DBP, DEHP", IF(AND(Q1408="X", U1408="X"), "DBP, BBP", IF(AND(R1408="X", U1408="X"), "DEHP, BBP", IF(Q1408 = "X", "DBP", IF(R1408 = "X", "DEHP", IF(U1408 = "X", "BBP", ERROR)))))))</f>
        <v>DBP</v>
      </c>
      <c r="Q1408" s="7" t="str">
        <f>IF(COUNTIF('DBP Programmatic Data'!A:A,'Facilities_No Duplicates_HUC12'!L1408)&gt;0,"X","")</f>
        <v>X</v>
      </c>
      <c r="R1408" s="7" t="str">
        <f>IF(COUNTIF('DEHP Programmatic Data'!A:A,'Facilities_No Duplicates_HUC12'!L1408)&gt;0,"X","")</f>
        <v/>
      </c>
      <c r="S1408" s="7"/>
      <c r="T1408" s="7"/>
      <c r="U1408" s="7" t="str">
        <f>IF(COUNTIF('BBP Programmatic Data'!A:A,'Facilities_No Duplicates_HUC12'!L1408)&gt;0,"X","")</f>
        <v/>
      </c>
      <c r="V1408" s="7"/>
    </row>
    <row r="1409" spans="1:22" x14ac:dyDescent="0.25">
      <c r="A1409" s="38" t="s">
        <v>4268</v>
      </c>
      <c r="B1409" s="38"/>
      <c r="C1409" s="38" t="s">
        <v>4265</v>
      </c>
      <c r="D1409" s="38" t="s">
        <v>4175</v>
      </c>
      <c r="E1409" s="38" t="s">
        <v>255</v>
      </c>
      <c r="F1409" s="38">
        <v>97501</v>
      </c>
      <c r="G1409" s="38">
        <v>42.3384</v>
      </c>
      <c r="H1409" s="38">
        <v>-122.8877</v>
      </c>
      <c r="I1409" s="42" t="s">
        <v>14</v>
      </c>
      <c r="J1409" s="43"/>
      <c r="K1409" s="40">
        <v>8054711</v>
      </c>
      <c r="L1409" s="38" t="str">
        <f t="shared" si="44"/>
        <v>8054711</v>
      </c>
      <c r="M1409" s="38"/>
      <c r="N1409" s="6">
        <v>171003080110</v>
      </c>
      <c r="O1409" s="7" t="str">
        <f t="shared" si="45"/>
        <v>Yes</v>
      </c>
      <c r="P1409" s="7" t="s">
        <v>5873</v>
      </c>
      <c r="Q1409" s="7" t="str">
        <f>IF(COUNTIF('DBP Programmatic Data'!A:A,'Facilities_No Duplicates_HUC12'!L1409)&gt;0,"X","")</f>
        <v>X</v>
      </c>
      <c r="R1409" s="7" t="str">
        <f>IF(COUNTIF('DEHP Programmatic Data'!A:A,'Facilities_No Duplicates_HUC12'!L1409)&gt;0,"X","")</f>
        <v>X</v>
      </c>
      <c r="S1409" s="7"/>
      <c r="T1409" s="7"/>
      <c r="U1409" s="7" t="str">
        <f>IF(COUNTIF('BBP Programmatic Data'!A:A,'Facilities_No Duplicates_HUC12'!L1409)&gt;0,"X","")</f>
        <v/>
      </c>
      <c r="V1409" s="7"/>
    </row>
    <row r="1410" spans="1:22" x14ac:dyDescent="0.25">
      <c r="A1410" s="38" t="s">
        <v>4269</v>
      </c>
      <c r="B1410" s="38"/>
      <c r="C1410" s="38" t="s">
        <v>4270</v>
      </c>
      <c r="D1410" s="38" t="s">
        <v>4175</v>
      </c>
      <c r="E1410" s="38" t="s">
        <v>1364</v>
      </c>
      <c r="F1410" s="38">
        <v>97360</v>
      </c>
      <c r="G1410" s="38">
        <v>44.749099999999999</v>
      </c>
      <c r="H1410" s="38">
        <v>-122.5112</v>
      </c>
      <c r="I1410" s="40" t="s">
        <v>14</v>
      </c>
      <c r="J1410" s="41"/>
      <c r="K1410" s="40">
        <v>19079211</v>
      </c>
      <c r="L1410" s="38" t="str">
        <f t="shared" si="44"/>
        <v>19079211</v>
      </c>
      <c r="M1410" s="38"/>
      <c r="N1410" s="6">
        <v>170900050404</v>
      </c>
      <c r="O1410" s="7" t="str">
        <f t="shared" si="45"/>
        <v>No</v>
      </c>
      <c r="P1410" s="7" t="str" cm="1">
        <f t="array" ref="P1410">IF(AND(Q1410 = "X", R1410 = "X", U1410 = "X"), "DBP, DEHP, BBP", IF(AND(Q1410 = "X", R1410="X"), "DBP, DEHP", IF(AND(Q1410="X", U1410="X"), "DBP, BBP", IF(AND(R1410="X", U1410="X"), "DEHP, BBP", IF(Q1410 = "X", "DBP", IF(R1410 = "X", "DEHP", IF(U1410 = "X", "BBP", ERROR)))))))</f>
        <v>DBP</v>
      </c>
      <c r="Q1410" s="7" t="str">
        <f>IF(COUNTIF('DBP Programmatic Data'!A:A,'Facilities_No Duplicates_HUC12'!L1410)&gt;0,"X","")</f>
        <v>X</v>
      </c>
      <c r="R1410" s="7" t="str">
        <f>IF(COUNTIF('DEHP Programmatic Data'!A:A,'Facilities_No Duplicates_HUC12'!L1410)&gt;0,"X","")</f>
        <v/>
      </c>
      <c r="S1410" s="7"/>
      <c r="T1410" s="7"/>
      <c r="U1410" s="7" t="str">
        <f>IF(COUNTIF('BBP Programmatic Data'!A:A,'Facilities_No Duplicates_HUC12'!L1410)&gt;0,"X","")</f>
        <v/>
      </c>
      <c r="V1410" s="7"/>
    </row>
    <row r="1411" spans="1:22" x14ac:dyDescent="0.25">
      <c r="A1411" s="38" t="s">
        <v>4271</v>
      </c>
      <c r="B1411" s="38" t="s">
        <v>4272</v>
      </c>
      <c r="C1411" s="38" t="s">
        <v>4273</v>
      </c>
      <c r="D1411" s="38" t="s">
        <v>4175</v>
      </c>
      <c r="E1411" s="38" t="s">
        <v>4274</v>
      </c>
      <c r="F1411" s="38" t="s">
        <v>4275</v>
      </c>
      <c r="G1411" s="38">
        <v>45.663800000000002</v>
      </c>
      <c r="H1411" s="38">
        <v>-118.86279999999999</v>
      </c>
      <c r="I1411" s="40" t="s">
        <v>14</v>
      </c>
      <c r="J1411" s="41"/>
      <c r="K1411" s="40">
        <v>19084711</v>
      </c>
      <c r="L1411" s="38" t="str">
        <f t="shared" si="44"/>
        <v>19084711</v>
      </c>
      <c r="M1411" s="38"/>
      <c r="N1411" s="6">
        <v>170701030507</v>
      </c>
      <c r="O1411" s="7" t="str">
        <f t="shared" si="45"/>
        <v>No</v>
      </c>
      <c r="P1411" s="7" t="str" cm="1">
        <f t="array" ref="P1411">IF(AND(Q1411 = "X", R1411 = "X", U1411 = "X"), "DBP, DEHP, BBP", IF(AND(Q1411 = "X", R1411="X"), "DBP, DEHP", IF(AND(Q1411="X", U1411="X"), "DBP, BBP", IF(AND(R1411="X", U1411="X"), "DEHP, BBP", IF(Q1411 = "X", "DBP", IF(R1411 = "X", "DEHP", IF(U1411 = "X", "BBP", ERROR)))))))</f>
        <v>DEHP</v>
      </c>
      <c r="Q1411" s="7" t="str">
        <f>IF(COUNTIF('DBP Programmatic Data'!A:A,'Facilities_No Duplicates_HUC12'!L1411)&gt;0,"X","")</f>
        <v/>
      </c>
      <c r="R1411" s="7" t="str">
        <f>IF(COUNTIF('DEHP Programmatic Data'!A:A,'Facilities_No Duplicates_HUC12'!L1411)&gt;0,"X","")</f>
        <v>X</v>
      </c>
      <c r="S1411" s="7"/>
      <c r="T1411" s="7"/>
      <c r="U1411" s="7" t="str">
        <f>IF(COUNTIF('BBP Programmatic Data'!A:A,'Facilities_No Duplicates_HUC12'!L1411)&gt;0,"X","")</f>
        <v/>
      </c>
      <c r="V1411" s="7"/>
    </row>
    <row r="1412" spans="1:22" x14ac:dyDescent="0.25">
      <c r="A1412" s="38" t="s">
        <v>4276</v>
      </c>
      <c r="B1412" s="38"/>
      <c r="C1412" s="38" t="s">
        <v>4277</v>
      </c>
      <c r="D1412" s="38" t="s">
        <v>4175</v>
      </c>
      <c r="E1412" s="38" t="s">
        <v>4229</v>
      </c>
      <c r="F1412" s="38" t="s">
        <v>4278</v>
      </c>
      <c r="G1412" s="38">
        <v>45.543100000000003</v>
      </c>
      <c r="H1412" s="38">
        <v>-122.4654</v>
      </c>
      <c r="I1412" s="40" t="s">
        <v>14</v>
      </c>
      <c r="J1412" s="41"/>
      <c r="K1412" s="40">
        <v>8140811</v>
      </c>
      <c r="L1412" s="38" t="str">
        <f t="shared" si="44"/>
        <v>8140811</v>
      </c>
      <c r="M1412" s="38"/>
      <c r="N1412" s="6">
        <v>170900120201</v>
      </c>
      <c r="O1412" s="7" t="str">
        <f t="shared" si="45"/>
        <v>No</v>
      </c>
      <c r="P1412" s="7" t="str" cm="1">
        <f t="array" ref="P1412">IF(AND(Q1412 = "X", R1412 = "X", U1412 = "X"), "DBP, DEHP, BBP", IF(AND(Q1412 = "X", R1412="X"), "DBP, DEHP", IF(AND(Q1412="X", U1412="X"), "DBP, BBP", IF(AND(R1412="X", U1412="X"), "DEHP, BBP", IF(Q1412 = "X", "DBP", IF(R1412 = "X", "DEHP", IF(U1412 = "X", "BBP", ERROR)))))))</f>
        <v>DBP</v>
      </c>
      <c r="Q1412" s="7" t="str">
        <f>IF(COUNTIF('DBP Programmatic Data'!A:A,'Facilities_No Duplicates_HUC12'!L1412)&gt;0,"X","")</f>
        <v>X</v>
      </c>
      <c r="R1412" s="7" t="str">
        <f>IF(COUNTIF('DEHP Programmatic Data'!A:A,'Facilities_No Duplicates_HUC12'!L1412)&gt;0,"X","")</f>
        <v/>
      </c>
      <c r="S1412" s="7"/>
      <c r="T1412" s="7"/>
      <c r="U1412" s="7" t="str">
        <f>IF(COUNTIF('BBP Programmatic Data'!A:A,'Facilities_No Duplicates_HUC12'!L1412)&gt;0,"X","")</f>
        <v/>
      </c>
      <c r="V1412" s="7"/>
    </row>
    <row r="1413" spans="1:22" x14ac:dyDescent="0.25">
      <c r="A1413" s="38" t="s">
        <v>4279</v>
      </c>
      <c r="B1413" s="38" t="s">
        <v>4280</v>
      </c>
      <c r="C1413" s="38" t="s">
        <v>4277</v>
      </c>
      <c r="D1413" s="38" t="s">
        <v>4175</v>
      </c>
      <c r="E1413" s="38" t="s">
        <v>4229</v>
      </c>
      <c r="F1413" s="38">
        <v>97210</v>
      </c>
      <c r="G1413" s="38">
        <v>45.567999999999998</v>
      </c>
      <c r="H1413" s="38">
        <v>-122.74299999999999</v>
      </c>
      <c r="I1413" s="40" t="s">
        <v>14</v>
      </c>
      <c r="J1413" s="41"/>
      <c r="K1413" s="40">
        <v>9248811</v>
      </c>
      <c r="L1413" s="38" t="str">
        <f t="shared" si="44"/>
        <v>9248811</v>
      </c>
      <c r="M1413" s="38"/>
      <c r="N1413" s="6">
        <v>170900120202</v>
      </c>
      <c r="O1413" s="7" t="str">
        <f t="shared" si="45"/>
        <v>Yes</v>
      </c>
      <c r="P1413" s="7" t="s">
        <v>5873</v>
      </c>
      <c r="Q1413" s="7" t="str">
        <f>IF(COUNTIF('DBP Programmatic Data'!A:A,'Facilities_No Duplicates_HUC12'!L1413)&gt;0,"X","")</f>
        <v>X</v>
      </c>
      <c r="R1413" s="7" t="str">
        <f>IF(COUNTIF('DEHP Programmatic Data'!A:A,'Facilities_No Duplicates_HUC12'!L1413)&gt;0,"X","")</f>
        <v>X</v>
      </c>
      <c r="S1413" s="7"/>
      <c r="T1413" s="7"/>
      <c r="U1413" s="7" t="str">
        <f>IF(COUNTIF('BBP Programmatic Data'!A:A,'Facilities_No Duplicates_HUC12'!L1413)&gt;0,"X","")</f>
        <v/>
      </c>
      <c r="V1413" s="7"/>
    </row>
    <row r="1414" spans="1:22" x14ac:dyDescent="0.25">
      <c r="A1414" s="38" t="s">
        <v>4281</v>
      </c>
      <c r="B1414" s="38"/>
      <c r="C1414" s="38" t="s">
        <v>4277</v>
      </c>
      <c r="D1414" s="38" t="s">
        <v>4175</v>
      </c>
      <c r="E1414" s="38" t="s">
        <v>4229</v>
      </c>
      <c r="F1414" s="38" t="s">
        <v>4282</v>
      </c>
      <c r="G1414" s="38">
        <v>45.599600000000002</v>
      </c>
      <c r="H1414" s="38">
        <v>-122.7291</v>
      </c>
      <c r="I1414" s="40" t="s">
        <v>14</v>
      </c>
      <c r="J1414" s="41"/>
      <c r="K1414" s="40">
        <v>910511</v>
      </c>
      <c r="L1414" s="38" t="str">
        <f t="shared" si="44"/>
        <v>910511</v>
      </c>
      <c r="M1414" s="38"/>
      <c r="N1414" s="6">
        <v>170900120201</v>
      </c>
      <c r="O1414" s="7" t="str">
        <f t="shared" si="45"/>
        <v>No</v>
      </c>
      <c r="P1414" s="7" t="str" cm="1">
        <f t="array" ref="P1414">IF(AND(Q1414 = "X", R1414 = "X", U1414 = "X"), "DBP, DEHP, BBP", IF(AND(Q1414 = "X", R1414="X"), "DBP, DEHP", IF(AND(Q1414="X", U1414="X"), "DBP, BBP", IF(AND(R1414="X", U1414="X"), "DEHP, BBP", IF(Q1414 = "X", "DBP", IF(R1414 = "X", "DEHP", IF(U1414 = "X", "BBP", ERROR)))))))</f>
        <v>DBP</v>
      </c>
      <c r="Q1414" s="7" t="str">
        <f>IF(COUNTIF('DBP Programmatic Data'!A:A,'Facilities_No Duplicates_HUC12'!L1414)&gt;0,"X","")</f>
        <v>X</v>
      </c>
      <c r="R1414" s="7" t="str">
        <f>IF(COUNTIF('DEHP Programmatic Data'!A:A,'Facilities_No Duplicates_HUC12'!L1414)&gt;0,"X","")</f>
        <v/>
      </c>
      <c r="S1414" s="7"/>
      <c r="T1414" s="7"/>
      <c r="U1414" s="7" t="str">
        <f>IF(COUNTIF('BBP Programmatic Data'!A:A,'Facilities_No Duplicates_HUC12'!L1414)&gt;0,"X","")</f>
        <v/>
      </c>
      <c r="V1414" s="7"/>
    </row>
    <row r="1415" spans="1:22" x14ac:dyDescent="0.25">
      <c r="A1415" s="38" t="s">
        <v>4283</v>
      </c>
      <c r="B1415" s="38" t="s">
        <v>4284</v>
      </c>
      <c r="C1415" s="38" t="s">
        <v>4277</v>
      </c>
      <c r="D1415" s="38" t="s">
        <v>4175</v>
      </c>
      <c r="E1415" s="38" t="s">
        <v>4229</v>
      </c>
      <c r="F1415" s="38">
        <v>97203</v>
      </c>
      <c r="G1415" s="38">
        <v>45.613300000000002</v>
      </c>
      <c r="H1415" s="38">
        <v>-122.77800000000001</v>
      </c>
      <c r="I1415" s="40" t="s">
        <v>14</v>
      </c>
      <c r="J1415" s="41"/>
      <c r="K1415" s="40">
        <v>19083611</v>
      </c>
      <c r="L1415" s="38" t="str">
        <f t="shared" si="44"/>
        <v>19083611</v>
      </c>
      <c r="M1415" s="38"/>
      <c r="N1415" s="6">
        <v>170900120202</v>
      </c>
      <c r="O1415" s="7" t="str">
        <f t="shared" si="45"/>
        <v>Yes</v>
      </c>
      <c r="P1415" s="7" t="s">
        <v>5873</v>
      </c>
      <c r="Q1415" s="7" t="str">
        <f>IF(COUNTIF('DBP Programmatic Data'!A:A,'Facilities_No Duplicates_HUC12'!L1415)&gt;0,"X","")</f>
        <v>X</v>
      </c>
      <c r="R1415" s="7" t="str">
        <f>IF(COUNTIF('DEHP Programmatic Data'!A:A,'Facilities_No Duplicates_HUC12'!L1415)&gt;0,"X","")</f>
        <v>X</v>
      </c>
      <c r="S1415" s="7"/>
      <c r="T1415" s="7"/>
      <c r="U1415" s="7" t="str">
        <f>IF(COUNTIF('BBP Programmatic Data'!A:A,'Facilities_No Duplicates_HUC12'!L1415)&gt;0,"X","")</f>
        <v/>
      </c>
      <c r="V1415" s="7"/>
    </row>
    <row r="1416" spans="1:22" x14ac:dyDescent="0.25">
      <c r="A1416" s="38" t="s">
        <v>4285</v>
      </c>
      <c r="B1416" s="38" t="s">
        <v>4286</v>
      </c>
      <c r="C1416" s="38" t="s">
        <v>4277</v>
      </c>
      <c r="D1416" s="38" t="s">
        <v>4175</v>
      </c>
      <c r="E1416" s="38" t="s">
        <v>4229</v>
      </c>
      <c r="F1416" s="38" t="s">
        <v>4287</v>
      </c>
      <c r="G1416" s="38">
        <v>45.5749</v>
      </c>
      <c r="H1416" s="38">
        <v>-122.59139999999999</v>
      </c>
      <c r="I1416" s="40" t="s">
        <v>14</v>
      </c>
      <c r="J1416" s="41"/>
      <c r="K1416" s="40">
        <v>9248411</v>
      </c>
      <c r="L1416" s="38" t="str">
        <f t="shared" si="44"/>
        <v>9248411</v>
      </c>
      <c r="M1416" s="38"/>
      <c r="N1416" s="6">
        <v>170900120201</v>
      </c>
      <c r="O1416" s="7" t="str">
        <f t="shared" si="45"/>
        <v>Yes</v>
      </c>
      <c r="P1416" s="7" t="s">
        <v>5873</v>
      </c>
      <c r="Q1416" s="7" t="str">
        <f>IF(COUNTIF('DBP Programmatic Data'!A:A,'Facilities_No Duplicates_HUC12'!L1416)&gt;0,"X","")</f>
        <v>X</v>
      </c>
      <c r="R1416" s="7" t="str">
        <f>IF(COUNTIF('DEHP Programmatic Data'!A:A,'Facilities_No Duplicates_HUC12'!L1416)&gt;0,"X","")</f>
        <v>X</v>
      </c>
      <c r="S1416" s="7"/>
      <c r="T1416" s="7"/>
      <c r="U1416" s="7" t="str">
        <f>IF(COUNTIF('BBP Programmatic Data'!A:A,'Facilities_No Duplicates_HUC12'!L1416)&gt;0,"X","")</f>
        <v/>
      </c>
      <c r="V1416" s="7"/>
    </row>
    <row r="1417" spans="1:22" x14ac:dyDescent="0.25">
      <c r="A1417" s="38" t="s">
        <v>4288</v>
      </c>
      <c r="B1417" s="38" t="s">
        <v>4289</v>
      </c>
      <c r="C1417" s="38" t="s">
        <v>4277</v>
      </c>
      <c r="D1417" s="38" t="s">
        <v>4175</v>
      </c>
      <c r="E1417" s="38" t="s">
        <v>4229</v>
      </c>
      <c r="F1417" s="38" t="s">
        <v>4290</v>
      </c>
      <c r="G1417" s="38">
        <v>45.606099999999998</v>
      </c>
      <c r="H1417" s="38">
        <v>-122.7891</v>
      </c>
      <c r="I1417" s="42" t="s">
        <v>14</v>
      </c>
      <c r="J1417" s="43"/>
      <c r="K1417" s="40">
        <v>891311</v>
      </c>
      <c r="L1417" s="38" t="str">
        <f t="shared" si="44"/>
        <v>891311</v>
      </c>
      <c r="M1417" s="38"/>
      <c r="N1417" s="6">
        <v>170900120202</v>
      </c>
      <c r="O1417" s="7" t="str">
        <f t="shared" si="45"/>
        <v>Yes</v>
      </c>
      <c r="P1417" s="7" t="s">
        <v>5873</v>
      </c>
      <c r="Q1417" s="7" t="str">
        <f>IF(COUNTIF('DBP Programmatic Data'!A:A,'Facilities_No Duplicates_HUC12'!L1417)&gt;0,"X","")</f>
        <v>X</v>
      </c>
      <c r="R1417" s="7" t="str">
        <f>IF(COUNTIF('DEHP Programmatic Data'!A:A,'Facilities_No Duplicates_HUC12'!L1417)&gt;0,"X","")</f>
        <v>X</v>
      </c>
      <c r="S1417" s="7"/>
      <c r="T1417" s="7"/>
      <c r="U1417" s="7" t="str">
        <f>IF(COUNTIF('BBP Programmatic Data'!A:A,'Facilities_No Duplicates_HUC12'!L1417)&gt;0,"X","")</f>
        <v/>
      </c>
      <c r="V1417" s="7"/>
    </row>
    <row r="1418" spans="1:22" x14ac:dyDescent="0.25">
      <c r="A1418" s="38" t="s">
        <v>4291</v>
      </c>
      <c r="B1418" s="38"/>
      <c r="C1418" s="38" t="s">
        <v>4277</v>
      </c>
      <c r="D1418" s="38" t="s">
        <v>4175</v>
      </c>
      <c r="E1418" s="38" t="s">
        <v>4229</v>
      </c>
      <c r="F1418" s="38">
        <v>97210</v>
      </c>
      <c r="G1418" s="38">
        <v>45.549300000000002</v>
      </c>
      <c r="H1418" s="38">
        <v>-122.71899999999999</v>
      </c>
      <c r="I1418" s="42" t="s">
        <v>14</v>
      </c>
      <c r="J1418" s="43"/>
      <c r="K1418" s="40">
        <v>7410211</v>
      </c>
      <c r="L1418" s="38" t="str">
        <f t="shared" si="44"/>
        <v>7410211</v>
      </c>
      <c r="M1418" s="38"/>
      <c r="N1418" s="6">
        <v>170900120202</v>
      </c>
      <c r="O1418" s="7" t="str">
        <f t="shared" si="45"/>
        <v>Yes</v>
      </c>
      <c r="P1418" s="7" t="s">
        <v>5873</v>
      </c>
      <c r="Q1418" s="7" t="str">
        <f>IF(COUNTIF('DBP Programmatic Data'!A:A,'Facilities_No Duplicates_HUC12'!L1418)&gt;0,"X","")</f>
        <v>X</v>
      </c>
      <c r="R1418" s="7" t="str">
        <f>IF(COUNTIF('DEHP Programmatic Data'!A:A,'Facilities_No Duplicates_HUC12'!L1418)&gt;0,"X","")</f>
        <v>X</v>
      </c>
      <c r="S1418" s="7"/>
      <c r="T1418" s="7"/>
      <c r="U1418" s="7" t="str">
        <f>IF(COUNTIF('BBP Programmatic Data'!A:A,'Facilities_No Duplicates_HUC12'!L1418)&gt;0,"X","")</f>
        <v/>
      </c>
      <c r="V1418" s="7"/>
    </row>
    <row r="1419" spans="1:22" x14ac:dyDescent="0.25">
      <c r="A1419" s="38" t="s">
        <v>4292</v>
      </c>
      <c r="B1419" s="38" t="s">
        <v>4293</v>
      </c>
      <c r="C1419" s="38" t="s">
        <v>4277</v>
      </c>
      <c r="D1419" s="38" t="s">
        <v>4175</v>
      </c>
      <c r="E1419" s="38" t="s">
        <v>4229</v>
      </c>
      <c r="F1419" s="38" t="s">
        <v>4294</v>
      </c>
      <c r="G1419" s="38">
        <v>45.566200000000002</v>
      </c>
      <c r="H1419" s="38">
        <v>-122.7218</v>
      </c>
      <c r="I1419" s="40" t="s">
        <v>14</v>
      </c>
      <c r="J1419" s="41"/>
      <c r="K1419" s="40">
        <v>8418411</v>
      </c>
      <c r="L1419" s="38" t="str">
        <f t="shared" si="44"/>
        <v>8418411</v>
      </c>
      <c r="M1419" s="38"/>
      <c r="N1419" s="6">
        <v>170900120202</v>
      </c>
      <c r="O1419" s="7" t="str">
        <f t="shared" si="45"/>
        <v>Yes</v>
      </c>
      <c r="P1419" s="7" t="s">
        <v>5873</v>
      </c>
      <c r="Q1419" s="7" t="str">
        <f>IF(COUNTIF('DBP Programmatic Data'!A:A,'Facilities_No Duplicates_HUC12'!L1419)&gt;0,"X","")</f>
        <v>X</v>
      </c>
      <c r="R1419" s="7" t="str">
        <f>IF(COUNTIF('DEHP Programmatic Data'!A:A,'Facilities_No Duplicates_HUC12'!L1419)&gt;0,"X","")</f>
        <v>X</v>
      </c>
      <c r="S1419" s="7"/>
      <c r="T1419" s="7"/>
      <c r="U1419" s="7" t="str">
        <f>IF(COUNTIF('BBP Programmatic Data'!A:A,'Facilities_No Duplicates_HUC12'!L1419)&gt;0,"X","")</f>
        <v/>
      </c>
      <c r="V1419" s="7"/>
    </row>
    <row r="1420" spans="1:22" x14ac:dyDescent="0.25">
      <c r="A1420" s="38" t="s">
        <v>4295</v>
      </c>
      <c r="B1420" s="38" t="s">
        <v>4296</v>
      </c>
      <c r="C1420" s="38" t="s">
        <v>4297</v>
      </c>
      <c r="D1420" s="38" t="s">
        <v>4175</v>
      </c>
      <c r="E1420" s="38" t="s">
        <v>4298</v>
      </c>
      <c r="F1420" s="38" t="s">
        <v>4299</v>
      </c>
      <c r="G1420" s="38">
        <v>44.302700000000002</v>
      </c>
      <c r="H1420" s="38">
        <v>-120.85509999999999</v>
      </c>
      <c r="I1420" s="40" t="s">
        <v>14</v>
      </c>
      <c r="J1420" s="41"/>
      <c r="K1420" s="40">
        <v>19076511</v>
      </c>
      <c r="L1420" s="38" t="str">
        <f t="shared" si="44"/>
        <v>19076511</v>
      </c>
      <c r="M1420" s="38"/>
      <c r="N1420" s="6">
        <v>170703051002</v>
      </c>
      <c r="O1420" s="7" t="str">
        <f t="shared" si="45"/>
        <v>Yes</v>
      </c>
      <c r="P1420" s="7" t="s">
        <v>5873</v>
      </c>
      <c r="Q1420" s="7" t="str">
        <f>IF(COUNTIF('DBP Programmatic Data'!A:A,'Facilities_No Duplicates_HUC12'!L1420)&gt;0,"X","")</f>
        <v>X</v>
      </c>
      <c r="R1420" s="7" t="str">
        <f>IF(COUNTIF('DEHP Programmatic Data'!A:A,'Facilities_No Duplicates_HUC12'!L1420)&gt;0,"X","")</f>
        <v>X</v>
      </c>
      <c r="S1420" s="7"/>
      <c r="T1420" s="7"/>
      <c r="U1420" s="7" t="str">
        <f>IF(COUNTIF('BBP Programmatic Data'!A:A,'Facilities_No Duplicates_HUC12'!L1420)&gt;0,"X","")</f>
        <v/>
      </c>
      <c r="V1420" s="7"/>
    </row>
    <row r="1421" spans="1:22" x14ac:dyDescent="0.25">
      <c r="A1421" s="38" t="s">
        <v>4300</v>
      </c>
      <c r="B1421" s="38"/>
      <c r="C1421" s="38" t="s">
        <v>4301</v>
      </c>
      <c r="D1421" s="38" t="s">
        <v>4175</v>
      </c>
      <c r="E1421" s="38" t="s">
        <v>1017</v>
      </c>
      <c r="F1421" s="38" t="s">
        <v>4302</v>
      </c>
      <c r="G1421" s="38">
        <v>42.944299999999998</v>
      </c>
      <c r="H1421" s="38">
        <v>-123.3759</v>
      </c>
      <c r="I1421" s="42" t="s">
        <v>14</v>
      </c>
      <c r="J1421" s="43"/>
      <c r="K1421" s="40">
        <v>8005011</v>
      </c>
      <c r="L1421" s="38" t="str">
        <f t="shared" si="44"/>
        <v>8005011</v>
      </c>
      <c r="M1421" s="38"/>
      <c r="N1421" s="6">
        <v>171003020905</v>
      </c>
      <c r="O1421" s="7" t="str">
        <f t="shared" si="45"/>
        <v>No</v>
      </c>
      <c r="P1421" s="7" t="str" cm="1">
        <f t="array" ref="P1421">IF(AND(Q1421 = "X", R1421 = "X", U1421 = "X"), "DBP, DEHP, BBP", IF(AND(Q1421 = "X", R1421="X"), "DBP, DEHP", IF(AND(Q1421="X", U1421="X"), "DBP, BBP", IF(AND(R1421="X", U1421="X"), "DEHP, BBP", IF(Q1421 = "X", "DBP", IF(R1421 = "X", "DEHP", IF(U1421 = "X", "BBP", ERROR)))))))</f>
        <v>DBP</v>
      </c>
      <c r="Q1421" s="7" t="str">
        <f>IF(COUNTIF('DBP Programmatic Data'!A:A,'Facilities_No Duplicates_HUC12'!L1421)&gt;0,"X","")</f>
        <v>X</v>
      </c>
      <c r="R1421" s="7" t="str">
        <f>IF(COUNTIF('DEHP Programmatic Data'!A:A,'Facilities_No Duplicates_HUC12'!L1421)&gt;0,"X","")</f>
        <v/>
      </c>
      <c r="S1421" s="7"/>
      <c r="T1421" s="7"/>
      <c r="U1421" s="7" t="str">
        <f>IF(COUNTIF('BBP Programmatic Data'!A:A,'Facilities_No Duplicates_HUC12'!L1421)&gt;0,"X","")</f>
        <v/>
      </c>
      <c r="V1421" s="7"/>
    </row>
    <row r="1422" spans="1:22" x14ac:dyDescent="0.25">
      <c r="A1422" s="38" t="s">
        <v>4303</v>
      </c>
      <c r="B1422" s="38" t="s">
        <v>4304</v>
      </c>
      <c r="C1422" s="38" t="s">
        <v>4305</v>
      </c>
      <c r="D1422" s="38" t="s">
        <v>4175</v>
      </c>
      <c r="E1422" s="38" t="s">
        <v>255</v>
      </c>
      <c r="F1422" s="38">
        <v>97537</v>
      </c>
      <c r="G1422" s="38">
        <v>42.425899999999999</v>
      </c>
      <c r="H1422" s="38">
        <v>-123.1614</v>
      </c>
      <c r="I1422" s="40" t="s">
        <v>14</v>
      </c>
      <c r="J1422" s="41"/>
      <c r="K1422" s="40">
        <v>564811</v>
      </c>
      <c r="L1422" s="38" t="str">
        <f t="shared" si="44"/>
        <v>564811</v>
      </c>
      <c r="M1422" s="38"/>
      <c r="N1422" s="6">
        <v>171003080207</v>
      </c>
      <c r="O1422" s="7" t="str">
        <f t="shared" si="45"/>
        <v>No</v>
      </c>
      <c r="P1422" s="7" t="str" cm="1">
        <f t="array" ref="P1422">IF(AND(Q1422 = "X", R1422 = "X", U1422 = "X"), "DBP, DEHP, BBP", IF(AND(Q1422 = "X", R1422="X"), "DBP, DEHP", IF(AND(Q1422="X", U1422="X"), "DBP, BBP", IF(AND(R1422="X", U1422="X"), "DEHP, BBP", IF(Q1422 = "X", "DBP", IF(R1422 = "X", "DEHP", IF(U1422 = "X", "BBP", ERROR)))))))</f>
        <v>DEHP</v>
      </c>
      <c r="Q1422" s="7" t="str">
        <f>IF(COUNTIF('DBP Programmatic Data'!A:A,'Facilities_No Duplicates_HUC12'!L1422)&gt;0,"X","")</f>
        <v/>
      </c>
      <c r="R1422" s="7" t="str">
        <f>IF(COUNTIF('DEHP Programmatic Data'!A:A,'Facilities_No Duplicates_HUC12'!L1422)&gt;0,"X","")</f>
        <v>X</v>
      </c>
      <c r="S1422" s="7"/>
      <c r="T1422" s="7"/>
      <c r="U1422" s="7" t="str">
        <f>IF(COUNTIF('BBP Programmatic Data'!A:A,'Facilities_No Duplicates_HUC12'!L1422)&gt;0,"X","")</f>
        <v/>
      </c>
      <c r="V1422" s="7"/>
    </row>
    <row r="1423" spans="1:22" x14ac:dyDescent="0.25">
      <c r="A1423" s="38" t="s">
        <v>4306</v>
      </c>
      <c r="B1423" s="38"/>
      <c r="C1423" s="38" t="s">
        <v>4307</v>
      </c>
      <c r="D1423" s="38" t="s">
        <v>4175</v>
      </c>
      <c r="E1423" s="38" t="s">
        <v>1017</v>
      </c>
      <c r="F1423" s="38">
        <v>97470</v>
      </c>
      <c r="G1423" s="38">
        <v>43.180999999999997</v>
      </c>
      <c r="H1423" s="38">
        <v>-123.3656</v>
      </c>
      <c r="I1423" s="40" t="s">
        <v>14</v>
      </c>
      <c r="J1423" s="41"/>
      <c r="K1423" s="40">
        <v>8004011</v>
      </c>
      <c r="L1423" s="38" t="str">
        <f t="shared" si="44"/>
        <v>8004011</v>
      </c>
      <c r="M1423" s="38"/>
      <c r="N1423" s="6">
        <v>171003021305</v>
      </c>
      <c r="O1423" s="7" t="str">
        <f t="shared" si="45"/>
        <v>No</v>
      </c>
      <c r="P1423" s="7" t="str" cm="1">
        <f t="array" ref="P1423">IF(AND(Q1423 = "X", R1423 = "X", U1423 = "X"), "DBP, DEHP, BBP", IF(AND(Q1423 = "X", R1423="X"), "DBP, DEHP", IF(AND(Q1423="X", U1423="X"), "DBP, BBP", IF(AND(R1423="X", U1423="X"), "DEHP, BBP", IF(Q1423 = "X", "DBP", IF(R1423 = "X", "DEHP", IF(U1423 = "X", "BBP", ERROR)))))))</f>
        <v>DBP</v>
      </c>
      <c r="Q1423" s="7" t="str">
        <f>IF(COUNTIF('DBP Programmatic Data'!A:A,'Facilities_No Duplicates_HUC12'!L1423)&gt;0,"X","")</f>
        <v>X</v>
      </c>
      <c r="R1423" s="7" t="str">
        <f>IF(COUNTIF('DEHP Programmatic Data'!A:A,'Facilities_No Duplicates_HUC12'!L1423)&gt;0,"X","")</f>
        <v/>
      </c>
      <c r="S1423" s="7"/>
      <c r="T1423" s="7"/>
      <c r="U1423" s="7" t="str">
        <f>IF(COUNTIF('BBP Programmatic Data'!A:A,'Facilities_No Duplicates_HUC12'!L1423)&gt;0,"X","")</f>
        <v/>
      </c>
      <c r="V1423" s="7"/>
    </row>
    <row r="1424" spans="1:22" x14ac:dyDescent="0.25">
      <c r="A1424" s="38" t="s">
        <v>4308</v>
      </c>
      <c r="B1424" s="38"/>
      <c r="C1424" s="38" t="s">
        <v>1677</v>
      </c>
      <c r="D1424" s="38" t="s">
        <v>4175</v>
      </c>
      <c r="E1424" s="38" t="s">
        <v>179</v>
      </c>
      <c r="F1424" s="38">
        <v>97303</v>
      </c>
      <c r="G1424" s="38">
        <v>44.956240000000001</v>
      </c>
      <c r="H1424" s="38">
        <v>-123.032</v>
      </c>
      <c r="I1424" s="40" t="s">
        <v>14</v>
      </c>
      <c r="J1424" s="41"/>
      <c r="K1424" s="40">
        <v>8170011</v>
      </c>
      <c r="L1424" s="38" t="str">
        <f t="shared" si="44"/>
        <v>8170011</v>
      </c>
      <c r="M1424" s="38"/>
      <c r="N1424" s="6">
        <v>170900070303</v>
      </c>
      <c r="O1424" s="7" t="str">
        <f t="shared" si="45"/>
        <v>No</v>
      </c>
      <c r="P1424" s="7" t="str" cm="1">
        <f t="array" ref="P1424">IF(AND(Q1424 = "X", R1424 = "X", U1424 = "X"), "DBP, DEHP, BBP", IF(AND(Q1424 = "X", R1424="X"), "DBP, DEHP", IF(AND(Q1424="X", U1424="X"), "DBP, BBP", IF(AND(R1424="X", U1424="X"), "DEHP, BBP", IF(Q1424 = "X", "DBP", IF(R1424 = "X", "DEHP", IF(U1424 = "X", "BBP", ERROR)))))))</f>
        <v>DEHP</v>
      </c>
      <c r="Q1424" s="7" t="str">
        <f>IF(COUNTIF('DBP Programmatic Data'!A:A,'Facilities_No Duplicates_HUC12'!L1424)&gt;0,"X","")</f>
        <v/>
      </c>
      <c r="R1424" s="7" t="str">
        <f>IF(COUNTIF('DEHP Programmatic Data'!A:A,'Facilities_No Duplicates_HUC12'!L1424)&gt;0,"X","")</f>
        <v>X</v>
      </c>
      <c r="S1424" s="7"/>
      <c r="T1424" s="7"/>
      <c r="U1424" s="7" t="str">
        <f>IF(COUNTIF('BBP Programmatic Data'!A:A,'Facilities_No Duplicates_HUC12'!L1424)&gt;0,"X","")</f>
        <v/>
      </c>
      <c r="V1424" s="7"/>
    </row>
    <row r="1425" spans="1:22" x14ac:dyDescent="0.25">
      <c r="A1425" s="38" t="s">
        <v>4309</v>
      </c>
      <c r="B1425" s="38" t="s">
        <v>4310</v>
      </c>
      <c r="C1425" s="38" t="s">
        <v>3540</v>
      </c>
      <c r="D1425" s="38" t="s">
        <v>4175</v>
      </c>
      <c r="E1425" s="38" t="s">
        <v>1625</v>
      </c>
      <c r="F1425" s="38">
        <v>97301</v>
      </c>
      <c r="G1425" s="38">
        <v>44.956097999999997</v>
      </c>
      <c r="H1425" s="38">
        <v>-123.033716</v>
      </c>
      <c r="I1425" s="38" t="s">
        <v>4311</v>
      </c>
      <c r="J1425" s="39">
        <v>110000487900</v>
      </c>
      <c r="K1425" s="38"/>
      <c r="L1425" s="38" t="str">
        <f t="shared" si="44"/>
        <v>97303NRRSP1675C110000487900</v>
      </c>
      <c r="M1425" s="38" t="s">
        <v>4312</v>
      </c>
      <c r="N1425" s="6">
        <v>170900070303</v>
      </c>
      <c r="O1425" s="7" t="str">
        <f t="shared" si="45"/>
        <v>No</v>
      </c>
      <c r="P1425" s="7" t="str" cm="1">
        <f t="array" ref="P1425">IF(AND(Q1425 = "X", R1425 = "X", U1425 = "X"), "DBP, DEHP, BBP", IF(AND(Q1425 = "X", R1425="X"), "DBP, DEHP", IF(AND(Q1425="X", U1425="X"), "DBP, BBP", IF(AND(R1425="X", U1425="X"), "DEHP, BBP", IF(Q1425 = "X", "DBP", IF(R1425 = "X", "DEHP", IF(U1425 = "X", "BBP", ERROR)))))))</f>
        <v>DEHP</v>
      </c>
      <c r="Q1425" s="7" t="str">
        <f>IF(COUNTIF('DBP Programmatic Data'!A:A,'Facilities_No Duplicates_HUC12'!L1425)&gt;0,"X","")</f>
        <v/>
      </c>
      <c r="R1425" s="7" t="str">
        <f>IF(COUNTIF('DEHP Programmatic Data'!A:A,'Facilities_No Duplicates_HUC12'!L1425)&gt;0,"X","")</f>
        <v>X</v>
      </c>
      <c r="S1425" s="7"/>
      <c r="T1425" s="7"/>
      <c r="U1425" s="7" t="str">
        <f>IF(COUNTIF('BBP Programmatic Data'!A:A,'Facilities_No Duplicates_HUC12'!L1425)&gt;0,"X","")</f>
        <v/>
      </c>
      <c r="V1425" s="7"/>
    </row>
    <row r="1426" spans="1:22" x14ac:dyDescent="0.25">
      <c r="A1426" s="38" t="s">
        <v>4313</v>
      </c>
      <c r="B1426" s="38" t="s">
        <v>4314</v>
      </c>
      <c r="C1426" s="38" t="s">
        <v>3540</v>
      </c>
      <c r="D1426" s="38" t="s">
        <v>4175</v>
      </c>
      <c r="E1426" s="38" t="s">
        <v>179</v>
      </c>
      <c r="F1426" s="38" t="s">
        <v>4315</v>
      </c>
      <c r="G1426" s="38">
        <v>44.894100000000002</v>
      </c>
      <c r="H1426" s="38">
        <v>-123.005</v>
      </c>
      <c r="I1426" s="40" t="s">
        <v>14</v>
      </c>
      <c r="J1426" s="41"/>
      <c r="K1426" s="40">
        <v>19100411</v>
      </c>
      <c r="L1426" s="38" t="str">
        <f t="shared" si="44"/>
        <v>19100411</v>
      </c>
      <c r="M1426" s="38"/>
      <c r="N1426" s="6">
        <v>170900070301</v>
      </c>
      <c r="O1426" s="7" t="str">
        <f t="shared" si="45"/>
        <v>Yes</v>
      </c>
      <c r="P1426" s="7" t="s">
        <v>5873</v>
      </c>
      <c r="Q1426" s="7" t="str">
        <f>IF(COUNTIF('DBP Programmatic Data'!A:A,'Facilities_No Duplicates_HUC12'!L1426)&gt;0,"X","")</f>
        <v>X</v>
      </c>
      <c r="R1426" s="7" t="str">
        <f>IF(COUNTIF('DEHP Programmatic Data'!A:A,'Facilities_No Duplicates_HUC12'!L1426)&gt;0,"X","")</f>
        <v>X</v>
      </c>
      <c r="S1426" s="7"/>
      <c r="T1426" s="7"/>
      <c r="U1426" s="7" t="str">
        <f>IF(COUNTIF('BBP Programmatic Data'!A:A,'Facilities_No Duplicates_HUC12'!L1426)&gt;0,"X","")</f>
        <v/>
      </c>
      <c r="V1426" s="7"/>
    </row>
    <row r="1427" spans="1:22" x14ac:dyDescent="0.25">
      <c r="A1427" s="38" t="s">
        <v>4316</v>
      </c>
      <c r="B1427" s="38" t="s">
        <v>4317</v>
      </c>
      <c r="C1427" s="38" t="s">
        <v>4318</v>
      </c>
      <c r="D1427" s="38" t="s">
        <v>4175</v>
      </c>
      <c r="E1427" s="38" t="s">
        <v>4264</v>
      </c>
      <c r="F1427" s="38" t="s">
        <v>4319</v>
      </c>
      <c r="G1427" s="38">
        <v>45.094299999999997</v>
      </c>
      <c r="H1427" s="38">
        <v>-123.3817</v>
      </c>
      <c r="I1427" s="40" t="s">
        <v>14</v>
      </c>
      <c r="J1427" s="41"/>
      <c r="K1427" s="40">
        <v>19087811</v>
      </c>
      <c r="L1427" s="38" t="str">
        <f t="shared" si="44"/>
        <v>19087811</v>
      </c>
      <c r="M1427" s="38"/>
      <c r="N1427" s="6">
        <v>170900080401</v>
      </c>
      <c r="O1427" s="7" t="str">
        <f t="shared" si="45"/>
        <v>No</v>
      </c>
      <c r="P1427" s="7" t="str" cm="1">
        <f t="array" ref="P1427">IF(AND(Q1427 = "X", R1427 = "X", U1427 = "X"), "DBP, DEHP, BBP", IF(AND(Q1427 = "X", R1427="X"), "DBP, DEHP", IF(AND(Q1427="X", U1427="X"), "DBP, BBP", IF(AND(R1427="X", U1427="X"), "DEHP, BBP", IF(Q1427 = "X", "DBP", IF(R1427 = "X", "DEHP", IF(U1427 = "X", "BBP", ERROR)))))))</f>
        <v>DEHP</v>
      </c>
      <c r="Q1427" s="7" t="str">
        <f>IF(COUNTIF('DBP Programmatic Data'!A:A,'Facilities_No Duplicates_HUC12'!L1427)&gt;0,"X","")</f>
        <v/>
      </c>
      <c r="R1427" s="7" t="str">
        <f>IF(COUNTIF('DEHP Programmatic Data'!A:A,'Facilities_No Duplicates_HUC12'!L1427)&gt;0,"X","")</f>
        <v>X</v>
      </c>
      <c r="S1427" s="7"/>
      <c r="T1427" s="7"/>
      <c r="U1427" s="7" t="str">
        <f>IF(COUNTIF('BBP Programmatic Data'!A:A,'Facilities_No Duplicates_HUC12'!L1427)&gt;0,"X","")</f>
        <v/>
      </c>
      <c r="V1427" s="7"/>
    </row>
    <row r="1428" spans="1:22" x14ac:dyDescent="0.25">
      <c r="A1428" s="38" t="s">
        <v>4320</v>
      </c>
      <c r="B1428" s="38"/>
      <c r="C1428" s="38" t="s">
        <v>4318</v>
      </c>
      <c r="D1428" s="38" t="s">
        <v>4175</v>
      </c>
      <c r="E1428" s="38" t="s">
        <v>4264</v>
      </c>
      <c r="F1428" s="38">
        <v>97378</v>
      </c>
      <c r="G1428" s="38">
        <v>45.084400000000002</v>
      </c>
      <c r="H1428" s="38">
        <v>-123.4696</v>
      </c>
      <c r="I1428" s="40" t="s">
        <v>14</v>
      </c>
      <c r="J1428" s="41"/>
      <c r="K1428" s="40">
        <v>19087911</v>
      </c>
      <c r="L1428" s="38" t="str">
        <f t="shared" si="44"/>
        <v>19087911</v>
      </c>
      <c r="M1428" s="38"/>
      <c r="N1428" s="6">
        <v>170900080401</v>
      </c>
      <c r="O1428" s="7" t="str">
        <f t="shared" si="45"/>
        <v>No</v>
      </c>
      <c r="P1428" s="7" t="str" cm="1">
        <f t="array" ref="P1428">IF(AND(Q1428 = "X", R1428 = "X", U1428 = "X"), "DBP, DEHP, BBP", IF(AND(Q1428 = "X", R1428="X"), "DBP, DEHP", IF(AND(Q1428="X", U1428="X"), "DBP, BBP", IF(AND(R1428="X", U1428="X"), "DEHP, BBP", IF(Q1428 = "X", "DBP", IF(R1428 = "X", "DEHP", IF(U1428 = "X", "BBP", ERROR)))))))</f>
        <v>DBP</v>
      </c>
      <c r="Q1428" s="7" t="str">
        <f>IF(COUNTIF('DBP Programmatic Data'!A:A,'Facilities_No Duplicates_HUC12'!L1428)&gt;0,"X","")</f>
        <v>X</v>
      </c>
      <c r="R1428" s="7" t="str">
        <f>IF(COUNTIF('DEHP Programmatic Data'!A:A,'Facilities_No Duplicates_HUC12'!L1428)&gt;0,"X","")</f>
        <v/>
      </c>
      <c r="S1428" s="7"/>
      <c r="T1428" s="7"/>
      <c r="U1428" s="7" t="str">
        <f>IF(COUNTIF('BBP Programmatic Data'!A:A,'Facilities_No Duplicates_HUC12'!L1428)&gt;0,"X","")</f>
        <v/>
      </c>
      <c r="V1428" s="7"/>
    </row>
    <row r="1429" spans="1:22" x14ac:dyDescent="0.25">
      <c r="A1429" s="38" t="s">
        <v>4321</v>
      </c>
      <c r="B1429" s="38" t="s">
        <v>4322</v>
      </c>
      <c r="C1429" s="38" t="s">
        <v>4323</v>
      </c>
      <c r="D1429" s="38" t="s">
        <v>4175</v>
      </c>
      <c r="E1429" s="38" t="s">
        <v>1364</v>
      </c>
      <c r="F1429" s="38">
        <v>97386</v>
      </c>
      <c r="G1429" s="38">
        <v>44.407800000000002</v>
      </c>
      <c r="H1429" s="38">
        <v>-122.66249999999999</v>
      </c>
      <c r="I1429" s="40" t="s">
        <v>14</v>
      </c>
      <c r="J1429" s="41"/>
      <c r="K1429" s="40">
        <v>7394811</v>
      </c>
      <c r="L1429" s="38" t="str">
        <f t="shared" si="44"/>
        <v>7394811</v>
      </c>
      <c r="M1429" s="38"/>
      <c r="N1429" s="6">
        <v>170900060502</v>
      </c>
      <c r="O1429" s="7" t="str">
        <f t="shared" si="45"/>
        <v>No</v>
      </c>
      <c r="P1429" s="7" t="str" cm="1">
        <f t="array" ref="P1429">IF(AND(Q1429 = "X", R1429 = "X", U1429 = "X"), "DBP, DEHP, BBP", IF(AND(Q1429 = "X", R1429="X"), "DBP, DEHP", IF(AND(Q1429="X", U1429="X"), "DBP, BBP", IF(AND(R1429="X", U1429="X"), "DEHP, BBP", IF(Q1429 = "X", "DBP", IF(R1429 = "X", "DEHP", IF(U1429 = "X", "BBP", ERROR)))))))</f>
        <v>DEHP</v>
      </c>
      <c r="Q1429" s="7" t="str">
        <f>IF(COUNTIF('DBP Programmatic Data'!A:A,'Facilities_No Duplicates_HUC12'!L1429)&gt;0,"X","")</f>
        <v/>
      </c>
      <c r="R1429" s="7" t="str">
        <f>IF(COUNTIF('DEHP Programmatic Data'!A:A,'Facilities_No Duplicates_HUC12'!L1429)&gt;0,"X","")</f>
        <v>X</v>
      </c>
      <c r="S1429" s="7"/>
      <c r="T1429" s="7"/>
      <c r="U1429" s="7" t="str">
        <f>IF(COUNTIF('BBP Programmatic Data'!A:A,'Facilities_No Duplicates_HUC12'!L1429)&gt;0,"X","")</f>
        <v/>
      </c>
      <c r="V1429" s="7"/>
    </row>
    <row r="1430" spans="1:22" x14ac:dyDescent="0.25">
      <c r="A1430" s="38" t="s">
        <v>4324</v>
      </c>
      <c r="B1430" s="38" t="s">
        <v>4325</v>
      </c>
      <c r="C1430" s="38" t="s">
        <v>4326</v>
      </c>
      <c r="D1430" s="38" t="s">
        <v>4175</v>
      </c>
      <c r="E1430" s="38" t="s">
        <v>1364</v>
      </c>
      <c r="F1430" s="38">
        <v>97386</v>
      </c>
      <c r="G1430" s="38">
        <v>44.430799999999998</v>
      </c>
      <c r="H1430" s="38">
        <v>-122.77719999999999</v>
      </c>
      <c r="I1430" s="40" t="s">
        <v>14</v>
      </c>
      <c r="J1430" s="41"/>
      <c r="K1430" s="40">
        <v>19078911</v>
      </c>
      <c r="L1430" s="38" t="str">
        <f t="shared" si="44"/>
        <v>19078911</v>
      </c>
      <c r="M1430" s="38"/>
      <c r="N1430" s="6">
        <v>170900060801</v>
      </c>
      <c r="O1430" s="7" t="str">
        <f t="shared" si="45"/>
        <v>Yes</v>
      </c>
      <c r="P1430" s="7" t="s">
        <v>5873</v>
      </c>
      <c r="Q1430" s="7" t="str">
        <f>IF(COUNTIF('DBP Programmatic Data'!A:A,'Facilities_No Duplicates_HUC12'!L1430)&gt;0,"X","")</f>
        <v>X</v>
      </c>
      <c r="R1430" s="7" t="str">
        <f>IF(COUNTIF('DEHP Programmatic Data'!A:A,'Facilities_No Duplicates_HUC12'!L1430)&gt;0,"X","")</f>
        <v>X</v>
      </c>
      <c r="S1430" s="7"/>
      <c r="T1430" s="7"/>
      <c r="U1430" s="7" t="str">
        <f>IF(COUNTIF('BBP Programmatic Data'!A:A,'Facilities_No Duplicates_HUC12'!L1430)&gt;0,"X","")</f>
        <v/>
      </c>
      <c r="V1430" s="7"/>
    </row>
    <row r="1431" spans="1:22" x14ac:dyDescent="0.25">
      <c r="A1431" s="38" t="s">
        <v>4327</v>
      </c>
      <c r="B1431" s="38"/>
      <c r="C1431" s="38" t="s">
        <v>4328</v>
      </c>
      <c r="D1431" s="38" t="s">
        <v>4175</v>
      </c>
      <c r="E1431" s="38" t="s">
        <v>4328</v>
      </c>
      <c r="F1431" s="38">
        <v>97141</v>
      </c>
      <c r="G1431" s="38">
        <v>45.451099999999997</v>
      </c>
      <c r="H1431" s="38">
        <v>-123.8319</v>
      </c>
      <c r="I1431" s="42" t="s">
        <v>14</v>
      </c>
      <c r="J1431" s="43"/>
      <c r="K1431" s="40">
        <v>8057811</v>
      </c>
      <c r="L1431" s="38" t="str">
        <f t="shared" si="44"/>
        <v>8057811</v>
      </c>
      <c r="M1431" s="38"/>
      <c r="N1431" s="6">
        <v>171002030406</v>
      </c>
      <c r="O1431" s="7" t="str">
        <f t="shared" si="45"/>
        <v>No</v>
      </c>
      <c r="P1431" s="7" t="str" cm="1">
        <f t="array" ref="P1431">IF(AND(Q1431 = "X", R1431 = "X", U1431 = "X"), "DBP, DEHP, BBP", IF(AND(Q1431 = "X", R1431="X"), "DBP, DEHP", IF(AND(Q1431="X", U1431="X"), "DBP, BBP", IF(AND(R1431="X", U1431="X"), "DEHP, BBP", IF(Q1431 = "X", "DBP", IF(R1431 = "X", "DEHP", IF(U1431 = "X", "BBP", ERROR)))))))</f>
        <v>DBP</v>
      </c>
      <c r="Q1431" s="7" t="str">
        <f>IF(COUNTIF('DBP Programmatic Data'!A:A,'Facilities_No Duplicates_HUC12'!L1431)&gt;0,"X","")</f>
        <v>X</v>
      </c>
      <c r="R1431" s="7" t="str">
        <f>IF(COUNTIF('DEHP Programmatic Data'!A:A,'Facilities_No Duplicates_HUC12'!L1431)&gt;0,"X","")</f>
        <v/>
      </c>
      <c r="S1431" s="7"/>
      <c r="T1431" s="7"/>
      <c r="U1431" s="7" t="str">
        <f>IF(COUNTIF('BBP Programmatic Data'!A:A,'Facilities_No Duplicates_HUC12'!L1431)&gt;0,"X","")</f>
        <v/>
      </c>
      <c r="V1431" s="7"/>
    </row>
    <row r="1432" spans="1:22" x14ac:dyDescent="0.25">
      <c r="A1432" s="38" t="s">
        <v>4329</v>
      </c>
      <c r="B1432" s="38"/>
      <c r="C1432" s="38" t="s">
        <v>4328</v>
      </c>
      <c r="D1432" s="38" t="s">
        <v>4175</v>
      </c>
      <c r="E1432" s="38" t="s">
        <v>4328</v>
      </c>
      <c r="F1432" s="38">
        <v>97141</v>
      </c>
      <c r="G1432" s="38">
        <v>45.420099999999998</v>
      </c>
      <c r="H1432" s="38">
        <v>-123.8075</v>
      </c>
      <c r="I1432" s="40" t="s">
        <v>14</v>
      </c>
      <c r="J1432" s="41"/>
      <c r="K1432" s="40">
        <v>9246111</v>
      </c>
      <c r="L1432" s="38" t="str">
        <f t="shared" ref="L1432:L1490" si="46">I1432&amp;J1432&amp;K1432</f>
        <v>9246111</v>
      </c>
      <c r="M1432" s="38"/>
      <c r="N1432" s="6">
        <v>171002030302</v>
      </c>
      <c r="O1432" s="7" t="str">
        <f t="shared" si="45"/>
        <v>No</v>
      </c>
      <c r="P1432" s="7" t="str" cm="1">
        <f t="array" ref="P1432">IF(AND(Q1432 = "X", R1432 = "X", U1432 = "X"), "DBP, DEHP, BBP", IF(AND(Q1432 = "X", R1432="X"), "DBP, DEHP", IF(AND(Q1432="X", U1432="X"), "DBP, BBP", IF(AND(R1432="X", U1432="X"), "DEHP, BBP", IF(Q1432 = "X", "DBP", IF(R1432 = "X", "DEHP", IF(U1432 = "X", "BBP", ERROR)))))))</f>
        <v>DBP</v>
      </c>
      <c r="Q1432" s="7" t="str">
        <f>IF(COUNTIF('DBP Programmatic Data'!A:A,'Facilities_No Duplicates_HUC12'!L1432)&gt;0,"X","")</f>
        <v>X</v>
      </c>
      <c r="R1432" s="7" t="str">
        <f>IF(COUNTIF('DEHP Programmatic Data'!A:A,'Facilities_No Duplicates_HUC12'!L1432)&gt;0,"X","")</f>
        <v/>
      </c>
      <c r="S1432" s="7"/>
      <c r="T1432" s="7"/>
      <c r="U1432" s="7" t="str">
        <f>IF(COUNTIF('BBP Programmatic Data'!A:A,'Facilities_No Duplicates_HUC12'!L1432)&gt;0,"X","")</f>
        <v/>
      </c>
      <c r="V1432" s="7"/>
    </row>
    <row r="1433" spans="1:22" x14ac:dyDescent="0.25">
      <c r="A1433" s="38" t="s">
        <v>4330</v>
      </c>
      <c r="B1433" s="38"/>
      <c r="C1433" s="38" t="s">
        <v>4331</v>
      </c>
      <c r="D1433" s="38" t="s">
        <v>4175</v>
      </c>
      <c r="E1433" s="38" t="s">
        <v>196</v>
      </c>
      <c r="F1433" s="38">
        <v>97391</v>
      </c>
      <c r="G1433" s="38">
        <v>44.612200000000001</v>
      </c>
      <c r="H1433" s="38">
        <v>-123.93300000000001</v>
      </c>
      <c r="I1433" s="40" t="s">
        <v>14</v>
      </c>
      <c r="J1433" s="41"/>
      <c r="K1433" s="40">
        <v>8418611</v>
      </c>
      <c r="L1433" s="38" t="str">
        <f t="shared" si="46"/>
        <v>8418611</v>
      </c>
      <c r="M1433" s="38"/>
      <c r="N1433" s="6">
        <v>171002040301</v>
      </c>
      <c r="O1433" s="7" t="str">
        <f t="shared" ref="O1433:O1491" si="47">IF(COUNTIF(Q1433:V1433,"X")&gt;1,"Yes","No")</f>
        <v>No</v>
      </c>
      <c r="P1433" s="7" t="str" cm="1">
        <f t="array" ref="P1433">IF(AND(Q1433 = "X", R1433 = "X", U1433 = "X"), "DBP, DEHP, BBP", IF(AND(Q1433 = "X", R1433="X"), "DBP, DEHP", IF(AND(Q1433="X", U1433="X"), "DBP, BBP", IF(AND(R1433="X", U1433="X"), "DEHP, BBP", IF(Q1433 = "X", "DBP", IF(R1433 = "X", "DEHP", IF(U1433 = "X", "BBP", ERROR)))))))</f>
        <v>DBP</v>
      </c>
      <c r="Q1433" s="7" t="str">
        <f>IF(COUNTIF('DBP Programmatic Data'!A:A,'Facilities_No Duplicates_HUC12'!L1433)&gt;0,"X","")</f>
        <v>X</v>
      </c>
      <c r="R1433" s="7" t="str">
        <f>IF(COUNTIF('DEHP Programmatic Data'!A:A,'Facilities_No Duplicates_HUC12'!L1433)&gt;0,"X","")</f>
        <v/>
      </c>
      <c r="S1433" s="7"/>
      <c r="T1433" s="7"/>
      <c r="U1433" s="7" t="str">
        <f>IF(COUNTIF('BBP Programmatic Data'!A:A,'Facilities_No Duplicates_HUC12'!L1433)&gt;0,"X","")</f>
        <v/>
      </c>
      <c r="V1433" s="7"/>
    </row>
    <row r="1434" spans="1:22" x14ac:dyDescent="0.25">
      <c r="A1434" s="38" t="s">
        <v>4332</v>
      </c>
      <c r="B1434" s="38"/>
      <c r="C1434" s="38" t="s">
        <v>3415</v>
      </c>
      <c r="D1434" s="38" t="s">
        <v>4175</v>
      </c>
      <c r="E1434" s="38" t="s">
        <v>4201</v>
      </c>
      <c r="F1434" s="38">
        <v>97146</v>
      </c>
      <c r="G1434" s="38">
        <v>46.173000000000002</v>
      </c>
      <c r="H1434" s="38">
        <v>-123.9156</v>
      </c>
      <c r="I1434" s="42" t="s">
        <v>14</v>
      </c>
      <c r="J1434" s="43"/>
      <c r="K1434" s="40">
        <v>7219211</v>
      </c>
      <c r="L1434" s="38" t="str">
        <f t="shared" si="46"/>
        <v>7219211</v>
      </c>
      <c r="M1434" s="38"/>
      <c r="N1434" s="6">
        <v>170800060208</v>
      </c>
      <c r="O1434" s="7" t="str">
        <f t="shared" si="47"/>
        <v>No</v>
      </c>
      <c r="P1434" s="7" t="str" cm="1">
        <f t="array" ref="P1434">IF(AND(Q1434 = "X", R1434 = "X", U1434 = "X"), "DBP, DEHP, BBP", IF(AND(Q1434 = "X", R1434="X"), "DBP, DEHP", IF(AND(Q1434="X", U1434="X"), "DBP, BBP", IF(AND(R1434="X", U1434="X"), "DEHP, BBP", IF(Q1434 = "X", "DBP", IF(R1434 = "X", "DEHP", IF(U1434 = "X", "BBP", ERROR)))))))</f>
        <v>DBP</v>
      </c>
      <c r="Q1434" s="7" t="str">
        <f>IF(COUNTIF('DBP Programmatic Data'!A:A,'Facilities_No Duplicates_HUC12'!L1434)&gt;0,"X","")</f>
        <v>X</v>
      </c>
      <c r="R1434" s="7" t="str">
        <f>IF(COUNTIF('DEHP Programmatic Data'!A:A,'Facilities_No Duplicates_HUC12'!L1434)&gt;0,"X","")</f>
        <v/>
      </c>
      <c r="S1434" s="7"/>
      <c r="T1434" s="7"/>
      <c r="U1434" s="7" t="str">
        <f>IF(COUNTIF('BBP Programmatic Data'!A:A,'Facilities_No Duplicates_HUC12'!L1434)&gt;0,"X","")</f>
        <v/>
      </c>
      <c r="V1434" s="7"/>
    </row>
    <row r="1435" spans="1:22" x14ac:dyDescent="0.25">
      <c r="A1435" s="38" t="s">
        <v>4333</v>
      </c>
      <c r="B1435" s="38" t="s">
        <v>4334</v>
      </c>
      <c r="C1435" s="38" t="s">
        <v>4335</v>
      </c>
      <c r="D1435" s="38" t="s">
        <v>4175</v>
      </c>
      <c r="E1435" s="38" t="s">
        <v>255</v>
      </c>
      <c r="F1435" s="38">
        <v>97503</v>
      </c>
      <c r="G1435" s="38">
        <v>42.436</v>
      </c>
      <c r="H1435" s="38">
        <v>-122.85</v>
      </c>
      <c r="I1435" s="42" t="s">
        <v>14</v>
      </c>
      <c r="J1435" s="43"/>
      <c r="K1435" s="40">
        <v>8056211</v>
      </c>
      <c r="L1435" s="38" t="str">
        <f t="shared" si="46"/>
        <v>8056211</v>
      </c>
      <c r="M1435" s="38"/>
      <c r="N1435" s="6">
        <v>171003080202</v>
      </c>
      <c r="O1435" s="7" t="str">
        <f t="shared" si="47"/>
        <v>Yes</v>
      </c>
      <c r="P1435" s="7" t="s">
        <v>5873</v>
      </c>
      <c r="Q1435" s="7" t="str">
        <f>IF(COUNTIF('DBP Programmatic Data'!A:A,'Facilities_No Duplicates_HUC12'!L1435)&gt;0,"X","")</f>
        <v>X</v>
      </c>
      <c r="R1435" s="7" t="str">
        <f>IF(COUNTIF('DEHP Programmatic Data'!A:A,'Facilities_No Duplicates_HUC12'!L1435)&gt;0,"X","")</f>
        <v>X</v>
      </c>
      <c r="S1435" s="7"/>
      <c r="T1435" s="7"/>
      <c r="U1435" s="7" t="str">
        <f>IF(COUNTIF('BBP Programmatic Data'!A:A,'Facilities_No Duplicates_HUC12'!L1435)&gt;0,"X","")</f>
        <v/>
      </c>
      <c r="V1435" s="7"/>
    </row>
    <row r="1436" spans="1:22" x14ac:dyDescent="0.25">
      <c r="A1436" s="38" t="s">
        <v>4336</v>
      </c>
      <c r="B1436" s="38"/>
      <c r="C1436" s="38" t="s">
        <v>4337</v>
      </c>
      <c r="D1436" s="38" t="s">
        <v>4175</v>
      </c>
      <c r="E1436" s="38" t="s">
        <v>1017</v>
      </c>
      <c r="F1436" s="38">
        <v>97495</v>
      </c>
      <c r="G1436" s="38">
        <v>43.2926</v>
      </c>
      <c r="H1436" s="38">
        <v>-123.3592</v>
      </c>
      <c r="I1436" s="42" t="s">
        <v>14</v>
      </c>
      <c r="J1436" s="43"/>
      <c r="K1436" s="40">
        <v>16006211</v>
      </c>
      <c r="L1436" s="38" t="str">
        <f t="shared" si="46"/>
        <v>16006211</v>
      </c>
      <c r="M1436" s="38"/>
      <c r="N1436" s="6">
        <v>171003011105</v>
      </c>
      <c r="O1436" s="7" t="str">
        <f t="shared" si="47"/>
        <v>No</v>
      </c>
      <c r="P1436" s="7" t="str" cm="1">
        <f t="array" ref="P1436">IF(AND(Q1436 = "X", R1436 = "X", U1436 = "X"), "DBP, DEHP, BBP", IF(AND(Q1436 = "X", R1436="X"), "DBP, DEHP", IF(AND(Q1436="X", U1436="X"), "DBP, BBP", IF(AND(R1436="X", U1436="X"), "DEHP, BBP", IF(Q1436 = "X", "DBP", IF(R1436 = "X", "DEHP", IF(U1436 = "X", "BBP", ERROR)))))))</f>
        <v>DBP</v>
      </c>
      <c r="Q1436" s="7" t="str">
        <f>IF(COUNTIF('DBP Programmatic Data'!A:A,'Facilities_No Duplicates_HUC12'!L1436)&gt;0,"X","")</f>
        <v>X</v>
      </c>
      <c r="R1436" s="7" t="str">
        <f>IF(COUNTIF('DEHP Programmatic Data'!A:A,'Facilities_No Duplicates_HUC12'!L1436)&gt;0,"X","")</f>
        <v/>
      </c>
      <c r="S1436" s="7"/>
      <c r="T1436" s="7"/>
      <c r="U1436" s="7" t="str">
        <f>IF(COUNTIF('BBP Programmatic Data'!A:A,'Facilities_No Duplicates_HUC12'!L1436)&gt;0,"X","")</f>
        <v/>
      </c>
      <c r="V1436" s="7"/>
    </row>
    <row r="1437" spans="1:22" x14ac:dyDescent="0.25">
      <c r="A1437" s="38" t="s">
        <v>1231</v>
      </c>
      <c r="B1437" s="38" t="s">
        <v>1232</v>
      </c>
      <c r="C1437" s="38" t="s">
        <v>4338</v>
      </c>
      <c r="D1437" s="38" t="s">
        <v>4175</v>
      </c>
      <c r="E1437" s="38" t="s">
        <v>1625</v>
      </c>
      <c r="F1437" s="38">
        <v>97071</v>
      </c>
      <c r="G1437" s="38">
        <v>45.160414000000003</v>
      </c>
      <c r="H1437" s="38">
        <v>-122.835954</v>
      </c>
      <c r="I1437" s="38" t="s">
        <v>4339</v>
      </c>
      <c r="J1437" s="39">
        <v>110031019733</v>
      </c>
      <c r="K1437" s="38"/>
      <c r="L1437" s="38" t="str">
        <f t="shared" si="46"/>
        <v>97071LXCRN271FR110031019733</v>
      </c>
      <c r="M1437" s="38" t="s">
        <v>1236</v>
      </c>
      <c r="N1437" s="6">
        <v>170900090502</v>
      </c>
      <c r="O1437" s="7" t="str">
        <f t="shared" si="47"/>
        <v>No</v>
      </c>
      <c r="P1437" s="7" t="str" cm="1">
        <f t="array" ref="P1437">IF(AND(Q1437 = "X", R1437 = "X", U1437 = "X"), "DBP, DEHP, BBP", IF(AND(Q1437 = "X", R1437="X"), "DBP, DEHP", IF(AND(Q1437="X", U1437="X"), "DBP, BBP", IF(AND(R1437="X", U1437="X"), "DEHP, BBP", IF(Q1437 = "X", "DBP", IF(R1437 = "X", "DEHP", IF(U1437 = "X", "BBP", ERROR)))))))</f>
        <v>DEHP</v>
      </c>
      <c r="Q1437" s="7" t="str">
        <f>IF(COUNTIF('DBP Programmatic Data'!A:A,'Facilities_No Duplicates_HUC12'!L1437)&gt;0,"X","")</f>
        <v/>
      </c>
      <c r="R1437" s="7" t="str">
        <f>IF(COUNTIF('DEHP Programmatic Data'!A:A,'Facilities_No Duplicates_HUC12'!L1437)&gt;0,"X","")</f>
        <v>X</v>
      </c>
      <c r="S1437" s="7"/>
      <c r="T1437" s="7"/>
      <c r="U1437" s="7" t="str">
        <f>IF(COUNTIF('BBP Programmatic Data'!A:A,'Facilities_No Duplicates_HUC12'!L1437)&gt;0,"X","")</f>
        <v/>
      </c>
      <c r="V1437" s="7"/>
    </row>
    <row r="1438" spans="1:22" x14ac:dyDescent="0.25">
      <c r="A1438" s="38" t="s">
        <v>4340</v>
      </c>
      <c r="B1438" s="38"/>
      <c r="C1438" s="38" t="s">
        <v>4341</v>
      </c>
      <c r="D1438" s="38" t="s">
        <v>41</v>
      </c>
      <c r="E1438" s="38" t="s">
        <v>4342</v>
      </c>
      <c r="F1438" s="38"/>
      <c r="G1438" s="38">
        <v>40.625019000000002</v>
      </c>
      <c r="H1438" s="38">
        <v>-80.124769000000001</v>
      </c>
      <c r="I1438" s="38"/>
      <c r="J1438" s="39">
        <v>110016620370</v>
      </c>
      <c r="K1438" s="38"/>
      <c r="L1438" s="38" t="str">
        <f t="shared" si="46"/>
        <v>110016620370</v>
      </c>
      <c r="M1438" s="38"/>
      <c r="N1438" s="6">
        <v>50301010308</v>
      </c>
      <c r="O1438" s="7" t="str">
        <f t="shared" si="47"/>
        <v>No</v>
      </c>
      <c r="P1438" s="7" t="str" cm="1">
        <f t="array" ref="P1438">IF(AND(Q1438 = "X", R1438 = "X", U1438 = "X"), "DBP, DEHP, BBP", IF(AND(Q1438 = "X", R1438="X"), "DBP, DEHP", IF(AND(Q1438="X", U1438="X"), "DBP, BBP", IF(AND(R1438="X", U1438="X"), "DEHP, BBP", IF(Q1438 = "X", "DBP", IF(R1438 = "X", "DEHP", IF(U1438 = "X", "BBP", ERROR)))))))</f>
        <v>DEHP</v>
      </c>
      <c r="Q1438" s="7" t="str">
        <f>IF(COUNTIF('DBP Programmatic Data'!A:A,'Facilities_No Duplicates_HUC12'!L1438)&gt;0,"X","")</f>
        <v/>
      </c>
      <c r="R1438" s="7" t="str">
        <f>IF(COUNTIF('DEHP Programmatic Data'!A:A,'Facilities_No Duplicates_HUC12'!L1438)&gt;0,"X","")</f>
        <v>X</v>
      </c>
      <c r="S1438" s="7"/>
      <c r="T1438" s="7"/>
      <c r="U1438" s="7" t="str">
        <f>IF(COUNTIF('BBP Programmatic Data'!A:A,'Facilities_No Duplicates_HUC12'!L1438)&gt;0,"X","")</f>
        <v/>
      </c>
      <c r="V1438" s="7"/>
    </row>
    <row r="1439" spans="1:22" x14ac:dyDescent="0.25">
      <c r="A1439" s="38" t="s">
        <v>4343</v>
      </c>
      <c r="B1439" s="38" t="s">
        <v>4344</v>
      </c>
      <c r="C1439" s="38" t="s">
        <v>4345</v>
      </c>
      <c r="D1439" s="38" t="s">
        <v>41</v>
      </c>
      <c r="E1439" s="38" t="s">
        <v>4346</v>
      </c>
      <c r="F1439" s="38">
        <v>18014</v>
      </c>
      <c r="G1439" s="38">
        <v>40.715899999999998</v>
      </c>
      <c r="H1439" s="38">
        <v>-75.398499999999999</v>
      </c>
      <c r="I1439" s="38" t="s">
        <v>4347</v>
      </c>
      <c r="J1439" s="39">
        <v>110000584332</v>
      </c>
      <c r="K1439" s="38"/>
      <c r="L1439" s="38" t="str">
        <f t="shared" si="46"/>
        <v>18014KYSTNRT329110000584332</v>
      </c>
      <c r="M1439" s="38" t="s">
        <v>4348</v>
      </c>
      <c r="N1439" s="6">
        <v>20401060810</v>
      </c>
      <c r="O1439" s="7" t="str">
        <f t="shared" si="47"/>
        <v>No</v>
      </c>
      <c r="P1439" s="7" t="str" cm="1">
        <f t="array" ref="P1439">IF(AND(Q1439 = "X", R1439 = "X", U1439 = "X"), "DBP, DEHP, BBP", IF(AND(Q1439 = "X", R1439="X"), "DBP, DEHP", IF(AND(Q1439="X", U1439="X"), "DBP, BBP", IF(AND(R1439="X", U1439="X"), "DEHP, BBP", IF(Q1439 = "X", "DBP", IF(R1439 = "X", "DEHP", IF(U1439 = "X", "BBP", ERROR)))))))</f>
        <v>DEHP</v>
      </c>
      <c r="Q1439" s="7" t="str">
        <f>IF(COUNTIF('DBP Programmatic Data'!A:A,'Facilities_No Duplicates_HUC12'!L1439)&gt;0,"X","")</f>
        <v/>
      </c>
      <c r="R1439" s="7" t="str">
        <f>IF(COUNTIF('DEHP Programmatic Data'!A:A,'Facilities_No Duplicates_HUC12'!L1439)&gt;0,"X","")</f>
        <v>X</v>
      </c>
      <c r="S1439" s="7"/>
      <c r="T1439" s="7"/>
      <c r="U1439" s="7" t="str">
        <f>IF(COUNTIF('BBP Programmatic Data'!A:A,'Facilities_No Duplicates_HUC12'!L1439)&gt;0,"X","")</f>
        <v/>
      </c>
      <c r="V1439" s="7"/>
    </row>
    <row r="1440" spans="1:22" x14ac:dyDescent="0.25">
      <c r="A1440" s="38" t="s">
        <v>4349</v>
      </c>
      <c r="B1440" s="38" t="s">
        <v>4350</v>
      </c>
      <c r="C1440" s="38" t="s">
        <v>4351</v>
      </c>
      <c r="D1440" s="38" t="s">
        <v>41</v>
      </c>
      <c r="E1440" s="38" t="s">
        <v>4352</v>
      </c>
      <c r="F1440" s="38">
        <v>16825</v>
      </c>
      <c r="G1440" s="38">
        <v>40.980989999999998</v>
      </c>
      <c r="H1440" s="38">
        <v>-78.310180000000003</v>
      </c>
      <c r="I1440" s="42" t="s">
        <v>14</v>
      </c>
      <c r="J1440" s="43"/>
      <c r="K1440" s="40">
        <v>2984911</v>
      </c>
      <c r="L1440" s="38" t="str">
        <f t="shared" si="46"/>
        <v>2984911</v>
      </c>
      <c r="M1440" s="38"/>
      <c r="N1440" s="6">
        <v>20502010310</v>
      </c>
      <c r="O1440" s="7" t="str">
        <f t="shared" si="47"/>
        <v>Yes</v>
      </c>
      <c r="P1440" s="7" t="s">
        <v>5873</v>
      </c>
      <c r="Q1440" s="7" t="str">
        <f>IF(COUNTIF('DBP Programmatic Data'!A:A,'Facilities_No Duplicates_HUC12'!L1440)&gt;0,"X","")</f>
        <v>X</v>
      </c>
      <c r="R1440" s="7" t="str">
        <f>IF(COUNTIF('DEHP Programmatic Data'!A:A,'Facilities_No Duplicates_HUC12'!L1440)&gt;0,"X","")</f>
        <v>X</v>
      </c>
      <c r="S1440" s="7"/>
      <c r="T1440" s="7"/>
      <c r="U1440" s="7" t="str">
        <f>IF(COUNTIF('BBP Programmatic Data'!A:A,'Facilities_No Duplicates_HUC12'!L1440)&gt;0,"X","")</f>
        <v/>
      </c>
      <c r="V1440" s="7"/>
    </row>
    <row r="1441" spans="1:22" x14ac:dyDescent="0.25">
      <c r="A1441" s="38" t="s">
        <v>4353</v>
      </c>
      <c r="B1441" s="38"/>
      <c r="C1441" s="38" t="s">
        <v>4354</v>
      </c>
      <c r="D1441" s="38" t="s">
        <v>41</v>
      </c>
      <c r="E1441" s="38" t="s">
        <v>4355</v>
      </c>
      <c r="F1441" s="38"/>
      <c r="G1441" s="38">
        <v>40.086824999999997</v>
      </c>
      <c r="H1441" s="38">
        <v>-74.862686999999994</v>
      </c>
      <c r="I1441" s="38"/>
      <c r="J1441" s="39">
        <v>110064603479</v>
      </c>
      <c r="K1441" s="38"/>
      <c r="L1441" s="38" t="str">
        <f t="shared" si="46"/>
        <v>110064603479</v>
      </c>
      <c r="M1441" s="38"/>
      <c r="N1441" s="6">
        <v>20402010407</v>
      </c>
      <c r="O1441" s="7" t="str">
        <f t="shared" si="47"/>
        <v>No</v>
      </c>
      <c r="P1441" s="7" t="str" cm="1">
        <f t="array" ref="P1441">IF(AND(Q1441 = "X", R1441 = "X", U1441 = "X"), "DBP, DEHP, BBP", IF(AND(Q1441 = "X", R1441="X"), "DBP, DEHP", IF(AND(Q1441="X", U1441="X"), "DBP, BBP", IF(AND(R1441="X", U1441="X"), "DEHP, BBP", IF(Q1441 = "X", "DBP", IF(R1441 = "X", "DEHP", IF(U1441 = "X", "BBP", ERROR)))))))</f>
        <v>DEHP</v>
      </c>
      <c r="Q1441" s="7" t="str">
        <f>IF(COUNTIF('DBP Programmatic Data'!A:A,'Facilities_No Duplicates_HUC12'!L1441)&gt;0,"X","")</f>
        <v/>
      </c>
      <c r="R1441" s="7" t="str">
        <f>IF(COUNTIF('DEHP Programmatic Data'!A:A,'Facilities_No Duplicates_HUC12'!L1441)&gt;0,"X","")</f>
        <v>X</v>
      </c>
      <c r="S1441" s="7"/>
      <c r="T1441" s="7"/>
      <c r="U1441" s="7" t="str">
        <f>IF(COUNTIF('BBP Programmatic Data'!A:A,'Facilities_No Duplicates_HUC12'!L1441)&gt;0,"X","")</f>
        <v/>
      </c>
      <c r="V1441" s="7"/>
    </row>
    <row r="1442" spans="1:22" x14ac:dyDescent="0.25">
      <c r="A1442" s="38" t="s">
        <v>4356</v>
      </c>
      <c r="B1442" s="38"/>
      <c r="C1442" s="38" t="s">
        <v>4357</v>
      </c>
      <c r="D1442" s="38" t="s">
        <v>41</v>
      </c>
      <c r="E1442" s="38" t="s">
        <v>199</v>
      </c>
      <c r="F1442" s="38"/>
      <c r="G1442" s="38">
        <v>40.269072000000001</v>
      </c>
      <c r="H1442" s="38">
        <v>-80.170649999999995</v>
      </c>
      <c r="I1442" s="38" t="s">
        <v>4358</v>
      </c>
      <c r="J1442" s="39">
        <v>110000329886</v>
      </c>
      <c r="K1442" s="38"/>
      <c r="L1442" s="38" t="str">
        <f t="shared" si="46"/>
        <v>15317NCSNC30CUR110000329886</v>
      </c>
      <c r="M1442" s="38"/>
      <c r="N1442" s="6">
        <v>50301010104</v>
      </c>
      <c r="O1442" s="7" t="str">
        <f t="shared" si="47"/>
        <v>No</v>
      </c>
      <c r="P1442" s="7" t="str" cm="1">
        <f t="array" ref="P1442">IF(AND(Q1442 = "X", R1442 = "X", U1442 = "X"), "DBP, DEHP, BBP", IF(AND(Q1442 = "X", R1442="X"), "DBP, DEHP", IF(AND(Q1442="X", U1442="X"), "DBP, BBP", IF(AND(R1442="X", U1442="X"), "DEHP, BBP", IF(Q1442 = "X", "DBP", IF(R1442 = "X", "DEHP", IF(U1442 = "X", "BBP", ERROR)))))))</f>
        <v>DEHP</v>
      </c>
      <c r="Q1442" s="7" t="str">
        <f>IF(COUNTIF('DBP Programmatic Data'!A:A,'Facilities_No Duplicates_HUC12'!L1442)&gt;0,"X","")</f>
        <v/>
      </c>
      <c r="R1442" s="7" t="str">
        <f>IF(COUNTIF('DEHP Programmatic Data'!A:A,'Facilities_No Duplicates_HUC12'!L1442)&gt;0,"X","")</f>
        <v>X</v>
      </c>
      <c r="S1442" s="7"/>
      <c r="T1442" s="7"/>
      <c r="U1442" s="7" t="str">
        <f>IF(COUNTIF('BBP Programmatic Data'!A:A,'Facilities_No Duplicates_HUC12'!L1442)&gt;0,"X","")</f>
        <v/>
      </c>
      <c r="V1442" s="7"/>
    </row>
    <row r="1443" spans="1:22" x14ac:dyDescent="0.25">
      <c r="A1443" s="38" t="s">
        <v>4359</v>
      </c>
      <c r="B1443" s="38"/>
      <c r="C1443" s="38" t="s">
        <v>4360</v>
      </c>
      <c r="D1443" s="38" t="s">
        <v>41</v>
      </c>
      <c r="E1443" s="38" t="s">
        <v>4361</v>
      </c>
      <c r="F1443" s="38"/>
      <c r="G1443" s="38">
        <v>40.550840000000001</v>
      </c>
      <c r="H1443" s="38">
        <v>-75.394058999999999</v>
      </c>
      <c r="I1443" s="38"/>
      <c r="J1443" s="39">
        <v>110039693409</v>
      </c>
      <c r="K1443" s="38"/>
      <c r="L1443" s="38" t="str">
        <f t="shared" si="46"/>
        <v>110039693409</v>
      </c>
      <c r="M1443" s="38"/>
      <c r="N1443" s="6">
        <v>20401060811</v>
      </c>
      <c r="O1443" s="7" t="str">
        <f t="shared" si="47"/>
        <v>No</v>
      </c>
      <c r="P1443" s="7" t="str" cm="1">
        <f t="array" ref="P1443">IF(AND(Q1443 = "X", R1443 = "X", U1443 = "X"), "DBP, DEHP, BBP", IF(AND(Q1443 = "X", R1443="X"), "DBP, DEHP", IF(AND(Q1443="X", U1443="X"), "DBP, BBP", IF(AND(R1443="X", U1443="X"), "DEHP, BBP", IF(Q1443 = "X", "DBP", IF(R1443 = "X", "DEHP", IF(U1443 = "X", "BBP", ERROR)))))))</f>
        <v>DEHP</v>
      </c>
      <c r="Q1443" s="7" t="str">
        <f>IF(COUNTIF('DBP Programmatic Data'!A:A,'Facilities_No Duplicates_HUC12'!L1443)&gt;0,"X","")</f>
        <v/>
      </c>
      <c r="R1443" s="7" t="str">
        <f>IF(COUNTIF('DEHP Programmatic Data'!A:A,'Facilities_No Duplicates_HUC12'!L1443)&gt;0,"X","")</f>
        <v>X</v>
      </c>
      <c r="S1443" s="7"/>
      <c r="T1443" s="7"/>
      <c r="U1443" s="7" t="str">
        <f>IF(COUNTIF('BBP Programmatic Data'!A:A,'Facilities_No Duplicates_HUC12'!L1443)&gt;0,"X","")</f>
        <v/>
      </c>
      <c r="V1443" s="7"/>
    </row>
    <row r="1444" spans="1:22" x14ac:dyDescent="0.25">
      <c r="A1444" s="38" t="s">
        <v>4364</v>
      </c>
      <c r="B1444" s="38" t="s">
        <v>4365</v>
      </c>
      <c r="C1444" s="38" t="s">
        <v>4363</v>
      </c>
      <c r="D1444" s="38" t="s">
        <v>41</v>
      </c>
      <c r="E1444" s="38" t="s">
        <v>2913</v>
      </c>
      <c r="F1444" s="38">
        <v>17201</v>
      </c>
      <c r="G1444" s="38">
        <v>39.995699999999999</v>
      </c>
      <c r="H1444" s="38">
        <v>-77.644400000000005</v>
      </c>
      <c r="I1444" s="38" t="s">
        <v>4366</v>
      </c>
      <c r="J1444" s="39">
        <v>110025217584</v>
      </c>
      <c r="K1444" s="38"/>
      <c r="L1444" s="38" t="str">
        <f t="shared" si="46"/>
        <v>17201SDDSRATTNS110025217584</v>
      </c>
      <c r="M1444" s="38" t="s">
        <v>538</v>
      </c>
      <c r="N1444" s="6">
        <v>20503050201</v>
      </c>
      <c r="O1444" s="7" t="s">
        <v>65</v>
      </c>
      <c r="P1444" s="7" t="s">
        <v>5873</v>
      </c>
      <c r="Q1444" s="7" t="str">
        <f>IF(COUNTIF('DBP Programmatic Data'!A:A,'Facilities_No Duplicates_HUC12'!L1444)&gt;0,"X","")</f>
        <v>X</v>
      </c>
      <c r="R1444" s="7" t="s">
        <v>15</v>
      </c>
      <c r="S1444" s="7"/>
      <c r="T1444" s="7"/>
      <c r="U1444" s="7" t="str">
        <f>IF(COUNTIF('BBP Programmatic Data'!A:A,'Facilities_No Duplicates_HUC12'!L1444)&gt;0,"X","")</f>
        <v/>
      </c>
      <c r="V1444" s="7"/>
    </row>
    <row r="1445" spans="1:22" x14ac:dyDescent="0.25">
      <c r="A1445" s="38" t="s">
        <v>4369</v>
      </c>
      <c r="B1445" s="38"/>
      <c r="C1445" s="38" t="s">
        <v>4370</v>
      </c>
      <c r="D1445" s="38" t="s">
        <v>41</v>
      </c>
      <c r="E1445" s="38" t="s">
        <v>4371</v>
      </c>
      <c r="F1445" s="38" t="s">
        <v>4372</v>
      </c>
      <c r="G1445" s="38">
        <v>40.5565</v>
      </c>
      <c r="H1445" s="38">
        <v>-79.840239999999994</v>
      </c>
      <c r="I1445" s="42" t="s">
        <v>14</v>
      </c>
      <c r="J1445" s="43"/>
      <c r="K1445" s="40">
        <v>6583011</v>
      </c>
      <c r="L1445" s="38" t="str">
        <f t="shared" si="46"/>
        <v>6583011</v>
      </c>
      <c r="M1445" s="38"/>
      <c r="N1445" s="6">
        <v>50100090303</v>
      </c>
      <c r="O1445" s="7" t="str">
        <f t="shared" si="47"/>
        <v>Yes</v>
      </c>
      <c r="P1445" s="7" t="s">
        <v>5873</v>
      </c>
      <c r="Q1445" s="7" t="str">
        <f>IF(COUNTIF('DBP Programmatic Data'!A:A,'Facilities_No Duplicates_HUC12'!L1445)&gt;0,"X","")</f>
        <v>X</v>
      </c>
      <c r="R1445" s="7" t="str">
        <f>IF(COUNTIF('DEHP Programmatic Data'!A:A,'Facilities_No Duplicates_HUC12'!L1445)&gt;0,"X","")</f>
        <v>X</v>
      </c>
      <c r="S1445" s="7"/>
      <c r="T1445" s="7"/>
      <c r="U1445" s="7" t="str">
        <f>IF(COUNTIF('BBP Programmatic Data'!A:A,'Facilities_No Duplicates_HUC12'!L1445)&gt;0,"X","")</f>
        <v/>
      </c>
      <c r="V1445" s="7"/>
    </row>
    <row r="1446" spans="1:22" x14ac:dyDescent="0.25">
      <c r="A1446" s="38" t="s">
        <v>4373</v>
      </c>
      <c r="B1446" s="38" t="s">
        <v>4374</v>
      </c>
      <c r="C1446" s="38" t="s">
        <v>4375</v>
      </c>
      <c r="D1446" s="38" t="s">
        <v>41</v>
      </c>
      <c r="E1446" s="38" t="s">
        <v>212</v>
      </c>
      <c r="F1446" s="38" t="s">
        <v>4376</v>
      </c>
      <c r="G1446" s="38">
        <v>40.278500000000001</v>
      </c>
      <c r="H1446" s="38">
        <v>-75.255129999999994</v>
      </c>
      <c r="I1446" s="40" t="s">
        <v>14</v>
      </c>
      <c r="J1446" s="41"/>
      <c r="K1446" s="40">
        <v>3690011</v>
      </c>
      <c r="L1446" s="38" t="str">
        <f t="shared" si="46"/>
        <v>3690011</v>
      </c>
      <c r="M1446" s="38"/>
      <c r="N1446" s="6">
        <v>20402010202</v>
      </c>
      <c r="O1446" s="7" t="str">
        <f t="shared" si="47"/>
        <v>No</v>
      </c>
      <c r="P1446" s="7" t="str" cm="1">
        <f t="array" ref="P1446">IF(AND(Q1446 = "X", R1446 = "X", U1446 = "X"), "DBP, DEHP, BBP", IF(AND(Q1446 = "X", R1446="X"), "DBP, DEHP", IF(AND(Q1446="X", U1446="X"), "DBP, BBP", IF(AND(R1446="X", U1446="X"), "DEHP, BBP", IF(Q1446 = "X", "DBP", IF(R1446 = "X", "DEHP", IF(U1446 = "X", "BBP", ERROR)))))))</f>
        <v>DEHP</v>
      </c>
      <c r="Q1446" s="7" t="str">
        <f>IF(COUNTIF('DBP Programmatic Data'!A:A,'Facilities_No Duplicates_HUC12'!L1446)&gt;0,"X","")</f>
        <v/>
      </c>
      <c r="R1446" s="7" t="str">
        <f>IF(COUNTIF('DEHP Programmatic Data'!A:A,'Facilities_No Duplicates_HUC12'!L1446)&gt;0,"X","")</f>
        <v>X</v>
      </c>
      <c r="S1446" s="7"/>
      <c r="T1446" s="7"/>
      <c r="U1446" s="7" t="str">
        <f>IF(COUNTIF('BBP Programmatic Data'!A:A,'Facilities_No Duplicates_HUC12'!L1446)&gt;0,"X","")</f>
        <v/>
      </c>
      <c r="V1446" s="7"/>
    </row>
    <row r="1447" spans="1:22" x14ac:dyDescent="0.25">
      <c r="A1447" s="38" t="s">
        <v>4377</v>
      </c>
      <c r="B1447" s="38" t="s">
        <v>4378</v>
      </c>
      <c r="C1447" s="38" t="s">
        <v>4379</v>
      </c>
      <c r="D1447" s="38" t="s">
        <v>41</v>
      </c>
      <c r="E1447" s="38" t="s">
        <v>3730</v>
      </c>
      <c r="F1447" s="38"/>
      <c r="G1447" s="38">
        <v>41.927199999999999</v>
      </c>
      <c r="H1447" s="38">
        <v>-79.62921</v>
      </c>
      <c r="I1447" s="38"/>
      <c r="J1447" s="39">
        <v>110039838655</v>
      </c>
      <c r="K1447" s="38"/>
      <c r="L1447" s="38" t="str">
        <f t="shared" si="46"/>
        <v>110039838655</v>
      </c>
      <c r="M1447" s="38"/>
      <c r="N1447" s="6">
        <v>50100011103</v>
      </c>
      <c r="O1447" s="7" t="str">
        <f t="shared" si="47"/>
        <v>No</v>
      </c>
      <c r="P1447" s="7" t="str" cm="1">
        <f t="array" ref="P1447">IF(AND(Q1447 = "X", R1447 = "X", U1447 = "X"), "DBP, DEHP, BBP", IF(AND(Q1447 = "X", R1447="X"), "DBP, DEHP", IF(AND(Q1447="X", U1447="X"), "DBP, BBP", IF(AND(R1447="X", U1447="X"), "DEHP, BBP", IF(Q1447 = "X", "DBP", IF(R1447 = "X", "DEHP", IF(U1447 = "X", "BBP", ERROR)))))))</f>
        <v>DEHP</v>
      </c>
      <c r="Q1447" s="7" t="str">
        <f>IF(COUNTIF('DBP Programmatic Data'!A:A,'Facilities_No Duplicates_HUC12'!L1447)&gt;0,"X","")</f>
        <v/>
      </c>
      <c r="R1447" s="7" t="str">
        <f>IF(COUNTIF('DEHP Programmatic Data'!A:A,'Facilities_No Duplicates_HUC12'!L1447)&gt;0,"X","")</f>
        <v>X</v>
      </c>
      <c r="S1447" s="7"/>
      <c r="T1447" s="7"/>
      <c r="U1447" s="7" t="str">
        <f>IF(COUNTIF('BBP Programmatic Data'!A:A,'Facilities_No Duplicates_HUC12'!L1447)&gt;0,"X","")</f>
        <v/>
      </c>
      <c r="V1447" s="7"/>
    </row>
    <row r="1448" spans="1:22" x14ac:dyDescent="0.25">
      <c r="A1448" s="38" t="s">
        <v>4380</v>
      </c>
      <c r="B1448" s="38" t="s">
        <v>4381</v>
      </c>
      <c r="C1448" s="38" t="s">
        <v>4382</v>
      </c>
      <c r="D1448" s="38" t="s">
        <v>41</v>
      </c>
      <c r="E1448" s="38" t="s">
        <v>4383</v>
      </c>
      <c r="F1448" s="38"/>
      <c r="G1448" s="38">
        <v>40.457239000000001</v>
      </c>
      <c r="H1448" s="38">
        <v>-78.597775999999996</v>
      </c>
      <c r="I1448" s="38"/>
      <c r="J1448" s="39">
        <v>110039802014</v>
      </c>
      <c r="K1448" s="38"/>
      <c r="L1448" s="38" t="str">
        <f t="shared" si="46"/>
        <v>110039802014</v>
      </c>
      <c r="M1448" s="38"/>
      <c r="N1448" s="6">
        <v>50100070502</v>
      </c>
      <c r="O1448" s="7" t="str">
        <f t="shared" si="47"/>
        <v>No</v>
      </c>
      <c r="P1448" s="7" t="str" cm="1">
        <f t="array" ref="P1448">IF(AND(Q1448 = "X", R1448 = "X", U1448 = "X"), "DBP, DEHP, BBP", IF(AND(Q1448 = "X", R1448="X"), "DBP, DEHP", IF(AND(Q1448="X", U1448="X"), "DBP, BBP", IF(AND(R1448="X", U1448="X"), "DEHP, BBP", IF(Q1448 = "X", "DBP", IF(R1448 = "X", "DEHP", IF(U1448 = "X", "BBP", ERROR)))))))</f>
        <v>DEHP</v>
      </c>
      <c r="Q1448" s="7" t="str">
        <f>IF(COUNTIF('DBP Programmatic Data'!A:A,'Facilities_No Duplicates_HUC12'!L1448)&gt;0,"X","")</f>
        <v/>
      </c>
      <c r="R1448" s="7" t="str">
        <f>IF(COUNTIF('DEHP Programmatic Data'!A:A,'Facilities_No Duplicates_HUC12'!L1448)&gt;0,"X","")</f>
        <v>X</v>
      </c>
      <c r="S1448" s="7"/>
      <c r="T1448" s="7"/>
      <c r="U1448" s="7" t="str">
        <f>IF(COUNTIF('BBP Programmatic Data'!A:A,'Facilities_No Duplicates_HUC12'!L1448)&gt;0,"X","")</f>
        <v/>
      </c>
      <c r="V1448" s="7"/>
    </row>
    <row r="1449" spans="1:22" x14ac:dyDescent="0.25">
      <c r="A1449" s="38" t="s">
        <v>4384</v>
      </c>
      <c r="B1449" s="38" t="s">
        <v>4385</v>
      </c>
      <c r="C1449" s="38" t="s">
        <v>4386</v>
      </c>
      <c r="D1449" s="38" t="s">
        <v>41</v>
      </c>
      <c r="E1449" s="38" t="s">
        <v>4355</v>
      </c>
      <c r="F1449" s="38">
        <v>19021</v>
      </c>
      <c r="G1449" s="38">
        <v>40.094009999999997</v>
      </c>
      <c r="H1449" s="38">
        <v>-74.883412000000007</v>
      </c>
      <c r="I1449" s="38" t="s">
        <v>4387</v>
      </c>
      <c r="J1449" s="39" t="s">
        <v>14</v>
      </c>
      <c r="K1449" s="38"/>
      <c r="L1449" s="38" t="str">
        <f t="shared" si="46"/>
        <v>1902WGNPRF2925S</v>
      </c>
      <c r="M1449" s="38" t="s">
        <v>1807</v>
      </c>
      <c r="N1449" s="6">
        <v>20402010407</v>
      </c>
      <c r="O1449" s="7" t="str">
        <f t="shared" si="47"/>
        <v>No</v>
      </c>
      <c r="P1449" s="7" t="str" cm="1">
        <f t="array" ref="P1449">IF(AND(Q1449 = "X", R1449 = "X", U1449 = "X"), "DBP, DEHP, BBP", IF(AND(Q1449 = "X", R1449="X"), "DBP, DEHP", IF(AND(Q1449="X", U1449="X"), "DBP, BBP", IF(AND(R1449="X", U1449="X"), "DEHP, BBP", IF(Q1449 = "X", "DBP", IF(R1449 = "X", "DEHP", IF(U1449 = "X", "BBP", ERROR)))))))</f>
        <v>DEHP</v>
      </c>
      <c r="Q1449" s="7" t="str">
        <f>IF(COUNTIF('DBP Programmatic Data'!A:A,'Facilities_No Duplicates_HUC12'!L1449)&gt;0,"X","")</f>
        <v/>
      </c>
      <c r="R1449" s="7" t="str">
        <f>IF(COUNTIF('DEHP Programmatic Data'!A:A,'Facilities_No Duplicates_HUC12'!L1449)&gt;0,"X","")</f>
        <v>X</v>
      </c>
      <c r="S1449" s="7"/>
      <c r="T1449" s="7"/>
      <c r="U1449" s="7" t="str">
        <f>IF(COUNTIF('BBP Programmatic Data'!A:A,'Facilities_No Duplicates_HUC12'!L1449)&gt;0,"X","")</f>
        <v/>
      </c>
      <c r="V1449" s="7"/>
    </row>
    <row r="1450" spans="1:22" x14ac:dyDescent="0.25">
      <c r="A1450" s="38" t="s">
        <v>4388</v>
      </c>
      <c r="B1450" s="38"/>
      <c r="C1450" s="38" t="s">
        <v>4386</v>
      </c>
      <c r="D1450" s="38" t="s">
        <v>41</v>
      </c>
      <c r="E1450" s="38" t="s">
        <v>4355</v>
      </c>
      <c r="F1450" s="38"/>
      <c r="G1450" s="38">
        <v>40.095258000000001</v>
      </c>
      <c r="H1450" s="38">
        <v>-74.877359999999996</v>
      </c>
      <c r="I1450" s="38"/>
      <c r="J1450" s="44">
        <v>110064634686</v>
      </c>
      <c r="K1450" s="38"/>
      <c r="L1450" s="38" t="str">
        <f t="shared" si="46"/>
        <v>110064634686</v>
      </c>
      <c r="M1450" s="38"/>
      <c r="N1450" s="6">
        <v>20402010407</v>
      </c>
      <c r="O1450" s="7" t="str">
        <f t="shared" si="47"/>
        <v>Yes</v>
      </c>
      <c r="P1450" s="7" t="s">
        <v>5873</v>
      </c>
      <c r="Q1450" s="7" t="str">
        <f>IF(COUNTIF('DBP Programmatic Data'!A:A,'Facilities_No Duplicates_HUC12'!L1450)&gt;0,"X","")</f>
        <v>X</v>
      </c>
      <c r="R1450" s="7" t="str">
        <f>IF(COUNTIF('DEHP Programmatic Data'!A:A,'Facilities_No Duplicates_HUC12'!L1450)&gt;0,"X","")</f>
        <v>X</v>
      </c>
      <c r="S1450" s="7"/>
      <c r="T1450" s="7"/>
      <c r="U1450" s="7" t="str">
        <f>IF(COUNTIF('BBP Programmatic Data'!A:A,'Facilities_No Duplicates_HUC12'!L1450)&gt;0,"X","")</f>
        <v/>
      </c>
      <c r="V1450" s="7"/>
    </row>
    <row r="1451" spans="1:22" x14ac:dyDescent="0.25">
      <c r="A1451" s="38" t="s">
        <v>4389</v>
      </c>
      <c r="B1451" s="38" t="s">
        <v>4390</v>
      </c>
      <c r="C1451" s="38" t="s">
        <v>1029</v>
      </c>
      <c r="D1451" s="38" t="s">
        <v>41</v>
      </c>
      <c r="E1451" s="38" t="s">
        <v>4391</v>
      </c>
      <c r="F1451" s="38">
        <v>17517</v>
      </c>
      <c r="G1451" s="38">
        <v>40.224415</v>
      </c>
      <c r="H1451" s="38">
        <v>-76.111727999999999</v>
      </c>
      <c r="I1451" s="38" t="s">
        <v>4392</v>
      </c>
      <c r="J1451" s="39">
        <v>110024463347</v>
      </c>
      <c r="K1451" s="38"/>
      <c r="L1451" s="38" t="str">
        <f t="shared" si="46"/>
        <v>17517SYLVNDENVE110024463347</v>
      </c>
      <c r="M1451" s="38"/>
      <c r="N1451" s="6">
        <v>20503060901</v>
      </c>
      <c r="O1451" s="7" t="str">
        <f t="shared" si="47"/>
        <v>No</v>
      </c>
      <c r="P1451" s="7" t="str" cm="1">
        <f t="array" ref="P1451">IF(AND(Q1451 = "X", R1451 = "X", U1451 = "X"), "DBP, DEHP, BBP", IF(AND(Q1451 = "X", R1451="X"), "DBP, DEHP", IF(AND(Q1451="X", U1451="X"), "DBP, BBP", IF(AND(R1451="X", U1451="X"), "DEHP, BBP", IF(Q1451 = "X", "DBP", IF(R1451 = "X", "DEHP", IF(U1451 = "X", "BBP", ERROR)))))))</f>
        <v>DEHP</v>
      </c>
      <c r="Q1451" s="7" t="str">
        <f>IF(COUNTIF('DBP Programmatic Data'!A:A,'Facilities_No Duplicates_HUC12'!L1451)&gt;0,"X","")</f>
        <v/>
      </c>
      <c r="R1451" s="7" t="str">
        <f>IF(COUNTIF('DEHP Programmatic Data'!A:A,'Facilities_No Duplicates_HUC12'!L1451)&gt;0,"X","")</f>
        <v>X</v>
      </c>
      <c r="S1451" s="7"/>
      <c r="T1451" s="7"/>
      <c r="U1451" s="7" t="str">
        <f>IF(COUNTIF('BBP Programmatic Data'!A:A,'Facilities_No Duplicates_HUC12'!L1451)&gt;0,"X","")</f>
        <v/>
      </c>
      <c r="V1451" s="7"/>
    </row>
    <row r="1452" spans="1:22" x14ac:dyDescent="0.25">
      <c r="A1452" s="38" t="s">
        <v>4396</v>
      </c>
      <c r="B1452" s="38"/>
      <c r="C1452" s="38" t="s">
        <v>4397</v>
      </c>
      <c r="D1452" s="38" t="s">
        <v>41</v>
      </c>
      <c r="E1452" s="38" t="s">
        <v>4398</v>
      </c>
      <c r="F1452" s="38"/>
      <c r="G1452" s="38">
        <v>41.129841999999996</v>
      </c>
      <c r="H1452" s="38">
        <v>-78.777445</v>
      </c>
      <c r="I1452" s="38"/>
      <c r="J1452" s="39">
        <v>110000719278</v>
      </c>
      <c r="K1452" s="38"/>
      <c r="L1452" s="38" t="str">
        <f t="shared" si="46"/>
        <v>110000719278</v>
      </c>
      <c r="M1452" s="38"/>
      <c r="N1452" s="6">
        <v>50100060303</v>
      </c>
      <c r="O1452" s="7" t="str">
        <f t="shared" si="47"/>
        <v>No</v>
      </c>
      <c r="P1452" s="7" t="str" cm="1">
        <f t="array" ref="P1452">IF(AND(Q1452 = "X", R1452 = "X", U1452 = "X"), "DBP, DEHP, BBP", IF(AND(Q1452 = "X", R1452="X"), "DBP, DEHP", IF(AND(Q1452="X", U1452="X"), "DBP, BBP", IF(AND(R1452="X", U1452="X"), "DEHP, BBP", IF(Q1452 = "X", "DBP", IF(R1452 = "X", "DEHP", IF(U1452 = "X", "BBP", ERROR)))))))</f>
        <v>DEHP</v>
      </c>
      <c r="Q1452" s="7" t="str">
        <f>IF(COUNTIF('DBP Programmatic Data'!A:A,'Facilities_No Duplicates_HUC12'!L1452)&gt;0,"X","")</f>
        <v/>
      </c>
      <c r="R1452" s="7" t="str">
        <f>IF(COUNTIF('DEHP Programmatic Data'!A:A,'Facilities_No Duplicates_HUC12'!L1452)&gt;0,"X","")</f>
        <v>X</v>
      </c>
      <c r="S1452" s="7"/>
      <c r="T1452" s="7"/>
      <c r="U1452" s="7" t="str">
        <f>IF(COUNTIF('BBP Programmatic Data'!A:A,'Facilities_No Duplicates_HUC12'!L1452)&gt;0,"X","")</f>
        <v/>
      </c>
      <c r="V1452" s="7"/>
    </row>
    <row r="1453" spans="1:22" x14ac:dyDescent="0.25">
      <c r="A1453" s="38" t="s">
        <v>4399</v>
      </c>
      <c r="B1453" s="38" t="s">
        <v>4400</v>
      </c>
      <c r="C1453" s="38" t="s">
        <v>4397</v>
      </c>
      <c r="D1453" s="38" t="s">
        <v>41</v>
      </c>
      <c r="E1453" s="38" t="s">
        <v>4352</v>
      </c>
      <c r="F1453" s="38">
        <v>15801</v>
      </c>
      <c r="G1453" s="38">
        <v>41.131369999999997</v>
      </c>
      <c r="H1453" s="38">
        <v>-78.772199999999998</v>
      </c>
      <c r="I1453" s="42" t="s">
        <v>14</v>
      </c>
      <c r="J1453" s="43"/>
      <c r="K1453" s="40">
        <v>12791011</v>
      </c>
      <c r="L1453" s="38" t="str">
        <f t="shared" si="46"/>
        <v>12791011</v>
      </c>
      <c r="M1453" s="38"/>
      <c r="N1453" s="6">
        <v>50100060303</v>
      </c>
      <c r="O1453" s="7" t="str">
        <f t="shared" si="47"/>
        <v>No</v>
      </c>
      <c r="P1453" s="7" t="str" cm="1">
        <f t="array" ref="P1453">IF(AND(Q1453 = "X", R1453 = "X", U1453 = "X"), "DBP, DEHP, BBP", IF(AND(Q1453 = "X", R1453="X"), "DBP, DEHP", IF(AND(Q1453="X", U1453="X"), "DBP, BBP", IF(AND(R1453="X", U1453="X"), "DEHP, BBP", IF(Q1453 = "X", "DBP", IF(R1453 = "X", "DEHP", IF(U1453 = "X", "BBP", ERROR)))))))</f>
        <v>DBP</v>
      </c>
      <c r="Q1453" s="7" t="str">
        <f>IF(COUNTIF('DBP Programmatic Data'!A:A,'Facilities_No Duplicates_HUC12'!L1453)&gt;0,"X","")</f>
        <v>X</v>
      </c>
      <c r="R1453" s="7" t="str">
        <f>IF(COUNTIF('DEHP Programmatic Data'!A:A,'Facilities_No Duplicates_HUC12'!L1453)&gt;0,"X","")</f>
        <v/>
      </c>
      <c r="S1453" s="7"/>
      <c r="T1453" s="7"/>
      <c r="U1453" s="7" t="str">
        <f>IF(COUNTIF('BBP Programmatic Data'!A:A,'Facilities_No Duplicates_HUC12'!L1453)&gt;0,"X","")</f>
        <v/>
      </c>
      <c r="V1453" s="7"/>
    </row>
    <row r="1454" spans="1:22" x14ac:dyDescent="0.25">
      <c r="A1454" s="38" t="s">
        <v>4401</v>
      </c>
      <c r="B1454" s="38" t="s">
        <v>4402</v>
      </c>
      <c r="C1454" s="38" t="s">
        <v>4403</v>
      </c>
      <c r="D1454" s="38" t="s">
        <v>41</v>
      </c>
      <c r="E1454" s="38" t="s">
        <v>4346</v>
      </c>
      <c r="F1454" s="38"/>
      <c r="G1454" s="38">
        <v>40.700989999999997</v>
      </c>
      <c r="H1454" s="38">
        <v>-75.214780000000005</v>
      </c>
      <c r="I1454" s="38"/>
      <c r="J1454" s="39">
        <v>110001075345</v>
      </c>
      <c r="K1454" s="38"/>
      <c r="L1454" s="38" t="str">
        <f t="shared" si="46"/>
        <v>110001075345</v>
      </c>
      <c r="M1454" s="38"/>
      <c r="N1454" s="6">
        <v>20401050303</v>
      </c>
      <c r="O1454" s="7" t="str">
        <f t="shared" si="47"/>
        <v>No</v>
      </c>
      <c r="P1454" s="7" t="str" cm="1">
        <f t="array" ref="P1454">IF(AND(Q1454 = "X", R1454 = "X", U1454 = "X"), "DBP, DEHP, BBP", IF(AND(Q1454 = "X", R1454="X"), "DBP, DEHP", IF(AND(Q1454="X", U1454="X"), "DBP, BBP", IF(AND(R1454="X", U1454="X"), "DEHP, BBP", IF(Q1454 = "X", "DBP", IF(R1454 = "X", "DEHP", IF(U1454 = "X", "BBP", ERROR)))))))</f>
        <v>DEHP</v>
      </c>
      <c r="Q1454" s="7" t="str">
        <f>IF(COUNTIF('DBP Programmatic Data'!A:A,'Facilities_No Duplicates_HUC12'!L1454)&gt;0,"X","")</f>
        <v/>
      </c>
      <c r="R1454" s="7" t="str">
        <f>IF(COUNTIF('DEHP Programmatic Data'!A:A,'Facilities_No Duplicates_HUC12'!L1454)&gt;0,"X","")</f>
        <v>X</v>
      </c>
      <c r="S1454" s="7"/>
      <c r="T1454" s="7"/>
      <c r="U1454" s="7" t="str">
        <f>IF(COUNTIF('BBP Programmatic Data'!A:A,'Facilities_No Duplicates_HUC12'!L1454)&gt;0,"X","")</f>
        <v/>
      </c>
      <c r="V1454" s="7"/>
    </row>
    <row r="1455" spans="1:22" x14ac:dyDescent="0.25">
      <c r="A1455" s="38" t="s">
        <v>4404</v>
      </c>
      <c r="B1455" s="38"/>
      <c r="C1455" s="38" t="s">
        <v>4405</v>
      </c>
      <c r="D1455" s="38" t="s">
        <v>41</v>
      </c>
      <c r="E1455" s="38" t="s">
        <v>4391</v>
      </c>
      <c r="F1455" s="38"/>
      <c r="G1455" s="38">
        <v>40.197150000000001</v>
      </c>
      <c r="H1455" s="38">
        <v>-76.160880000000006</v>
      </c>
      <c r="I1455" s="38"/>
      <c r="J1455" s="39">
        <v>110064209011</v>
      </c>
      <c r="K1455" s="38"/>
      <c r="L1455" s="38" t="str">
        <f t="shared" si="46"/>
        <v>110064209011</v>
      </c>
      <c r="M1455" s="38"/>
      <c r="N1455" s="6">
        <v>20503060901</v>
      </c>
      <c r="O1455" s="7" t="str">
        <f t="shared" si="47"/>
        <v>No</v>
      </c>
      <c r="P1455" s="7" t="str" cm="1">
        <f t="array" ref="P1455">IF(AND(Q1455 = "X", R1455 = "X", U1455 = "X"), "DBP, DEHP, BBP", IF(AND(Q1455 = "X", R1455="X"), "DBP, DEHP", IF(AND(Q1455="X", U1455="X"), "DBP, BBP", IF(AND(R1455="X", U1455="X"), "DEHP, BBP", IF(Q1455 = "X", "DBP", IF(R1455 = "X", "DEHP", IF(U1455 = "X", "BBP", ERROR)))))))</f>
        <v>DEHP</v>
      </c>
      <c r="Q1455" s="7" t="str">
        <f>IF(COUNTIF('DBP Programmatic Data'!A:A,'Facilities_No Duplicates_HUC12'!L1455)&gt;0,"X","")</f>
        <v/>
      </c>
      <c r="R1455" s="7" t="str">
        <f>IF(COUNTIF('DEHP Programmatic Data'!A:A,'Facilities_No Duplicates_HUC12'!L1455)&gt;0,"X","")</f>
        <v>X</v>
      </c>
      <c r="S1455" s="7"/>
      <c r="T1455" s="7"/>
      <c r="U1455" s="7" t="str">
        <f>IF(COUNTIF('BBP Programmatic Data'!A:A,'Facilities_No Duplicates_HUC12'!L1455)&gt;0,"X","")</f>
        <v/>
      </c>
      <c r="V1455" s="7"/>
    </row>
    <row r="1456" spans="1:22" x14ac:dyDescent="0.25">
      <c r="A1456" s="38" t="s">
        <v>4407</v>
      </c>
      <c r="B1456" s="38" t="s">
        <v>4408</v>
      </c>
      <c r="C1456" s="38" t="s">
        <v>3730</v>
      </c>
      <c r="D1456" s="38" t="s">
        <v>41</v>
      </c>
      <c r="E1456" s="38" t="s">
        <v>3707</v>
      </c>
      <c r="F1456" s="38">
        <v>16507</v>
      </c>
      <c r="G1456" s="38">
        <v>42.141629999999999</v>
      </c>
      <c r="H1456" s="38">
        <v>-80.076679999999996</v>
      </c>
      <c r="I1456" s="40" t="s">
        <v>14</v>
      </c>
      <c r="J1456" s="41"/>
      <c r="K1456" s="40">
        <v>5454411</v>
      </c>
      <c r="L1456" s="38" t="str">
        <f t="shared" si="46"/>
        <v>5454411</v>
      </c>
      <c r="M1456" s="38"/>
      <c r="N1456" s="6">
        <v>41201010406</v>
      </c>
      <c r="O1456" s="7" t="str">
        <f t="shared" si="47"/>
        <v>No</v>
      </c>
      <c r="P1456" s="7" t="str" cm="1">
        <f t="array" ref="P1456">IF(AND(Q1456 = "X", R1456 = "X", U1456 = "X"), "DBP, DEHP, BBP", IF(AND(Q1456 = "X", R1456="X"), "DBP, DEHP", IF(AND(Q1456="X", U1456="X"), "DBP, BBP", IF(AND(R1456="X", U1456="X"), "DEHP, BBP", IF(Q1456 = "X", "DBP", IF(R1456 = "X", "DEHP", IF(U1456 = "X", "BBP", ERROR)))))))</f>
        <v>DEHP</v>
      </c>
      <c r="Q1456" s="7" t="str">
        <f>IF(COUNTIF('DBP Programmatic Data'!A:A,'Facilities_No Duplicates_HUC12'!L1456)&gt;0,"X","")</f>
        <v/>
      </c>
      <c r="R1456" s="7" t="str">
        <f>IF(COUNTIF('DEHP Programmatic Data'!A:A,'Facilities_No Duplicates_HUC12'!L1456)&gt;0,"X","")</f>
        <v>X</v>
      </c>
      <c r="S1456" s="7"/>
      <c r="T1456" s="7"/>
      <c r="U1456" s="7" t="str">
        <f>IF(COUNTIF('BBP Programmatic Data'!A:A,'Facilities_No Duplicates_HUC12'!L1456)&gt;0,"X","")</f>
        <v/>
      </c>
      <c r="V1456" s="7"/>
    </row>
    <row r="1457" spans="1:22" x14ac:dyDescent="0.25">
      <c r="A1457" s="38" t="s">
        <v>4409</v>
      </c>
      <c r="B1457" s="38" t="s">
        <v>4410</v>
      </c>
      <c r="C1457" s="38" t="s">
        <v>4411</v>
      </c>
      <c r="D1457" s="38" t="s">
        <v>41</v>
      </c>
      <c r="E1457" s="38" t="s">
        <v>4342</v>
      </c>
      <c r="F1457" s="38">
        <v>16123</v>
      </c>
      <c r="G1457" s="38">
        <v>40.795909999999999</v>
      </c>
      <c r="H1457" s="38">
        <v>-80.173699999999997</v>
      </c>
      <c r="I1457" s="38" t="s">
        <v>4412</v>
      </c>
      <c r="J1457" s="39">
        <v>110000331016</v>
      </c>
      <c r="K1457" s="38"/>
      <c r="L1457" s="38" t="str">
        <f t="shared" si="46"/>
        <v>16123VKNC0100VE110000331016</v>
      </c>
      <c r="M1457" s="38" t="s">
        <v>4413</v>
      </c>
      <c r="N1457" s="6">
        <v>50301050409</v>
      </c>
      <c r="O1457" s="7" t="str">
        <f t="shared" si="47"/>
        <v>No</v>
      </c>
      <c r="P1457" s="7" t="str" cm="1">
        <f t="array" ref="P1457">IF(AND(Q1457 = "X", R1457 = "X", U1457 = "X"), "DBP, DEHP, BBP", IF(AND(Q1457 = "X", R1457="X"), "DBP, DEHP", IF(AND(Q1457="X", U1457="X"), "DBP, BBP", IF(AND(R1457="X", U1457="X"), "DEHP, BBP", IF(Q1457 = "X", "DBP", IF(R1457 = "X", "DEHP", IF(U1457 = "X", "BBP", ERROR)))))))</f>
        <v>DEHP</v>
      </c>
      <c r="Q1457" s="7" t="str">
        <f>IF(COUNTIF('DBP Programmatic Data'!A:A,'Facilities_No Duplicates_HUC12'!L1457)&gt;0,"X","")</f>
        <v/>
      </c>
      <c r="R1457" s="7" t="str">
        <f>IF(COUNTIF('DEHP Programmatic Data'!A:A,'Facilities_No Duplicates_HUC12'!L1457)&gt;0,"X","")</f>
        <v>X</v>
      </c>
      <c r="S1457" s="7"/>
      <c r="T1457" s="7"/>
      <c r="U1457" s="7" t="str">
        <f>IF(COUNTIF('BBP Programmatic Data'!A:A,'Facilities_No Duplicates_HUC12'!L1457)&gt;0,"X","")</f>
        <v/>
      </c>
      <c r="V1457" s="7"/>
    </row>
    <row r="1458" spans="1:22" x14ac:dyDescent="0.25">
      <c r="A1458" s="38" t="s">
        <v>4414</v>
      </c>
      <c r="B1458" s="38"/>
      <c r="C1458" s="38" t="s">
        <v>4415</v>
      </c>
      <c r="D1458" s="38" t="s">
        <v>41</v>
      </c>
      <c r="E1458" s="38" t="s">
        <v>4416</v>
      </c>
      <c r="F1458" s="38"/>
      <c r="G1458" s="38">
        <v>41.027306000000003</v>
      </c>
      <c r="H1458" s="38">
        <v>-75.893531999999993</v>
      </c>
      <c r="I1458" s="38"/>
      <c r="J1458" s="39">
        <v>110010977997</v>
      </c>
      <c r="K1458" s="38"/>
      <c r="L1458" s="38" t="str">
        <f t="shared" si="46"/>
        <v>110010977997</v>
      </c>
      <c r="M1458" s="38"/>
      <c r="N1458" s="6">
        <v>20401060302</v>
      </c>
      <c r="O1458" s="7" t="str">
        <f t="shared" si="47"/>
        <v>No</v>
      </c>
      <c r="P1458" s="7" t="str" cm="1">
        <f t="array" ref="P1458">IF(AND(Q1458 = "X", R1458 = "X", U1458 = "X"), "DBP, DEHP, BBP", IF(AND(Q1458 = "X", R1458="X"), "DBP, DEHP", IF(AND(Q1458="X", U1458="X"), "DBP, BBP", IF(AND(R1458="X", U1458="X"), "DEHP, BBP", IF(Q1458 = "X", "DBP", IF(R1458 = "X", "DEHP", IF(U1458 = "X", "BBP", ERROR)))))))</f>
        <v>DEHP</v>
      </c>
      <c r="Q1458" s="7" t="str">
        <f>IF(COUNTIF('DBP Programmatic Data'!A:A,'Facilities_No Duplicates_HUC12'!L1458)&gt;0,"X","")</f>
        <v/>
      </c>
      <c r="R1458" s="7" t="str">
        <f>IF(COUNTIF('DEHP Programmatic Data'!A:A,'Facilities_No Duplicates_HUC12'!L1458)&gt;0,"X","")</f>
        <v>X</v>
      </c>
      <c r="S1458" s="7"/>
      <c r="T1458" s="7"/>
      <c r="U1458" s="7" t="str">
        <f>IF(COUNTIF('BBP Programmatic Data'!A:A,'Facilities_No Duplicates_HUC12'!L1458)&gt;0,"X","")</f>
        <v/>
      </c>
      <c r="V1458" s="7"/>
    </row>
    <row r="1459" spans="1:22" x14ac:dyDescent="0.25">
      <c r="A1459" s="38" t="s">
        <v>4417</v>
      </c>
      <c r="B1459" s="38"/>
      <c r="C1459" s="38" t="s">
        <v>4418</v>
      </c>
      <c r="D1459" s="38" t="s">
        <v>41</v>
      </c>
      <c r="E1459" s="38" t="s">
        <v>4419</v>
      </c>
      <c r="F1459" s="38"/>
      <c r="G1459" s="38">
        <v>40.266111000000002</v>
      </c>
      <c r="H1459" s="38">
        <v>-76.876389000000003</v>
      </c>
      <c r="I1459" s="38"/>
      <c r="J1459" s="39">
        <v>110001062135</v>
      </c>
      <c r="K1459" s="38"/>
      <c r="L1459" s="38" t="str">
        <f t="shared" si="46"/>
        <v>110001062135</v>
      </c>
      <c r="M1459" s="38"/>
      <c r="N1459" s="6">
        <v>20503051007</v>
      </c>
      <c r="O1459" s="7" t="str">
        <f t="shared" si="47"/>
        <v>No</v>
      </c>
      <c r="P1459" s="7" t="str" cm="1">
        <f t="array" ref="P1459">IF(AND(Q1459 = "X", R1459 = "X", U1459 = "X"), "DBP, DEHP, BBP", IF(AND(Q1459 = "X", R1459="X"), "DBP, DEHP", IF(AND(Q1459="X", U1459="X"), "DBP, BBP", IF(AND(R1459="X", U1459="X"), "DEHP, BBP", IF(Q1459 = "X", "DBP", IF(R1459 = "X", "DEHP", IF(U1459 = "X", "BBP", ERROR)))))))</f>
        <v>DEHP</v>
      </c>
      <c r="Q1459" s="7" t="str">
        <f>IF(COUNTIF('DBP Programmatic Data'!A:A,'Facilities_No Duplicates_HUC12'!L1459)&gt;0,"X","")</f>
        <v/>
      </c>
      <c r="R1459" s="7" t="str">
        <f>IF(COUNTIF('DEHP Programmatic Data'!A:A,'Facilities_No Duplicates_HUC12'!L1459)&gt;0,"X","")</f>
        <v>X</v>
      </c>
      <c r="S1459" s="7"/>
      <c r="T1459" s="7"/>
      <c r="U1459" s="7" t="str">
        <f>IF(COUNTIF('BBP Programmatic Data'!A:A,'Facilities_No Duplicates_HUC12'!L1459)&gt;0,"X","")</f>
        <v/>
      </c>
      <c r="V1459" s="7"/>
    </row>
    <row r="1460" spans="1:22" x14ac:dyDescent="0.25">
      <c r="A1460" s="38" t="s">
        <v>4420</v>
      </c>
      <c r="B1460" s="38" t="s">
        <v>4421</v>
      </c>
      <c r="C1460" s="38" t="s">
        <v>4422</v>
      </c>
      <c r="D1460" s="38" t="s">
        <v>41</v>
      </c>
      <c r="E1460" s="38" t="s">
        <v>215</v>
      </c>
      <c r="F1460" s="38">
        <v>19440</v>
      </c>
      <c r="G1460" s="38">
        <v>40.295639999999999</v>
      </c>
      <c r="H1460" s="38">
        <v>-75.298280000000005</v>
      </c>
      <c r="I1460" s="38" t="s">
        <v>4423</v>
      </c>
      <c r="J1460" s="39">
        <v>110063209193</v>
      </c>
      <c r="K1460" s="38"/>
      <c r="L1460" s="38" t="str">
        <f t="shared" si="46"/>
        <v>19440PNNCL2755B110063209193</v>
      </c>
      <c r="M1460" s="38" t="s">
        <v>4424</v>
      </c>
      <c r="N1460" s="6">
        <v>20402010202</v>
      </c>
      <c r="O1460" s="7" t="str">
        <f t="shared" si="47"/>
        <v>No</v>
      </c>
      <c r="P1460" s="7" t="str" cm="1">
        <f t="array" ref="P1460">IF(AND(Q1460 = "X", R1460 = "X", U1460 = "X"), "DBP, DEHP, BBP", IF(AND(Q1460 = "X", R1460="X"), "DBP, DEHP", IF(AND(Q1460="X", U1460="X"), "DBP, BBP", IF(AND(R1460="X", U1460="X"), "DEHP, BBP", IF(Q1460 = "X", "DBP", IF(R1460 = "X", "DEHP", IF(U1460 = "X", "BBP", ERROR)))))))</f>
        <v>DBP</v>
      </c>
      <c r="Q1460" s="7" t="str">
        <f>IF(COUNTIF('DBP Programmatic Data'!A:A,'Facilities_No Duplicates_HUC12'!L1460)&gt;0,"X","")</f>
        <v>X</v>
      </c>
      <c r="R1460" s="7" t="str">
        <f>IF(COUNTIF('DEHP Programmatic Data'!A:A,'Facilities_No Duplicates_HUC12'!L1460)&gt;0,"X","")</f>
        <v/>
      </c>
      <c r="S1460" s="7"/>
      <c r="T1460" s="7"/>
      <c r="U1460" s="7" t="str">
        <f>IF(COUNTIF('BBP Programmatic Data'!A:A,'Facilities_No Duplicates_HUC12'!L1460)&gt;0,"X","")</f>
        <v/>
      </c>
      <c r="V1460" s="7"/>
    </row>
    <row r="1461" spans="1:22" x14ac:dyDescent="0.25">
      <c r="A1461" s="38" t="s">
        <v>4425</v>
      </c>
      <c r="B1461" s="38" t="s">
        <v>4426</v>
      </c>
      <c r="C1461" s="38" t="s">
        <v>4427</v>
      </c>
      <c r="D1461" s="38" t="s">
        <v>41</v>
      </c>
      <c r="E1461" s="38" t="s">
        <v>4428</v>
      </c>
      <c r="F1461" s="38">
        <v>16648</v>
      </c>
      <c r="G1461" s="38">
        <v>40.428609999999999</v>
      </c>
      <c r="H1461" s="38">
        <v>-78.378060000000005</v>
      </c>
      <c r="I1461" s="40" t="s">
        <v>14</v>
      </c>
      <c r="J1461" s="41"/>
      <c r="K1461" s="40">
        <v>18038111</v>
      </c>
      <c r="L1461" s="38" t="str">
        <f t="shared" si="46"/>
        <v>18038111</v>
      </c>
      <c r="M1461" s="38"/>
      <c r="N1461" s="6">
        <v>20503020202</v>
      </c>
      <c r="O1461" s="7" t="str">
        <f t="shared" si="47"/>
        <v>No</v>
      </c>
      <c r="P1461" s="7" t="str" cm="1">
        <f t="array" ref="P1461">IF(AND(Q1461 = "X", R1461 = "X", U1461 = "X"), "DBP, DEHP, BBP", IF(AND(Q1461 = "X", R1461="X"), "DBP, DEHP", IF(AND(Q1461="X", U1461="X"), "DBP, BBP", IF(AND(R1461="X", U1461="X"), "DEHP, BBP", IF(Q1461 = "X", "DBP", IF(R1461 = "X", "DEHP", IF(U1461 = "X", "BBP", ERROR)))))))</f>
        <v>DBP</v>
      </c>
      <c r="Q1461" s="7" t="str">
        <f>IF(COUNTIF('DBP Programmatic Data'!A:A,'Facilities_No Duplicates_HUC12'!L1461)&gt;0,"X","")</f>
        <v>X</v>
      </c>
      <c r="R1461" s="7" t="str">
        <f>IF(COUNTIF('DEHP Programmatic Data'!A:A,'Facilities_No Duplicates_HUC12'!L1461)&gt;0,"X","")</f>
        <v/>
      </c>
      <c r="S1461" s="7"/>
      <c r="T1461" s="7"/>
      <c r="U1461" s="7" t="str">
        <f>IF(COUNTIF('BBP Programmatic Data'!A:A,'Facilities_No Duplicates_HUC12'!L1461)&gt;0,"X","")</f>
        <v/>
      </c>
      <c r="V1461" s="7"/>
    </row>
    <row r="1462" spans="1:22" x14ac:dyDescent="0.25">
      <c r="A1462" s="38" t="s">
        <v>4429</v>
      </c>
      <c r="B1462" s="38"/>
      <c r="C1462" s="38" t="s">
        <v>4430</v>
      </c>
      <c r="D1462" s="38" t="s">
        <v>41</v>
      </c>
      <c r="E1462" s="38" t="s">
        <v>4431</v>
      </c>
      <c r="F1462" s="38"/>
      <c r="G1462" s="38">
        <v>40.202244</v>
      </c>
      <c r="H1462" s="38">
        <v>-79.628365000000002</v>
      </c>
      <c r="I1462" s="38"/>
      <c r="J1462" s="39">
        <v>110001061591</v>
      </c>
      <c r="K1462" s="38"/>
      <c r="L1462" s="38" t="str">
        <f t="shared" si="46"/>
        <v>110001061591</v>
      </c>
      <c r="M1462" s="38"/>
      <c r="N1462" s="6">
        <v>50200061104</v>
      </c>
      <c r="O1462" s="7" t="str">
        <f t="shared" si="47"/>
        <v>No</v>
      </c>
      <c r="P1462" s="7" t="str" cm="1">
        <f t="array" ref="P1462">IF(AND(Q1462 = "X", R1462 = "X", U1462 = "X"), "DBP, DEHP, BBP", IF(AND(Q1462 = "X", R1462="X"), "DBP, DEHP", IF(AND(Q1462="X", U1462="X"), "DBP, BBP", IF(AND(R1462="X", U1462="X"), "DEHP, BBP", IF(Q1462 = "X", "DBP", IF(R1462 = "X", "DEHP", IF(U1462 = "X", "BBP", ERROR)))))))</f>
        <v>DEHP</v>
      </c>
      <c r="Q1462" s="7" t="str">
        <f>IF(COUNTIF('DBP Programmatic Data'!A:A,'Facilities_No Duplicates_HUC12'!L1462)&gt;0,"X","")</f>
        <v/>
      </c>
      <c r="R1462" s="7" t="str">
        <f>IF(COUNTIF('DEHP Programmatic Data'!A:A,'Facilities_No Duplicates_HUC12'!L1462)&gt;0,"X","")</f>
        <v>X</v>
      </c>
      <c r="S1462" s="7"/>
      <c r="T1462" s="7"/>
      <c r="U1462" s="7" t="str">
        <f>IF(COUNTIF('BBP Programmatic Data'!A:A,'Facilities_No Duplicates_HUC12'!L1462)&gt;0,"X","")</f>
        <v/>
      </c>
      <c r="V1462" s="7"/>
    </row>
    <row r="1463" spans="1:22" x14ac:dyDescent="0.25">
      <c r="A1463" s="38" t="s">
        <v>4432</v>
      </c>
      <c r="B1463" s="38"/>
      <c r="C1463" s="38" t="s">
        <v>4433</v>
      </c>
      <c r="D1463" s="38" t="s">
        <v>41</v>
      </c>
      <c r="E1463" s="38" t="s">
        <v>4434</v>
      </c>
      <c r="F1463" s="38" t="s">
        <v>4435</v>
      </c>
      <c r="G1463" s="38">
        <v>41.490850000000002</v>
      </c>
      <c r="H1463" s="38">
        <v>-78.677520000000001</v>
      </c>
      <c r="I1463" s="42" t="s">
        <v>14</v>
      </c>
      <c r="J1463" s="43"/>
      <c r="K1463" s="40">
        <v>6559611</v>
      </c>
      <c r="L1463" s="38" t="str">
        <f t="shared" si="46"/>
        <v>6559611</v>
      </c>
      <c r="M1463" s="38"/>
      <c r="N1463" s="6">
        <v>50100050102</v>
      </c>
      <c r="O1463" s="7" t="str">
        <f t="shared" si="47"/>
        <v>Yes</v>
      </c>
      <c r="P1463" s="7" t="s">
        <v>5873</v>
      </c>
      <c r="Q1463" s="7" t="str">
        <f>IF(COUNTIF('DBP Programmatic Data'!A:A,'Facilities_No Duplicates_HUC12'!L1463)&gt;0,"X","")</f>
        <v>X</v>
      </c>
      <c r="R1463" s="7" t="str">
        <f>IF(COUNTIF('DEHP Programmatic Data'!A:A,'Facilities_No Duplicates_HUC12'!L1463)&gt;0,"X","")</f>
        <v>X</v>
      </c>
      <c r="S1463" s="7"/>
      <c r="T1463" s="7"/>
      <c r="U1463" s="7" t="str">
        <f>IF(COUNTIF('BBP Programmatic Data'!A:A,'Facilities_No Duplicates_HUC12'!L1463)&gt;0,"X","")</f>
        <v/>
      </c>
      <c r="V1463" s="7"/>
    </row>
    <row r="1464" spans="1:22" x14ac:dyDescent="0.25">
      <c r="A1464" s="38" t="s">
        <v>4436</v>
      </c>
      <c r="B1464" s="38"/>
      <c r="C1464" s="38" t="s">
        <v>4437</v>
      </c>
      <c r="D1464" s="38" t="s">
        <v>41</v>
      </c>
      <c r="E1464" s="38" t="s">
        <v>4438</v>
      </c>
      <c r="F1464" s="38"/>
      <c r="G1464" s="38">
        <v>39.838431999999997</v>
      </c>
      <c r="H1464" s="38">
        <v>-75.720202999999998</v>
      </c>
      <c r="I1464" s="38"/>
      <c r="J1464" s="39">
        <v>110039747637</v>
      </c>
      <c r="K1464" s="38"/>
      <c r="L1464" s="38" t="str">
        <f t="shared" si="46"/>
        <v>110039747637</v>
      </c>
      <c r="M1464" s="38"/>
      <c r="N1464" s="6">
        <v>20402050304</v>
      </c>
      <c r="O1464" s="7" t="str">
        <f t="shared" si="47"/>
        <v>No</v>
      </c>
      <c r="P1464" s="7" t="str" cm="1">
        <f t="array" ref="P1464">IF(AND(Q1464 = "X", R1464 = "X", U1464 = "X"), "DBP, DEHP, BBP", IF(AND(Q1464 = "X", R1464="X"), "DBP, DEHP", IF(AND(Q1464="X", U1464="X"), "DBP, BBP", IF(AND(R1464="X", U1464="X"), "DEHP, BBP", IF(Q1464 = "X", "DBP", IF(R1464 = "X", "DEHP", IF(U1464 = "X", "BBP", ERROR)))))))</f>
        <v>DEHP</v>
      </c>
      <c r="Q1464" s="7" t="str">
        <f>IF(COUNTIF('DBP Programmatic Data'!A:A,'Facilities_No Duplicates_HUC12'!L1464)&gt;0,"X","")</f>
        <v/>
      </c>
      <c r="R1464" s="7" t="str">
        <f>IF(COUNTIF('DEHP Programmatic Data'!A:A,'Facilities_No Duplicates_HUC12'!L1464)&gt;0,"X","")</f>
        <v>X</v>
      </c>
      <c r="S1464" s="7"/>
      <c r="T1464" s="7"/>
      <c r="U1464" s="7" t="str">
        <f>IF(COUNTIF('BBP Programmatic Data'!A:A,'Facilities_No Duplicates_HUC12'!L1464)&gt;0,"X","")</f>
        <v/>
      </c>
      <c r="V1464" s="7"/>
    </row>
    <row r="1465" spans="1:22" x14ac:dyDescent="0.25">
      <c r="A1465" s="38" t="s">
        <v>4439</v>
      </c>
      <c r="B1465" s="38"/>
      <c r="C1465" s="38" t="s">
        <v>4440</v>
      </c>
      <c r="D1465" s="38" t="s">
        <v>41</v>
      </c>
      <c r="E1465" s="38" t="s">
        <v>4441</v>
      </c>
      <c r="F1465" s="38"/>
      <c r="G1465" s="38">
        <v>40.81203</v>
      </c>
      <c r="H1465" s="38">
        <v>-79.515699999999995</v>
      </c>
      <c r="I1465" s="38"/>
      <c r="J1465" s="39">
        <v>110001062974</v>
      </c>
      <c r="K1465" s="38"/>
      <c r="L1465" s="38" t="str">
        <f t="shared" si="46"/>
        <v>110001062974</v>
      </c>
      <c r="M1465" s="38"/>
      <c r="N1465" s="6">
        <v>50100061107</v>
      </c>
      <c r="O1465" s="7" t="str">
        <f t="shared" si="47"/>
        <v>No</v>
      </c>
      <c r="P1465" s="7" t="str" cm="1">
        <f t="array" ref="P1465">IF(AND(Q1465 = "X", R1465 = "X", U1465 = "X"), "DBP, DEHP, BBP", IF(AND(Q1465 = "X", R1465="X"), "DBP, DEHP", IF(AND(Q1465="X", U1465="X"), "DBP, BBP", IF(AND(R1465="X", U1465="X"), "DEHP, BBP", IF(Q1465 = "X", "DBP", IF(R1465 = "X", "DEHP", IF(U1465 = "X", "BBP", ERROR)))))))</f>
        <v>DEHP</v>
      </c>
      <c r="Q1465" s="7" t="str">
        <f>IF(COUNTIF('DBP Programmatic Data'!A:A,'Facilities_No Duplicates_HUC12'!L1465)&gt;0,"X","")</f>
        <v/>
      </c>
      <c r="R1465" s="7" t="str">
        <f>IF(COUNTIF('DEHP Programmatic Data'!A:A,'Facilities_No Duplicates_HUC12'!L1465)&gt;0,"X","")</f>
        <v>X</v>
      </c>
      <c r="S1465" s="7"/>
      <c r="T1465" s="7"/>
      <c r="U1465" s="7" t="str">
        <f>IF(COUNTIF('BBP Programmatic Data'!A:A,'Facilities_No Duplicates_HUC12'!L1465)&gt;0,"X","")</f>
        <v/>
      </c>
      <c r="V1465" s="7"/>
    </row>
    <row r="1466" spans="1:22" x14ac:dyDescent="0.25">
      <c r="A1466" s="38" t="s">
        <v>4442</v>
      </c>
      <c r="B1466" s="38"/>
      <c r="C1466" s="38" t="s">
        <v>4443</v>
      </c>
      <c r="D1466" s="38" t="s">
        <v>41</v>
      </c>
      <c r="E1466" s="38" t="s">
        <v>4061</v>
      </c>
      <c r="F1466" s="38"/>
      <c r="G1466" s="38">
        <v>39.872700000000002</v>
      </c>
      <c r="H1466" s="38">
        <v>-75.290980000000005</v>
      </c>
      <c r="I1466" s="38"/>
      <c r="J1466" s="39">
        <v>110000735651</v>
      </c>
      <c r="K1466" s="38"/>
      <c r="L1466" s="38" t="str">
        <f t="shared" si="46"/>
        <v>110000735651</v>
      </c>
      <c r="M1466" s="38"/>
      <c r="N1466" s="6">
        <v>20402020505</v>
      </c>
      <c r="O1466" s="7" t="str">
        <f t="shared" si="47"/>
        <v>No</v>
      </c>
      <c r="P1466" s="7" t="str" cm="1">
        <f t="array" ref="P1466">IF(AND(Q1466 = "X", R1466 = "X", U1466 = "X"), "DBP, DEHP, BBP", IF(AND(Q1466 = "X", R1466="X"), "DBP, DEHP", IF(AND(Q1466="X", U1466="X"), "DBP, BBP", IF(AND(R1466="X", U1466="X"), "DEHP, BBP", IF(Q1466 = "X", "DBP", IF(R1466 = "X", "DEHP", IF(U1466 = "X", "BBP", ERROR)))))))</f>
        <v>DEHP</v>
      </c>
      <c r="Q1466" s="7" t="str">
        <f>IF(COUNTIF('DBP Programmatic Data'!A:A,'Facilities_No Duplicates_HUC12'!L1466)&gt;0,"X","")</f>
        <v/>
      </c>
      <c r="R1466" s="7" t="str">
        <f>IF(COUNTIF('DEHP Programmatic Data'!A:A,'Facilities_No Duplicates_HUC12'!L1466)&gt;0,"X","")</f>
        <v>X</v>
      </c>
      <c r="S1466" s="7"/>
      <c r="T1466" s="7"/>
      <c r="U1466" s="7" t="str">
        <f>IF(COUNTIF('BBP Programmatic Data'!A:A,'Facilities_No Duplicates_HUC12'!L1466)&gt;0,"X","")</f>
        <v/>
      </c>
      <c r="V1466" s="7"/>
    </row>
    <row r="1467" spans="1:22" x14ac:dyDescent="0.25">
      <c r="A1467" s="38" t="s">
        <v>4444</v>
      </c>
      <c r="B1467" s="38"/>
      <c r="C1467" s="38" t="s">
        <v>4445</v>
      </c>
      <c r="D1467" s="38" t="s">
        <v>41</v>
      </c>
      <c r="E1467" s="38" t="s">
        <v>286</v>
      </c>
      <c r="F1467" s="38"/>
      <c r="G1467" s="38">
        <v>40.983750000000001</v>
      </c>
      <c r="H1467" s="38">
        <v>-76.879739999999998</v>
      </c>
      <c r="I1467" s="38"/>
      <c r="J1467" s="39">
        <v>110039823581</v>
      </c>
      <c r="K1467" s="38"/>
      <c r="L1467" s="38" t="str">
        <f t="shared" si="46"/>
        <v>110039823581</v>
      </c>
      <c r="M1467" s="38"/>
      <c r="N1467" s="6">
        <v>20502061205</v>
      </c>
      <c r="O1467" s="7" t="str">
        <f t="shared" si="47"/>
        <v>No</v>
      </c>
      <c r="P1467" s="7" t="str" cm="1">
        <f t="array" ref="P1467">IF(AND(Q1467 = "X", R1467 = "X", U1467 = "X"), "DBP, DEHP, BBP", IF(AND(Q1467 = "X", R1467="X"), "DBP, DEHP", IF(AND(Q1467="X", U1467="X"), "DBP, BBP", IF(AND(R1467="X", U1467="X"), "DEHP, BBP", IF(Q1467 = "X", "DBP", IF(R1467 = "X", "DEHP", IF(U1467 = "X", "BBP", ERROR)))))))</f>
        <v>DEHP</v>
      </c>
      <c r="Q1467" s="7" t="str">
        <f>IF(COUNTIF('DBP Programmatic Data'!A:A,'Facilities_No Duplicates_HUC12'!L1467)&gt;0,"X","")</f>
        <v/>
      </c>
      <c r="R1467" s="7" t="str">
        <f>IF(COUNTIF('DEHP Programmatic Data'!A:A,'Facilities_No Duplicates_HUC12'!L1467)&gt;0,"X","")</f>
        <v>X</v>
      </c>
      <c r="S1467" s="7"/>
      <c r="T1467" s="7"/>
      <c r="U1467" s="7" t="str">
        <f>IF(COUNTIF('BBP Programmatic Data'!A:A,'Facilities_No Duplicates_HUC12'!L1467)&gt;0,"X","")</f>
        <v/>
      </c>
      <c r="V1467" s="7"/>
    </row>
    <row r="1468" spans="1:22" x14ac:dyDescent="0.25">
      <c r="A1468" s="38" t="s">
        <v>4446</v>
      </c>
      <c r="B1468" s="38" t="s">
        <v>4447</v>
      </c>
      <c r="C1468" s="38" t="s">
        <v>4448</v>
      </c>
      <c r="D1468" s="38" t="s">
        <v>41</v>
      </c>
      <c r="E1468" s="38" t="s">
        <v>1368</v>
      </c>
      <c r="F1468" s="38" t="s">
        <v>4449</v>
      </c>
      <c r="G1468" s="38">
        <v>41.162179999999999</v>
      </c>
      <c r="H1468" s="38">
        <v>-77.345160000000007</v>
      </c>
      <c r="I1468" s="40" t="s">
        <v>14</v>
      </c>
      <c r="J1468" s="41"/>
      <c r="K1468" s="40">
        <v>6602211</v>
      </c>
      <c r="L1468" s="38" t="str">
        <f t="shared" si="46"/>
        <v>6602211</v>
      </c>
      <c r="M1468" s="38"/>
      <c r="N1468" s="6">
        <v>20502030412</v>
      </c>
      <c r="O1468" s="7" t="str">
        <f t="shared" si="47"/>
        <v>No</v>
      </c>
      <c r="P1468" s="7" t="str" cm="1">
        <f t="array" ref="P1468">IF(AND(Q1468 = "X", R1468 = "X", U1468 = "X"), "DBP, DEHP, BBP", IF(AND(Q1468 = "X", R1468="X"), "DBP, DEHP", IF(AND(Q1468="X", U1468="X"), "DBP, BBP", IF(AND(R1468="X", U1468="X"), "DEHP, BBP", IF(Q1468 = "X", "DBP", IF(R1468 = "X", "DEHP", IF(U1468 = "X", "BBP", ERROR)))))))</f>
        <v>DBP</v>
      </c>
      <c r="Q1468" s="7" t="str">
        <f>IF(COUNTIF('DBP Programmatic Data'!A:A,'Facilities_No Duplicates_HUC12'!L1468)&gt;0,"X","")</f>
        <v>X</v>
      </c>
      <c r="R1468" s="7" t="str">
        <f>IF(COUNTIF('DEHP Programmatic Data'!A:A,'Facilities_No Duplicates_HUC12'!L1468)&gt;0,"X","")</f>
        <v/>
      </c>
      <c r="S1468" s="7"/>
      <c r="T1468" s="7"/>
      <c r="U1468" s="7" t="str">
        <f>IF(COUNTIF('BBP Programmatic Data'!A:A,'Facilities_No Duplicates_HUC12'!L1468)&gt;0,"X","")</f>
        <v/>
      </c>
      <c r="V1468" s="7"/>
    </row>
    <row r="1469" spans="1:22" x14ac:dyDescent="0.25">
      <c r="A1469" s="38" t="s">
        <v>4450</v>
      </c>
      <c r="B1469" s="38" t="s">
        <v>4451</v>
      </c>
      <c r="C1469" s="38" t="s">
        <v>4452</v>
      </c>
      <c r="D1469" s="38" t="s">
        <v>41</v>
      </c>
      <c r="E1469" s="38" t="s">
        <v>282</v>
      </c>
      <c r="F1469" s="38" t="s">
        <v>4453</v>
      </c>
      <c r="G1469" s="38">
        <v>40.916710000000002</v>
      </c>
      <c r="H1469" s="38">
        <v>-77.03331</v>
      </c>
      <c r="I1469" s="42" t="s">
        <v>14</v>
      </c>
      <c r="J1469" s="43"/>
      <c r="K1469" s="40">
        <v>3879711</v>
      </c>
      <c r="L1469" s="38" t="str">
        <f t="shared" si="46"/>
        <v>3879711</v>
      </c>
      <c r="M1469" s="38"/>
      <c r="N1469" s="6">
        <v>20502061005</v>
      </c>
      <c r="O1469" s="7" t="str">
        <f t="shared" si="47"/>
        <v>No</v>
      </c>
      <c r="P1469" s="7" t="str" cm="1">
        <f t="array" ref="P1469">IF(AND(Q1469 = "X", R1469 = "X", U1469 = "X"), "DBP, DEHP, BBP", IF(AND(Q1469 = "X", R1469="X"), "DBP, DEHP", IF(AND(Q1469="X", U1469="X"), "DBP, BBP", IF(AND(R1469="X", U1469="X"), "DEHP, BBP", IF(Q1469 = "X", "DBP", IF(R1469 = "X", "DEHP", IF(U1469 = "X", "BBP", ERROR)))))))</f>
        <v>DBP</v>
      </c>
      <c r="Q1469" s="7" t="str">
        <f>IF(COUNTIF('DBP Programmatic Data'!A:A,'Facilities_No Duplicates_HUC12'!L1469)&gt;0,"X","")</f>
        <v>X</v>
      </c>
      <c r="R1469" s="7" t="str">
        <f>IF(COUNTIF('DEHP Programmatic Data'!A:A,'Facilities_No Duplicates_HUC12'!L1469)&gt;0,"X","")</f>
        <v/>
      </c>
      <c r="S1469" s="7"/>
      <c r="T1469" s="7"/>
      <c r="U1469" s="7" t="str">
        <f>IF(COUNTIF('BBP Programmatic Data'!A:A,'Facilities_No Duplicates_HUC12'!L1469)&gt;0,"X","")</f>
        <v/>
      </c>
      <c r="V1469" s="7"/>
    </row>
    <row r="1470" spans="1:22" x14ac:dyDescent="0.25">
      <c r="A1470" s="38" t="s">
        <v>4454</v>
      </c>
      <c r="B1470" s="38" t="s">
        <v>4455</v>
      </c>
      <c r="C1470" s="38" t="s">
        <v>4456</v>
      </c>
      <c r="D1470" s="38" t="s">
        <v>41</v>
      </c>
      <c r="E1470" s="38" t="s">
        <v>4457</v>
      </c>
      <c r="F1470" s="38">
        <v>17063</v>
      </c>
      <c r="G1470" s="38">
        <v>40.714219999999997</v>
      </c>
      <c r="H1470" s="38">
        <v>-77.593800000000002</v>
      </c>
      <c r="I1470" s="42" t="s">
        <v>14</v>
      </c>
      <c r="J1470" s="43"/>
      <c r="K1470" s="40">
        <v>12796311</v>
      </c>
      <c r="L1470" s="38" t="str">
        <f t="shared" si="46"/>
        <v>12796311</v>
      </c>
      <c r="M1470" s="38"/>
      <c r="N1470" s="6">
        <v>20503040602</v>
      </c>
      <c r="O1470" s="7" t="str">
        <f t="shared" si="47"/>
        <v>No</v>
      </c>
      <c r="P1470" s="7" t="str" cm="1">
        <f t="array" ref="P1470">IF(AND(Q1470 = "X", R1470 = "X", U1470 = "X"), "DBP, DEHP, BBP", IF(AND(Q1470 = "X", R1470="X"), "DBP, DEHP", IF(AND(Q1470="X", U1470="X"), "DBP, BBP", IF(AND(R1470="X", U1470="X"), "DEHP, BBP", IF(Q1470 = "X", "DBP", IF(R1470 = "X", "DEHP", IF(U1470 = "X", "BBP", ERROR)))))))</f>
        <v>DBP</v>
      </c>
      <c r="Q1470" s="7" t="str">
        <f>IF(COUNTIF('DBP Programmatic Data'!A:A,'Facilities_No Duplicates_HUC12'!L1470)&gt;0,"X","")</f>
        <v>X</v>
      </c>
      <c r="R1470" s="7" t="str">
        <f>IF(COUNTIF('DEHP Programmatic Data'!A:A,'Facilities_No Duplicates_HUC12'!L1470)&gt;0,"X","")</f>
        <v/>
      </c>
      <c r="S1470" s="7"/>
      <c r="T1470" s="7"/>
      <c r="U1470" s="7" t="str">
        <f>IF(COUNTIF('BBP Programmatic Data'!A:A,'Facilities_No Duplicates_HUC12'!L1470)&gt;0,"X","")</f>
        <v/>
      </c>
      <c r="V1470" s="7"/>
    </row>
    <row r="1471" spans="1:22" x14ac:dyDescent="0.25">
      <c r="A1471" s="38" t="s">
        <v>4458</v>
      </c>
      <c r="B1471" s="38"/>
      <c r="C1471" s="38" t="s">
        <v>4459</v>
      </c>
      <c r="D1471" s="38" t="s">
        <v>41</v>
      </c>
      <c r="E1471" s="38" t="s">
        <v>4342</v>
      </c>
      <c r="F1471" s="38"/>
      <c r="G1471" s="38">
        <v>40.655278000000003</v>
      </c>
      <c r="H1471" s="38">
        <v>-80.356388999999993</v>
      </c>
      <c r="I1471" s="38"/>
      <c r="J1471" s="44">
        <v>110059344473</v>
      </c>
      <c r="K1471" s="38"/>
      <c r="L1471" s="38" t="str">
        <f t="shared" si="46"/>
        <v>110059344473</v>
      </c>
      <c r="M1471" s="38"/>
      <c r="N1471" s="6">
        <v>50301010310</v>
      </c>
      <c r="O1471" s="7" t="str">
        <f t="shared" si="47"/>
        <v>No</v>
      </c>
      <c r="P1471" s="7" t="str" cm="1">
        <f t="array" ref="P1471">IF(AND(Q1471 = "X", R1471 = "X", U1471 = "X"), "DBP, DEHP, BBP", IF(AND(Q1471 = "X", R1471="X"), "DBP, DEHP", IF(AND(Q1471="X", U1471="X"), "DBP, BBP", IF(AND(R1471="X", U1471="X"), "DEHP, BBP", IF(Q1471 = "X", "DBP", IF(R1471 = "X", "DEHP", IF(U1471 = "X", "BBP", ERROR)))))))</f>
        <v>DBP</v>
      </c>
      <c r="Q1471" s="7" t="str">
        <f>IF(COUNTIF('DBP Programmatic Data'!A:A,'Facilities_No Duplicates_HUC12'!L1471)&gt;0,"X","")</f>
        <v>X</v>
      </c>
      <c r="R1471" s="7" t="str">
        <f>IF(COUNTIF('DEHP Programmatic Data'!A:A,'Facilities_No Duplicates_HUC12'!L1471)&gt;0,"X","")</f>
        <v/>
      </c>
      <c r="S1471" s="7"/>
      <c r="T1471" s="7"/>
      <c r="U1471" s="7" t="str">
        <f>IF(COUNTIF('BBP Programmatic Data'!A:A,'Facilities_No Duplicates_HUC12'!L1471)&gt;0,"X","")</f>
        <v/>
      </c>
      <c r="V1471" s="7"/>
    </row>
    <row r="1472" spans="1:22" x14ac:dyDescent="0.25">
      <c r="A1472" s="38" t="s">
        <v>4460</v>
      </c>
      <c r="B1472" s="38" t="s">
        <v>4461</v>
      </c>
      <c r="C1472" s="38" t="s">
        <v>4462</v>
      </c>
      <c r="D1472" s="38" t="s">
        <v>41</v>
      </c>
      <c r="E1472" s="38" t="s">
        <v>215</v>
      </c>
      <c r="F1472" s="38">
        <v>18936</v>
      </c>
      <c r="G1472" s="38">
        <v>40.232891000000002</v>
      </c>
      <c r="H1472" s="38">
        <v>-75.224868999999998</v>
      </c>
      <c r="I1472" s="38" t="s">
        <v>4463</v>
      </c>
      <c r="J1472" s="39">
        <v>110000335744</v>
      </c>
      <c r="K1472" s="38"/>
      <c r="L1472" s="38" t="str">
        <f t="shared" si="46"/>
        <v>18936TWPHL130CO110000335744</v>
      </c>
      <c r="M1472" s="38" t="s">
        <v>4464</v>
      </c>
      <c r="N1472" s="6">
        <v>20402010203</v>
      </c>
      <c r="O1472" s="7" t="str">
        <f t="shared" si="47"/>
        <v>No</v>
      </c>
      <c r="P1472" s="7" t="str" cm="1">
        <f t="array" ref="P1472">IF(AND(Q1472 = "X", R1472 = "X", U1472 = "X"), "DBP, DEHP, BBP", IF(AND(Q1472 = "X", R1472="X"), "DBP, DEHP", IF(AND(Q1472="X", U1472="X"), "DBP, BBP", IF(AND(R1472="X", U1472="X"), "DEHP, BBP", IF(Q1472 = "X", "DBP", IF(R1472 = "X", "DEHP", IF(U1472 = "X", "BBP", ERROR)))))))</f>
        <v>DBP</v>
      </c>
      <c r="Q1472" s="7" t="str">
        <f>IF(COUNTIF('DBP Programmatic Data'!A:A,'Facilities_No Duplicates_HUC12'!L1472)&gt;0,"X","")</f>
        <v>X</v>
      </c>
      <c r="R1472" s="7" t="str">
        <f>IF(COUNTIF('DEHP Programmatic Data'!A:A,'Facilities_No Duplicates_HUC12'!L1472)&gt;0,"X","")</f>
        <v/>
      </c>
      <c r="S1472" s="7"/>
      <c r="T1472" s="7"/>
      <c r="U1472" s="7" t="str">
        <f>IF(COUNTIF('BBP Programmatic Data'!A:A,'Facilities_No Duplicates_HUC12'!L1472)&gt;0,"X","")</f>
        <v/>
      </c>
      <c r="V1472" s="7"/>
    </row>
    <row r="1473" spans="1:22" x14ac:dyDescent="0.25">
      <c r="A1473" s="38" t="s">
        <v>4468</v>
      </c>
      <c r="B1473" s="38"/>
      <c r="C1473" s="38" t="s">
        <v>4469</v>
      </c>
      <c r="D1473" s="38" t="s">
        <v>41</v>
      </c>
      <c r="E1473" s="38" t="s">
        <v>4346</v>
      </c>
      <c r="F1473" s="38"/>
      <c r="G1473" s="38">
        <v>40.909500000000001</v>
      </c>
      <c r="H1473" s="38">
        <v>-75.079143000000002</v>
      </c>
      <c r="I1473" s="38" t="s">
        <v>4470</v>
      </c>
      <c r="J1473" s="39">
        <v>110009160978</v>
      </c>
      <c r="K1473" s="38"/>
      <c r="L1473" s="38" t="str">
        <f t="shared" si="46"/>
        <v>18064HPRCH731EN110009160978</v>
      </c>
      <c r="M1473" s="38"/>
      <c r="N1473" s="6">
        <v>20401050601</v>
      </c>
      <c r="O1473" s="7" t="str">
        <f t="shared" si="47"/>
        <v>No</v>
      </c>
      <c r="P1473" s="7" t="str" cm="1">
        <f t="array" ref="P1473">IF(AND(Q1473 = "X", R1473 = "X", U1473 = "X"), "DBP, DEHP, BBP", IF(AND(Q1473 = "X", R1473="X"), "DBP, DEHP", IF(AND(Q1473="X", U1473="X"), "DBP, BBP", IF(AND(R1473="X", U1473="X"), "DEHP, BBP", IF(Q1473 = "X", "DBP", IF(R1473 = "X", "DEHP", IF(U1473 = "X", "BBP", ERROR)))))))</f>
        <v>DEHP</v>
      </c>
      <c r="Q1473" s="7" t="str">
        <f>IF(COUNTIF('DBP Programmatic Data'!A:A,'Facilities_No Duplicates_HUC12'!L1473)&gt;0,"X","")</f>
        <v/>
      </c>
      <c r="R1473" s="7" t="str">
        <f>IF(COUNTIF('DEHP Programmatic Data'!A:A,'Facilities_No Duplicates_HUC12'!L1473)&gt;0,"X","")</f>
        <v>X</v>
      </c>
      <c r="S1473" s="7"/>
      <c r="T1473" s="7"/>
      <c r="U1473" s="7" t="str">
        <f>IF(COUNTIF('BBP Programmatic Data'!A:A,'Facilities_No Duplicates_HUC12'!L1473)&gt;0,"X","")</f>
        <v/>
      </c>
      <c r="V1473" s="7"/>
    </row>
    <row r="1474" spans="1:22" x14ac:dyDescent="0.25">
      <c r="A1474" s="38" t="s">
        <v>4471</v>
      </c>
      <c r="B1474" s="38" t="s">
        <v>4472</v>
      </c>
      <c r="C1474" s="38" t="s">
        <v>4473</v>
      </c>
      <c r="D1474" s="38" t="s">
        <v>41</v>
      </c>
      <c r="E1474" s="38" t="s">
        <v>4474</v>
      </c>
      <c r="F1474" s="38"/>
      <c r="G1474" s="38">
        <v>40.794809999999998</v>
      </c>
      <c r="H1474" s="38">
        <v>-76.412260000000003</v>
      </c>
      <c r="I1474" s="38"/>
      <c r="J1474" s="39">
        <v>110010794248</v>
      </c>
      <c r="K1474" s="38"/>
      <c r="L1474" s="38" t="str">
        <f t="shared" si="46"/>
        <v>110010794248</v>
      </c>
      <c r="M1474" s="38"/>
      <c r="N1474" s="6">
        <v>20503010101</v>
      </c>
      <c r="O1474" s="7" t="str">
        <f t="shared" si="47"/>
        <v>No</v>
      </c>
      <c r="P1474" s="7" t="str" cm="1">
        <f t="array" ref="P1474">IF(AND(Q1474 = "X", R1474 = "X", U1474 = "X"), "DBP, DEHP, BBP", IF(AND(Q1474 = "X", R1474="X"), "DBP, DEHP", IF(AND(Q1474="X", U1474="X"), "DBP, BBP", IF(AND(R1474="X", U1474="X"), "DEHP, BBP", IF(Q1474 = "X", "DBP", IF(R1474 = "X", "DEHP", IF(U1474 = "X", "BBP", ERROR)))))))</f>
        <v>DEHP</v>
      </c>
      <c r="Q1474" s="7" t="str">
        <f>IF(COUNTIF('DBP Programmatic Data'!A:A,'Facilities_No Duplicates_HUC12'!L1474)&gt;0,"X","")</f>
        <v/>
      </c>
      <c r="R1474" s="7" t="str">
        <f>IF(COUNTIF('DEHP Programmatic Data'!A:A,'Facilities_No Duplicates_HUC12'!L1474)&gt;0,"X","")</f>
        <v>X</v>
      </c>
      <c r="S1474" s="7"/>
      <c r="T1474" s="7"/>
      <c r="U1474" s="7" t="str">
        <f>IF(COUNTIF('BBP Programmatic Data'!A:A,'Facilities_No Duplicates_HUC12'!L1474)&gt;0,"X","")</f>
        <v/>
      </c>
      <c r="V1474" s="7"/>
    </row>
    <row r="1475" spans="1:22" x14ac:dyDescent="0.25">
      <c r="A1475" s="38" t="s">
        <v>4475</v>
      </c>
      <c r="B1475" s="38" t="s">
        <v>4476</v>
      </c>
      <c r="C1475" s="38" t="s">
        <v>4477</v>
      </c>
      <c r="D1475" s="38" t="s">
        <v>41</v>
      </c>
      <c r="E1475" s="38" t="s">
        <v>3356</v>
      </c>
      <c r="F1475" s="38">
        <v>18064</v>
      </c>
      <c r="G1475" s="38">
        <v>40.729660000000003</v>
      </c>
      <c r="H1475" s="38">
        <v>-75.300780000000003</v>
      </c>
      <c r="I1475" s="40" t="s">
        <v>14</v>
      </c>
      <c r="J1475" s="41"/>
      <c r="K1475" s="40">
        <v>6651211</v>
      </c>
      <c r="L1475" s="38" t="str">
        <f t="shared" si="46"/>
        <v>6651211</v>
      </c>
      <c r="M1475" s="38"/>
      <c r="N1475" s="6">
        <v>20401050303</v>
      </c>
      <c r="O1475" s="7" t="str">
        <f t="shared" si="47"/>
        <v>No</v>
      </c>
      <c r="P1475" s="7" t="str" cm="1">
        <f t="array" ref="P1475">IF(AND(Q1475 = "X", R1475 = "X", U1475 = "X"), "DBP, DEHP, BBP", IF(AND(Q1475 = "X", R1475="X"), "DBP, DEHP", IF(AND(Q1475="X", U1475="X"), "DBP, BBP", IF(AND(R1475="X", U1475="X"), "DEHP, BBP", IF(Q1475 = "X", "DBP", IF(R1475 = "X", "DEHP", IF(U1475 = "X", "BBP", ERROR)))))))</f>
        <v>DEHP</v>
      </c>
      <c r="Q1475" s="7" t="str">
        <f>IF(COUNTIF('DBP Programmatic Data'!A:A,'Facilities_No Duplicates_HUC12'!L1475)&gt;0,"X","")</f>
        <v/>
      </c>
      <c r="R1475" s="7" t="str">
        <f>IF(COUNTIF('DEHP Programmatic Data'!A:A,'Facilities_No Duplicates_HUC12'!L1475)&gt;0,"X","")</f>
        <v>X</v>
      </c>
      <c r="S1475" s="7"/>
      <c r="T1475" s="7"/>
      <c r="U1475" s="7" t="str">
        <f>IF(COUNTIF('BBP Programmatic Data'!A:A,'Facilities_No Duplicates_HUC12'!L1475)&gt;0,"X","")</f>
        <v/>
      </c>
      <c r="V1475" s="7"/>
    </row>
    <row r="1476" spans="1:22" x14ac:dyDescent="0.25">
      <c r="A1476" s="38" t="s">
        <v>4478</v>
      </c>
      <c r="B1476" s="38"/>
      <c r="C1476" s="38" t="s">
        <v>4479</v>
      </c>
      <c r="D1476" s="38" t="s">
        <v>41</v>
      </c>
      <c r="E1476" s="38" t="s">
        <v>4395</v>
      </c>
      <c r="F1476" s="38" t="s">
        <v>4480</v>
      </c>
      <c r="G1476" s="38">
        <v>40.111829999999998</v>
      </c>
      <c r="H1476" s="38">
        <v>-76.061790000000002</v>
      </c>
      <c r="I1476" s="40" t="s">
        <v>14</v>
      </c>
      <c r="J1476" s="41"/>
      <c r="K1476" s="40">
        <v>3865611</v>
      </c>
      <c r="L1476" s="38" t="str">
        <f t="shared" si="46"/>
        <v>3865611</v>
      </c>
      <c r="M1476" s="38"/>
      <c r="N1476" s="6">
        <v>20503061103</v>
      </c>
      <c r="O1476" s="7" t="str">
        <f t="shared" si="47"/>
        <v>No</v>
      </c>
      <c r="P1476" s="7" t="str" cm="1">
        <f t="array" ref="P1476">IF(AND(Q1476 = "X", R1476 = "X", U1476 = "X"), "DBP, DEHP, BBP", IF(AND(Q1476 = "X", R1476="X"), "DBP, DEHP", IF(AND(Q1476="X", U1476="X"), "DBP, BBP", IF(AND(R1476="X", U1476="X"), "DEHP, BBP", IF(Q1476 = "X", "DBP", IF(R1476 = "X", "DEHP", IF(U1476 = "X", "BBP", ERROR)))))))</f>
        <v>DEHP</v>
      </c>
      <c r="Q1476" s="7" t="str">
        <f>IF(COUNTIF('DBP Programmatic Data'!A:A,'Facilities_No Duplicates_HUC12'!L1476)&gt;0,"X","")</f>
        <v/>
      </c>
      <c r="R1476" s="7" t="str">
        <f>IF(COUNTIF('DEHP Programmatic Data'!A:A,'Facilities_No Duplicates_HUC12'!L1476)&gt;0,"X","")</f>
        <v>X</v>
      </c>
      <c r="S1476" s="7"/>
      <c r="T1476" s="7"/>
      <c r="U1476" s="7" t="str">
        <f>IF(COUNTIF('BBP Programmatic Data'!A:A,'Facilities_No Duplicates_HUC12'!L1476)&gt;0,"X","")</f>
        <v/>
      </c>
      <c r="V1476" s="7"/>
    </row>
    <row r="1477" spans="1:22" x14ac:dyDescent="0.25">
      <c r="A1477" s="38" t="s">
        <v>4481</v>
      </c>
      <c r="B1477" s="38"/>
      <c r="C1477" s="38" t="s">
        <v>4479</v>
      </c>
      <c r="D1477" s="38" t="s">
        <v>41</v>
      </c>
      <c r="E1477" s="38" t="s">
        <v>4395</v>
      </c>
      <c r="F1477" s="38" t="s">
        <v>4482</v>
      </c>
      <c r="G1477" s="38">
        <v>40.110469999999999</v>
      </c>
      <c r="H1477" s="38">
        <v>-76.063069999999996</v>
      </c>
      <c r="I1477" s="40" t="s">
        <v>14</v>
      </c>
      <c r="J1477" s="41"/>
      <c r="K1477" s="40">
        <v>9201311</v>
      </c>
      <c r="L1477" s="38" t="str">
        <f t="shared" si="46"/>
        <v>9201311</v>
      </c>
      <c r="M1477" s="38"/>
      <c r="N1477" s="6">
        <v>20503061106</v>
      </c>
      <c r="O1477" s="7" t="str">
        <f t="shared" si="47"/>
        <v>No</v>
      </c>
      <c r="P1477" s="7" t="str" cm="1">
        <f t="array" ref="P1477">IF(AND(Q1477 = "X", R1477 = "X", U1477 = "X"), "DBP, DEHP, BBP", IF(AND(Q1477 = "X", R1477="X"), "DBP, DEHP", IF(AND(Q1477="X", U1477="X"), "DBP, BBP", IF(AND(R1477="X", U1477="X"), "DEHP, BBP", IF(Q1477 = "X", "DBP", IF(R1477 = "X", "DEHP", IF(U1477 = "X", "BBP", ERROR)))))))</f>
        <v>DEHP</v>
      </c>
      <c r="Q1477" s="7" t="str">
        <f>IF(COUNTIF('DBP Programmatic Data'!A:A,'Facilities_No Duplicates_HUC12'!L1477)&gt;0,"X","")</f>
        <v/>
      </c>
      <c r="R1477" s="7" t="str">
        <f>IF(COUNTIF('DEHP Programmatic Data'!A:A,'Facilities_No Duplicates_HUC12'!L1477)&gt;0,"X","")</f>
        <v>X</v>
      </c>
      <c r="S1477" s="7"/>
      <c r="T1477" s="7"/>
      <c r="U1477" s="7" t="str">
        <f>IF(COUNTIF('BBP Programmatic Data'!A:A,'Facilities_No Duplicates_HUC12'!L1477)&gt;0,"X","")</f>
        <v/>
      </c>
      <c r="V1477" s="7"/>
    </row>
    <row r="1478" spans="1:22" x14ac:dyDescent="0.25">
      <c r="A1478" s="38" t="s">
        <v>4483</v>
      </c>
      <c r="B1478" s="38"/>
      <c r="C1478" s="38" t="s">
        <v>4484</v>
      </c>
      <c r="D1478" s="38" t="s">
        <v>41</v>
      </c>
      <c r="E1478" s="38" t="s">
        <v>215</v>
      </c>
      <c r="F1478" s="38"/>
      <c r="G1478" s="38">
        <v>40.142221999999997</v>
      </c>
      <c r="H1478" s="38">
        <v>-75.369167000000004</v>
      </c>
      <c r="I1478" s="38"/>
      <c r="J1478" s="39">
        <v>110000961086</v>
      </c>
      <c r="K1478" s="38"/>
      <c r="L1478" s="38" t="str">
        <f t="shared" si="46"/>
        <v>110000961086</v>
      </c>
      <c r="M1478" s="38"/>
      <c r="N1478" s="6">
        <v>20402031005</v>
      </c>
      <c r="O1478" s="7" t="str">
        <f t="shared" si="47"/>
        <v>No</v>
      </c>
      <c r="P1478" s="7" t="str" cm="1">
        <f t="array" ref="P1478">IF(AND(Q1478 = "X", R1478 = "X", U1478 = "X"), "DBP, DEHP, BBP", IF(AND(Q1478 = "X", R1478="X"), "DBP, DEHP", IF(AND(Q1478="X", U1478="X"), "DBP, BBP", IF(AND(R1478="X", U1478="X"), "DEHP, BBP", IF(Q1478 = "X", "DBP", IF(R1478 = "X", "DEHP", IF(U1478 = "X", "BBP", ERROR)))))))</f>
        <v>DEHP</v>
      </c>
      <c r="Q1478" s="7" t="str">
        <f>IF(COUNTIF('DBP Programmatic Data'!A:A,'Facilities_No Duplicates_HUC12'!L1478)&gt;0,"X","")</f>
        <v/>
      </c>
      <c r="R1478" s="7" t="str">
        <f>IF(COUNTIF('DEHP Programmatic Data'!A:A,'Facilities_No Duplicates_HUC12'!L1478)&gt;0,"X","")</f>
        <v>X</v>
      </c>
      <c r="S1478" s="7"/>
      <c r="T1478" s="7"/>
      <c r="U1478" s="7" t="str">
        <f>IF(COUNTIF('BBP Programmatic Data'!A:A,'Facilities_No Duplicates_HUC12'!L1478)&gt;0,"X","")</f>
        <v/>
      </c>
      <c r="V1478" s="7"/>
    </row>
    <row r="1479" spans="1:22" x14ac:dyDescent="0.25">
      <c r="A1479" s="38" t="s">
        <v>4485</v>
      </c>
      <c r="B1479" s="38"/>
      <c r="C1479" s="38" t="s">
        <v>4486</v>
      </c>
      <c r="D1479" s="38" t="s">
        <v>41</v>
      </c>
      <c r="E1479" s="38" t="s">
        <v>4487</v>
      </c>
      <c r="F1479" s="38"/>
      <c r="G1479" s="38">
        <v>41.452778000000002</v>
      </c>
      <c r="H1479" s="38">
        <v>-79.690278000000006</v>
      </c>
      <c r="I1479" s="38" t="s">
        <v>4488</v>
      </c>
      <c r="J1479" s="39">
        <v>110008476327</v>
      </c>
      <c r="K1479" s="38"/>
      <c r="L1479" s="38" t="str">
        <f t="shared" si="46"/>
        <v>16301NVLLSROUTE110008476327</v>
      </c>
      <c r="M1479" s="38"/>
      <c r="N1479" s="6">
        <v>50100030606</v>
      </c>
      <c r="O1479" s="7" t="str">
        <f t="shared" si="47"/>
        <v>No</v>
      </c>
      <c r="P1479" s="7" t="str" cm="1">
        <f t="array" ref="P1479">IF(AND(Q1479 = "X", R1479 = "X", U1479 = "X"), "DBP, DEHP, BBP", IF(AND(Q1479 = "X", R1479="X"), "DBP, DEHP", IF(AND(Q1479="X", U1479="X"), "DBP, BBP", IF(AND(R1479="X", U1479="X"), "DEHP, BBP", IF(Q1479 = "X", "DBP", IF(R1479 = "X", "DEHP", IF(U1479 = "X", "BBP", ERROR)))))))</f>
        <v>DEHP</v>
      </c>
      <c r="Q1479" s="7" t="str">
        <f>IF(COUNTIF('DBP Programmatic Data'!A:A,'Facilities_No Duplicates_HUC12'!L1479)&gt;0,"X","")</f>
        <v/>
      </c>
      <c r="R1479" s="7" t="str">
        <f>IF(COUNTIF('DEHP Programmatic Data'!A:A,'Facilities_No Duplicates_HUC12'!L1479)&gt;0,"X","")</f>
        <v>X</v>
      </c>
      <c r="S1479" s="7"/>
      <c r="T1479" s="7"/>
      <c r="U1479" s="7" t="str">
        <f>IF(COUNTIF('BBP Programmatic Data'!A:A,'Facilities_No Duplicates_HUC12'!L1479)&gt;0,"X","")</f>
        <v/>
      </c>
      <c r="V1479" s="7"/>
    </row>
    <row r="1480" spans="1:22" x14ac:dyDescent="0.25">
      <c r="A1480" s="38" t="s">
        <v>4489</v>
      </c>
      <c r="B1480" s="38"/>
      <c r="C1480" s="38" t="s">
        <v>4490</v>
      </c>
      <c r="D1480" s="38" t="s">
        <v>41</v>
      </c>
      <c r="E1480" s="38" t="s">
        <v>68</v>
      </c>
      <c r="F1480" s="38" t="s">
        <v>4491</v>
      </c>
      <c r="G1480" s="38">
        <v>40.038060000000002</v>
      </c>
      <c r="H1480" s="38">
        <v>-75.112499999999997</v>
      </c>
      <c r="I1480" s="40" t="s">
        <v>14</v>
      </c>
      <c r="J1480" s="41"/>
      <c r="K1480" s="40">
        <v>6559411</v>
      </c>
      <c r="L1480" s="38" t="str">
        <f t="shared" si="46"/>
        <v>6559411</v>
      </c>
      <c r="M1480" s="38"/>
      <c r="N1480" s="6">
        <v>20402020402</v>
      </c>
      <c r="O1480" s="7" t="str">
        <f t="shared" si="47"/>
        <v>No</v>
      </c>
      <c r="P1480" s="7" t="str" cm="1">
        <f t="array" ref="P1480">IF(AND(Q1480 = "X", R1480 = "X", U1480 = "X"), "DBP, DEHP, BBP", IF(AND(Q1480 = "X", R1480="X"), "DBP, DEHP", IF(AND(Q1480="X", U1480="X"), "DBP, BBP", IF(AND(R1480="X", U1480="X"), "DEHP, BBP", IF(Q1480 = "X", "DBP", IF(R1480 = "X", "DEHP", IF(U1480 = "X", "BBP", ERROR)))))))</f>
        <v>DEHP</v>
      </c>
      <c r="Q1480" s="7" t="str">
        <f>IF(COUNTIF('DBP Programmatic Data'!A:A,'Facilities_No Duplicates_HUC12'!L1480)&gt;0,"X","")</f>
        <v/>
      </c>
      <c r="R1480" s="7" t="str">
        <f>IF(COUNTIF('DEHP Programmatic Data'!A:A,'Facilities_No Duplicates_HUC12'!L1480)&gt;0,"X","")</f>
        <v>X</v>
      </c>
      <c r="S1480" s="7"/>
      <c r="T1480" s="7"/>
      <c r="U1480" s="7" t="str">
        <f>IF(COUNTIF('BBP Programmatic Data'!A:A,'Facilities_No Duplicates_HUC12'!L1480)&gt;0,"X","")</f>
        <v/>
      </c>
      <c r="V1480" s="7"/>
    </row>
    <row r="1481" spans="1:22" x14ac:dyDescent="0.25">
      <c r="A1481" s="38" t="s">
        <v>4492</v>
      </c>
      <c r="B1481" s="38" t="s">
        <v>4493</v>
      </c>
      <c r="C1481" s="38" t="s">
        <v>4490</v>
      </c>
      <c r="D1481" s="38" t="s">
        <v>41</v>
      </c>
      <c r="E1481" s="38" t="s">
        <v>4490</v>
      </c>
      <c r="F1481" s="38">
        <v>19123</v>
      </c>
      <c r="G1481" s="38">
        <v>39.959139999999998</v>
      </c>
      <c r="H1481" s="38">
        <v>-75.155069999999995</v>
      </c>
      <c r="I1481" s="38" t="s">
        <v>4494</v>
      </c>
      <c r="J1481" s="39">
        <v>110000336663</v>
      </c>
      <c r="K1481" s="38"/>
      <c r="L1481" s="38" t="str">
        <f t="shared" si="46"/>
        <v>19123NTNLC401NO110000336663</v>
      </c>
      <c r="M1481" s="38"/>
      <c r="N1481" s="6">
        <v>20402020405</v>
      </c>
      <c r="O1481" s="7" t="str">
        <f t="shared" si="47"/>
        <v>No</v>
      </c>
      <c r="P1481" s="7" t="str" cm="1">
        <f t="array" ref="P1481">IF(AND(Q1481 = "X", R1481 = "X", U1481 = "X"), "DBP, DEHP, BBP", IF(AND(Q1481 = "X", R1481="X"), "DBP, DEHP", IF(AND(Q1481="X", U1481="X"), "DBP, BBP", IF(AND(R1481="X", U1481="X"), "DEHP, BBP", IF(Q1481 = "X", "DBP", IF(R1481 = "X", "DEHP", IF(U1481 = "X", "BBP", ERROR)))))))</f>
        <v>DBP</v>
      </c>
      <c r="Q1481" s="7" t="str">
        <f>IF(COUNTIF('DBP Programmatic Data'!A:A,'Facilities_No Duplicates_HUC12'!L1481)&gt;0,"X","")</f>
        <v>X</v>
      </c>
      <c r="R1481" s="7" t="str">
        <f>IF(COUNTIF('DEHP Programmatic Data'!A:A,'Facilities_No Duplicates_HUC12'!L1481)&gt;0,"X","")</f>
        <v/>
      </c>
      <c r="S1481" s="7"/>
      <c r="T1481" s="7"/>
      <c r="U1481" s="7" t="str">
        <f>IF(COUNTIF('BBP Programmatic Data'!A:A,'Facilities_No Duplicates_HUC12'!L1481)&gt;0,"X","")</f>
        <v/>
      </c>
      <c r="V1481" s="7"/>
    </row>
    <row r="1482" spans="1:22" x14ac:dyDescent="0.25">
      <c r="A1482" s="38" t="s">
        <v>4495</v>
      </c>
      <c r="B1482" s="38" t="s">
        <v>4496</v>
      </c>
      <c r="C1482" s="38" t="s">
        <v>4490</v>
      </c>
      <c r="D1482" s="38" t="s">
        <v>41</v>
      </c>
      <c r="E1482" s="38" t="s">
        <v>4490</v>
      </c>
      <c r="F1482" s="38"/>
      <c r="G1482" s="38">
        <v>39.901820000000001</v>
      </c>
      <c r="H1482" s="38">
        <v>-75.144549999999995</v>
      </c>
      <c r="I1482" s="38"/>
      <c r="J1482" s="39">
        <v>110000540610</v>
      </c>
      <c r="K1482" s="38"/>
      <c r="L1482" s="38" t="str">
        <f t="shared" si="46"/>
        <v>110000540610</v>
      </c>
      <c r="M1482" s="38"/>
      <c r="N1482" s="6">
        <v>20402020405</v>
      </c>
      <c r="O1482" s="7" t="str">
        <f t="shared" si="47"/>
        <v>No</v>
      </c>
      <c r="P1482" s="7" t="str" cm="1">
        <f t="array" ref="P1482">IF(AND(Q1482 = "X", R1482 = "X", U1482 = "X"), "DBP, DEHP, BBP", IF(AND(Q1482 = "X", R1482="X"), "DBP, DEHP", IF(AND(Q1482="X", U1482="X"), "DBP, BBP", IF(AND(R1482="X", U1482="X"), "DEHP, BBP", IF(Q1482 = "X", "DBP", IF(R1482 = "X", "DEHP", IF(U1482 = "X", "BBP", ERROR)))))))</f>
        <v>DEHP</v>
      </c>
      <c r="Q1482" s="7" t="str">
        <f>IF(COUNTIF('DBP Programmatic Data'!A:A,'Facilities_No Duplicates_HUC12'!L1482)&gt;0,"X","")</f>
        <v/>
      </c>
      <c r="R1482" s="7" t="str">
        <f>IF(COUNTIF('DEHP Programmatic Data'!A:A,'Facilities_No Duplicates_HUC12'!L1482)&gt;0,"X","")</f>
        <v>X</v>
      </c>
      <c r="S1482" s="7"/>
      <c r="T1482" s="7"/>
      <c r="U1482" s="7" t="str">
        <f>IF(COUNTIF('BBP Programmatic Data'!A:A,'Facilities_No Duplicates_HUC12'!L1482)&gt;0,"X","")</f>
        <v/>
      </c>
      <c r="V1482" s="7"/>
    </row>
    <row r="1483" spans="1:22" x14ac:dyDescent="0.25">
      <c r="A1483" s="38" t="s">
        <v>4497</v>
      </c>
      <c r="B1483" s="38" t="s">
        <v>4498</v>
      </c>
      <c r="C1483" s="38" t="s">
        <v>4499</v>
      </c>
      <c r="D1483" s="38" t="s">
        <v>41</v>
      </c>
      <c r="E1483" s="38" t="s">
        <v>4500</v>
      </c>
      <c r="F1483" s="38" t="s">
        <v>4501</v>
      </c>
      <c r="G1483" s="38">
        <v>40.125889999999998</v>
      </c>
      <c r="H1483" s="38">
        <v>-75.478369999999998</v>
      </c>
      <c r="I1483" s="42" t="s">
        <v>14</v>
      </c>
      <c r="J1483" s="43"/>
      <c r="K1483" s="40">
        <v>7409811</v>
      </c>
      <c r="L1483" s="38" t="str">
        <f t="shared" si="46"/>
        <v>7409811</v>
      </c>
      <c r="M1483" s="38"/>
      <c r="N1483" s="6">
        <v>20402031006</v>
      </c>
      <c r="O1483" s="7" t="str">
        <f t="shared" si="47"/>
        <v>Yes</v>
      </c>
      <c r="P1483" s="7" t="s">
        <v>5873</v>
      </c>
      <c r="Q1483" s="7" t="str">
        <f>IF(COUNTIF('DBP Programmatic Data'!A:A,'Facilities_No Duplicates_HUC12'!L1483)&gt;0,"X","")</f>
        <v>X</v>
      </c>
      <c r="R1483" s="7" t="str">
        <f>IF(COUNTIF('DEHP Programmatic Data'!A:A,'Facilities_No Duplicates_HUC12'!L1483)&gt;0,"X","")</f>
        <v>X</v>
      </c>
      <c r="S1483" s="7"/>
      <c r="T1483" s="7"/>
      <c r="U1483" s="7" t="str">
        <f>IF(COUNTIF('BBP Programmatic Data'!A:A,'Facilities_No Duplicates_HUC12'!L1483)&gt;0,"X","")</f>
        <v/>
      </c>
      <c r="V1483" s="7"/>
    </row>
    <row r="1484" spans="1:22" x14ac:dyDescent="0.25">
      <c r="A1484" s="38" t="s">
        <v>4502</v>
      </c>
      <c r="B1484" s="38"/>
      <c r="C1484" s="38" t="s">
        <v>40</v>
      </c>
      <c r="D1484" s="38" t="s">
        <v>41</v>
      </c>
      <c r="E1484" s="38" t="s">
        <v>4371</v>
      </c>
      <c r="F1484" s="38">
        <v>15231</v>
      </c>
      <c r="G1484" s="38">
        <v>40.503889999999998</v>
      </c>
      <c r="H1484" s="38">
        <v>-80.234170000000006</v>
      </c>
      <c r="I1484" s="42" t="s">
        <v>14</v>
      </c>
      <c r="J1484" s="43"/>
      <c r="K1484" s="40">
        <v>2989711</v>
      </c>
      <c r="L1484" s="38" t="str">
        <f t="shared" si="46"/>
        <v>2989711</v>
      </c>
      <c r="M1484" s="38"/>
      <c r="N1484" s="6">
        <v>50301010304</v>
      </c>
      <c r="O1484" s="7" t="str">
        <f t="shared" si="47"/>
        <v>No</v>
      </c>
      <c r="P1484" s="7" t="str" cm="1">
        <f t="array" ref="P1484">IF(AND(Q1484 = "X", R1484 = "X", U1484 = "X"), "DBP, DEHP, BBP", IF(AND(Q1484 = "X", R1484="X"), "DBP, DEHP", IF(AND(Q1484="X", U1484="X"), "DBP, BBP", IF(AND(R1484="X", U1484="X"), "DEHP, BBP", IF(Q1484 = "X", "DBP", IF(R1484 = "X", "DEHP", IF(U1484 = "X", "BBP", ERROR)))))))</f>
        <v>DBP</v>
      </c>
      <c r="Q1484" s="7" t="str">
        <f>IF(COUNTIF('DBP Programmatic Data'!A:A,'Facilities_No Duplicates_HUC12'!L1484)&gt;0,"X","")</f>
        <v>X</v>
      </c>
      <c r="R1484" s="7" t="str">
        <f>IF(COUNTIF('DEHP Programmatic Data'!A:A,'Facilities_No Duplicates_HUC12'!L1484)&gt;0,"X","")</f>
        <v/>
      </c>
      <c r="S1484" s="7"/>
      <c r="T1484" s="7"/>
      <c r="U1484" s="7" t="str">
        <f>IF(COUNTIF('BBP Programmatic Data'!A:A,'Facilities_No Duplicates_HUC12'!L1484)&gt;0,"X","")</f>
        <v/>
      </c>
      <c r="V1484" s="7"/>
    </row>
    <row r="1485" spans="1:22" x14ac:dyDescent="0.25">
      <c r="A1485" s="38" t="s">
        <v>4503</v>
      </c>
      <c r="B1485" s="38"/>
      <c r="C1485" s="38" t="s">
        <v>4504</v>
      </c>
      <c r="D1485" s="38" t="s">
        <v>41</v>
      </c>
      <c r="E1485" s="38" t="s">
        <v>4505</v>
      </c>
      <c r="F1485" s="38" t="s">
        <v>4506</v>
      </c>
      <c r="G1485" s="38">
        <v>40.35886</v>
      </c>
      <c r="H1485" s="38">
        <v>-75.93741</v>
      </c>
      <c r="I1485" s="42" t="s">
        <v>14</v>
      </c>
      <c r="J1485" s="43"/>
      <c r="K1485" s="40">
        <v>8234611</v>
      </c>
      <c r="L1485" s="38" t="str">
        <f t="shared" si="46"/>
        <v>8234611</v>
      </c>
      <c r="M1485" s="38"/>
      <c r="N1485" s="6">
        <v>20402030604</v>
      </c>
      <c r="O1485" s="7" t="str">
        <f t="shared" si="47"/>
        <v>No</v>
      </c>
      <c r="P1485" s="7" t="str" cm="1">
        <f t="array" ref="P1485">IF(AND(Q1485 = "X", R1485 = "X", U1485 = "X"), "DBP, DEHP, BBP", IF(AND(Q1485 = "X", R1485="X"), "DBP, DEHP", IF(AND(Q1485="X", U1485="X"), "DBP, BBP", IF(AND(R1485="X", U1485="X"), "DEHP, BBP", IF(Q1485 = "X", "DBP", IF(R1485 = "X", "DEHP", IF(U1485 = "X", "BBP", ERROR)))))))</f>
        <v>DBP</v>
      </c>
      <c r="Q1485" s="7" t="str">
        <f>IF(COUNTIF('DBP Programmatic Data'!A:A,'Facilities_No Duplicates_HUC12'!L1485)&gt;0,"X","")</f>
        <v>X</v>
      </c>
      <c r="R1485" s="7" t="str">
        <f>IF(COUNTIF('DEHP Programmatic Data'!A:A,'Facilities_No Duplicates_HUC12'!L1485)&gt;0,"X","")</f>
        <v/>
      </c>
      <c r="S1485" s="7"/>
      <c r="T1485" s="7"/>
      <c r="U1485" s="7" t="str">
        <f>IF(COUNTIF('BBP Programmatic Data'!A:A,'Facilities_No Duplicates_HUC12'!L1485)&gt;0,"X","")</f>
        <v/>
      </c>
      <c r="V1485" s="7"/>
    </row>
    <row r="1486" spans="1:22" x14ac:dyDescent="0.25">
      <c r="A1486" s="38" t="s">
        <v>4507</v>
      </c>
      <c r="B1486" s="38"/>
      <c r="C1486" s="38" t="s">
        <v>4508</v>
      </c>
      <c r="D1486" s="38" t="s">
        <v>41</v>
      </c>
      <c r="E1486" s="38" t="s">
        <v>4509</v>
      </c>
      <c r="F1486" s="38"/>
      <c r="G1486" s="38">
        <v>41.387461000000002</v>
      </c>
      <c r="H1486" s="38">
        <v>-75.692869999999999</v>
      </c>
      <c r="I1486" s="38"/>
      <c r="J1486" s="39">
        <v>110000716217</v>
      </c>
      <c r="K1486" s="38"/>
      <c r="L1486" s="38" t="str">
        <f t="shared" si="46"/>
        <v>110000716217</v>
      </c>
      <c r="M1486" s="38"/>
      <c r="N1486" s="6">
        <v>20501070109</v>
      </c>
      <c r="O1486" s="7" t="str">
        <f t="shared" si="47"/>
        <v>No</v>
      </c>
      <c r="P1486" s="7" t="str" cm="1">
        <f t="array" ref="P1486">IF(AND(Q1486 = "X", R1486 = "X", U1486 = "X"), "DBP, DEHP, BBP", IF(AND(Q1486 = "X", R1486="X"), "DBP, DEHP", IF(AND(Q1486="X", U1486="X"), "DBP, BBP", IF(AND(R1486="X", U1486="X"), "DEHP, BBP", IF(Q1486 = "X", "DBP", IF(R1486 = "X", "DEHP", IF(U1486 = "X", "BBP", ERROR)))))))</f>
        <v>DEHP</v>
      </c>
      <c r="Q1486" s="7" t="str">
        <f>IF(COUNTIF('DBP Programmatic Data'!A:A,'Facilities_No Duplicates_HUC12'!L1486)&gt;0,"X","")</f>
        <v/>
      </c>
      <c r="R1486" s="7" t="str">
        <f>IF(COUNTIF('DEHP Programmatic Data'!A:A,'Facilities_No Duplicates_HUC12'!L1486)&gt;0,"X","")</f>
        <v>X</v>
      </c>
      <c r="S1486" s="7"/>
      <c r="T1486" s="7"/>
      <c r="U1486" s="7" t="str">
        <f>IF(COUNTIF('BBP Programmatic Data'!A:A,'Facilities_No Duplicates_HUC12'!L1486)&gt;0,"X","")</f>
        <v/>
      </c>
      <c r="V1486" s="7"/>
    </row>
    <row r="1487" spans="1:22" x14ac:dyDescent="0.25">
      <c r="A1487" s="38" t="s">
        <v>4510</v>
      </c>
      <c r="B1487" s="38" t="s">
        <v>4511</v>
      </c>
      <c r="C1487" s="38" t="s">
        <v>4512</v>
      </c>
      <c r="D1487" s="38" t="s">
        <v>41</v>
      </c>
      <c r="E1487" s="38" t="s">
        <v>4505</v>
      </c>
      <c r="F1487" s="38" t="s">
        <v>4513</v>
      </c>
      <c r="G1487" s="38">
        <v>40.487900000000003</v>
      </c>
      <c r="H1487" s="38">
        <v>-75.962599999999995</v>
      </c>
      <c r="I1487" s="42" t="s">
        <v>14</v>
      </c>
      <c r="J1487" s="43"/>
      <c r="K1487" s="40">
        <v>8221111</v>
      </c>
      <c r="L1487" s="38" t="str">
        <f t="shared" si="46"/>
        <v>8221111</v>
      </c>
      <c r="M1487" s="38"/>
      <c r="N1487" s="6">
        <v>20402030603</v>
      </c>
      <c r="O1487" s="7" t="str">
        <f t="shared" si="47"/>
        <v>Yes</v>
      </c>
      <c r="P1487" s="7" t="s">
        <v>5873</v>
      </c>
      <c r="Q1487" s="7" t="str">
        <f>IF(COUNTIF('DBP Programmatic Data'!A:A,'Facilities_No Duplicates_HUC12'!L1487)&gt;0,"X","")</f>
        <v>X</v>
      </c>
      <c r="R1487" s="7" t="str">
        <f>IF(COUNTIF('DEHP Programmatic Data'!A:A,'Facilities_No Duplicates_HUC12'!L1487)&gt;0,"X","")</f>
        <v>X</v>
      </c>
      <c r="S1487" s="7"/>
      <c r="T1487" s="7"/>
      <c r="U1487" s="7" t="str">
        <f>IF(COUNTIF('BBP Programmatic Data'!A:A,'Facilities_No Duplicates_HUC12'!L1487)&gt;0,"X","")</f>
        <v/>
      </c>
      <c r="V1487" s="7"/>
    </row>
    <row r="1488" spans="1:22" x14ac:dyDescent="0.25">
      <c r="A1488" s="38" t="s">
        <v>4514</v>
      </c>
      <c r="B1488" s="38" t="s">
        <v>4515</v>
      </c>
      <c r="C1488" s="38" t="s">
        <v>4516</v>
      </c>
      <c r="D1488" s="38" t="s">
        <v>41</v>
      </c>
      <c r="E1488" s="38" t="s">
        <v>2381</v>
      </c>
      <c r="F1488" s="38" t="s">
        <v>4517</v>
      </c>
      <c r="G1488" s="38">
        <v>39.869770000000003</v>
      </c>
      <c r="H1488" s="38">
        <v>-76.866079999999997</v>
      </c>
      <c r="I1488" s="40" t="s">
        <v>14</v>
      </c>
      <c r="J1488" s="41"/>
      <c r="K1488" s="40">
        <v>4966111</v>
      </c>
      <c r="L1488" s="38" t="str">
        <f t="shared" si="46"/>
        <v>4966111</v>
      </c>
      <c r="M1488" s="38"/>
      <c r="N1488" s="6">
        <v>20503060703</v>
      </c>
      <c r="O1488" s="7" t="str">
        <f t="shared" si="47"/>
        <v>No</v>
      </c>
      <c r="P1488" s="7" t="str" cm="1">
        <f t="array" ref="P1488">IF(AND(Q1488 = "X", R1488 = "X", U1488 = "X"), "DBP, DEHP, BBP", IF(AND(Q1488 = "X", R1488="X"), "DBP, DEHP", IF(AND(Q1488="X", U1488="X"), "DBP, BBP", IF(AND(R1488="X", U1488="X"), "DEHP, BBP", IF(Q1488 = "X", "DBP", IF(R1488 = "X", "DEHP", IF(U1488 = "X", "BBP", ERROR)))))))</f>
        <v>DEHP</v>
      </c>
      <c r="Q1488" s="7" t="str">
        <f>IF(COUNTIF('DBP Programmatic Data'!A:A,'Facilities_No Duplicates_HUC12'!L1488)&gt;0,"X","")</f>
        <v/>
      </c>
      <c r="R1488" s="7" t="str">
        <f>IF(COUNTIF('DEHP Programmatic Data'!A:A,'Facilities_No Duplicates_HUC12'!L1488)&gt;0,"X","")</f>
        <v>X</v>
      </c>
      <c r="S1488" s="7"/>
      <c r="T1488" s="7"/>
      <c r="U1488" s="7" t="str">
        <f>IF(COUNTIF('BBP Programmatic Data'!A:A,'Facilities_No Duplicates_HUC12'!L1488)&gt;0,"X","")</f>
        <v/>
      </c>
      <c r="V1488" s="7"/>
    </row>
    <row r="1489" spans="1:22" x14ac:dyDescent="0.25">
      <c r="A1489" s="38" t="s">
        <v>4518</v>
      </c>
      <c r="B1489" s="38" t="s">
        <v>4519</v>
      </c>
      <c r="C1489" s="38" t="s">
        <v>4520</v>
      </c>
      <c r="D1489" s="38" t="s">
        <v>41</v>
      </c>
      <c r="E1489" s="38" t="s">
        <v>117</v>
      </c>
      <c r="F1489" s="38" t="s">
        <v>4521</v>
      </c>
      <c r="G1489" s="38">
        <v>41.119799999999998</v>
      </c>
      <c r="H1489" s="38">
        <v>-79.188900000000004</v>
      </c>
      <c r="I1489" s="42" t="s">
        <v>14</v>
      </c>
      <c r="J1489" s="43"/>
      <c r="K1489" s="40">
        <v>8305411</v>
      </c>
      <c r="L1489" s="38" t="str">
        <f t="shared" si="46"/>
        <v>8305411</v>
      </c>
      <c r="M1489" s="38"/>
      <c r="N1489" s="6">
        <v>50100060501</v>
      </c>
      <c r="O1489" s="7" t="str">
        <f t="shared" si="47"/>
        <v>Yes</v>
      </c>
      <c r="P1489" s="7" t="s">
        <v>5873</v>
      </c>
      <c r="Q1489" s="7" t="str">
        <f>IF(COUNTIF('DBP Programmatic Data'!A:A,'Facilities_No Duplicates_HUC12'!L1489)&gt;0,"X","")</f>
        <v>X</v>
      </c>
      <c r="R1489" s="7" t="str">
        <f>IF(COUNTIF('DEHP Programmatic Data'!A:A,'Facilities_No Duplicates_HUC12'!L1489)&gt;0,"X","")</f>
        <v>X</v>
      </c>
      <c r="S1489" s="7"/>
      <c r="T1489" s="7"/>
      <c r="U1489" s="7" t="str">
        <f>IF(COUNTIF('BBP Programmatic Data'!A:A,'Facilities_No Duplicates_HUC12'!L1489)&gt;0,"X","")</f>
        <v/>
      </c>
      <c r="V1489" s="7"/>
    </row>
    <row r="1490" spans="1:22" x14ac:dyDescent="0.25">
      <c r="A1490" s="38" t="s">
        <v>4522</v>
      </c>
      <c r="B1490" s="38" t="s">
        <v>4523</v>
      </c>
      <c r="C1490" s="38" t="s">
        <v>4524</v>
      </c>
      <c r="D1490" s="38" t="s">
        <v>41</v>
      </c>
      <c r="E1490" s="38" t="s">
        <v>4509</v>
      </c>
      <c r="F1490" s="38"/>
      <c r="G1490" s="38">
        <v>41.449399999999997</v>
      </c>
      <c r="H1490" s="38">
        <v>-75.631910000000005</v>
      </c>
      <c r="I1490" s="38"/>
      <c r="J1490" s="39">
        <v>110064599741</v>
      </c>
      <c r="K1490" s="38"/>
      <c r="L1490" s="38" t="str">
        <f t="shared" si="46"/>
        <v>110064599741</v>
      </c>
      <c r="M1490" s="38"/>
      <c r="N1490" s="6">
        <v>20501070106</v>
      </c>
      <c r="O1490" s="7" t="str">
        <f t="shared" si="47"/>
        <v>No</v>
      </c>
      <c r="P1490" s="7" t="str" cm="1">
        <f t="array" ref="P1490">IF(AND(Q1490 = "X", R1490 = "X", U1490 = "X"), "DBP, DEHP, BBP", IF(AND(Q1490 = "X", R1490="X"), "DBP, DEHP", IF(AND(Q1490="X", U1490="X"), "DBP, BBP", IF(AND(R1490="X", U1490="X"), "DEHP, BBP", IF(Q1490 = "X", "DBP", IF(R1490 = "X", "DEHP", IF(U1490 = "X", "BBP", ERROR)))))))</f>
        <v>DEHP</v>
      </c>
      <c r="Q1490" s="7" t="str">
        <f>IF(COUNTIF('DBP Programmatic Data'!A:A,'Facilities_No Duplicates_HUC12'!L1490)&gt;0,"X","")</f>
        <v/>
      </c>
      <c r="R1490" s="7" t="str">
        <f>IF(COUNTIF('DEHP Programmatic Data'!A:A,'Facilities_No Duplicates_HUC12'!L1490)&gt;0,"X","")</f>
        <v>X</v>
      </c>
      <c r="S1490" s="7"/>
      <c r="T1490" s="7"/>
      <c r="U1490" s="7" t="str">
        <f>IF(COUNTIF('BBP Programmatic Data'!A:A,'Facilities_No Duplicates_HUC12'!L1490)&gt;0,"X","")</f>
        <v/>
      </c>
      <c r="V1490" s="7"/>
    </row>
    <row r="1491" spans="1:22" x14ac:dyDescent="0.25">
      <c r="A1491" s="38" t="s">
        <v>4525</v>
      </c>
      <c r="B1491" s="38" t="s">
        <v>4526</v>
      </c>
      <c r="C1491" s="38" t="s">
        <v>4527</v>
      </c>
      <c r="D1491" s="38" t="s">
        <v>41</v>
      </c>
      <c r="E1491" s="38" t="s">
        <v>4528</v>
      </c>
      <c r="F1491" s="38" t="s">
        <v>4529</v>
      </c>
      <c r="G1491" s="38">
        <v>41.764760000000003</v>
      </c>
      <c r="H1491" s="38">
        <v>-76.418559999999999</v>
      </c>
      <c r="I1491" s="40" t="s">
        <v>14</v>
      </c>
      <c r="J1491" s="41"/>
      <c r="K1491" s="40">
        <v>8217711</v>
      </c>
      <c r="L1491" s="38" t="str">
        <f t="shared" ref="L1491:L1546" si="48">I1491&amp;J1491&amp;K1491</f>
        <v>8217711</v>
      </c>
      <c r="M1491" s="38"/>
      <c r="N1491" s="6">
        <v>20501060502</v>
      </c>
      <c r="O1491" s="7" t="str">
        <f t="shared" si="47"/>
        <v>No</v>
      </c>
      <c r="P1491" s="7" t="str" cm="1">
        <f t="array" ref="P1491">IF(AND(Q1491 = "X", R1491 = "X", U1491 = "X"), "DBP, DEHP, BBP", IF(AND(Q1491 = "X", R1491="X"), "DBP, DEHP", IF(AND(Q1491="X", U1491="X"), "DBP, BBP", IF(AND(R1491="X", U1491="X"), "DEHP, BBP", IF(Q1491 = "X", "DBP", IF(R1491 = "X", "DEHP", IF(U1491 = "X", "BBP", ERROR)))))))</f>
        <v>DEHP</v>
      </c>
      <c r="Q1491" s="7" t="str">
        <f>IF(COUNTIF('DBP Programmatic Data'!A:A,'Facilities_No Duplicates_HUC12'!L1491)&gt;0,"X","")</f>
        <v/>
      </c>
      <c r="R1491" s="7" t="str">
        <f>IF(COUNTIF('DEHP Programmatic Data'!A:A,'Facilities_No Duplicates_HUC12'!L1491)&gt;0,"X","")</f>
        <v>X</v>
      </c>
      <c r="S1491" s="7"/>
      <c r="T1491" s="7"/>
      <c r="U1491" s="7" t="str">
        <f>IF(COUNTIF('BBP Programmatic Data'!A:A,'Facilities_No Duplicates_HUC12'!L1491)&gt;0,"X","")</f>
        <v/>
      </c>
      <c r="V1491" s="7"/>
    </row>
    <row r="1492" spans="1:22" x14ac:dyDescent="0.25">
      <c r="A1492" s="38" t="s">
        <v>4530</v>
      </c>
      <c r="B1492" s="38" t="s">
        <v>4531</v>
      </c>
      <c r="C1492" s="38" t="s">
        <v>4532</v>
      </c>
      <c r="D1492" s="38" t="s">
        <v>41</v>
      </c>
      <c r="E1492" s="38" t="s">
        <v>3730</v>
      </c>
      <c r="F1492" s="38">
        <v>16438</v>
      </c>
      <c r="G1492" s="38">
        <v>41.884329999999999</v>
      </c>
      <c r="H1492" s="38">
        <v>-79.843299999999999</v>
      </c>
      <c r="I1492" s="38" t="s">
        <v>4533</v>
      </c>
      <c r="J1492" s="39">
        <v>110057289811</v>
      </c>
      <c r="K1492" s="38"/>
      <c r="L1492" s="38" t="str">
        <f t="shared" si="48"/>
        <v>1643WLLMRC217TI110057289811</v>
      </c>
      <c r="M1492" s="38" t="s">
        <v>4534</v>
      </c>
      <c r="N1492" s="6">
        <v>50100040202</v>
      </c>
      <c r="O1492" s="7" t="str">
        <f t="shared" ref="O1492:O1547" si="49">IF(COUNTIF(Q1492:V1492,"X")&gt;1,"Yes","No")</f>
        <v>No</v>
      </c>
      <c r="P1492" s="7" t="str" cm="1">
        <f t="array" ref="P1492">IF(AND(Q1492 = "X", R1492 = "X", U1492 = "X"), "DBP, DEHP, BBP", IF(AND(Q1492 = "X", R1492="X"), "DBP, DEHP", IF(AND(Q1492="X", U1492="X"), "DBP, BBP", IF(AND(R1492="X", U1492="X"), "DEHP, BBP", IF(Q1492 = "X", "DBP", IF(R1492 = "X", "DEHP", IF(U1492 = "X", "BBP", ERROR)))))))</f>
        <v>DEHP</v>
      </c>
      <c r="Q1492" s="7" t="str">
        <f>IF(COUNTIF('DBP Programmatic Data'!A:A,'Facilities_No Duplicates_HUC12'!L1492)&gt;0,"X","")</f>
        <v/>
      </c>
      <c r="R1492" s="7" t="str">
        <f>IF(COUNTIF('DEHP Programmatic Data'!A:A,'Facilities_No Duplicates_HUC12'!L1492)&gt;0,"X","")</f>
        <v>X</v>
      </c>
      <c r="S1492" s="7"/>
      <c r="T1492" s="7"/>
      <c r="U1492" s="7" t="str">
        <f>IF(COUNTIF('BBP Programmatic Data'!A:A,'Facilities_No Duplicates_HUC12'!L1492)&gt;0,"X","")</f>
        <v/>
      </c>
      <c r="V1492" s="7"/>
    </row>
    <row r="1493" spans="1:22" x14ac:dyDescent="0.25">
      <c r="A1493" s="38" t="s">
        <v>4535</v>
      </c>
      <c r="B1493" s="38" t="s">
        <v>4536</v>
      </c>
      <c r="C1493" s="38" t="s">
        <v>4537</v>
      </c>
      <c r="D1493" s="38" t="s">
        <v>41</v>
      </c>
      <c r="E1493" s="38" t="s">
        <v>4538</v>
      </c>
      <c r="F1493" s="38"/>
      <c r="G1493" s="38">
        <v>39.914279999999998</v>
      </c>
      <c r="H1493" s="38">
        <v>-79.723697000000001</v>
      </c>
      <c r="I1493" s="38"/>
      <c r="J1493" s="39">
        <v>110064242724</v>
      </c>
      <c r="K1493" s="38"/>
      <c r="L1493" s="38" t="str">
        <f t="shared" si="48"/>
        <v>110064242724</v>
      </c>
      <c r="M1493" s="38"/>
      <c r="N1493" s="6">
        <v>50200050601</v>
      </c>
      <c r="O1493" s="7" t="str">
        <f t="shared" si="49"/>
        <v>No</v>
      </c>
      <c r="P1493" s="7" t="str" cm="1">
        <f t="array" ref="P1493">IF(AND(Q1493 = "X", R1493 = "X", U1493 = "X"), "DBP, DEHP, BBP", IF(AND(Q1493 = "X", R1493="X"), "DBP, DEHP", IF(AND(Q1493="X", U1493="X"), "DBP, BBP", IF(AND(R1493="X", U1493="X"), "DEHP, BBP", IF(Q1493 = "X", "DBP", IF(R1493 = "X", "DEHP", IF(U1493 = "X", "BBP", ERROR)))))))</f>
        <v>DEHP</v>
      </c>
      <c r="Q1493" s="7" t="str">
        <f>IF(COUNTIF('DBP Programmatic Data'!A:A,'Facilities_No Duplicates_HUC12'!L1493)&gt;0,"X","")</f>
        <v/>
      </c>
      <c r="R1493" s="7" t="str">
        <f>IF(COUNTIF('DEHP Programmatic Data'!A:A,'Facilities_No Duplicates_HUC12'!L1493)&gt;0,"X","")</f>
        <v>X</v>
      </c>
      <c r="S1493" s="7"/>
      <c r="T1493" s="7"/>
      <c r="U1493" s="7" t="str">
        <f>IF(COUNTIF('BBP Programmatic Data'!A:A,'Facilities_No Duplicates_HUC12'!L1493)&gt;0,"X","")</f>
        <v/>
      </c>
      <c r="V1493" s="7"/>
    </row>
    <row r="1494" spans="1:22" x14ac:dyDescent="0.25">
      <c r="A1494" s="38" t="s">
        <v>4539</v>
      </c>
      <c r="B1494" s="38" t="s">
        <v>4540</v>
      </c>
      <c r="C1494" s="38" t="s">
        <v>4541</v>
      </c>
      <c r="D1494" s="38" t="s">
        <v>41</v>
      </c>
      <c r="E1494" s="38" t="s">
        <v>4542</v>
      </c>
      <c r="F1494" s="38">
        <v>17777</v>
      </c>
      <c r="G1494" s="38">
        <v>41.063409999999998</v>
      </c>
      <c r="H1494" s="38">
        <v>-76.848129999999998</v>
      </c>
      <c r="I1494" s="42" t="s">
        <v>14</v>
      </c>
      <c r="J1494" s="43"/>
      <c r="K1494" s="40">
        <v>6651411</v>
      </c>
      <c r="L1494" s="38" t="str">
        <f t="shared" si="48"/>
        <v>6651411</v>
      </c>
      <c r="M1494" s="38"/>
      <c r="N1494" s="6">
        <v>20502061205</v>
      </c>
      <c r="O1494" s="7" t="str">
        <f t="shared" si="49"/>
        <v>Yes</v>
      </c>
      <c r="P1494" s="7" t="s">
        <v>5873</v>
      </c>
      <c r="Q1494" s="7" t="str">
        <f>IF(COUNTIF('DBP Programmatic Data'!A:A,'Facilities_No Duplicates_HUC12'!L1494)&gt;0,"X","")</f>
        <v>X</v>
      </c>
      <c r="R1494" s="7" t="str">
        <f>IF(COUNTIF('DEHP Programmatic Data'!A:A,'Facilities_No Duplicates_HUC12'!L1494)&gt;0,"X","")</f>
        <v>X</v>
      </c>
      <c r="S1494" s="7"/>
      <c r="T1494" s="7"/>
      <c r="U1494" s="7" t="str">
        <f>IF(COUNTIF('BBP Programmatic Data'!A:A,'Facilities_No Duplicates_HUC12'!L1494)&gt;0,"X","")</f>
        <v/>
      </c>
      <c r="V1494" s="7"/>
    </row>
    <row r="1495" spans="1:22" x14ac:dyDescent="0.25">
      <c r="A1495" s="38" t="s">
        <v>4543</v>
      </c>
      <c r="B1495" s="38"/>
      <c r="C1495" s="38" t="s">
        <v>4544</v>
      </c>
      <c r="D1495" s="38" t="s">
        <v>41</v>
      </c>
      <c r="E1495" s="38" t="s">
        <v>4438</v>
      </c>
      <c r="F1495" s="38"/>
      <c r="G1495" s="38">
        <v>39.947479999999999</v>
      </c>
      <c r="H1495" s="38">
        <v>-75.573070000000001</v>
      </c>
      <c r="I1495" s="38"/>
      <c r="J1495" s="39">
        <v>110006823232</v>
      </c>
      <c r="K1495" s="38"/>
      <c r="L1495" s="38" t="str">
        <f t="shared" si="48"/>
        <v>110006823232</v>
      </c>
      <c r="M1495" s="38"/>
      <c r="N1495" s="6">
        <v>20402020605</v>
      </c>
      <c r="O1495" s="7" t="str">
        <f t="shared" si="49"/>
        <v>No</v>
      </c>
      <c r="P1495" s="7" t="str" cm="1">
        <f t="array" ref="P1495">IF(AND(Q1495 = "X", R1495 = "X", U1495 = "X"), "DBP, DEHP, BBP", IF(AND(Q1495 = "X", R1495="X"), "DBP, DEHP", IF(AND(Q1495="X", U1495="X"), "DBP, BBP", IF(AND(R1495="X", U1495="X"), "DEHP, BBP", IF(Q1495 = "X", "DBP", IF(R1495 = "X", "DEHP", IF(U1495 = "X", "BBP", ERROR)))))))</f>
        <v>DEHP</v>
      </c>
      <c r="Q1495" s="7" t="str">
        <f>IF(COUNTIF('DBP Programmatic Data'!A:A,'Facilities_No Duplicates_HUC12'!L1495)&gt;0,"X","")</f>
        <v/>
      </c>
      <c r="R1495" s="7" t="str">
        <f>IF(COUNTIF('DEHP Programmatic Data'!A:A,'Facilities_No Duplicates_HUC12'!L1495)&gt;0,"X","")</f>
        <v>X</v>
      </c>
      <c r="S1495" s="7"/>
      <c r="T1495" s="7"/>
      <c r="U1495" s="7" t="str">
        <f>IF(COUNTIF('BBP Programmatic Data'!A:A,'Facilities_No Duplicates_HUC12'!L1495)&gt;0,"X","")</f>
        <v/>
      </c>
      <c r="V1495" s="7"/>
    </row>
    <row r="1496" spans="1:22" x14ac:dyDescent="0.25">
      <c r="A1496" s="38" t="s">
        <v>4545</v>
      </c>
      <c r="B1496" s="38" t="s">
        <v>4546</v>
      </c>
      <c r="C1496" s="38" t="s">
        <v>2377</v>
      </c>
      <c r="D1496" s="38" t="s">
        <v>41</v>
      </c>
      <c r="E1496" s="38" t="s">
        <v>2381</v>
      </c>
      <c r="F1496" s="38" t="s">
        <v>4547</v>
      </c>
      <c r="G1496" s="38">
        <v>39.958390000000001</v>
      </c>
      <c r="H1496" s="38">
        <v>-76.704130000000006</v>
      </c>
      <c r="I1496" s="42" t="s">
        <v>14</v>
      </c>
      <c r="J1496" s="43"/>
      <c r="K1496" s="40">
        <v>4966011</v>
      </c>
      <c r="L1496" s="38" t="str">
        <f t="shared" si="48"/>
        <v>4966011</v>
      </c>
      <c r="M1496" s="38"/>
      <c r="N1496" s="6">
        <v>20503060705</v>
      </c>
      <c r="O1496" s="7" t="str">
        <f t="shared" si="49"/>
        <v>Yes</v>
      </c>
      <c r="P1496" s="7" t="s">
        <v>5873</v>
      </c>
      <c r="Q1496" s="7" t="str">
        <f>IF(COUNTIF('DBP Programmatic Data'!A:A,'Facilities_No Duplicates_HUC12'!L1496)&gt;0,"X","")</f>
        <v>X</v>
      </c>
      <c r="R1496" s="7" t="str">
        <f>IF(COUNTIF('DEHP Programmatic Data'!A:A,'Facilities_No Duplicates_HUC12'!L1496)&gt;0,"X","")</f>
        <v>X</v>
      </c>
      <c r="S1496" s="7"/>
      <c r="T1496" s="7"/>
      <c r="U1496" s="7" t="str">
        <f>IF(COUNTIF('BBP Programmatic Data'!A:A,'Facilities_No Duplicates_HUC12'!L1496)&gt;0,"X","")</f>
        <v/>
      </c>
      <c r="V1496" s="7"/>
    </row>
    <row r="1497" spans="1:22" x14ac:dyDescent="0.25">
      <c r="A1497" s="38" t="s">
        <v>4548</v>
      </c>
      <c r="B1497" s="38"/>
      <c r="C1497" s="38" t="s">
        <v>2377</v>
      </c>
      <c r="D1497" s="38" t="s">
        <v>41</v>
      </c>
      <c r="E1497" s="38" t="s">
        <v>2377</v>
      </c>
      <c r="F1497" s="38"/>
      <c r="G1497" s="38">
        <v>39.960560999999998</v>
      </c>
      <c r="H1497" s="38">
        <v>-76.592500000000001</v>
      </c>
      <c r="I1497" s="38"/>
      <c r="J1497" s="39">
        <v>110028048716</v>
      </c>
      <c r="K1497" s="38"/>
      <c r="L1497" s="38" t="str">
        <f t="shared" si="48"/>
        <v>110028048716</v>
      </c>
      <c r="M1497" s="38"/>
      <c r="N1497" s="6">
        <v>20503061703</v>
      </c>
      <c r="O1497" s="7" t="str">
        <f t="shared" si="49"/>
        <v>No</v>
      </c>
      <c r="P1497" s="7" t="str" cm="1">
        <f t="array" ref="P1497">IF(AND(Q1497 = "X", R1497 = "X", U1497 = "X"), "DBP, DEHP, BBP", IF(AND(Q1497 = "X", R1497="X"), "DBP, DEHP", IF(AND(Q1497="X", U1497="X"), "DBP, BBP", IF(AND(R1497="X", U1497="X"), "DEHP, BBP", IF(Q1497 = "X", "DBP", IF(R1497 = "X", "DEHP", IF(U1497 = "X", "BBP", ERROR)))))))</f>
        <v>DEHP</v>
      </c>
      <c r="Q1497" s="7" t="str">
        <f>IF(COUNTIF('DBP Programmatic Data'!A:A,'Facilities_No Duplicates_HUC12'!L1497)&gt;0,"X","")</f>
        <v/>
      </c>
      <c r="R1497" s="7" t="str">
        <f>IF(COUNTIF('DEHP Programmatic Data'!A:A,'Facilities_No Duplicates_HUC12'!L1497)&gt;0,"X","")</f>
        <v>X</v>
      </c>
      <c r="S1497" s="7"/>
      <c r="T1497" s="7"/>
      <c r="U1497" s="7" t="str">
        <f>IF(COUNTIF('BBP Programmatic Data'!A:A,'Facilities_No Duplicates_HUC12'!L1497)&gt;0,"X","")</f>
        <v/>
      </c>
      <c r="V1497" s="7"/>
    </row>
    <row r="1498" spans="1:22" x14ac:dyDescent="0.25">
      <c r="A1498" s="38" t="s">
        <v>4549</v>
      </c>
      <c r="B1498" s="38" t="s">
        <v>4550</v>
      </c>
      <c r="C1498" s="38" t="s">
        <v>4551</v>
      </c>
      <c r="D1498" s="38" t="s">
        <v>41</v>
      </c>
      <c r="E1498" s="38" t="s">
        <v>3970</v>
      </c>
      <c r="F1498" s="38" t="s">
        <v>4552</v>
      </c>
      <c r="G1498" s="38">
        <v>40.791960000000003</v>
      </c>
      <c r="H1498" s="38">
        <v>-80.148970000000006</v>
      </c>
      <c r="I1498" s="42" t="s">
        <v>14</v>
      </c>
      <c r="J1498" s="43"/>
      <c r="K1498" s="40">
        <v>3672511</v>
      </c>
      <c r="L1498" s="38" t="str">
        <f t="shared" si="48"/>
        <v>3672511</v>
      </c>
      <c r="M1498" s="38"/>
      <c r="N1498" s="6">
        <v>50301050409</v>
      </c>
      <c r="O1498" s="7" t="str">
        <f t="shared" si="49"/>
        <v>Yes</v>
      </c>
      <c r="P1498" s="7" t="s">
        <v>5873</v>
      </c>
      <c r="Q1498" s="7" t="str">
        <f>IF(COUNTIF('DBP Programmatic Data'!A:A,'Facilities_No Duplicates_HUC12'!L1498)&gt;0,"X","")</f>
        <v>X</v>
      </c>
      <c r="R1498" s="7" t="str">
        <f>IF(COUNTIF('DEHP Programmatic Data'!A:A,'Facilities_No Duplicates_HUC12'!L1498)&gt;0,"X","")</f>
        <v>X</v>
      </c>
      <c r="S1498" s="7"/>
      <c r="T1498" s="7"/>
      <c r="U1498" s="7" t="str">
        <f>IF(COUNTIF('BBP Programmatic Data'!A:A,'Facilities_No Duplicates_HUC12'!L1498)&gt;0,"X","")</f>
        <v/>
      </c>
      <c r="V1498" s="7"/>
    </row>
    <row r="1499" spans="1:22" x14ac:dyDescent="0.25">
      <c r="A1499" s="38" t="s">
        <v>4553</v>
      </c>
      <c r="B1499" s="38" t="s">
        <v>4554</v>
      </c>
      <c r="C1499" s="38" t="s">
        <v>4555</v>
      </c>
      <c r="D1499" s="38" t="s">
        <v>4556</v>
      </c>
      <c r="E1499" s="38" t="s">
        <v>4557</v>
      </c>
      <c r="F1499" s="38">
        <v>705</v>
      </c>
      <c r="G1499" s="38">
        <v>18.137284000000001</v>
      </c>
      <c r="H1499" s="38">
        <v>-66.259279000000006</v>
      </c>
      <c r="I1499" s="38" t="s">
        <v>4558</v>
      </c>
      <c r="J1499" s="39">
        <v>110007805349</v>
      </c>
      <c r="K1499" s="38"/>
      <c r="L1499" s="38" t="str">
        <f t="shared" si="48"/>
        <v>00705BXTRHMERCE110007805349</v>
      </c>
      <c r="M1499" s="38" t="s">
        <v>330</v>
      </c>
      <c r="N1499" s="6"/>
      <c r="O1499" s="7" t="str">
        <f t="shared" si="49"/>
        <v>No</v>
      </c>
      <c r="P1499" s="7" t="str" cm="1">
        <f t="array" ref="P1499">IF(AND(Q1499 = "X", R1499 = "X", U1499 = "X"), "DBP, DEHP, BBP", IF(AND(Q1499 = "X", R1499="X"), "DBP, DEHP", IF(AND(Q1499="X", U1499="X"), "DBP, BBP", IF(AND(R1499="X", U1499="X"), "DEHP, BBP", IF(Q1499 = "X", "DBP", IF(R1499 = "X", "DEHP", IF(U1499 = "X", "BBP", ERROR)))))))</f>
        <v>DEHP</v>
      </c>
      <c r="Q1499" s="7" t="str">
        <f>IF(COUNTIF('DBP Programmatic Data'!A:A,'Facilities_No Duplicates_HUC12'!L1499)&gt;0,"X","")</f>
        <v/>
      </c>
      <c r="R1499" s="7" t="str">
        <f>IF(COUNTIF('DEHP Programmatic Data'!A:A,'Facilities_No Duplicates_HUC12'!L1499)&gt;0,"X","")</f>
        <v>X</v>
      </c>
      <c r="S1499" s="7"/>
      <c r="T1499" s="7"/>
      <c r="U1499" s="7" t="str">
        <f>IF(COUNTIF('BBP Programmatic Data'!A:A,'Facilities_No Duplicates_HUC12'!L1499)&gt;0,"X","")</f>
        <v/>
      </c>
      <c r="V1499" s="7"/>
    </row>
    <row r="1500" spans="1:22" x14ac:dyDescent="0.25">
      <c r="A1500" s="38" t="s">
        <v>4565</v>
      </c>
      <c r="B1500" s="38"/>
      <c r="C1500" s="38" t="s">
        <v>4566</v>
      </c>
      <c r="D1500" s="38" t="s">
        <v>4556</v>
      </c>
      <c r="E1500" s="38" t="s">
        <v>4566</v>
      </c>
      <c r="F1500" s="38">
        <v>606</v>
      </c>
      <c r="G1500" s="38">
        <v>18.191659999999999</v>
      </c>
      <c r="H1500" s="38">
        <v>-66.991659999999996</v>
      </c>
      <c r="I1500" s="40" t="s">
        <v>14</v>
      </c>
      <c r="J1500" s="41"/>
      <c r="K1500" s="40">
        <v>7013411</v>
      </c>
      <c r="L1500" s="38" t="str">
        <f t="shared" si="48"/>
        <v>7013411</v>
      </c>
      <c r="M1500" s="38"/>
      <c r="N1500" s="6"/>
      <c r="O1500" s="7" t="str">
        <f t="shared" si="49"/>
        <v>No</v>
      </c>
      <c r="P1500" s="7" t="str" cm="1">
        <f t="array" ref="P1500">IF(AND(Q1500 = "X", R1500 = "X", U1500 = "X"), "DBP, DEHP, BBP", IF(AND(Q1500 = "X", R1500="X"), "DBP, DEHP", IF(AND(Q1500="X", U1500="X"), "DBP, BBP", IF(AND(R1500="X", U1500="X"), "DEHP, BBP", IF(Q1500 = "X", "DBP", IF(R1500 = "X", "DEHP", IF(U1500 = "X", "BBP", ERROR)))))))</f>
        <v>DEHP</v>
      </c>
      <c r="Q1500" s="7" t="str">
        <f>IF(COUNTIF('DBP Programmatic Data'!A:A,'Facilities_No Duplicates_HUC12'!L1500)&gt;0,"X","")</f>
        <v/>
      </c>
      <c r="R1500" s="7" t="str">
        <f>IF(COUNTIF('DEHP Programmatic Data'!A:A,'Facilities_No Duplicates_HUC12'!L1500)&gt;0,"X","")</f>
        <v>X</v>
      </c>
      <c r="S1500" s="7"/>
      <c r="T1500" s="7"/>
      <c r="U1500" s="7" t="str">
        <f>IF(COUNTIF('BBP Programmatic Data'!A:A,'Facilities_No Duplicates_HUC12'!L1500)&gt;0,"X","")</f>
        <v/>
      </c>
      <c r="V1500" s="7"/>
    </row>
    <row r="1501" spans="1:22" x14ac:dyDescent="0.25">
      <c r="A1501" s="38" t="s">
        <v>4567</v>
      </c>
      <c r="B1501" s="38" t="s">
        <v>4568</v>
      </c>
      <c r="C1501" s="38" t="s">
        <v>4569</v>
      </c>
      <c r="D1501" s="38" t="s">
        <v>4556</v>
      </c>
      <c r="E1501" s="38" t="s">
        <v>4570</v>
      </c>
      <c r="F1501" s="38">
        <v>606</v>
      </c>
      <c r="G1501" s="38">
        <v>18.186419999999998</v>
      </c>
      <c r="H1501" s="38">
        <v>-66.985693999999995</v>
      </c>
      <c r="I1501" s="38" t="s">
        <v>4571</v>
      </c>
      <c r="J1501" s="39">
        <v>110012638725</v>
      </c>
      <c r="K1501" s="38"/>
      <c r="L1501" s="38" t="str">
        <f t="shared" si="48"/>
        <v>00706BXTRFCARR3110012638725</v>
      </c>
      <c r="M1501" s="38"/>
      <c r="N1501" s="6"/>
      <c r="O1501" s="7" t="str">
        <f t="shared" si="49"/>
        <v>No</v>
      </c>
      <c r="P1501" s="7" t="str" cm="1">
        <f t="array" ref="P1501">IF(AND(Q1501 = "X", R1501 = "X", U1501 = "X"), "DBP, DEHP, BBP", IF(AND(Q1501 = "X", R1501="X"), "DBP, DEHP", IF(AND(Q1501="X", U1501="X"), "DBP, BBP", IF(AND(R1501="X", U1501="X"), "DEHP, BBP", IF(Q1501 = "X", "DBP", IF(R1501 = "X", "DEHP", IF(U1501 = "X", "BBP", ERROR)))))))</f>
        <v>DEHP</v>
      </c>
      <c r="Q1501" s="7" t="str">
        <f>IF(COUNTIF('DBP Programmatic Data'!A:A,'Facilities_No Duplicates_HUC12'!L1501)&gt;0,"X","")</f>
        <v/>
      </c>
      <c r="R1501" s="7" t="str">
        <f>IF(COUNTIF('DEHP Programmatic Data'!A:A,'Facilities_No Duplicates_HUC12'!L1501)&gt;0,"X","")</f>
        <v>X</v>
      </c>
      <c r="S1501" s="7"/>
      <c r="T1501" s="7"/>
      <c r="U1501" s="7" t="str">
        <f>IF(COUNTIF('BBP Programmatic Data'!A:A,'Facilities_No Duplicates_HUC12'!L1501)&gt;0,"X","")</f>
        <v/>
      </c>
      <c r="V1501" s="7"/>
    </row>
    <row r="1502" spans="1:22" x14ac:dyDescent="0.25">
      <c r="A1502" s="38" t="s">
        <v>4567</v>
      </c>
      <c r="B1502" s="38" t="s">
        <v>4568</v>
      </c>
      <c r="C1502" s="38" t="s">
        <v>4572</v>
      </c>
      <c r="D1502" s="38" t="s">
        <v>4556</v>
      </c>
      <c r="E1502" s="38" t="s">
        <v>4573</v>
      </c>
      <c r="F1502" s="38">
        <v>683</v>
      </c>
      <c r="G1502" s="38">
        <v>18.084669999999999</v>
      </c>
      <c r="H1502" s="38">
        <v>-67.031621999999999</v>
      </c>
      <c r="I1502" s="38" t="s">
        <v>4574</v>
      </c>
      <c r="J1502" s="39">
        <v>110007802645</v>
      </c>
      <c r="K1502" s="38"/>
      <c r="L1502" s="38" t="str">
        <f t="shared" si="48"/>
        <v>00683BXTRHRD122110007802645</v>
      </c>
      <c r="M1502" s="38"/>
      <c r="N1502" s="6"/>
      <c r="O1502" s="7" t="str">
        <f t="shared" si="49"/>
        <v>No</v>
      </c>
      <c r="P1502" s="7" t="str" cm="1">
        <f t="array" ref="P1502">IF(AND(Q1502 = "X", R1502 = "X", U1502 = "X"), "DBP, DEHP, BBP", IF(AND(Q1502 = "X", R1502="X"), "DBP, DEHP", IF(AND(Q1502="X", U1502="X"), "DBP, BBP", IF(AND(R1502="X", U1502="X"), "DEHP, BBP", IF(Q1502 = "X", "DBP", IF(R1502 = "X", "DEHP", IF(U1502 = "X", "BBP", ERROR)))))))</f>
        <v>DEHP</v>
      </c>
      <c r="Q1502" s="7" t="str">
        <f>IF(COUNTIF('DBP Programmatic Data'!A:A,'Facilities_No Duplicates_HUC12'!L1502)&gt;0,"X","")</f>
        <v/>
      </c>
      <c r="R1502" s="7" t="str">
        <f>IF(COUNTIF('DEHP Programmatic Data'!A:A,'Facilities_No Duplicates_HUC12'!L1502)&gt;0,"X","")</f>
        <v>X</v>
      </c>
      <c r="S1502" s="7"/>
      <c r="T1502" s="7"/>
      <c r="U1502" s="7" t="str">
        <f>IF(COUNTIF('BBP Programmatic Data'!A:A,'Facilities_No Duplicates_HUC12'!L1502)&gt;0,"X","")</f>
        <v/>
      </c>
      <c r="V1502" s="7"/>
    </row>
    <row r="1503" spans="1:22" x14ac:dyDescent="0.25">
      <c r="A1503" s="38" t="s">
        <v>4578</v>
      </c>
      <c r="B1503" s="38" t="s">
        <v>4579</v>
      </c>
      <c r="C1503" s="38" t="s">
        <v>4580</v>
      </c>
      <c r="D1503" s="38" t="s">
        <v>4556</v>
      </c>
      <c r="E1503" s="38" t="s">
        <v>4581</v>
      </c>
      <c r="F1503" s="38">
        <v>754</v>
      </c>
      <c r="G1503" s="38">
        <v>18.193248000000001</v>
      </c>
      <c r="H1503" s="38">
        <v>-65.948189999999997</v>
      </c>
      <c r="I1503" s="38" t="s">
        <v>4582</v>
      </c>
      <c r="J1503" s="39">
        <v>110004894918</v>
      </c>
      <c r="K1503" s="38"/>
      <c r="L1503" s="38" t="str">
        <f t="shared" si="48"/>
        <v>00754LNCMNURBAP110004894918</v>
      </c>
      <c r="M1503" s="38"/>
      <c r="N1503" s="6"/>
      <c r="O1503" s="7" t="str">
        <f t="shared" si="49"/>
        <v>No</v>
      </c>
      <c r="P1503" s="7" t="str" cm="1">
        <f t="array" ref="P1503">IF(AND(Q1503 = "X", R1503 = "X", U1503 = "X"), "DBP, DEHP, BBP", IF(AND(Q1503 = "X", R1503="X"), "DBP, DEHP", IF(AND(Q1503="X", U1503="X"), "DBP, BBP", IF(AND(R1503="X", U1503="X"), "DEHP, BBP", IF(Q1503 = "X", "DBP", IF(R1503 = "X", "DEHP", IF(U1503 = "X", "BBP", ERROR)))))))</f>
        <v>DBP</v>
      </c>
      <c r="Q1503" s="7" t="str">
        <f>IF(COUNTIF('DBP Programmatic Data'!A:A,'Facilities_No Duplicates_HUC12'!L1503)&gt;0,"X","")</f>
        <v>X</v>
      </c>
      <c r="R1503" s="7" t="str">
        <f>IF(COUNTIF('DEHP Programmatic Data'!A:A,'Facilities_No Duplicates_HUC12'!L1503)&gt;0,"X","")</f>
        <v/>
      </c>
      <c r="S1503" s="7"/>
      <c r="T1503" s="7"/>
      <c r="U1503" s="7" t="str">
        <f>IF(COUNTIF('BBP Programmatic Data'!A:A,'Facilities_No Duplicates_HUC12'!L1503)&gt;0,"X","")</f>
        <v/>
      </c>
      <c r="V1503" s="7"/>
    </row>
    <row r="1504" spans="1:22" x14ac:dyDescent="0.25">
      <c r="A1504" s="38" t="s">
        <v>4587</v>
      </c>
      <c r="B1504" s="38"/>
      <c r="C1504" s="38" t="s">
        <v>4588</v>
      </c>
      <c r="D1504" s="38" t="s">
        <v>53</v>
      </c>
      <c r="E1504" s="38" t="s">
        <v>4589</v>
      </c>
      <c r="F1504" s="38"/>
      <c r="G1504" s="38">
        <v>41.997056000000001</v>
      </c>
      <c r="H1504" s="38">
        <v>-71.761664999999994</v>
      </c>
      <c r="I1504" s="38"/>
      <c r="J1504" s="39">
        <v>110004920872</v>
      </c>
      <c r="K1504" s="38"/>
      <c r="L1504" s="38" t="str">
        <f t="shared" si="48"/>
        <v>110004920872</v>
      </c>
      <c r="M1504" s="38"/>
      <c r="N1504" s="6">
        <v>10900030202</v>
      </c>
      <c r="O1504" s="7" t="str">
        <f t="shared" si="49"/>
        <v>No</v>
      </c>
      <c r="P1504" s="7" t="str" cm="1">
        <f t="array" ref="P1504">IF(AND(Q1504 = "X", R1504 = "X", U1504 = "X"), "DBP, DEHP, BBP", IF(AND(Q1504 = "X", R1504="X"), "DBP, DEHP", IF(AND(Q1504="X", U1504="X"), "DBP, BBP", IF(AND(R1504="X", U1504="X"), "DEHP, BBP", IF(Q1504 = "X", "DBP", IF(R1504 = "X", "DEHP", IF(U1504 = "X", "BBP", ERROR)))))))</f>
        <v>DEHP</v>
      </c>
      <c r="Q1504" s="7" t="str">
        <f>IF(COUNTIF('DBP Programmatic Data'!A:A,'Facilities_No Duplicates_HUC12'!L1504)&gt;0,"X","")</f>
        <v/>
      </c>
      <c r="R1504" s="7" t="str">
        <f>IF(COUNTIF('DEHP Programmatic Data'!A:A,'Facilities_No Duplicates_HUC12'!L1504)&gt;0,"X","")</f>
        <v>X</v>
      </c>
      <c r="S1504" s="7"/>
      <c r="T1504" s="7"/>
      <c r="U1504" s="7" t="str">
        <f>IF(COUNTIF('BBP Programmatic Data'!A:A,'Facilities_No Duplicates_HUC12'!L1504)&gt;0,"X","")</f>
        <v/>
      </c>
      <c r="V1504" s="7"/>
    </row>
    <row r="1505" spans="1:22" x14ac:dyDescent="0.25">
      <c r="A1505" s="38" t="s">
        <v>4590</v>
      </c>
      <c r="B1505" s="38" t="s">
        <v>4591</v>
      </c>
      <c r="C1505" s="38" t="s">
        <v>4592</v>
      </c>
      <c r="D1505" s="38" t="s">
        <v>53</v>
      </c>
      <c r="E1505" s="38" t="s">
        <v>4593</v>
      </c>
      <c r="F1505" s="38">
        <v>2863</v>
      </c>
      <c r="G1505" s="38">
        <v>41.889530000000001</v>
      </c>
      <c r="H1505" s="38">
        <v>-71.387550000000005</v>
      </c>
      <c r="I1505" s="42" t="s">
        <v>14</v>
      </c>
      <c r="J1505" s="43"/>
      <c r="K1505" s="40">
        <v>3076111</v>
      </c>
      <c r="L1505" s="38" t="str">
        <f t="shared" si="48"/>
        <v>3076111</v>
      </c>
      <c r="M1505" s="38"/>
      <c r="N1505" s="6">
        <v>10900030208</v>
      </c>
      <c r="O1505" s="7" t="str">
        <f t="shared" si="49"/>
        <v>No</v>
      </c>
      <c r="P1505" s="7" t="str" cm="1">
        <f t="array" ref="P1505">IF(AND(Q1505 = "X", R1505 = "X", U1505 = "X"), "DBP, DEHP, BBP", IF(AND(Q1505 = "X", R1505="X"), "DBP, DEHP", IF(AND(Q1505="X", U1505="X"), "DBP, BBP", IF(AND(R1505="X", U1505="X"), "DEHP, BBP", IF(Q1505 = "X", "DBP", IF(R1505 = "X", "DEHP", IF(U1505 = "X", "BBP", ERROR)))))))</f>
        <v>DBP</v>
      </c>
      <c r="Q1505" s="7" t="str">
        <f>IF(COUNTIF('DBP Programmatic Data'!A:A,'Facilities_No Duplicates_HUC12'!L1505)&gt;0,"X","")</f>
        <v>X</v>
      </c>
      <c r="R1505" s="7" t="str">
        <f>IF(COUNTIF('DEHP Programmatic Data'!A:A,'Facilities_No Duplicates_HUC12'!L1505)&gt;0,"X","")</f>
        <v/>
      </c>
      <c r="S1505" s="7"/>
      <c r="T1505" s="7"/>
      <c r="U1505" s="7" t="str">
        <f>IF(COUNTIF('BBP Programmatic Data'!A:A,'Facilities_No Duplicates_HUC12'!L1505)&gt;0,"X","")</f>
        <v/>
      </c>
      <c r="V1505" s="7"/>
    </row>
    <row r="1506" spans="1:22" x14ac:dyDescent="0.25">
      <c r="A1506" s="38" t="s">
        <v>4594</v>
      </c>
      <c r="B1506" s="38" t="s">
        <v>4595</v>
      </c>
      <c r="C1506" s="38" t="s">
        <v>4596</v>
      </c>
      <c r="D1506" s="38" t="s">
        <v>53</v>
      </c>
      <c r="E1506" s="38" t="s">
        <v>4593</v>
      </c>
      <c r="F1506" s="38">
        <v>2920</v>
      </c>
      <c r="G1506" s="38">
        <v>41.75271</v>
      </c>
      <c r="H1506" s="38">
        <v>-71.443100000000001</v>
      </c>
      <c r="I1506" s="40" t="s">
        <v>14</v>
      </c>
      <c r="J1506" s="41"/>
      <c r="K1506" s="40">
        <v>3089811</v>
      </c>
      <c r="L1506" s="38" t="str">
        <f t="shared" si="48"/>
        <v>3089811</v>
      </c>
      <c r="M1506" s="38"/>
      <c r="N1506" s="6">
        <v>10900040609</v>
      </c>
      <c r="O1506" s="7" t="str">
        <f t="shared" si="49"/>
        <v>No</v>
      </c>
      <c r="P1506" s="7" t="str" cm="1">
        <f t="array" ref="P1506">IF(AND(Q1506 = "X", R1506 = "X", U1506 = "X"), "DBP, DEHP, BBP", IF(AND(Q1506 = "X", R1506="X"), "DBP, DEHP", IF(AND(Q1506="X", U1506="X"), "DBP, BBP", IF(AND(R1506="X", U1506="X"), "DEHP, BBP", IF(Q1506 = "X", "DBP", IF(R1506 = "X", "DEHP", IF(U1506 = "X", "BBP", ERROR)))))))</f>
        <v>DEHP</v>
      </c>
      <c r="Q1506" s="7" t="str">
        <f>IF(COUNTIF('DBP Programmatic Data'!A:A,'Facilities_No Duplicates_HUC12'!L1506)&gt;0,"X","")</f>
        <v/>
      </c>
      <c r="R1506" s="7" t="str">
        <f>IF(COUNTIF('DEHP Programmatic Data'!A:A,'Facilities_No Duplicates_HUC12'!L1506)&gt;0,"X","")</f>
        <v>X</v>
      </c>
      <c r="S1506" s="7"/>
      <c r="T1506" s="7"/>
      <c r="U1506" s="7" t="str">
        <f>IF(COUNTIF('BBP Programmatic Data'!A:A,'Facilities_No Duplicates_HUC12'!L1506)&gt;0,"X","")</f>
        <v/>
      </c>
      <c r="V1506" s="7"/>
    </row>
    <row r="1507" spans="1:22" x14ac:dyDescent="0.25">
      <c r="A1507" s="38" t="s">
        <v>4597</v>
      </c>
      <c r="B1507" s="38" t="s">
        <v>4598</v>
      </c>
      <c r="C1507" s="38" t="s">
        <v>4599</v>
      </c>
      <c r="D1507" s="38" t="s">
        <v>53</v>
      </c>
      <c r="E1507" s="38" t="s">
        <v>4593</v>
      </c>
      <c r="F1507" s="38">
        <v>2916</v>
      </c>
      <c r="G1507" s="38">
        <v>41.856558999999997</v>
      </c>
      <c r="H1507" s="38">
        <v>-71.361301999999995</v>
      </c>
      <c r="I1507" s="42" t="s">
        <v>14</v>
      </c>
      <c r="J1507" s="43"/>
      <c r="K1507" s="40">
        <v>17790211</v>
      </c>
      <c r="L1507" s="38" t="str">
        <f t="shared" si="48"/>
        <v>17790211</v>
      </c>
      <c r="M1507" s="38"/>
      <c r="N1507" s="6">
        <v>10900040901</v>
      </c>
      <c r="O1507" s="7" t="str">
        <f t="shared" si="49"/>
        <v>No</v>
      </c>
      <c r="P1507" s="7" t="str" cm="1">
        <f t="array" ref="P1507">IF(AND(Q1507 = "X", R1507 = "X", U1507 = "X"), "DBP, DEHP, BBP", IF(AND(Q1507 = "X", R1507="X"), "DBP, DEHP", IF(AND(Q1507="X", U1507="X"), "DBP, BBP", IF(AND(R1507="X", U1507="X"), "DEHP, BBP", IF(Q1507 = "X", "DBP", IF(R1507 = "X", "DEHP", IF(U1507 = "X", "BBP", ERROR)))))))</f>
        <v>DBP</v>
      </c>
      <c r="Q1507" s="7" t="str">
        <f>IF(COUNTIF('DBP Programmatic Data'!A:A,'Facilities_No Duplicates_HUC12'!L1507)&gt;0,"X","")</f>
        <v>X</v>
      </c>
      <c r="R1507" s="7" t="str">
        <f>IF(COUNTIF('DEHP Programmatic Data'!A:A,'Facilities_No Duplicates_HUC12'!L1507)&gt;0,"X","")</f>
        <v/>
      </c>
      <c r="S1507" s="7"/>
      <c r="T1507" s="7"/>
      <c r="U1507" s="7" t="str">
        <f>IF(COUNTIF('BBP Programmatic Data'!A:A,'Facilities_No Duplicates_HUC12'!L1507)&gt;0,"X","")</f>
        <v/>
      </c>
      <c r="V1507" s="7"/>
    </row>
    <row r="1508" spans="1:22" x14ac:dyDescent="0.25">
      <c r="A1508" s="38" t="s">
        <v>4600</v>
      </c>
      <c r="B1508" s="38"/>
      <c r="C1508" s="38" t="s">
        <v>4601</v>
      </c>
      <c r="D1508" s="38" t="s">
        <v>53</v>
      </c>
      <c r="E1508" s="38" t="s">
        <v>4602</v>
      </c>
      <c r="F1508" s="38">
        <v>2840</v>
      </c>
      <c r="G1508" s="38">
        <v>41.490319999999997</v>
      </c>
      <c r="H1508" s="38">
        <v>-71.320549999999997</v>
      </c>
      <c r="I1508" s="42" t="s">
        <v>14</v>
      </c>
      <c r="J1508" s="43"/>
      <c r="K1508" s="40">
        <v>3037811</v>
      </c>
      <c r="L1508" s="38" t="str">
        <f t="shared" si="48"/>
        <v>3037811</v>
      </c>
      <c r="M1508" s="38"/>
      <c r="N1508" s="6">
        <v>10900040909</v>
      </c>
      <c r="O1508" s="7" t="str">
        <f t="shared" si="49"/>
        <v>No</v>
      </c>
      <c r="P1508" s="7" t="str" cm="1">
        <f t="array" ref="P1508">IF(AND(Q1508 = "X", R1508 = "X", U1508 = "X"), "DBP, DEHP, BBP", IF(AND(Q1508 = "X", R1508="X"), "DBP, DEHP", IF(AND(Q1508="X", U1508="X"), "DBP, BBP", IF(AND(R1508="X", U1508="X"), "DEHP, BBP", IF(Q1508 = "X", "DBP", IF(R1508 = "X", "DEHP", IF(U1508 = "X", "BBP", ERROR)))))))</f>
        <v>DBP</v>
      </c>
      <c r="Q1508" s="7" t="str">
        <f>IF(COUNTIF('DBP Programmatic Data'!A:A,'Facilities_No Duplicates_HUC12'!L1508)&gt;0,"X","")</f>
        <v>X</v>
      </c>
      <c r="R1508" s="7" t="str">
        <f>IF(COUNTIF('DEHP Programmatic Data'!A:A,'Facilities_No Duplicates_HUC12'!L1508)&gt;0,"X","")</f>
        <v/>
      </c>
      <c r="S1508" s="7"/>
      <c r="T1508" s="7"/>
      <c r="U1508" s="7" t="str">
        <f>IF(COUNTIF('BBP Programmatic Data'!A:A,'Facilities_No Duplicates_HUC12'!L1508)&gt;0,"X","")</f>
        <v/>
      </c>
      <c r="V1508" s="7"/>
    </row>
    <row r="1509" spans="1:22" x14ac:dyDescent="0.25">
      <c r="A1509" s="38" t="s">
        <v>4603</v>
      </c>
      <c r="B1509" s="38"/>
      <c r="C1509" s="38" t="s">
        <v>4601</v>
      </c>
      <c r="D1509" s="38" t="s">
        <v>53</v>
      </c>
      <c r="E1509" s="38" t="s">
        <v>4602</v>
      </c>
      <c r="F1509" s="38">
        <v>2841</v>
      </c>
      <c r="G1509" s="38">
        <v>41.532147999999999</v>
      </c>
      <c r="H1509" s="38">
        <v>-71.306708</v>
      </c>
      <c r="I1509" s="42" t="s">
        <v>14</v>
      </c>
      <c r="J1509" s="43"/>
      <c r="K1509" s="40">
        <v>3037611</v>
      </c>
      <c r="L1509" s="38" t="str">
        <f t="shared" si="48"/>
        <v>3037611</v>
      </c>
      <c r="M1509" s="38"/>
      <c r="N1509" s="6">
        <v>10900040909</v>
      </c>
      <c r="O1509" s="7" t="str">
        <f t="shared" si="49"/>
        <v>No</v>
      </c>
      <c r="P1509" s="7" t="str" cm="1">
        <f t="array" ref="P1509">IF(AND(Q1509 = "X", R1509 = "X", U1509 = "X"), "DBP, DEHP, BBP", IF(AND(Q1509 = "X", R1509="X"), "DBP, DEHP", IF(AND(Q1509="X", U1509="X"), "DBP, BBP", IF(AND(R1509="X", U1509="X"), "DEHP, BBP", IF(Q1509 = "X", "DBP", IF(R1509 = "X", "DEHP", IF(U1509 = "X", "BBP", ERROR)))))))</f>
        <v>DBP</v>
      </c>
      <c r="Q1509" s="7" t="str">
        <f>IF(COUNTIF('DBP Programmatic Data'!A:A,'Facilities_No Duplicates_HUC12'!L1509)&gt;0,"X","")</f>
        <v>X</v>
      </c>
      <c r="R1509" s="7" t="str">
        <f>IF(COUNTIF('DEHP Programmatic Data'!A:A,'Facilities_No Duplicates_HUC12'!L1509)&gt;0,"X","")</f>
        <v/>
      </c>
      <c r="S1509" s="7"/>
      <c r="T1509" s="7"/>
      <c r="U1509" s="7" t="str">
        <f>IF(COUNTIF('BBP Programmatic Data'!A:A,'Facilities_No Duplicates_HUC12'!L1509)&gt;0,"X","")</f>
        <v/>
      </c>
      <c r="V1509" s="7"/>
    </row>
    <row r="1510" spans="1:22" x14ac:dyDescent="0.25">
      <c r="A1510" s="38" t="s">
        <v>4604</v>
      </c>
      <c r="B1510" s="38" t="s">
        <v>4605</v>
      </c>
      <c r="C1510" s="38" t="s">
        <v>4606</v>
      </c>
      <c r="D1510" s="38" t="s">
        <v>53</v>
      </c>
      <c r="E1510" s="38" t="s">
        <v>188</v>
      </c>
      <c r="F1510" s="38">
        <v>2852</v>
      </c>
      <c r="G1510" s="38">
        <v>41.59019</v>
      </c>
      <c r="H1510" s="38">
        <v>-71.421319999999994</v>
      </c>
      <c r="I1510" s="42" t="s">
        <v>14</v>
      </c>
      <c r="J1510" s="43"/>
      <c r="K1510" s="40">
        <v>6639711</v>
      </c>
      <c r="L1510" s="38" t="str">
        <f t="shared" si="48"/>
        <v>6639711</v>
      </c>
      <c r="M1510" s="38"/>
      <c r="N1510" s="6">
        <v>10900040908</v>
      </c>
      <c r="O1510" s="7" t="str">
        <f t="shared" si="49"/>
        <v>No</v>
      </c>
      <c r="P1510" s="7" t="str" cm="1">
        <f t="array" ref="P1510">IF(AND(Q1510 = "X", R1510 = "X", U1510 = "X"), "DBP, DEHP, BBP", IF(AND(Q1510 = "X", R1510="X"), "DBP, DEHP", IF(AND(Q1510="X", U1510="X"), "DBP, BBP", IF(AND(R1510="X", U1510="X"), "DEHP, BBP", IF(Q1510 = "X", "DBP", IF(R1510 = "X", "DEHP", IF(U1510 = "X", "BBP", ERROR)))))))</f>
        <v>DBP</v>
      </c>
      <c r="Q1510" s="7" t="str">
        <f>IF(COUNTIF('DBP Programmatic Data'!A:A,'Facilities_No Duplicates_HUC12'!L1510)&gt;0,"X","")</f>
        <v>X</v>
      </c>
      <c r="R1510" s="7" t="str">
        <f>IF(COUNTIF('DEHP Programmatic Data'!A:A,'Facilities_No Duplicates_HUC12'!L1510)&gt;0,"X","")</f>
        <v/>
      </c>
      <c r="S1510" s="7"/>
      <c r="T1510" s="7"/>
      <c r="U1510" s="7" t="str">
        <f>IF(COUNTIF('BBP Programmatic Data'!A:A,'Facilities_No Duplicates_HUC12'!L1510)&gt;0,"X","")</f>
        <v/>
      </c>
      <c r="V1510" s="7"/>
    </row>
    <row r="1511" spans="1:22" x14ac:dyDescent="0.25">
      <c r="A1511" s="38" t="s">
        <v>52</v>
      </c>
      <c r="B1511" s="38" t="s">
        <v>586</v>
      </c>
      <c r="C1511" s="38" t="s">
        <v>4607</v>
      </c>
      <c r="D1511" s="38" t="s">
        <v>53</v>
      </c>
      <c r="E1511" s="38" t="s">
        <v>4589</v>
      </c>
      <c r="F1511" s="38">
        <v>2861</v>
      </c>
      <c r="G1511" s="38">
        <v>41.8855</v>
      </c>
      <c r="H1511" s="38">
        <v>-71.363699999999994</v>
      </c>
      <c r="I1511" s="38" t="s">
        <v>4608</v>
      </c>
      <c r="J1511" s="39">
        <v>110000312368</v>
      </c>
      <c r="K1511" s="38"/>
      <c r="L1511" s="38" t="str">
        <f t="shared" si="48"/>
        <v>02861TKNRP505CE110000312368</v>
      </c>
      <c r="M1511" s="38" t="s">
        <v>52</v>
      </c>
      <c r="N1511" s="6">
        <v>10900040901</v>
      </c>
      <c r="O1511" s="7" t="str">
        <f t="shared" si="49"/>
        <v>No</v>
      </c>
      <c r="P1511" s="7" t="str" cm="1">
        <f t="array" ref="P1511">IF(AND(Q1511 = "X", R1511 = "X", U1511 = "X"), "DBP, DEHP, BBP", IF(AND(Q1511 = "X", R1511="X"), "DBP, DEHP", IF(AND(Q1511="X", U1511="X"), "DBP, BBP", IF(AND(R1511="X", U1511="X"), "DEHP, BBP", IF(Q1511 = "X", "DBP", IF(R1511 = "X", "DEHP", IF(U1511 = "X", "BBP", ERROR)))))))</f>
        <v>DEHP</v>
      </c>
      <c r="Q1511" s="7" t="str">
        <f>IF(COUNTIF('DBP Programmatic Data'!A:A,'Facilities_No Duplicates_HUC12'!L1511)&gt;0,"X","")</f>
        <v/>
      </c>
      <c r="R1511" s="7" t="str">
        <f>IF(COUNTIF('DEHP Programmatic Data'!A:A,'Facilities_No Duplicates_HUC12'!L1511)&gt;0,"X","")</f>
        <v>X</v>
      </c>
      <c r="S1511" s="7"/>
      <c r="T1511" s="7"/>
      <c r="U1511" s="7" t="str">
        <f>IF(COUNTIF('BBP Programmatic Data'!A:A,'Facilities_No Duplicates_HUC12'!L1511)&gt;0,"X","")</f>
        <v/>
      </c>
      <c r="V1511" s="7"/>
    </row>
    <row r="1512" spans="1:22" x14ac:dyDescent="0.25">
      <c r="A1512" s="38" t="s">
        <v>4610</v>
      </c>
      <c r="B1512" s="38"/>
      <c r="C1512" s="38" t="s">
        <v>3497</v>
      </c>
      <c r="D1512" s="38" t="s">
        <v>53</v>
      </c>
      <c r="E1512" s="38" t="s">
        <v>4602</v>
      </c>
      <c r="F1512" s="38">
        <v>2871</v>
      </c>
      <c r="G1512" s="38">
        <v>41.587105000000001</v>
      </c>
      <c r="H1512" s="38">
        <v>-71.284195999999994</v>
      </c>
      <c r="I1512" s="42" t="s">
        <v>14</v>
      </c>
      <c r="J1512" s="43"/>
      <c r="K1512" s="40">
        <v>3037511</v>
      </c>
      <c r="L1512" s="38" t="str">
        <f t="shared" si="48"/>
        <v>3037511</v>
      </c>
      <c r="M1512" s="38"/>
      <c r="N1512" s="6">
        <v>10900040907</v>
      </c>
      <c r="O1512" s="7" t="str">
        <f t="shared" si="49"/>
        <v>No</v>
      </c>
      <c r="P1512" s="7" t="str" cm="1">
        <f t="array" ref="P1512">IF(AND(Q1512 = "X", R1512 = "X", U1512 = "X"), "DBP, DEHP, BBP", IF(AND(Q1512 = "X", R1512="X"), "DBP, DEHP", IF(AND(Q1512="X", U1512="X"), "DBP, BBP", IF(AND(R1512="X", U1512="X"), "DEHP, BBP", IF(Q1512 = "X", "DBP", IF(R1512 = "X", "DEHP", IF(U1512 = "X", "BBP", ERROR)))))))</f>
        <v>DBP</v>
      </c>
      <c r="Q1512" s="7" t="str">
        <f>IF(COUNTIF('DBP Programmatic Data'!A:A,'Facilities_No Duplicates_HUC12'!L1512)&gt;0,"X","")</f>
        <v>X</v>
      </c>
      <c r="R1512" s="7" t="str">
        <f>IF(COUNTIF('DEHP Programmatic Data'!A:A,'Facilities_No Duplicates_HUC12'!L1512)&gt;0,"X","")</f>
        <v/>
      </c>
      <c r="S1512" s="7"/>
      <c r="T1512" s="7"/>
      <c r="U1512" s="7" t="str">
        <f>IF(COUNTIF('BBP Programmatic Data'!A:A,'Facilities_No Duplicates_HUC12'!L1512)&gt;0,"X","")</f>
        <v/>
      </c>
      <c r="V1512" s="7"/>
    </row>
    <row r="1513" spans="1:22" x14ac:dyDescent="0.25">
      <c r="A1513" s="38" t="s">
        <v>4611</v>
      </c>
      <c r="B1513" s="38" t="s">
        <v>4612</v>
      </c>
      <c r="C1513" s="38" t="s">
        <v>3497</v>
      </c>
      <c r="D1513" s="38" t="s">
        <v>53</v>
      </c>
      <c r="E1513" s="38" t="s">
        <v>4602</v>
      </c>
      <c r="F1513" s="38">
        <v>2871</v>
      </c>
      <c r="G1513" s="38">
        <v>41.57159</v>
      </c>
      <c r="H1513" s="38">
        <v>-71.275700000000001</v>
      </c>
      <c r="I1513" s="40" t="s">
        <v>14</v>
      </c>
      <c r="J1513" s="41"/>
      <c r="K1513" s="40">
        <v>6518511</v>
      </c>
      <c r="L1513" s="38" t="str">
        <f t="shared" si="48"/>
        <v>6518511</v>
      </c>
      <c r="M1513" s="38"/>
      <c r="N1513" s="6">
        <v>10900040907</v>
      </c>
      <c r="O1513" s="7" t="str">
        <f t="shared" si="49"/>
        <v>No</v>
      </c>
      <c r="P1513" s="7" t="str" cm="1">
        <f t="array" ref="P1513">IF(AND(Q1513 = "X", R1513 = "X", U1513 = "X"), "DBP, DEHP, BBP", IF(AND(Q1513 = "X", R1513="X"), "DBP, DEHP", IF(AND(Q1513="X", U1513="X"), "DBP, BBP", IF(AND(R1513="X", U1513="X"), "DEHP, BBP", IF(Q1513 = "X", "DBP", IF(R1513 = "X", "DEHP", IF(U1513 = "X", "BBP", ERROR)))))))</f>
        <v>DBP</v>
      </c>
      <c r="Q1513" s="7" t="str">
        <f>IF(COUNTIF('DBP Programmatic Data'!A:A,'Facilities_No Duplicates_HUC12'!L1513)&gt;0,"X","")</f>
        <v>X</v>
      </c>
      <c r="R1513" s="7" t="str">
        <f>IF(COUNTIF('DEHP Programmatic Data'!A:A,'Facilities_No Duplicates_HUC12'!L1513)&gt;0,"X","")</f>
        <v/>
      </c>
      <c r="S1513" s="7"/>
      <c r="T1513" s="7"/>
      <c r="U1513" s="7" t="str">
        <f>IF(COUNTIF('BBP Programmatic Data'!A:A,'Facilities_No Duplicates_HUC12'!L1513)&gt;0,"X","")</f>
        <v/>
      </c>
      <c r="V1513" s="7"/>
    </row>
    <row r="1514" spans="1:22" x14ac:dyDescent="0.25">
      <c r="A1514" s="38" t="s">
        <v>4613</v>
      </c>
      <c r="B1514" s="38" t="s">
        <v>4614</v>
      </c>
      <c r="C1514" s="38" t="s">
        <v>3497</v>
      </c>
      <c r="D1514" s="38" t="s">
        <v>53</v>
      </c>
      <c r="E1514" s="38" t="s">
        <v>4602</v>
      </c>
      <c r="F1514" s="38">
        <v>2871</v>
      </c>
      <c r="G1514" s="38">
        <v>41.585099999999997</v>
      </c>
      <c r="H1514" s="38">
        <v>-71.286199999999994</v>
      </c>
      <c r="I1514" s="42" t="s">
        <v>14</v>
      </c>
      <c r="J1514" s="43"/>
      <c r="K1514" s="40">
        <v>3037411</v>
      </c>
      <c r="L1514" s="38" t="str">
        <f t="shared" si="48"/>
        <v>3037411</v>
      </c>
      <c r="M1514" s="38"/>
      <c r="N1514" s="6">
        <v>10900040907</v>
      </c>
      <c r="O1514" s="7" t="str">
        <f t="shared" si="49"/>
        <v>No</v>
      </c>
      <c r="P1514" s="7" t="str" cm="1">
        <f t="array" ref="P1514">IF(AND(Q1514 = "X", R1514 = "X", U1514 = "X"), "DBP, DEHP, BBP", IF(AND(Q1514 = "X", R1514="X"), "DBP, DEHP", IF(AND(Q1514="X", U1514="X"), "DBP, BBP", IF(AND(R1514="X", U1514="X"), "DEHP, BBP", IF(Q1514 = "X", "DBP", IF(R1514 = "X", "DEHP", IF(U1514 = "X", "BBP", ERROR)))))))</f>
        <v>DBP</v>
      </c>
      <c r="Q1514" s="7" t="str">
        <f>IF(COUNTIF('DBP Programmatic Data'!A:A,'Facilities_No Duplicates_HUC12'!L1514)&gt;0,"X","")</f>
        <v>X</v>
      </c>
      <c r="R1514" s="7" t="str">
        <f>IF(COUNTIF('DEHP Programmatic Data'!A:A,'Facilities_No Duplicates_HUC12'!L1514)&gt;0,"X","")</f>
        <v/>
      </c>
      <c r="S1514" s="7"/>
      <c r="T1514" s="7"/>
      <c r="U1514" s="7" t="str">
        <f>IF(COUNTIF('BBP Programmatic Data'!A:A,'Facilities_No Duplicates_HUC12'!L1514)&gt;0,"X","")</f>
        <v/>
      </c>
      <c r="V1514" s="7"/>
    </row>
    <row r="1515" spans="1:22" x14ac:dyDescent="0.25">
      <c r="A1515" s="38" t="s">
        <v>4615</v>
      </c>
      <c r="B1515" s="38"/>
      <c r="C1515" s="38" t="s">
        <v>4589</v>
      </c>
      <c r="D1515" s="38" t="s">
        <v>53</v>
      </c>
      <c r="E1515" s="38" t="s">
        <v>4616</v>
      </c>
      <c r="F1515" s="38"/>
      <c r="G1515" s="38">
        <v>41.820498999999998</v>
      </c>
      <c r="H1515" s="38">
        <v>-71.409851000000003</v>
      </c>
      <c r="I1515" s="38"/>
      <c r="J1515" s="39">
        <v>110070155723</v>
      </c>
      <c r="K1515" s="38"/>
      <c r="L1515" s="38" t="str">
        <f t="shared" si="48"/>
        <v>110070155723</v>
      </c>
      <c r="M1515" s="38"/>
      <c r="N1515" s="6">
        <v>10900040901</v>
      </c>
      <c r="O1515" s="7" t="str">
        <f t="shared" si="49"/>
        <v>No</v>
      </c>
      <c r="P1515" s="7" t="str" cm="1">
        <f t="array" ref="P1515">IF(AND(Q1515 = "X", R1515 = "X", U1515 = "X"), "DBP, DEHP, BBP", IF(AND(Q1515 = "X", R1515="X"), "DBP, DEHP", IF(AND(Q1515="X", U1515="X"), "DBP, BBP", IF(AND(R1515="X", U1515="X"), "DEHP, BBP", IF(Q1515 = "X", "DBP", IF(R1515 = "X", "DEHP", IF(U1515 = "X", "BBP", ERROR)))))))</f>
        <v>DEHP</v>
      </c>
      <c r="Q1515" s="7" t="str">
        <f>IF(COUNTIF('DBP Programmatic Data'!A:A,'Facilities_No Duplicates_HUC12'!L1515)&gt;0,"X","")</f>
        <v/>
      </c>
      <c r="R1515" s="7" t="str">
        <f>IF(COUNTIF('DEHP Programmatic Data'!A:A,'Facilities_No Duplicates_HUC12'!L1515)&gt;0,"X","")</f>
        <v>X</v>
      </c>
      <c r="S1515" s="7"/>
      <c r="T1515" s="7"/>
      <c r="U1515" s="7" t="str">
        <f>IF(COUNTIF('BBP Programmatic Data'!A:A,'Facilities_No Duplicates_HUC12'!L1515)&gt;0,"X","")</f>
        <v/>
      </c>
      <c r="V1515" s="7"/>
    </row>
    <row r="1516" spans="1:22" x14ac:dyDescent="0.25">
      <c r="A1516" s="38" t="s">
        <v>4617</v>
      </c>
      <c r="B1516" s="38"/>
      <c r="C1516" s="38" t="s">
        <v>4589</v>
      </c>
      <c r="D1516" s="38" t="s">
        <v>53</v>
      </c>
      <c r="E1516" s="38" t="s">
        <v>4593</v>
      </c>
      <c r="F1516" s="38">
        <v>2904</v>
      </c>
      <c r="G1516" s="38">
        <v>41.788133999999999</v>
      </c>
      <c r="H1516" s="38">
        <v>-71.528779999999998</v>
      </c>
      <c r="I1516" s="42" t="s">
        <v>14</v>
      </c>
      <c r="J1516" s="43"/>
      <c r="K1516" s="40">
        <v>2848811</v>
      </c>
      <c r="L1516" s="38" t="str">
        <f t="shared" si="48"/>
        <v>2848811</v>
      </c>
      <c r="M1516" s="38"/>
      <c r="N1516" s="6">
        <v>10900040608</v>
      </c>
      <c r="O1516" s="7" t="str">
        <f t="shared" si="49"/>
        <v>No</v>
      </c>
      <c r="P1516" s="7" t="str" cm="1">
        <f t="array" ref="P1516">IF(AND(Q1516 = "X", R1516 = "X", U1516 = "X"), "DBP, DEHP, BBP", IF(AND(Q1516 = "X", R1516="X"), "DBP, DEHP", IF(AND(Q1516="X", U1516="X"), "DBP, BBP", IF(AND(R1516="X", U1516="X"), "DEHP, BBP", IF(Q1516 = "X", "DBP", IF(R1516 = "X", "DEHP", IF(U1516 = "X", "BBP", ERROR)))))))</f>
        <v>DBP</v>
      </c>
      <c r="Q1516" s="7" t="str">
        <f>IF(COUNTIF('DBP Programmatic Data'!A:A,'Facilities_No Duplicates_HUC12'!L1516)&gt;0,"X","")</f>
        <v>X</v>
      </c>
      <c r="R1516" s="7" t="str">
        <f>IF(COUNTIF('DEHP Programmatic Data'!A:A,'Facilities_No Duplicates_HUC12'!L1516)&gt;0,"X","")</f>
        <v/>
      </c>
      <c r="S1516" s="7"/>
      <c r="T1516" s="7"/>
      <c r="U1516" s="7" t="str">
        <f>IF(COUNTIF('BBP Programmatic Data'!A:A,'Facilities_No Duplicates_HUC12'!L1516)&gt;0,"X","")</f>
        <v/>
      </c>
      <c r="V1516" s="7"/>
    </row>
    <row r="1517" spans="1:22" x14ac:dyDescent="0.25">
      <c r="A1517" s="38" t="s">
        <v>4618</v>
      </c>
      <c r="B1517" s="38" t="s">
        <v>4619</v>
      </c>
      <c r="C1517" s="38" t="s">
        <v>4620</v>
      </c>
      <c r="D1517" s="38" t="s">
        <v>53</v>
      </c>
      <c r="E1517" s="38" t="s">
        <v>4593</v>
      </c>
      <c r="F1517" s="38">
        <v>2917</v>
      </c>
      <c r="G1517" s="38">
        <v>41.911178999999997</v>
      </c>
      <c r="H1517" s="38">
        <v>-71.517456999999993</v>
      </c>
      <c r="I1517" s="40" t="s">
        <v>14</v>
      </c>
      <c r="J1517" s="41"/>
      <c r="K1517" s="40">
        <v>16390111</v>
      </c>
      <c r="L1517" s="38" t="str">
        <f t="shared" si="48"/>
        <v>16390111</v>
      </c>
      <c r="M1517" s="38"/>
      <c r="N1517" s="6">
        <v>10900040502</v>
      </c>
      <c r="O1517" s="7" t="str">
        <f t="shared" si="49"/>
        <v>No</v>
      </c>
      <c r="P1517" s="7" t="str" cm="1">
        <f t="array" ref="P1517">IF(AND(Q1517 = "X", R1517 = "X", U1517 = "X"), "DBP, DEHP, BBP", IF(AND(Q1517 = "X", R1517="X"), "DBP, DEHP", IF(AND(Q1517="X", U1517="X"), "DBP, BBP", IF(AND(R1517="X", U1517="X"), "DEHP, BBP", IF(Q1517 = "X", "DBP", IF(R1517 = "X", "DEHP", IF(U1517 = "X", "BBP", ERROR)))))))</f>
        <v>DEHP</v>
      </c>
      <c r="Q1517" s="7" t="str">
        <f>IF(COUNTIF('DBP Programmatic Data'!A:A,'Facilities_No Duplicates_HUC12'!L1517)&gt;0,"X","")</f>
        <v/>
      </c>
      <c r="R1517" s="7" t="str">
        <f>IF(COUNTIF('DEHP Programmatic Data'!A:A,'Facilities_No Duplicates_HUC12'!L1517)&gt;0,"X","")</f>
        <v>X</v>
      </c>
      <c r="S1517" s="7"/>
      <c r="T1517" s="7"/>
      <c r="U1517" s="7" t="str">
        <f>IF(COUNTIF('BBP Programmatic Data'!A:A,'Facilities_No Duplicates_HUC12'!L1517)&gt;0,"X","")</f>
        <v/>
      </c>
      <c r="V1517" s="7"/>
    </row>
    <row r="1518" spans="1:22" x14ac:dyDescent="0.25">
      <c r="A1518" s="38" t="s">
        <v>4621</v>
      </c>
      <c r="B1518" s="38"/>
      <c r="C1518" s="38" t="s">
        <v>4620</v>
      </c>
      <c r="D1518" s="38" t="s">
        <v>53</v>
      </c>
      <c r="E1518" s="38" t="s">
        <v>4589</v>
      </c>
      <c r="F1518" s="38"/>
      <c r="G1518" s="38">
        <v>41.872929999999997</v>
      </c>
      <c r="H1518" s="38">
        <v>-71.498063000000002</v>
      </c>
      <c r="I1518" s="38"/>
      <c r="J1518" s="39">
        <v>110032958262</v>
      </c>
      <c r="K1518" s="38"/>
      <c r="L1518" s="38" t="str">
        <f t="shared" si="48"/>
        <v>110032958262</v>
      </c>
      <c r="M1518" s="38"/>
      <c r="N1518" s="6">
        <v>10900040502</v>
      </c>
      <c r="O1518" s="7" t="str">
        <f t="shared" si="49"/>
        <v>No</v>
      </c>
      <c r="P1518" s="7" t="str" cm="1">
        <f t="array" ref="P1518">IF(AND(Q1518 = "X", R1518 = "X", U1518 = "X"), "DBP, DEHP, BBP", IF(AND(Q1518 = "X", R1518="X"), "DBP, DEHP", IF(AND(Q1518="X", U1518="X"), "DBP, BBP", IF(AND(R1518="X", U1518="X"), "DEHP, BBP", IF(Q1518 = "X", "DBP", IF(R1518 = "X", "DEHP", IF(U1518 = "X", "BBP", ERROR)))))))</f>
        <v>DEHP</v>
      </c>
      <c r="Q1518" s="7" t="str">
        <f>IF(COUNTIF('DBP Programmatic Data'!A:A,'Facilities_No Duplicates_HUC12'!L1518)&gt;0,"X","")</f>
        <v/>
      </c>
      <c r="R1518" s="7" t="str">
        <f>IF(COUNTIF('DEHP Programmatic Data'!A:A,'Facilities_No Duplicates_HUC12'!L1518)&gt;0,"X","")</f>
        <v>X</v>
      </c>
      <c r="S1518" s="7"/>
      <c r="T1518" s="7"/>
      <c r="U1518" s="7" t="str">
        <f>IF(COUNTIF('BBP Programmatic Data'!A:A,'Facilities_No Duplicates_HUC12'!L1518)&gt;0,"X","")</f>
        <v/>
      </c>
      <c r="V1518" s="7"/>
    </row>
    <row r="1519" spans="1:22" x14ac:dyDescent="0.25">
      <c r="A1519" s="38" t="s">
        <v>4622</v>
      </c>
      <c r="B1519" s="38"/>
      <c r="C1519" s="38" t="s">
        <v>4623</v>
      </c>
      <c r="D1519" s="38" t="s">
        <v>53</v>
      </c>
      <c r="E1519" s="38">
        <v>0</v>
      </c>
      <c r="F1519" s="38"/>
      <c r="G1519" s="38">
        <v>41.720604999999999</v>
      </c>
      <c r="H1519" s="38">
        <v>-71.404207999999997</v>
      </c>
      <c r="I1519" s="38"/>
      <c r="J1519" s="39">
        <v>110071237004</v>
      </c>
      <c r="K1519" s="38"/>
      <c r="L1519" s="38" t="str">
        <f t="shared" si="48"/>
        <v>110071237004</v>
      </c>
      <c r="M1519" s="38"/>
      <c r="N1519" s="6">
        <v>10900040902</v>
      </c>
      <c r="O1519" s="7" t="str">
        <f t="shared" si="49"/>
        <v>No</v>
      </c>
      <c r="P1519" s="7" t="str" cm="1">
        <f t="array" ref="P1519">IF(AND(Q1519 = "X", R1519 = "X", U1519 = "X"), "DBP, DEHP, BBP", IF(AND(Q1519 = "X", R1519="X"), "DBP, DEHP", IF(AND(Q1519="X", U1519="X"), "DBP, BBP", IF(AND(R1519="X", U1519="X"), "DEHP, BBP", IF(Q1519 = "X", "DBP", IF(R1519 = "X", "DEHP", IF(U1519 = "X", "BBP", ERROR)))))))</f>
        <v>DEHP</v>
      </c>
      <c r="Q1519" s="7" t="str">
        <f>IF(COUNTIF('DBP Programmatic Data'!A:A,'Facilities_No Duplicates_HUC12'!L1519)&gt;0,"X","")</f>
        <v/>
      </c>
      <c r="R1519" s="7" t="str">
        <f>IF(COUNTIF('DEHP Programmatic Data'!A:A,'Facilities_No Duplicates_HUC12'!L1519)&gt;0,"X","")</f>
        <v>X</v>
      </c>
      <c r="S1519" s="7"/>
      <c r="T1519" s="7"/>
      <c r="U1519" s="7" t="str">
        <f>IF(COUNTIF('BBP Programmatic Data'!A:A,'Facilities_No Duplicates_HUC12'!L1519)&gt;0,"X","")</f>
        <v/>
      </c>
      <c r="V1519" s="7"/>
    </row>
    <row r="1520" spans="1:22" x14ac:dyDescent="0.25">
      <c r="A1520" s="38" t="s">
        <v>4624</v>
      </c>
      <c r="B1520" s="38" t="s">
        <v>4625</v>
      </c>
      <c r="C1520" s="38" t="s">
        <v>4626</v>
      </c>
      <c r="D1520" s="38" t="s">
        <v>53</v>
      </c>
      <c r="E1520" s="38" t="s">
        <v>199</v>
      </c>
      <c r="F1520" s="38"/>
      <c r="G1520" s="38">
        <v>41.356580000000001</v>
      </c>
      <c r="H1520" s="38">
        <v>-71.805790000000002</v>
      </c>
      <c r="I1520" s="38"/>
      <c r="J1520" s="39">
        <v>110024411000</v>
      </c>
      <c r="K1520" s="38"/>
      <c r="L1520" s="38" t="str">
        <f t="shared" si="48"/>
        <v>110024411000</v>
      </c>
      <c r="M1520" s="38"/>
      <c r="N1520" s="6">
        <v>10900050205</v>
      </c>
      <c r="O1520" s="7" t="str">
        <f t="shared" si="49"/>
        <v>No</v>
      </c>
      <c r="P1520" s="7" t="str" cm="1">
        <f t="array" ref="P1520">IF(AND(Q1520 = "X", R1520 = "X", U1520 = "X"), "DBP, DEHP, BBP", IF(AND(Q1520 = "X", R1520="X"), "DBP, DEHP", IF(AND(Q1520="X", U1520="X"), "DBP, BBP", IF(AND(R1520="X", U1520="X"), "DEHP, BBP", IF(Q1520 = "X", "DBP", IF(R1520 = "X", "DEHP", IF(U1520 = "X", "BBP", ERROR)))))))</f>
        <v>DEHP</v>
      </c>
      <c r="Q1520" s="7" t="str">
        <f>IF(COUNTIF('DBP Programmatic Data'!A:A,'Facilities_No Duplicates_HUC12'!L1520)&gt;0,"X","")</f>
        <v/>
      </c>
      <c r="R1520" s="7" t="str">
        <f>IF(COUNTIF('DEHP Programmatic Data'!A:A,'Facilities_No Duplicates_HUC12'!L1520)&gt;0,"X","")</f>
        <v>X</v>
      </c>
      <c r="S1520" s="7"/>
      <c r="T1520" s="7"/>
      <c r="U1520" s="7" t="str">
        <f>IF(COUNTIF('BBP Programmatic Data'!A:A,'Facilities_No Duplicates_HUC12'!L1520)&gt;0,"X","")</f>
        <v/>
      </c>
      <c r="V1520" s="7"/>
    </row>
    <row r="1521" spans="1:22" x14ac:dyDescent="0.25">
      <c r="A1521" s="38" t="s">
        <v>4627</v>
      </c>
      <c r="B1521" s="38" t="s">
        <v>4628</v>
      </c>
      <c r="C1521" s="38" t="s">
        <v>4629</v>
      </c>
      <c r="D1521" s="38" t="s">
        <v>53</v>
      </c>
      <c r="E1521" s="38" t="s">
        <v>4593</v>
      </c>
      <c r="F1521" s="38">
        <v>2895</v>
      </c>
      <c r="G1521" s="38">
        <v>41.990583000000001</v>
      </c>
      <c r="H1521" s="38">
        <v>-71.485208</v>
      </c>
      <c r="I1521" s="40" t="s">
        <v>14</v>
      </c>
      <c r="J1521" s="41"/>
      <c r="K1521" s="40">
        <v>4834211</v>
      </c>
      <c r="L1521" s="38" t="str">
        <f t="shared" si="48"/>
        <v>4834211</v>
      </c>
      <c r="M1521" s="38"/>
      <c r="N1521" s="6">
        <v>10900030208</v>
      </c>
      <c r="O1521" s="7" t="str">
        <f t="shared" si="49"/>
        <v>No</v>
      </c>
      <c r="P1521" s="7" t="str" cm="1">
        <f t="array" ref="P1521">IF(AND(Q1521 = "X", R1521 = "X", U1521 = "X"), "DBP, DEHP, BBP", IF(AND(Q1521 = "X", R1521="X"), "DBP, DEHP", IF(AND(Q1521="X", U1521="X"), "DBP, BBP", IF(AND(R1521="X", U1521="X"), "DEHP, BBP", IF(Q1521 = "X", "DBP", IF(R1521 = "X", "DEHP", IF(U1521 = "X", "BBP", ERROR)))))))</f>
        <v>DBP</v>
      </c>
      <c r="Q1521" s="7" t="str">
        <f>IF(COUNTIF('DBP Programmatic Data'!A:A,'Facilities_No Duplicates_HUC12'!L1521)&gt;0,"X","")</f>
        <v>X</v>
      </c>
      <c r="R1521" s="7" t="str">
        <f>IF(COUNTIF('DEHP Programmatic Data'!A:A,'Facilities_No Duplicates_HUC12'!L1521)&gt;0,"X","")</f>
        <v/>
      </c>
      <c r="S1521" s="7"/>
      <c r="T1521" s="7"/>
      <c r="U1521" s="7" t="str">
        <f>IF(COUNTIF('BBP Programmatic Data'!A:A,'Facilities_No Duplicates_HUC12'!L1521)&gt;0,"X","")</f>
        <v/>
      </c>
      <c r="V1521" s="7"/>
    </row>
    <row r="1522" spans="1:22" x14ac:dyDescent="0.25">
      <c r="A1522" s="38" t="s">
        <v>4630</v>
      </c>
      <c r="B1522" s="38" t="s">
        <v>4631</v>
      </c>
      <c r="C1522" s="38" t="s">
        <v>4629</v>
      </c>
      <c r="D1522" s="38" t="s">
        <v>53</v>
      </c>
      <c r="E1522" s="38" t="s">
        <v>4593</v>
      </c>
      <c r="F1522" s="38">
        <v>2895</v>
      </c>
      <c r="G1522" s="38">
        <v>42.000019999999999</v>
      </c>
      <c r="H1522" s="38">
        <v>-71.49521</v>
      </c>
      <c r="I1522" s="40" t="s">
        <v>14</v>
      </c>
      <c r="J1522" s="41"/>
      <c r="K1522" s="40">
        <v>3109111</v>
      </c>
      <c r="L1522" s="38" t="str">
        <f t="shared" si="48"/>
        <v>3109111</v>
      </c>
      <c r="M1522" s="38"/>
      <c r="N1522" s="6">
        <v>10900030208</v>
      </c>
      <c r="O1522" s="7" t="str">
        <f t="shared" si="49"/>
        <v>No</v>
      </c>
      <c r="P1522" s="7" t="str" cm="1">
        <f t="array" ref="P1522">IF(AND(Q1522 = "X", R1522 = "X", U1522 = "X"), "DBP, DEHP, BBP", IF(AND(Q1522 = "X", R1522="X"), "DBP, DEHP", IF(AND(Q1522="X", U1522="X"), "DBP, BBP", IF(AND(R1522="X", U1522="X"), "DEHP, BBP", IF(Q1522 = "X", "DBP", IF(R1522 = "X", "DEHP", IF(U1522 = "X", "BBP", ERROR)))))))</f>
        <v>DEHP</v>
      </c>
      <c r="Q1522" s="7" t="str">
        <f>IF(COUNTIF('DBP Programmatic Data'!A:A,'Facilities_No Duplicates_HUC12'!L1522)&gt;0,"X","")</f>
        <v/>
      </c>
      <c r="R1522" s="7" t="str">
        <f>IF(COUNTIF('DEHP Programmatic Data'!A:A,'Facilities_No Duplicates_HUC12'!L1522)&gt;0,"X","")</f>
        <v>X</v>
      </c>
      <c r="S1522" s="7"/>
      <c r="T1522" s="7"/>
      <c r="U1522" s="7" t="str">
        <f>IF(COUNTIF('BBP Programmatic Data'!A:A,'Facilities_No Duplicates_HUC12'!L1522)&gt;0,"X","")</f>
        <v/>
      </c>
      <c r="V1522" s="7"/>
    </row>
    <row r="1523" spans="1:22" x14ac:dyDescent="0.25">
      <c r="A1523" s="38" t="s">
        <v>4632</v>
      </c>
      <c r="B1523" s="38" t="s">
        <v>4633</v>
      </c>
      <c r="C1523" s="38" t="s">
        <v>4634</v>
      </c>
      <c r="D1523" s="38" t="s">
        <v>4635</v>
      </c>
      <c r="E1523" s="38" t="s">
        <v>4636</v>
      </c>
      <c r="F1523" s="38">
        <v>29620</v>
      </c>
      <c r="G1523" s="38">
        <v>34.167731000000003</v>
      </c>
      <c r="H1523" s="38">
        <v>-82.402445</v>
      </c>
      <c r="I1523" s="40" t="s">
        <v>14</v>
      </c>
      <c r="J1523" s="41"/>
      <c r="K1523" s="40">
        <v>7936311</v>
      </c>
      <c r="L1523" s="38" t="str">
        <f t="shared" si="48"/>
        <v>7936311</v>
      </c>
      <c r="M1523" s="38"/>
      <c r="N1523" s="6">
        <v>30601030605</v>
      </c>
      <c r="O1523" s="7" t="str">
        <f t="shared" si="49"/>
        <v>No</v>
      </c>
      <c r="P1523" s="7" t="str" cm="1">
        <f t="array" ref="P1523">IF(AND(Q1523 = "X", R1523 = "X", U1523 = "X"), "DBP, DEHP, BBP", IF(AND(Q1523 = "X", R1523="X"), "DBP, DEHP", IF(AND(Q1523="X", U1523="X"), "DBP, BBP", IF(AND(R1523="X", U1523="X"), "DEHP, BBP", IF(Q1523 = "X", "DBP", IF(R1523 = "X", "DEHP", IF(U1523 = "X", "BBP", ERROR)))))))</f>
        <v>DEHP</v>
      </c>
      <c r="Q1523" s="7" t="str">
        <f>IF(COUNTIF('DBP Programmatic Data'!A:A,'Facilities_No Duplicates_HUC12'!L1523)&gt;0,"X","")</f>
        <v/>
      </c>
      <c r="R1523" s="7" t="str">
        <f>IF(COUNTIF('DEHP Programmatic Data'!A:A,'Facilities_No Duplicates_HUC12'!L1523)&gt;0,"X","")</f>
        <v>X</v>
      </c>
      <c r="S1523" s="7"/>
      <c r="T1523" s="7"/>
      <c r="U1523" s="7" t="str">
        <f>IF(COUNTIF('BBP Programmatic Data'!A:A,'Facilities_No Duplicates_HUC12'!L1523)&gt;0,"X","")</f>
        <v/>
      </c>
      <c r="V1523" s="7"/>
    </row>
    <row r="1524" spans="1:22" x14ac:dyDescent="0.25">
      <c r="A1524" s="38" t="s">
        <v>4639</v>
      </c>
      <c r="B1524" s="38" t="s">
        <v>4640</v>
      </c>
      <c r="C1524" s="38" t="s">
        <v>4634</v>
      </c>
      <c r="D1524" s="38" t="s">
        <v>4635</v>
      </c>
      <c r="E1524" s="38" t="s">
        <v>4636</v>
      </c>
      <c r="F1524" s="38">
        <v>29620</v>
      </c>
      <c r="G1524" s="38">
        <v>34.169552000000003</v>
      </c>
      <c r="H1524" s="38">
        <v>-82.373659000000004</v>
      </c>
      <c r="I1524" s="40" t="s">
        <v>14</v>
      </c>
      <c r="J1524" s="41"/>
      <c r="K1524" s="40">
        <v>5461211</v>
      </c>
      <c r="L1524" s="38" t="str">
        <f t="shared" si="48"/>
        <v>5461211</v>
      </c>
      <c r="M1524" s="38"/>
      <c r="N1524" s="6">
        <v>30601030605</v>
      </c>
      <c r="O1524" s="7" t="str">
        <f t="shared" si="49"/>
        <v>No</v>
      </c>
      <c r="P1524" s="7" t="str" cm="1">
        <f t="array" ref="P1524">IF(AND(Q1524 = "X", R1524 = "X", U1524 = "X"), "DBP, DEHP, BBP", IF(AND(Q1524 = "X", R1524="X"), "DBP, DEHP", IF(AND(Q1524="X", U1524="X"), "DBP, BBP", IF(AND(R1524="X", U1524="X"), "DEHP, BBP", IF(Q1524 = "X", "DBP", IF(R1524 = "X", "DEHP", IF(U1524 = "X", "BBP", ERROR)))))))</f>
        <v>DEHP</v>
      </c>
      <c r="Q1524" s="7" t="str">
        <f>IF(COUNTIF('DBP Programmatic Data'!A:A,'Facilities_No Duplicates_HUC12'!L1524)&gt;0,"X","")</f>
        <v/>
      </c>
      <c r="R1524" s="7" t="str">
        <f>IF(COUNTIF('DEHP Programmatic Data'!A:A,'Facilities_No Duplicates_HUC12'!L1524)&gt;0,"X","")</f>
        <v>X</v>
      </c>
      <c r="S1524" s="7"/>
      <c r="T1524" s="7"/>
      <c r="U1524" s="7" t="str">
        <f>IF(COUNTIF('BBP Programmatic Data'!A:A,'Facilities_No Duplicates_HUC12'!L1524)&gt;0,"X","")</f>
        <v/>
      </c>
      <c r="V1524" s="7"/>
    </row>
    <row r="1525" spans="1:22" x14ac:dyDescent="0.25">
      <c r="A1525" s="38" t="s">
        <v>4641</v>
      </c>
      <c r="B1525" s="38" t="s">
        <v>4642</v>
      </c>
      <c r="C1525" s="38" t="s">
        <v>4643</v>
      </c>
      <c r="D1525" s="38" t="s">
        <v>4635</v>
      </c>
      <c r="E1525" s="38" t="s">
        <v>4644</v>
      </c>
      <c r="F1525" s="38">
        <v>29801</v>
      </c>
      <c r="G1525" s="38">
        <v>33.545329000000002</v>
      </c>
      <c r="H1525" s="38">
        <v>-81.670096999999998</v>
      </c>
      <c r="I1525" s="40" t="s">
        <v>14</v>
      </c>
      <c r="J1525" s="41"/>
      <c r="K1525" s="40">
        <v>5046211</v>
      </c>
      <c r="L1525" s="38" t="str">
        <f t="shared" si="48"/>
        <v>5046211</v>
      </c>
      <c r="M1525" s="38"/>
      <c r="N1525" s="6">
        <v>30601060501</v>
      </c>
      <c r="O1525" s="7" t="str">
        <f t="shared" si="49"/>
        <v>No</v>
      </c>
      <c r="P1525" s="7" t="str" cm="1">
        <f t="array" ref="P1525">IF(AND(Q1525 = "X", R1525 = "X", U1525 = "X"), "DBP, DEHP, BBP", IF(AND(Q1525 = "X", R1525="X"), "DBP, DEHP", IF(AND(Q1525="X", U1525="X"), "DBP, BBP", IF(AND(R1525="X", U1525="X"), "DEHP, BBP", IF(Q1525 = "X", "DBP", IF(R1525 = "X", "DEHP", IF(U1525 = "X", "BBP", ERROR)))))))</f>
        <v>DEHP</v>
      </c>
      <c r="Q1525" s="7" t="str">
        <f>IF(COUNTIF('DBP Programmatic Data'!A:A,'Facilities_No Duplicates_HUC12'!L1525)&gt;0,"X","")</f>
        <v/>
      </c>
      <c r="R1525" s="7" t="str">
        <f>IF(COUNTIF('DEHP Programmatic Data'!A:A,'Facilities_No Duplicates_HUC12'!L1525)&gt;0,"X","")</f>
        <v>X</v>
      </c>
      <c r="S1525" s="7"/>
      <c r="T1525" s="7"/>
      <c r="U1525" s="7" t="str">
        <f>IF(COUNTIF('BBP Programmatic Data'!A:A,'Facilities_No Duplicates_HUC12'!L1525)&gt;0,"X","")</f>
        <v/>
      </c>
      <c r="V1525" s="7"/>
    </row>
    <row r="1526" spans="1:22" x14ac:dyDescent="0.25">
      <c r="A1526" s="38" t="s">
        <v>4645</v>
      </c>
      <c r="B1526" s="38"/>
      <c r="C1526" s="38" t="s">
        <v>4643</v>
      </c>
      <c r="D1526" s="38" t="s">
        <v>4635</v>
      </c>
      <c r="E1526" s="38" t="s">
        <v>4644</v>
      </c>
      <c r="F1526" s="38" t="s">
        <v>4646</v>
      </c>
      <c r="G1526" s="38">
        <v>33.271943999999998</v>
      </c>
      <c r="H1526" s="38">
        <v>-81.687228000000005</v>
      </c>
      <c r="I1526" s="40" t="s">
        <v>14</v>
      </c>
      <c r="J1526" s="41"/>
      <c r="K1526" s="40">
        <v>16614911</v>
      </c>
      <c r="L1526" s="38" t="str">
        <f t="shared" si="48"/>
        <v>16614911</v>
      </c>
      <c r="M1526" s="38"/>
      <c r="N1526" s="6">
        <v>30601060506</v>
      </c>
      <c r="O1526" s="7" t="str">
        <f t="shared" si="49"/>
        <v>No</v>
      </c>
      <c r="P1526" s="7" t="str" cm="1">
        <f t="array" ref="P1526">IF(AND(Q1526 = "X", R1526 = "X", U1526 = "X"), "DBP, DEHP, BBP", IF(AND(Q1526 = "X", R1526="X"), "DBP, DEHP", IF(AND(Q1526="X", U1526="X"), "DBP, BBP", IF(AND(R1526="X", U1526="X"), "DEHP, BBP", IF(Q1526 = "X", "DBP", IF(R1526 = "X", "DEHP", IF(U1526 = "X", "BBP", ERROR)))))))</f>
        <v>DEHP</v>
      </c>
      <c r="Q1526" s="7" t="str">
        <f>IF(COUNTIF('DBP Programmatic Data'!A:A,'Facilities_No Duplicates_HUC12'!L1526)&gt;0,"X","")</f>
        <v/>
      </c>
      <c r="R1526" s="7" t="str">
        <f>IF(COUNTIF('DEHP Programmatic Data'!A:A,'Facilities_No Duplicates_HUC12'!L1526)&gt;0,"X","")</f>
        <v>X</v>
      </c>
      <c r="S1526" s="7"/>
      <c r="T1526" s="7"/>
      <c r="U1526" s="7" t="str">
        <f>IF(COUNTIF('BBP Programmatic Data'!A:A,'Facilities_No Duplicates_HUC12'!L1526)&gt;0,"X","")</f>
        <v/>
      </c>
      <c r="V1526" s="7"/>
    </row>
    <row r="1527" spans="1:22" x14ac:dyDescent="0.25">
      <c r="A1527" s="38" t="s">
        <v>4647</v>
      </c>
      <c r="B1527" s="38"/>
      <c r="C1527" s="38" t="s">
        <v>4643</v>
      </c>
      <c r="D1527" s="38" t="s">
        <v>4635</v>
      </c>
      <c r="E1527" s="38" t="s">
        <v>4644</v>
      </c>
      <c r="F1527" s="38">
        <v>29808</v>
      </c>
      <c r="G1527" s="38">
        <v>33.196199</v>
      </c>
      <c r="H1527" s="38">
        <v>-81.649253999999999</v>
      </c>
      <c r="I1527" s="42" t="s">
        <v>14</v>
      </c>
      <c r="J1527" s="43"/>
      <c r="K1527" s="40">
        <v>5045811</v>
      </c>
      <c r="L1527" s="38" t="str">
        <f t="shared" si="48"/>
        <v>5045811</v>
      </c>
      <c r="M1527" s="38"/>
      <c r="N1527" s="6">
        <v>30601060803</v>
      </c>
      <c r="O1527" s="7" t="str">
        <f t="shared" si="49"/>
        <v>Yes</v>
      </c>
      <c r="P1527" s="7" t="s">
        <v>5873</v>
      </c>
      <c r="Q1527" s="7" t="str">
        <f>IF(COUNTIF('DBP Programmatic Data'!A:A,'Facilities_No Duplicates_HUC12'!L1527)&gt;0,"X","")</f>
        <v>X</v>
      </c>
      <c r="R1527" s="7" t="str">
        <f>IF(COUNTIF('DEHP Programmatic Data'!A:A,'Facilities_No Duplicates_HUC12'!L1527)&gt;0,"X","")</f>
        <v>X</v>
      </c>
      <c r="S1527" s="7"/>
      <c r="T1527" s="7"/>
      <c r="U1527" s="7" t="str">
        <f>IF(COUNTIF('BBP Programmatic Data'!A:A,'Facilities_No Duplicates_HUC12'!L1527)&gt;0,"X","")</f>
        <v/>
      </c>
      <c r="V1527" s="7"/>
    </row>
    <row r="1528" spans="1:22" x14ac:dyDescent="0.25">
      <c r="A1528" s="38" t="s">
        <v>4648</v>
      </c>
      <c r="B1528" s="38" t="s">
        <v>4649</v>
      </c>
      <c r="C1528" s="38" t="s">
        <v>4650</v>
      </c>
      <c r="D1528" s="38" t="s">
        <v>4635</v>
      </c>
      <c r="E1528" s="38" t="s">
        <v>4651</v>
      </c>
      <c r="F1528" s="38" t="s">
        <v>4652</v>
      </c>
      <c r="G1528" s="38">
        <v>33.795209999999997</v>
      </c>
      <c r="H1528" s="38">
        <v>-80.232410000000002</v>
      </c>
      <c r="I1528" s="42" t="s">
        <v>14</v>
      </c>
      <c r="J1528" s="43"/>
      <c r="K1528" s="40">
        <v>16860811</v>
      </c>
      <c r="L1528" s="38" t="str">
        <f t="shared" si="48"/>
        <v>16860811</v>
      </c>
      <c r="M1528" s="38"/>
      <c r="N1528" s="6">
        <v>30402050404</v>
      </c>
      <c r="O1528" s="7" t="str">
        <f t="shared" si="49"/>
        <v>Yes</v>
      </c>
      <c r="P1528" s="7" t="s">
        <v>5873</v>
      </c>
      <c r="Q1528" s="7" t="str">
        <f>IF(COUNTIF('DBP Programmatic Data'!A:A,'Facilities_No Duplicates_HUC12'!L1528)&gt;0,"X","")</f>
        <v>X</v>
      </c>
      <c r="R1528" s="7" t="str">
        <f>IF(COUNTIF('DEHP Programmatic Data'!A:A,'Facilities_No Duplicates_HUC12'!L1528)&gt;0,"X","")</f>
        <v>X</v>
      </c>
      <c r="S1528" s="7"/>
      <c r="T1528" s="7"/>
      <c r="U1528" s="7" t="str">
        <f>IF(COUNTIF('BBP Programmatic Data'!A:A,'Facilities_No Duplicates_HUC12'!L1528)&gt;0,"X","")</f>
        <v/>
      </c>
      <c r="V1528" s="7"/>
    </row>
    <row r="1529" spans="1:22" x14ac:dyDescent="0.25">
      <c r="A1529" s="38" t="s">
        <v>4653</v>
      </c>
      <c r="B1529" s="38" t="s">
        <v>4654</v>
      </c>
      <c r="C1529" s="38" t="s">
        <v>4655</v>
      </c>
      <c r="D1529" s="38" t="s">
        <v>4635</v>
      </c>
      <c r="E1529" s="38" t="s">
        <v>4656</v>
      </c>
      <c r="F1529" s="38">
        <v>29810</v>
      </c>
      <c r="G1529" s="38">
        <v>33.020614000000002</v>
      </c>
      <c r="H1529" s="38">
        <v>-81.313423999999998</v>
      </c>
      <c r="I1529" s="40" t="s">
        <v>14</v>
      </c>
      <c r="J1529" s="41"/>
      <c r="K1529" s="40">
        <v>8333711</v>
      </c>
      <c r="L1529" s="38" t="str">
        <f t="shared" si="48"/>
        <v>8333711</v>
      </c>
      <c r="M1529" s="38"/>
      <c r="N1529" s="6">
        <v>30502070201</v>
      </c>
      <c r="O1529" s="7" t="str">
        <f t="shared" si="49"/>
        <v>No</v>
      </c>
      <c r="P1529" s="7" t="str" cm="1">
        <f t="array" ref="P1529">IF(AND(Q1529 = "X", R1529 = "X", U1529 = "X"), "DBP, DEHP, BBP", IF(AND(Q1529 = "X", R1529="X"), "DBP, DEHP", IF(AND(Q1529="X", U1529="X"), "DBP, BBP", IF(AND(R1529="X", U1529="X"), "DEHP, BBP", IF(Q1529 = "X", "DBP", IF(R1529 = "X", "DEHP", IF(U1529 = "X", "BBP", ERROR)))))))</f>
        <v>DEHP</v>
      </c>
      <c r="Q1529" s="7" t="str">
        <f>IF(COUNTIF('DBP Programmatic Data'!A:A,'Facilities_No Duplicates_HUC12'!L1529)&gt;0,"X","")</f>
        <v/>
      </c>
      <c r="R1529" s="7" t="str">
        <f>IF(COUNTIF('DEHP Programmatic Data'!A:A,'Facilities_No Duplicates_HUC12'!L1529)&gt;0,"X","")</f>
        <v>X</v>
      </c>
      <c r="S1529" s="7"/>
      <c r="T1529" s="7"/>
      <c r="U1529" s="7" t="str">
        <f>IF(COUNTIF('BBP Programmatic Data'!A:A,'Facilities_No Duplicates_HUC12'!L1529)&gt;0,"X","")</f>
        <v/>
      </c>
      <c r="V1529" s="7"/>
    </row>
    <row r="1530" spans="1:22" x14ac:dyDescent="0.25">
      <c r="A1530" s="38" t="s">
        <v>4657</v>
      </c>
      <c r="B1530" s="38"/>
      <c r="C1530" s="38" t="s">
        <v>448</v>
      </c>
      <c r="D1530" s="38" t="s">
        <v>4635</v>
      </c>
      <c r="E1530" s="38" t="s">
        <v>4658</v>
      </c>
      <c r="F1530" s="38">
        <v>29626</v>
      </c>
      <c r="G1530" s="38">
        <v>34.465297999999997</v>
      </c>
      <c r="H1530" s="38">
        <v>-82.703734999999995</v>
      </c>
      <c r="I1530" s="42" t="s">
        <v>14</v>
      </c>
      <c r="J1530" s="43"/>
      <c r="K1530" s="40">
        <v>4076111</v>
      </c>
      <c r="L1530" s="38" t="str">
        <f t="shared" si="48"/>
        <v>4076111</v>
      </c>
      <c r="M1530" s="38"/>
      <c r="N1530" s="6">
        <v>30601030401</v>
      </c>
      <c r="O1530" s="7" t="str">
        <f t="shared" si="49"/>
        <v>Yes</v>
      </c>
      <c r="P1530" s="7" t="s">
        <v>5873</v>
      </c>
      <c r="Q1530" s="7" t="str">
        <f>IF(COUNTIF('DBP Programmatic Data'!A:A,'Facilities_No Duplicates_HUC12'!L1530)&gt;0,"X","")</f>
        <v>X</v>
      </c>
      <c r="R1530" s="7" t="str">
        <f>IF(COUNTIF('DEHP Programmatic Data'!A:A,'Facilities_No Duplicates_HUC12'!L1530)&gt;0,"X","")</f>
        <v>X</v>
      </c>
      <c r="S1530" s="7"/>
      <c r="T1530" s="7"/>
      <c r="U1530" s="7" t="str">
        <f>IF(COUNTIF('BBP Programmatic Data'!A:A,'Facilities_No Duplicates_HUC12'!L1530)&gt;0,"X","")</f>
        <v/>
      </c>
      <c r="V1530" s="7"/>
    </row>
    <row r="1531" spans="1:22" x14ac:dyDescent="0.25">
      <c r="A1531" s="38" t="s">
        <v>4659</v>
      </c>
      <c r="B1531" s="38" t="s">
        <v>4660</v>
      </c>
      <c r="C1531" s="38" t="s">
        <v>448</v>
      </c>
      <c r="D1531" s="38" t="s">
        <v>4635</v>
      </c>
      <c r="E1531" s="38" t="s">
        <v>4658</v>
      </c>
      <c r="F1531" s="38">
        <v>29626</v>
      </c>
      <c r="G1531" s="38">
        <v>34.462200000000003</v>
      </c>
      <c r="H1531" s="38">
        <v>-82.705522000000002</v>
      </c>
      <c r="I1531" s="42" t="s">
        <v>14</v>
      </c>
      <c r="J1531" s="43"/>
      <c r="K1531" s="40">
        <v>16862511</v>
      </c>
      <c r="L1531" s="38" t="str">
        <f t="shared" si="48"/>
        <v>16862511</v>
      </c>
      <c r="M1531" s="38"/>
      <c r="N1531" s="6">
        <v>30601030401</v>
      </c>
      <c r="O1531" s="7" t="str">
        <f t="shared" si="49"/>
        <v>Yes</v>
      </c>
      <c r="P1531" s="7" t="s">
        <v>5873</v>
      </c>
      <c r="Q1531" s="7" t="str">
        <f>IF(COUNTIF('DBP Programmatic Data'!A:A,'Facilities_No Duplicates_HUC12'!L1531)&gt;0,"X","")</f>
        <v>X</v>
      </c>
      <c r="R1531" s="7" t="str">
        <f>IF(COUNTIF('DEHP Programmatic Data'!A:A,'Facilities_No Duplicates_HUC12'!L1531)&gt;0,"X","")</f>
        <v>X</v>
      </c>
      <c r="S1531" s="7"/>
      <c r="T1531" s="7"/>
      <c r="U1531" s="7" t="str">
        <f>IF(COUNTIF('BBP Programmatic Data'!A:A,'Facilities_No Duplicates_HUC12'!L1531)&gt;0,"X","")</f>
        <v/>
      </c>
      <c r="V1531" s="7"/>
    </row>
    <row r="1532" spans="1:22" x14ac:dyDescent="0.25">
      <c r="A1532" s="38" t="s">
        <v>4661</v>
      </c>
      <c r="B1532" s="38" t="s">
        <v>4662</v>
      </c>
      <c r="C1532" s="38" t="s">
        <v>4663</v>
      </c>
      <c r="D1532" s="38" t="s">
        <v>4635</v>
      </c>
      <c r="E1532" s="38" t="s">
        <v>3068</v>
      </c>
      <c r="F1532" s="38">
        <v>29904</v>
      </c>
      <c r="G1532" s="38">
        <v>32.467320999999998</v>
      </c>
      <c r="H1532" s="38">
        <v>-80.722217999999998</v>
      </c>
      <c r="I1532" s="42" t="s">
        <v>14</v>
      </c>
      <c r="J1532" s="43"/>
      <c r="K1532" s="40">
        <v>4834011</v>
      </c>
      <c r="L1532" s="38" t="str">
        <f t="shared" si="48"/>
        <v>4834011</v>
      </c>
      <c r="M1532" s="38"/>
      <c r="N1532" s="6">
        <v>30502080502</v>
      </c>
      <c r="O1532" s="7" t="str">
        <f t="shared" si="49"/>
        <v>Yes</v>
      </c>
      <c r="P1532" s="7" t="s">
        <v>5873</v>
      </c>
      <c r="Q1532" s="7" t="str">
        <f>IF(COUNTIF('DBP Programmatic Data'!A:A,'Facilities_No Duplicates_HUC12'!L1532)&gt;0,"X","")</f>
        <v>X</v>
      </c>
      <c r="R1532" s="7" t="str">
        <f>IF(COUNTIF('DEHP Programmatic Data'!A:A,'Facilities_No Duplicates_HUC12'!L1532)&gt;0,"X","")</f>
        <v>X</v>
      </c>
      <c r="S1532" s="7"/>
      <c r="T1532" s="7"/>
      <c r="U1532" s="7" t="str">
        <f>IF(COUNTIF('BBP Programmatic Data'!A:A,'Facilities_No Duplicates_HUC12'!L1532)&gt;0,"X","")</f>
        <v/>
      </c>
      <c r="V1532" s="7"/>
    </row>
    <row r="1533" spans="1:22" x14ac:dyDescent="0.25">
      <c r="A1533" s="38" t="s">
        <v>4664</v>
      </c>
      <c r="B1533" s="38" t="s">
        <v>4665</v>
      </c>
      <c r="C1533" s="38" t="s">
        <v>4666</v>
      </c>
      <c r="D1533" s="38" t="s">
        <v>4635</v>
      </c>
      <c r="E1533" s="38" t="s">
        <v>4667</v>
      </c>
      <c r="F1533" s="38">
        <v>29512</v>
      </c>
      <c r="G1533" s="38">
        <v>34.603493</v>
      </c>
      <c r="H1533" s="38">
        <v>-79.775537999999997</v>
      </c>
      <c r="I1533" s="42" t="s">
        <v>14</v>
      </c>
      <c r="J1533" s="43"/>
      <c r="K1533" s="40">
        <v>6518011</v>
      </c>
      <c r="L1533" s="38" t="str">
        <f t="shared" si="48"/>
        <v>6518011</v>
      </c>
      <c r="M1533" s="38"/>
      <c r="N1533" s="6">
        <v>30402010507</v>
      </c>
      <c r="O1533" s="7" t="str">
        <f t="shared" si="49"/>
        <v>Yes</v>
      </c>
      <c r="P1533" s="7" t="s">
        <v>5873</v>
      </c>
      <c r="Q1533" s="7" t="str">
        <f>IF(COUNTIF('DBP Programmatic Data'!A:A,'Facilities_No Duplicates_HUC12'!L1533)&gt;0,"X","")</f>
        <v>X</v>
      </c>
      <c r="R1533" s="7" t="str">
        <f>IF(COUNTIF('DEHP Programmatic Data'!A:A,'Facilities_No Duplicates_HUC12'!L1533)&gt;0,"X","")</f>
        <v>X</v>
      </c>
      <c r="S1533" s="7"/>
      <c r="T1533" s="7"/>
      <c r="U1533" s="7" t="str">
        <f>IF(COUNTIF('BBP Programmatic Data'!A:A,'Facilities_No Duplicates_HUC12'!L1533)&gt;0,"X","")</f>
        <v/>
      </c>
      <c r="V1533" s="7"/>
    </row>
    <row r="1534" spans="1:22" x14ac:dyDescent="0.25">
      <c r="A1534" s="38" t="s">
        <v>4668</v>
      </c>
      <c r="B1534" s="38" t="s">
        <v>4669</v>
      </c>
      <c r="C1534" s="38" t="s">
        <v>4670</v>
      </c>
      <c r="D1534" s="38" t="s">
        <v>4635</v>
      </c>
      <c r="E1534" s="38" t="s">
        <v>4671</v>
      </c>
      <c r="F1534" s="38"/>
      <c r="G1534" s="38">
        <v>34.223610999999998</v>
      </c>
      <c r="H1534" s="38">
        <v>-80.213611</v>
      </c>
      <c r="I1534" s="38"/>
      <c r="J1534" s="39">
        <v>110000570481</v>
      </c>
      <c r="K1534" s="38"/>
      <c r="L1534" s="38" t="str">
        <f t="shared" si="48"/>
        <v>110000570481</v>
      </c>
      <c r="M1534" s="38"/>
      <c r="N1534" s="6">
        <v>30402020503</v>
      </c>
      <c r="O1534" s="7" t="str">
        <f t="shared" si="49"/>
        <v>No</v>
      </c>
      <c r="P1534" s="7" t="str" cm="1">
        <f t="array" ref="P1534">IF(AND(Q1534 = "X", R1534 = "X", U1534 = "X"), "DBP, DEHP, BBP", IF(AND(Q1534 = "X", R1534="X"), "DBP, DEHP", IF(AND(Q1534="X", U1534="X"), "DBP, BBP", IF(AND(R1534="X", U1534="X"), "DEHP, BBP", IF(Q1534 = "X", "DBP", IF(R1534 = "X", "DEHP", IF(U1534 = "X", "BBP", ERROR)))))))</f>
        <v>DEHP</v>
      </c>
      <c r="Q1534" s="7" t="str">
        <f>IF(COUNTIF('DBP Programmatic Data'!A:A,'Facilities_No Duplicates_HUC12'!L1534)&gt;0,"X","")</f>
        <v/>
      </c>
      <c r="R1534" s="7" t="str">
        <f>IF(COUNTIF('DEHP Programmatic Data'!A:A,'Facilities_No Duplicates_HUC12'!L1534)&gt;0,"X","")</f>
        <v>X</v>
      </c>
      <c r="S1534" s="7"/>
      <c r="T1534" s="7"/>
      <c r="U1534" s="7" t="str">
        <f>IF(COUNTIF('BBP Programmatic Data'!A:A,'Facilities_No Duplicates_HUC12'!L1534)&gt;0,"X","")</f>
        <v/>
      </c>
      <c r="V1534" s="7"/>
    </row>
    <row r="1535" spans="1:22" x14ac:dyDescent="0.25">
      <c r="A1535" s="38" t="s">
        <v>4672</v>
      </c>
      <c r="B1535" s="38"/>
      <c r="C1535" s="38" t="s">
        <v>4673</v>
      </c>
      <c r="D1535" s="38" t="s">
        <v>4635</v>
      </c>
      <c r="E1535" s="38" t="s">
        <v>4674</v>
      </c>
      <c r="F1535" s="38"/>
      <c r="G1535" s="38">
        <v>35.120688000000001</v>
      </c>
      <c r="H1535" s="38">
        <v>-81.555726000000007</v>
      </c>
      <c r="I1535" s="38" t="s">
        <v>4675</v>
      </c>
      <c r="J1535" s="39">
        <v>110000915984</v>
      </c>
      <c r="K1535" s="38"/>
      <c r="L1535" s="38" t="str">
        <f t="shared" si="48"/>
        <v>29702MGNLFSCHIG110000915984</v>
      </c>
      <c r="M1535" s="38"/>
      <c r="N1535" s="6">
        <v>30501050805</v>
      </c>
      <c r="O1535" s="7" t="str">
        <f t="shared" si="49"/>
        <v>No</v>
      </c>
      <c r="P1535" s="7" t="str" cm="1">
        <f t="array" ref="P1535">IF(AND(Q1535 = "X", R1535 = "X", U1535 = "X"), "DBP, DEHP, BBP", IF(AND(Q1535 = "X", R1535="X"), "DBP, DEHP", IF(AND(Q1535="X", U1535="X"), "DBP, BBP", IF(AND(R1535="X", U1535="X"), "DEHP, BBP", IF(Q1535 = "X", "DBP", IF(R1535 = "X", "DEHP", IF(U1535 = "X", "BBP", ERROR)))))))</f>
        <v>DEHP</v>
      </c>
      <c r="Q1535" s="7" t="str">
        <f>IF(COUNTIF('DBP Programmatic Data'!A:A,'Facilities_No Duplicates_HUC12'!L1535)&gt;0,"X","")</f>
        <v/>
      </c>
      <c r="R1535" s="7" t="str">
        <f>IF(COUNTIF('DEHP Programmatic Data'!A:A,'Facilities_No Duplicates_HUC12'!L1535)&gt;0,"X","")</f>
        <v>X</v>
      </c>
      <c r="S1535" s="7"/>
      <c r="T1535" s="7"/>
      <c r="U1535" s="7" t="str">
        <f>IF(COUNTIF('BBP Programmatic Data'!A:A,'Facilities_No Duplicates_HUC12'!L1535)&gt;0,"X","")</f>
        <v/>
      </c>
      <c r="V1535" s="7"/>
    </row>
    <row r="1536" spans="1:22" x14ac:dyDescent="0.25">
      <c r="A1536" s="38" t="s">
        <v>4676</v>
      </c>
      <c r="B1536" s="38"/>
      <c r="C1536" s="38" t="s">
        <v>4677</v>
      </c>
      <c r="D1536" s="38" t="s">
        <v>4635</v>
      </c>
      <c r="E1536" s="38" t="s">
        <v>4634</v>
      </c>
      <c r="F1536" s="38"/>
      <c r="G1536" s="38">
        <v>34.081944</v>
      </c>
      <c r="H1536" s="38">
        <v>-82.586111000000002</v>
      </c>
      <c r="I1536" s="38"/>
      <c r="J1536" s="39">
        <v>110002178429</v>
      </c>
      <c r="K1536" s="38"/>
      <c r="L1536" s="38" t="str">
        <f t="shared" si="48"/>
        <v>110002178429</v>
      </c>
      <c r="M1536" s="38"/>
      <c r="N1536" s="6">
        <v>30601030509</v>
      </c>
      <c r="O1536" s="7" t="str">
        <f t="shared" si="49"/>
        <v>No</v>
      </c>
      <c r="P1536" s="7" t="str" cm="1">
        <f t="array" ref="P1536">IF(AND(Q1536 = "X", R1536 = "X", U1536 = "X"), "DBP, DEHP, BBP", IF(AND(Q1536 = "X", R1536="X"), "DBP, DEHP", IF(AND(Q1536="X", U1536="X"), "DBP, BBP", IF(AND(R1536="X", U1536="X"), "DEHP, BBP", IF(Q1536 = "X", "DBP", IF(R1536 = "X", "DEHP", IF(U1536 = "X", "BBP", ERROR)))))))</f>
        <v>DEHP</v>
      </c>
      <c r="Q1536" s="7" t="str">
        <f>IF(COUNTIF('DBP Programmatic Data'!A:A,'Facilities_No Duplicates_HUC12'!L1536)&gt;0,"X","")</f>
        <v/>
      </c>
      <c r="R1536" s="7" t="str">
        <f>IF(COUNTIF('DEHP Programmatic Data'!A:A,'Facilities_No Duplicates_HUC12'!L1536)&gt;0,"X","")</f>
        <v>X</v>
      </c>
      <c r="S1536" s="7"/>
      <c r="T1536" s="7"/>
      <c r="U1536" s="7" t="str">
        <f>IF(COUNTIF('BBP Programmatic Data'!A:A,'Facilities_No Duplicates_HUC12'!L1536)&gt;0,"X","")</f>
        <v/>
      </c>
      <c r="V1536" s="7"/>
    </row>
    <row r="1537" spans="1:22" x14ac:dyDescent="0.25">
      <c r="A1537" s="38" t="s">
        <v>4678</v>
      </c>
      <c r="B1537" s="38"/>
      <c r="C1537" s="38" t="s">
        <v>4679</v>
      </c>
      <c r="D1537" s="38" t="s">
        <v>4635</v>
      </c>
      <c r="E1537" s="38" t="s">
        <v>282</v>
      </c>
      <c r="F1537" s="38">
        <v>29031</v>
      </c>
      <c r="G1537" s="38">
        <v>34.599668000000001</v>
      </c>
      <c r="H1537" s="38">
        <v>-81.436494999999994</v>
      </c>
      <c r="I1537" s="40" t="s">
        <v>14</v>
      </c>
      <c r="J1537" s="41"/>
      <c r="K1537" s="40">
        <v>4962511</v>
      </c>
      <c r="L1537" s="38" t="str">
        <f t="shared" si="48"/>
        <v>4962511</v>
      </c>
      <c r="M1537" s="38"/>
      <c r="N1537" s="6">
        <v>30501060305</v>
      </c>
      <c r="O1537" s="7" t="str">
        <f t="shared" si="49"/>
        <v>No</v>
      </c>
      <c r="P1537" s="7" t="str" cm="1">
        <f t="array" ref="P1537">IF(AND(Q1537 = "X", R1537 = "X", U1537 = "X"), "DBP, DEHP, BBP", IF(AND(Q1537 = "X", R1537="X"), "DBP, DEHP", IF(AND(Q1537="X", U1537="X"), "DBP, BBP", IF(AND(R1537="X", U1537="X"), "DEHP, BBP", IF(Q1537 = "X", "DBP", IF(R1537 = "X", "DEHP", IF(U1537 = "X", "BBP", ERROR)))))))</f>
        <v>DEHP</v>
      </c>
      <c r="Q1537" s="7" t="str">
        <f>IF(COUNTIF('DBP Programmatic Data'!A:A,'Facilities_No Duplicates_HUC12'!L1537)&gt;0,"X","")</f>
        <v/>
      </c>
      <c r="R1537" s="7" t="str">
        <f>IF(COUNTIF('DEHP Programmatic Data'!A:A,'Facilities_No Duplicates_HUC12'!L1537)&gt;0,"X","")</f>
        <v>X</v>
      </c>
      <c r="S1537" s="7"/>
      <c r="T1537" s="7"/>
      <c r="U1537" s="7" t="str">
        <f>IF(COUNTIF('BBP Programmatic Data'!A:A,'Facilities_No Duplicates_HUC12'!L1537)&gt;0,"X","")</f>
        <v/>
      </c>
      <c r="V1537" s="7"/>
    </row>
    <row r="1538" spans="1:22" x14ac:dyDescent="0.25">
      <c r="A1538" s="38" t="s">
        <v>4680</v>
      </c>
      <c r="B1538" s="38" t="s">
        <v>4681</v>
      </c>
      <c r="C1538" s="38" t="s">
        <v>4682</v>
      </c>
      <c r="D1538" s="38" t="s">
        <v>4635</v>
      </c>
      <c r="E1538" s="38" t="s">
        <v>4683</v>
      </c>
      <c r="F1538" s="38">
        <v>29032</v>
      </c>
      <c r="G1538" s="38">
        <v>34.327401000000002</v>
      </c>
      <c r="H1538" s="38">
        <v>-80.539366999999999</v>
      </c>
      <c r="I1538" s="40" t="s">
        <v>14</v>
      </c>
      <c r="J1538" s="41"/>
      <c r="K1538" s="40">
        <v>6517811</v>
      </c>
      <c r="L1538" s="38" t="str">
        <f t="shared" si="48"/>
        <v>6517811</v>
      </c>
      <c r="M1538" s="38"/>
      <c r="N1538" s="6">
        <v>30501040204</v>
      </c>
      <c r="O1538" s="7" t="str">
        <f t="shared" si="49"/>
        <v>No</v>
      </c>
      <c r="P1538" s="7" t="str" cm="1">
        <f t="array" ref="P1538">IF(AND(Q1538 = "X", R1538 = "X", U1538 = "X"), "DBP, DEHP, BBP", IF(AND(Q1538 = "X", R1538="X"), "DBP, DEHP", IF(AND(Q1538="X", U1538="X"), "DBP, BBP", IF(AND(R1538="X", U1538="X"), "DEHP, BBP", IF(Q1538 = "X", "DBP", IF(R1538 = "X", "DEHP", IF(U1538 = "X", "BBP", ERROR)))))))</f>
        <v>DEHP</v>
      </c>
      <c r="Q1538" s="7" t="str">
        <f>IF(COUNTIF('DBP Programmatic Data'!A:A,'Facilities_No Duplicates_HUC12'!L1538)&gt;0,"X","")</f>
        <v/>
      </c>
      <c r="R1538" s="7" t="str">
        <f>IF(COUNTIF('DEHP Programmatic Data'!A:A,'Facilities_No Duplicates_HUC12'!L1538)&gt;0,"X","")</f>
        <v>X</v>
      </c>
      <c r="S1538" s="7"/>
      <c r="T1538" s="7"/>
      <c r="U1538" s="7" t="str">
        <f>IF(COUNTIF('BBP Programmatic Data'!A:A,'Facilities_No Duplicates_HUC12'!L1538)&gt;0,"X","")</f>
        <v/>
      </c>
      <c r="V1538" s="7"/>
    </row>
    <row r="1539" spans="1:22" x14ac:dyDescent="0.25">
      <c r="A1539" s="38" t="s">
        <v>4684</v>
      </c>
      <c r="B1539" s="38" t="s">
        <v>4685</v>
      </c>
      <c r="C1539" s="38" t="s">
        <v>4686</v>
      </c>
      <c r="D1539" s="38" t="s">
        <v>4635</v>
      </c>
      <c r="E1539" s="38" t="s">
        <v>2381</v>
      </c>
      <c r="F1539" s="38">
        <v>29704</v>
      </c>
      <c r="G1539" s="38">
        <v>34.844552</v>
      </c>
      <c r="H1539" s="38">
        <v>-80.893101000000001</v>
      </c>
      <c r="I1539" s="40" t="s">
        <v>14</v>
      </c>
      <c r="J1539" s="41"/>
      <c r="K1539" s="40">
        <v>4054911</v>
      </c>
      <c r="L1539" s="38" t="str">
        <f t="shared" si="48"/>
        <v>4054911</v>
      </c>
      <c r="M1539" s="38"/>
      <c r="N1539" s="6">
        <v>30501030604</v>
      </c>
      <c r="O1539" s="7" t="str">
        <f t="shared" si="49"/>
        <v>Yes</v>
      </c>
      <c r="P1539" s="7" t="s">
        <v>5873</v>
      </c>
      <c r="Q1539" s="7" t="str">
        <f>IF(COUNTIF('DBP Programmatic Data'!A:A,'Facilities_No Duplicates_HUC12'!L1539)&gt;0,"X","")</f>
        <v>X</v>
      </c>
      <c r="R1539" s="7" t="str">
        <f>IF(COUNTIF('DEHP Programmatic Data'!A:A,'Facilities_No Duplicates_HUC12'!L1539)&gt;0,"X","")</f>
        <v>X</v>
      </c>
      <c r="S1539" s="7"/>
      <c r="T1539" s="7"/>
      <c r="U1539" s="7" t="str">
        <f>IF(COUNTIF('BBP Programmatic Data'!A:A,'Facilities_No Duplicates_HUC12'!L1539)&gt;0,"X","")</f>
        <v/>
      </c>
      <c r="V1539" s="7"/>
    </row>
    <row r="1540" spans="1:22" x14ac:dyDescent="0.25">
      <c r="A1540" s="38" t="s">
        <v>4687</v>
      </c>
      <c r="B1540" s="38" t="s">
        <v>4688</v>
      </c>
      <c r="C1540" s="38" t="s">
        <v>4438</v>
      </c>
      <c r="D1540" s="38" t="s">
        <v>4635</v>
      </c>
      <c r="E1540" s="38" t="s">
        <v>4500</v>
      </c>
      <c r="F1540" s="38">
        <v>29706</v>
      </c>
      <c r="G1540" s="38">
        <v>34.733362999999997</v>
      </c>
      <c r="H1540" s="38">
        <v>-81.143456999999998</v>
      </c>
      <c r="I1540" s="40" t="s">
        <v>14</v>
      </c>
      <c r="J1540" s="41"/>
      <c r="K1540" s="40">
        <v>4779411</v>
      </c>
      <c r="L1540" s="38" t="str">
        <f t="shared" si="48"/>
        <v>4779411</v>
      </c>
      <c r="M1540" s="38"/>
      <c r="N1540" s="6">
        <v>30501030502</v>
      </c>
      <c r="O1540" s="7" t="str">
        <f t="shared" si="49"/>
        <v>No</v>
      </c>
      <c r="P1540" s="7" t="str" cm="1">
        <f t="array" ref="P1540">IF(AND(Q1540 = "X", R1540 = "X", U1540 = "X"), "DBP, DEHP, BBP", IF(AND(Q1540 = "X", R1540="X"), "DBP, DEHP", IF(AND(Q1540="X", U1540="X"), "DBP, BBP", IF(AND(R1540="X", U1540="X"), "DEHP, BBP", IF(Q1540 = "X", "DBP", IF(R1540 = "X", "DEHP", IF(U1540 = "X", "BBP", ERROR)))))))</f>
        <v>DEHP</v>
      </c>
      <c r="Q1540" s="7" t="str">
        <f>IF(COUNTIF('DBP Programmatic Data'!A:A,'Facilities_No Duplicates_HUC12'!L1540)&gt;0,"X","")</f>
        <v/>
      </c>
      <c r="R1540" s="7" t="str">
        <f>IF(COUNTIF('DEHP Programmatic Data'!A:A,'Facilities_No Duplicates_HUC12'!L1540)&gt;0,"X","")</f>
        <v>X</v>
      </c>
      <c r="S1540" s="7"/>
      <c r="T1540" s="7"/>
      <c r="U1540" s="7" t="str">
        <f>IF(COUNTIF('BBP Programmatic Data'!A:A,'Facilities_No Duplicates_HUC12'!L1540)&gt;0,"X","")</f>
        <v/>
      </c>
      <c r="V1540" s="7"/>
    </row>
    <row r="1541" spans="1:22" x14ac:dyDescent="0.25">
      <c r="A1541" s="38" t="s">
        <v>4689</v>
      </c>
      <c r="B1541" s="38"/>
      <c r="C1541" s="38" t="s">
        <v>2817</v>
      </c>
      <c r="D1541" s="38" t="s">
        <v>4635</v>
      </c>
      <c r="E1541" s="38" t="s">
        <v>3437</v>
      </c>
      <c r="F1541" s="38">
        <v>29203</v>
      </c>
      <c r="G1541" s="38">
        <v>34.054167</v>
      </c>
      <c r="H1541" s="38">
        <v>-81.066111000000006</v>
      </c>
      <c r="I1541" s="42" t="s">
        <v>14</v>
      </c>
      <c r="J1541" s="43"/>
      <c r="K1541" s="40">
        <v>4801311</v>
      </c>
      <c r="L1541" s="38" t="str">
        <f t="shared" si="48"/>
        <v>4801311</v>
      </c>
      <c r="M1541" s="38"/>
      <c r="N1541" s="6">
        <v>30501060707</v>
      </c>
      <c r="O1541" s="7" t="str">
        <f t="shared" si="49"/>
        <v>Yes</v>
      </c>
      <c r="P1541" s="7" t="s">
        <v>5873</v>
      </c>
      <c r="Q1541" s="7" t="str">
        <f>IF(COUNTIF('DBP Programmatic Data'!A:A,'Facilities_No Duplicates_HUC12'!L1541)&gt;0,"X","")</f>
        <v>X</v>
      </c>
      <c r="R1541" s="7" t="str">
        <f>IF(COUNTIF('DEHP Programmatic Data'!A:A,'Facilities_No Duplicates_HUC12'!L1541)&gt;0,"X","")</f>
        <v>X</v>
      </c>
      <c r="S1541" s="7"/>
      <c r="T1541" s="7"/>
      <c r="U1541" s="7" t="str">
        <f>IF(COUNTIF('BBP Programmatic Data'!A:A,'Facilities_No Duplicates_HUC12'!L1541)&gt;0,"X","")</f>
        <v/>
      </c>
      <c r="V1541" s="7"/>
    </row>
    <row r="1542" spans="1:22" x14ac:dyDescent="0.25">
      <c r="A1542" s="38" t="s">
        <v>4690</v>
      </c>
      <c r="B1542" s="38"/>
      <c r="C1542" s="38" t="s">
        <v>2817</v>
      </c>
      <c r="D1542" s="38" t="s">
        <v>4635</v>
      </c>
      <c r="E1542" s="38" t="s">
        <v>4691</v>
      </c>
      <c r="F1542" s="38"/>
      <c r="G1542" s="38">
        <v>34.047217000000003</v>
      </c>
      <c r="H1542" s="38">
        <v>-81.151325999999997</v>
      </c>
      <c r="I1542" s="38" t="s">
        <v>4692</v>
      </c>
      <c r="J1542" s="44">
        <v>110000854246</v>
      </c>
      <c r="K1542" s="38"/>
      <c r="L1542" s="38" t="str">
        <f t="shared" si="48"/>
        <v>29210LLDFB4402S110000854246</v>
      </c>
      <c r="M1542" s="38"/>
      <c r="N1542" s="6">
        <v>30501091403</v>
      </c>
      <c r="O1542" s="7" t="str">
        <f t="shared" si="49"/>
        <v>Yes</v>
      </c>
      <c r="P1542" s="7" t="s">
        <v>5873</v>
      </c>
      <c r="Q1542" s="7" t="str">
        <f>IF(COUNTIF('DBP Programmatic Data'!A:A,'Facilities_No Duplicates_HUC12'!L1542)&gt;0,"X","")</f>
        <v>X</v>
      </c>
      <c r="R1542" s="7" t="str">
        <f>IF(COUNTIF('DEHP Programmatic Data'!A:A,'Facilities_No Duplicates_HUC12'!L1542)&gt;0,"X","")</f>
        <v>X</v>
      </c>
      <c r="S1542" s="7"/>
      <c r="T1542" s="7"/>
      <c r="U1542" s="7" t="str">
        <f>IF(COUNTIF('BBP Programmatic Data'!A:A,'Facilities_No Duplicates_HUC12'!L1542)&gt;0,"X","")</f>
        <v/>
      </c>
      <c r="V1542" s="7"/>
    </row>
    <row r="1543" spans="1:22" x14ac:dyDescent="0.25">
      <c r="A1543" s="38" t="s">
        <v>4693</v>
      </c>
      <c r="B1543" s="38" t="s">
        <v>4694</v>
      </c>
      <c r="C1543" s="38" t="s">
        <v>4695</v>
      </c>
      <c r="D1543" s="38" t="s">
        <v>4635</v>
      </c>
      <c r="E1543" s="38" t="s">
        <v>4696</v>
      </c>
      <c r="F1543" s="38">
        <v>29526</v>
      </c>
      <c r="G1543" s="38">
        <v>33.817228999999998</v>
      </c>
      <c r="H1543" s="38">
        <v>-79.016351</v>
      </c>
      <c r="I1543" s="40" t="s">
        <v>14</v>
      </c>
      <c r="J1543" s="41"/>
      <c r="K1543" s="40">
        <v>8333111</v>
      </c>
      <c r="L1543" s="38" t="str">
        <f t="shared" si="48"/>
        <v>8333111</v>
      </c>
      <c r="M1543" s="38"/>
      <c r="N1543" s="6">
        <v>30402060904</v>
      </c>
      <c r="O1543" s="7" t="str">
        <f t="shared" si="49"/>
        <v>No</v>
      </c>
      <c r="P1543" s="7" t="str" cm="1">
        <f t="array" ref="P1543">IF(AND(Q1543 = "X", R1543 = "X", U1543 = "X"), "DBP, DEHP, BBP", IF(AND(Q1543 = "X", R1543="X"), "DBP, DEHP", IF(AND(Q1543="X", U1543="X"), "DBP, BBP", IF(AND(R1543="X", U1543="X"), "DEHP, BBP", IF(Q1543 = "X", "DBP", IF(R1543 = "X", "DEHP", IF(U1543 = "X", "BBP", ERROR)))))))</f>
        <v>DEHP</v>
      </c>
      <c r="Q1543" s="7" t="str">
        <f>IF(COUNTIF('DBP Programmatic Data'!A:A,'Facilities_No Duplicates_HUC12'!L1543)&gt;0,"X","")</f>
        <v/>
      </c>
      <c r="R1543" s="7" t="str">
        <f>IF(COUNTIF('DEHP Programmatic Data'!A:A,'Facilities_No Duplicates_HUC12'!L1543)&gt;0,"X","")</f>
        <v>X</v>
      </c>
      <c r="S1543" s="7"/>
      <c r="T1543" s="7"/>
      <c r="U1543" s="7" t="str">
        <f>IF(COUNTIF('BBP Programmatic Data'!A:A,'Facilities_No Duplicates_HUC12'!L1543)&gt;0,"X","")</f>
        <v/>
      </c>
      <c r="V1543" s="7"/>
    </row>
    <row r="1544" spans="1:22" x14ac:dyDescent="0.25">
      <c r="A1544" s="38" t="s">
        <v>4697</v>
      </c>
      <c r="B1544" s="38" t="s">
        <v>4698</v>
      </c>
      <c r="C1544" s="38" t="s">
        <v>4699</v>
      </c>
      <c r="D1544" s="38" t="s">
        <v>4635</v>
      </c>
      <c r="E1544" s="38" t="s">
        <v>4700</v>
      </c>
      <c r="F1544" s="38">
        <v>29038</v>
      </c>
      <c r="G1544" s="38">
        <v>33.365119999999997</v>
      </c>
      <c r="H1544" s="38">
        <v>-81.031158000000005</v>
      </c>
      <c r="I1544" s="40" t="s">
        <v>14</v>
      </c>
      <c r="J1544" s="41"/>
      <c r="K1544" s="40">
        <v>7870811</v>
      </c>
      <c r="L1544" s="38" t="str">
        <f t="shared" si="48"/>
        <v>7870811</v>
      </c>
      <c r="M1544" s="38"/>
      <c r="N1544" s="6">
        <v>30502040309</v>
      </c>
      <c r="O1544" s="7" t="str">
        <f t="shared" si="49"/>
        <v>No</v>
      </c>
      <c r="P1544" s="7" t="str" cm="1">
        <f t="array" ref="P1544">IF(AND(Q1544 = "X", R1544 = "X", U1544 = "X"), "DBP, DEHP, BBP", IF(AND(Q1544 = "X", R1544="X"), "DBP, DEHP", IF(AND(Q1544="X", U1544="X"), "DBP, BBP", IF(AND(R1544="X", U1544="X"), "DEHP, BBP", IF(Q1544 = "X", "DBP", IF(R1544 = "X", "DEHP", IF(U1544 = "X", "BBP", ERROR)))))))</f>
        <v>DEHP</v>
      </c>
      <c r="Q1544" s="7" t="str">
        <f>IF(COUNTIF('DBP Programmatic Data'!A:A,'Facilities_No Duplicates_HUC12'!L1544)&gt;0,"X","")</f>
        <v/>
      </c>
      <c r="R1544" s="7" t="str">
        <f>IF(COUNTIF('DEHP Programmatic Data'!A:A,'Facilities_No Duplicates_HUC12'!L1544)&gt;0,"X","")</f>
        <v>X</v>
      </c>
      <c r="S1544" s="7"/>
      <c r="T1544" s="7"/>
      <c r="U1544" s="7" t="str">
        <f>IF(COUNTIF('BBP Programmatic Data'!A:A,'Facilities_No Duplicates_HUC12'!L1544)&gt;0,"X","")</f>
        <v/>
      </c>
      <c r="V1544" s="7"/>
    </row>
    <row r="1545" spans="1:22" x14ac:dyDescent="0.25">
      <c r="A1545" s="38" t="s">
        <v>51</v>
      </c>
      <c r="B1545" s="38" t="s">
        <v>4701</v>
      </c>
      <c r="C1545" s="38" t="s">
        <v>4702</v>
      </c>
      <c r="D1545" s="38" t="s">
        <v>4635</v>
      </c>
      <c r="E1545" s="38" t="s">
        <v>4703</v>
      </c>
      <c r="F1545" s="38">
        <v>29330</v>
      </c>
      <c r="G1545" s="38">
        <v>35.021569999999997</v>
      </c>
      <c r="H1545" s="38">
        <v>-81.787090000000006</v>
      </c>
      <c r="I1545" s="38" t="s">
        <v>4704</v>
      </c>
      <c r="J1545" s="39">
        <v>110070072355</v>
      </c>
      <c r="K1545" s="38"/>
      <c r="L1545" s="38" t="str">
        <f t="shared" si="48"/>
        <v>2933WSPRRL592NM110070072355</v>
      </c>
      <c r="M1545" s="38" t="s">
        <v>51</v>
      </c>
      <c r="N1545" s="6">
        <v>30501051002</v>
      </c>
      <c r="O1545" s="7" t="str">
        <f t="shared" si="49"/>
        <v>No</v>
      </c>
      <c r="P1545" s="7" t="str" cm="1">
        <f t="array" ref="P1545">IF(AND(Q1545 = "X", R1545 = "X", U1545 = "X"), "DBP, DEHP, BBP", IF(AND(Q1545 = "X", R1545="X"), "DBP, DEHP", IF(AND(Q1545="X", U1545="X"), "DBP, BBP", IF(AND(R1545="X", U1545="X"), "DEHP, BBP", IF(Q1545 = "X", "DBP", IF(R1545 = "X", "DEHP", IF(U1545 = "X", "BBP", ERROR)))))))</f>
        <v>DEHP</v>
      </c>
      <c r="Q1545" s="7" t="str">
        <f>IF(COUNTIF('DBP Programmatic Data'!A:A,'Facilities_No Duplicates_HUC12'!L1545)&gt;0,"X","")</f>
        <v/>
      </c>
      <c r="R1545" s="7" t="str">
        <f>IF(COUNTIF('DEHP Programmatic Data'!A:A,'Facilities_No Duplicates_HUC12'!L1545)&gt;0,"X","")</f>
        <v>X</v>
      </c>
      <c r="S1545" s="7"/>
      <c r="T1545" s="7"/>
      <c r="U1545" s="7" t="str">
        <f>IF(COUNTIF('BBP Programmatic Data'!A:A,'Facilities_No Duplicates_HUC12'!L1545)&gt;0,"X","")</f>
        <v/>
      </c>
      <c r="V1545" s="7"/>
    </row>
    <row r="1546" spans="1:22" x14ac:dyDescent="0.25">
      <c r="A1546" s="38" t="s">
        <v>4705</v>
      </c>
      <c r="B1546" s="38" t="s">
        <v>4706</v>
      </c>
      <c r="C1546" s="38" t="s">
        <v>4707</v>
      </c>
      <c r="D1546" s="38" t="s">
        <v>4635</v>
      </c>
      <c r="E1546" s="38" t="s">
        <v>4708</v>
      </c>
      <c r="F1546" s="38">
        <v>29532</v>
      </c>
      <c r="G1546" s="38">
        <v>34.280965000000002</v>
      </c>
      <c r="H1546" s="38">
        <v>-79.861970999999997</v>
      </c>
      <c r="I1546" s="40" t="s">
        <v>14</v>
      </c>
      <c r="J1546" s="41"/>
      <c r="K1546" s="40">
        <v>6641311</v>
      </c>
      <c r="L1546" s="38" t="str">
        <f t="shared" si="48"/>
        <v>6641311</v>
      </c>
      <c r="M1546" s="38"/>
      <c r="N1546" s="6">
        <v>30402010709</v>
      </c>
      <c r="O1546" s="7" t="str">
        <f t="shared" si="49"/>
        <v>No</v>
      </c>
      <c r="P1546" s="7" t="str" cm="1">
        <f t="array" ref="P1546">IF(AND(Q1546 = "X", R1546 = "X", U1546 = "X"), "DBP, DEHP, BBP", IF(AND(Q1546 = "X", R1546="X"), "DBP, DEHP", IF(AND(Q1546="X", U1546="X"), "DBP, BBP", IF(AND(R1546="X", U1546="X"), "DEHP, BBP", IF(Q1546 = "X", "DBP", IF(R1546 = "X", "DEHP", IF(U1546 = "X", "BBP", ERROR)))))))</f>
        <v>DEHP</v>
      </c>
      <c r="Q1546" s="7" t="str">
        <f>IF(COUNTIF('DBP Programmatic Data'!A:A,'Facilities_No Duplicates_HUC12'!L1546)&gt;0,"X","")</f>
        <v/>
      </c>
      <c r="R1546" s="7" t="str">
        <f>IF(COUNTIF('DEHP Programmatic Data'!A:A,'Facilities_No Duplicates_HUC12'!L1546)&gt;0,"X","")</f>
        <v>X</v>
      </c>
      <c r="S1546" s="7"/>
      <c r="T1546" s="7"/>
      <c r="U1546" s="7" t="str">
        <f>IF(COUNTIF('BBP Programmatic Data'!A:A,'Facilities_No Duplicates_HUC12'!L1546)&gt;0,"X","")</f>
        <v/>
      </c>
      <c r="V1546" s="7"/>
    </row>
    <row r="1547" spans="1:22" x14ac:dyDescent="0.25">
      <c r="A1547" s="38" t="s">
        <v>4709</v>
      </c>
      <c r="B1547" s="38"/>
      <c r="C1547" s="38" t="s">
        <v>4710</v>
      </c>
      <c r="D1547" s="38" t="s">
        <v>4635</v>
      </c>
      <c r="E1547" s="38" t="s">
        <v>3437</v>
      </c>
      <c r="F1547" s="38">
        <v>29044</v>
      </c>
      <c r="G1547" s="38">
        <v>33.887287999999998</v>
      </c>
      <c r="H1547" s="38">
        <v>-80.639581000000007</v>
      </c>
      <c r="I1547" s="40" t="s">
        <v>14</v>
      </c>
      <c r="J1547" s="41"/>
      <c r="K1547" s="40">
        <v>4801411</v>
      </c>
      <c r="L1547" s="38" t="str">
        <f t="shared" ref="L1547:L1609" si="50">I1547&amp;J1547&amp;K1547</f>
        <v>4801411</v>
      </c>
      <c r="M1547" s="38"/>
      <c r="N1547" s="6">
        <v>30501040407</v>
      </c>
      <c r="O1547" s="7" t="str">
        <f t="shared" si="49"/>
        <v>No</v>
      </c>
      <c r="P1547" s="7" t="str" cm="1">
        <f t="array" ref="P1547">IF(AND(Q1547 = "X", R1547 = "X", U1547 = "X"), "DBP, DEHP, BBP", IF(AND(Q1547 = "X", R1547="X"), "DBP, DEHP", IF(AND(Q1547="X", U1547="X"), "DBP, BBP", IF(AND(R1547="X", U1547="X"), "DEHP, BBP", IF(Q1547 = "X", "DBP", IF(R1547 = "X", "DEHP", IF(U1547 = "X", "BBP", ERROR)))))))</f>
        <v>DEHP</v>
      </c>
      <c r="Q1547" s="7" t="str">
        <f>IF(COUNTIF('DBP Programmatic Data'!A:A,'Facilities_No Duplicates_HUC12'!L1547)&gt;0,"X","")</f>
        <v/>
      </c>
      <c r="R1547" s="7" t="str">
        <f>IF(COUNTIF('DEHP Programmatic Data'!A:A,'Facilities_No Duplicates_HUC12'!L1547)&gt;0,"X","")</f>
        <v>X</v>
      </c>
      <c r="S1547" s="7"/>
      <c r="T1547" s="7"/>
      <c r="U1547" s="7" t="str">
        <f>IF(COUNTIF('BBP Programmatic Data'!A:A,'Facilities_No Duplicates_HUC12'!L1547)&gt;0,"X","")</f>
        <v/>
      </c>
      <c r="V1547" s="7"/>
    </row>
    <row r="1548" spans="1:22" x14ac:dyDescent="0.25">
      <c r="A1548" s="38" t="s">
        <v>4711</v>
      </c>
      <c r="B1548" s="38" t="s">
        <v>4712</v>
      </c>
      <c r="C1548" s="38" t="s">
        <v>4710</v>
      </c>
      <c r="D1548" s="38" t="s">
        <v>4635</v>
      </c>
      <c r="E1548" s="38" t="s">
        <v>3437</v>
      </c>
      <c r="F1548" s="38">
        <v>29044</v>
      </c>
      <c r="G1548" s="38">
        <v>33.826703999999999</v>
      </c>
      <c r="H1548" s="38">
        <v>-80.622176999999994</v>
      </c>
      <c r="I1548" s="40" t="s">
        <v>14</v>
      </c>
      <c r="J1548" s="41"/>
      <c r="K1548" s="40">
        <v>7126411</v>
      </c>
      <c r="L1548" s="38" t="str">
        <f t="shared" si="50"/>
        <v>7126411</v>
      </c>
      <c r="M1548" s="38"/>
      <c r="N1548" s="6">
        <v>30501040407</v>
      </c>
      <c r="O1548" s="7" t="str">
        <f t="shared" ref="O1548:O1610" si="51">IF(COUNTIF(Q1548:V1548,"X")&gt;1,"Yes","No")</f>
        <v>No</v>
      </c>
      <c r="P1548" s="7" t="str" cm="1">
        <f t="array" ref="P1548">IF(AND(Q1548 = "X", R1548 = "X", U1548 = "X"), "DBP, DEHP, BBP", IF(AND(Q1548 = "X", R1548="X"), "DBP, DEHP", IF(AND(Q1548="X", U1548="X"), "DBP, BBP", IF(AND(R1548="X", U1548="X"), "DEHP, BBP", IF(Q1548 = "X", "DBP", IF(R1548 = "X", "DEHP", IF(U1548 = "X", "BBP", ERROR)))))))</f>
        <v>DEHP</v>
      </c>
      <c r="Q1548" s="7" t="str">
        <f>IF(COUNTIF('DBP Programmatic Data'!A:A,'Facilities_No Duplicates_HUC12'!L1548)&gt;0,"X","")</f>
        <v/>
      </c>
      <c r="R1548" s="7" t="str">
        <f>IF(COUNTIF('DEHP Programmatic Data'!A:A,'Facilities_No Duplicates_HUC12'!L1548)&gt;0,"X","")</f>
        <v>X</v>
      </c>
      <c r="S1548" s="7"/>
      <c r="T1548" s="7"/>
      <c r="U1548" s="7" t="str">
        <f>IF(COUNTIF('BBP Programmatic Data'!A:A,'Facilities_No Duplicates_HUC12'!L1548)&gt;0,"X","")</f>
        <v/>
      </c>
      <c r="V1548" s="7"/>
    </row>
    <row r="1549" spans="1:22" x14ac:dyDescent="0.25">
      <c r="A1549" s="38" t="s">
        <v>4713</v>
      </c>
      <c r="B1549" s="38" t="s">
        <v>4714</v>
      </c>
      <c r="C1549" s="38" t="s">
        <v>1566</v>
      </c>
      <c r="D1549" s="38" t="s">
        <v>4635</v>
      </c>
      <c r="E1549" s="38" t="s">
        <v>4715</v>
      </c>
      <c r="F1549" s="38">
        <v>29541</v>
      </c>
      <c r="G1549" s="38">
        <v>34.091920999999999</v>
      </c>
      <c r="H1549" s="38">
        <v>-79.643660999999994</v>
      </c>
      <c r="I1549" s="40" t="s">
        <v>14</v>
      </c>
      <c r="J1549" s="41"/>
      <c r="K1549" s="40">
        <v>3173311</v>
      </c>
      <c r="L1549" s="38" t="str">
        <f t="shared" si="50"/>
        <v>3173311</v>
      </c>
      <c r="M1549" s="38"/>
      <c r="N1549" s="6">
        <v>30402010904</v>
      </c>
      <c r="O1549" s="7" t="str">
        <f t="shared" si="51"/>
        <v>No</v>
      </c>
      <c r="P1549" s="7" t="str" cm="1">
        <f t="array" ref="P1549">IF(AND(Q1549 = "X", R1549 = "X", U1549 = "X"), "DBP, DEHP, BBP", IF(AND(Q1549 = "X", R1549="X"), "DBP, DEHP", IF(AND(Q1549="X", U1549="X"), "DBP, BBP", IF(AND(R1549="X", U1549="X"), "DEHP, BBP", IF(Q1549 = "X", "DBP", IF(R1549 = "X", "DEHP", IF(U1549 = "X", "BBP", ERROR)))))))</f>
        <v>DEHP</v>
      </c>
      <c r="Q1549" s="7" t="str">
        <f>IF(COUNTIF('DBP Programmatic Data'!A:A,'Facilities_No Duplicates_HUC12'!L1549)&gt;0,"X","")</f>
        <v/>
      </c>
      <c r="R1549" s="7" t="str">
        <f>IF(COUNTIF('DEHP Programmatic Data'!A:A,'Facilities_No Duplicates_HUC12'!L1549)&gt;0,"X","")</f>
        <v>X</v>
      </c>
      <c r="S1549" s="7"/>
      <c r="T1549" s="7"/>
      <c r="U1549" s="7" t="str">
        <f>IF(COUNTIF('BBP Programmatic Data'!A:A,'Facilities_No Duplicates_HUC12'!L1549)&gt;0,"X","")</f>
        <v/>
      </c>
      <c r="V1549" s="7"/>
    </row>
    <row r="1550" spans="1:22" x14ac:dyDescent="0.25">
      <c r="A1550" s="38" t="s">
        <v>4716</v>
      </c>
      <c r="B1550" s="38" t="s">
        <v>4717</v>
      </c>
      <c r="C1550" s="38" t="s">
        <v>4718</v>
      </c>
      <c r="D1550" s="38" t="s">
        <v>4635</v>
      </c>
      <c r="E1550" s="38" t="s">
        <v>4719</v>
      </c>
      <c r="F1550" s="38">
        <v>29918</v>
      </c>
      <c r="G1550" s="38">
        <v>32.730150000000002</v>
      </c>
      <c r="H1550" s="38">
        <v>-81.243359999999996</v>
      </c>
      <c r="I1550" s="40" t="s">
        <v>14</v>
      </c>
      <c r="J1550" s="41"/>
      <c r="K1550" s="40">
        <v>4802311</v>
      </c>
      <c r="L1550" s="38" t="str">
        <f t="shared" si="50"/>
        <v>4802311</v>
      </c>
      <c r="M1550" s="38"/>
      <c r="N1550" s="6">
        <v>30502080102</v>
      </c>
      <c r="O1550" s="7" t="str">
        <f t="shared" si="51"/>
        <v>No</v>
      </c>
      <c r="P1550" s="7" t="str" cm="1">
        <f t="array" ref="P1550">IF(AND(Q1550 = "X", R1550 = "X", U1550 = "X"), "DBP, DEHP, BBP", IF(AND(Q1550 = "X", R1550="X"), "DBP, DEHP", IF(AND(Q1550="X", U1550="X"), "DBP, BBP", IF(AND(R1550="X", U1550="X"), "DEHP, BBP", IF(Q1550 = "X", "DBP", IF(R1550 = "X", "DEHP", IF(U1550 = "X", "BBP", ERROR)))))))</f>
        <v>DEHP</v>
      </c>
      <c r="Q1550" s="7" t="str">
        <f>IF(COUNTIF('DBP Programmatic Data'!A:A,'Facilities_No Duplicates_HUC12'!L1550)&gt;0,"X","")</f>
        <v/>
      </c>
      <c r="R1550" s="7" t="str">
        <f>IF(COUNTIF('DEHP Programmatic Data'!A:A,'Facilities_No Duplicates_HUC12'!L1550)&gt;0,"X","")</f>
        <v>X</v>
      </c>
      <c r="S1550" s="7"/>
      <c r="T1550" s="7"/>
      <c r="U1550" s="7" t="str">
        <f>IF(COUNTIF('BBP Programmatic Data'!A:A,'Facilities_No Duplicates_HUC12'!L1550)&gt;0,"X","")</f>
        <v/>
      </c>
      <c r="V1550" s="7"/>
    </row>
    <row r="1551" spans="1:22" x14ac:dyDescent="0.25">
      <c r="A1551" s="38" t="s">
        <v>4720</v>
      </c>
      <c r="B1551" s="38" t="s">
        <v>4721</v>
      </c>
      <c r="C1551" s="38" t="s">
        <v>4722</v>
      </c>
      <c r="D1551" s="38" t="s">
        <v>4635</v>
      </c>
      <c r="E1551" s="38" t="s">
        <v>4656</v>
      </c>
      <c r="F1551" s="38">
        <v>29827</v>
      </c>
      <c r="G1551" s="38">
        <v>32.999867000000002</v>
      </c>
      <c r="H1551" s="38">
        <v>-81.283676</v>
      </c>
      <c r="I1551" s="40" t="s">
        <v>14</v>
      </c>
      <c r="J1551" s="41"/>
      <c r="K1551" s="40">
        <v>16860711</v>
      </c>
      <c r="L1551" s="38" t="str">
        <f t="shared" si="50"/>
        <v>16860711</v>
      </c>
      <c r="M1551" s="38"/>
      <c r="N1551" s="6">
        <v>30502080201</v>
      </c>
      <c r="O1551" s="7" t="str">
        <f t="shared" si="51"/>
        <v>No</v>
      </c>
      <c r="P1551" s="7" t="str" cm="1">
        <f t="array" ref="P1551">IF(AND(Q1551 = "X", R1551 = "X", U1551 = "X"), "DBP, DEHP, BBP", IF(AND(Q1551 = "X", R1551="X"), "DBP, DEHP", IF(AND(Q1551="X", U1551="X"), "DBP, BBP", IF(AND(R1551="X", U1551="X"), "DEHP, BBP", IF(Q1551 = "X", "DBP", IF(R1551 = "X", "DEHP", IF(U1551 = "X", "BBP", ERROR)))))))</f>
        <v>DEHP</v>
      </c>
      <c r="Q1551" s="7" t="str">
        <f>IF(COUNTIF('DBP Programmatic Data'!A:A,'Facilities_No Duplicates_HUC12'!L1551)&gt;0,"X","")</f>
        <v/>
      </c>
      <c r="R1551" s="7" t="str">
        <f>IF(COUNTIF('DEHP Programmatic Data'!A:A,'Facilities_No Duplicates_HUC12'!L1551)&gt;0,"X","")</f>
        <v>X</v>
      </c>
      <c r="S1551" s="7"/>
      <c r="T1551" s="7"/>
      <c r="U1551" s="7" t="str">
        <f>IF(COUNTIF('BBP Programmatic Data'!A:A,'Facilities_No Duplicates_HUC12'!L1551)&gt;0,"X","")</f>
        <v/>
      </c>
      <c r="V1551" s="7"/>
    </row>
    <row r="1552" spans="1:22" x14ac:dyDescent="0.25">
      <c r="A1552" s="38" t="s">
        <v>4648</v>
      </c>
      <c r="B1552" s="38"/>
      <c r="C1552" s="38" t="s">
        <v>4722</v>
      </c>
      <c r="D1552" s="38" t="s">
        <v>4635</v>
      </c>
      <c r="E1552" s="38" t="s">
        <v>4656</v>
      </c>
      <c r="F1552" s="38">
        <v>29827</v>
      </c>
      <c r="G1552" s="38">
        <v>32.994999999999997</v>
      </c>
      <c r="H1552" s="38">
        <v>-81.224689999999995</v>
      </c>
      <c r="I1552" s="42" t="s">
        <v>14</v>
      </c>
      <c r="J1552" s="43"/>
      <c r="K1552" s="40">
        <v>13372311</v>
      </c>
      <c r="L1552" s="38" t="str">
        <f t="shared" si="50"/>
        <v>13372311</v>
      </c>
      <c r="M1552" s="38"/>
      <c r="N1552" s="6">
        <v>30502070202</v>
      </c>
      <c r="O1552" s="7" t="str">
        <f t="shared" si="51"/>
        <v>Yes</v>
      </c>
      <c r="P1552" s="7" t="s">
        <v>5873</v>
      </c>
      <c r="Q1552" s="7" t="str">
        <f>IF(COUNTIF('DBP Programmatic Data'!A:A,'Facilities_No Duplicates_HUC12'!L1552)&gt;0,"X","")</f>
        <v>X</v>
      </c>
      <c r="R1552" s="7" t="str">
        <f>IF(COUNTIF('DEHP Programmatic Data'!A:A,'Facilities_No Duplicates_HUC12'!L1552)&gt;0,"X","")</f>
        <v>X</v>
      </c>
      <c r="S1552" s="7"/>
      <c r="T1552" s="7"/>
      <c r="U1552" s="7" t="str">
        <f>IF(COUNTIF('BBP Programmatic Data'!A:A,'Facilities_No Duplicates_HUC12'!L1552)&gt;0,"X","")</f>
        <v/>
      </c>
      <c r="V1552" s="7"/>
    </row>
    <row r="1553" spans="1:22" x14ac:dyDescent="0.25">
      <c r="A1553" s="38" t="s">
        <v>4723</v>
      </c>
      <c r="B1553" s="38" t="s">
        <v>4724</v>
      </c>
      <c r="C1553" s="38" t="s">
        <v>4725</v>
      </c>
      <c r="D1553" s="38" t="s">
        <v>4635</v>
      </c>
      <c r="E1553" s="38" t="s">
        <v>4715</v>
      </c>
      <c r="F1553" s="38">
        <v>29506</v>
      </c>
      <c r="G1553" s="38">
        <v>34.204031000000001</v>
      </c>
      <c r="H1553" s="38">
        <v>-79.732512</v>
      </c>
      <c r="I1553" s="40" t="s">
        <v>14</v>
      </c>
      <c r="J1553" s="41"/>
      <c r="K1553" s="40">
        <v>5685411</v>
      </c>
      <c r="L1553" s="38" t="str">
        <f t="shared" si="50"/>
        <v>5685411</v>
      </c>
      <c r="M1553" s="38"/>
      <c r="N1553" s="6">
        <v>30402010902</v>
      </c>
      <c r="O1553" s="7" t="str">
        <f t="shared" si="51"/>
        <v>No</v>
      </c>
      <c r="P1553" s="7" t="str" cm="1">
        <f t="array" ref="P1553">IF(AND(Q1553 = "X", R1553 = "X", U1553 = "X"), "DBP, DEHP, BBP", IF(AND(Q1553 = "X", R1553="X"), "DBP, DEHP", IF(AND(Q1553="X", U1553="X"), "DBP, BBP", IF(AND(R1553="X", U1553="X"), "DEHP, BBP", IF(Q1553 = "X", "DBP", IF(R1553 = "X", "DEHP", IF(U1553 = "X", "BBP", ERROR)))))))</f>
        <v>DEHP</v>
      </c>
      <c r="Q1553" s="7" t="str">
        <f>IF(COUNTIF('DBP Programmatic Data'!A:A,'Facilities_No Duplicates_HUC12'!L1553)&gt;0,"X","")</f>
        <v/>
      </c>
      <c r="R1553" s="7" t="str">
        <f>IF(COUNTIF('DEHP Programmatic Data'!A:A,'Facilities_No Duplicates_HUC12'!L1553)&gt;0,"X","")</f>
        <v>X</v>
      </c>
      <c r="S1553" s="7"/>
      <c r="T1553" s="7"/>
      <c r="U1553" s="7" t="str">
        <f>IF(COUNTIF('BBP Programmatic Data'!A:A,'Facilities_No Duplicates_HUC12'!L1553)&gt;0,"X","")</f>
        <v/>
      </c>
      <c r="V1553" s="7"/>
    </row>
    <row r="1554" spans="1:22" x14ac:dyDescent="0.25">
      <c r="A1554" s="38" t="s">
        <v>4726</v>
      </c>
      <c r="B1554" s="38" t="s">
        <v>4727</v>
      </c>
      <c r="C1554" s="38" t="s">
        <v>4725</v>
      </c>
      <c r="D1554" s="38" t="s">
        <v>4635</v>
      </c>
      <c r="E1554" s="38" t="s">
        <v>4715</v>
      </c>
      <c r="F1554" s="38">
        <v>29506</v>
      </c>
      <c r="G1554" s="38">
        <v>34.151538000000002</v>
      </c>
      <c r="H1554" s="38">
        <v>-79.559201000000002</v>
      </c>
      <c r="I1554" s="40" t="s">
        <v>14</v>
      </c>
      <c r="J1554" s="41"/>
      <c r="K1554" s="40">
        <v>4758811</v>
      </c>
      <c r="L1554" s="38" t="str">
        <f t="shared" si="50"/>
        <v>4758811</v>
      </c>
      <c r="M1554" s="38"/>
      <c r="N1554" s="6">
        <v>30402011003</v>
      </c>
      <c r="O1554" s="7" t="str">
        <f t="shared" si="51"/>
        <v>Yes</v>
      </c>
      <c r="P1554" s="7" t="s">
        <v>5873</v>
      </c>
      <c r="Q1554" s="7" t="str">
        <f>IF(COUNTIF('DBP Programmatic Data'!A:A,'Facilities_No Duplicates_HUC12'!L1554)&gt;0,"X","")</f>
        <v>X</v>
      </c>
      <c r="R1554" s="7" t="str">
        <f>IF(COUNTIF('DEHP Programmatic Data'!A:A,'Facilities_No Duplicates_HUC12'!L1554)&gt;0,"X","")</f>
        <v>X</v>
      </c>
      <c r="S1554" s="7"/>
      <c r="T1554" s="7"/>
      <c r="U1554" s="7" t="str">
        <f>IF(COUNTIF('BBP Programmatic Data'!A:A,'Facilities_No Duplicates_HUC12'!L1554)&gt;0,"X","")</f>
        <v/>
      </c>
      <c r="V1554" s="7"/>
    </row>
    <row r="1555" spans="1:22" x14ac:dyDescent="0.25">
      <c r="A1555" s="38" t="s">
        <v>4728</v>
      </c>
      <c r="B1555" s="38"/>
      <c r="C1555" s="38" t="s">
        <v>4729</v>
      </c>
      <c r="D1555" s="38" t="s">
        <v>4635</v>
      </c>
      <c r="E1555" s="38" t="s">
        <v>3437</v>
      </c>
      <c r="F1555" s="38">
        <v>29207</v>
      </c>
      <c r="G1555" s="38">
        <v>34.012222000000001</v>
      </c>
      <c r="H1555" s="38">
        <v>-80.944444000000004</v>
      </c>
      <c r="I1555" s="42" t="s">
        <v>14</v>
      </c>
      <c r="J1555" s="43"/>
      <c r="K1555" s="40">
        <v>7126511</v>
      </c>
      <c r="L1555" s="38" t="str">
        <f t="shared" si="50"/>
        <v>7126511</v>
      </c>
      <c r="M1555" s="38"/>
      <c r="N1555" s="6">
        <v>30501100203</v>
      </c>
      <c r="O1555" s="7" t="str">
        <f t="shared" si="51"/>
        <v>Yes</v>
      </c>
      <c r="P1555" s="7" t="s">
        <v>5873</v>
      </c>
      <c r="Q1555" s="7" t="str">
        <f>IF(COUNTIF('DBP Programmatic Data'!A:A,'Facilities_No Duplicates_HUC12'!L1555)&gt;0,"X","")</f>
        <v>X</v>
      </c>
      <c r="R1555" s="7" t="str">
        <f>IF(COUNTIF('DEHP Programmatic Data'!A:A,'Facilities_No Duplicates_HUC12'!L1555)&gt;0,"X","")</f>
        <v>X</v>
      </c>
      <c r="S1555" s="7"/>
      <c r="T1555" s="7"/>
      <c r="U1555" s="7" t="str">
        <f>IF(COUNTIF('BBP Programmatic Data'!A:A,'Facilities_No Duplicates_HUC12'!L1555)&gt;0,"X","")</f>
        <v/>
      </c>
      <c r="V1555" s="7"/>
    </row>
    <row r="1556" spans="1:22" x14ac:dyDescent="0.25">
      <c r="A1556" s="38" t="s">
        <v>4730</v>
      </c>
      <c r="B1556" s="38" t="s">
        <v>4731</v>
      </c>
      <c r="C1556" s="38" t="s">
        <v>4732</v>
      </c>
      <c r="D1556" s="38" t="s">
        <v>4635</v>
      </c>
      <c r="E1556" s="38" t="s">
        <v>4733</v>
      </c>
      <c r="F1556" s="38">
        <v>29644</v>
      </c>
      <c r="G1556" s="38">
        <v>34.663949000000002</v>
      </c>
      <c r="H1556" s="38">
        <v>-82.182518999999999</v>
      </c>
      <c r="I1556" s="38" t="s">
        <v>4734</v>
      </c>
      <c r="J1556" s="39">
        <v>110000354553</v>
      </c>
      <c r="K1556" s="38"/>
      <c r="L1556" s="38" t="str">
        <f t="shared" si="50"/>
        <v>29644TKNRP600OL110000354553</v>
      </c>
      <c r="M1556" s="38" t="s">
        <v>52</v>
      </c>
      <c r="N1556" s="6">
        <v>30501090502</v>
      </c>
      <c r="O1556" s="7" t="str">
        <f t="shared" si="51"/>
        <v>No</v>
      </c>
      <c r="P1556" s="7" t="str" cm="1">
        <f t="array" ref="P1556">IF(AND(Q1556 = "X", R1556 = "X", U1556 = "X"), "DBP, DEHP, BBP", IF(AND(Q1556 = "X", R1556="X"), "DBP, DEHP", IF(AND(Q1556="X", U1556="X"), "DBP, BBP", IF(AND(R1556="X", U1556="X"), "DEHP, BBP", IF(Q1556 = "X", "DBP", IF(R1556 = "X", "DEHP", IF(U1556 = "X", "BBP", ERROR)))))))</f>
        <v>DEHP</v>
      </c>
      <c r="Q1556" s="7" t="str">
        <f>IF(COUNTIF('DBP Programmatic Data'!A:A,'Facilities_No Duplicates_HUC12'!L1556)&gt;0,"X","")</f>
        <v/>
      </c>
      <c r="R1556" s="7" t="str">
        <f>IF(COUNTIF('DEHP Programmatic Data'!A:A,'Facilities_No Duplicates_HUC12'!L1556)&gt;0,"X","")</f>
        <v>X</v>
      </c>
      <c r="S1556" s="7"/>
      <c r="T1556" s="7"/>
      <c r="U1556" s="7" t="str">
        <f>IF(COUNTIF('BBP Programmatic Data'!A:A,'Facilities_No Duplicates_HUC12'!L1556)&gt;0,"X","")</f>
        <v/>
      </c>
      <c r="V1556" s="7"/>
    </row>
    <row r="1557" spans="1:22" x14ac:dyDescent="0.25">
      <c r="A1557" s="38" t="s">
        <v>4735</v>
      </c>
      <c r="B1557" s="38"/>
      <c r="C1557" s="38" t="s">
        <v>4732</v>
      </c>
      <c r="D1557" s="38" t="s">
        <v>4635</v>
      </c>
      <c r="E1557" s="38" t="s">
        <v>4736</v>
      </c>
      <c r="F1557" s="38">
        <v>29644</v>
      </c>
      <c r="G1557" s="38">
        <v>34.663949000000002</v>
      </c>
      <c r="H1557" s="38">
        <v>-82.182518999999999</v>
      </c>
      <c r="I1557" s="40" t="s">
        <v>14</v>
      </c>
      <c r="J1557" s="41"/>
      <c r="K1557" s="40">
        <v>6669211</v>
      </c>
      <c r="L1557" s="38" t="str">
        <f t="shared" si="50"/>
        <v>6669211</v>
      </c>
      <c r="M1557" s="38"/>
      <c r="N1557" s="6">
        <v>30501090502</v>
      </c>
      <c r="O1557" s="7" t="str">
        <f t="shared" si="51"/>
        <v>No</v>
      </c>
      <c r="P1557" s="7" t="str" cm="1">
        <f t="array" ref="P1557">IF(AND(Q1557 = "X", R1557 = "X", U1557 = "X"), "DBP, DEHP, BBP", IF(AND(Q1557 = "X", R1557="X"), "DBP, DEHP", IF(AND(Q1557="X", U1557="X"), "DBP, BBP", IF(AND(R1557="X", U1557="X"), "DEHP, BBP", IF(Q1557 = "X", "DBP", IF(R1557 = "X", "DEHP", IF(U1557 = "X", "BBP", ERROR)))))))</f>
        <v>DEHP</v>
      </c>
      <c r="Q1557" s="7" t="str">
        <f>IF(COUNTIF('DBP Programmatic Data'!A:A,'Facilities_No Duplicates_HUC12'!L1557)&gt;0,"X","")</f>
        <v/>
      </c>
      <c r="R1557" s="7" t="str">
        <f>IF(COUNTIF('DEHP Programmatic Data'!A:A,'Facilities_No Duplicates_HUC12'!L1557)&gt;0,"X","")</f>
        <v>X</v>
      </c>
      <c r="S1557" s="7"/>
      <c r="T1557" s="7"/>
      <c r="U1557" s="7" t="str">
        <f>IF(COUNTIF('BBP Programmatic Data'!A:A,'Facilities_No Duplicates_HUC12'!L1557)&gt;0,"X","")</f>
        <v/>
      </c>
      <c r="V1557" s="7"/>
    </row>
    <row r="1558" spans="1:22" x14ac:dyDescent="0.25">
      <c r="A1558" s="38" t="s">
        <v>4737</v>
      </c>
      <c r="B1558" s="38" t="s">
        <v>4738</v>
      </c>
      <c r="C1558" s="38" t="s">
        <v>4739</v>
      </c>
      <c r="D1558" s="38" t="s">
        <v>4635</v>
      </c>
      <c r="E1558" s="38" t="s">
        <v>4740</v>
      </c>
      <c r="F1558" s="38" t="s">
        <v>4741</v>
      </c>
      <c r="G1558" s="38">
        <v>33.424025</v>
      </c>
      <c r="H1558" s="38">
        <v>-79.449177000000006</v>
      </c>
      <c r="I1558" s="40" t="s">
        <v>14</v>
      </c>
      <c r="J1558" s="41"/>
      <c r="K1558" s="40">
        <v>4952511</v>
      </c>
      <c r="L1558" s="38" t="str">
        <f t="shared" si="50"/>
        <v>4952511</v>
      </c>
      <c r="M1558" s="38"/>
      <c r="N1558" s="6">
        <v>30402050906</v>
      </c>
      <c r="O1558" s="7" t="str">
        <f t="shared" si="51"/>
        <v>No</v>
      </c>
      <c r="P1558" s="7" t="str" cm="1">
        <f t="array" ref="P1558">IF(AND(Q1558 = "X", R1558 = "X", U1558 = "X"), "DBP, DEHP, BBP", IF(AND(Q1558 = "X", R1558="X"), "DBP, DEHP", IF(AND(Q1558="X", U1558="X"), "DBP, BBP", IF(AND(R1558="X", U1558="X"), "DEHP, BBP", IF(Q1558 = "X", "DBP", IF(R1558 = "X", "DEHP", IF(U1558 = "X", "BBP", ERROR)))))))</f>
        <v>DEHP</v>
      </c>
      <c r="Q1558" s="7" t="str">
        <f>IF(COUNTIF('DBP Programmatic Data'!A:A,'Facilities_No Duplicates_HUC12'!L1558)&gt;0,"X","")</f>
        <v/>
      </c>
      <c r="R1558" s="7" t="str">
        <f>IF(COUNTIF('DEHP Programmatic Data'!A:A,'Facilities_No Duplicates_HUC12'!L1558)&gt;0,"X","")</f>
        <v>X</v>
      </c>
      <c r="S1558" s="7"/>
      <c r="T1558" s="7"/>
      <c r="U1558" s="7" t="str">
        <f>IF(COUNTIF('BBP Programmatic Data'!A:A,'Facilities_No Duplicates_HUC12'!L1558)&gt;0,"X","")</f>
        <v/>
      </c>
      <c r="V1558" s="7"/>
    </row>
    <row r="1559" spans="1:22" x14ac:dyDescent="0.25">
      <c r="A1559" s="38" t="s">
        <v>4742</v>
      </c>
      <c r="B1559" s="38" t="s">
        <v>4743</v>
      </c>
      <c r="C1559" s="38" t="s">
        <v>4739</v>
      </c>
      <c r="D1559" s="38" t="s">
        <v>4635</v>
      </c>
      <c r="E1559" s="38" t="s">
        <v>4740</v>
      </c>
      <c r="F1559" s="38" t="s">
        <v>4744</v>
      </c>
      <c r="G1559" s="38">
        <v>33.365456999999999</v>
      </c>
      <c r="H1559" s="38">
        <v>-79.301085999999998</v>
      </c>
      <c r="I1559" s="42" t="s">
        <v>14</v>
      </c>
      <c r="J1559" s="43"/>
      <c r="K1559" s="40">
        <v>5698611</v>
      </c>
      <c r="L1559" s="38" t="str">
        <f t="shared" si="50"/>
        <v>5698611</v>
      </c>
      <c r="M1559" s="38"/>
      <c r="N1559" s="6">
        <v>30402070106</v>
      </c>
      <c r="O1559" s="7" t="str">
        <f t="shared" si="51"/>
        <v>Yes</v>
      </c>
      <c r="P1559" s="7" t="s">
        <v>5873</v>
      </c>
      <c r="Q1559" s="7" t="str">
        <f>IF(COUNTIF('DBP Programmatic Data'!A:A,'Facilities_No Duplicates_HUC12'!L1559)&gt;0,"X","")</f>
        <v>X</v>
      </c>
      <c r="R1559" s="7" t="str">
        <f>IF(COUNTIF('DEHP Programmatic Data'!A:A,'Facilities_No Duplicates_HUC12'!L1559)&gt;0,"X","")</f>
        <v>X</v>
      </c>
      <c r="S1559" s="7"/>
      <c r="T1559" s="7"/>
      <c r="U1559" s="7" t="str">
        <f>IF(COUNTIF('BBP Programmatic Data'!A:A,'Facilities_No Duplicates_HUC12'!L1559)&gt;0,"X","")</f>
        <v/>
      </c>
      <c r="V1559" s="7"/>
    </row>
    <row r="1560" spans="1:22" x14ac:dyDescent="0.25">
      <c r="A1560" s="38" t="s">
        <v>4745</v>
      </c>
      <c r="B1560" s="38" t="s">
        <v>4746</v>
      </c>
      <c r="C1560" s="38" t="s">
        <v>4739</v>
      </c>
      <c r="D1560" s="38" t="s">
        <v>4635</v>
      </c>
      <c r="E1560" s="38" t="s">
        <v>4740</v>
      </c>
      <c r="F1560" s="38">
        <v>29440</v>
      </c>
      <c r="G1560" s="38">
        <v>33.330841999999997</v>
      </c>
      <c r="H1560" s="38">
        <v>-79.357838999999998</v>
      </c>
      <c r="I1560" s="40" t="s">
        <v>14</v>
      </c>
      <c r="J1560" s="41"/>
      <c r="K1560" s="40">
        <v>6652811</v>
      </c>
      <c r="L1560" s="38" t="str">
        <f t="shared" si="50"/>
        <v>6652811</v>
      </c>
      <c r="M1560" s="38"/>
      <c r="N1560" s="6">
        <v>30402070105</v>
      </c>
      <c r="O1560" s="7" t="str">
        <f t="shared" si="51"/>
        <v>No</v>
      </c>
      <c r="P1560" s="7" t="str" cm="1">
        <f t="array" ref="P1560">IF(AND(Q1560 = "X", R1560 = "X", U1560 = "X"), "DBP, DEHP, BBP", IF(AND(Q1560 = "X", R1560="X"), "DBP, DEHP", IF(AND(Q1560="X", U1560="X"), "DBP, BBP", IF(AND(R1560="X", U1560="X"), "DEHP, BBP", IF(Q1560 = "X", "DBP", IF(R1560 = "X", "DEHP", IF(U1560 = "X", "BBP", ERROR)))))))</f>
        <v>DEHP</v>
      </c>
      <c r="Q1560" s="7" t="str">
        <f>IF(COUNTIF('DBP Programmatic Data'!A:A,'Facilities_No Duplicates_HUC12'!L1560)&gt;0,"X","")</f>
        <v/>
      </c>
      <c r="R1560" s="7" t="str">
        <f>IF(COUNTIF('DEHP Programmatic Data'!A:A,'Facilities_No Duplicates_HUC12'!L1560)&gt;0,"X","")</f>
        <v>X</v>
      </c>
      <c r="S1560" s="7"/>
      <c r="T1560" s="7"/>
      <c r="U1560" s="7" t="str">
        <f>IF(COUNTIF('BBP Programmatic Data'!A:A,'Facilities_No Duplicates_HUC12'!L1560)&gt;0,"X","")</f>
        <v/>
      </c>
      <c r="V1560" s="7"/>
    </row>
    <row r="1561" spans="1:22" x14ac:dyDescent="0.25">
      <c r="A1561" s="38" t="s">
        <v>4747</v>
      </c>
      <c r="B1561" s="38" t="s">
        <v>4748</v>
      </c>
      <c r="C1561" s="38" t="s">
        <v>4749</v>
      </c>
      <c r="D1561" s="38" t="s">
        <v>4635</v>
      </c>
      <c r="E1561" s="38" t="s">
        <v>4750</v>
      </c>
      <c r="F1561" s="38">
        <v>29445</v>
      </c>
      <c r="G1561" s="38">
        <v>33.016173999999999</v>
      </c>
      <c r="H1561" s="38">
        <v>-79.928608999999994</v>
      </c>
      <c r="I1561" s="40" t="s">
        <v>14</v>
      </c>
      <c r="J1561" s="41"/>
      <c r="K1561" s="40">
        <v>8306711</v>
      </c>
      <c r="L1561" s="38" t="str">
        <f t="shared" si="50"/>
        <v>8306711</v>
      </c>
      <c r="M1561" s="38"/>
      <c r="N1561" s="6">
        <v>30502010705</v>
      </c>
      <c r="O1561" s="7" t="str">
        <f t="shared" si="51"/>
        <v>No</v>
      </c>
      <c r="P1561" s="7" t="str" cm="1">
        <f t="array" ref="P1561">IF(AND(Q1561 = "X", R1561 = "X", U1561 = "X"), "DBP, DEHP, BBP", IF(AND(Q1561 = "X", R1561="X"), "DBP, DEHP", IF(AND(Q1561="X", U1561="X"), "DBP, BBP", IF(AND(R1561="X", U1561="X"), "DEHP, BBP", IF(Q1561 = "X", "DBP", IF(R1561 = "X", "DEHP", IF(U1561 = "X", "BBP", ERROR)))))))</f>
        <v>DEHP</v>
      </c>
      <c r="Q1561" s="7" t="str">
        <f>IF(COUNTIF('DBP Programmatic Data'!A:A,'Facilities_No Duplicates_HUC12'!L1561)&gt;0,"X","")</f>
        <v/>
      </c>
      <c r="R1561" s="7" t="str">
        <f>IF(COUNTIF('DEHP Programmatic Data'!A:A,'Facilities_No Duplicates_HUC12'!L1561)&gt;0,"X","")</f>
        <v>X</v>
      </c>
      <c r="S1561" s="7"/>
      <c r="T1561" s="7"/>
      <c r="U1561" s="7" t="str">
        <f>IF(COUNTIF('BBP Programmatic Data'!A:A,'Facilities_No Duplicates_HUC12'!L1561)&gt;0,"X","")</f>
        <v/>
      </c>
      <c r="V1561" s="7"/>
    </row>
    <row r="1562" spans="1:22" x14ac:dyDescent="0.25">
      <c r="A1562" s="38" t="s">
        <v>4751</v>
      </c>
      <c r="B1562" s="38" t="s">
        <v>4752</v>
      </c>
      <c r="C1562" s="38" t="s">
        <v>4753</v>
      </c>
      <c r="D1562" s="38" t="s">
        <v>4635</v>
      </c>
      <c r="E1562" s="38" t="s">
        <v>4643</v>
      </c>
      <c r="F1562" s="38">
        <v>29829</v>
      </c>
      <c r="G1562" s="38">
        <v>33.560569000000001</v>
      </c>
      <c r="H1562" s="38">
        <v>-81.809967999999998</v>
      </c>
      <c r="I1562" s="38" t="s">
        <v>4754</v>
      </c>
      <c r="J1562" s="39">
        <v>110031367036</v>
      </c>
      <c r="K1562" s="38"/>
      <c r="L1562" s="38" t="str">
        <f t="shared" si="50"/>
        <v>29829GRNTVNEWTO110031367036</v>
      </c>
      <c r="M1562" s="38" t="s">
        <v>4755</v>
      </c>
      <c r="N1562" s="6">
        <v>30601060203</v>
      </c>
      <c r="O1562" s="7" t="str">
        <f t="shared" si="51"/>
        <v>No</v>
      </c>
      <c r="P1562" s="7" t="str" cm="1">
        <f t="array" ref="P1562">IF(AND(Q1562 = "X", R1562 = "X", U1562 = "X"), "DBP, DEHP, BBP", IF(AND(Q1562 = "X", R1562="X"), "DBP, DEHP", IF(AND(Q1562="X", U1562="X"), "DBP, BBP", IF(AND(R1562="X", U1562="X"), "DEHP, BBP", IF(Q1562 = "X", "DBP", IF(R1562 = "X", "DEHP", IF(U1562 = "X", "BBP", ERROR)))))))</f>
        <v>DEHP</v>
      </c>
      <c r="Q1562" s="7" t="str">
        <f>IF(COUNTIF('DBP Programmatic Data'!A:A,'Facilities_No Duplicates_HUC12'!L1562)&gt;0,"X","")</f>
        <v/>
      </c>
      <c r="R1562" s="7" t="str">
        <f>IF(COUNTIF('DEHP Programmatic Data'!A:A,'Facilities_No Duplicates_HUC12'!L1562)&gt;0,"X","")</f>
        <v>X</v>
      </c>
      <c r="S1562" s="7"/>
      <c r="T1562" s="7"/>
      <c r="U1562" s="7" t="str">
        <f>IF(COUNTIF('BBP Programmatic Data'!A:A,'Facilities_No Duplicates_HUC12'!L1562)&gt;0,"X","")</f>
        <v/>
      </c>
      <c r="V1562" s="7"/>
    </row>
    <row r="1563" spans="1:22" x14ac:dyDescent="0.25">
      <c r="A1563" s="38" t="s">
        <v>4756</v>
      </c>
      <c r="B1563" s="38" t="s">
        <v>4757</v>
      </c>
      <c r="C1563" s="38" t="s">
        <v>3985</v>
      </c>
      <c r="D1563" s="38" t="s">
        <v>4635</v>
      </c>
      <c r="E1563" s="38" t="s">
        <v>4758</v>
      </c>
      <c r="F1563" s="38">
        <v>29605</v>
      </c>
      <c r="G1563" s="38">
        <v>34.728893999999997</v>
      </c>
      <c r="H1563" s="38">
        <v>-82.369872000000001</v>
      </c>
      <c r="I1563" s="42" t="s">
        <v>14</v>
      </c>
      <c r="J1563" s="43"/>
      <c r="K1563" s="40">
        <v>4973411</v>
      </c>
      <c r="L1563" s="38" t="str">
        <f t="shared" si="50"/>
        <v>4973411</v>
      </c>
      <c r="M1563" s="38"/>
      <c r="N1563" s="6">
        <v>30501090403</v>
      </c>
      <c r="O1563" s="7" t="str">
        <f t="shared" si="51"/>
        <v>Yes</v>
      </c>
      <c r="P1563" s="7" t="s">
        <v>5873</v>
      </c>
      <c r="Q1563" s="7" t="str">
        <f>IF(COUNTIF('DBP Programmatic Data'!A:A,'Facilities_No Duplicates_HUC12'!L1563)&gt;0,"X","")</f>
        <v>X</v>
      </c>
      <c r="R1563" s="7" t="str">
        <f>IF(COUNTIF('DEHP Programmatic Data'!A:A,'Facilities_No Duplicates_HUC12'!L1563)&gt;0,"X","")</f>
        <v>X</v>
      </c>
      <c r="S1563" s="7"/>
      <c r="T1563" s="7"/>
      <c r="U1563" s="7" t="str">
        <f>IF(COUNTIF('BBP Programmatic Data'!A:A,'Facilities_No Duplicates_HUC12'!L1563)&gt;0,"X","")</f>
        <v/>
      </c>
      <c r="V1563" s="7"/>
    </row>
    <row r="1564" spans="1:22" x14ac:dyDescent="0.25">
      <c r="A1564" s="38" t="s">
        <v>4759</v>
      </c>
      <c r="B1564" s="38" t="s">
        <v>4760</v>
      </c>
      <c r="C1564" s="38" t="s">
        <v>4761</v>
      </c>
      <c r="D1564" s="38" t="s">
        <v>4635</v>
      </c>
      <c r="E1564" s="38" t="s">
        <v>4762</v>
      </c>
      <c r="F1564" s="38">
        <v>29646</v>
      </c>
      <c r="G1564" s="38">
        <v>34.229038000000003</v>
      </c>
      <c r="H1564" s="38">
        <v>-82.064774</v>
      </c>
      <c r="I1564" s="40" t="s">
        <v>14</v>
      </c>
      <c r="J1564" s="41"/>
      <c r="K1564" s="40">
        <v>17988911</v>
      </c>
      <c r="L1564" s="38" t="str">
        <f t="shared" si="50"/>
        <v>17988911</v>
      </c>
      <c r="M1564" s="38"/>
      <c r="N1564" s="6">
        <v>30501090701</v>
      </c>
      <c r="O1564" s="7" t="str">
        <f t="shared" si="51"/>
        <v>No</v>
      </c>
      <c r="P1564" s="7" t="str" cm="1">
        <f t="array" ref="P1564">IF(AND(Q1564 = "X", R1564 = "X", U1564 = "X"), "DBP, DEHP, BBP", IF(AND(Q1564 = "X", R1564="X"), "DBP, DEHP", IF(AND(Q1564="X", U1564="X"), "DBP, BBP", IF(AND(R1564="X", U1564="X"), "DEHP, BBP", IF(Q1564 = "X", "DBP", IF(R1564 = "X", "DEHP", IF(U1564 = "X", "BBP", ERROR)))))))</f>
        <v>DEHP</v>
      </c>
      <c r="Q1564" s="7" t="str">
        <f>IF(COUNTIF('DBP Programmatic Data'!A:A,'Facilities_No Duplicates_HUC12'!L1564)&gt;0,"X","")</f>
        <v/>
      </c>
      <c r="R1564" s="7" t="str">
        <f>IF(COUNTIF('DEHP Programmatic Data'!A:A,'Facilities_No Duplicates_HUC12'!L1564)&gt;0,"X","")</f>
        <v>X</v>
      </c>
      <c r="S1564" s="7"/>
      <c r="T1564" s="7"/>
      <c r="U1564" s="7" t="str">
        <f>IF(COUNTIF('BBP Programmatic Data'!A:A,'Facilities_No Duplicates_HUC12'!L1564)&gt;0,"X","")</f>
        <v/>
      </c>
      <c r="V1564" s="7"/>
    </row>
    <row r="1565" spans="1:22" x14ac:dyDescent="0.25">
      <c r="A1565" s="38" t="s">
        <v>4763</v>
      </c>
      <c r="B1565" s="38" t="s">
        <v>4764</v>
      </c>
      <c r="C1565" s="38" t="s">
        <v>4765</v>
      </c>
      <c r="D1565" s="38" t="s">
        <v>4635</v>
      </c>
      <c r="E1565" s="38" t="s">
        <v>4766</v>
      </c>
      <c r="F1565" s="38">
        <v>29448</v>
      </c>
      <c r="G1565" s="38">
        <v>33.240094999999997</v>
      </c>
      <c r="H1565" s="38">
        <v>-80.454695000000001</v>
      </c>
      <c r="I1565" s="40" t="s">
        <v>14</v>
      </c>
      <c r="J1565" s="41"/>
      <c r="K1565" s="40">
        <v>16860911</v>
      </c>
      <c r="L1565" s="38" t="str">
        <f t="shared" si="50"/>
        <v>16860911</v>
      </c>
      <c r="M1565" s="38"/>
      <c r="N1565" s="6">
        <v>30502050305</v>
      </c>
      <c r="O1565" s="7" t="str">
        <f t="shared" si="51"/>
        <v>No</v>
      </c>
      <c r="P1565" s="7" t="str" cm="1">
        <f t="array" ref="P1565">IF(AND(Q1565 = "X", R1565 = "X", U1565 = "X"), "DBP, DEHP, BBP", IF(AND(Q1565 = "X", R1565="X"), "DBP, DEHP", IF(AND(Q1565="X", U1565="X"), "DBP, BBP", IF(AND(R1565="X", U1565="X"), "DEHP, BBP", IF(Q1565 = "X", "DBP", IF(R1565 = "X", "DEHP", IF(U1565 = "X", "BBP", ERROR)))))))</f>
        <v>DEHP</v>
      </c>
      <c r="Q1565" s="7" t="str">
        <f>IF(COUNTIF('DBP Programmatic Data'!A:A,'Facilities_No Duplicates_HUC12'!L1565)&gt;0,"X","")</f>
        <v/>
      </c>
      <c r="R1565" s="7" t="str">
        <f>IF(COUNTIF('DEHP Programmatic Data'!A:A,'Facilities_No Duplicates_HUC12'!L1565)&gt;0,"X","")</f>
        <v>X</v>
      </c>
      <c r="S1565" s="7"/>
      <c r="T1565" s="7"/>
      <c r="U1565" s="7" t="str">
        <f>IF(COUNTIF('BBP Programmatic Data'!A:A,'Facilities_No Duplicates_HUC12'!L1565)&gt;0,"X","")</f>
        <v/>
      </c>
      <c r="V1565" s="7"/>
    </row>
    <row r="1566" spans="1:22" x14ac:dyDescent="0.25">
      <c r="A1566" s="38" t="s">
        <v>4767</v>
      </c>
      <c r="B1566" s="38" t="s">
        <v>4768</v>
      </c>
      <c r="C1566" s="38" t="s">
        <v>4765</v>
      </c>
      <c r="D1566" s="38" t="s">
        <v>4635</v>
      </c>
      <c r="E1566" s="38" t="s">
        <v>4769</v>
      </c>
      <c r="F1566" s="38">
        <v>29448</v>
      </c>
      <c r="G1566" s="38">
        <v>33.242778000000001</v>
      </c>
      <c r="H1566" s="38">
        <v>-80.442222000000001</v>
      </c>
      <c r="I1566" s="38" t="s">
        <v>4770</v>
      </c>
      <c r="J1566" s="39">
        <v>110000560544</v>
      </c>
      <c r="K1566" s="38"/>
      <c r="L1566" s="38" t="str">
        <f t="shared" si="50"/>
        <v>29448GNTCMPOBOX110000560544</v>
      </c>
      <c r="M1566" s="38" t="s">
        <v>4348</v>
      </c>
      <c r="N1566" s="6">
        <v>30502050307</v>
      </c>
      <c r="O1566" s="7" t="str">
        <f t="shared" si="51"/>
        <v>No</v>
      </c>
      <c r="P1566" s="7" t="str" cm="1">
        <f t="array" ref="P1566">IF(AND(Q1566 = "X", R1566 = "X", U1566 = "X"), "DBP, DEHP, BBP", IF(AND(Q1566 = "X", R1566="X"), "DBP, DEHP", IF(AND(Q1566="X", U1566="X"), "DBP, BBP", IF(AND(R1566="X", U1566="X"), "DEHP, BBP", IF(Q1566 = "X", "DBP", IF(R1566 = "X", "DEHP", IF(U1566 = "X", "BBP", ERROR)))))))</f>
        <v>DEHP</v>
      </c>
      <c r="Q1566" s="7" t="str">
        <f>IF(COUNTIF('DBP Programmatic Data'!A:A,'Facilities_No Duplicates_HUC12'!L1566)&gt;0,"X","")</f>
        <v/>
      </c>
      <c r="R1566" s="7" t="str">
        <f>IF(COUNTIF('DEHP Programmatic Data'!A:A,'Facilities_No Duplicates_HUC12'!L1566)&gt;0,"X","")</f>
        <v>X</v>
      </c>
      <c r="S1566" s="7"/>
      <c r="T1566" s="7"/>
      <c r="U1566" s="7" t="str">
        <f>IF(COUNTIF('BBP Programmatic Data'!A:A,'Facilities_No Duplicates_HUC12'!L1566)&gt;0,"X","")</f>
        <v/>
      </c>
      <c r="V1566" s="7"/>
    </row>
    <row r="1567" spans="1:22" x14ac:dyDescent="0.25">
      <c r="A1567" s="38" t="s">
        <v>4771</v>
      </c>
      <c r="B1567" s="38"/>
      <c r="C1567" s="38" t="s">
        <v>4772</v>
      </c>
      <c r="D1567" s="38" t="s">
        <v>4635</v>
      </c>
      <c r="E1567" s="38" t="s">
        <v>4708</v>
      </c>
      <c r="F1567" s="38">
        <v>29550</v>
      </c>
      <c r="G1567" s="38">
        <v>34.384861000000001</v>
      </c>
      <c r="H1567" s="38">
        <v>-80.067448999999996</v>
      </c>
      <c r="I1567" s="40" t="s">
        <v>14</v>
      </c>
      <c r="J1567" s="41"/>
      <c r="K1567" s="40">
        <v>6639911</v>
      </c>
      <c r="L1567" s="38" t="str">
        <f t="shared" si="50"/>
        <v>6639911</v>
      </c>
      <c r="M1567" s="38"/>
      <c r="N1567" s="6">
        <v>30402010704</v>
      </c>
      <c r="O1567" s="7" t="str">
        <f t="shared" si="51"/>
        <v>No</v>
      </c>
      <c r="P1567" s="7" t="str" cm="1">
        <f t="array" ref="P1567">IF(AND(Q1567 = "X", R1567 = "X", U1567 = "X"), "DBP, DEHP, BBP", IF(AND(Q1567 = "X", R1567="X"), "DBP, DEHP", IF(AND(Q1567="X", U1567="X"), "DBP, BBP", IF(AND(R1567="X", U1567="X"), "DEHP, BBP", IF(Q1567 = "X", "DBP", IF(R1567 = "X", "DEHP", IF(U1567 = "X", "BBP", ERROR)))))))</f>
        <v>DEHP</v>
      </c>
      <c r="Q1567" s="7" t="str">
        <f>IF(COUNTIF('DBP Programmatic Data'!A:A,'Facilities_No Duplicates_HUC12'!L1567)&gt;0,"X","")</f>
        <v/>
      </c>
      <c r="R1567" s="7" t="str">
        <f>IF(COUNTIF('DEHP Programmatic Data'!A:A,'Facilities_No Duplicates_HUC12'!L1567)&gt;0,"X","")</f>
        <v>X</v>
      </c>
      <c r="S1567" s="7"/>
      <c r="T1567" s="7"/>
      <c r="U1567" s="7" t="str">
        <f>IF(COUNTIF('BBP Programmatic Data'!A:A,'Facilities_No Duplicates_HUC12'!L1567)&gt;0,"X","")</f>
        <v/>
      </c>
      <c r="V1567" s="7"/>
    </row>
    <row r="1568" spans="1:22" x14ac:dyDescent="0.25">
      <c r="A1568" s="38" t="s">
        <v>4773</v>
      </c>
      <c r="B1568" s="38"/>
      <c r="C1568" s="38" t="s">
        <v>3111</v>
      </c>
      <c r="D1568" s="38" t="s">
        <v>4635</v>
      </c>
      <c r="E1568" s="38" t="s">
        <v>4774</v>
      </c>
      <c r="F1568" s="38">
        <v>29832</v>
      </c>
      <c r="G1568" s="38">
        <v>33.905475000000003</v>
      </c>
      <c r="H1568" s="38">
        <v>-81.824270999999996</v>
      </c>
      <c r="I1568" s="40" t="s">
        <v>14</v>
      </c>
      <c r="J1568" s="41"/>
      <c r="K1568" s="40">
        <v>3118911</v>
      </c>
      <c r="L1568" s="38" t="str">
        <f t="shared" si="50"/>
        <v>3118911</v>
      </c>
      <c r="M1568" s="38"/>
      <c r="N1568" s="6">
        <v>30501091101</v>
      </c>
      <c r="O1568" s="7" t="str">
        <f t="shared" si="51"/>
        <v>No</v>
      </c>
      <c r="P1568" s="7" t="str" cm="1">
        <f t="array" ref="P1568">IF(AND(Q1568 = "X", R1568 = "X", U1568 = "X"), "DBP, DEHP, BBP", IF(AND(Q1568 = "X", R1568="X"), "DBP, DEHP", IF(AND(Q1568="X", U1568="X"), "DBP, BBP", IF(AND(R1568="X", U1568="X"), "DEHP, BBP", IF(Q1568 = "X", "DBP", IF(R1568 = "X", "DEHP", IF(U1568 = "X", "BBP", ERROR)))))))</f>
        <v>DEHP</v>
      </c>
      <c r="Q1568" s="7" t="str">
        <f>IF(COUNTIF('DBP Programmatic Data'!A:A,'Facilities_No Duplicates_HUC12'!L1568)&gt;0,"X","")</f>
        <v/>
      </c>
      <c r="R1568" s="7" t="str">
        <f>IF(COUNTIF('DEHP Programmatic Data'!A:A,'Facilities_No Duplicates_HUC12'!L1568)&gt;0,"X","")</f>
        <v>X</v>
      </c>
      <c r="S1568" s="7"/>
      <c r="T1568" s="7"/>
      <c r="U1568" s="7" t="str">
        <f>IF(COUNTIF('BBP Programmatic Data'!A:A,'Facilities_No Duplicates_HUC12'!L1568)&gt;0,"X","")</f>
        <v/>
      </c>
      <c r="V1568" s="7"/>
    </row>
    <row r="1569" spans="1:22" x14ac:dyDescent="0.25">
      <c r="A1569" s="38" t="s">
        <v>4775</v>
      </c>
      <c r="B1569" s="38"/>
      <c r="C1569" s="38" t="s">
        <v>4776</v>
      </c>
      <c r="D1569" s="38" t="s">
        <v>4635</v>
      </c>
      <c r="E1569" s="38" t="s">
        <v>4736</v>
      </c>
      <c r="F1569" s="38">
        <v>29355</v>
      </c>
      <c r="G1569" s="38">
        <v>34.388055999999999</v>
      </c>
      <c r="H1569" s="38">
        <v>-81.799166999999997</v>
      </c>
      <c r="I1569" s="40" t="s">
        <v>14</v>
      </c>
      <c r="J1569" s="41"/>
      <c r="K1569" s="40">
        <v>6669411</v>
      </c>
      <c r="L1569" s="38" t="str">
        <f t="shared" si="50"/>
        <v>6669411</v>
      </c>
      <c r="M1569" s="38"/>
      <c r="N1569" s="6">
        <v>30501091204</v>
      </c>
      <c r="O1569" s="7" t="str">
        <f t="shared" si="51"/>
        <v>No</v>
      </c>
      <c r="P1569" s="7" t="str" cm="1">
        <f t="array" ref="P1569">IF(AND(Q1569 = "X", R1569 = "X", U1569 = "X"), "DBP, DEHP, BBP", IF(AND(Q1569 = "X", R1569="X"), "DBP, DEHP", IF(AND(Q1569="X", U1569="X"), "DBP, BBP", IF(AND(R1569="X", U1569="X"), "DEHP, BBP", IF(Q1569 = "X", "DBP", IF(R1569 = "X", "DEHP", IF(U1569 = "X", "BBP", ERROR)))))))</f>
        <v>DEHP</v>
      </c>
      <c r="Q1569" s="7" t="str">
        <f>IF(COUNTIF('DBP Programmatic Data'!A:A,'Facilities_No Duplicates_HUC12'!L1569)&gt;0,"X","")</f>
        <v/>
      </c>
      <c r="R1569" s="7" t="str">
        <f>IF(COUNTIF('DEHP Programmatic Data'!A:A,'Facilities_No Duplicates_HUC12'!L1569)&gt;0,"X","")</f>
        <v>X</v>
      </c>
      <c r="S1569" s="7"/>
      <c r="T1569" s="7"/>
      <c r="U1569" s="7" t="str">
        <f>IF(COUNTIF('BBP Programmatic Data'!A:A,'Facilities_No Duplicates_HUC12'!L1569)&gt;0,"X","")</f>
        <v/>
      </c>
      <c r="V1569" s="7"/>
    </row>
    <row r="1570" spans="1:22" x14ac:dyDescent="0.25">
      <c r="A1570" s="38" t="s">
        <v>4777</v>
      </c>
      <c r="B1570" s="38"/>
      <c r="C1570" s="38" t="s">
        <v>4778</v>
      </c>
      <c r="D1570" s="38" t="s">
        <v>4635</v>
      </c>
      <c r="E1570" s="38" t="s">
        <v>3226</v>
      </c>
      <c r="F1570" s="38">
        <v>29072</v>
      </c>
      <c r="G1570" s="38">
        <v>33.937660999999999</v>
      </c>
      <c r="H1570" s="38">
        <v>-81.285433999999995</v>
      </c>
      <c r="I1570" s="42" t="s">
        <v>14</v>
      </c>
      <c r="J1570" s="43"/>
      <c r="K1570" s="40">
        <v>4041511</v>
      </c>
      <c r="L1570" s="38" t="str">
        <f t="shared" si="50"/>
        <v>4041511</v>
      </c>
      <c r="M1570" s="38"/>
      <c r="N1570" s="6">
        <v>30501100101</v>
      </c>
      <c r="O1570" s="7" t="str">
        <f t="shared" si="51"/>
        <v>Yes</v>
      </c>
      <c r="P1570" s="7" t="s">
        <v>5873</v>
      </c>
      <c r="Q1570" s="7" t="str">
        <f>IF(COUNTIF('DBP Programmatic Data'!A:A,'Facilities_No Duplicates_HUC12'!L1570)&gt;0,"X","")</f>
        <v>X</v>
      </c>
      <c r="R1570" s="7" t="str">
        <f>IF(COUNTIF('DEHP Programmatic Data'!A:A,'Facilities_No Duplicates_HUC12'!L1570)&gt;0,"X","")</f>
        <v>X</v>
      </c>
      <c r="S1570" s="7"/>
      <c r="T1570" s="7"/>
      <c r="U1570" s="7" t="str">
        <f>IF(COUNTIF('BBP Programmatic Data'!A:A,'Facilities_No Duplicates_HUC12'!L1570)&gt;0,"X","")</f>
        <v/>
      </c>
      <c r="V1570" s="7"/>
    </row>
    <row r="1571" spans="1:22" x14ac:dyDescent="0.25">
      <c r="A1571" s="38" t="s">
        <v>4779</v>
      </c>
      <c r="B1571" s="38"/>
      <c r="C1571" s="38" t="s">
        <v>1740</v>
      </c>
      <c r="D1571" s="38" t="s">
        <v>4635</v>
      </c>
      <c r="E1571" s="38" t="s">
        <v>4655</v>
      </c>
      <c r="F1571" s="38"/>
      <c r="G1571" s="38">
        <v>33.071649999999998</v>
      </c>
      <c r="H1571" s="38">
        <v>-81.476479999999995</v>
      </c>
      <c r="I1571" s="38" t="s">
        <v>4780</v>
      </c>
      <c r="J1571" s="39">
        <v>110000604490</v>
      </c>
      <c r="K1571" s="38"/>
      <c r="L1571" s="38" t="str">
        <f t="shared" si="50"/>
        <v>29836SNDZCHIGHW110000604490</v>
      </c>
      <c r="M1571" s="38"/>
      <c r="N1571" s="6">
        <v>30601060705</v>
      </c>
      <c r="O1571" s="7" t="str">
        <f t="shared" si="51"/>
        <v>No</v>
      </c>
      <c r="P1571" s="7" t="str" cm="1">
        <f t="array" ref="P1571">IF(AND(Q1571 = "X", R1571 = "X", U1571 = "X"), "DBP, DEHP, BBP", IF(AND(Q1571 = "X", R1571="X"), "DBP, DEHP", IF(AND(Q1571="X", U1571="X"), "DBP, BBP", IF(AND(R1571="X", U1571="X"), "DEHP, BBP", IF(Q1571 = "X", "DBP", IF(R1571 = "X", "DEHP", IF(U1571 = "X", "BBP", ERROR)))))))</f>
        <v>DEHP</v>
      </c>
      <c r="Q1571" s="7" t="str">
        <f>IF(COUNTIF('DBP Programmatic Data'!A:A,'Facilities_No Duplicates_HUC12'!L1571)&gt;0,"X","")</f>
        <v/>
      </c>
      <c r="R1571" s="7" t="str">
        <f>IF(COUNTIF('DEHP Programmatic Data'!A:A,'Facilities_No Duplicates_HUC12'!L1571)&gt;0,"X","")</f>
        <v>X</v>
      </c>
      <c r="S1571" s="7"/>
      <c r="T1571" s="7"/>
      <c r="U1571" s="7" t="str">
        <f>IF(COUNTIF('BBP Programmatic Data'!A:A,'Facilities_No Duplicates_HUC12'!L1571)&gt;0,"X","")</f>
        <v/>
      </c>
      <c r="V1571" s="7"/>
    </row>
    <row r="1572" spans="1:22" x14ac:dyDescent="0.25">
      <c r="A1572" s="38" t="s">
        <v>4781</v>
      </c>
      <c r="B1572" s="38"/>
      <c r="C1572" s="38" t="s">
        <v>4782</v>
      </c>
      <c r="D1572" s="38" t="s">
        <v>4635</v>
      </c>
      <c r="E1572" s="38" t="s">
        <v>4782</v>
      </c>
      <c r="F1572" s="38">
        <v>29835</v>
      </c>
      <c r="G1572" s="38">
        <v>33.887664999999998</v>
      </c>
      <c r="H1572" s="38">
        <v>-82.276910000000001</v>
      </c>
      <c r="I1572" s="40" t="s">
        <v>14</v>
      </c>
      <c r="J1572" s="41"/>
      <c r="K1572" s="40">
        <v>3795211</v>
      </c>
      <c r="L1572" s="38" t="str">
        <f t="shared" si="50"/>
        <v>3795211</v>
      </c>
      <c r="M1572" s="38"/>
      <c r="N1572" s="6">
        <v>30601070107</v>
      </c>
      <c r="O1572" s="7" t="str">
        <f t="shared" si="51"/>
        <v>No</v>
      </c>
      <c r="P1572" s="7" t="str" cm="1">
        <f t="array" ref="P1572">IF(AND(Q1572 = "X", R1572 = "X", U1572 = "X"), "DBP, DEHP, BBP", IF(AND(Q1572 = "X", R1572="X"), "DBP, DEHP", IF(AND(Q1572="X", U1572="X"), "DBP, BBP", IF(AND(R1572="X", U1572="X"), "DEHP, BBP", IF(Q1572 = "X", "DBP", IF(R1572 = "X", "DEHP", IF(U1572 = "X", "BBP", ERROR)))))))</f>
        <v>DEHP</v>
      </c>
      <c r="Q1572" s="7" t="str">
        <f>IF(COUNTIF('DBP Programmatic Data'!A:A,'Facilities_No Duplicates_HUC12'!L1572)&gt;0,"X","")</f>
        <v/>
      </c>
      <c r="R1572" s="7" t="str">
        <f>IF(COUNTIF('DEHP Programmatic Data'!A:A,'Facilities_No Duplicates_HUC12'!L1572)&gt;0,"X","")</f>
        <v>X</v>
      </c>
      <c r="S1572" s="7"/>
      <c r="T1572" s="7"/>
      <c r="U1572" s="7" t="str">
        <f>IF(COUNTIF('BBP Programmatic Data'!A:A,'Facilities_No Duplicates_HUC12'!L1572)&gt;0,"X","")</f>
        <v/>
      </c>
      <c r="V1572" s="7"/>
    </row>
    <row r="1573" spans="1:22" x14ac:dyDescent="0.25">
      <c r="A1573" s="38" t="s">
        <v>4783</v>
      </c>
      <c r="B1573" s="38" t="s">
        <v>4784</v>
      </c>
      <c r="C1573" s="38" t="s">
        <v>4785</v>
      </c>
      <c r="D1573" s="38" t="s">
        <v>4635</v>
      </c>
      <c r="E1573" s="38" t="s">
        <v>4750</v>
      </c>
      <c r="F1573" s="38">
        <v>29461</v>
      </c>
      <c r="G1573" s="38">
        <v>33.059240000000003</v>
      </c>
      <c r="H1573" s="38">
        <v>-79.940960000000004</v>
      </c>
      <c r="I1573" s="40" t="s">
        <v>14</v>
      </c>
      <c r="J1573" s="41"/>
      <c r="K1573" s="40">
        <v>4952811</v>
      </c>
      <c r="L1573" s="38" t="str">
        <f t="shared" si="50"/>
        <v>4952811</v>
      </c>
      <c r="M1573" s="38"/>
      <c r="N1573" s="6">
        <v>30502010705</v>
      </c>
      <c r="O1573" s="7" t="str">
        <f t="shared" si="51"/>
        <v>No</v>
      </c>
      <c r="P1573" s="7" t="str" cm="1">
        <f t="array" ref="P1573">IF(AND(Q1573 = "X", R1573 = "X", U1573 = "X"), "DBP, DEHP, BBP", IF(AND(Q1573 = "X", R1573="X"), "DBP, DEHP", IF(AND(Q1573="X", U1573="X"), "DBP, BBP", IF(AND(R1573="X", U1573="X"), "DEHP, BBP", IF(Q1573 = "X", "DBP", IF(R1573 = "X", "DEHP", IF(U1573 = "X", "BBP", ERROR)))))))</f>
        <v>DEHP</v>
      </c>
      <c r="Q1573" s="7" t="str">
        <f>IF(COUNTIF('DBP Programmatic Data'!A:A,'Facilities_No Duplicates_HUC12'!L1573)&gt;0,"X","")</f>
        <v/>
      </c>
      <c r="R1573" s="7" t="str">
        <f>IF(COUNTIF('DEHP Programmatic Data'!A:A,'Facilities_No Duplicates_HUC12'!L1573)&gt;0,"X","")</f>
        <v>X</v>
      </c>
      <c r="S1573" s="7"/>
      <c r="T1573" s="7"/>
      <c r="U1573" s="7" t="str">
        <f>IF(COUNTIF('BBP Programmatic Data'!A:A,'Facilities_No Duplicates_HUC12'!L1573)&gt;0,"X","")</f>
        <v/>
      </c>
      <c r="V1573" s="7"/>
    </row>
    <row r="1574" spans="1:22" x14ac:dyDescent="0.25">
      <c r="A1574" s="38" t="s">
        <v>4786</v>
      </c>
      <c r="B1574" s="38" t="s">
        <v>4787</v>
      </c>
      <c r="C1574" s="38" t="s">
        <v>4788</v>
      </c>
      <c r="D1574" s="38" t="s">
        <v>4635</v>
      </c>
      <c r="E1574" s="38" t="s">
        <v>4789</v>
      </c>
      <c r="F1574" s="38">
        <v>29108</v>
      </c>
      <c r="G1574" s="38">
        <v>34.306165</v>
      </c>
      <c r="H1574" s="38">
        <v>-81.622817999999995</v>
      </c>
      <c r="I1574" s="40" t="s">
        <v>14</v>
      </c>
      <c r="J1574" s="41"/>
      <c r="K1574" s="40">
        <v>4980611</v>
      </c>
      <c r="L1574" s="38" t="str">
        <f t="shared" si="50"/>
        <v>4980611</v>
      </c>
      <c r="M1574" s="38"/>
      <c r="N1574" s="6">
        <v>30501091206</v>
      </c>
      <c r="O1574" s="7" t="str">
        <f t="shared" si="51"/>
        <v>No</v>
      </c>
      <c r="P1574" s="7" t="str" cm="1">
        <f t="array" ref="P1574">IF(AND(Q1574 = "X", R1574 = "X", U1574 = "X"), "DBP, DEHP, BBP", IF(AND(Q1574 = "X", R1574="X"), "DBP, DEHP", IF(AND(Q1574="X", U1574="X"), "DBP, BBP", IF(AND(R1574="X", U1574="X"), "DEHP, BBP", IF(Q1574 = "X", "DBP", IF(R1574 = "X", "DEHP", IF(U1574 = "X", "BBP", ERROR)))))))</f>
        <v>DEHP</v>
      </c>
      <c r="Q1574" s="7" t="str">
        <f>IF(COUNTIF('DBP Programmatic Data'!A:A,'Facilities_No Duplicates_HUC12'!L1574)&gt;0,"X","")</f>
        <v/>
      </c>
      <c r="R1574" s="7" t="str">
        <f>IF(COUNTIF('DEHP Programmatic Data'!A:A,'Facilities_No Duplicates_HUC12'!L1574)&gt;0,"X","")</f>
        <v>X</v>
      </c>
      <c r="S1574" s="7"/>
      <c r="T1574" s="7"/>
      <c r="U1574" s="7" t="str">
        <f>IF(COUNTIF('BBP Programmatic Data'!A:A,'Facilities_No Duplicates_HUC12'!L1574)&gt;0,"X","")</f>
        <v/>
      </c>
      <c r="V1574" s="7"/>
    </row>
    <row r="1575" spans="1:22" x14ac:dyDescent="0.25">
      <c r="A1575" s="38" t="s">
        <v>4790</v>
      </c>
      <c r="B1575" s="38" t="s">
        <v>4791</v>
      </c>
      <c r="C1575" s="38" t="s">
        <v>4792</v>
      </c>
      <c r="D1575" s="38" t="s">
        <v>4635</v>
      </c>
      <c r="E1575" s="38" t="s">
        <v>1508</v>
      </c>
      <c r="F1575" s="38">
        <v>29153</v>
      </c>
      <c r="G1575" s="38">
        <v>32.873652999999997</v>
      </c>
      <c r="H1575" s="38">
        <v>-80.036072000000004</v>
      </c>
      <c r="I1575" s="42" t="s">
        <v>14</v>
      </c>
      <c r="J1575" s="43"/>
      <c r="K1575" s="40">
        <v>17934711</v>
      </c>
      <c r="L1575" s="38" t="str">
        <f t="shared" si="50"/>
        <v>17934711</v>
      </c>
      <c r="M1575" s="38"/>
      <c r="N1575" s="6">
        <v>30502010605</v>
      </c>
      <c r="O1575" s="7" t="str">
        <f t="shared" si="51"/>
        <v>No</v>
      </c>
      <c r="P1575" s="7" t="str" cm="1">
        <f t="array" ref="P1575">IF(AND(Q1575 = "X", R1575 = "X", U1575 = "X"), "DBP, DEHP, BBP", IF(AND(Q1575 = "X", R1575="X"), "DBP, DEHP", IF(AND(Q1575="X", U1575="X"), "DBP, BBP", IF(AND(R1575="X", U1575="X"), "DEHP, BBP", IF(Q1575 = "X", "DBP", IF(R1575 = "X", "DEHP", IF(U1575 = "X", "BBP", ERROR)))))))</f>
        <v>DBP</v>
      </c>
      <c r="Q1575" s="7" t="str">
        <f>IF(COUNTIF('DBP Programmatic Data'!A:A,'Facilities_No Duplicates_HUC12'!L1575)&gt;0,"X","")</f>
        <v>X</v>
      </c>
      <c r="R1575" s="7" t="str">
        <f>IF(COUNTIF('DEHP Programmatic Data'!A:A,'Facilities_No Duplicates_HUC12'!L1575)&gt;0,"X","")</f>
        <v/>
      </c>
      <c r="S1575" s="7"/>
      <c r="T1575" s="7"/>
      <c r="U1575" s="7" t="str">
        <f>IF(COUNTIF('BBP Programmatic Data'!A:A,'Facilities_No Duplicates_HUC12'!L1575)&gt;0,"X","")</f>
        <v/>
      </c>
      <c r="V1575" s="7"/>
    </row>
    <row r="1576" spans="1:22" x14ac:dyDescent="0.25">
      <c r="A1576" s="38" t="s">
        <v>4793</v>
      </c>
      <c r="B1576" s="38" t="s">
        <v>4794</v>
      </c>
      <c r="C1576" s="38" t="s">
        <v>4792</v>
      </c>
      <c r="D1576" s="38" t="s">
        <v>4635</v>
      </c>
      <c r="E1576" s="38" t="s">
        <v>1508</v>
      </c>
      <c r="F1576" s="38">
        <v>29406</v>
      </c>
      <c r="G1576" s="38">
        <v>32.899484000000001</v>
      </c>
      <c r="H1576" s="38">
        <v>-79.965772999999999</v>
      </c>
      <c r="I1576" s="40" t="s">
        <v>14</v>
      </c>
      <c r="J1576" s="41"/>
      <c r="K1576" s="40">
        <v>4973611</v>
      </c>
      <c r="L1576" s="38" t="str">
        <f t="shared" si="50"/>
        <v>4973611</v>
      </c>
      <c r="M1576" s="38"/>
      <c r="N1576" s="6">
        <v>30502010707</v>
      </c>
      <c r="O1576" s="7" t="str">
        <f t="shared" si="51"/>
        <v>No</v>
      </c>
      <c r="P1576" s="7" t="str" cm="1">
        <f t="array" ref="P1576">IF(AND(Q1576 = "X", R1576 = "X", U1576 = "X"), "DBP, DEHP, BBP", IF(AND(Q1576 = "X", R1576="X"), "DBP, DEHP", IF(AND(Q1576="X", U1576="X"), "DBP, BBP", IF(AND(R1576="X", U1576="X"), "DEHP, BBP", IF(Q1576 = "X", "DBP", IF(R1576 = "X", "DEHP", IF(U1576 = "X", "BBP", ERROR)))))))</f>
        <v>DEHP</v>
      </c>
      <c r="Q1576" s="7" t="str">
        <f>IF(COUNTIF('DBP Programmatic Data'!A:A,'Facilities_No Duplicates_HUC12'!L1576)&gt;0,"X","")</f>
        <v/>
      </c>
      <c r="R1576" s="7" t="str">
        <f>IF(COUNTIF('DEHP Programmatic Data'!A:A,'Facilities_No Duplicates_HUC12'!L1576)&gt;0,"X","")</f>
        <v>X</v>
      </c>
      <c r="S1576" s="7"/>
      <c r="T1576" s="7"/>
      <c r="U1576" s="7" t="str">
        <f>IF(COUNTIF('BBP Programmatic Data'!A:A,'Facilities_No Duplicates_HUC12'!L1576)&gt;0,"X","")</f>
        <v/>
      </c>
      <c r="V1576" s="7"/>
    </row>
    <row r="1577" spans="1:22" x14ac:dyDescent="0.25">
      <c r="A1577" s="38" t="s">
        <v>4795</v>
      </c>
      <c r="B1577" s="38"/>
      <c r="C1577" s="38" t="s">
        <v>4273</v>
      </c>
      <c r="D1577" s="38" t="s">
        <v>4635</v>
      </c>
      <c r="E1577" s="38" t="s">
        <v>4658</v>
      </c>
      <c r="F1577" s="38">
        <v>29670</v>
      </c>
      <c r="G1577" s="38">
        <v>34.655906999999999</v>
      </c>
      <c r="H1577" s="38">
        <v>-82.803740000000005</v>
      </c>
      <c r="I1577" s="40" t="s">
        <v>14</v>
      </c>
      <c r="J1577" s="41"/>
      <c r="K1577" s="40">
        <v>3909611</v>
      </c>
      <c r="L1577" s="38" t="str">
        <f t="shared" si="50"/>
        <v>3909611</v>
      </c>
      <c r="M1577" s="38"/>
      <c r="N1577" s="6">
        <v>30601010602</v>
      </c>
      <c r="O1577" s="7" t="str">
        <f t="shared" si="51"/>
        <v>No</v>
      </c>
      <c r="P1577" s="7" t="str" cm="1">
        <f t="array" ref="P1577">IF(AND(Q1577 = "X", R1577 = "X", U1577 = "X"), "DBP, DEHP, BBP", IF(AND(Q1577 = "X", R1577="X"), "DBP, DEHP", IF(AND(Q1577="X", U1577="X"), "DBP, BBP", IF(AND(R1577="X", U1577="X"), "DEHP, BBP", IF(Q1577 = "X", "DBP", IF(R1577 = "X", "DEHP", IF(U1577 = "X", "BBP", ERROR)))))))</f>
        <v>DEHP</v>
      </c>
      <c r="Q1577" s="7" t="str">
        <f>IF(COUNTIF('DBP Programmatic Data'!A:A,'Facilities_No Duplicates_HUC12'!L1577)&gt;0,"X","")</f>
        <v/>
      </c>
      <c r="R1577" s="7" t="str">
        <f>IF(COUNTIF('DEHP Programmatic Data'!A:A,'Facilities_No Duplicates_HUC12'!L1577)&gt;0,"X","")</f>
        <v>X</v>
      </c>
      <c r="S1577" s="7"/>
      <c r="T1577" s="7"/>
      <c r="U1577" s="7" t="str">
        <f>IF(COUNTIF('BBP Programmatic Data'!A:A,'Facilities_No Duplicates_HUC12'!L1577)&gt;0,"X","")</f>
        <v/>
      </c>
      <c r="V1577" s="7"/>
    </row>
    <row r="1578" spans="1:22" x14ac:dyDescent="0.25">
      <c r="A1578" s="38" t="s">
        <v>4796</v>
      </c>
      <c r="B1578" s="38" t="s">
        <v>4797</v>
      </c>
      <c r="C1578" s="38" t="s">
        <v>3315</v>
      </c>
      <c r="D1578" s="38" t="s">
        <v>4635</v>
      </c>
      <c r="E1578" s="38" t="s">
        <v>4750</v>
      </c>
      <c r="F1578" s="38">
        <v>29468</v>
      </c>
      <c r="G1578" s="38">
        <v>33.369359000000003</v>
      </c>
      <c r="H1578" s="38">
        <v>-80.113172000000006</v>
      </c>
      <c r="I1578" s="40" t="s">
        <v>14</v>
      </c>
      <c r="J1578" s="41"/>
      <c r="K1578" s="40">
        <v>4120411</v>
      </c>
      <c r="L1578" s="38" t="str">
        <f t="shared" si="50"/>
        <v>4120411</v>
      </c>
      <c r="M1578" s="38"/>
      <c r="N1578" s="6">
        <v>30502010101</v>
      </c>
      <c r="O1578" s="7" t="str">
        <f t="shared" si="51"/>
        <v>No</v>
      </c>
      <c r="P1578" s="7" t="str" cm="1">
        <f t="array" ref="P1578">IF(AND(Q1578 = "X", R1578 = "X", U1578 = "X"), "DBP, DEHP, BBP", IF(AND(Q1578 = "X", R1578="X"), "DBP, DEHP", IF(AND(Q1578="X", U1578="X"), "DBP, BBP", IF(AND(R1578="X", U1578="X"), "DEHP, BBP", IF(Q1578 = "X", "DBP", IF(R1578 = "X", "DEHP", IF(U1578 = "X", "BBP", ERROR)))))))</f>
        <v>DEHP</v>
      </c>
      <c r="Q1578" s="7" t="str">
        <f>IF(COUNTIF('DBP Programmatic Data'!A:A,'Facilities_No Duplicates_HUC12'!L1578)&gt;0,"X","")</f>
        <v/>
      </c>
      <c r="R1578" s="7" t="str">
        <f>IF(COUNTIF('DEHP Programmatic Data'!A:A,'Facilities_No Duplicates_HUC12'!L1578)&gt;0,"X","")</f>
        <v>X</v>
      </c>
      <c r="S1578" s="7"/>
      <c r="T1578" s="7"/>
      <c r="U1578" s="7" t="str">
        <f>IF(COUNTIF('BBP Programmatic Data'!A:A,'Facilities_No Duplicates_HUC12'!L1578)&gt;0,"X","")</f>
        <v/>
      </c>
      <c r="V1578" s="7"/>
    </row>
    <row r="1579" spans="1:22" x14ac:dyDescent="0.25">
      <c r="A1579" s="38" t="s">
        <v>4798</v>
      </c>
      <c r="B1579" s="38"/>
      <c r="C1579" s="38" t="s">
        <v>4799</v>
      </c>
      <c r="D1579" s="38" t="s">
        <v>4635</v>
      </c>
      <c r="E1579" s="38" t="s">
        <v>4789</v>
      </c>
      <c r="F1579" s="38">
        <v>29127</v>
      </c>
      <c r="G1579" s="38">
        <v>34.215218999999998</v>
      </c>
      <c r="H1579" s="38">
        <v>-81.491709999999998</v>
      </c>
      <c r="I1579" s="40" t="s">
        <v>14</v>
      </c>
      <c r="J1579" s="41"/>
      <c r="K1579" s="40">
        <v>6194411</v>
      </c>
      <c r="L1579" s="38" t="str">
        <f t="shared" si="50"/>
        <v>6194411</v>
      </c>
      <c r="M1579" s="38"/>
      <c r="N1579" s="6">
        <v>30501091305</v>
      </c>
      <c r="O1579" s="7" t="str">
        <f t="shared" si="51"/>
        <v>No</v>
      </c>
      <c r="P1579" s="7" t="str" cm="1">
        <f t="array" ref="P1579">IF(AND(Q1579 = "X", R1579 = "X", U1579 = "X"), "DBP, DEHP, BBP", IF(AND(Q1579 = "X", R1579="X"), "DBP, DEHP", IF(AND(Q1579="X", U1579="X"), "DBP, BBP", IF(AND(R1579="X", U1579="X"), "DEHP, BBP", IF(Q1579 = "X", "DBP", IF(R1579 = "X", "DEHP", IF(U1579 = "X", "BBP", ERROR)))))))</f>
        <v>DEHP</v>
      </c>
      <c r="Q1579" s="7" t="str">
        <f>IF(COUNTIF('DBP Programmatic Data'!A:A,'Facilities_No Duplicates_HUC12'!L1579)&gt;0,"X","")</f>
        <v/>
      </c>
      <c r="R1579" s="7" t="str">
        <f>IF(COUNTIF('DEHP Programmatic Data'!A:A,'Facilities_No Duplicates_HUC12'!L1579)&gt;0,"X","")</f>
        <v>X</v>
      </c>
      <c r="S1579" s="7"/>
      <c r="T1579" s="7"/>
      <c r="U1579" s="7" t="str">
        <f>IF(COUNTIF('BBP Programmatic Data'!A:A,'Facilities_No Duplicates_HUC12'!L1579)&gt;0,"X","")</f>
        <v/>
      </c>
      <c r="V1579" s="7"/>
    </row>
    <row r="1580" spans="1:22" x14ac:dyDescent="0.25">
      <c r="A1580" s="38" t="s">
        <v>4800</v>
      </c>
      <c r="B1580" s="38"/>
      <c r="C1580" s="38" t="s">
        <v>4801</v>
      </c>
      <c r="D1580" s="38" t="s">
        <v>4635</v>
      </c>
      <c r="E1580" s="38" t="s">
        <v>4500</v>
      </c>
      <c r="F1580" s="38">
        <v>29729</v>
      </c>
      <c r="G1580" s="38">
        <v>34.729722000000002</v>
      </c>
      <c r="H1580" s="38">
        <v>-81.040278999999998</v>
      </c>
      <c r="I1580" s="42" t="s">
        <v>14</v>
      </c>
      <c r="J1580" s="43"/>
      <c r="K1580" s="40">
        <v>17940211</v>
      </c>
      <c r="L1580" s="38" t="str">
        <f t="shared" si="50"/>
        <v>17940211</v>
      </c>
      <c r="M1580" s="38"/>
      <c r="N1580" s="6">
        <v>30501030501</v>
      </c>
      <c r="O1580" s="7" t="str">
        <f t="shared" si="51"/>
        <v>Yes</v>
      </c>
      <c r="P1580" s="7" t="s">
        <v>5873</v>
      </c>
      <c r="Q1580" s="7" t="str">
        <f>IF(COUNTIF('DBP Programmatic Data'!A:A,'Facilities_No Duplicates_HUC12'!L1580)&gt;0,"X","")</f>
        <v>X</v>
      </c>
      <c r="R1580" s="7" t="str">
        <f>IF(COUNTIF('DEHP Programmatic Data'!A:A,'Facilities_No Duplicates_HUC12'!L1580)&gt;0,"X","")</f>
        <v>X</v>
      </c>
      <c r="S1580" s="7"/>
      <c r="T1580" s="7"/>
      <c r="U1580" s="7" t="str">
        <f>IF(COUNTIF('BBP Programmatic Data'!A:A,'Facilities_No Duplicates_HUC12'!L1580)&gt;0,"X","")</f>
        <v/>
      </c>
      <c r="V1580" s="7"/>
    </row>
    <row r="1581" spans="1:22" x14ac:dyDescent="0.25">
      <c r="A1581" s="38" t="s">
        <v>4802</v>
      </c>
      <c r="B1581" s="38" t="s">
        <v>4803</v>
      </c>
      <c r="C1581" s="38" t="s">
        <v>4804</v>
      </c>
      <c r="D1581" s="38" t="s">
        <v>4635</v>
      </c>
      <c r="E1581" s="38" t="s">
        <v>1301</v>
      </c>
      <c r="F1581" s="38">
        <v>29936</v>
      </c>
      <c r="G1581" s="38">
        <v>32.475884999999998</v>
      </c>
      <c r="H1581" s="38">
        <v>-81.025903</v>
      </c>
      <c r="I1581" s="40" t="s">
        <v>14</v>
      </c>
      <c r="J1581" s="41"/>
      <c r="K1581" s="40">
        <v>19106211</v>
      </c>
      <c r="L1581" s="38" t="str">
        <f t="shared" si="50"/>
        <v>19106211</v>
      </c>
      <c r="M1581" s="38"/>
      <c r="N1581" s="6">
        <v>30601100102</v>
      </c>
      <c r="O1581" s="7" t="str">
        <f t="shared" si="51"/>
        <v>No</v>
      </c>
      <c r="P1581" s="7" t="str" cm="1">
        <f t="array" ref="P1581">IF(AND(Q1581 = "X", R1581 = "X", U1581 = "X"), "DBP, DEHP, BBP", IF(AND(Q1581 = "X", R1581="X"), "DBP, DEHP", IF(AND(Q1581="X", U1581="X"), "DBP, BBP", IF(AND(R1581="X", U1581="X"), "DEHP, BBP", IF(Q1581 = "X", "DBP", IF(R1581 = "X", "DEHP", IF(U1581 = "X", "BBP", ERROR)))))))</f>
        <v>DEHP</v>
      </c>
      <c r="Q1581" s="7" t="str">
        <f>IF(COUNTIF('DBP Programmatic Data'!A:A,'Facilities_No Duplicates_HUC12'!L1581)&gt;0,"X","")</f>
        <v/>
      </c>
      <c r="R1581" s="7" t="str">
        <f>IF(COUNTIF('DEHP Programmatic Data'!A:A,'Facilities_No Duplicates_HUC12'!L1581)&gt;0,"X","")</f>
        <v>X</v>
      </c>
      <c r="S1581" s="7"/>
      <c r="T1581" s="7"/>
      <c r="U1581" s="7" t="str">
        <f>IF(COUNTIF('BBP Programmatic Data'!A:A,'Facilities_No Duplicates_HUC12'!L1581)&gt;0,"X","")</f>
        <v/>
      </c>
      <c r="V1581" s="7"/>
    </row>
    <row r="1582" spans="1:22" x14ac:dyDescent="0.25">
      <c r="A1582" s="38" t="s">
        <v>4805</v>
      </c>
      <c r="B1582" s="38" t="s">
        <v>4806</v>
      </c>
      <c r="C1582" s="38" t="s">
        <v>4807</v>
      </c>
      <c r="D1582" s="38" t="s">
        <v>4635</v>
      </c>
      <c r="E1582" s="38" t="s">
        <v>2377</v>
      </c>
      <c r="F1582" s="38">
        <v>29732</v>
      </c>
      <c r="G1582" s="38">
        <v>34.98001</v>
      </c>
      <c r="H1582" s="38">
        <v>-81.056439999999995</v>
      </c>
      <c r="I1582" s="38" t="s">
        <v>4808</v>
      </c>
      <c r="J1582" s="39">
        <v>110055497984</v>
      </c>
      <c r="K1582" s="38"/>
      <c r="L1582" s="38" t="str">
        <f t="shared" si="50"/>
        <v>29732CLSTM32BRY110055497984</v>
      </c>
      <c r="M1582" s="38"/>
      <c r="N1582" s="6">
        <v>30501030601</v>
      </c>
      <c r="O1582" s="7" t="str">
        <f t="shared" si="51"/>
        <v>No</v>
      </c>
      <c r="P1582" s="7" t="str" cm="1">
        <f t="array" ref="P1582">IF(AND(Q1582 = "X", R1582 = "X", U1582 = "X"), "DBP, DEHP, BBP", IF(AND(Q1582 = "X", R1582="X"), "DBP, DEHP", IF(AND(Q1582="X", U1582="X"), "DBP, BBP", IF(AND(R1582="X", U1582="X"), "DEHP, BBP", IF(Q1582 = "X", "DBP", IF(R1582 = "X", "DEHP", IF(U1582 = "X", "BBP", ERROR)))))))</f>
        <v>DEHP</v>
      </c>
      <c r="Q1582" s="7" t="str">
        <f>IF(COUNTIF('DBP Programmatic Data'!A:A,'Facilities_No Duplicates_HUC12'!L1582)&gt;0,"X","")</f>
        <v/>
      </c>
      <c r="R1582" s="7" t="str">
        <f>IF(COUNTIF('DEHP Programmatic Data'!A:A,'Facilities_No Duplicates_HUC12'!L1582)&gt;0,"X","")</f>
        <v>X</v>
      </c>
      <c r="S1582" s="7"/>
      <c r="T1582" s="7"/>
      <c r="U1582" s="7" t="str">
        <f>IF(COUNTIF('BBP Programmatic Data'!A:A,'Facilities_No Duplicates_HUC12'!L1582)&gt;0,"X","")</f>
        <v/>
      </c>
      <c r="V1582" s="7"/>
    </row>
    <row r="1583" spans="1:22" x14ac:dyDescent="0.25">
      <c r="A1583" s="38" t="s">
        <v>4809</v>
      </c>
      <c r="B1583" s="38"/>
      <c r="C1583" s="38" t="s">
        <v>4810</v>
      </c>
      <c r="D1583" s="38" t="s">
        <v>4635</v>
      </c>
      <c r="E1583" s="38" t="s">
        <v>4700</v>
      </c>
      <c r="F1583" s="38">
        <v>29133</v>
      </c>
      <c r="G1583" s="38">
        <v>33.395888999999997</v>
      </c>
      <c r="H1583" s="38">
        <v>-80.836391000000006</v>
      </c>
      <c r="I1583" s="40" t="s">
        <v>14</v>
      </c>
      <c r="J1583" s="41"/>
      <c r="K1583" s="40">
        <v>3408711</v>
      </c>
      <c r="L1583" s="38" t="str">
        <f t="shared" si="50"/>
        <v>3408711</v>
      </c>
      <c r="M1583" s="38"/>
      <c r="N1583" s="6">
        <v>30502060101</v>
      </c>
      <c r="O1583" s="7" t="str">
        <f t="shared" si="51"/>
        <v>No</v>
      </c>
      <c r="P1583" s="7" t="str" cm="1">
        <f t="array" ref="P1583">IF(AND(Q1583 = "X", R1583 = "X", U1583 = "X"), "DBP, DEHP, BBP", IF(AND(Q1583 = "X", R1583="X"), "DBP, DEHP", IF(AND(Q1583="X", U1583="X"), "DBP, BBP", IF(AND(R1583="X", U1583="X"), "DEHP, BBP", IF(Q1583 = "X", "DBP", IF(R1583 = "X", "DEHP", IF(U1583 = "X", "BBP", ERROR)))))))</f>
        <v>DEHP</v>
      </c>
      <c r="Q1583" s="7" t="str">
        <f>IF(COUNTIF('DBP Programmatic Data'!A:A,'Facilities_No Duplicates_HUC12'!L1583)&gt;0,"X","")</f>
        <v/>
      </c>
      <c r="R1583" s="7" t="str">
        <f>IF(COUNTIF('DEHP Programmatic Data'!A:A,'Facilities_No Duplicates_HUC12'!L1583)&gt;0,"X","")</f>
        <v>X</v>
      </c>
      <c r="S1583" s="7"/>
      <c r="T1583" s="7"/>
      <c r="U1583" s="7" t="str">
        <f>IF(COUNTIF('BBP Programmatic Data'!A:A,'Facilities_No Duplicates_HUC12'!L1583)&gt;0,"X","")</f>
        <v/>
      </c>
      <c r="V1583" s="7"/>
    </row>
    <row r="1584" spans="1:22" x14ac:dyDescent="0.25">
      <c r="A1584" s="38" t="s">
        <v>4811</v>
      </c>
      <c r="B1584" s="38" t="s">
        <v>4812</v>
      </c>
      <c r="C1584" s="38" t="s">
        <v>4813</v>
      </c>
      <c r="D1584" s="38" t="s">
        <v>4635</v>
      </c>
      <c r="E1584" s="38" t="s">
        <v>4658</v>
      </c>
      <c r="F1584" s="38">
        <v>29677</v>
      </c>
      <c r="G1584" s="38">
        <v>34.596389000000002</v>
      </c>
      <c r="H1584" s="38">
        <v>-82.761944</v>
      </c>
      <c r="I1584" s="42" t="s">
        <v>14</v>
      </c>
      <c r="J1584" s="43"/>
      <c r="K1584" s="40">
        <v>8336611</v>
      </c>
      <c r="L1584" s="38" t="str">
        <f t="shared" si="50"/>
        <v>8336611</v>
      </c>
      <c r="M1584" s="38"/>
      <c r="N1584" s="6">
        <v>30601010702</v>
      </c>
      <c r="O1584" s="7" t="str">
        <f t="shared" si="51"/>
        <v>Yes</v>
      </c>
      <c r="P1584" s="7" t="s">
        <v>5873</v>
      </c>
      <c r="Q1584" s="7" t="str">
        <f>IF(COUNTIF('DBP Programmatic Data'!A:A,'Facilities_No Duplicates_HUC12'!L1584)&gt;0,"X","")</f>
        <v>X</v>
      </c>
      <c r="R1584" s="7" t="str">
        <f>IF(COUNTIF('DEHP Programmatic Data'!A:A,'Facilities_No Duplicates_HUC12'!L1584)&gt;0,"X","")</f>
        <v>X</v>
      </c>
      <c r="S1584" s="7"/>
      <c r="T1584" s="7"/>
      <c r="U1584" s="7" t="str">
        <f>IF(COUNTIF('BBP Programmatic Data'!A:A,'Facilities_No Duplicates_HUC12'!L1584)&gt;0,"X","")</f>
        <v/>
      </c>
      <c r="V1584" s="7"/>
    </row>
    <row r="1585" spans="1:22" x14ac:dyDescent="0.25">
      <c r="A1585" s="38" t="s">
        <v>4814</v>
      </c>
      <c r="B1585" s="38"/>
      <c r="C1585" s="38" t="s">
        <v>4815</v>
      </c>
      <c r="D1585" s="38" t="s">
        <v>4635</v>
      </c>
      <c r="E1585" s="38" t="s">
        <v>4816</v>
      </c>
      <c r="F1585" s="38">
        <v>29678</v>
      </c>
      <c r="G1585" s="38">
        <v>34.652071999999997</v>
      </c>
      <c r="H1585" s="38">
        <v>-82.956602000000004</v>
      </c>
      <c r="I1585" s="42" t="s">
        <v>14</v>
      </c>
      <c r="J1585" s="43"/>
      <c r="K1585" s="40">
        <v>5720411</v>
      </c>
      <c r="L1585" s="38" t="str">
        <f t="shared" si="50"/>
        <v>5720411</v>
      </c>
      <c r="M1585" s="38"/>
      <c r="N1585" s="6">
        <v>30601010502</v>
      </c>
      <c r="O1585" s="7" t="str">
        <f t="shared" si="51"/>
        <v>No</v>
      </c>
      <c r="P1585" s="7" t="str" cm="1">
        <f t="array" ref="P1585">IF(AND(Q1585 = "X", R1585 = "X", U1585 = "X"), "DBP, DEHP, BBP", IF(AND(Q1585 = "X", R1585="X"), "DBP, DEHP", IF(AND(Q1585="X", U1585="X"), "DBP, BBP", IF(AND(R1585="X", U1585="X"), "DEHP, BBP", IF(Q1585 = "X", "DBP", IF(R1585 = "X", "DEHP", IF(U1585 = "X", "BBP", ERROR)))))))</f>
        <v>DBP</v>
      </c>
      <c r="Q1585" s="7" t="str">
        <f>IF(COUNTIF('DBP Programmatic Data'!A:A,'Facilities_No Duplicates_HUC12'!L1585)&gt;0,"X","")</f>
        <v>X</v>
      </c>
      <c r="R1585" s="7" t="str">
        <f>IF(COUNTIF('DEHP Programmatic Data'!A:A,'Facilities_No Duplicates_HUC12'!L1585)&gt;0,"X","")</f>
        <v/>
      </c>
      <c r="S1585" s="7"/>
      <c r="T1585" s="7"/>
      <c r="U1585" s="7" t="str">
        <f>IF(COUNTIF('BBP Programmatic Data'!A:A,'Facilities_No Duplicates_HUC12'!L1585)&gt;0,"X","")</f>
        <v/>
      </c>
      <c r="V1585" s="7"/>
    </row>
    <row r="1586" spans="1:22" x14ac:dyDescent="0.25">
      <c r="A1586" s="38" t="s">
        <v>4817</v>
      </c>
      <c r="B1586" s="38" t="s">
        <v>4818</v>
      </c>
      <c r="C1586" s="38" t="s">
        <v>4703</v>
      </c>
      <c r="D1586" s="38" t="s">
        <v>4635</v>
      </c>
      <c r="E1586" s="38" t="s">
        <v>4819</v>
      </c>
      <c r="F1586" s="38" t="s">
        <v>4820</v>
      </c>
      <c r="G1586" s="38">
        <v>34.982581000000003</v>
      </c>
      <c r="H1586" s="38">
        <v>-82.009908999999993</v>
      </c>
      <c r="I1586" s="42" t="s">
        <v>14</v>
      </c>
      <c r="J1586" s="43"/>
      <c r="K1586" s="40">
        <v>4761711</v>
      </c>
      <c r="L1586" s="38" t="str">
        <f t="shared" si="50"/>
        <v>4761711</v>
      </c>
      <c r="M1586" s="38"/>
      <c r="N1586" s="6">
        <v>30501070401</v>
      </c>
      <c r="O1586" s="7" t="str">
        <f t="shared" si="51"/>
        <v>Yes</v>
      </c>
      <c r="P1586" s="7" t="s">
        <v>5873</v>
      </c>
      <c r="Q1586" s="7" t="str">
        <f>IF(COUNTIF('DBP Programmatic Data'!A:A,'Facilities_No Duplicates_HUC12'!L1586)&gt;0,"X","")</f>
        <v>X</v>
      </c>
      <c r="R1586" s="7" t="str">
        <f>IF(COUNTIF('DEHP Programmatic Data'!A:A,'Facilities_No Duplicates_HUC12'!L1586)&gt;0,"X","")</f>
        <v>X</v>
      </c>
      <c r="S1586" s="7"/>
      <c r="T1586" s="7"/>
      <c r="U1586" s="7" t="str">
        <f>IF(COUNTIF('BBP Programmatic Data'!A:A,'Facilities_No Duplicates_HUC12'!L1586)&gt;0,"X","")</f>
        <v/>
      </c>
      <c r="V1586" s="7"/>
    </row>
    <row r="1587" spans="1:22" x14ac:dyDescent="0.25">
      <c r="A1587" s="38" t="s">
        <v>4821</v>
      </c>
      <c r="B1587" s="38"/>
      <c r="C1587" s="38" t="s">
        <v>4520</v>
      </c>
      <c r="D1587" s="38" t="s">
        <v>4635</v>
      </c>
      <c r="E1587" s="38" t="s">
        <v>4766</v>
      </c>
      <c r="F1587" s="38">
        <v>29483</v>
      </c>
      <c r="G1587" s="38">
        <v>33.032290000000003</v>
      </c>
      <c r="H1587" s="38">
        <v>-80.193439999999995</v>
      </c>
      <c r="I1587" s="42" t="s">
        <v>14</v>
      </c>
      <c r="J1587" s="43"/>
      <c r="K1587" s="40">
        <v>6670011</v>
      </c>
      <c r="L1587" s="38" t="str">
        <f t="shared" si="50"/>
        <v>6670011</v>
      </c>
      <c r="M1587" s="38"/>
      <c r="N1587" s="6">
        <v>30502010506</v>
      </c>
      <c r="O1587" s="7" t="str">
        <f t="shared" si="51"/>
        <v>Yes</v>
      </c>
      <c r="P1587" s="7" t="s">
        <v>5873</v>
      </c>
      <c r="Q1587" s="7" t="str">
        <f>IF(COUNTIF('DBP Programmatic Data'!A:A,'Facilities_No Duplicates_HUC12'!L1587)&gt;0,"X","")</f>
        <v>X</v>
      </c>
      <c r="R1587" s="7" t="str">
        <f>IF(COUNTIF('DEHP Programmatic Data'!A:A,'Facilities_No Duplicates_HUC12'!L1587)&gt;0,"X","")</f>
        <v>X</v>
      </c>
      <c r="S1587" s="7"/>
      <c r="T1587" s="7"/>
      <c r="U1587" s="7" t="str">
        <f>IF(COUNTIF('BBP Programmatic Data'!A:A,'Facilities_No Duplicates_HUC12'!L1587)&gt;0,"X","")</f>
        <v/>
      </c>
      <c r="V1587" s="7"/>
    </row>
    <row r="1588" spans="1:22" x14ac:dyDescent="0.25">
      <c r="A1588" s="38" t="s">
        <v>4822</v>
      </c>
      <c r="B1588" s="38"/>
      <c r="C1588" s="38" t="s">
        <v>148</v>
      </c>
      <c r="D1588" s="38" t="s">
        <v>4635</v>
      </c>
      <c r="E1588" s="38" t="s">
        <v>4823</v>
      </c>
      <c r="F1588" s="38">
        <v>29150</v>
      </c>
      <c r="G1588" s="38">
        <v>33.912896000000003</v>
      </c>
      <c r="H1588" s="38">
        <v>-80.332860999999994</v>
      </c>
      <c r="I1588" s="40" t="s">
        <v>14</v>
      </c>
      <c r="J1588" s="41"/>
      <c r="K1588" s="40">
        <v>4762711</v>
      </c>
      <c r="L1588" s="38" t="str">
        <f t="shared" si="50"/>
        <v>4762711</v>
      </c>
      <c r="M1588" s="38"/>
      <c r="N1588" s="6">
        <v>30402050401</v>
      </c>
      <c r="O1588" s="7" t="str">
        <f t="shared" si="51"/>
        <v>No</v>
      </c>
      <c r="P1588" s="7" t="str" cm="1">
        <f t="array" ref="P1588">IF(AND(Q1588 = "X", R1588 = "X", U1588 = "X"), "DBP, DEHP, BBP", IF(AND(Q1588 = "X", R1588="X"), "DBP, DEHP", IF(AND(Q1588="X", U1588="X"), "DBP, BBP", IF(AND(R1588="X", U1588="X"), "DEHP, BBP", IF(Q1588 = "X", "DBP", IF(R1588 = "X", "DEHP", IF(U1588 = "X", "BBP", ERROR)))))))</f>
        <v>DEHP</v>
      </c>
      <c r="Q1588" s="7" t="str">
        <f>IF(COUNTIF('DBP Programmatic Data'!A:A,'Facilities_No Duplicates_HUC12'!L1588)&gt;0,"X","")</f>
        <v/>
      </c>
      <c r="R1588" s="7" t="str">
        <f>IF(COUNTIF('DEHP Programmatic Data'!A:A,'Facilities_No Duplicates_HUC12'!L1588)&gt;0,"X","")</f>
        <v>X</v>
      </c>
      <c r="S1588" s="7"/>
      <c r="T1588" s="7"/>
      <c r="U1588" s="7" t="str">
        <f>IF(COUNTIF('BBP Programmatic Data'!A:A,'Facilities_No Duplicates_HUC12'!L1588)&gt;0,"X","")</f>
        <v/>
      </c>
      <c r="V1588" s="7"/>
    </row>
    <row r="1589" spans="1:22" x14ac:dyDescent="0.25">
      <c r="A1589" s="38" t="s">
        <v>4824</v>
      </c>
      <c r="B1589" s="38" t="s">
        <v>4825</v>
      </c>
      <c r="C1589" s="38" t="s">
        <v>148</v>
      </c>
      <c r="D1589" s="38" t="s">
        <v>4635</v>
      </c>
      <c r="E1589" s="38" t="s">
        <v>4823</v>
      </c>
      <c r="F1589" s="38">
        <v>29150</v>
      </c>
      <c r="G1589" s="38">
        <v>33.876100000000001</v>
      </c>
      <c r="H1589" s="38">
        <v>-80.315100000000001</v>
      </c>
      <c r="I1589" s="42" t="s">
        <v>14</v>
      </c>
      <c r="J1589" s="43"/>
      <c r="K1589" s="40">
        <v>16860611</v>
      </c>
      <c r="L1589" s="38" t="str">
        <f t="shared" si="50"/>
        <v>16860611</v>
      </c>
      <c r="M1589" s="38"/>
      <c r="N1589" s="6">
        <v>30402050401</v>
      </c>
      <c r="O1589" s="7" t="str">
        <f t="shared" si="51"/>
        <v>Yes</v>
      </c>
      <c r="P1589" s="7" t="s">
        <v>5873</v>
      </c>
      <c r="Q1589" s="7" t="str">
        <f>IF(COUNTIF('DBP Programmatic Data'!A:A,'Facilities_No Duplicates_HUC12'!L1589)&gt;0,"X","")</f>
        <v>X</v>
      </c>
      <c r="R1589" s="7" t="str">
        <f>IF(COUNTIF('DEHP Programmatic Data'!A:A,'Facilities_No Duplicates_HUC12'!L1589)&gt;0,"X","")</f>
        <v>X</v>
      </c>
      <c r="S1589" s="7"/>
      <c r="T1589" s="7"/>
      <c r="U1589" s="7" t="str">
        <f>IF(COUNTIF('BBP Programmatic Data'!A:A,'Facilities_No Duplicates_HUC12'!L1589)&gt;0,"X","")</f>
        <v/>
      </c>
      <c r="V1589" s="7"/>
    </row>
    <row r="1590" spans="1:22" x14ac:dyDescent="0.25">
      <c r="A1590" s="38" t="s">
        <v>4826</v>
      </c>
      <c r="B1590" s="38" t="s">
        <v>4827</v>
      </c>
      <c r="C1590" s="38" t="s">
        <v>148</v>
      </c>
      <c r="D1590" s="38" t="s">
        <v>4635</v>
      </c>
      <c r="E1590" s="38" t="s">
        <v>4823</v>
      </c>
      <c r="F1590" s="38">
        <v>29152</v>
      </c>
      <c r="G1590" s="38">
        <v>33.967007000000002</v>
      </c>
      <c r="H1590" s="38">
        <v>-80.486919</v>
      </c>
      <c r="I1590" s="40" t="s">
        <v>14</v>
      </c>
      <c r="J1590" s="41"/>
      <c r="K1590" s="40">
        <v>5046911</v>
      </c>
      <c r="L1590" s="38" t="str">
        <f t="shared" si="50"/>
        <v>5046911</v>
      </c>
      <c r="M1590" s="38"/>
      <c r="N1590" s="6">
        <v>30402050301</v>
      </c>
      <c r="O1590" s="7" t="str">
        <f t="shared" si="51"/>
        <v>No</v>
      </c>
      <c r="P1590" s="7" t="str" cm="1">
        <f t="array" ref="P1590">IF(AND(Q1590 = "X", R1590 = "X", U1590 = "X"), "DBP, DEHP, BBP", IF(AND(Q1590 = "X", R1590="X"), "DBP, DEHP", IF(AND(Q1590="X", U1590="X"), "DBP, BBP", IF(AND(R1590="X", U1590="X"), "DEHP, BBP", IF(Q1590 = "X", "DBP", IF(R1590 = "X", "DEHP", IF(U1590 = "X", "BBP", ERROR)))))))</f>
        <v>DBP</v>
      </c>
      <c r="Q1590" s="7" t="str">
        <f>IF(COUNTIF('DBP Programmatic Data'!A:A,'Facilities_No Duplicates_HUC12'!L1590)&gt;0,"X","")</f>
        <v>X</v>
      </c>
      <c r="R1590" s="7" t="str">
        <f>IF(COUNTIF('DEHP Programmatic Data'!A:A,'Facilities_No Duplicates_HUC12'!L1590)&gt;0,"X","")</f>
        <v/>
      </c>
      <c r="S1590" s="7"/>
      <c r="T1590" s="7"/>
      <c r="U1590" s="7" t="str">
        <f>IF(COUNTIF('BBP Programmatic Data'!A:A,'Facilities_No Duplicates_HUC12'!L1590)&gt;0,"X","")</f>
        <v/>
      </c>
      <c r="V1590" s="7"/>
    </row>
    <row r="1591" spans="1:22" x14ac:dyDescent="0.25">
      <c r="A1591" s="38" t="s">
        <v>4828</v>
      </c>
      <c r="B1591" s="38" t="s">
        <v>4829</v>
      </c>
      <c r="C1591" s="38" t="s">
        <v>4830</v>
      </c>
      <c r="D1591" s="38" t="s">
        <v>4635</v>
      </c>
      <c r="E1591" s="38" t="s">
        <v>4667</v>
      </c>
      <c r="F1591" s="38">
        <v>29596</v>
      </c>
      <c r="G1591" s="38">
        <v>34.694476999999999</v>
      </c>
      <c r="H1591" s="38">
        <v>-79.823734000000002</v>
      </c>
      <c r="I1591" s="42" t="s">
        <v>14</v>
      </c>
      <c r="J1591" s="43"/>
      <c r="K1591" s="40">
        <v>8335811</v>
      </c>
      <c r="L1591" s="38" t="str">
        <f t="shared" si="50"/>
        <v>8335811</v>
      </c>
      <c r="M1591" s="38"/>
      <c r="N1591" s="6">
        <v>30402010503</v>
      </c>
      <c r="O1591" s="7" t="str">
        <f t="shared" si="51"/>
        <v>Yes</v>
      </c>
      <c r="P1591" s="7" t="s">
        <v>5873</v>
      </c>
      <c r="Q1591" s="7" t="str">
        <f>IF(COUNTIF('DBP Programmatic Data'!A:A,'Facilities_No Duplicates_HUC12'!L1591)&gt;0,"X","")</f>
        <v>X</v>
      </c>
      <c r="R1591" s="7" t="str">
        <f>IF(COUNTIF('DEHP Programmatic Data'!A:A,'Facilities_No Duplicates_HUC12'!L1591)&gt;0,"X","")</f>
        <v>X</v>
      </c>
      <c r="S1591" s="7"/>
      <c r="T1591" s="7"/>
      <c r="U1591" s="7" t="str">
        <f>IF(COUNTIF('BBP Programmatic Data'!A:A,'Facilities_No Duplicates_HUC12'!L1591)&gt;0,"X","")</f>
        <v/>
      </c>
      <c r="V1591" s="7"/>
    </row>
    <row r="1592" spans="1:22" x14ac:dyDescent="0.25">
      <c r="A1592" s="38" t="s">
        <v>4831</v>
      </c>
      <c r="B1592" s="38"/>
      <c r="C1592" s="38" t="s">
        <v>4832</v>
      </c>
      <c r="D1592" s="38" t="s">
        <v>4833</v>
      </c>
      <c r="E1592" s="38" t="s">
        <v>3227</v>
      </c>
      <c r="F1592" s="38">
        <v>37013</v>
      </c>
      <c r="G1592" s="38">
        <v>36.029719999999998</v>
      </c>
      <c r="H1592" s="38">
        <v>-86.612780000000001</v>
      </c>
      <c r="I1592" s="40" t="s">
        <v>14</v>
      </c>
      <c r="J1592" s="41"/>
      <c r="K1592" s="40">
        <v>2870111</v>
      </c>
      <c r="L1592" s="38" t="str">
        <f t="shared" si="50"/>
        <v>2870111</v>
      </c>
      <c r="M1592" s="38"/>
      <c r="N1592" s="6">
        <v>51302030304</v>
      </c>
      <c r="O1592" s="7" t="str">
        <f t="shared" si="51"/>
        <v>No</v>
      </c>
      <c r="P1592" s="7" t="str" cm="1">
        <f t="array" ref="P1592">IF(AND(Q1592 = "X", R1592 = "X", U1592 = "X"), "DBP, DEHP, BBP", IF(AND(Q1592 = "X", R1592="X"), "DBP, DEHP", IF(AND(Q1592="X", U1592="X"), "DBP, BBP", IF(AND(R1592="X", U1592="X"), "DEHP, BBP", IF(Q1592 = "X", "DBP", IF(R1592 = "X", "DEHP", IF(U1592 = "X", "BBP", ERROR)))))))</f>
        <v>DEHP</v>
      </c>
      <c r="Q1592" s="7" t="str">
        <f>IF(COUNTIF('DBP Programmatic Data'!A:A,'Facilities_No Duplicates_HUC12'!L1592)&gt;0,"X","")</f>
        <v/>
      </c>
      <c r="R1592" s="7" t="str">
        <f>IF(COUNTIF('DEHP Programmatic Data'!A:A,'Facilities_No Duplicates_HUC12'!L1592)&gt;0,"X","")</f>
        <v>X</v>
      </c>
      <c r="S1592" s="7"/>
      <c r="T1592" s="7"/>
      <c r="U1592" s="7" t="str">
        <f>IF(COUNTIF('BBP Programmatic Data'!A:A,'Facilities_No Duplicates_HUC12'!L1592)&gt;0,"X","")</f>
        <v/>
      </c>
      <c r="V1592" s="7"/>
    </row>
    <row r="1593" spans="1:22" x14ac:dyDescent="0.25">
      <c r="A1593" s="38" t="s">
        <v>4834</v>
      </c>
      <c r="B1593" s="38" t="s">
        <v>4835</v>
      </c>
      <c r="C1593" s="38" t="s">
        <v>4197</v>
      </c>
      <c r="D1593" s="38" t="s">
        <v>4833</v>
      </c>
      <c r="E1593" s="38" t="s">
        <v>3089</v>
      </c>
      <c r="F1593" s="38">
        <v>38012</v>
      </c>
      <c r="G1593" s="38">
        <v>35.607599999999998</v>
      </c>
      <c r="H1593" s="38">
        <v>-89.237700000000004</v>
      </c>
      <c r="I1593" s="40" t="s">
        <v>4836</v>
      </c>
      <c r="J1593" s="41">
        <v>110000373621</v>
      </c>
      <c r="K1593" s="40">
        <v>4897111</v>
      </c>
      <c r="L1593" s="38" t="str">
        <f t="shared" si="50"/>
        <v>38012HYWDC751DU1100003736214897111</v>
      </c>
      <c r="M1593" s="38" t="s">
        <v>52</v>
      </c>
      <c r="N1593" s="6">
        <v>80102050401</v>
      </c>
      <c r="O1593" s="7" t="str">
        <f t="shared" si="51"/>
        <v>No</v>
      </c>
      <c r="P1593" s="7" t="str" cm="1">
        <f t="array" ref="P1593">IF(AND(Q1593 = "X", R1593 = "X", U1593 = "X"), "DBP, DEHP, BBP", IF(AND(Q1593 = "X", R1593="X"), "DBP, DEHP", IF(AND(Q1593="X", U1593="X"), "DBP, BBP", IF(AND(R1593="X", U1593="X"), "DEHP, BBP", IF(Q1593 = "X", "DBP", IF(R1593 = "X", "DEHP", IF(U1593 = "X", "BBP", ERROR)))))))</f>
        <v>DEHP</v>
      </c>
      <c r="Q1593" s="7" t="str">
        <f>IF(COUNTIF('DBP Programmatic Data'!A:A,'Facilities_No Duplicates_HUC12'!L1593)&gt;0,"X","")</f>
        <v/>
      </c>
      <c r="R1593" s="7" t="str">
        <f>IF(COUNTIF('DEHP Programmatic Data'!A:A,'Facilities_No Duplicates_HUC12'!L1593)&gt;0,"X","")</f>
        <v>X</v>
      </c>
      <c r="S1593" s="7"/>
      <c r="T1593" s="7"/>
      <c r="U1593" s="7" t="str">
        <f>IF(COUNTIF('BBP Programmatic Data'!A:A,'Facilities_No Duplicates_HUC12'!L1593)&gt;0,"X","")</f>
        <v/>
      </c>
      <c r="V1593" s="7"/>
    </row>
    <row r="1594" spans="1:22" x14ac:dyDescent="0.25">
      <c r="A1594" s="38" t="s">
        <v>4837</v>
      </c>
      <c r="B1594" s="38" t="s">
        <v>4838</v>
      </c>
      <c r="C1594" s="38" t="s">
        <v>306</v>
      </c>
      <c r="D1594" s="38" t="s">
        <v>4833</v>
      </c>
      <c r="E1594" s="38" t="s">
        <v>4839</v>
      </c>
      <c r="F1594" s="38">
        <v>37309</v>
      </c>
      <c r="G1594" s="38">
        <v>35.297629999999998</v>
      </c>
      <c r="H1594" s="38">
        <v>-84.755780000000001</v>
      </c>
      <c r="I1594" s="40" t="s">
        <v>14</v>
      </c>
      <c r="J1594" s="41"/>
      <c r="K1594" s="40">
        <v>6444111</v>
      </c>
      <c r="L1594" s="38" t="str">
        <f t="shared" si="50"/>
        <v>6444111</v>
      </c>
      <c r="M1594" s="38"/>
      <c r="N1594" s="6">
        <v>60200021406</v>
      </c>
      <c r="O1594" s="7" t="str">
        <f t="shared" si="51"/>
        <v>No</v>
      </c>
      <c r="P1594" s="7" t="str" cm="1">
        <f t="array" ref="P1594">IF(AND(Q1594 = "X", R1594 = "X", U1594 = "X"), "DBP, DEHP, BBP", IF(AND(Q1594 = "X", R1594="X"), "DBP, DEHP", IF(AND(Q1594="X", U1594="X"), "DBP, BBP", IF(AND(R1594="X", U1594="X"), "DEHP, BBP", IF(Q1594 = "X", "DBP", IF(R1594 = "X", "DEHP", IF(U1594 = "X", "BBP", ERROR)))))))</f>
        <v>DEHP</v>
      </c>
      <c r="Q1594" s="7" t="str">
        <f>IF(COUNTIF('DBP Programmatic Data'!A:A,'Facilities_No Duplicates_HUC12'!L1594)&gt;0,"X","")</f>
        <v/>
      </c>
      <c r="R1594" s="7" t="str">
        <f>IF(COUNTIF('DEHP Programmatic Data'!A:A,'Facilities_No Duplicates_HUC12'!L1594)&gt;0,"X","")</f>
        <v>X</v>
      </c>
      <c r="S1594" s="7"/>
      <c r="T1594" s="7"/>
      <c r="U1594" s="7" t="str">
        <f>IF(COUNTIF('BBP Programmatic Data'!A:A,'Facilities_No Duplicates_HUC12'!L1594)&gt;0,"X","")</f>
        <v/>
      </c>
      <c r="V1594" s="7"/>
    </row>
    <row r="1595" spans="1:22" x14ac:dyDescent="0.25">
      <c r="A1595" s="38" t="s">
        <v>4840</v>
      </c>
      <c r="B1595" s="38" t="s">
        <v>4841</v>
      </c>
      <c r="C1595" s="38" t="s">
        <v>1367</v>
      </c>
      <c r="D1595" s="38" t="s">
        <v>4833</v>
      </c>
      <c r="E1595" s="38" t="s">
        <v>4658</v>
      </c>
      <c r="F1595" s="38">
        <v>37716</v>
      </c>
      <c r="G1595" s="38">
        <v>36.020400000000002</v>
      </c>
      <c r="H1595" s="38">
        <v>-84.155199999999994</v>
      </c>
      <c r="I1595" s="42" t="s">
        <v>14</v>
      </c>
      <c r="J1595" s="43"/>
      <c r="K1595" s="40">
        <v>6196011</v>
      </c>
      <c r="L1595" s="38" t="str">
        <f t="shared" si="50"/>
        <v>6196011</v>
      </c>
      <c r="M1595" s="38"/>
      <c r="N1595" s="6">
        <v>60102070403</v>
      </c>
      <c r="O1595" s="7" t="str">
        <f t="shared" si="51"/>
        <v>Yes</v>
      </c>
      <c r="P1595" s="7" t="s">
        <v>5873</v>
      </c>
      <c r="Q1595" s="7" t="str">
        <f>IF(COUNTIF('DBP Programmatic Data'!A:A,'Facilities_No Duplicates_HUC12'!L1595)&gt;0,"X","")</f>
        <v>X</v>
      </c>
      <c r="R1595" s="7" t="str">
        <f>IF(COUNTIF('DEHP Programmatic Data'!A:A,'Facilities_No Duplicates_HUC12'!L1595)&gt;0,"X","")</f>
        <v>X</v>
      </c>
      <c r="S1595" s="7"/>
      <c r="T1595" s="7"/>
      <c r="U1595" s="7" t="str">
        <f>IF(COUNTIF('BBP Programmatic Data'!A:A,'Facilities_No Duplicates_HUC12'!L1595)&gt;0,"X","")</f>
        <v/>
      </c>
      <c r="V1595" s="7"/>
    </row>
    <row r="1596" spans="1:22" x14ac:dyDescent="0.25">
      <c r="A1596" s="38" t="s">
        <v>4842</v>
      </c>
      <c r="B1596" s="38" t="s">
        <v>4843</v>
      </c>
      <c r="C1596" s="38" t="s">
        <v>4844</v>
      </c>
      <c r="D1596" s="38" t="s">
        <v>4833</v>
      </c>
      <c r="E1596" s="38" t="s">
        <v>1922</v>
      </c>
      <c r="F1596" s="38">
        <v>38326</v>
      </c>
      <c r="G1596" s="38">
        <v>35.047199999999997</v>
      </c>
      <c r="H1596" s="38">
        <v>-88.268100000000004</v>
      </c>
      <c r="I1596" s="40" t="s">
        <v>14</v>
      </c>
      <c r="J1596" s="41"/>
      <c r="K1596" s="40">
        <v>4963011</v>
      </c>
      <c r="L1596" s="38" t="str">
        <f t="shared" si="50"/>
        <v>4963011</v>
      </c>
      <c r="M1596" s="38"/>
      <c r="N1596" s="6">
        <v>60400010504</v>
      </c>
      <c r="O1596" s="7" t="str">
        <f t="shared" si="51"/>
        <v>No</v>
      </c>
      <c r="P1596" s="7" t="str" cm="1">
        <f t="array" ref="P1596">IF(AND(Q1596 = "X", R1596 = "X", U1596 = "X"), "DBP, DEHP, BBP", IF(AND(Q1596 = "X", R1596="X"), "DBP, DEHP", IF(AND(Q1596="X", U1596="X"), "DBP, BBP", IF(AND(R1596="X", U1596="X"), "DEHP, BBP", IF(Q1596 = "X", "DBP", IF(R1596 = "X", "DEHP", IF(U1596 = "X", "BBP", ERROR)))))))</f>
        <v>DEHP</v>
      </c>
      <c r="Q1596" s="7" t="str">
        <f>IF(COUNTIF('DBP Programmatic Data'!A:A,'Facilities_No Duplicates_HUC12'!L1596)&gt;0,"X","")</f>
        <v/>
      </c>
      <c r="R1596" s="7" t="str">
        <f>IF(COUNTIF('DEHP Programmatic Data'!A:A,'Facilities_No Duplicates_HUC12'!L1596)&gt;0,"X","")</f>
        <v>X</v>
      </c>
      <c r="S1596" s="7"/>
      <c r="T1596" s="7"/>
      <c r="U1596" s="7" t="str">
        <f>IF(COUNTIF('BBP Programmatic Data'!A:A,'Facilities_No Duplicates_HUC12'!L1596)&gt;0,"X","")</f>
        <v/>
      </c>
      <c r="V1596" s="7"/>
    </row>
    <row r="1597" spans="1:22" x14ac:dyDescent="0.25">
      <c r="A1597" s="38" t="s">
        <v>4845</v>
      </c>
      <c r="B1597" s="38" t="s">
        <v>4846</v>
      </c>
      <c r="C1597" s="38" t="s">
        <v>4847</v>
      </c>
      <c r="D1597" s="38" t="s">
        <v>4833</v>
      </c>
      <c r="E1597" s="38" t="s">
        <v>3152</v>
      </c>
      <c r="F1597" s="38">
        <v>38555</v>
      </c>
      <c r="G1597" s="38">
        <v>35.985500000000002</v>
      </c>
      <c r="H1597" s="38">
        <v>-85.024699999999996</v>
      </c>
      <c r="I1597" s="40" t="s">
        <v>14</v>
      </c>
      <c r="J1597" s="41"/>
      <c r="K1597" s="40">
        <v>3098611</v>
      </c>
      <c r="L1597" s="38" t="str">
        <f t="shared" si="50"/>
        <v>3098611</v>
      </c>
      <c r="M1597" s="38"/>
      <c r="N1597" s="6">
        <v>60102080303</v>
      </c>
      <c r="O1597" s="7" t="str">
        <f t="shared" si="51"/>
        <v>No</v>
      </c>
      <c r="P1597" s="7" t="str" cm="1">
        <f t="array" ref="P1597">IF(AND(Q1597 = "X", R1597 = "X", U1597 = "X"), "DBP, DEHP, BBP", IF(AND(Q1597 = "X", R1597="X"), "DBP, DEHP", IF(AND(Q1597="X", U1597="X"), "DBP, BBP", IF(AND(R1597="X", U1597="X"), "DEHP, BBP", IF(Q1597 = "X", "DBP", IF(R1597 = "X", "DEHP", IF(U1597 = "X", "BBP", ERROR)))))))</f>
        <v>DEHP</v>
      </c>
      <c r="Q1597" s="7" t="str">
        <f>IF(COUNTIF('DBP Programmatic Data'!A:A,'Facilities_No Duplicates_HUC12'!L1597)&gt;0,"X","")</f>
        <v/>
      </c>
      <c r="R1597" s="7" t="str">
        <f>IF(COUNTIF('DEHP Programmatic Data'!A:A,'Facilities_No Duplicates_HUC12'!L1597)&gt;0,"X","")</f>
        <v>X</v>
      </c>
      <c r="S1597" s="7"/>
      <c r="T1597" s="7"/>
      <c r="U1597" s="7" t="str">
        <f>IF(COUNTIF('BBP Programmatic Data'!A:A,'Facilities_No Duplicates_HUC12'!L1597)&gt;0,"X","")</f>
        <v/>
      </c>
      <c r="V1597" s="7"/>
    </row>
    <row r="1598" spans="1:22" x14ac:dyDescent="0.25">
      <c r="A1598" s="38" t="s">
        <v>4848</v>
      </c>
      <c r="B1598" s="38" t="s">
        <v>4849</v>
      </c>
      <c r="C1598" s="38" t="s">
        <v>1907</v>
      </c>
      <c r="D1598" s="38" t="s">
        <v>4833</v>
      </c>
      <c r="E1598" s="38" t="s">
        <v>4850</v>
      </c>
      <c r="F1598" s="38" t="s">
        <v>4851</v>
      </c>
      <c r="G1598" s="38">
        <v>36.390300000000003</v>
      </c>
      <c r="H1598" s="38">
        <v>-87.651899999999998</v>
      </c>
      <c r="I1598" s="42" t="s">
        <v>14</v>
      </c>
      <c r="J1598" s="43"/>
      <c r="K1598" s="40">
        <v>4979311</v>
      </c>
      <c r="L1598" s="38" t="str">
        <f t="shared" si="50"/>
        <v>4979311</v>
      </c>
      <c r="M1598" s="38"/>
      <c r="N1598" s="6">
        <v>51302050402</v>
      </c>
      <c r="O1598" s="7" t="str">
        <f t="shared" si="51"/>
        <v>Yes</v>
      </c>
      <c r="P1598" s="7" t="s">
        <v>5873</v>
      </c>
      <c r="Q1598" s="7" t="str">
        <f>IF(COUNTIF('DBP Programmatic Data'!A:A,'Facilities_No Duplicates_HUC12'!L1598)&gt;0,"X","")</f>
        <v>X</v>
      </c>
      <c r="R1598" s="7" t="str">
        <f>IF(COUNTIF('DEHP Programmatic Data'!A:A,'Facilities_No Duplicates_HUC12'!L1598)&gt;0,"X","")</f>
        <v>X</v>
      </c>
      <c r="S1598" s="7"/>
      <c r="T1598" s="7"/>
      <c r="U1598" s="7" t="str">
        <f>IF(COUNTIF('BBP Programmatic Data'!A:A,'Facilities_No Duplicates_HUC12'!L1598)&gt;0,"X","")</f>
        <v/>
      </c>
      <c r="V1598" s="7"/>
    </row>
    <row r="1599" spans="1:22" x14ac:dyDescent="0.25">
      <c r="A1599" s="38" t="s">
        <v>4852</v>
      </c>
      <c r="B1599" s="38" t="s">
        <v>4853</v>
      </c>
      <c r="C1599" s="38" t="s">
        <v>4854</v>
      </c>
      <c r="D1599" s="38" t="s">
        <v>4833</v>
      </c>
      <c r="E1599" s="38" t="s">
        <v>4855</v>
      </c>
      <c r="F1599" s="38">
        <v>38024</v>
      </c>
      <c r="G1599" s="38">
        <v>36.031239999999997</v>
      </c>
      <c r="H1599" s="38">
        <v>-89.394779999999997</v>
      </c>
      <c r="I1599" s="38" t="s">
        <v>4856</v>
      </c>
      <c r="J1599" s="39">
        <v>110000373701</v>
      </c>
      <c r="K1599" s="38"/>
      <c r="L1599" s="38" t="str">
        <f t="shared" si="50"/>
        <v>38024CLNLR150SO110000373701</v>
      </c>
      <c r="M1599" s="38" t="s">
        <v>3873</v>
      </c>
      <c r="N1599" s="6">
        <v>80102040404</v>
      </c>
      <c r="O1599" s="7" t="str">
        <f t="shared" si="51"/>
        <v>No</v>
      </c>
      <c r="P1599" s="7" t="str" cm="1">
        <f t="array" ref="P1599">IF(AND(Q1599 = "X", R1599 = "X", U1599 = "X"), "DBP, DEHP, BBP", IF(AND(Q1599 = "X", R1599="X"), "DBP, DEHP", IF(AND(Q1599="X", U1599="X"), "DBP, BBP", IF(AND(R1599="X", U1599="X"), "DEHP, BBP", IF(Q1599 = "X", "DBP", IF(R1599 = "X", "DEHP", IF(U1599 = "X", "BBP", ERROR)))))))</f>
        <v>DEHP</v>
      </c>
      <c r="Q1599" s="7" t="str">
        <f>IF(COUNTIF('DBP Programmatic Data'!A:A,'Facilities_No Duplicates_HUC12'!L1599)&gt;0,"X","")</f>
        <v/>
      </c>
      <c r="R1599" s="7" t="str">
        <f>IF(COUNTIF('DEHP Programmatic Data'!A:A,'Facilities_No Duplicates_HUC12'!L1599)&gt;0,"X","")</f>
        <v>X</v>
      </c>
      <c r="S1599" s="7"/>
      <c r="T1599" s="7"/>
      <c r="U1599" s="7" t="str">
        <f>IF(COUNTIF('BBP Programmatic Data'!A:A,'Facilities_No Duplicates_HUC12'!L1599)&gt;0,"X","")</f>
        <v/>
      </c>
      <c r="V1599" s="7"/>
    </row>
    <row r="1600" spans="1:22" x14ac:dyDescent="0.25">
      <c r="A1600" s="38" t="s">
        <v>4857</v>
      </c>
      <c r="B1600" s="38"/>
      <c r="C1600" s="38" t="s">
        <v>3049</v>
      </c>
      <c r="D1600" s="38" t="s">
        <v>4833</v>
      </c>
      <c r="E1600" s="38" t="s">
        <v>4858</v>
      </c>
      <c r="F1600" s="38" t="s">
        <v>4859</v>
      </c>
      <c r="G1600" s="38">
        <v>36.316499999999998</v>
      </c>
      <c r="H1600" s="38">
        <v>-86.403099999999995</v>
      </c>
      <c r="I1600" s="42" t="s">
        <v>14</v>
      </c>
      <c r="J1600" s="43"/>
      <c r="K1600" s="40">
        <v>5610411</v>
      </c>
      <c r="L1600" s="38" t="str">
        <f t="shared" si="50"/>
        <v>5610411</v>
      </c>
      <c r="M1600" s="38"/>
      <c r="N1600" s="6">
        <v>51302010604</v>
      </c>
      <c r="O1600" s="7" t="str">
        <f t="shared" si="51"/>
        <v>Yes</v>
      </c>
      <c r="P1600" s="7" t="s">
        <v>5873</v>
      </c>
      <c r="Q1600" s="7" t="str">
        <f>IF(COUNTIF('DBP Programmatic Data'!A:A,'Facilities_No Duplicates_HUC12'!L1600)&gt;0,"X","")</f>
        <v>X</v>
      </c>
      <c r="R1600" s="7" t="str">
        <f>IF(COUNTIF('DEHP Programmatic Data'!A:A,'Facilities_No Duplicates_HUC12'!L1600)&gt;0,"X","")</f>
        <v>X</v>
      </c>
      <c r="S1600" s="7"/>
      <c r="T1600" s="7"/>
      <c r="U1600" s="7" t="str">
        <f>IF(COUNTIF('BBP Programmatic Data'!A:A,'Facilities_No Duplicates_HUC12'!L1600)&gt;0,"X","")</f>
        <v/>
      </c>
      <c r="V1600" s="7"/>
    </row>
    <row r="1601" spans="1:22" x14ac:dyDescent="0.25">
      <c r="A1601" s="38" t="s">
        <v>4860</v>
      </c>
      <c r="B1601" s="38"/>
      <c r="C1601" s="38" t="s">
        <v>4861</v>
      </c>
      <c r="D1601" s="38" t="s">
        <v>4833</v>
      </c>
      <c r="E1601" s="38" t="s">
        <v>4862</v>
      </c>
      <c r="F1601" s="38">
        <v>38229</v>
      </c>
      <c r="G1601" s="38">
        <v>36.232579999999999</v>
      </c>
      <c r="H1601" s="38">
        <v>-88.632159999999999</v>
      </c>
      <c r="I1601" s="42" t="s">
        <v>14</v>
      </c>
      <c r="J1601" s="43"/>
      <c r="K1601" s="40">
        <v>7871311</v>
      </c>
      <c r="L1601" s="38" t="str">
        <f t="shared" si="50"/>
        <v>7871311</v>
      </c>
      <c r="M1601" s="38"/>
      <c r="N1601" s="6">
        <v>80102030404</v>
      </c>
      <c r="O1601" s="7" t="str">
        <f t="shared" si="51"/>
        <v>Yes</v>
      </c>
      <c r="P1601" s="7" t="s">
        <v>5873</v>
      </c>
      <c r="Q1601" s="7" t="str">
        <f>IF(COUNTIF('DBP Programmatic Data'!A:A,'Facilities_No Duplicates_HUC12'!L1601)&gt;0,"X","")</f>
        <v>X</v>
      </c>
      <c r="R1601" s="7" t="str">
        <f>IF(COUNTIF('DEHP Programmatic Data'!A:A,'Facilities_No Duplicates_HUC12'!L1601)&gt;0,"X","")</f>
        <v>X</v>
      </c>
      <c r="S1601" s="7"/>
      <c r="T1601" s="7"/>
      <c r="U1601" s="7" t="str">
        <f>IF(COUNTIF('BBP Programmatic Data'!A:A,'Facilities_No Duplicates_HUC12'!L1601)&gt;0,"X","")</f>
        <v/>
      </c>
      <c r="V1601" s="7"/>
    </row>
    <row r="1602" spans="1:22" x14ac:dyDescent="0.25">
      <c r="A1602" s="38" t="s">
        <v>4863</v>
      </c>
      <c r="B1602" s="38"/>
      <c r="C1602" s="38" t="s">
        <v>4864</v>
      </c>
      <c r="D1602" s="38" t="s">
        <v>4833</v>
      </c>
      <c r="E1602" s="38" t="s">
        <v>4865</v>
      </c>
      <c r="F1602" s="38" t="s">
        <v>4866</v>
      </c>
      <c r="G1602" s="38">
        <v>35.900559999999999</v>
      </c>
      <c r="H1602" s="38">
        <v>-84.519530000000003</v>
      </c>
      <c r="I1602" s="42" t="s">
        <v>14</v>
      </c>
      <c r="J1602" s="43"/>
      <c r="K1602" s="40">
        <v>4979111</v>
      </c>
      <c r="L1602" s="38" t="str">
        <f t="shared" si="50"/>
        <v>4979111</v>
      </c>
      <c r="M1602" s="38"/>
      <c r="N1602" s="6">
        <v>60102080408</v>
      </c>
      <c r="O1602" s="7" t="str">
        <f t="shared" si="51"/>
        <v>Yes</v>
      </c>
      <c r="P1602" s="7" t="s">
        <v>5873</v>
      </c>
      <c r="Q1602" s="7" t="str">
        <f>IF(COUNTIF('DBP Programmatic Data'!A:A,'Facilities_No Duplicates_HUC12'!L1602)&gt;0,"X","")</f>
        <v>X</v>
      </c>
      <c r="R1602" s="7" t="str">
        <f>IF(COUNTIF('DEHP Programmatic Data'!A:A,'Facilities_No Duplicates_HUC12'!L1602)&gt;0,"X","")</f>
        <v>X</v>
      </c>
      <c r="S1602" s="7"/>
      <c r="T1602" s="7"/>
      <c r="U1602" s="7" t="str">
        <f>IF(COUNTIF('BBP Programmatic Data'!A:A,'Facilities_No Duplicates_HUC12'!L1602)&gt;0,"X","")</f>
        <v/>
      </c>
      <c r="V1602" s="7"/>
    </row>
    <row r="1603" spans="1:22" x14ac:dyDescent="0.25">
      <c r="A1603" s="38" t="s">
        <v>4867</v>
      </c>
      <c r="B1603" s="38"/>
      <c r="C1603" s="38" t="s">
        <v>2857</v>
      </c>
      <c r="D1603" s="38" t="s">
        <v>4833</v>
      </c>
      <c r="E1603" s="38" t="s">
        <v>247</v>
      </c>
      <c r="F1603" s="38">
        <v>38301</v>
      </c>
      <c r="G1603" s="38">
        <v>35.620829999999998</v>
      </c>
      <c r="H1603" s="38">
        <v>-88.836659999999995</v>
      </c>
      <c r="I1603" s="40" t="s">
        <v>14</v>
      </c>
      <c r="J1603" s="41"/>
      <c r="K1603" s="40">
        <v>3087511</v>
      </c>
      <c r="L1603" s="38" t="str">
        <f t="shared" si="50"/>
        <v>3087511</v>
      </c>
      <c r="M1603" s="38"/>
      <c r="N1603" s="6">
        <v>80102050302</v>
      </c>
      <c r="O1603" s="7" t="str">
        <f t="shared" si="51"/>
        <v>No</v>
      </c>
      <c r="P1603" s="7" t="str" cm="1">
        <f t="array" ref="P1603">IF(AND(Q1603 = "X", R1603 = "X", U1603 = "X"), "DBP, DEHP, BBP", IF(AND(Q1603 = "X", R1603="X"), "DBP, DEHP", IF(AND(Q1603="X", U1603="X"), "DBP, BBP", IF(AND(R1603="X", U1603="X"), "DEHP, BBP", IF(Q1603 = "X", "DBP", IF(R1603 = "X", "DEHP", IF(U1603 = "X", "BBP", ERROR)))))))</f>
        <v>DEHP</v>
      </c>
      <c r="Q1603" s="7" t="str">
        <f>IF(COUNTIF('DBP Programmatic Data'!A:A,'Facilities_No Duplicates_HUC12'!L1603)&gt;0,"X","")</f>
        <v/>
      </c>
      <c r="R1603" s="7" t="str">
        <f>IF(COUNTIF('DEHP Programmatic Data'!A:A,'Facilities_No Duplicates_HUC12'!L1603)&gt;0,"X","")</f>
        <v>X</v>
      </c>
      <c r="S1603" s="7"/>
      <c r="T1603" s="7"/>
      <c r="U1603" s="7" t="str">
        <f>IF(COUNTIF('BBP Programmatic Data'!A:A,'Facilities_No Duplicates_HUC12'!L1603)&gt;0,"X","")</f>
        <v/>
      </c>
      <c r="V1603" s="7"/>
    </row>
    <row r="1604" spans="1:22" x14ac:dyDescent="0.25">
      <c r="A1604" s="38" t="s">
        <v>3884</v>
      </c>
      <c r="B1604" s="38" t="s">
        <v>3885</v>
      </c>
      <c r="C1604" s="38" t="s">
        <v>4868</v>
      </c>
      <c r="D1604" s="38" t="s">
        <v>4833</v>
      </c>
      <c r="E1604" s="38" t="s">
        <v>199</v>
      </c>
      <c r="F1604" s="38">
        <v>37659</v>
      </c>
      <c r="G1604" s="38">
        <v>36.275537</v>
      </c>
      <c r="H1604" s="38">
        <v>-82.490967999999995</v>
      </c>
      <c r="I1604" s="38" t="s">
        <v>4869</v>
      </c>
      <c r="J1604" s="39">
        <v>110000372249</v>
      </c>
      <c r="K1604" s="38"/>
      <c r="L1604" s="38" t="str">
        <f t="shared" si="50"/>
        <v>37659BRTNRHIGHW110000372249</v>
      </c>
      <c r="M1604" s="38" t="s">
        <v>3873</v>
      </c>
      <c r="N1604" s="6">
        <v>60101080606</v>
      </c>
      <c r="O1604" s="7" t="str">
        <f t="shared" si="51"/>
        <v>No</v>
      </c>
      <c r="P1604" s="7" t="str" cm="1">
        <f t="array" ref="P1604">IF(AND(Q1604 = "X", R1604 = "X", U1604 = "X"), "DBP, DEHP, BBP", IF(AND(Q1604 = "X", R1604="X"), "DBP, DEHP", IF(AND(Q1604="X", U1604="X"), "DBP, BBP", IF(AND(R1604="X", U1604="X"), "DEHP, BBP", IF(Q1604 = "X", "DBP", IF(R1604 = "X", "DEHP", IF(U1604 = "X", "BBP", ERROR)))))))</f>
        <v>DEHP</v>
      </c>
      <c r="Q1604" s="7" t="str">
        <f>IF(COUNTIF('DBP Programmatic Data'!A:A,'Facilities_No Duplicates_HUC12'!L1604)&gt;0,"X","")</f>
        <v/>
      </c>
      <c r="R1604" s="7" t="str">
        <f>IF(COUNTIF('DEHP Programmatic Data'!A:A,'Facilities_No Duplicates_HUC12'!L1604)&gt;0,"X","")</f>
        <v>X</v>
      </c>
      <c r="S1604" s="7"/>
      <c r="T1604" s="7"/>
      <c r="U1604" s="7" t="str">
        <f>IF(COUNTIF('BBP Programmatic Data'!A:A,'Facilities_No Duplicates_HUC12'!L1604)&gt;0,"X","")</f>
        <v/>
      </c>
      <c r="V1604" s="7"/>
    </row>
    <row r="1605" spans="1:22" x14ac:dyDescent="0.25">
      <c r="A1605" s="38" t="s">
        <v>4870</v>
      </c>
      <c r="B1605" s="38"/>
      <c r="C1605" s="38" t="s">
        <v>4871</v>
      </c>
      <c r="D1605" s="38" t="s">
        <v>4833</v>
      </c>
      <c r="E1605" s="38" t="s">
        <v>188</v>
      </c>
      <c r="F1605" s="38">
        <v>37659</v>
      </c>
      <c r="G1605" s="38">
        <v>36.278880000000001</v>
      </c>
      <c r="H1605" s="38">
        <v>-82.488600000000005</v>
      </c>
      <c r="I1605" s="40" t="s">
        <v>14</v>
      </c>
      <c r="J1605" s="41"/>
      <c r="K1605" s="40">
        <v>3934511</v>
      </c>
      <c r="L1605" s="38" t="str">
        <f t="shared" si="50"/>
        <v>3934511</v>
      </c>
      <c r="M1605" s="38"/>
      <c r="N1605" s="6">
        <v>60101080606</v>
      </c>
      <c r="O1605" s="7" t="str">
        <f t="shared" si="51"/>
        <v>No</v>
      </c>
      <c r="P1605" s="7" t="str" cm="1">
        <f t="array" ref="P1605">IF(AND(Q1605 = "X", R1605 = "X", U1605 = "X"), "DBP, DEHP, BBP", IF(AND(Q1605 = "X", R1605="X"), "DBP, DEHP", IF(AND(Q1605="X", U1605="X"), "DBP, BBP", IF(AND(R1605="X", U1605="X"), "DEHP, BBP", IF(Q1605 = "X", "DBP", IF(R1605 = "X", "DEHP", IF(U1605 = "X", "BBP", ERROR)))))))</f>
        <v>DEHP</v>
      </c>
      <c r="Q1605" s="7" t="str">
        <f>IF(COUNTIF('DBP Programmatic Data'!A:A,'Facilities_No Duplicates_HUC12'!L1605)&gt;0,"X","")</f>
        <v/>
      </c>
      <c r="R1605" s="7" t="str">
        <f>IF(COUNTIF('DEHP Programmatic Data'!A:A,'Facilities_No Duplicates_HUC12'!L1605)&gt;0,"X","")</f>
        <v>X</v>
      </c>
      <c r="S1605" s="7"/>
      <c r="T1605" s="7"/>
      <c r="U1605" s="7" t="str">
        <f>IF(COUNTIF('BBP Programmatic Data'!A:A,'Facilities_No Duplicates_HUC12'!L1605)&gt;0,"X","")</f>
        <v/>
      </c>
      <c r="V1605" s="7"/>
    </row>
    <row r="1606" spans="1:22" x14ac:dyDescent="0.25">
      <c r="A1606" s="38" t="s">
        <v>4872</v>
      </c>
      <c r="B1606" s="38" t="s">
        <v>4873</v>
      </c>
      <c r="C1606" s="38" t="s">
        <v>4874</v>
      </c>
      <c r="D1606" s="38" t="s">
        <v>4833</v>
      </c>
      <c r="E1606" s="38" t="s">
        <v>1751</v>
      </c>
      <c r="F1606" s="38">
        <v>37660</v>
      </c>
      <c r="G1606" s="38">
        <v>36.549100000000003</v>
      </c>
      <c r="H1606" s="38">
        <v>-82.5672</v>
      </c>
      <c r="I1606" s="42" t="s">
        <v>14</v>
      </c>
      <c r="J1606" s="43"/>
      <c r="K1606" s="40">
        <v>3982611</v>
      </c>
      <c r="L1606" s="38" t="str">
        <f t="shared" si="50"/>
        <v>3982611</v>
      </c>
      <c r="M1606" s="38"/>
      <c r="N1606" s="6">
        <v>60101020703</v>
      </c>
      <c r="O1606" s="7" t="str">
        <f t="shared" si="51"/>
        <v>Yes</v>
      </c>
      <c r="P1606" s="7" t="s">
        <v>5873</v>
      </c>
      <c r="Q1606" s="7" t="str">
        <f>IF(COUNTIF('DBP Programmatic Data'!A:A,'Facilities_No Duplicates_HUC12'!L1606)&gt;0,"X","")</f>
        <v>X</v>
      </c>
      <c r="R1606" s="7" t="str">
        <f>IF(COUNTIF('DEHP Programmatic Data'!A:A,'Facilities_No Duplicates_HUC12'!L1606)&gt;0,"X","")</f>
        <v>X</v>
      </c>
      <c r="S1606" s="7"/>
      <c r="T1606" s="7"/>
      <c r="U1606" s="7" t="str">
        <f>IF(COUNTIF('BBP Programmatic Data'!A:A,'Facilities_No Duplicates_HUC12'!L1606)&gt;0,"X","")</f>
        <v/>
      </c>
      <c r="V1606" s="7"/>
    </row>
    <row r="1607" spans="1:22" x14ac:dyDescent="0.25">
      <c r="A1607" s="38" t="s">
        <v>4875</v>
      </c>
      <c r="B1607" s="38" t="s">
        <v>4876</v>
      </c>
      <c r="C1607" s="38" t="s">
        <v>4874</v>
      </c>
      <c r="D1607" s="38" t="s">
        <v>4833</v>
      </c>
      <c r="E1607" s="38" t="s">
        <v>2928</v>
      </c>
      <c r="F1607" s="38">
        <v>37660</v>
      </c>
      <c r="G1607" s="38">
        <v>36.527054999999997</v>
      </c>
      <c r="H1607" s="38">
        <v>-82.538579999999996</v>
      </c>
      <c r="I1607" s="38" t="s">
        <v>4877</v>
      </c>
      <c r="J1607" s="39">
        <v>110000574423</v>
      </c>
      <c r="K1607" s="38"/>
      <c r="L1607" s="38" t="str">
        <f t="shared" si="50"/>
        <v>37662TNNSSEASTM110000574423</v>
      </c>
      <c r="M1607" s="38" t="s">
        <v>4878</v>
      </c>
      <c r="N1607" s="6">
        <v>60101020704</v>
      </c>
      <c r="O1607" s="7" t="str">
        <f t="shared" si="51"/>
        <v>No</v>
      </c>
      <c r="P1607" s="7" t="str" cm="1">
        <f t="array" ref="P1607">IF(AND(Q1607 = "X", R1607 = "X", U1607 = "X"), "DBP, DEHP, BBP", IF(AND(Q1607 = "X", R1607="X"), "DBP, DEHP", IF(AND(Q1607="X", U1607="X"), "DBP, BBP", IF(AND(R1607="X", U1607="X"), "DEHP, BBP", IF(Q1607 = "X", "DBP", IF(R1607 = "X", "DEHP", IF(U1607 = "X", "BBP", ERROR)))))))</f>
        <v>DEHP</v>
      </c>
      <c r="Q1607" s="7" t="str">
        <f>IF(COUNTIF('DBP Programmatic Data'!A:A,'Facilities_No Duplicates_HUC12'!L1607)&gt;0,"X","")</f>
        <v/>
      </c>
      <c r="R1607" s="7" t="str">
        <f>IF(COUNTIF('DEHP Programmatic Data'!A:A,'Facilities_No Duplicates_HUC12'!L1607)&gt;0,"X","")</f>
        <v>X</v>
      </c>
      <c r="S1607" s="7"/>
      <c r="T1607" s="7"/>
      <c r="U1607" s="7" t="str">
        <f>IF(COUNTIF('BBP Programmatic Data'!A:A,'Facilities_No Duplicates_HUC12'!L1607)&gt;0,"X","")</f>
        <v/>
      </c>
      <c r="V1607" s="7"/>
    </row>
    <row r="1608" spans="1:22" x14ac:dyDescent="0.25">
      <c r="A1608" s="38" t="s">
        <v>4879</v>
      </c>
      <c r="B1608" s="38" t="s">
        <v>4880</v>
      </c>
      <c r="C1608" s="38" t="s">
        <v>4874</v>
      </c>
      <c r="D1608" s="38" t="s">
        <v>4833</v>
      </c>
      <c r="E1608" s="38" t="s">
        <v>1751</v>
      </c>
      <c r="F1608" s="38">
        <v>37660</v>
      </c>
      <c r="G1608" s="38">
        <v>36.522399999999998</v>
      </c>
      <c r="H1608" s="38">
        <v>-82.543599999999998</v>
      </c>
      <c r="I1608" s="40" t="s">
        <v>4877</v>
      </c>
      <c r="J1608" s="41">
        <v>110000574423</v>
      </c>
      <c r="K1608" s="40">
        <v>3982311</v>
      </c>
      <c r="L1608" s="38" t="str">
        <f t="shared" si="50"/>
        <v>37662TNNSSEASTM1100005744233982311</v>
      </c>
      <c r="M1608" s="38"/>
      <c r="N1608" s="6">
        <v>60101020704</v>
      </c>
      <c r="O1608" s="7" t="str">
        <f t="shared" si="51"/>
        <v>No</v>
      </c>
      <c r="P1608" s="7" t="str" cm="1">
        <f t="array" ref="P1608">IF(AND(Q1608 = "X", R1608 = "X", U1608 = "X"), "DBP, DEHP, BBP", IF(AND(Q1608 = "X", R1608="X"), "DBP, DEHP", IF(AND(Q1608="X", U1608="X"), "DBP, BBP", IF(AND(R1608="X", U1608="X"), "DEHP, BBP", IF(Q1608 = "X", "DBP", IF(R1608 = "X", "DEHP", IF(U1608 = "X", "BBP", ERROR)))))))</f>
        <v>DEHP</v>
      </c>
      <c r="Q1608" s="7" t="str">
        <f>IF(COUNTIF('DBP Programmatic Data'!A:A,'Facilities_No Duplicates_HUC12'!L1608)&gt;0,"X","")</f>
        <v/>
      </c>
      <c r="R1608" s="7" t="str">
        <f>IF(COUNTIF('DEHP Programmatic Data'!A:A,'Facilities_No Duplicates_HUC12'!L1608)&gt;0,"X","")</f>
        <v>X</v>
      </c>
      <c r="S1608" s="7"/>
      <c r="T1608" s="7"/>
      <c r="U1608" s="7" t="str">
        <f>IF(COUNTIF('BBP Programmatic Data'!A:A,'Facilities_No Duplicates_HUC12'!L1608)&gt;0,"X","")</f>
        <v/>
      </c>
      <c r="V1608" s="7"/>
    </row>
    <row r="1609" spans="1:22" x14ac:dyDescent="0.25">
      <c r="A1609" s="38" t="s">
        <v>4881</v>
      </c>
      <c r="B1609" s="38"/>
      <c r="C1609" s="38" t="s">
        <v>4874</v>
      </c>
      <c r="D1609" s="38" t="s">
        <v>4833</v>
      </c>
      <c r="E1609" s="38" t="s">
        <v>4882</v>
      </c>
      <c r="F1609" s="38">
        <v>37660</v>
      </c>
      <c r="G1609" s="38">
        <v>36.549999999999997</v>
      </c>
      <c r="H1609" s="38">
        <v>-82.64</v>
      </c>
      <c r="I1609" s="40" t="s">
        <v>14</v>
      </c>
      <c r="J1609" s="41"/>
      <c r="K1609" s="40">
        <v>5018911</v>
      </c>
      <c r="L1609" s="38" t="str">
        <f t="shared" si="50"/>
        <v>5018911</v>
      </c>
      <c r="M1609" s="38"/>
      <c r="N1609" s="6">
        <v>60101040101</v>
      </c>
      <c r="O1609" s="7" t="str">
        <f t="shared" si="51"/>
        <v>No</v>
      </c>
      <c r="P1609" s="7" t="str" cm="1">
        <f t="array" ref="P1609">IF(AND(Q1609 = "X", R1609 = "X", U1609 = "X"), "DBP, DEHP, BBP", IF(AND(Q1609 = "X", R1609="X"), "DBP, DEHP", IF(AND(Q1609="X", U1609="X"), "DBP, BBP", IF(AND(R1609="X", U1609="X"), "DEHP, BBP", IF(Q1609 = "X", "DBP", IF(R1609 = "X", "DEHP", IF(U1609 = "X", "BBP", ERROR)))))))</f>
        <v>DEHP</v>
      </c>
      <c r="Q1609" s="7" t="str">
        <f>IF(COUNTIF('DBP Programmatic Data'!A:A,'Facilities_No Duplicates_HUC12'!L1609)&gt;0,"X","")</f>
        <v/>
      </c>
      <c r="R1609" s="7" t="str">
        <f>IF(COUNTIF('DEHP Programmatic Data'!A:A,'Facilities_No Duplicates_HUC12'!L1609)&gt;0,"X","")</f>
        <v>X</v>
      </c>
      <c r="S1609" s="7"/>
      <c r="T1609" s="7"/>
      <c r="U1609" s="7" t="str">
        <f>IF(COUNTIF('BBP Programmatic Data'!A:A,'Facilities_No Duplicates_HUC12'!L1609)&gt;0,"X","")</f>
        <v/>
      </c>
      <c r="V1609" s="7"/>
    </row>
    <row r="1610" spans="1:22" x14ac:dyDescent="0.25">
      <c r="A1610" s="38" t="s">
        <v>1383</v>
      </c>
      <c r="B1610" s="38"/>
      <c r="C1610" s="38" t="s">
        <v>4883</v>
      </c>
      <c r="D1610" s="38" t="s">
        <v>4833</v>
      </c>
      <c r="E1610" s="38" t="s">
        <v>3160</v>
      </c>
      <c r="F1610" s="38">
        <v>37086</v>
      </c>
      <c r="G1610" s="38">
        <v>36.0077</v>
      </c>
      <c r="H1610" s="38">
        <v>-86.598299999999995</v>
      </c>
      <c r="I1610" s="42" t="s">
        <v>14</v>
      </c>
      <c r="J1610" s="43"/>
      <c r="K1610" s="40">
        <v>5019511</v>
      </c>
      <c r="L1610" s="38" t="str">
        <f t="shared" ref="L1610:L1670" si="52">I1610&amp;J1610&amp;K1610</f>
        <v>5019511</v>
      </c>
      <c r="M1610" s="38"/>
      <c r="N1610" s="6">
        <v>51302030304</v>
      </c>
      <c r="O1610" s="7" t="str">
        <f t="shared" si="51"/>
        <v>Yes</v>
      </c>
      <c r="P1610" s="7" t="s">
        <v>5873</v>
      </c>
      <c r="Q1610" s="7" t="str">
        <f>IF(COUNTIF('DBP Programmatic Data'!A:A,'Facilities_No Duplicates_HUC12'!L1610)&gt;0,"X","")</f>
        <v>X</v>
      </c>
      <c r="R1610" s="7" t="str">
        <f>IF(COUNTIF('DEHP Programmatic Data'!A:A,'Facilities_No Duplicates_HUC12'!L1610)&gt;0,"X","")</f>
        <v>X</v>
      </c>
      <c r="S1610" s="7"/>
      <c r="T1610" s="7"/>
      <c r="U1610" s="7" t="str">
        <f>IF(COUNTIF('BBP Programmatic Data'!A:A,'Facilities_No Duplicates_HUC12'!L1610)&gt;0,"X","")</f>
        <v/>
      </c>
      <c r="V1610" s="7"/>
    </row>
    <row r="1611" spans="1:22" x14ac:dyDescent="0.25">
      <c r="A1611" s="38" t="s">
        <v>4884</v>
      </c>
      <c r="B1611" s="38" t="s">
        <v>4885</v>
      </c>
      <c r="C1611" s="38" t="s">
        <v>4886</v>
      </c>
      <c r="D1611" s="38" t="s">
        <v>4833</v>
      </c>
      <c r="E1611" s="38" t="s">
        <v>3426</v>
      </c>
      <c r="F1611" s="38">
        <v>37087</v>
      </c>
      <c r="G1611" s="38">
        <v>36.217489999999998</v>
      </c>
      <c r="H1611" s="38">
        <v>-86.320269999999994</v>
      </c>
      <c r="I1611" s="40" t="s">
        <v>4887</v>
      </c>
      <c r="J1611" s="41">
        <v>110000370278</v>
      </c>
      <c r="K1611" s="40">
        <v>3139711</v>
      </c>
      <c r="L1611" s="38" t="str">
        <f t="shared" si="52"/>
        <v>37087WYNNS104HA1100003702783139711</v>
      </c>
      <c r="M1611" s="38" t="s">
        <v>46</v>
      </c>
      <c r="N1611" s="6">
        <v>51302010306</v>
      </c>
      <c r="O1611" s="7" t="str">
        <f t="shared" ref="O1611:O1671" si="53">IF(COUNTIF(Q1611:V1611,"X")&gt;1,"Yes","No")</f>
        <v>No</v>
      </c>
      <c r="P1611" s="7" t="str" cm="1">
        <f t="array" ref="P1611">IF(AND(Q1611 = "X", R1611 = "X", U1611 = "X"), "DBP, DEHP, BBP", IF(AND(Q1611 = "X", R1611="X"), "DBP, DEHP", IF(AND(Q1611="X", U1611="X"), "DBP, BBP", IF(AND(R1611="X", U1611="X"), "DEHP, BBP", IF(Q1611 = "X", "DBP", IF(R1611 = "X", "DEHP", IF(U1611 = "X", "BBP", ERROR)))))))</f>
        <v>DEHP</v>
      </c>
      <c r="Q1611" s="7" t="str">
        <f>IF(COUNTIF('DBP Programmatic Data'!A:A,'Facilities_No Duplicates_HUC12'!L1611)&gt;0,"X","")</f>
        <v/>
      </c>
      <c r="R1611" s="7" t="str">
        <f>IF(COUNTIF('DEHP Programmatic Data'!A:A,'Facilities_No Duplicates_HUC12'!L1611)&gt;0,"X","")</f>
        <v>X</v>
      </c>
      <c r="S1611" s="7"/>
      <c r="T1611" s="7"/>
      <c r="U1611" s="7" t="str">
        <f>IF(COUNTIF('BBP Programmatic Data'!A:A,'Facilities_No Duplicates_HUC12'!L1611)&gt;0,"X","")</f>
        <v/>
      </c>
      <c r="V1611" s="7"/>
    </row>
    <row r="1612" spans="1:22" x14ac:dyDescent="0.25">
      <c r="A1612" s="38" t="s">
        <v>4888</v>
      </c>
      <c r="B1612" s="38"/>
      <c r="C1612" s="38" t="s">
        <v>4889</v>
      </c>
      <c r="D1612" s="38" t="s">
        <v>4833</v>
      </c>
      <c r="E1612" s="38" t="s">
        <v>4890</v>
      </c>
      <c r="F1612" s="38">
        <v>37774</v>
      </c>
      <c r="G1612" s="38">
        <v>35.742260000000002</v>
      </c>
      <c r="H1612" s="38">
        <v>-84.325239999999994</v>
      </c>
      <c r="I1612" s="40" t="s">
        <v>14</v>
      </c>
      <c r="J1612" s="41"/>
      <c r="K1612" s="40">
        <v>3980911</v>
      </c>
      <c r="L1612" s="38" t="str">
        <f t="shared" si="52"/>
        <v>3980911</v>
      </c>
      <c r="M1612" s="38"/>
      <c r="N1612" s="6">
        <v>60102010302</v>
      </c>
      <c r="O1612" s="7" t="str">
        <f t="shared" si="53"/>
        <v>No</v>
      </c>
      <c r="P1612" s="7" t="str" cm="1">
        <f t="array" ref="P1612">IF(AND(Q1612 = "X", R1612 = "X", U1612 = "X"), "DBP, DEHP, BBP", IF(AND(Q1612 = "X", R1612="X"), "DBP, DEHP", IF(AND(Q1612="X", U1612="X"), "DBP, BBP", IF(AND(R1612="X", U1612="X"), "DEHP, BBP", IF(Q1612 = "X", "DBP", IF(R1612 = "X", "DEHP", IF(U1612 = "X", "BBP", ERROR)))))))</f>
        <v>DEHP</v>
      </c>
      <c r="Q1612" s="7" t="str">
        <f>IF(COUNTIF('DBP Programmatic Data'!A:A,'Facilities_No Duplicates_HUC12'!L1612)&gt;0,"X","")</f>
        <v/>
      </c>
      <c r="R1612" s="7" t="str">
        <f>IF(COUNTIF('DEHP Programmatic Data'!A:A,'Facilities_No Duplicates_HUC12'!L1612)&gt;0,"X","")</f>
        <v>X</v>
      </c>
      <c r="S1612" s="7"/>
      <c r="T1612" s="7"/>
      <c r="U1612" s="7" t="str">
        <f>IF(COUNTIF('BBP Programmatic Data'!A:A,'Facilities_No Duplicates_HUC12'!L1612)&gt;0,"X","")</f>
        <v/>
      </c>
      <c r="V1612" s="7"/>
    </row>
    <row r="1613" spans="1:22" x14ac:dyDescent="0.25">
      <c r="A1613" s="38" t="s">
        <v>4891</v>
      </c>
      <c r="B1613" s="38" t="s">
        <v>4892</v>
      </c>
      <c r="C1613" s="38" t="s">
        <v>4889</v>
      </c>
      <c r="D1613" s="38" t="s">
        <v>4833</v>
      </c>
      <c r="E1613" s="38" t="s">
        <v>4889</v>
      </c>
      <c r="F1613" s="38">
        <v>37774</v>
      </c>
      <c r="G1613" s="38">
        <v>35.728203999999998</v>
      </c>
      <c r="H1613" s="38">
        <v>-84.367241000000007</v>
      </c>
      <c r="I1613" s="38" t="s">
        <v>4893</v>
      </c>
      <c r="J1613" s="39">
        <v>110000372739</v>
      </c>
      <c r="K1613" s="38"/>
      <c r="L1613" s="38" t="str">
        <f t="shared" si="52"/>
        <v>37774VYTRNPOBOX110000372739</v>
      </c>
      <c r="M1613" s="38"/>
      <c r="N1613" s="6">
        <v>60102010301</v>
      </c>
      <c r="O1613" s="7" t="str">
        <f t="shared" si="53"/>
        <v>No</v>
      </c>
      <c r="P1613" s="7" t="str" cm="1">
        <f t="array" ref="P1613">IF(AND(Q1613 = "X", R1613 = "X", U1613 = "X"), "DBP, DEHP, BBP", IF(AND(Q1613 = "X", R1613="X"), "DBP, DEHP", IF(AND(Q1613="X", U1613="X"), "DBP, BBP", IF(AND(R1613="X", U1613="X"), "DEHP, BBP", IF(Q1613 = "X", "DBP", IF(R1613 = "X", "DEHP", IF(U1613 = "X", "BBP", ERROR)))))))</f>
        <v>DEHP</v>
      </c>
      <c r="Q1613" s="7" t="str">
        <f>IF(COUNTIF('DBP Programmatic Data'!A:A,'Facilities_No Duplicates_HUC12'!L1613)&gt;0,"X","")</f>
        <v/>
      </c>
      <c r="R1613" s="7" t="str">
        <f>IF(COUNTIF('DEHP Programmatic Data'!A:A,'Facilities_No Duplicates_HUC12'!L1613)&gt;0,"X","")</f>
        <v>X</v>
      </c>
      <c r="S1613" s="7"/>
      <c r="T1613" s="7"/>
      <c r="U1613" s="7" t="str">
        <f>IF(COUNTIF('BBP Programmatic Data'!A:A,'Facilities_No Duplicates_HUC12'!L1613)&gt;0,"X","")</f>
        <v/>
      </c>
      <c r="V1613" s="7"/>
    </row>
    <row r="1614" spans="1:22" x14ac:dyDescent="0.25">
      <c r="A1614" s="38" t="s">
        <v>4894</v>
      </c>
      <c r="B1614" s="38"/>
      <c r="C1614" s="38" t="s">
        <v>4895</v>
      </c>
      <c r="D1614" s="38" t="s">
        <v>4833</v>
      </c>
      <c r="E1614" s="38" t="s">
        <v>90</v>
      </c>
      <c r="F1614" s="38" t="s">
        <v>4896</v>
      </c>
      <c r="G1614" s="38">
        <v>35.074199999999998</v>
      </c>
      <c r="H1614" s="38">
        <v>-90.149199999999993</v>
      </c>
      <c r="I1614" s="42" t="s">
        <v>14</v>
      </c>
      <c r="J1614" s="43"/>
      <c r="K1614" s="40">
        <v>5720111</v>
      </c>
      <c r="L1614" s="38" t="str">
        <f t="shared" si="52"/>
        <v>5720111</v>
      </c>
      <c r="M1614" s="38"/>
      <c r="N1614" s="6">
        <v>80102110302</v>
      </c>
      <c r="O1614" s="7" t="str">
        <f t="shared" si="53"/>
        <v>Yes</v>
      </c>
      <c r="P1614" s="7" t="s">
        <v>5873</v>
      </c>
      <c r="Q1614" s="7" t="str">
        <f>IF(COUNTIF('DBP Programmatic Data'!A:A,'Facilities_No Duplicates_HUC12'!L1614)&gt;0,"X","")</f>
        <v>X</v>
      </c>
      <c r="R1614" s="7" t="str">
        <f>IF(COUNTIF('DEHP Programmatic Data'!A:A,'Facilities_No Duplicates_HUC12'!L1614)&gt;0,"X","")</f>
        <v>X</v>
      </c>
      <c r="S1614" s="7"/>
      <c r="T1614" s="7"/>
      <c r="U1614" s="7" t="str">
        <f>IF(COUNTIF('BBP Programmatic Data'!A:A,'Facilities_No Duplicates_HUC12'!L1614)&gt;0,"X","")</f>
        <v/>
      </c>
      <c r="V1614" s="7"/>
    </row>
    <row r="1615" spans="1:22" x14ac:dyDescent="0.25">
      <c r="A1615" s="38" t="s">
        <v>4897</v>
      </c>
      <c r="B1615" s="38" t="s">
        <v>4898</v>
      </c>
      <c r="C1615" s="38" t="s">
        <v>4899</v>
      </c>
      <c r="D1615" s="38" t="s">
        <v>4833</v>
      </c>
      <c r="E1615" s="38" t="s">
        <v>86</v>
      </c>
      <c r="F1615" s="38">
        <v>38113</v>
      </c>
      <c r="G1615" s="38">
        <v>35.083210000000001</v>
      </c>
      <c r="H1615" s="38">
        <v>-90.122820000000004</v>
      </c>
      <c r="I1615" s="38" t="s">
        <v>4900</v>
      </c>
      <c r="J1615" s="39">
        <v>110022905025</v>
      </c>
      <c r="K1615" s="38"/>
      <c r="L1615" s="38" t="str">
        <f t="shared" si="52"/>
        <v>38113THCPH2500C110022905025</v>
      </c>
      <c r="M1615" s="38" t="s">
        <v>32</v>
      </c>
      <c r="N1615" s="6">
        <v>80101000703</v>
      </c>
      <c r="O1615" s="7" t="str">
        <f t="shared" si="53"/>
        <v>No</v>
      </c>
      <c r="P1615" s="7" t="str" cm="1">
        <f t="array" ref="P1615">IF(AND(Q1615 = "X", R1615 = "X", U1615 = "X"), "DBP, DEHP, BBP", IF(AND(Q1615 = "X", R1615="X"), "DBP, DEHP", IF(AND(Q1615="X", U1615="X"), "DBP, BBP", IF(AND(R1615="X", U1615="X"), "DEHP, BBP", IF(Q1615 = "X", "DBP", IF(R1615 = "X", "DEHP", IF(U1615 = "X", "BBP", ERROR)))))))</f>
        <v>DEHP</v>
      </c>
      <c r="Q1615" s="7" t="str">
        <f>IF(COUNTIF('DBP Programmatic Data'!A:A,'Facilities_No Duplicates_HUC12'!L1615)&gt;0,"X","")</f>
        <v/>
      </c>
      <c r="R1615" s="7" t="str">
        <f>IF(COUNTIF('DEHP Programmatic Data'!A:A,'Facilities_No Duplicates_HUC12'!L1615)&gt;0,"X","")</f>
        <v>X</v>
      </c>
      <c r="S1615" s="7"/>
      <c r="T1615" s="7"/>
      <c r="U1615" s="7" t="str">
        <f>IF(COUNTIF('BBP Programmatic Data'!A:A,'Facilities_No Duplicates_HUC12'!L1615)&gt;0,"X","")</f>
        <v/>
      </c>
      <c r="V1615" s="7"/>
    </row>
    <row r="1616" spans="1:22" x14ac:dyDescent="0.25">
      <c r="A1616" s="38" t="s">
        <v>4901</v>
      </c>
      <c r="B1616" s="38" t="s">
        <v>4902</v>
      </c>
      <c r="C1616" s="38" t="s">
        <v>4903</v>
      </c>
      <c r="D1616" s="38" t="s">
        <v>4833</v>
      </c>
      <c r="E1616" s="38" t="s">
        <v>1904</v>
      </c>
      <c r="F1616" s="38">
        <v>37357</v>
      </c>
      <c r="G1616" s="38">
        <v>35.633299999999998</v>
      </c>
      <c r="H1616" s="38">
        <v>-85.877700000000004</v>
      </c>
      <c r="I1616" s="42" t="s">
        <v>14</v>
      </c>
      <c r="J1616" s="43"/>
      <c r="K1616" s="40">
        <v>4965311</v>
      </c>
      <c r="L1616" s="38" t="str">
        <f t="shared" si="52"/>
        <v>4965311</v>
      </c>
      <c r="M1616" s="38"/>
      <c r="N1616" s="6">
        <v>51301070203</v>
      </c>
      <c r="O1616" s="7" t="str">
        <f t="shared" si="53"/>
        <v>Yes</v>
      </c>
      <c r="P1616" s="7" t="s">
        <v>5873</v>
      </c>
      <c r="Q1616" s="7" t="str">
        <f>IF(COUNTIF('DBP Programmatic Data'!A:A,'Facilities_No Duplicates_HUC12'!L1616)&gt;0,"X","")</f>
        <v>X</v>
      </c>
      <c r="R1616" s="7" t="str">
        <f>IF(COUNTIF('DEHP Programmatic Data'!A:A,'Facilities_No Duplicates_HUC12'!L1616)&gt;0,"X","")</f>
        <v>X</v>
      </c>
      <c r="S1616" s="7"/>
      <c r="T1616" s="7"/>
      <c r="U1616" s="7" t="str">
        <f>IF(COUNTIF('BBP Programmatic Data'!A:A,'Facilities_No Duplicates_HUC12'!L1616)&gt;0,"X","")</f>
        <v/>
      </c>
      <c r="V1616" s="7"/>
    </row>
    <row r="1617" spans="1:22" x14ac:dyDescent="0.25">
      <c r="A1617" s="38" t="s">
        <v>4904</v>
      </c>
      <c r="B1617" s="38"/>
      <c r="C1617" s="38" t="s">
        <v>4905</v>
      </c>
      <c r="D1617" s="38" t="s">
        <v>4833</v>
      </c>
      <c r="E1617" s="38" t="s">
        <v>4906</v>
      </c>
      <c r="F1617" s="38"/>
      <c r="G1617" s="38">
        <v>36.153239999999997</v>
      </c>
      <c r="H1617" s="38">
        <v>-83.210310000000007</v>
      </c>
      <c r="I1617" s="38"/>
      <c r="J1617" s="39">
        <v>110064626855</v>
      </c>
      <c r="K1617" s="38"/>
      <c r="L1617" s="38" t="str">
        <f t="shared" si="52"/>
        <v>110064626855</v>
      </c>
      <c r="M1617" s="38"/>
      <c r="N1617" s="6">
        <v>60101080903</v>
      </c>
      <c r="O1617" s="7" t="str">
        <f t="shared" si="53"/>
        <v>No</v>
      </c>
      <c r="P1617" s="7" t="str" cm="1">
        <f t="array" ref="P1617">IF(AND(Q1617 = "X", R1617 = "X", U1617 = "X"), "DBP, DEHP, BBP", IF(AND(Q1617 = "X", R1617="X"), "DBP, DEHP", IF(AND(Q1617="X", U1617="X"), "DBP, BBP", IF(AND(R1617="X", U1617="X"), "DEHP, BBP", IF(Q1617 = "X", "DBP", IF(R1617 = "X", "DEHP", IF(U1617 = "X", "BBP", ERROR)))))))</f>
        <v>DEHP</v>
      </c>
      <c r="Q1617" s="7" t="str">
        <f>IF(COUNTIF('DBP Programmatic Data'!A:A,'Facilities_No Duplicates_HUC12'!L1617)&gt;0,"X","")</f>
        <v/>
      </c>
      <c r="R1617" s="7" t="str">
        <f>IF(COUNTIF('DEHP Programmatic Data'!A:A,'Facilities_No Duplicates_HUC12'!L1617)&gt;0,"X","")</f>
        <v>X</v>
      </c>
      <c r="S1617" s="7"/>
      <c r="T1617" s="7"/>
      <c r="U1617" s="7" t="str">
        <f>IF(COUNTIF('BBP Programmatic Data'!A:A,'Facilities_No Duplicates_HUC12'!L1617)&gt;0,"X","")</f>
        <v/>
      </c>
      <c r="V1617" s="7"/>
    </row>
    <row r="1618" spans="1:22" x14ac:dyDescent="0.25">
      <c r="A1618" s="38" t="s">
        <v>4907</v>
      </c>
      <c r="B1618" s="38" t="s">
        <v>4908</v>
      </c>
      <c r="C1618" s="38" t="s">
        <v>4909</v>
      </c>
      <c r="D1618" s="38" t="s">
        <v>4833</v>
      </c>
      <c r="E1618" s="38" t="s">
        <v>3227</v>
      </c>
      <c r="F1618" s="38">
        <v>37217</v>
      </c>
      <c r="G1618" s="38">
        <v>36.128889999999998</v>
      </c>
      <c r="H1618" s="38">
        <v>-86.685559999999995</v>
      </c>
      <c r="I1618" s="42" t="s">
        <v>14</v>
      </c>
      <c r="J1618" s="43"/>
      <c r="K1618" s="40">
        <v>5863611</v>
      </c>
      <c r="L1618" s="38" t="str">
        <f t="shared" si="52"/>
        <v>5863611</v>
      </c>
      <c r="M1618" s="38"/>
      <c r="N1618" s="6">
        <v>51302020102</v>
      </c>
      <c r="O1618" s="7" t="str">
        <f t="shared" si="53"/>
        <v>No</v>
      </c>
      <c r="P1618" s="7" t="str" cm="1">
        <f t="array" ref="P1618">IF(AND(Q1618 = "X", R1618 = "X", U1618 = "X"), "DBP, DEHP, BBP", IF(AND(Q1618 = "X", R1618="X"), "DBP, DEHP", IF(AND(Q1618="X", U1618="X"), "DBP, BBP", IF(AND(R1618="X", U1618="X"), "DEHP, BBP", IF(Q1618 = "X", "DBP", IF(R1618 = "X", "DEHP", IF(U1618 = "X", "BBP", ERROR)))))))</f>
        <v>DBP</v>
      </c>
      <c r="Q1618" s="7" t="str">
        <f>IF(COUNTIF('DBP Programmatic Data'!A:A,'Facilities_No Duplicates_HUC12'!L1618)&gt;0,"X","")</f>
        <v>X</v>
      </c>
      <c r="R1618" s="7" t="str">
        <f>IF(COUNTIF('DEHP Programmatic Data'!A:A,'Facilities_No Duplicates_HUC12'!L1618)&gt;0,"X","")</f>
        <v/>
      </c>
      <c r="S1618" s="7"/>
      <c r="T1618" s="7"/>
      <c r="U1618" s="7" t="str">
        <f>IF(COUNTIF('BBP Programmatic Data'!A:A,'Facilities_No Duplicates_HUC12'!L1618)&gt;0,"X","")</f>
        <v/>
      </c>
      <c r="V1618" s="7"/>
    </row>
    <row r="1619" spans="1:22" x14ac:dyDescent="0.25">
      <c r="A1619" s="38" t="s">
        <v>4910</v>
      </c>
      <c r="B1619" s="38" t="s">
        <v>4911</v>
      </c>
      <c r="C1619" s="38" t="s">
        <v>4909</v>
      </c>
      <c r="D1619" s="38" t="s">
        <v>4833</v>
      </c>
      <c r="E1619" s="38" t="s">
        <v>3227</v>
      </c>
      <c r="F1619" s="38">
        <v>37209</v>
      </c>
      <c r="G1619" s="38">
        <v>36.172499999999999</v>
      </c>
      <c r="H1619" s="38">
        <v>-86.857780000000005</v>
      </c>
      <c r="I1619" s="40" t="s">
        <v>14</v>
      </c>
      <c r="J1619" s="41"/>
      <c r="K1619" s="40">
        <v>4759311</v>
      </c>
      <c r="L1619" s="38" t="str">
        <f t="shared" si="52"/>
        <v>4759311</v>
      </c>
      <c r="M1619" s="38"/>
      <c r="N1619" s="6">
        <v>51302020305</v>
      </c>
      <c r="O1619" s="7" t="str">
        <f t="shared" si="53"/>
        <v>No</v>
      </c>
      <c r="P1619" s="7" t="str" cm="1">
        <f t="array" ref="P1619">IF(AND(Q1619 = "X", R1619 = "X", U1619 = "X"), "DBP, DEHP, BBP", IF(AND(Q1619 = "X", R1619="X"), "DBP, DEHP", IF(AND(Q1619="X", U1619="X"), "DBP, BBP", IF(AND(R1619="X", U1619="X"), "DEHP, BBP", IF(Q1619 = "X", "DBP", IF(R1619 = "X", "DEHP", IF(U1619 = "X", "BBP", ERROR)))))))</f>
        <v>DEHP</v>
      </c>
      <c r="Q1619" s="7" t="str">
        <f>IF(COUNTIF('DBP Programmatic Data'!A:A,'Facilities_No Duplicates_HUC12'!L1619)&gt;0,"X","")</f>
        <v/>
      </c>
      <c r="R1619" s="7" t="str">
        <f>IF(COUNTIF('DEHP Programmatic Data'!A:A,'Facilities_No Duplicates_HUC12'!L1619)&gt;0,"X","")</f>
        <v>X</v>
      </c>
      <c r="S1619" s="7"/>
      <c r="T1619" s="7"/>
      <c r="U1619" s="7" t="str">
        <f>IF(COUNTIF('BBP Programmatic Data'!A:A,'Facilities_No Duplicates_HUC12'!L1619)&gt;0,"X","")</f>
        <v/>
      </c>
      <c r="V1619" s="7"/>
    </row>
    <row r="1620" spans="1:22" x14ac:dyDescent="0.25">
      <c r="A1620" s="38" t="s">
        <v>4912</v>
      </c>
      <c r="B1620" s="38" t="s">
        <v>4913</v>
      </c>
      <c r="C1620" s="38" t="s">
        <v>4909</v>
      </c>
      <c r="D1620" s="38" t="s">
        <v>4833</v>
      </c>
      <c r="E1620" s="38" t="s">
        <v>3227</v>
      </c>
      <c r="F1620" s="38">
        <v>37210</v>
      </c>
      <c r="G1620" s="38">
        <v>36.144730000000003</v>
      </c>
      <c r="H1620" s="38">
        <v>-86.715339999999998</v>
      </c>
      <c r="I1620" s="42" t="s">
        <v>14</v>
      </c>
      <c r="J1620" s="43"/>
      <c r="K1620" s="40">
        <v>3100111</v>
      </c>
      <c r="L1620" s="38" t="str">
        <f t="shared" si="52"/>
        <v>3100111</v>
      </c>
      <c r="M1620" s="38"/>
      <c r="N1620" s="6">
        <v>51302020102</v>
      </c>
      <c r="O1620" s="7" t="str">
        <f t="shared" si="53"/>
        <v>No</v>
      </c>
      <c r="P1620" s="7" t="str" cm="1">
        <f t="array" ref="P1620">IF(AND(Q1620 = "X", R1620 = "X", U1620 = "X"), "DBP, DEHP, BBP", IF(AND(Q1620 = "X", R1620="X"), "DBP, DEHP", IF(AND(Q1620="X", U1620="X"), "DBP, BBP", IF(AND(R1620="X", U1620="X"), "DEHP, BBP", IF(Q1620 = "X", "DBP", IF(R1620 = "X", "DEHP", IF(U1620 = "X", "BBP", ERROR)))))))</f>
        <v>DBP</v>
      </c>
      <c r="Q1620" s="7" t="str">
        <f>IF(COUNTIF('DBP Programmatic Data'!A:A,'Facilities_No Duplicates_HUC12'!L1620)&gt;0,"X","")</f>
        <v>X</v>
      </c>
      <c r="R1620" s="7" t="str">
        <f>IF(COUNTIF('DEHP Programmatic Data'!A:A,'Facilities_No Duplicates_HUC12'!L1620)&gt;0,"X","")</f>
        <v/>
      </c>
      <c r="S1620" s="7"/>
      <c r="T1620" s="7"/>
      <c r="U1620" s="7" t="str">
        <f>IF(COUNTIF('BBP Programmatic Data'!A:A,'Facilities_No Duplicates_HUC12'!L1620)&gt;0,"X","")</f>
        <v/>
      </c>
      <c r="V1620" s="7"/>
    </row>
    <row r="1621" spans="1:22" x14ac:dyDescent="0.25">
      <c r="A1621" s="38" t="s">
        <v>4914</v>
      </c>
      <c r="B1621" s="38" t="s">
        <v>4915</v>
      </c>
      <c r="C1621" s="38" t="s">
        <v>4909</v>
      </c>
      <c r="D1621" s="38" t="s">
        <v>4833</v>
      </c>
      <c r="E1621" s="38" t="s">
        <v>3227</v>
      </c>
      <c r="F1621" s="38">
        <v>37210</v>
      </c>
      <c r="G1621" s="38">
        <v>36.154170000000001</v>
      </c>
      <c r="H1621" s="38">
        <v>-86.70111</v>
      </c>
      <c r="I1621" s="42" t="s">
        <v>14</v>
      </c>
      <c r="J1621" s="43"/>
      <c r="K1621" s="40">
        <v>4964511</v>
      </c>
      <c r="L1621" s="38" t="str">
        <f t="shared" si="52"/>
        <v>4964511</v>
      </c>
      <c r="M1621" s="38"/>
      <c r="N1621" s="6">
        <v>51302020102</v>
      </c>
      <c r="O1621" s="7" t="str">
        <f t="shared" si="53"/>
        <v>Yes</v>
      </c>
      <c r="P1621" s="7" t="s">
        <v>5873</v>
      </c>
      <c r="Q1621" s="7" t="str">
        <f>IF(COUNTIF('DBP Programmatic Data'!A:A,'Facilities_No Duplicates_HUC12'!L1621)&gt;0,"X","")</f>
        <v>X</v>
      </c>
      <c r="R1621" s="7" t="str">
        <f>IF(COUNTIF('DEHP Programmatic Data'!A:A,'Facilities_No Duplicates_HUC12'!L1621)&gt;0,"X","")</f>
        <v>X</v>
      </c>
      <c r="S1621" s="7"/>
      <c r="T1621" s="7"/>
      <c r="U1621" s="7" t="str">
        <f>IF(COUNTIF('BBP Programmatic Data'!A:A,'Facilities_No Duplicates_HUC12'!L1621)&gt;0,"X","")</f>
        <v/>
      </c>
      <c r="V1621" s="7"/>
    </row>
    <row r="1622" spans="1:22" x14ac:dyDescent="0.25">
      <c r="A1622" s="38" t="s">
        <v>4916</v>
      </c>
      <c r="B1622" s="38" t="s">
        <v>4917</v>
      </c>
      <c r="C1622" s="38" t="s">
        <v>4909</v>
      </c>
      <c r="D1622" s="38" t="s">
        <v>4833</v>
      </c>
      <c r="E1622" s="38" t="s">
        <v>3227</v>
      </c>
      <c r="F1622" s="38">
        <v>37204</v>
      </c>
      <c r="G1622" s="38">
        <v>36.132640000000002</v>
      </c>
      <c r="H1622" s="38">
        <v>-86.772599999999997</v>
      </c>
      <c r="I1622" s="42" t="s">
        <v>14</v>
      </c>
      <c r="J1622" s="43"/>
      <c r="K1622" s="40">
        <v>3927411</v>
      </c>
      <c r="L1622" s="38" t="str">
        <f t="shared" si="52"/>
        <v>3927411</v>
      </c>
      <c r="M1622" s="38"/>
      <c r="N1622" s="6">
        <v>51302020305</v>
      </c>
      <c r="O1622" s="7" t="str">
        <f t="shared" si="53"/>
        <v>No</v>
      </c>
      <c r="P1622" s="7" t="str" cm="1">
        <f t="array" ref="P1622">IF(AND(Q1622 = "X", R1622 = "X", U1622 = "X"), "DBP, DEHP, BBP", IF(AND(Q1622 = "X", R1622="X"), "DBP, DEHP", IF(AND(Q1622="X", U1622="X"), "DBP, BBP", IF(AND(R1622="X", U1622="X"), "DEHP, BBP", IF(Q1622 = "X", "DBP", IF(R1622 = "X", "DEHP", IF(U1622 = "X", "BBP", ERROR)))))))</f>
        <v>DBP</v>
      </c>
      <c r="Q1622" s="7" t="str">
        <f>IF(COUNTIF('DBP Programmatic Data'!A:A,'Facilities_No Duplicates_HUC12'!L1622)&gt;0,"X","")</f>
        <v>X</v>
      </c>
      <c r="R1622" s="7" t="str">
        <f>IF(COUNTIF('DEHP Programmatic Data'!A:A,'Facilities_No Duplicates_HUC12'!L1622)&gt;0,"X","")</f>
        <v/>
      </c>
      <c r="S1622" s="7"/>
      <c r="T1622" s="7"/>
      <c r="U1622" s="7" t="str">
        <f>IF(COUNTIF('BBP Programmatic Data'!A:A,'Facilities_No Duplicates_HUC12'!L1622)&gt;0,"X","")</f>
        <v/>
      </c>
      <c r="V1622" s="7"/>
    </row>
    <row r="1623" spans="1:22" x14ac:dyDescent="0.25">
      <c r="A1623" s="38" t="s">
        <v>4918</v>
      </c>
      <c r="B1623" s="38" t="s">
        <v>4919</v>
      </c>
      <c r="C1623" s="38" t="s">
        <v>4909</v>
      </c>
      <c r="D1623" s="38" t="s">
        <v>4833</v>
      </c>
      <c r="E1623" s="38" t="s">
        <v>3227</v>
      </c>
      <c r="F1623" s="38">
        <v>37207</v>
      </c>
      <c r="G1623" s="38">
        <v>36.203609999999998</v>
      </c>
      <c r="H1623" s="38">
        <v>-86.749440000000007</v>
      </c>
      <c r="I1623" s="42" t="s">
        <v>14</v>
      </c>
      <c r="J1623" s="43"/>
      <c r="K1623" s="40">
        <v>12606511</v>
      </c>
      <c r="L1623" s="38" t="str">
        <f t="shared" si="52"/>
        <v>12606511</v>
      </c>
      <c r="M1623" s="38"/>
      <c r="N1623" s="6">
        <v>51302020305</v>
      </c>
      <c r="O1623" s="7" t="str">
        <f t="shared" si="53"/>
        <v>No</v>
      </c>
      <c r="P1623" s="7" t="str" cm="1">
        <f t="array" ref="P1623">IF(AND(Q1623 = "X", R1623 = "X", U1623 = "X"), "DBP, DEHP, BBP", IF(AND(Q1623 = "X", R1623="X"), "DBP, DEHP", IF(AND(Q1623="X", U1623="X"), "DBP, BBP", IF(AND(R1623="X", U1623="X"), "DEHP, BBP", IF(Q1623 = "X", "DBP", IF(R1623 = "X", "DEHP", IF(U1623 = "X", "BBP", ERROR)))))))</f>
        <v>DBP</v>
      </c>
      <c r="Q1623" s="7" t="str">
        <f>IF(COUNTIF('DBP Programmatic Data'!A:A,'Facilities_No Duplicates_HUC12'!L1623)&gt;0,"X","")</f>
        <v>X</v>
      </c>
      <c r="R1623" s="7" t="str">
        <f>IF(COUNTIF('DEHP Programmatic Data'!A:A,'Facilities_No Duplicates_HUC12'!L1623)&gt;0,"X","")</f>
        <v/>
      </c>
      <c r="S1623" s="7"/>
      <c r="T1623" s="7"/>
      <c r="U1623" s="7" t="str">
        <f>IF(COUNTIF('BBP Programmatic Data'!A:A,'Facilities_No Duplicates_HUC12'!L1623)&gt;0,"X","")</f>
        <v/>
      </c>
      <c r="V1623" s="7"/>
    </row>
    <row r="1624" spans="1:22" x14ac:dyDescent="0.25">
      <c r="A1624" s="38" t="s">
        <v>4920</v>
      </c>
      <c r="B1624" s="38"/>
      <c r="C1624" s="38" t="s">
        <v>4921</v>
      </c>
      <c r="D1624" s="38" t="s">
        <v>4833</v>
      </c>
      <c r="E1624" s="38" t="s">
        <v>4922</v>
      </c>
      <c r="F1624" s="38" t="s">
        <v>4923</v>
      </c>
      <c r="G1624" s="38">
        <v>36.029800000000002</v>
      </c>
      <c r="H1624" s="38">
        <v>-87.985600000000005</v>
      </c>
      <c r="I1624" s="42" t="s">
        <v>14</v>
      </c>
      <c r="J1624" s="43"/>
      <c r="K1624" s="40">
        <v>5720911</v>
      </c>
      <c r="L1624" s="38" t="str">
        <f t="shared" si="52"/>
        <v>5720911</v>
      </c>
      <c r="M1624" s="38"/>
      <c r="N1624" s="6">
        <v>60400050404</v>
      </c>
      <c r="O1624" s="7" t="str">
        <f t="shared" si="53"/>
        <v>Yes</v>
      </c>
      <c r="P1624" s="7" t="s">
        <v>5873</v>
      </c>
      <c r="Q1624" s="7" t="str">
        <f>IF(COUNTIF('DBP Programmatic Data'!A:A,'Facilities_No Duplicates_HUC12'!L1624)&gt;0,"X","")</f>
        <v>X</v>
      </c>
      <c r="R1624" s="7" t="str">
        <f>IF(COUNTIF('DEHP Programmatic Data'!A:A,'Facilities_No Duplicates_HUC12'!L1624)&gt;0,"X","")</f>
        <v>X</v>
      </c>
      <c r="S1624" s="7"/>
      <c r="T1624" s="7"/>
      <c r="U1624" s="7" t="str">
        <f>IF(COUNTIF('BBP Programmatic Data'!A:A,'Facilities_No Duplicates_HUC12'!L1624)&gt;0,"X","")</f>
        <v/>
      </c>
      <c r="V1624" s="7"/>
    </row>
    <row r="1625" spans="1:22" x14ac:dyDescent="0.25">
      <c r="A1625" s="38" t="s">
        <v>4924</v>
      </c>
      <c r="B1625" s="38" t="s">
        <v>4925</v>
      </c>
      <c r="C1625" s="38" t="s">
        <v>4926</v>
      </c>
      <c r="D1625" s="38" t="s">
        <v>4833</v>
      </c>
      <c r="E1625" s="38" t="s">
        <v>4927</v>
      </c>
      <c r="F1625" s="38">
        <v>38059</v>
      </c>
      <c r="G1625" s="38">
        <v>36.094999999999999</v>
      </c>
      <c r="H1625" s="38">
        <v>-89.239159999999998</v>
      </c>
      <c r="I1625" s="42" t="s">
        <v>14</v>
      </c>
      <c r="J1625" s="43"/>
      <c r="K1625" s="40">
        <v>2900411</v>
      </c>
      <c r="L1625" s="38" t="str">
        <f t="shared" si="52"/>
        <v>2900411</v>
      </c>
      <c r="M1625" s="38"/>
      <c r="N1625" s="6">
        <v>80102040305</v>
      </c>
      <c r="O1625" s="7" t="str">
        <f t="shared" si="53"/>
        <v>Yes</v>
      </c>
      <c r="P1625" s="7" t="s">
        <v>5873</v>
      </c>
      <c r="Q1625" s="7" t="str">
        <f>IF(COUNTIF('DBP Programmatic Data'!A:A,'Facilities_No Duplicates_HUC12'!L1625)&gt;0,"X","")</f>
        <v>X</v>
      </c>
      <c r="R1625" s="7" t="str">
        <f>IF(COUNTIF('DEHP Programmatic Data'!A:A,'Facilities_No Duplicates_HUC12'!L1625)&gt;0,"X","")</f>
        <v>X</v>
      </c>
      <c r="S1625" s="7"/>
      <c r="T1625" s="7"/>
      <c r="U1625" s="7" t="str">
        <f>IF(COUNTIF('BBP Programmatic Data'!A:A,'Facilities_No Duplicates_HUC12'!L1625)&gt;0,"X","")</f>
        <v/>
      </c>
      <c r="V1625" s="7"/>
    </row>
    <row r="1626" spans="1:22" x14ac:dyDescent="0.25">
      <c r="A1626" s="38" t="s">
        <v>4928</v>
      </c>
      <c r="B1626" s="38" t="s">
        <v>4929</v>
      </c>
      <c r="C1626" s="38" t="s">
        <v>4930</v>
      </c>
      <c r="D1626" s="38" t="s">
        <v>4833</v>
      </c>
      <c r="E1626" s="38" t="s">
        <v>4855</v>
      </c>
      <c r="F1626" s="38">
        <v>38059</v>
      </c>
      <c r="G1626" s="38">
        <v>36.128014999999998</v>
      </c>
      <c r="H1626" s="38">
        <v>-89.244570999999993</v>
      </c>
      <c r="I1626" s="38" t="s">
        <v>4931</v>
      </c>
      <c r="J1626" s="39">
        <v>110042037774</v>
      </c>
      <c r="K1626" s="38"/>
      <c r="L1626" s="38" t="str">
        <f t="shared" si="52"/>
        <v>38059BSTNNHWY77110042037774</v>
      </c>
      <c r="M1626" s="38" t="s">
        <v>21</v>
      </c>
      <c r="N1626" s="6">
        <v>80102020308</v>
      </c>
      <c r="O1626" s="7" t="str">
        <f t="shared" si="53"/>
        <v>Yes</v>
      </c>
      <c r="P1626" s="7" t="s">
        <v>5873</v>
      </c>
      <c r="Q1626" s="7" t="str">
        <f>IF(COUNTIF('DBP Programmatic Data'!A:A,'Facilities_No Duplicates_HUC12'!L1626)&gt;0,"X","")</f>
        <v>X</v>
      </c>
      <c r="R1626" s="7" t="str">
        <f>IF(COUNTIF('DEHP Programmatic Data'!A:A,'Facilities_No Duplicates_HUC12'!L1626)&gt;0,"X","")</f>
        <v>X</v>
      </c>
      <c r="S1626" s="7"/>
      <c r="T1626" s="7"/>
      <c r="U1626" s="7" t="str">
        <f>IF(COUNTIF('BBP Programmatic Data'!A:A,'Facilities_No Duplicates_HUC12'!L1626)&gt;0,"X","")</f>
        <v/>
      </c>
      <c r="V1626" s="7"/>
    </row>
    <row r="1627" spans="1:22" x14ac:dyDescent="0.25">
      <c r="A1627" s="38" t="s">
        <v>4932</v>
      </c>
      <c r="B1627" s="38" t="s">
        <v>4933</v>
      </c>
      <c r="C1627" s="38" t="s">
        <v>4934</v>
      </c>
      <c r="D1627" s="38" t="s">
        <v>4833</v>
      </c>
      <c r="E1627" s="38" t="s">
        <v>4865</v>
      </c>
      <c r="F1627" s="38">
        <v>37831</v>
      </c>
      <c r="G1627" s="38">
        <v>35.928879999999999</v>
      </c>
      <c r="H1627" s="38">
        <v>-84.311109999999999</v>
      </c>
      <c r="I1627" s="40" t="s">
        <v>14</v>
      </c>
      <c r="J1627" s="41"/>
      <c r="K1627" s="40">
        <v>4014211</v>
      </c>
      <c r="L1627" s="38" t="str">
        <f t="shared" si="52"/>
        <v>4014211</v>
      </c>
      <c r="M1627" s="38"/>
      <c r="N1627" s="6">
        <v>60102070405</v>
      </c>
      <c r="O1627" s="7" t="str">
        <f t="shared" si="53"/>
        <v>No</v>
      </c>
      <c r="P1627" s="7" t="str" cm="1">
        <f t="array" ref="P1627">IF(AND(Q1627 = "X", R1627 = "X", U1627 = "X"), "DBP, DEHP, BBP", IF(AND(Q1627 = "X", R1627="X"), "DBP, DEHP", IF(AND(Q1627="X", U1627="X"), "DBP, BBP", IF(AND(R1627="X", U1627="X"), "DEHP, BBP", IF(Q1627 = "X", "DBP", IF(R1627 = "X", "DEHP", IF(U1627 = "X", "BBP", ERROR)))))))</f>
        <v>DBP</v>
      </c>
      <c r="Q1627" s="7" t="str">
        <f>IF(COUNTIF('DBP Programmatic Data'!A:A,'Facilities_No Duplicates_HUC12'!L1627)&gt;0,"X","")</f>
        <v>X</v>
      </c>
      <c r="R1627" s="7" t="str">
        <f>IF(COUNTIF('DEHP Programmatic Data'!A:A,'Facilities_No Duplicates_HUC12'!L1627)&gt;0,"X","")</f>
        <v/>
      </c>
      <c r="S1627" s="7"/>
      <c r="T1627" s="7"/>
      <c r="U1627" s="7" t="str">
        <f>IF(COUNTIF('BBP Programmatic Data'!A:A,'Facilities_No Duplicates_HUC12'!L1627)&gt;0,"X","")</f>
        <v/>
      </c>
      <c r="V1627" s="7"/>
    </row>
    <row r="1628" spans="1:22" x14ac:dyDescent="0.25">
      <c r="A1628" s="38" t="s">
        <v>176</v>
      </c>
      <c r="B1628" s="38"/>
      <c r="C1628" s="38" t="s">
        <v>4935</v>
      </c>
      <c r="D1628" s="38" t="s">
        <v>4833</v>
      </c>
      <c r="E1628" s="38" t="s">
        <v>3227</v>
      </c>
      <c r="F1628" s="38">
        <v>37138</v>
      </c>
      <c r="G1628" s="38">
        <v>36.275559999999999</v>
      </c>
      <c r="H1628" s="38">
        <v>-86.663889999999995</v>
      </c>
      <c r="I1628" s="42" t="s">
        <v>14</v>
      </c>
      <c r="J1628" s="43"/>
      <c r="K1628" s="40">
        <v>15568411</v>
      </c>
      <c r="L1628" s="38" t="str">
        <f t="shared" si="52"/>
        <v>15568411</v>
      </c>
      <c r="M1628" s="38"/>
      <c r="N1628" s="6">
        <v>51302020302</v>
      </c>
      <c r="O1628" s="7" t="str">
        <f t="shared" si="53"/>
        <v>No</v>
      </c>
      <c r="P1628" s="7" t="str" cm="1">
        <f t="array" ref="P1628">IF(AND(Q1628 = "X", R1628 = "X", U1628 = "X"), "DBP, DEHP, BBP", IF(AND(Q1628 = "X", R1628="X"), "DBP, DEHP", IF(AND(Q1628="X", U1628="X"), "DBP, BBP", IF(AND(R1628="X", U1628="X"), "DEHP, BBP", IF(Q1628 = "X", "DBP", IF(R1628 = "X", "DEHP", IF(U1628 = "X", "BBP", ERROR)))))))</f>
        <v>DBP</v>
      </c>
      <c r="Q1628" s="7" t="str">
        <f>IF(COUNTIF('DBP Programmatic Data'!A:A,'Facilities_No Duplicates_HUC12'!L1628)&gt;0,"X","")</f>
        <v>X</v>
      </c>
      <c r="R1628" s="7" t="str">
        <f>IF(COUNTIF('DEHP Programmatic Data'!A:A,'Facilities_No Duplicates_HUC12'!L1628)&gt;0,"X","")</f>
        <v/>
      </c>
      <c r="S1628" s="7"/>
      <c r="T1628" s="7"/>
      <c r="U1628" s="7" t="str">
        <f>IF(COUNTIF('BBP Programmatic Data'!A:A,'Facilities_No Duplicates_HUC12'!L1628)&gt;0,"X","")</f>
        <v/>
      </c>
      <c r="V1628" s="7"/>
    </row>
    <row r="1629" spans="1:22" x14ac:dyDescent="0.25">
      <c r="A1629" s="38" t="s">
        <v>51</v>
      </c>
      <c r="B1629" s="38" t="s">
        <v>4701</v>
      </c>
      <c r="C1629" s="38" t="s">
        <v>4936</v>
      </c>
      <c r="D1629" s="38" t="s">
        <v>4833</v>
      </c>
      <c r="E1629" s="38" t="s">
        <v>4937</v>
      </c>
      <c r="F1629" s="38">
        <v>37138</v>
      </c>
      <c r="G1629" s="38">
        <v>36.278979999999997</v>
      </c>
      <c r="H1629" s="38">
        <v>-86.670069999999996</v>
      </c>
      <c r="I1629" s="38" t="s">
        <v>4938</v>
      </c>
      <c r="J1629" s="39">
        <v>110042425462</v>
      </c>
      <c r="K1629" s="38"/>
      <c r="L1629" s="38" t="str">
        <f t="shared" si="52"/>
        <v>3713WSPRRS518SW110042425462</v>
      </c>
      <c r="M1629" s="38" t="s">
        <v>51</v>
      </c>
      <c r="N1629" s="6">
        <v>51302020302</v>
      </c>
      <c r="O1629" s="7" t="str">
        <f t="shared" si="53"/>
        <v>No</v>
      </c>
      <c r="P1629" s="7" t="str" cm="1">
        <f t="array" ref="P1629">IF(AND(Q1629 = "X", R1629 = "X", U1629 = "X"), "DBP, DEHP, BBP", IF(AND(Q1629 = "X", R1629="X"), "DBP, DEHP", IF(AND(Q1629="X", U1629="X"), "DBP, BBP", IF(AND(R1629="X", U1629="X"), "DEHP, BBP", IF(Q1629 = "X", "DBP", IF(R1629 = "X", "DEHP", IF(U1629 = "X", "BBP", ERROR)))))))</f>
        <v>DEHP</v>
      </c>
      <c r="Q1629" s="7" t="str">
        <f>IF(COUNTIF('DBP Programmatic Data'!A:A,'Facilities_No Duplicates_HUC12'!L1629)&gt;0,"X","")</f>
        <v/>
      </c>
      <c r="R1629" s="7" t="str">
        <f>IF(COUNTIF('DEHP Programmatic Data'!A:A,'Facilities_No Duplicates_HUC12'!L1629)&gt;0,"X","")</f>
        <v>X</v>
      </c>
      <c r="S1629" s="7"/>
      <c r="T1629" s="7"/>
      <c r="U1629" s="7" t="str">
        <f>IF(COUNTIF('BBP Programmatic Data'!A:A,'Facilities_No Duplicates_HUC12'!L1629)&gt;0,"X","")</f>
        <v/>
      </c>
      <c r="V1629" s="7"/>
    </row>
    <row r="1630" spans="1:22" x14ac:dyDescent="0.25">
      <c r="A1630" s="38" t="s">
        <v>4939</v>
      </c>
      <c r="B1630" s="38" t="s">
        <v>4940</v>
      </c>
      <c r="C1630" s="38" t="s">
        <v>3828</v>
      </c>
      <c r="D1630" s="38" t="s">
        <v>4833</v>
      </c>
      <c r="E1630" s="38" t="s">
        <v>2905</v>
      </c>
      <c r="F1630" s="38">
        <v>37841</v>
      </c>
      <c r="G1630" s="38">
        <v>36.507855999999997</v>
      </c>
      <c r="H1630" s="38">
        <v>-84.522994999999995</v>
      </c>
      <c r="I1630" s="38" t="s">
        <v>4941</v>
      </c>
      <c r="J1630" s="39">
        <v>110000373088</v>
      </c>
      <c r="K1630" s="38"/>
      <c r="L1630" s="38" t="str">
        <f t="shared" si="52"/>
        <v>37841THRMDNO1IN110000373088</v>
      </c>
      <c r="M1630" s="38" t="s">
        <v>4942</v>
      </c>
      <c r="N1630" s="6">
        <v>51301040501</v>
      </c>
      <c r="O1630" s="7" t="str">
        <f t="shared" si="53"/>
        <v>No</v>
      </c>
      <c r="P1630" s="7" t="str" cm="1">
        <f t="array" ref="P1630">IF(AND(Q1630 = "X", R1630 = "X", U1630 = "X"), "DBP, DEHP, BBP", IF(AND(Q1630 = "X", R1630="X"), "DBP, DEHP", IF(AND(Q1630="X", U1630="X"), "DBP, BBP", IF(AND(R1630="X", U1630="X"), "DEHP, BBP", IF(Q1630 = "X", "DBP", IF(R1630 = "X", "DEHP", IF(U1630 = "X", "BBP", ERROR)))))))</f>
        <v>DEHP</v>
      </c>
      <c r="Q1630" s="7" t="str">
        <f>IF(COUNTIF('DBP Programmatic Data'!A:A,'Facilities_No Duplicates_HUC12'!L1630)&gt;0,"X","")</f>
        <v/>
      </c>
      <c r="R1630" s="7" t="str">
        <f>IF(COUNTIF('DEHP Programmatic Data'!A:A,'Facilities_No Duplicates_HUC12'!L1630)&gt;0,"X","")</f>
        <v>X</v>
      </c>
      <c r="S1630" s="7"/>
      <c r="T1630" s="7"/>
      <c r="U1630" s="7" t="str">
        <f>IF(COUNTIF('BBP Programmatic Data'!A:A,'Facilities_No Duplicates_HUC12'!L1630)&gt;0,"X","")</f>
        <v/>
      </c>
      <c r="V1630" s="7"/>
    </row>
    <row r="1631" spans="1:22" x14ac:dyDescent="0.25">
      <c r="A1631" s="38" t="s">
        <v>4943</v>
      </c>
      <c r="B1631" s="38" t="s">
        <v>4944</v>
      </c>
      <c r="C1631" s="38" t="s">
        <v>4945</v>
      </c>
      <c r="D1631" s="38" t="s">
        <v>4833</v>
      </c>
      <c r="E1631" s="38" t="s">
        <v>1596</v>
      </c>
      <c r="F1631" s="38">
        <v>38242</v>
      </c>
      <c r="G1631" s="38">
        <v>36.309600000000003</v>
      </c>
      <c r="H1631" s="38">
        <v>-88.259500000000003</v>
      </c>
      <c r="I1631" s="42" t="s">
        <v>14</v>
      </c>
      <c r="J1631" s="43"/>
      <c r="K1631" s="40">
        <v>7951411</v>
      </c>
      <c r="L1631" s="38" t="str">
        <f t="shared" si="52"/>
        <v>7951411</v>
      </c>
      <c r="M1631" s="38"/>
      <c r="N1631" s="6">
        <v>60400050602</v>
      </c>
      <c r="O1631" s="7" t="str">
        <f t="shared" si="53"/>
        <v>Yes</v>
      </c>
      <c r="P1631" s="7" t="s">
        <v>5873</v>
      </c>
      <c r="Q1631" s="7" t="str">
        <f>IF(COUNTIF('DBP Programmatic Data'!A:A,'Facilities_No Duplicates_HUC12'!L1631)&gt;0,"X","")</f>
        <v>X</v>
      </c>
      <c r="R1631" s="7" t="str">
        <f>IF(COUNTIF('DEHP Programmatic Data'!A:A,'Facilities_No Duplicates_HUC12'!L1631)&gt;0,"X","")</f>
        <v>X</v>
      </c>
      <c r="S1631" s="7"/>
      <c r="T1631" s="7"/>
      <c r="U1631" s="7" t="str">
        <f>IF(COUNTIF('BBP Programmatic Data'!A:A,'Facilities_No Duplicates_HUC12'!L1631)&gt;0,"X","")</f>
        <v/>
      </c>
      <c r="V1631" s="7"/>
    </row>
    <row r="1632" spans="1:22" x14ac:dyDescent="0.25">
      <c r="A1632" s="38" t="s">
        <v>4946</v>
      </c>
      <c r="B1632" s="38"/>
      <c r="C1632" s="38" t="s">
        <v>1652</v>
      </c>
      <c r="D1632" s="38" t="s">
        <v>4833</v>
      </c>
      <c r="E1632" s="38" t="s">
        <v>1596</v>
      </c>
      <c r="F1632" s="38">
        <v>38242</v>
      </c>
      <c r="G1632" s="38">
        <v>36.33</v>
      </c>
      <c r="H1632" s="38">
        <v>-88.33</v>
      </c>
      <c r="I1632" s="42" t="s">
        <v>14</v>
      </c>
      <c r="J1632" s="43"/>
      <c r="K1632" s="40">
        <v>6194911</v>
      </c>
      <c r="L1632" s="38" t="str">
        <f t="shared" si="52"/>
        <v>6194911</v>
      </c>
      <c r="M1632" s="38"/>
      <c r="N1632" s="6">
        <v>60400050602</v>
      </c>
      <c r="O1632" s="7" t="str">
        <f t="shared" si="53"/>
        <v>No</v>
      </c>
      <c r="P1632" s="7" t="str" cm="1">
        <f t="array" ref="P1632">IF(AND(Q1632 = "X", R1632 = "X", U1632 = "X"), "DBP, DEHP, BBP", IF(AND(Q1632 = "X", R1632="X"), "DBP, DEHP", IF(AND(Q1632="X", U1632="X"), "DBP, BBP", IF(AND(R1632="X", U1632="X"), "DEHP, BBP", IF(Q1632 = "X", "DBP", IF(R1632 = "X", "DEHP", IF(U1632 = "X", "BBP", ERROR)))))))</f>
        <v>DBP</v>
      </c>
      <c r="Q1632" s="7" t="str">
        <f>IF(COUNTIF('DBP Programmatic Data'!A:A,'Facilities_No Duplicates_HUC12'!L1632)&gt;0,"X","")</f>
        <v>X</v>
      </c>
      <c r="R1632" s="7" t="str">
        <f>IF(COUNTIF('DEHP Programmatic Data'!A:A,'Facilities_No Duplicates_HUC12'!L1632)&gt;0,"X","")</f>
        <v/>
      </c>
      <c r="S1632" s="7"/>
      <c r="T1632" s="7"/>
      <c r="U1632" s="7" t="str">
        <f>IF(COUNTIF('BBP Programmatic Data'!A:A,'Facilities_No Duplicates_HUC12'!L1632)&gt;0,"X","")</f>
        <v/>
      </c>
      <c r="V1632" s="7"/>
    </row>
    <row r="1633" spans="1:22" x14ac:dyDescent="0.25">
      <c r="A1633" s="38" t="s">
        <v>4947</v>
      </c>
      <c r="B1633" s="38"/>
      <c r="C1633" s="38" t="s">
        <v>4948</v>
      </c>
      <c r="D1633" s="38" t="s">
        <v>4833</v>
      </c>
      <c r="E1633" s="38" t="s">
        <v>4949</v>
      </c>
      <c r="F1633" s="38"/>
      <c r="G1633" s="38">
        <v>35.812351999999997</v>
      </c>
      <c r="H1633" s="38">
        <v>-83.579014000000001</v>
      </c>
      <c r="I1633" s="38"/>
      <c r="J1633" s="39">
        <v>110006367662</v>
      </c>
      <c r="K1633" s="38"/>
      <c r="L1633" s="38" t="str">
        <f t="shared" si="52"/>
        <v>110006367662</v>
      </c>
      <c r="M1633" s="38"/>
      <c r="N1633" s="6">
        <v>60101070206</v>
      </c>
      <c r="O1633" s="7" t="str">
        <f t="shared" si="53"/>
        <v>No</v>
      </c>
      <c r="P1633" s="7" t="str" cm="1">
        <f t="array" ref="P1633">IF(AND(Q1633 = "X", R1633 = "X", U1633 = "X"), "DBP, DEHP, BBP", IF(AND(Q1633 = "X", R1633="X"), "DBP, DEHP", IF(AND(Q1633="X", U1633="X"), "DBP, BBP", IF(AND(R1633="X", U1633="X"), "DEHP, BBP", IF(Q1633 = "X", "DBP", IF(R1633 = "X", "DEHP", IF(U1633 = "X", "BBP", ERROR)))))))</f>
        <v>DEHP</v>
      </c>
      <c r="Q1633" s="7" t="str">
        <f>IF(COUNTIF('DBP Programmatic Data'!A:A,'Facilities_No Duplicates_HUC12'!L1633)&gt;0,"X","")</f>
        <v/>
      </c>
      <c r="R1633" s="7" t="str">
        <f>IF(COUNTIF('DEHP Programmatic Data'!A:A,'Facilities_No Duplicates_HUC12'!L1633)&gt;0,"X","")</f>
        <v>X</v>
      </c>
      <c r="S1633" s="7"/>
      <c r="T1633" s="7"/>
      <c r="U1633" s="7" t="str">
        <f>IF(COUNTIF('BBP Programmatic Data'!A:A,'Facilities_No Duplicates_HUC12'!L1633)&gt;0,"X","")</f>
        <v/>
      </c>
      <c r="V1633" s="7"/>
    </row>
    <row r="1634" spans="1:22" x14ac:dyDescent="0.25">
      <c r="A1634" s="38" t="s">
        <v>4950</v>
      </c>
      <c r="B1634" s="38" t="s">
        <v>4951</v>
      </c>
      <c r="C1634" s="38" t="s">
        <v>4952</v>
      </c>
      <c r="D1634" s="38" t="s">
        <v>4833</v>
      </c>
      <c r="E1634" s="38" t="s">
        <v>163</v>
      </c>
      <c r="F1634" s="38" t="s">
        <v>4953</v>
      </c>
      <c r="G1634" s="38">
        <v>35.9848</v>
      </c>
      <c r="H1634" s="38">
        <v>-85.804000000000002</v>
      </c>
      <c r="I1634" s="40" t="s">
        <v>14</v>
      </c>
      <c r="J1634" s="41"/>
      <c r="K1634" s="40">
        <v>5698911</v>
      </c>
      <c r="L1634" s="38" t="str">
        <f t="shared" si="52"/>
        <v>5698911</v>
      </c>
      <c r="M1634" s="38"/>
      <c r="N1634" s="6">
        <v>51301080607</v>
      </c>
      <c r="O1634" s="7" t="str">
        <f t="shared" si="53"/>
        <v>No</v>
      </c>
      <c r="P1634" s="7" t="str" cm="1">
        <f t="array" ref="P1634">IF(AND(Q1634 = "X", R1634 = "X", U1634 = "X"), "DBP, DEHP, BBP", IF(AND(Q1634 = "X", R1634="X"), "DBP, DEHP", IF(AND(Q1634="X", U1634="X"), "DBP, BBP", IF(AND(R1634="X", U1634="X"), "DEHP, BBP", IF(Q1634 = "X", "DBP", IF(R1634 = "X", "DEHP", IF(U1634 = "X", "BBP", ERROR)))))))</f>
        <v>DEHP</v>
      </c>
      <c r="Q1634" s="7" t="str">
        <f>IF(COUNTIF('DBP Programmatic Data'!A:A,'Facilities_No Duplicates_HUC12'!L1634)&gt;0,"X","")</f>
        <v/>
      </c>
      <c r="R1634" s="7" t="str">
        <f>IF(COUNTIF('DEHP Programmatic Data'!A:A,'Facilities_No Duplicates_HUC12'!L1634)&gt;0,"X","")</f>
        <v>X</v>
      </c>
      <c r="S1634" s="7"/>
      <c r="T1634" s="7"/>
      <c r="U1634" s="7" t="str">
        <f>IF(COUNTIF('BBP Programmatic Data'!A:A,'Facilities_No Duplicates_HUC12'!L1634)&gt;0,"X","")</f>
        <v/>
      </c>
      <c r="V1634" s="7"/>
    </row>
    <row r="1635" spans="1:22" x14ac:dyDescent="0.25">
      <c r="A1635" s="38" t="s">
        <v>4954</v>
      </c>
      <c r="B1635" s="38" t="s">
        <v>4955</v>
      </c>
      <c r="C1635" s="38" t="s">
        <v>4956</v>
      </c>
      <c r="D1635" s="38" t="s">
        <v>4833</v>
      </c>
      <c r="E1635" s="38" t="s">
        <v>3160</v>
      </c>
      <c r="F1635" s="38">
        <v>37167</v>
      </c>
      <c r="G1635" s="38">
        <v>35.959978</v>
      </c>
      <c r="H1635" s="38">
        <v>-86.490007000000006</v>
      </c>
      <c r="I1635" s="40" t="s">
        <v>14</v>
      </c>
      <c r="J1635" s="41"/>
      <c r="K1635" s="40">
        <v>5615711</v>
      </c>
      <c r="L1635" s="38" t="str">
        <f t="shared" si="52"/>
        <v>5615711</v>
      </c>
      <c r="M1635" s="38"/>
      <c r="N1635" s="6">
        <v>51302030301</v>
      </c>
      <c r="O1635" s="7" t="str">
        <f t="shared" si="53"/>
        <v>No</v>
      </c>
      <c r="P1635" s="7" t="str" cm="1">
        <f t="array" ref="P1635">IF(AND(Q1635 = "X", R1635 = "X", U1635 = "X"), "DBP, DEHP, BBP", IF(AND(Q1635 = "X", R1635="X"), "DBP, DEHP", IF(AND(Q1635="X", U1635="X"), "DBP, BBP", IF(AND(R1635="X", U1635="X"), "DEHP, BBP", IF(Q1635 = "X", "DBP", IF(R1635 = "X", "DEHP", IF(U1635 = "X", "BBP", ERROR)))))))</f>
        <v>DEHP</v>
      </c>
      <c r="Q1635" s="7" t="str">
        <f>IF(COUNTIF('DBP Programmatic Data'!A:A,'Facilities_No Duplicates_HUC12'!L1635)&gt;0,"X","")</f>
        <v/>
      </c>
      <c r="R1635" s="7" t="str">
        <f>IF(COUNTIF('DEHP Programmatic Data'!A:A,'Facilities_No Duplicates_HUC12'!L1635)&gt;0,"X","")</f>
        <v>X</v>
      </c>
      <c r="S1635" s="7"/>
      <c r="T1635" s="7"/>
      <c r="U1635" s="7" t="str">
        <f>IF(COUNTIF('BBP Programmatic Data'!A:A,'Facilities_No Duplicates_HUC12'!L1635)&gt;0,"X","")</f>
        <v/>
      </c>
      <c r="V1635" s="7"/>
    </row>
    <row r="1636" spans="1:22" x14ac:dyDescent="0.25">
      <c r="A1636" s="38" t="s">
        <v>4957</v>
      </c>
      <c r="B1636" s="38"/>
      <c r="C1636" s="38" t="s">
        <v>4958</v>
      </c>
      <c r="D1636" s="38" t="s">
        <v>4833</v>
      </c>
      <c r="E1636" s="38" t="s">
        <v>4959</v>
      </c>
      <c r="F1636" s="38">
        <v>37381</v>
      </c>
      <c r="G1636" s="38">
        <v>35.705599999999997</v>
      </c>
      <c r="H1636" s="38">
        <v>-84.857799999999997</v>
      </c>
      <c r="I1636" s="40" t="s">
        <v>14</v>
      </c>
      <c r="J1636" s="41"/>
      <c r="K1636" s="40">
        <v>16318611</v>
      </c>
      <c r="L1636" s="38" t="str">
        <f t="shared" si="52"/>
        <v>16318611</v>
      </c>
      <c r="M1636" s="38"/>
      <c r="N1636" s="6">
        <v>60102010503</v>
      </c>
      <c r="O1636" s="7" t="str">
        <f t="shared" si="53"/>
        <v>No</v>
      </c>
      <c r="P1636" s="7" t="str" cm="1">
        <f t="array" ref="P1636">IF(AND(Q1636 = "X", R1636 = "X", U1636 = "X"), "DBP, DEHP, BBP", IF(AND(Q1636 = "X", R1636="X"), "DBP, DEHP", IF(AND(Q1636="X", U1636="X"), "DBP, BBP", IF(AND(R1636="X", U1636="X"), "DEHP, BBP", IF(Q1636 = "X", "DBP", IF(R1636 = "X", "DEHP", IF(U1636 = "X", "BBP", ERROR)))))))</f>
        <v>DEHP</v>
      </c>
      <c r="Q1636" s="7" t="str">
        <f>IF(COUNTIF('DBP Programmatic Data'!A:A,'Facilities_No Duplicates_HUC12'!L1636)&gt;0,"X","")</f>
        <v/>
      </c>
      <c r="R1636" s="7" t="str">
        <f>IF(COUNTIF('DEHP Programmatic Data'!A:A,'Facilities_No Duplicates_HUC12'!L1636)&gt;0,"X","")</f>
        <v>X</v>
      </c>
      <c r="S1636" s="7"/>
      <c r="T1636" s="7"/>
      <c r="U1636" s="7" t="str">
        <f>IF(COUNTIF('BBP Programmatic Data'!A:A,'Facilities_No Duplicates_HUC12'!L1636)&gt;0,"X","")</f>
        <v/>
      </c>
      <c r="V1636" s="7"/>
    </row>
    <row r="1637" spans="1:22" x14ac:dyDescent="0.25">
      <c r="A1637" s="38" t="s">
        <v>4960</v>
      </c>
      <c r="B1637" s="38" t="s">
        <v>4961</v>
      </c>
      <c r="C1637" s="38" t="s">
        <v>4532</v>
      </c>
      <c r="D1637" s="38" t="s">
        <v>4833</v>
      </c>
      <c r="E1637" s="38" t="s">
        <v>4962</v>
      </c>
      <c r="F1637" s="38">
        <v>38261</v>
      </c>
      <c r="G1637" s="38">
        <v>36.44332</v>
      </c>
      <c r="H1637" s="38">
        <v>-89.057410000000004</v>
      </c>
      <c r="I1637" s="38" t="s">
        <v>4963</v>
      </c>
      <c r="J1637" s="39">
        <v>110000374611</v>
      </c>
      <c r="K1637" s="38"/>
      <c r="L1637" s="38" t="str">
        <f t="shared" si="52"/>
        <v>38261KNKDDNORTH110000374611</v>
      </c>
      <c r="M1637" s="38" t="s">
        <v>4960</v>
      </c>
      <c r="N1637" s="6">
        <v>80102020205</v>
      </c>
      <c r="O1637" s="7" t="str">
        <f t="shared" si="53"/>
        <v>No</v>
      </c>
      <c r="P1637" s="7" t="str" cm="1">
        <f t="array" ref="P1637">IF(AND(Q1637 = "X", R1637 = "X", U1637 = "X"), "DBP, DEHP, BBP", IF(AND(Q1637 = "X", R1637="X"), "DBP, DEHP", IF(AND(Q1637="X", U1637="X"), "DBP, BBP", IF(AND(R1637="X", U1637="X"), "DEHP, BBP", IF(Q1637 = "X", "DBP", IF(R1637 = "X", "DEHP", IF(U1637 = "X", "BBP", ERROR)))))))</f>
        <v>DEHP</v>
      </c>
      <c r="Q1637" s="7" t="str">
        <f>IF(COUNTIF('DBP Programmatic Data'!A:A,'Facilities_No Duplicates_HUC12'!L1637)&gt;0,"X","")</f>
        <v/>
      </c>
      <c r="R1637" s="7" t="str">
        <f>IF(COUNTIF('DEHP Programmatic Data'!A:A,'Facilities_No Duplicates_HUC12'!L1637)&gt;0,"X","")</f>
        <v>X</v>
      </c>
      <c r="S1637" s="7"/>
      <c r="T1637" s="7"/>
      <c r="U1637" s="7" t="str">
        <f>IF(COUNTIF('BBP Programmatic Data'!A:A,'Facilities_No Duplicates_HUC12'!L1637)&gt;0,"X","")</f>
        <v/>
      </c>
      <c r="V1637" s="7"/>
    </row>
    <row r="1638" spans="1:22" x14ac:dyDescent="0.25">
      <c r="A1638" s="38" t="s">
        <v>4964</v>
      </c>
      <c r="B1638" s="38"/>
      <c r="C1638" s="38" t="s">
        <v>4532</v>
      </c>
      <c r="D1638" s="38" t="s">
        <v>4833</v>
      </c>
      <c r="E1638" s="38" t="s">
        <v>4965</v>
      </c>
      <c r="F1638" s="38">
        <v>38261</v>
      </c>
      <c r="G1638" s="38">
        <v>36.449399999999997</v>
      </c>
      <c r="H1638" s="38">
        <v>-89.061099999999996</v>
      </c>
      <c r="I1638" s="42" t="s">
        <v>14</v>
      </c>
      <c r="J1638" s="43"/>
      <c r="K1638" s="40">
        <v>6192811</v>
      </c>
      <c r="L1638" s="38" t="str">
        <f t="shared" si="52"/>
        <v>6192811</v>
      </c>
      <c r="M1638" s="38"/>
      <c r="N1638" s="6">
        <v>80102020205</v>
      </c>
      <c r="O1638" s="7" t="str">
        <f t="shared" si="53"/>
        <v>Yes</v>
      </c>
      <c r="P1638" s="7" t="s">
        <v>5873</v>
      </c>
      <c r="Q1638" s="7" t="str">
        <f>IF(COUNTIF('DBP Programmatic Data'!A:A,'Facilities_No Duplicates_HUC12'!L1638)&gt;0,"X","")</f>
        <v>X</v>
      </c>
      <c r="R1638" s="7" t="str">
        <f>IF(COUNTIF('DEHP Programmatic Data'!A:A,'Facilities_No Duplicates_HUC12'!L1638)&gt;0,"X","")</f>
        <v>X</v>
      </c>
      <c r="S1638" s="7"/>
      <c r="T1638" s="7"/>
      <c r="U1638" s="7" t="str">
        <f>IF(COUNTIF('BBP Programmatic Data'!A:A,'Facilities_No Duplicates_HUC12'!L1638)&gt;0,"X","")</f>
        <v/>
      </c>
      <c r="V1638" s="7"/>
    </row>
    <row r="1639" spans="1:22" x14ac:dyDescent="0.25">
      <c r="A1639" s="38" t="s">
        <v>4966</v>
      </c>
      <c r="B1639" s="38" t="s">
        <v>4967</v>
      </c>
      <c r="C1639" s="38" t="s">
        <v>4968</v>
      </c>
      <c r="D1639" s="38" t="s">
        <v>4833</v>
      </c>
      <c r="E1639" s="38" t="s">
        <v>4922</v>
      </c>
      <c r="F1639" s="38">
        <v>37185</v>
      </c>
      <c r="G1639" s="38">
        <v>36.0807</v>
      </c>
      <c r="H1639" s="38">
        <v>-87.937600000000003</v>
      </c>
      <c r="I1639" s="42" t="s">
        <v>14</v>
      </c>
      <c r="J1639" s="43"/>
      <c r="K1639" s="40">
        <v>5720811</v>
      </c>
      <c r="L1639" s="38" t="str">
        <f t="shared" si="52"/>
        <v>5720811</v>
      </c>
      <c r="M1639" s="38"/>
      <c r="N1639" s="6">
        <v>60400050405</v>
      </c>
      <c r="O1639" s="7" t="str">
        <f t="shared" si="53"/>
        <v>Yes</v>
      </c>
      <c r="P1639" s="7" t="s">
        <v>5873</v>
      </c>
      <c r="Q1639" s="7" t="str">
        <f>IF(COUNTIF('DBP Programmatic Data'!A:A,'Facilities_No Duplicates_HUC12'!L1639)&gt;0,"X","")</f>
        <v>X</v>
      </c>
      <c r="R1639" s="7" t="str">
        <f>IF(COUNTIF('DEHP Programmatic Data'!A:A,'Facilities_No Duplicates_HUC12'!L1639)&gt;0,"X","")</f>
        <v>X</v>
      </c>
      <c r="S1639" s="7"/>
      <c r="T1639" s="7"/>
      <c r="U1639" s="7" t="str">
        <f>IF(COUNTIF('BBP Programmatic Data'!A:A,'Facilities_No Duplicates_HUC12'!L1639)&gt;0,"X","")</f>
        <v/>
      </c>
      <c r="V1639" s="7"/>
    </row>
    <row r="1640" spans="1:22" x14ac:dyDescent="0.25">
      <c r="A1640" s="38" t="s">
        <v>4969</v>
      </c>
      <c r="B1640" s="38" t="s">
        <v>4970</v>
      </c>
      <c r="C1640" s="38" t="s">
        <v>4971</v>
      </c>
      <c r="D1640" s="38" t="s">
        <v>49</v>
      </c>
      <c r="E1640" s="38" t="s">
        <v>4972</v>
      </c>
      <c r="F1640" s="38">
        <v>79101</v>
      </c>
      <c r="G1640" s="38">
        <v>35.298952999999997</v>
      </c>
      <c r="H1640" s="38">
        <v>-101.747972</v>
      </c>
      <c r="I1640" s="40" t="s">
        <v>14</v>
      </c>
      <c r="J1640" s="41"/>
      <c r="K1640" s="40">
        <v>5745311</v>
      </c>
      <c r="L1640" s="38" t="str">
        <f t="shared" si="52"/>
        <v>5745311</v>
      </c>
      <c r="M1640" s="38"/>
      <c r="N1640" s="6">
        <v>110901050401</v>
      </c>
      <c r="O1640" s="7" t="str">
        <f t="shared" si="53"/>
        <v>No</v>
      </c>
      <c r="P1640" s="7" t="str" cm="1">
        <f t="array" ref="P1640">IF(AND(Q1640 = "X", R1640 = "X", U1640 = "X"), "DBP, DEHP, BBP", IF(AND(Q1640 = "X", R1640="X"), "DBP, DEHP", IF(AND(Q1640="X", U1640="X"), "DBP, BBP", IF(AND(R1640="X", U1640="X"), "DEHP, BBP", IF(Q1640 = "X", "DBP", IF(R1640 = "X", "DEHP", IF(U1640 = "X", "BBP", ERROR)))))))</f>
        <v>DEHP</v>
      </c>
      <c r="Q1640" s="7" t="str">
        <f>IF(COUNTIF('DBP Programmatic Data'!A:A,'Facilities_No Duplicates_HUC12'!L1640)&gt;0,"X","")</f>
        <v/>
      </c>
      <c r="R1640" s="7" t="str">
        <f>IF(COUNTIF('DEHP Programmatic Data'!A:A,'Facilities_No Duplicates_HUC12'!L1640)&gt;0,"X","")</f>
        <v>X</v>
      </c>
      <c r="S1640" s="7"/>
      <c r="T1640" s="7"/>
      <c r="U1640" s="7" t="str">
        <f>IF(COUNTIF('BBP Programmatic Data'!A:A,'Facilities_No Duplicates_HUC12'!L1640)&gt;0,"X","")</f>
        <v/>
      </c>
      <c r="V1640" s="7"/>
    </row>
    <row r="1641" spans="1:22" x14ac:dyDescent="0.25">
      <c r="A1641" s="38" t="s">
        <v>4973</v>
      </c>
      <c r="B1641" s="38" t="s">
        <v>4974</v>
      </c>
      <c r="C1641" s="38" t="s">
        <v>4180</v>
      </c>
      <c r="D1641" s="38" t="s">
        <v>49</v>
      </c>
      <c r="E1641" s="38" t="s">
        <v>4975</v>
      </c>
      <c r="F1641" s="38">
        <v>76001</v>
      </c>
      <c r="G1641" s="38">
        <v>32.62153</v>
      </c>
      <c r="H1641" s="38">
        <v>-97.137230000000002</v>
      </c>
      <c r="I1641" s="38" t="s">
        <v>4976</v>
      </c>
      <c r="J1641" s="39">
        <v>110001135995</v>
      </c>
      <c r="K1641" s="38"/>
      <c r="L1641" s="38" t="str">
        <f t="shared" si="52"/>
        <v>76001LSTTS7701A110001135995</v>
      </c>
      <c r="M1641" s="38" t="s">
        <v>4977</v>
      </c>
      <c r="N1641" s="6">
        <v>120301020405</v>
      </c>
      <c r="O1641" s="7" t="str">
        <f t="shared" si="53"/>
        <v>No</v>
      </c>
      <c r="P1641" s="7" t="str" cm="1">
        <f t="array" ref="P1641">IF(AND(Q1641 = "X", R1641 = "X", U1641 = "X"), "DBP, DEHP, BBP", IF(AND(Q1641 = "X", R1641="X"), "DBP, DEHP", IF(AND(Q1641="X", U1641="X"), "DBP, BBP", IF(AND(R1641="X", U1641="X"), "DEHP, BBP", IF(Q1641 = "X", "DBP", IF(R1641 = "X", "DEHP", IF(U1641 = "X", "BBP", ERROR)))))))</f>
        <v>DEHP</v>
      </c>
      <c r="Q1641" s="7" t="str">
        <f>IF(COUNTIF('DBP Programmatic Data'!A:A,'Facilities_No Duplicates_HUC12'!L1641)&gt;0,"X","")</f>
        <v/>
      </c>
      <c r="R1641" s="7" t="str">
        <f>IF(COUNTIF('DEHP Programmatic Data'!A:A,'Facilities_No Duplicates_HUC12'!L1641)&gt;0,"X","")</f>
        <v>X</v>
      </c>
      <c r="S1641" s="7"/>
      <c r="T1641" s="7"/>
      <c r="U1641" s="7" t="str">
        <f>IF(COUNTIF('BBP Programmatic Data'!A:A,'Facilities_No Duplicates_HUC12'!L1641)&gt;0,"X","")</f>
        <v/>
      </c>
      <c r="V1641" s="7"/>
    </row>
    <row r="1642" spans="1:22" x14ac:dyDescent="0.25">
      <c r="A1642" s="38" t="s">
        <v>4978</v>
      </c>
      <c r="B1642" s="38" t="s">
        <v>4979</v>
      </c>
      <c r="C1642" s="38" t="s">
        <v>4980</v>
      </c>
      <c r="D1642" s="38" t="s">
        <v>49</v>
      </c>
      <c r="E1642" s="38" t="s">
        <v>3188</v>
      </c>
      <c r="F1642" s="38">
        <v>75751</v>
      </c>
      <c r="G1642" s="38">
        <v>32.203664000000003</v>
      </c>
      <c r="H1642" s="38">
        <v>-95.822128000000006</v>
      </c>
      <c r="I1642" s="42" t="s">
        <v>14</v>
      </c>
      <c r="J1642" s="43"/>
      <c r="K1642" s="40">
        <v>4863511</v>
      </c>
      <c r="L1642" s="38" t="str">
        <f t="shared" si="52"/>
        <v>4863511</v>
      </c>
      <c r="M1642" s="38"/>
      <c r="N1642" s="6">
        <v>120302010202</v>
      </c>
      <c r="O1642" s="7" t="str">
        <f t="shared" si="53"/>
        <v>Yes</v>
      </c>
      <c r="P1642" s="7" t="s">
        <v>5873</v>
      </c>
      <c r="Q1642" s="7" t="str">
        <f>IF(COUNTIF('DBP Programmatic Data'!A:A,'Facilities_No Duplicates_HUC12'!L1642)&gt;0,"X","")</f>
        <v>X</v>
      </c>
      <c r="R1642" s="7" t="str">
        <f>IF(COUNTIF('DEHP Programmatic Data'!A:A,'Facilities_No Duplicates_HUC12'!L1642)&gt;0,"X","")</f>
        <v>X</v>
      </c>
      <c r="S1642" s="7"/>
      <c r="T1642" s="7"/>
      <c r="U1642" s="7" t="str">
        <f>IF(COUNTIF('BBP Programmatic Data'!A:A,'Facilities_No Duplicates_HUC12'!L1642)&gt;0,"X","")</f>
        <v/>
      </c>
      <c r="V1642" s="7"/>
    </row>
    <row r="1643" spans="1:22" x14ac:dyDescent="0.25">
      <c r="A1643" s="38" t="s">
        <v>4981</v>
      </c>
      <c r="B1643" s="38"/>
      <c r="C1643" s="38" t="s">
        <v>4982</v>
      </c>
      <c r="D1643" s="38" t="s">
        <v>49</v>
      </c>
      <c r="E1643" s="38" t="s">
        <v>4983</v>
      </c>
      <c r="F1643" s="38" t="s">
        <v>4984</v>
      </c>
      <c r="G1643" s="38">
        <v>30.440550000000002</v>
      </c>
      <c r="H1643" s="38">
        <v>-97.711669999999998</v>
      </c>
      <c r="I1643" s="40" t="s">
        <v>14</v>
      </c>
      <c r="J1643" s="41"/>
      <c r="K1643" s="40">
        <v>6756411</v>
      </c>
      <c r="L1643" s="38" t="str">
        <f t="shared" si="52"/>
        <v>6756411</v>
      </c>
      <c r="M1643" s="38"/>
      <c r="N1643" s="6">
        <v>120902050307</v>
      </c>
      <c r="O1643" s="7" t="str">
        <f t="shared" si="53"/>
        <v>No</v>
      </c>
      <c r="P1643" s="7" t="str" cm="1">
        <f t="array" ref="P1643">IF(AND(Q1643 = "X", R1643 = "X", U1643 = "X"), "DBP, DEHP, BBP", IF(AND(Q1643 = "X", R1643="X"), "DBP, DEHP", IF(AND(Q1643="X", U1643="X"), "DBP, BBP", IF(AND(R1643="X", U1643="X"), "DEHP, BBP", IF(Q1643 = "X", "DBP", IF(R1643 = "X", "DEHP", IF(U1643 = "X", "BBP", ERROR)))))))</f>
        <v>DEHP</v>
      </c>
      <c r="Q1643" s="7" t="str">
        <f>IF(COUNTIF('DBP Programmatic Data'!A:A,'Facilities_No Duplicates_HUC12'!L1643)&gt;0,"X","")</f>
        <v/>
      </c>
      <c r="R1643" s="7" t="str">
        <f>IF(COUNTIF('DEHP Programmatic Data'!A:A,'Facilities_No Duplicates_HUC12'!L1643)&gt;0,"X","")</f>
        <v>X</v>
      </c>
      <c r="S1643" s="7"/>
      <c r="T1643" s="7"/>
      <c r="U1643" s="7" t="str">
        <f>IF(COUNTIF('BBP Programmatic Data'!A:A,'Facilities_No Duplicates_HUC12'!L1643)&gt;0,"X","")</f>
        <v/>
      </c>
      <c r="V1643" s="7"/>
    </row>
    <row r="1644" spans="1:22" x14ac:dyDescent="0.25">
      <c r="A1644" s="38" t="s">
        <v>4985</v>
      </c>
      <c r="B1644" s="38" t="s">
        <v>4986</v>
      </c>
      <c r="C1644" s="38" t="s">
        <v>4987</v>
      </c>
      <c r="D1644" s="38" t="s">
        <v>49</v>
      </c>
      <c r="E1644" s="38" t="s">
        <v>4988</v>
      </c>
      <c r="F1644" s="38">
        <v>78728</v>
      </c>
      <c r="G1644" s="38">
        <v>30.441528999999999</v>
      </c>
      <c r="H1644" s="38">
        <v>-97.702325999999999</v>
      </c>
      <c r="I1644" s="38" t="s">
        <v>4989</v>
      </c>
      <c r="J1644" s="39">
        <v>110000465443</v>
      </c>
      <c r="K1644" s="38"/>
      <c r="L1644" s="38" t="str">
        <f t="shared" si="52"/>
        <v>78728BBTTL3900H110000465443</v>
      </c>
      <c r="M1644" s="38" t="s">
        <v>4985</v>
      </c>
      <c r="N1644" s="6">
        <v>120902050307</v>
      </c>
      <c r="O1644" s="7" t="str">
        <f t="shared" si="53"/>
        <v>No</v>
      </c>
      <c r="P1644" s="7" t="str" cm="1">
        <f t="array" ref="P1644">IF(AND(Q1644 = "X", R1644 = "X", U1644 = "X"), "DBP, DEHP, BBP", IF(AND(Q1644 = "X", R1644="X"), "DBP, DEHP", IF(AND(Q1644="X", U1644="X"), "DBP, BBP", IF(AND(R1644="X", U1644="X"), "DEHP, BBP", IF(Q1644 = "X", "DBP", IF(R1644 = "X", "DEHP", IF(U1644 = "X", "BBP", ERROR)))))))</f>
        <v>DEHP</v>
      </c>
      <c r="Q1644" s="7" t="str">
        <f>IF(COUNTIF('DBP Programmatic Data'!A:A,'Facilities_No Duplicates_HUC12'!L1644)&gt;0,"X","")</f>
        <v/>
      </c>
      <c r="R1644" s="7" t="str">
        <f>IF(COUNTIF('DEHP Programmatic Data'!A:A,'Facilities_No Duplicates_HUC12'!L1644)&gt;0,"X","")</f>
        <v>X</v>
      </c>
      <c r="S1644" s="7"/>
      <c r="T1644" s="7"/>
      <c r="U1644" s="7" t="str">
        <f>IF(COUNTIF('BBP Programmatic Data'!A:A,'Facilities_No Duplicates_HUC12'!L1644)&gt;0,"X","")</f>
        <v/>
      </c>
      <c r="V1644" s="7"/>
    </row>
    <row r="1645" spans="1:22" x14ac:dyDescent="0.25">
      <c r="A1645" s="38" t="s">
        <v>4990</v>
      </c>
      <c r="B1645" s="38" t="s">
        <v>4991</v>
      </c>
      <c r="C1645" s="38" t="s">
        <v>4992</v>
      </c>
      <c r="D1645" s="38" t="s">
        <v>49</v>
      </c>
      <c r="E1645" s="38" t="s">
        <v>4993</v>
      </c>
      <c r="F1645" s="38">
        <v>77520</v>
      </c>
      <c r="G1645" s="38">
        <v>29.754294000000002</v>
      </c>
      <c r="H1645" s="38">
        <v>-94.906943999999996</v>
      </c>
      <c r="I1645" s="40" t="s">
        <v>14</v>
      </c>
      <c r="J1645" s="41"/>
      <c r="K1645" s="40">
        <v>5729211</v>
      </c>
      <c r="L1645" s="38" t="str">
        <f t="shared" si="52"/>
        <v>5729211</v>
      </c>
      <c r="M1645" s="38"/>
      <c r="N1645" s="6">
        <v>120402030106</v>
      </c>
      <c r="O1645" s="7" t="str">
        <f t="shared" si="53"/>
        <v>No</v>
      </c>
      <c r="P1645" s="7" t="str" cm="1">
        <f t="array" ref="P1645">IF(AND(Q1645 = "X", R1645 = "X", U1645 = "X"), "DBP, DEHP, BBP", IF(AND(Q1645 = "X", R1645="X"), "DBP, DEHP", IF(AND(Q1645="X", U1645="X"), "DBP, BBP", IF(AND(R1645="X", U1645="X"), "DEHP, BBP", IF(Q1645 = "X", "DBP", IF(R1645 = "X", "DEHP", IF(U1645 = "X", "BBP", ERROR)))))))</f>
        <v>DBP</v>
      </c>
      <c r="Q1645" s="7" t="str">
        <f>IF(COUNTIF('DBP Programmatic Data'!A:A,'Facilities_No Duplicates_HUC12'!L1645)&gt;0,"X","")</f>
        <v>X</v>
      </c>
      <c r="R1645" s="7" t="str">
        <f>IF(COUNTIF('DEHP Programmatic Data'!A:A,'Facilities_No Duplicates_HUC12'!L1645)&gt;0,"X","")</f>
        <v/>
      </c>
      <c r="S1645" s="7"/>
      <c r="T1645" s="7"/>
      <c r="U1645" s="7" t="str">
        <f>IF(COUNTIF('BBP Programmatic Data'!A:A,'Facilities_No Duplicates_HUC12'!L1645)&gt;0,"X","")</f>
        <v/>
      </c>
      <c r="V1645" s="7"/>
    </row>
    <row r="1646" spans="1:22" x14ac:dyDescent="0.25">
      <c r="A1646" s="38" t="s">
        <v>4994</v>
      </c>
      <c r="B1646" s="38"/>
      <c r="C1646" s="38" t="s">
        <v>4992</v>
      </c>
      <c r="D1646" s="38" t="s">
        <v>49</v>
      </c>
      <c r="E1646" s="38" t="s">
        <v>4995</v>
      </c>
      <c r="F1646" s="38"/>
      <c r="G1646" s="38">
        <v>29.857572999999999</v>
      </c>
      <c r="H1646" s="38">
        <v>-94.912892999999997</v>
      </c>
      <c r="I1646" s="38"/>
      <c r="J1646" s="44">
        <v>110056961480</v>
      </c>
      <c r="K1646" s="38"/>
      <c r="L1646" s="38" t="str">
        <f t="shared" si="52"/>
        <v>110056961480</v>
      </c>
      <c r="M1646" s="38"/>
      <c r="N1646" s="6">
        <v>120402030105</v>
      </c>
      <c r="O1646" s="7" t="str">
        <f t="shared" si="53"/>
        <v>No</v>
      </c>
      <c r="P1646" s="7" t="str" cm="1">
        <f t="array" ref="P1646">IF(AND(Q1646 = "X", R1646 = "X", U1646 = "X"), "DBP, DEHP, BBP", IF(AND(Q1646 = "X", R1646="X"), "DBP, DEHP", IF(AND(Q1646="X", U1646="X"), "DBP, BBP", IF(AND(R1646="X", U1646="X"), "DEHP, BBP", IF(Q1646 = "X", "DBP", IF(R1646 = "X", "DEHP", IF(U1646 = "X", "BBP", ERROR)))))))</f>
        <v>DBP</v>
      </c>
      <c r="Q1646" s="7" t="str">
        <f>IF(COUNTIF('DBP Programmatic Data'!A:A,'Facilities_No Duplicates_HUC12'!L1646)&gt;0,"X","")</f>
        <v>X</v>
      </c>
      <c r="R1646" s="7" t="str">
        <f>IF(COUNTIF('DEHP Programmatic Data'!A:A,'Facilities_No Duplicates_HUC12'!L1646)&gt;0,"X","")</f>
        <v/>
      </c>
      <c r="S1646" s="7"/>
      <c r="T1646" s="7"/>
      <c r="U1646" s="7" t="str">
        <f>IF(COUNTIF('BBP Programmatic Data'!A:A,'Facilities_No Duplicates_HUC12'!L1646)&gt;0,"X","")</f>
        <v/>
      </c>
      <c r="V1646" s="7"/>
    </row>
    <row r="1647" spans="1:22" x14ac:dyDescent="0.25">
      <c r="A1647" s="38" t="s">
        <v>4996</v>
      </c>
      <c r="B1647" s="38" t="s">
        <v>4997</v>
      </c>
      <c r="C1647" s="38" t="s">
        <v>4992</v>
      </c>
      <c r="D1647" s="38" t="s">
        <v>49</v>
      </c>
      <c r="E1647" s="38" t="s">
        <v>4998</v>
      </c>
      <c r="F1647" s="38">
        <v>77520</v>
      </c>
      <c r="G1647" s="38">
        <v>29.739339999999999</v>
      </c>
      <c r="H1647" s="38">
        <v>-95.022403999999995</v>
      </c>
      <c r="I1647" s="38" t="s">
        <v>4999</v>
      </c>
      <c r="J1647" s="39">
        <v>110000463178</v>
      </c>
      <c r="K1647" s="38"/>
      <c r="L1647" s="38" t="str">
        <f t="shared" si="52"/>
        <v>77522XXNCH5000B110000463178</v>
      </c>
      <c r="M1647" s="38" t="s">
        <v>5000</v>
      </c>
      <c r="N1647" s="6">
        <v>120401040706</v>
      </c>
      <c r="O1647" s="7" t="str">
        <f t="shared" si="53"/>
        <v>No</v>
      </c>
      <c r="P1647" s="7" t="str" cm="1">
        <f t="array" ref="P1647">IF(AND(Q1647 = "X", R1647 = "X", U1647 = "X"), "DBP, DEHP, BBP", IF(AND(Q1647 = "X", R1647="X"), "DBP, DEHP", IF(AND(Q1647="X", U1647="X"), "DBP, BBP", IF(AND(R1647="X", U1647="X"), "DEHP, BBP", IF(Q1647 = "X", "DBP", IF(R1647 = "X", "DEHP", IF(U1647 = "X", "BBP", ERROR)))))))</f>
        <v>DBP</v>
      </c>
      <c r="Q1647" s="7" t="str">
        <f>IF(COUNTIF('DBP Programmatic Data'!A:A,'Facilities_No Duplicates_HUC12'!L1647)&gt;0,"X","")</f>
        <v>X</v>
      </c>
      <c r="R1647" s="7" t="str">
        <f>IF(COUNTIF('DEHP Programmatic Data'!A:A,'Facilities_No Duplicates_HUC12'!L1647)&gt;0,"X","")</f>
        <v/>
      </c>
      <c r="S1647" s="7"/>
      <c r="T1647" s="7"/>
      <c r="U1647" s="7" t="str">
        <f>IF(COUNTIF('BBP Programmatic Data'!A:A,'Facilities_No Duplicates_HUC12'!L1647)&gt;0,"X","")</f>
        <v/>
      </c>
      <c r="V1647" s="7"/>
    </row>
    <row r="1648" spans="1:22" x14ac:dyDescent="0.25">
      <c r="A1648" s="38" t="s">
        <v>5001</v>
      </c>
      <c r="B1648" s="38" t="s">
        <v>5002</v>
      </c>
      <c r="C1648" s="38" t="s">
        <v>4992</v>
      </c>
      <c r="D1648" s="38" t="s">
        <v>49</v>
      </c>
      <c r="E1648" s="38" t="s">
        <v>4998</v>
      </c>
      <c r="F1648" s="38">
        <v>77520</v>
      </c>
      <c r="G1648" s="38">
        <v>29.739339999999999</v>
      </c>
      <c r="H1648" s="38">
        <v>-95.022403999999995</v>
      </c>
      <c r="I1648" s="38" t="s">
        <v>5003</v>
      </c>
      <c r="J1648" s="39">
        <v>110000463169</v>
      </c>
      <c r="K1648" s="38"/>
      <c r="L1648" s="38" t="str">
        <f t="shared" si="52"/>
        <v>77522XXNCH3525D110000463169</v>
      </c>
      <c r="M1648" s="38" t="s">
        <v>5000</v>
      </c>
      <c r="N1648" s="6">
        <v>120401040706</v>
      </c>
      <c r="O1648" s="7" t="str">
        <f t="shared" si="53"/>
        <v>No</v>
      </c>
      <c r="P1648" s="7" t="str" cm="1">
        <f t="array" ref="P1648">IF(AND(Q1648 = "X", R1648 = "X", U1648 = "X"), "DBP, DEHP, BBP", IF(AND(Q1648 = "X", R1648="X"), "DBP, DEHP", IF(AND(Q1648="X", U1648="X"), "DBP, BBP", IF(AND(R1648="X", U1648="X"), "DEHP, BBP", IF(Q1648 = "X", "DBP", IF(R1648 = "X", "DEHP", IF(U1648 = "X", "BBP", ERROR)))))))</f>
        <v>DBP</v>
      </c>
      <c r="Q1648" s="7" t="str">
        <f>IF(COUNTIF('DBP Programmatic Data'!A:A,'Facilities_No Duplicates_HUC12'!L1648)&gt;0,"X","")</f>
        <v>X</v>
      </c>
      <c r="R1648" s="7" t="str">
        <f>IF(COUNTIF('DEHP Programmatic Data'!A:A,'Facilities_No Duplicates_HUC12'!L1648)&gt;0,"X","")</f>
        <v/>
      </c>
      <c r="S1648" s="7"/>
      <c r="T1648" s="7"/>
      <c r="U1648" s="7" t="str">
        <f>IF(COUNTIF('BBP Programmatic Data'!A:A,'Facilities_No Duplicates_HUC12'!L1648)&gt;0,"X","")</f>
        <v/>
      </c>
      <c r="V1648" s="7"/>
    </row>
    <row r="1649" spans="1:22" x14ac:dyDescent="0.25">
      <c r="A1649" s="38" t="s">
        <v>5004</v>
      </c>
      <c r="B1649" s="38" t="s">
        <v>5005</v>
      </c>
      <c r="C1649" s="38" t="s">
        <v>4992</v>
      </c>
      <c r="D1649" s="38" t="s">
        <v>49</v>
      </c>
      <c r="E1649" s="38" t="s">
        <v>4998</v>
      </c>
      <c r="F1649" s="38">
        <v>775202099</v>
      </c>
      <c r="G1649" s="38">
        <v>29.739443999999999</v>
      </c>
      <c r="H1649" s="38">
        <v>-95.006944000000004</v>
      </c>
      <c r="I1649" s="38" t="s">
        <v>5006</v>
      </c>
      <c r="J1649" s="39">
        <v>110000502901</v>
      </c>
      <c r="K1649" s="38"/>
      <c r="L1649" s="38" t="str">
        <f t="shared" si="52"/>
        <v>77522XXNBY2800D110000502901</v>
      </c>
      <c r="M1649" s="38" t="s">
        <v>5000</v>
      </c>
      <c r="N1649" s="6">
        <v>120401040706</v>
      </c>
      <c r="O1649" s="7" t="str">
        <f t="shared" si="53"/>
        <v>No</v>
      </c>
      <c r="P1649" s="7" t="str" cm="1">
        <f t="array" ref="P1649">IF(AND(Q1649 = "X", R1649 = "X", U1649 = "X"), "DBP, DEHP, BBP", IF(AND(Q1649 = "X", R1649="X"), "DBP, DEHP", IF(AND(Q1649="X", U1649="X"), "DBP, BBP", IF(AND(R1649="X", U1649="X"), "DEHP, BBP", IF(Q1649 = "X", "DBP", IF(R1649 = "X", "DEHP", IF(U1649 = "X", "BBP", ERROR)))))))</f>
        <v>DBP</v>
      </c>
      <c r="Q1649" s="7" t="str">
        <f>IF(COUNTIF('DBP Programmatic Data'!A:A,'Facilities_No Duplicates_HUC12'!L1649)&gt;0,"X","")</f>
        <v>X</v>
      </c>
      <c r="R1649" s="7" t="str">
        <f>IF(COUNTIF('DEHP Programmatic Data'!A:A,'Facilities_No Duplicates_HUC12'!L1649)&gt;0,"X","")</f>
        <v/>
      </c>
      <c r="S1649" s="7"/>
      <c r="T1649" s="7"/>
      <c r="U1649" s="7" t="str">
        <f>IF(COUNTIF('BBP Programmatic Data'!A:A,'Facilities_No Duplicates_HUC12'!L1649)&gt;0,"X","")</f>
        <v/>
      </c>
      <c r="V1649" s="7"/>
    </row>
    <row r="1650" spans="1:22" x14ac:dyDescent="0.25">
      <c r="A1650" s="38" t="s">
        <v>5009</v>
      </c>
      <c r="B1650" s="38" t="s">
        <v>5010</v>
      </c>
      <c r="C1650" s="38" t="s">
        <v>4992</v>
      </c>
      <c r="D1650" s="38" t="s">
        <v>49</v>
      </c>
      <c r="E1650" s="38" t="s">
        <v>4993</v>
      </c>
      <c r="F1650" s="38">
        <v>77520</v>
      </c>
      <c r="G1650" s="38">
        <v>29.756807999999999</v>
      </c>
      <c r="H1650" s="38">
        <v>-94.903482999999994</v>
      </c>
      <c r="I1650" s="42" t="s">
        <v>14</v>
      </c>
      <c r="J1650" s="43"/>
      <c r="K1650" s="40">
        <v>9175811</v>
      </c>
      <c r="L1650" s="38" t="str">
        <f t="shared" si="52"/>
        <v>9175811</v>
      </c>
      <c r="M1650" s="38"/>
      <c r="N1650" s="6">
        <v>120402030106</v>
      </c>
      <c r="O1650" s="7" t="str">
        <f t="shared" si="53"/>
        <v>No</v>
      </c>
      <c r="P1650" s="7" t="str" cm="1">
        <f t="array" ref="P1650">IF(AND(Q1650 = "X", R1650 = "X", U1650 = "X"), "DBP, DEHP, BBP", IF(AND(Q1650 = "X", R1650="X"), "DBP, DEHP", IF(AND(Q1650="X", U1650="X"), "DBP, BBP", IF(AND(R1650="X", U1650="X"), "DEHP, BBP", IF(Q1650 = "X", "DBP", IF(R1650 = "X", "DEHP", IF(U1650 = "X", "BBP", ERROR)))))))</f>
        <v>DBP</v>
      </c>
      <c r="Q1650" s="7" t="str">
        <f>IF(COUNTIF('DBP Programmatic Data'!A:A,'Facilities_No Duplicates_HUC12'!L1650)&gt;0,"X","")</f>
        <v>X</v>
      </c>
      <c r="R1650" s="7" t="str">
        <f>IF(COUNTIF('DEHP Programmatic Data'!A:A,'Facilities_No Duplicates_HUC12'!L1650)&gt;0,"X","")</f>
        <v/>
      </c>
      <c r="S1650" s="7"/>
      <c r="T1650" s="7"/>
      <c r="U1650" s="7" t="str">
        <f>IF(COUNTIF('BBP Programmatic Data'!A:A,'Facilities_No Duplicates_HUC12'!L1650)&gt;0,"X","")</f>
        <v/>
      </c>
      <c r="V1650" s="7"/>
    </row>
    <row r="1651" spans="1:22" x14ac:dyDescent="0.25">
      <c r="A1651" s="38" t="s">
        <v>5011</v>
      </c>
      <c r="B1651" s="38" t="s">
        <v>5012</v>
      </c>
      <c r="C1651" s="38" t="s">
        <v>4992</v>
      </c>
      <c r="D1651" s="38" t="s">
        <v>49</v>
      </c>
      <c r="E1651" s="38" t="s">
        <v>5013</v>
      </c>
      <c r="F1651" s="38">
        <v>77523</v>
      </c>
      <c r="G1651" s="38">
        <v>29.759767</v>
      </c>
      <c r="H1651" s="38">
        <v>-94.907293999999993</v>
      </c>
      <c r="I1651" s="38" t="s">
        <v>5014</v>
      </c>
      <c r="J1651" s="39">
        <v>110000463098</v>
      </c>
      <c r="K1651" s="38"/>
      <c r="L1651" s="38" t="str">
        <f>I1651&amp;J1651&amp;K1651</f>
        <v>77520LNXSS85WBA110000463098</v>
      </c>
      <c r="M1651" s="38" t="s">
        <v>3168</v>
      </c>
      <c r="N1651" s="6">
        <v>120402030106</v>
      </c>
      <c r="O1651" s="7" t="str">
        <f t="shared" si="53"/>
        <v>No</v>
      </c>
      <c r="P1651" s="7" t="str" cm="1">
        <f t="array" ref="P1651">IF(AND(Q1651 = "X", R1651 = "X", U1651 = "X"), "DBP, DEHP, BBP", IF(AND(Q1651 = "X", R1651="X"), "DBP, DEHP", IF(AND(Q1651="X", U1651="X"), "DBP, BBP", IF(AND(R1651="X", U1651="X"), "DEHP, BBP", IF(Q1651 = "X", "DBP", IF(R1651 = "X", "DEHP", IF(U1651 = "X", "BBP", ERROR)))))))</f>
        <v>DBP</v>
      </c>
      <c r="Q1651" s="7" t="str">
        <f>IF(COUNTIF('DBP Programmatic Data'!A:A,'Facilities_No Duplicates_HUC12'!L1651)&gt;0,"X","")</f>
        <v>X</v>
      </c>
      <c r="R1651" s="7" t="str">
        <f>IF(COUNTIF('DEHP Programmatic Data'!A:A,'Facilities_No Duplicates_HUC12'!L1651)&gt;0,"X","")</f>
        <v/>
      </c>
      <c r="S1651" s="7"/>
      <c r="T1651" s="7"/>
      <c r="U1651" s="7" t="str">
        <f>IF(COUNTIF('BBP Programmatic Data'!A:A,'Facilities_No Duplicates_HUC12'!L1651)&gt;0,"X","")</f>
        <v/>
      </c>
      <c r="V1651" s="7"/>
    </row>
    <row r="1652" spans="1:22" x14ac:dyDescent="0.25">
      <c r="A1652" s="38" t="s">
        <v>5015</v>
      </c>
      <c r="B1652" s="38" t="s">
        <v>5016</v>
      </c>
      <c r="C1652" s="38" t="s">
        <v>483</v>
      </c>
      <c r="D1652" s="38" t="s">
        <v>49</v>
      </c>
      <c r="E1652" s="38" t="s">
        <v>117</v>
      </c>
      <c r="F1652" s="38">
        <v>77701</v>
      </c>
      <c r="G1652" s="38">
        <v>30.057275000000001</v>
      </c>
      <c r="H1652" s="38">
        <v>-94.066139000000007</v>
      </c>
      <c r="I1652" s="42" t="s">
        <v>14</v>
      </c>
      <c r="J1652" s="43"/>
      <c r="K1652" s="40">
        <v>4862411</v>
      </c>
      <c r="L1652" s="38" t="str">
        <f t="shared" si="52"/>
        <v>4862411</v>
      </c>
      <c r="M1652" s="38"/>
      <c r="N1652" s="6">
        <v>120200030406</v>
      </c>
      <c r="O1652" s="7" t="str">
        <f t="shared" si="53"/>
        <v>Yes</v>
      </c>
      <c r="P1652" s="7" t="s">
        <v>5873</v>
      </c>
      <c r="Q1652" s="7" t="str">
        <f>IF(COUNTIF('DBP Programmatic Data'!A:A,'Facilities_No Duplicates_HUC12'!L1652)&gt;0,"X","")</f>
        <v>X</v>
      </c>
      <c r="R1652" s="7" t="str">
        <f>IF(COUNTIF('DEHP Programmatic Data'!A:A,'Facilities_No Duplicates_HUC12'!L1652)&gt;0,"X","")</f>
        <v>X</v>
      </c>
      <c r="S1652" s="7"/>
      <c r="T1652" s="7"/>
      <c r="U1652" s="7" t="str">
        <f>IF(COUNTIF('BBP Programmatic Data'!A:A,'Facilities_No Duplicates_HUC12'!L1652)&gt;0,"X","")</f>
        <v/>
      </c>
      <c r="V1652" s="7"/>
    </row>
    <row r="1653" spans="1:22" x14ac:dyDescent="0.25">
      <c r="A1653" s="38" t="s">
        <v>5017</v>
      </c>
      <c r="B1653" s="38" t="s">
        <v>5018</v>
      </c>
      <c r="C1653" s="38" t="s">
        <v>483</v>
      </c>
      <c r="D1653" s="38" t="s">
        <v>49</v>
      </c>
      <c r="E1653" s="38" t="s">
        <v>117</v>
      </c>
      <c r="F1653" s="38">
        <v>77720</v>
      </c>
      <c r="G1653" s="38">
        <v>30.088674999999999</v>
      </c>
      <c r="H1653" s="38">
        <v>-94.096517000000006</v>
      </c>
      <c r="I1653" s="40" t="s">
        <v>14</v>
      </c>
      <c r="J1653" s="41"/>
      <c r="K1653" s="40">
        <v>5651511</v>
      </c>
      <c r="L1653" s="38" t="str">
        <f t="shared" si="52"/>
        <v>5651511</v>
      </c>
      <c r="M1653" s="38"/>
      <c r="N1653" s="6">
        <v>120200030405</v>
      </c>
      <c r="O1653" s="7" t="str">
        <f t="shared" si="53"/>
        <v>No</v>
      </c>
      <c r="P1653" s="7" t="str" cm="1">
        <f t="array" ref="P1653">IF(AND(Q1653 = "X", R1653 = "X", U1653 = "X"), "DBP, DEHP, BBP", IF(AND(Q1653 = "X", R1653="X"), "DBP, DEHP", IF(AND(Q1653="X", U1653="X"), "DBP, BBP", IF(AND(R1653="X", U1653="X"), "DEHP, BBP", IF(Q1653 = "X", "DBP", IF(R1653 = "X", "DEHP", IF(U1653 = "X", "BBP", ERROR)))))))</f>
        <v>DBP</v>
      </c>
      <c r="Q1653" s="7" t="str">
        <f>IF(COUNTIF('DBP Programmatic Data'!A:A,'Facilities_No Duplicates_HUC12'!L1653)&gt;0,"X","")</f>
        <v>X</v>
      </c>
      <c r="R1653" s="7" t="str">
        <f>IF(COUNTIF('DEHP Programmatic Data'!A:A,'Facilities_No Duplicates_HUC12'!L1653)&gt;0,"X","")</f>
        <v/>
      </c>
      <c r="S1653" s="7"/>
      <c r="T1653" s="7"/>
      <c r="U1653" s="7" t="str">
        <f>IF(COUNTIF('BBP Programmatic Data'!A:A,'Facilities_No Duplicates_HUC12'!L1653)&gt;0,"X","")</f>
        <v/>
      </c>
      <c r="V1653" s="7"/>
    </row>
    <row r="1654" spans="1:22" x14ac:dyDescent="0.25">
      <c r="A1654" s="38" t="s">
        <v>5019</v>
      </c>
      <c r="B1654" s="38" t="s">
        <v>5020</v>
      </c>
      <c r="C1654" s="38" t="s">
        <v>483</v>
      </c>
      <c r="D1654" s="38" t="s">
        <v>49</v>
      </c>
      <c r="E1654" s="38" t="s">
        <v>117</v>
      </c>
      <c r="F1654" s="38">
        <v>77701</v>
      </c>
      <c r="G1654" s="38">
        <v>30.061986000000001</v>
      </c>
      <c r="H1654" s="38">
        <v>-94.065019000000007</v>
      </c>
      <c r="I1654" s="40" t="s">
        <v>14</v>
      </c>
      <c r="J1654" s="41"/>
      <c r="K1654" s="40">
        <v>7909511</v>
      </c>
      <c r="L1654" s="38" t="str">
        <f t="shared" si="52"/>
        <v>7909511</v>
      </c>
      <c r="M1654" s="38"/>
      <c r="N1654" s="6">
        <v>120200030406</v>
      </c>
      <c r="O1654" s="7" t="str">
        <f t="shared" si="53"/>
        <v>No</v>
      </c>
      <c r="P1654" s="7" t="str" cm="1">
        <f t="array" ref="P1654">IF(AND(Q1654 = "X", R1654 = "X", U1654 = "X"), "DBP, DEHP, BBP", IF(AND(Q1654 = "X", R1654="X"), "DBP, DEHP", IF(AND(Q1654="X", U1654="X"), "DBP, BBP", IF(AND(R1654="X", U1654="X"), "DEHP, BBP", IF(Q1654 = "X", "DBP", IF(R1654 = "X", "DEHP", IF(U1654 = "X", "BBP", ERROR)))))))</f>
        <v>DEHP</v>
      </c>
      <c r="Q1654" s="7" t="str">
        <f>IF(COUNTIF('DBP Programmatic Data'!A:A,'Facilities_No Duplicates_HUC12'!L1654)&gt;0,"X","")</f>
        <v/>
      </c>
      <c r="R1654" s="7" t="str">
        <f>IF(COUNTIF('DEHP Programmatic Data'!A:A,'Facilities_No Duplicates_HUC12'!L1654)&gt;0,"X","")</f>
        <v>X</v>
      </c>
      <c r="S1654" s="7"/>
      <c r="T1654" s="7"/>
      <c r="U1654" s="7" t="str">
        <f>IF(COUNTIF('BBP Programmatic Data'!A:A,'Facilities_No Duplicates_HUC12'!L1654)&gt;0,"X","")</f>
        <v/>
      </c>
      <c r="V1654" s="7"/>
    </row>
    <row r="1655" spans="1:22" x14ac:dyDescent="0.25">
      <c r="A1655" s="38" t="s">
        <v>5021</v>
      </c>
      <c r="B1655" s="38"/>
      <c r="C1655" s="38" t="s">
        <v>483</v>
      </c>
      <c r="D1655" s="38" t="s">
        <v>49</v>
      </c>
      <c r="E1655" s="38" t="s">
        <v>158</v>
      </c>
      <c r="F1655" s="38"/>
      <c r="G1655" s="38">
        <v>30.061035</v>
      </c>
      <c r="H1655" s="38">
        <v>-94.070412000000005</v>
      </c>
      <c r="I1655" s="38" t="s">
        <v>5022</v>
      </c>
      <c r="J1655" s="39">
        <v>110000464140</v>
      </c>
      <c r="K1655" s="38"/>
      <c r="L1655" s="38" t="str">
        <f t="shared" si="52"/>
        <v>77704NCHSRGULFS110000464140</v>
      </c>
      <c r="M1655" s="38"/>
      <c r="N1655" s="6">
        <v>120200030406</v>
      </c>
      <c r="O1655" s="7" t="str">
        <f t="shared" si="53"/>
        <v>No</v>
      </c>
      <c r="P1655" s="7" t="str" cm="1">
        <f t="array" ref="P1655">IF(AND(Q1655 = "X", R1655 = "X", U1655 = "X"), "DBP, DEHP, BBP", IF(AND(Q1655 = "X", R1655="X"), "DBP, DEHP", IF(AND(Q1655="X", U1655="X"), "DBP, BBP", IF(AND(R1655="X", U1655="X"), "DEHP, BBP", IF(Q1655 = "X", "DBP", IF(R1655 = "X", "DEHP", IF(U1655 = "X", "BBP", ERROR)))))))</f>
        <v>DEHP</v>
      </c>
      <c r="Q1655" s="7" t="str">
        <f>IF(COUNTIF('DBP Programmatic Data'!A:A,'Facilities_No Duplicates_HUC12'!L1655)&gt;0,"X","")</f>
        <v/>
      </c>
      <c r="R1655" s="7" t="str">
        <f>IF(COUNTIF('DEHP Programmatic Data'!A:A,'Facilities_No Duplicates_HUC12'!L1655)&gt;0,"X","")</f>
        <v>X</v>
      </c>
      <c r="S1655" s="7"/>
      <c r="T1655" s="7"/>
      <c r="U1655" s="7" t="str">
        <f>IF(COUNTIF('BBP Programmatic Data'!A:A,'Facilities_No Duplicates_HUC12'!L1655)&gt;0,"X","")</f>
        <v/>
      </c>
      <c r="V1655" s="7"/>
    </row>
    <row r="1656" spans="1:22" x14ac:dyDescent="0.25">
      <c r="A1656" s="38" t="s">
        <v>5023</v>
      </c>
      <c r="B1656" s="38" t="s">
        <v>5024</v>
      </c>
      <c r="C1656" s="38" t="s">
        <v>483</v>
      </c>
      <c r="D1656" s="38" t="s">
        <v>49</v>
      </c>
      <c r="E1656" s="38" t="s">
        <v>158</v>
      </c>
      <c r="F1656" s="38">
        <v>77705</v>
      </c>
      <c r="G1656" s="38">
        <v>29.853055999999999</v>
      </c>
      <c r="H1656" s="38">
        <v>-94.095277999999993</v>
      </c>
      <c r="I1656" s="38" t="s">
        <v>5025</v>
      </c>
      <c r="J1656" s="39">
        <v>110035783658</v>
      </c>
      <c r="K1656" s="38"/>
      <c r="L1656" s="38" t="str">
        <f t="shared" si="52"/>
        <v>77643WSTMNHWY73110035783658</v>
      </c>
      <c r="M1656" s="38" t="s">
        <v>57</v>
      </c>
      <c r="N1656" s="6">
        <v>120402010300</v>
      </c>
      <c r="O1656" s="7" t="str">
        <f t="shared" si="53"/>
        <v>Yes</v>
      </c>
      <c r="P1656" s="7" t="s">
        <v>5873</v>
      </c>
      <c r="Q1656" s="7" t="str">
        <f>IF(COUNTIF('DBP Programmatic Data'!A:A,'Facilities_No Duplicates_HUC12'!L1656)&gt;0,"X","")</f>
        <v>X</v>
      </c>
      <c r="R1656" s="7" t="str">
        <f>IF(COUNTIF('DEHP Programmatic Data'!A:A,'Facilities_No Duplicates_HUC12'!L1656)&gt;0,"X","")</f>
        <v>X</v>
      </c>
      <c r="S1656" s="7"/>
      <c r="T1656" s="7"/>
      <c r="U1656" s="7" t="str">
        <f>IF(COUNTIF('BBP Programmatic Data'!A:A,'Facilities_No Duplicates_HUC12'!L1656)&gt;0,"X","")</f>
        <v/>
      </c>
      <c r="V1656" s="7"/>
    </row>
    <row r="1657" spans="1:22" x14ac:dyDescent="0.25">
      <c r="A1657" s="38" t="s">
        <v>5026</v>
      </c>
      <c r="B1657" s="38" t="s">
        <v>5027</v>
      </c>
      <c r="C1657" s="38" t="s">
        <v>2238</v>
      </c>
      <c r="D1657" s="38" t="s">
        <v>49</v>
      </c>
      <c r="E1657" s="38" t="s">
        <v>4975</v>
      </c>
      <c r="F1657" s="38">
        <v>76021</v>
      </c>
      <c r="G1657" s="38">
        <v>32.844639000000001</v>
      </c>
      <c r="H1657" s="38">
        <v>-97.107249999999993</v>
      </c>
      <c r="I1657" s="38" t="s">
        <v>5028</v>
      </c>
      <c r="J1657" s="39">
        <v>110009493672</v>
      </c>
      <c r="K1657" s="38"/>
      <c r="L1657" s="38" t="str">
        <f t="shared" si="52"/>
        <v>76021RTCSY2100R110009493672</v>
      </c>
      <c r="M1657" s="38" t="s">
        <v>17</v>
      </c>
      <c r="N1657" s="6">
        <v>120301020701</v>
      </c>
      <c r="O1657" s="7" t="str">
        <f t="shared" si="53"/>
        <v>Yes</v>
      </c>
      <c r="P1657" s="7" t="s">
        <v>5873</v>
      </c>
      <c r="Q1657" s="7" t="str">
        <f>IF(COUNTIF('DBP Programmatic Data'!A:A,'Facilities_No Duplicates_HUC12'!L1657)&gt;0,"X","")</f>
        <v>X</v>
      </c>
      <c r="R1657" s="7" t="str">
        <f>IF(COUNTIF('DEHP Programmatic Data'!A:A,'Facilities_No Duplicates_HUC12'!L1657)&gt;0,"X","")</f>
        <v>X</v>
      </c>
      <c r="S1657" s="7"/>
      <c r="T1657" s="7"/>
      <c r="U1657" s="7" t="str">
        <f>IF(COUNTIF('BBP Programmatic Data'!A:A,'Facilities_No Duplicates_HUC12'!L1657)&gt;0,"X","")</f>
        <v/>
      </c>
      <c r="V1657" s="7"/>
    </row>
    <row r="1658" spans="1:22" x14ac:dyDescent="0.25">
      <c r="A1658" s="38" t="s">
        <v>5029</v>
      </c>
      <c r="B1658" s="38"/>
      <c r="C1658" s="38" t="s">
        <v>5030</v>
      </c>
      <c r="D1658" s="38" t="s">
        <v>49</v>
      </c>
      <c r="E1658" s="38" t="s">
        <v>5031</v>
      </c>
      <c r="F1658" s="38">
        <v>79720</v>
      </c>
      <c r="G1658" s="38">
        <v>32.268166999999998</v>
      </c>
      <c r="H1658" s="38">
        <v>-101.416439</v>
      </c>
      <c r="I1658" s="40" t="s">
        <v>14</v>
      </c>
      <c r="J1658" s="41"/>
      <c r="K1658" s="40">
        <v>5651911</v>
      </c>
      <c r="L1658" s="38" t="str">
        <f t="shared" si="52"/>
        <v>5651911</v>
      </c>
      <c r="M1658" s="38"/>
      <c r="N1658" s="6">
        <v>120800070103</v>
      </c>
      <c r="O1658" s="7" t="str">
        <f t="shared" si="53"/>
        <v>No</v>
      </c>
      <c r="P1658" s="7" t="str" cm="1">
        <f t="array" ref="P1658">IF(AND(Q1658 = "X", R1658 = "X", U1658 = "X"), "DBP, DEHP, BBP", IF(AND(Q1658 = "X", R1658="X"), "DBP, DEHP", IF(AND(Q1658="X", U1658="X"), "DBP, BBP", IF(AND(R1658="X", U1658="X"), "DEHP, BBP", IF(Q1658 = "X", "DBP", IF(R1658 = "X", "DEHP", IF(U1658 = "X", "BBP", ERROR)))))))</f>
        <v>DEHP</v>
      </c>
      <c r="Q1658" s="7" t="str">
        <f>IF(COUNTIF('DBP Programmatic Data'!A:A,'Facilities_No Duplicates_HUC12'!L1658)&gt;0,"X","")</f>
        <v/>
      </c>
      <c r="R1658" s="7" t="str">
        <f>IF(COUNTIF('DEHP Programmatic Data'!A:A,'Facilities_No Duplicates_HUC12'!L1658)&gt;0,"X","")</f>
        <v>X</v>
      </c>
      <c r="S1658" s="7"/>
      <c r="T1658" s="7"/>
      <c r="U1658" s="7" t="str">
        <f>IF(COUNTIF('BBP Programmatic Data'!A:A,'Facilities_No Duplicates_HUC12'!L1658)&gt;0,"X","")</f>
        <v/>
      </c>
      <c r="V1658" s="7"/>
    </row>
    <row r="1659" spans="1:22" x14ac:dyDescent="0.25">
      <c r="A1659" s="38" t="s">
        <v>5032</v>
      </c>
      <c r="B1659" s="38"/>
      <c r="C1659" s="38" t="s">
        <v>5033</v>
      </c>
      <c r="D1659" s="38" t="s">
        <v>49</v>
      </c>
      <c r="E1659" s="38" t="s">
        <v>1863</v>
      </c>
      <c r="F1659" s="38">
        <v>76801</v>
      </c>
      <c r="G1659" s="38">
        <v>31.672539</v>
      </c>
      <c r="H1659" s="38">
        <v>-98.996750000000006</v>
      </c>
      <c r="I1659" s="40" t="s">
        <v>14</v>
      </c>
      <c r="J1659" s="41"/>
      <c r="K1659" s="40">
        <v>5860511</v>
      </c>
      <c r="L1659" s="38" t="str">
        <f t="shared" si="52"/>
        <v>5860511</v>
      </c>
      <c r="M1659" s="38"/>
      <c r="N1659" s="6">
        <v>120901070404</v>
      </c>
      <c r="O1659" s="7" t="str">
        <f t="shared" si="53"/>
        <v>No</v>
      </c>
      <c r="P1659" s="7" t="str" cm="1">
        <f t="array" ref="P1659">IF(AND(Q1659 = "X", R1659 = "X", U1659 = "X"), "DBP, DEHP, BBP", IF(AND(Q1659 = "X", R1659="X"), "DBP, DEHP", IF(AND(Q1659="X", U1659="X"), "DBP, BBP", IF(AND(R1659="X", U1659="X"), "DEHP, BBP", IF(Q1659 = "X", "DBP", IF(R1659 = "X", "DEHP", IF(U1659 = "X", "BBP", ERROR)))))))</f>
        <v>DEHP</v>
      </c>
      <c r="Q1659" s="7" t="str">
        <f>IF(COUNTIF('DBP Programmatic Data'!A:A,'Facilities_No Duplicates_HUC12'!L1659)&gt;0,"X","")</f>
        <v/>
      </c>
      <c r="R1659" s="7" t="str">
        <f>IF(COUNTIF('DEHP Programmatic Data'!A:A,'Facilities_No Duplicates_HUC12'!L1659)&gt;0,"X","")</f>
        <v>X</v>
      </c>
      <c r="S1659" s="7"/>
      <c r="T1659" s="7"/>
      <c r="U1659" s="7" t="str">
        <f>IF(COUNTIF('BBP Programmatic Data'!A:A,'Facilities_No Duplicates_HUC12'!L1659)&gt;0,"X","")</f>
        <v/>
      </c>
      <c r="V1659" s="7"/>
    </row>
    <row r="1660" spans="1:22" x14ac:dyDescent="0.25">
      <c r="A1660" s="38" t="s">
        <v>5034</v>
      </c>
      <c r="B1660" s="38" t="s">
        <v>5035</v>
      </c>
      <c r="C1660" s="38" t="s">
        <v>5036</v>
      </c>
      <c r="D1660" s="38" t="s">
        <v>49</v>
      </c>
      <c r="E1660" s="38" t="s">
        <v>1885</v>
      </c>
      <c r="F1660" s="38">
        <v>76354</v>
      </c>
      <c r="G1660" s="38">
        <v>34.073708000000003</v>
      </c>
      <c r="H1660" s="38">
        <v>-98.569885999999997</v>
      </c>
      <c r="I1660" s="40" t="s">
        <v>14</v>
      </c>
      <c r="J1660" s="41"/>
      <c r="K1660" s="40">
        <v>5780611</v>
      </c>
      <c r="L1660" s="38" t="str">
        <f t="shared" si="52"/>
        <v>5780611</v>
      </c>
      <c r="M1660" s="38"/>
      <c r="N1660" s="6">
        <v>111301020304</v>
      </c>
      <c r="O1660" s="7" t="str">
        <f t="shared" si="53"/>
        <v>No</v>
      </c>
      <c r="P1660" s="7" t="str" cm="1">
        <f t="array" ref="P1660">IF(AND(Q1660 = "X", R1660 = "X", U1660 = "X"), "DBP, DEHP, BBP", IF(AND(Q1660 = "X", R1660="X"), "DBP, DEHP", IF(AND(Q1660="X", U1660="X"), "DBP, BBP", IF(AND(R1660="X", U1660="X"), "DEHP, BBP", IF(Q1660 = "X", "DBP", IF(R1660 = "X", "DEHP", IF(U1660 = "X", "BBP", ERROR)))))))</f>
        <v>DEHP</v>
      </c>
      <c r="Q1660" s="7" t="str">
        <f>IF(COUNTIF('DBP Programmatic Data'!A:A,'Facilities_No Duplicates_HUC12'!L1660)&gt;0,"X","")</f>
        <v/>
      </c>
      <c r="R1660" s="7" t="str">
        <f>IF(COUNTIF('DEHP Programmatic Data'!A:A,'Facilities_No Duplicates_HUC12'!L1660)&gt;0,"X","")</f>
        <v>X</v>
      </c>
      <c r="S1660" s="7"/>
      <c r="T1660" s="7"/>
      <c r="U1660" s="7" t="str">
        <f>IF(COUNTIF('BBP Programmatic Data'!A:A,'Facilities_No Duplicates_HUC12'!L1660)&gt;0,"X","")</f>
        <v/>
      </c>
      <c r="V1660" s="7"/>
    </row>
    <row r="1661" spans="1:22" x14ac:dyDescent="0.25">
      <c r="A1661" s="38" t="s">
        <v>5040</v>
      </c>
      <c r="B1661" s="38"/>
      <c r="C1661" s="38" t="s">
        <v>5041</v>
      </c>
      <c r="D1661" s="38" t="s">
        <v>49</v>
      </c>
      <c r="E1661" s="38" t="s">
        <v>1382</v>
      </c>
      <c r="F1661" s="38">
        <v>75934</v>
      </c>
      <c r="G1661" s="38">
        <v>30.912714000000001</v>
      </c>
      <c r="H1661" s="38">
        <v>-94.737356000000005</v>
      </c>
      <c r="I1661" s="42" t="s">
        <v>14</v>
      </c>
      <c r="J1661" s="43"/>
      <c r="K1661" s="40">
        <v>6498711</v>
      </c>
      <c r="L1661" s="38" t="str">
        <f t="shared" si="52"/>
        <v>6498711</v>
      </c>
      <c r="M1661" s="38"/>
      <c r="N1661" s="6">
        <v>120200020503</v>
      </c>
      <c r="O1661" s="7" t="str">
        <f t="shared" si="53"/>
        <v>Yes</v>
      </c>
      <c r="P1661" s="7" t="s">
        <v>5873</v>
      </c>
      <c r="Q1661" s="7" t="str">
        <f>IF(COUNTIF('DBP Programmatic Data'!A:A,'Facilities_No Duplicates_HUC12'!L1661)&gt;0,"X","")</f>
        <v>X</v>
      </c>
      <c r="R1661" s="7" t="str">
        <f>IF(COUNTIF('DEHP Programmatic Data'!A:A,'Facilities_No Duplicates_HUC12'!L1661)&gt;0,"X","")</f>
        <v>X</v>
      </c>
      <c r="S1661" s="7"/>
      <c r="T1661" s="7"/>
      <c r="U1661" s="7" t="str">
        <f>IF(COUNTIF('BBP Programmatic Data'!A:A,'Facilities_No Duplicates_HUC12'!L1661)&gt;0,"X","")</f>
        <v/>
      </c>
      <c r="V1661" s="7"/>
    </row>
    <row r="1662" spans="1:22" x14ac:dyDescent="0.25">
      <c r="A1662" s="38" t="s">
        <v>5042</v>
      </c>
      <c r="B1662" s="38"/>
      <c r="C1662" s="38" t="s">
        <v>5043</v>
      </c>
      <c r="D1662" s="38" t="s">
        <v>49</v>
      </c>
      <c r="E1662" s="38" t="s">
        <v>4998</v>
      </c>
      <c r="F1662" s="38"/>
      <c r="G1662" s="38">
        <v>29.793299999999999</v>
      </c>
      <c r="H1662" s="38">
        <v>-95.064959999999999</v>
      </c>
      <c r="I1662" s="38" t="s">
        <v>5044</v>
      </c>
      <c r="J1662" s="39">
        <v>110000463533</v>
      </c>
      <c r="K1662" s="38"/>
      <c r="L1662" s="38" t="str">
        <f t="shared" si="52"/>
        <v>77562STHWS18310110000463533</v>
      </c>
      <c r="M1662" s="38"/>
      <c r="N1662" s="6">
        <v>120401040705</v>
      </c>
      <c r="O1662" s="7" t="str">
        <f t="shared" si="53"/>
        <v>No</v>
      </c>
      <c r="P1662" s="7" t="str" cm="1">
        <f t="array" ref="P1662">IF(AND(Q1662 = "X", R1662 = "X", U1662 = "X"), "DBP, DEHP, BBP", IF(AND(Q1662 = "X", R1662="X"), "DBP, DEHP", IF(AND(Q1662="X", U1662="X"), "DBP, BBP", IF(AND(R1662="X", U1662="X"), "DEHP, BBP", IF(Q1662 = "X", "DBP", IF(R1662 = "X", "DEHP", IF(U1662 = "X", "BBP", ERROR)))))))</f>
        <v>DEHP</v>
      </c>
      <c r="Q1662" s="7" t="str">
        <f>IF(COUNTIF('DBP Programmatic Data'!A:A,'Facilities_No Duplicates_HUC12'!L1662)&gt;0,"X","")</f>
        <v/>
      </c>
      <c r="R1662" s="7" t="str">
        <f>IF(COUNTIF('DEHP Programmatic Data'!A:A,'Facilities_No Duplicates_HUC12'!L1662)&gt;0,"X","")</f>
        <v>X</v>
      </c>
      <c r="S1662" s="7"/>
      <c r="T1662" s="7"/>
      <c r="U1662" s="7" t="str">
        <f>IF(COUNTIF('BBP Programmatic Data'!A:A,'Facilities_No Duplicates_HUC12'!L1662)&gt;0,"X","")</f>
        <v/>
      </c>
      <c r="V1662" s="7"/>
    </row>
    <row r="1663" spans="1:22" x14ac:dyDescent="0.25">
      <c r="A1663" s="38" t="s">
        <v>5045</v>
      </c>
      <c r="B1663" s="38" t="s">
        <v>5046</v>
      </c>
      <c r="C1663" s="38" t="s">
        <v>5043</v>
      </c>
      <c r="D1663" s="38" t="s">
        <v>49</v>
      </c>
      <c r="E1663" s="38" t="s">
        <v>4998</v>
      </c>
      <c r="F1663" s="38">
        <v>77530</v>
      </c>
      <c r="G1663" s="38">
        <v>29.768329999999999</v>
      </c>
      <c r="H1663" s="38">
        <v>-95.1036</v>
      </c>
      <c r="I1663" s="38" t="s">
        <v>5047</v>
      </c>
      <c r="J1663" s="39">
        <v>110031302365</v>
      </c>
      <c r="K1663" s="38"/>
      <c r="L1663" s="38" t="str">
        <f t="shared" si="52"/>
        <v>77530KSLVL17LAK110031302365</v>
      </c>
      <c r="M1663" s="38"/>
      <c r="N1663" s="6">
        <v>120401040702</v>
      </c>
      <c r="O1663" s="7" t="str">
        <f t="shared" si="53"/>
        <v>No</v>
      </c>
      <c r="P1663" s="7" t="str" cm="1">
        <f t="array" ref="P1663">IF(AND(Q1663 = "X", R1663 = "X", U1663 = "X"), "DBP, DEHP, BBP", IF(AND(Q1663 = "X", R1663="X"), "DBP, DEHP", IF(AND(Q1663="X", U1663="X"), "DBP, BBP", IF(AND(R1663="X", U1663="X"), "DEHP, BBP", IF(Q1663 = "X", "DBP", IF(R1663 = "X", "DEHP", IF(U1663 = "X", "BBP", ERROR)))))))</f>
        <v>DEHP</v>
      </c>
      <c r="Q1663" s="7" t="str">
        <f>IF(COUNTIF('DBP Programmatic Data'!A:A,'Facilities_No Duplicates_HUC12'!L1663)&gt;0,"X","")</f>
        <v/>
      </c>
      <c r="R1663" s="7" t="str">
        <f>IF(COUNTIF('DEHP Programmatic Data'!A:A,'Facilities_No Duplicates_HUC12'!L1663)&gt;0,"X","")</f>
        <v>X</v>
      </c>
      <c r="S1663" s="7"/>
      <c r="T1663" s="7"/>
      <c r="U1663" s="7" t="str">
        <f>IF(COUNTIF('BBP Programmatic Data'!A:A,'Facilities_No Duplicates_HUC12'!L1663)&gt;0,"X","")</f>
        <v/>
      </c>
      <c r="V1663" s="7"/>
    </row>
    <row r="1664" spans="1:22" x14ac:dyDescent="0.25">
      <c r="A1664" s="38" t="s">
        <v>5048</v>
      </c>
      <c r="B1664" s="38" t="s">
        <v>5049</v>
      </c>
      <c r="C1664" s="38" t="s">
        <v>5050</v>
      </c>
      <c r="D1664" s="38" t="s">
        <v>49</v>
      </c>
      <c r="E1664" s="38" t="s">
        <v>5051</v>
      </c>
      <c r="F1664" s="38">
        <v>78012</v>
      </c>
      <c r="G1664" s="38">
        <v>28.704360999999999</v>
      </c>
      <c r="H1664" s="38">
        <v>-98.477413999999996</v>
      </c>
      <c r="I1664" s="40" t="s">
        <v>14</v>
      </c>
      <c r="J1664" s="41"/>
      <c r="K1664" s="40">
        <v>4898511</v>
      </c>
      <c r="L1664" s="38" t="str">
        <f t="shared" si="52"/>
        <v>4898511</v>
      </c>
      <c r="M1664" s="38"/>
      <c r="N1664" s="6">
        <v>121101100406</v>
      </c>
      <c r="O1664" s="7" t="str">
        <f t="shared" si="53"/>
        <v>No</v>
      </c>
      <c r="P1664" s="7" t="str" cm="1">
        <f t="array" ref="P1664">IF(AND(Q1664 = "X", R1664 = "X", U1664 = "X"), "DBP, DEHP, BBP", IF(AND(Q1664 = "X", R1664="X"), "DBP, DEHP", IF(AND(Q1664="X", U1664="X"), "DBP, BBP", IF(AND(R1664="X", U1664="X"), "DEHP, BBP", IF(Q1664 = "X", "DBP", IF(R1664 = "X", "DEHP", IF(U1664 = "X", "BBP", ERROR)))))))</f>
        <v>DEHP</v>
      </c>
      <c r="Q1664" s="7" t="str">
        <f>IF(COUNTIF('DBP Programmatic Data'!A:A,'Facilities_No Duplicates_HUC12'!L1664)&gt;0,"X","")</f>
        <v/>
      </c>
      <c r="R1664" s="7" t="str">
        <f>IF(COUNTIF('DEHP Programmatic Data'!A:A,'Facilities_No Duplicates_HUC12'!L1664)&gt;0,"X","")</f>
        <v>X</v>
      </c>
      <c r="S1664" s="7"/>
      <c r="T1664" s="7"/>
      <c r="U1664" s="7" t="str">
        <f>IF(COUNTIF('BBP Programmatic Data'!A:A,'Facilities_No Duplicates_HUC12'!L1664)&gt;0,"X","")</f>
        <v/>
      </c>
      <c r="V1664" s="7"/>
    </row>
    <row r="1665" spans="1:22" x14ac:dyDescent="0.25">
      <c r="A1665" s="38" t="s">
        <v>5052</v>
      </c>
      <c r="B1665" s="38" t="s">
        <v>5053</v>
      </c>
      <c r="C1665" s="38" t="s">
        <v>5054</v>
      </c>
      <c r="D1665" s="38" t="s">
        <v>49</v>
      </c>
      <c r="E1665" s="38" t="s">
        <v>5055</v>
      </c>
      <c r="F1665" s="38">
        <v>78124</v>
      </c>
      <c r="G1665" s="38">
        <v>29.522815999999999</v>
      </c>
      <c r="H1665" s="38">
        <v>-98.148200000000003</v>
      </c>
      <c r="I1665" s="38" t="s">
        <v>5056</v>
      </c>
      <c r="J1665" s="39" t="s">
        <v>14</v>
      </c>
      <c r="K1665" s="38"/>
      <c r="L1665" s="38" t="str">
        <f t="shared" si="52"/>
        <v>7812WWTXSX565BL</v>
      </c>
      <c r="M1665" s="38" t="s">
        <v>5057</v>
      </c>
      <c r="N1665" s="6">
        <v>121003040204</v>
      </c>
      <c r="O1665" s="7" t="str">
        <f t="shared" si="53"/>
        <v>No</v>
      </c>
      <c r="P1665" s="7" t="str" cm="1">
        <f t="array" ref="P1665">IF(AND(Q1665 = "X", R1665 = "X", U1665 = "X"), "DBP, DEHP, BBP", IF(AND(Q1665 = "X", R1665="X"), "DBP, DEHP", IF(AND(Q1665="X", U1665="X"), "DBP, BBP", IF(AND(R1665="X", U1665="X"), "DEHP, BBP", IF(Q1665 = "X", "DBP", IF(R1665 = "X", "DEHP", IF(U1665 = "X", "BBP", ERROR)))))))</f>
        <v>DEHP</v>
      </c>
      <c r="Q1665" s="7" t="str">
        <f>IF(COUNTIF('DBP Programmatic Data'!A:A,'Facilities_No Duplicates_HUC12'!L1665)&gt;0,"X","")</f>
        <v/>
      </c>
      <c r="R1665" s="7" t="str">
        <f>IF(COUNTIF('DEHP Programmatic Data'!A:A,'Facilities_No Duplicates_HUC12'!L1665)&gt;0,"X","")</f>
        <v>X</v>
      </c>
      <c r="S1665" s="7"/>
      <c r="T1665" s="7"/>
      <c r="U1665" s="7" t="str">
        <f>IF(COUNTIF('BBP Programmatic Data'!A:A,'Facilities_No Duplicates_HUC12'!L1665)&gt;0,"X","")</f>
        <v/>
      </c>
      <c r="V1665" s="7"/>
    </row>
    <row r="1666" spans="1:22" x14ac:dyDescent="0.25">
      <c r="A1666" s="38" t="s">
        <v>5058</v>
      </c>
      <c r="B1666" s="38"/>
      <c r="C1666" s="38" t="s">
        <v>5059</v>
      </c>
      <c r="D1666" s="38" t="s">
        <v>49</v>
      </c>
      <c r="E1666" s="38" t="s">
        <v>215</v>
      </c>
      <c r="F1666" s="38"/>
      <c r="G1666" s="38">
        <v>30.311361000000002</v>
      </c>
      <c r="H1666" s="38">
        <v>-95.387083000000004</v>
      </c>
      <c r="I1666" s="38" t="s">
        <v>5060</v>
      </c>
      <c r="J1666" s="44">
        <v>110000748095</v>
      </c>
      <c r="K1666" s="38"/>
      <c r="L1666" s="38" t="str">
        <f t="shared" si="52"/>
        <v>77301TXCCHJEFFE110000748095</v>
      </c>
      <c r="M1666" s="38"/>
      <c r="N1666" s="6">
        <v>120401010403</v>
      </c>
      <c r="O1666" s="7" t="str">
        <f t="shared" si="53"/>
        <v>Yes</v>
      </c>
      <c r="P1666" s="7" t="s">
        <v>5873</v>
      </c>
      <c r="Q1666" s="7" t="str">
        <f>IF(COUNTIF('DBP Programmatic Data'!A:A,'Facilities_No Duplicates_HUC12'!L1666)&gt;0,"X","")</f>
        <v>X</v>
      </c>
      <c r="R1666" s="7" t="str">
        <f>IF(COUNTIF('DEHP Programmatic Data'!A:A,'Facilities_No Duplicates_HUC12'!L1666)&gt;0,"X","")</f>
        <v>X</v>
      </c>
      <c r="S1666" s="7"/>
      <c r="T1666" s="7"/>
      <c r="U1666" s="7" t="str">
        <f>IF(COUNTIF('BBP Programmatic Data'!A:A,'Facilities_No Duplicates_HUC12'!L1666)&gt;0,"X","")</f>
        <v/>
      </c>
      <c r="V1666" s="7"/>
    </row>
    <row r="1667" spans="1:22" x14ac:dyDescent="0.25">
      <c r="A1667" s="38" t="s">
        <v>5062</v>
      </c>
      <c r="B1667" s="38"/>
      <c r="C1667" s="38" t="s">
        <v>5063</v>
      </c>
      <c r="D1667" s="38" t="s">
        <v>49</v>
      </c>
      <c r="E1667" s="38" t="s">
        <v>5064</v>
      </c>
      <c r="F1667" s="38">
        <v>78412</v>
      </c>
      <c r="G1667" s="38">
        <v>27.836418999999999</v>
      </c>
      <c r="H1667" s="38">
        <v>-97.525317000000001</v>
      </c>
      <c r="I1667" s="42" t="s">
        <v>14</v>
      </c>
      <c r="J1667" s="43"/>
      <c r="K1667" s="40">
        <v>4205511</v>
      </c>
      <c r="L1667" s="38" t="str">
        <f t="shared" si="52"/>
        <v>4205511</v>
      </c>
      <c r="M1667" s="38"/>
      <c r="N1667" s="6">
        <v>121102020107</v>
      </c>
      <c r="O1667" s="7" t="str">
        <f t="shared" si="53"/>
        <v>No</v>
      </c>
      <c r="P1667" s="7" t="str" cm="1">
        <f t="array" ref="P1667">IF(AND(Q1667 = "X", R1667 = "X", U1667 = "X"), "DBP, DEHP, BBP", IF(AND(Q1667 = "X", R1667="X"), "DBP, DEHP", IF(AND(Q1667="X", U1667="X"), "DBP, BBP", IF(AND(R1667="X", U1667="X"), "DEHP, BBP", IF(Q1667 = "X", "DBP", IF(R1667 = "X", "DEHP", IF(U1667 = "X", "BBP", ERROR)))))))</f>
        <v>DBP</v>
      </c>
      <c r="Q1667" s="7" t="str">
        <f>IF(COUNTIF('DBP Programmatic Data'!A:A,'Facilities_No Duplicates_HUC12'!L1667)&gt;0,"X","")</f>
        <v>X</v>
      </c>
      <c r="R1667" s="7" t="str">
        <f>IF(COUNTIF('DEHP Programmatic Data'!A:A,'Facilities_No Duplicates_HUC12'!L1667)&gt;0,"X","")</f>
        <v/>
      </c>
      <c r="S1667" s="7"/>
      <c r="T1667" s="7"/>
      <c r="U1667" s="7" t="str">
        <f>IF(COUNTIF('BBP Programmatic Data'!A:A,'Facilities_No Duplicates_HUC12'!L1667)&gt;0,"X","")</f>
        <v/>
      </c>
      <c r="V1667" s="7"/>
    </row>
    <row r="1668" spans="1:22" x14ac:dyDescent="0.25">
      <c r="A1668" s="38" t="s">
        <v>5065</v>
      </c>
      <c r="B1668" s="38"/>
      <c r="C1668" s="38" t="s">
        <v>5066</v>
      </c>
      <c r="D1668" s="38" t="s">
        <v>49</v>
      </c>
      <c r="E1668" s="38" t="s">
        <v>1382</v>
      </c>
      <c r="F1668" s="38">
        <v>75939</v>
      </c>
      <c r="G1668" s="38">
        <v>31.019064</v>
      </c>
      <c r="H1668" s="38">
        <v>-94.829503000000003</v>
      </c>
      <c r="I1668" s="42" t="s">
        <v>14</v>
      </c>
      <c r="J1668" s="43"/>
      <c r="K1668" s="40">
        <v>6477211</v>
      </c>
      <c r="L1668" s="38" t="str">
        <f t="shared" si="52"/>
        <v>6477211</v>
      </c>
      <c r="M1668" s="38"/>
      <c r="N1668" s="6">
        <v>120200020406</v>
      </c>
      <c r="O1668" s="7" t="str">
        <f t="shared" si="53"/>
        <v>No</v>
      </c>
      <c r="P1668" s="7" t="str" cm="1">
        <f t="array" ref="P1668">IF(AND(Q1668 = "X", R1668 = "X", U1668 = "X"), "DBP, DEHP, BBP", IF(AND(Q1668 = "X", R1668="X"), "DBP, DEHP", IF(AND(Q1668="X", U1668="X"), "DBP, BBP", IF(AND(R1668="X", U1668="X"), "DEHP, BBP", IF(Q1668 = "X", "DBP", IF(R1668 = "X", "DEHP", IF(U1668 = "X", "BBP", ERROR)))))))</f>
        <v>DBP</v>
      </c>
      <c r="Q1668" s="7" t="str">
        <f>IF(COUNTIF('DBP Programmatic Data'!A:A,'Facilities_No Duplicates_HUC12'!L1668)&gt;0,"X","")</f>
        <v>X</v>
      </c>
      <c r="R1668" s="7" t="str">
        <f>IF(COUNTIF('DEHP Programmatic Data'!A:A,'Facilities_No Duplicates_HUC12'!L1668)&gt;0,"X","")</f>
        <v/>
      </c>
      <c r="S1668" s="7"/>
      <c r="T1668" s="7"/>
      <c r="U1668" s="7" t="str">
        <f>IF(COUNTIF('BBP Programmatic Data'!A:A,'Facilities_No Duplicates_HUC12'!L1668)&gt;0,"X","")</f>
        <v/>
      </c>
      <c r="V1668" s="7"/>
    </row>
    <row r="1669" spans="1:22" x14ac:dyDescent="0.25">
      <c r="A1669" s="38" t="s">
        <v>5067</v>
      </c>
      <c r="B1669" s="38"/>
      <c r="C1669" s="38" t="s">
        <v>5068</v>
      </c>
      <c r="D1669" s="38" t="s">
        <v>49</v>
      </c>
      <c r="E1669" s="38" t="s">
        <v>5008</v>
      </c>
      <c r="F1669" s="38">
        <v>77532</v>
      </c>
      <c r="G1669" s="38">
        <v>29.920508000000002</v>
      </c>
      <c r="H1669" s="38">
        <v>-95.054952999999998</v>
      </c>
      <c r="I1669" s="40" t="s">
        <v>14</v>
      </c>
      <c r="J1669" s="41"/>
      <c r="K1669" s="40">
        <v>4167811</v>
      </c>
      <c r="L1669" s="38" t="str">
        <f t="shared" si="52"/>
        <v>4167811</v>
      </c>
      <c r="M1669" s="38"/>
      <c r="N1669" s="6">
        <v>120401040704</v>
      </c>
      <c r="O1669" s="7" t="str">
        <f t="shared" si="53"/>
        <v>No</v>
      </c>
      <c r="P1669" s="7" t="str" cm="1">
        <f t="array" ref="P1669">IF(AND(Q1669 = "X", R1669 = "X", U1669 = "X"), "DBP, DEHP, BBP", IF(AND(Q1669 = "X", R1669="X"), "DBP, DEHP", IF(AND(Q1669="X", U1669="X"), "DBP, BBP", IF(AND(R1669="X", U1669="X"), "DEHP, BBP", IF(Q1669 = "X", "DBP", IF(R1669 = "X", "DEHP", IF(U1669 = "X", "BBP", ERROR)))))))</f>
        <v>DEHP</v>
      </c>
      <c r="Q1669" s="7" t="str">
        <f>IF(COUNTIF('DBP Programmatic Data'!A:A,'Facilities_No Duplicates_HUC12'!L1669)&gt;0,"X","")</f>
        <v/>
      </c>
      <c r="R1669" s="7" t="str">
        <f>IF(COUNTIF('DEHP Programmatic Data'!A:A,'Facilities_No Duplicates_HUC12'!L1669)&gt;0,"X","")</f>
        <v>X</v>
      </c>
      <c r="S1669" s="7"/>
      <c r="T1669" s="7"/>
      <c r="U1669" s="7" t="str">
        <f>IF(COUNTIF('BBP Programmatic Data'!A:A,'Facilities_No Duplicates_HUC12'!L1669)&gt;0,"X","")</f>
        <v/>
      </c>
      <c r="V1669" s="7"/>
    </row>
    <row r="1670" spans="1:22" x14ac:dyDescent="0.25">
      <c r="A1670" s="38" t="s">
        <v>5069</v>
      </c>
      <c r="B1670" s="38"/>
      <c r="C1670" s="38" t="s">
        <v>5070</v>
      </c>
      <c r="D1670" s="38" t="s">
        <v>49</v>
      </c>
      <c r="E1670" s="38" t="s">
        <v>251</v>
      </c>
      <c r="F1670" s="38">
        <v>75037</v>
      </c>
      <c r="G1670" s="38">
        <v>32.890731000000002</v>
      </c>
      <c r="H1670" s="38">
        <v>-96.907481000000004</v>
      </c>
      <c r="I1670" s="40" t="s">
        <v>14</v>
      </c>
      <c r="J1670" s="41"/>
      <c r="K1670" s="40">
        <v>4914511</v>
      </c>
      <c r="L1670" s="38" t="str">
        <f t="shared" si="52"/>
        <v>4914511</v>
      </c>
      <c r="M1670" s="38"/>
      <c r="N1670" s="6">
        <v>120301031007</v>
      </c>
      <c r="O1670" s="7" t="str">
        <f t="shared" si="53"/>
        <v>No</v>
      </c>
      <c r="P1670" s="7" t="str" cm="1">
        <f t="array" ref="P1670">IF(AND(Q1670 = "X", R1670 = "X", U1670 = "X"), "DBP, DEHP, BBP", IF(AND(Q1670 = "X", R1670="X"), "DBP, DEHP", IF(AND(Q1670="X", U1670="X"), "DBP, BBP", IF(AND(R1670="X", U1670="X"), "DEHP, BBP", IF(Q1670 = "X", "DBP", IF(R1670 = "X", "DEHP", IF(U1670 = "X", "BBP", ERROR)))))))</f>
        <v>DEHP</v>
      </c>
      <c r="Q1670" s="7" t="str">
        <f>IF(COUNTIF('DBP Programmatic Data'!A:A,'Facilities_No Duplicates_HUC12'!L1670)&gt;0,"X","")</f>
        <v/>
      </c>
      <c r="R1670" s="7" t="str">
        <f>IF(COUNTIF('DEHP Programmatic Data'!A:A,'Facilities_No Duplicates_HUC12'!L1670)&gt;0,"X","")</f>
        <v>X</v>
      </c>
      <c r="S1670" s="7"/>
      <c r="T1670" s="7"/>
      <c r="U1670" s="7" t="str">
        <f>IF(COUNTIF('BBP Programmatic Data'!A:A,'Facilities_No Duplicates_HUC12'!L1670)&gt;0,"X","")</f>
        <v/>
      </c>
      <c r="V1670" s="7"/>
    </row>
    <row r="1671" spans="1:22" x14ac:dyDescent="0.25">
      <c r="A1671" s="38" t="s">
        <v>5071</v>
      </c>
      <c r="B1671" s="38" t="s">
        <v>5072</v>
      </c>
      <c r="C1671" s="38" t="s">
        <v>5070</v>
      </c>
      <c r="D1671" s="38" t="s">
        <v>49</v>
      </c>
      <c r="E1671" s="38" t="s">
        <v>5070</v>
      </c>
      <c r="F1671" s="38">
        <v>75236</v>
      </c>
      <c r="G1671" s="38">
        <v>32.700699999999998</v>
      </c>
      <c r="H1671" s="38">
        <v>-96.918279999999996</v>
      </c>
      <c r="I1671" s="38" t="s">
        <v>5073</v>
      </c>
      <c r="J1671" s="39">
        <v>110000457639</v>
      </c>
      <c r="K1671" s="38"/>
      <c r="L1671" s="38" t="str">
        <f t="shared" ref="L1671:L1733" si="54">I1671&amp;J1671&amp;K1671</f>
        <v>75236HSTNS3636D110000457639</v>
      </c>
      <c r="M1671" s="38" t="s">
        <v>5074</v>
      </c>
      <c r="N1671" s="6">
        <v>120301050107</v>
      </c>
      <c r="O1671" s="7" t="str">
        <f t="shared" si="53"/>
        <v>No</v>
      </c>
      <c r="P1671" s="7" t="str" cm="1">
        <f t="array" ref="P1671">IF(AND(Q1671 = "X", R1671 = "X", U1671 = "X"), "DBP, DEHP, BBP", IF(AND(Q1671 = "X", R1671="X"), "DBP, DEHP", IF(AND(Q1671="X", U1671="X"), "DBP, BBP", IF(AND(R1671="X", U1671="X"), "DEHP, BBP", IF(Q1671 = "X", "DBP", IF(R1671 = "X", "DEHP", IF(U1671 = "X", "BBP", ERROR)))))))</f>
        <v>DEHP</v>
      </c>
      <c r="Q1671" s="7" t="str">
        <f>IF(COUNTIF('DBP Programmatic Data'!A:A,'Facilities_No Duplicates_HUC12'!L1671)&gt;0,"X","")</f>
        <v/>
      </c>
      <c r="R1671" s="7" t="str">
        <f>IF(COUNTIF('DEHP Programmatic Data'!A:A,'Facilities_No Duplicates_HUC12'!L1671)&gt;0,"X","")</f>
        <v>X</v>
      </c>
      <c r="S1671" s="7"/>
      <c r="T1671" s="7"/>
      <c r="U1671" s="7" t="str">
        <f>IF(COUNTIF('BBP Programmatic Data'!A:A,'Facilities_No Duplicates_HUC12'!L1671)&gt;0,"X","")</f>
        <v/>
      </c>
      <c r="V1671" s="7"/>
    </row>
    <row r="1672" spans="1:22" x14ac:dyDescent="0.25">
      <c r="A1672" s="38" t="s">
        <v>5075</v>
      </c>
      <c r="B1672" s="38"/>
      <c r="C1672" s="38" t="s">
        <v>5076</v>
      </c>
      <c r="D1672" s="38" t="s">
        <v>49</v>
      </c>
      <c r="E1672" s="38" t="s">
        <v>5008</v>
      </c>
      <c r="F1672" s="38">
        <v>77536</v>
      </c>
      <c r="G1672" s="38">
        <v>29.725560999999999</v>
      </c>
      <c r="H1672" s="38">
        <v>-95.121958000000006</v>
      </c>
      <c r="I1672" s="40" t="s">
        <v>14</v>
      </c>
      <c r="J1672" s="41"/>
      <c r="K1672" s="40">
        <v>4168511</v>
      </c>
      <c r="L1672" s="38" t="str">
        <f t="shared" si="54"/>
        <v>4168511</v>
      </c>
      <c r="M1672" s="38"/>
      <c r="N1672" s="6">
        <v>120401040703</v>
      </c>
      <c r="O1672" s="7" t="str">
        <f t="shared" ref="O1672:O1734" si="55">IF(COUNTIF(Q1672:V1672,"X")&gt;1,"Yes","No")</f>
        <v>No</v>
      </c>
      <c r="P1672" s="7" t="str" cm="1">
        <f t="array" ref="P1672">IF(AND(Q1672 = "X", R1672 = "X", U1672 = "X"), "DBP, DEHP, BBP", IF(AND(Q1672 = "X", R1672="X"), "DBP, DEHP", IF(AND(Q1672="X", U1672="X"), "DBP, BBP", IF(AND(R1672="X", U1672="X"), "DEHP, BBP", IF(Q1672 = "X", "DBP", IF(R1672 = "X", "DEHP", IF(U1672 = "X", "BBP", ERROR)))))))</f>
        <v>DBP</v>
      </c>
      <c r="Q1672" s="7" t="str">
        <f>IF(COUNTIF('DBP Programmatic Data'!A:A,'Facilities_No Duplicates_HUC12'!L1672)&gt;0,"X","")</f>
        <v>X</v>
      </c>
      <c r="R1672" s="7" t="str">
        <f>IF(COUNTIF('DEHP Programmatic Data'!A:A,'Facilities_No Duplicates_HUC12'!L1672)&gt;0,"X","")</f>
        <v/>
      </c>
      <c r="S1672" s="7"/>
      <c r="T1672" s="7"/>
      <c r="U1672" s="7" t="str">
        <f>IF(COUNTIF('BBP Programmatic Data'!A:A,'Facilities_No Duplicates_HUC12'!L1672)&gt;0,"X","")</f>
        <v/>
      </c>
      <c r="V1672" s="7"/>
    </row>
    <row r="1673" spans="1:22" x14ac:dyDescent="0.25">
      <c r="A1673" s="38" t="s">
        <v>5077</v>
      </c>
      <c r="B1673" s="38" t="s">
        <v>5078</v>
      </c>
      <c r="C1673" s="38" t="s">
        <v>5076</v>
      </c>
      <c r="D1673" s="38" t="s">
        <v>49</v>
      </c>
      <c r="E1673" s="38" t="s">
        <v>5079</v>
      </c>
      <c r="F1673" s="38"/>
      <c r="G1673" s="38">
        <v>29.741092999999999</v>
      </c>
      <c r="H1673" s="38">
        <v>-95.094144999999997</v>
      </c>
      <c r="I1673" s="38" t="s">
        <v>5080</v>
      </c>
      <c r="J1673" s="39">
        <v>110000757752</v>
      </c>
      <c r="K1673" s="38"/>
      <c r="L1673" s="38" t="str">
        <f t="shared" si="54"/>
        <v>77536MPKNC2759B110000757752</v>
      </c>
      <c r="M1673" s="38"/>
      <c r="N1673" s="6">
        <v>120401040703</v>
      </c>
      <c r="O1673" s="7" t="str">
        <f t="shared" si="55"/>
        <v>Yes</v>
      </c>
      <c r="P1673" s="7" t="s">
        <v>5873</v>
      </c>
      <c r="Q1673" s="7" t="str">
        <f>IF(COUNTIF('DBP Programmatic Data'!A:A,'Facilities_No Duplicates_HUC12'!L1673)&gt;0,"X","")</f>
        <v/>
      </c>
      <c r="R1673" s="7" t="str">
        <f>IF(COUNTIF('DEHP Programmatic Data'!A:A,'Facilities_No Duplicates_HUC12'!L1673)&gt;0,"X","")</f>
        <v>X</v>
      </c>
      <c r="S1673" s="7"/>
      <c r="T1673" s="7"/>
      <c r="U1673" s="7" t="str">
        <f>IF(COUNTIF('BBP Programmatic Data'!A:A,'Facilities_No Duplicates_HUC12'!L1673)&gt;0,"X","")</f>
        <v>X</v>
      </c>
      <c r="V1673" s="7"/>
    </row>
    <row r="1674" spans="1:22" x14ac:dyDescent="0.25">
      <c r="A1674" s="38" t="s">
        <v>5081</v>
      </c>
      <c r="B1674" s="38"/>
      <c r="C1674" s="38" t="s">
        <v>5076</v>
      </c>
      <c r="D1674" s="38" t="s">
        <v>49</v>
      </c>
      <c r="E1674" s="38" t="s">
        <v>4998</v>
      </c>
      <c r="F1674" s="38"/>
      <c r="G1674" s="38">
        <v>29.726111</v>
      </c>
      <c r="H1674" s="38">
        <v>-95.089449999999999</v>
      </c>
      <c r="I1674" s="38" t="s">
        <v>5082</v>
      </c>
      <c r="J1674" s="44">
        <v>110000619652</v>
      </c>
      <c r="K1674" s="38"/>
      <c r="L1674" s="38" t="str">
        <f t="shared" si="54"/>
        <v>77536FNLND1818B110000619652</v>
      </c>
      <c r="M1674" s="38"/>
      <c r="N1674" s="6">
        <v>120401040706</v>
      </c>
      <c r="O1674" s="7" t="str">
        <f t="shared" si="55"/>
        <v>Yes</v>
      </c>
      <c r="P1674" s="7" t="s">
        <v>5873</v>
      </c>
      <c r="Q1674" s="7" t="str">
        <f>IF(COUNTIF('DBP Programmatic Data'!A:A,'Facilities_No Duplicates_HUC12'!L1674)&gt;0,"X","")</f>
        <v>X</v>
      </c>
      <c r="R1674" s="7" t="str">
        <f>IF(COUNTIF('DEHP Programmatic Data'!A:A,'Facilities_No Duplicates_HUC12'!L1674)&gt;0,"X","")</f>
        <v>X</v>
      </c>
      <c r="S1674" s="7"/>
      <c r="T1674" s="7"/>
      <c r="U1674" s="7" t="str">
        <f>IF(COUNTIF('BBP Programmatic Data'!A:A,'Facilities_No Duplicates_HUC12'!L1674)&gt;0,"X","")</f>
        <v/>
      </c>
      <c r="V1674" s="7"/>
    </row>
    <row r="1675" spans="1:22" x14ac:dyDescent="0.25">
      <c r="A1675" s="38" t="s">
        <v>5083</v>
      </c>
      <c r="B1675" s="38"/>
      <c r="C1675" s="38" t="s">
        <v>5076</v>
      </c>
      <c r="D1675" s="38" t="s">
        <v>49</v>
      </c>
      <c r="E1675" s="38" t="s">
        <v>5008</v>
      </c>
      <c r="F1675" s="38">
        <v>77536</v>
      </c>
      <c r="G1675" s="38">
        <v>29.739397</v>
      </c>
      <c r="H1675" s="38">
        <v>-95.094367000000005</v>
      </c>
      <c r="I1675" s="40" t="s">
        <v>14</v>
      </c>
      <c r="J1675" s="41"/>
      <c r="K1675" s="40">
        <v>4055911</v>
      </c>
      <c r="L1675" s="38" t="str">
        <f t="shared" si="54"/>
        <v>4055911</v>
      </c>
      <c r="M1675" s="38"/>
      <c r="N1675" s="6">
        <v>120401040703</v>
      </c>
      <c r="O1675" s="7" t="str">
        <f t="shared" si="55"/>
        <v>No</v>
      </c>
      <c r="P1675" s="7" t="str" cm="1">
        <f t="array" ref="P1675">IF(AND(Q1675 = "X", R1675 = "X", U1675 = "X"), "DBP, DEHP, BBP", IF(AND(Q1675 = "X", R1675="X"), "DBP, DEHP", IF(AND(Q1675="X", U1675="X"), "DBP, BBP", IF(AND(R1675="X", U1675="X"), "DEHP, BBP", IF(Q1675 = "X", "DBP", IF(R1675 = "X", "DEHP", IF(U1675 = "X", "BBP", ERROR)))))))</f>
        <v>DEHP</v>
      </c>
      <c r="Q1675" s="7" t="str">
        <f>IF(COUNTIF('DBP Programmatic Data'!A:A,'Facilities_No Duplicates_HUC12'!L1675)&gt;0,"X","")</f>
        <v/>
      </c>
      <c r="R1675" s="7" t="str">
        <f>IF(COUNTIF('DEHP Programmatic Data'!A:A,'Facilities_No Duplicates_HUC12'!L1675)&gt;0,"X","")</f>
        <v>X</v>
      </c>
      <c r="S1675" s="7"/>
      <c r="T1675" s="7"/>
      <c r="U1675" s="7" t="str">
        <f>IF(COUNTIF('BBP Programmatic Data'!A:A,'Facilities_No Duplicates_HUC12'!L1675)&gt;0,"X","")</f>
        <v/>
      </c>
      <c r="V1675" s="7"/>
    </row>
    <row r="1676" spans="1:22" x14ac:dyDescent="0.25">
      <c r="A1676" s="38" t="s">
        <v>5084</v>
      </c>
      <c r="B1676" s="38" t="s">
        <v>5085</v>
      </c>
      <c r="C1676" s="38" t="s">
        <v>5086</v>
      </c>
      <c r="D1676" s="38" t="s">
        <v>49</v>
      </c>
      <c r="E1676" s="38" t="s">
        <v>5087</v>
      </c>
      <c r="F1676" s="38">
        <v>76201</v>
      </c>
      <c r="G1676" s="38">
        <v>33.185878000000002</v>
      </c>
      <c r="H1676" s="38">
        <v>-97.132744000000002</v>
      </c>
      <c r="I1676" s="40" t="s">
        <v>14</v>
      </c>
      <c r="J1676" s="41"/>
      <c r="K1676" s="40">
        <v>4145811</v>
      </c>
      <c r="L1676" s="38" t="str">
        <f t="shared" si="54"/>
        <v>4145811</v>
      </c>
      <c r="M1676" s="38"/>
      <c r="N1676" s="6">
        <v>120301030804</v>
      </c>
      <c r="O1676" s="7" t="str">
        <f t="shared" si="55"/>
        <v>Yes</v>
      </c>
      <c r="P1676" s="7" t="s">
        <v>5873</v>
      </c>
      <c r="Q1676" s="7" t="str">
        <f>IF(COUNTIF('DBP Programmatic Data'!A:A,'Facilities_No Duplicates_HUC12'!L1676)&gt;0,"X","")</f>
        <v>X</v>
      </c>
      <c r="R1676" s="7" t="str">
        <f>IF(COUNTIF('DEHP Programmatic Data'!A:A,'Facilities_No Duplicates_HUC12'!L1676)&gt;0,"X","")</f>
        <v>X</v>
      </c>
      <c r="S1676" s="7"/>
      <c r="T1676" s="7"/>
      <c r="U1676" s="7" t="str">
        <f>IF(COUNTIF('BBP Programmatic Data'!A:A,'Facilities_No Duplicates_HUC12'!L1676)&gt;0,"X","")</f>
        <v/>
      </c>
      <c r="V1676" s="7"/>
    </row>
    <row r="1677" spans="1:22" x14ac:dyDescent="0.25">
      <c r="A1677" s="38" t="s">
        <v>5088</v>
      </c>
      <c r="B1677" s="38" t="s">
        <v>5089</v>
      </c>
      <c r="C1677" s="38" t="s">
        <v>5090</v>
      </c>
      <c r="D1677" s="38" t="s">
        <v>49</v>
      </c>
      <c r="E1677" s="38" t="s">
        <v>5091</v>
      </c>
      <c r="F1677" s="38">
        <v>75941</v>
      </c>
      <c r="G1677" s="38">
        <v>31.198528</v>
      </c>
      <c r="H1677" s="38">
        <v>-94.787800000000004</v>
      </c>
      <c r="I1677" s="42" t="s">
        <v>14</v>
      </c>
      <c r="J1677" s="43"/>
      <c r="K1677" s="40">
        <v>17914211</v>
      </c>
      <c r="L1677" s="38" t="str">
        <f t="shared" si="54"/>
        <v>17914211</v>
      </c>
      <c r="M1677" s="38"/>
      <c r="N1677" s="6">
        <v>120200020306</v>
      </c>
      <c r="O1677" s="7" t="str">
        <f t="shared" si="55"/>
        <v>Yes</v>
      </c>
      <c r="P1677" s="7" t="s">
        <v>5873</v>
      </c>
      <c r="Q1677" s="7" t="str">
        <f>IF(COUNTIF('DBP Programmatic Data'!A:A,'Facilities_No Duplicates_HUC12'!L1677)&gt;0,"X","")</f>
        <v>X</v>
      </c>
      <c r="R1677" s="7" t="str">
        <f>IF(COUNTIF('DEHP Programmatic Data'!A:A,'Facilities_No Duplicates_HUC12'!L1677)&gt;0,"X","")</f>
        <v>X</v>
      </c>
      <c r="S1677" s="7"/>
      <c r="T1677" s="7"/>
      <c r="U1677" s="7" t="str">
        <f>IF(COUNTIF('BBP Programmatic Data'!A:A,'Facilities_No Duplicates_HUC12'!L1677)&gt;0,"X","")</f>
        <v/>
      </c>
      <c r="V1677" s="7"/>
    </row>
    <row r="1678" spans="1:22" x14ac:dyDescent="0.25">
      <c r="A1678" s="38" t="s">
        <v>5092</v>
      </c>
      <c r="B1678" s="38"/>
      <c r="C1678" s="38" t="s">
        <v>5093</v>
      </c>
      <c r="D1678" s="38" t="s">
        <v>49</v>
      </c>
      <c r="E1678" s="38" t="s">
        <v>1021</v>
      </c>
      <c r="F1678" s="38">
        <v>79901</v>
      </c>
      <c r="G1678" s="38">
        <v>31.673742000000001</v>
      </c>
      <c r="H1678" s="38">
        <v>-106.195758</v>
      </c>
      <c r="I1678" s="42" t="s">
        <v>14</v>
      </c>
      <c r="J1678" s="43"/>
      <c r="K1678" s="40">
        <v>3033811</v>
      </c>
      <c r="L1678" s="38" t="str">
        <f t="shared" si="54"/>
        <v>3033811</v>
      </c>
      <c r="M1678" s="38"/>
      <c r="N1678" s="6">
        <v>130401000204</v>
      </c>
      <c r="O1678" s="7" t="str">
        <f t="shared" si="55"/>
        <v>No</v>
      </c>
      <c r="P1678" s="7" t="str" cm="1">
        <f t="array" ref="P1678">IF(AND(Q1678 = "X", R1678 = "X", U1678 = "X"), "DBP, DEHP, BBP", IF(AND(Q1678 = "X", R1678="X"), "DBP, DEHP", IF(AND(Q1678="X", U1678="X"), "DBP, BBP", IF(AND(R1678="X", U1678="X"), "DEHP, BBP", IF(Q1678 = "X", "DBP", IF(R1678 = "X", "DEHP", IF(U1678 = "X", "BBP", ERROR)))))))</f>
        <v>DBP</v>
      </c>
      <c r="Q1678" s="7" t="str">
        <f>IF(COUNTIF('DBP Programmatic Data'!A:A,'Facilities_No Duplicates_HUC12'!L1678)&gt;0,"X","")</f>
        <v>X</v>
      </c>
      <c r="R1678" s="7" t="str">
        <f>IF(COUNTIF('DEHP Programmatic Data'!A:A,'Facilities_No Duplicates_HUC12'!L1678)&gt;0,"X","")</f>
        <v/>
      </c>
      <c r="S1678" s="7"/>
      <c r="T1678" s="7"/>
      <c r="U1678" s="7" t="str">
        <f>IF(COUNTIF('BBP Programmatic Data'!A:A,'Facilities_No Duplicates_HUC12'!L1678)&gt;0,"X","")</f>
        <v/>
      </c>
      <c r="V1678" s="7"/>
    </row>
    <row r="1679" spans="1:22" x14ac:dyDescent="0.25">
      <c r="A1679" s="38" t="s">
        <v>5094</v>
      </c>
      <c r="B1679" s="38"/>
      <c r="C1679" s="38" t="s">
        <v>5093</v>
      </c>
      <c r="D1679" s="38" t="s">
        <v>49</v>
      </c>
      <c r="E1679" s="38" t="s">
        <v>1021</v>
      </c>
      <c r="F1679" s="38">
        <v>79916</v>
      </c>
      <c r="G1679" s="38">
        <v>31.813880999999999</v>
      </c>
      <c r="H1679" s="38">
        <v>-106.421119</v>
      </c>
      <c r="I1679" s="40" t="s">
        <v>14</v>
      </c>
      <c r="J1679" s="41"/>
      <c r="K1679" s="40">
        <v>4145411</v>
      </c>
      <c r="L1679" s="38" t="str">
        <f t="shared" si="54"/>
        <v>4145411</v>
      </c>
      <c r="M1679" s="38"/>
      <c r="N1679" s="6">
        <v>130401000103</v>
      </c>
      <c r="O1679" s="7" t="str">
        <f t="shared" si="55"/>
        <v>No</v>
      </c>
      <c r="P1679" s="7" t="str" cm="1">
        <f t="array" ref="P1679">IF(AND(Q1679 = "X", R1679 = "X", U1679 = "X"), "DBP, DEHP, BBP", IF(AND(Q1679 = "X", R1679="X"), "DBP, DEHP", IF(AND(Q1679="X", U1679="X"), "DBP, BBP", IF(AND(R1679="X", U1679="X"), "DEHP, BBP", IF(Q1679 = "X", "DBP", IF(R1679 = "X", "DEHP", IF(U1679 = "X", "BBP", ERROR)))))))</f>
        <v>DEHP</v>
      </c>
      <c r="Q1679" s="7" t="str">
        <f>IF(COUNTIF('DBP Programmatic Data'!A:A,'Facilities_No Duplicates_HUC12'!L1679)&gt;0,"X","")</f>
        <v/>
      </c>
      <c r="R1679" s="7" t="str">
        <f>IF(COUNTIF('DEHP Programmatic Data'!A:A,'Facilities_No Duplicates_HUC12'!L1679)&gt;0,"X","")</f>
        <v>X</v>
      </c>
      <c r="S1679" s="7"/>
      <c r="T1679" s="7"/>
      <c r="U1679" s="7" t="str">
        <f>IF(COUNTIF('BBP Programmatic Data'!A:A,'Facilities_No Duplicates_HUC12'!L1679)&gt;0,"X","")</f>
        <v/>
      </c>
      <c r="V1679" s="7"/>
    </row>
    <row r="1680" spans="1:22" x14ac:dyDescent="0.25">
      <c r="A1680" s="38" t="s">
        <v>5095</v>
      </c>
      <c r="B1680" s="38" t="s">
        <v>5096</v>
      </c>
      <c r="C1680" s="38" t="s">
        <v>5097</v>
      </c>
      <c r="D1680" s="38" t="s">
        <v>49</v>
      </c>
      <c r="E1680" s="38" t="s">
        <v>5098</v>
      </c>
      <c r="F1680" s="38">
        <v>78621</v>
      </c>
      <c r="G1680" s="38">
        <v>30.329906000000001</v>
      </c>
      <c r="H1680" s="38">
        <v>-97.338313999999997</v>
      </c>
      <c r="I1680" s="42" t="s">
        <v>14</v>
      </c>
      <c r="J1680" s="43"/>
      <c r="K1680" s="40">
        <v>3982011</v>
      </c>
      <c r="L1680" s="38" t="str">
        <f t="shared" si="54"/>
        <v>3982011</v>
      </c>
      <c r="M1680" s="38"/>
      <c r="N1680" s="6">
        <v>120903010201</v>
      </c>
      <c r="O1680" s="7" t="str">
        <f t="shared" si="55"/>
        <v>Yes</v>
      </c>
      <c r="P1680" s="7" t="s">
        <v>5873</v>
      </c>
      <c r="Q1680" s="7" t="str">
        <f>IF(COUNTIF('DBP Programmatic Data'!A:A,'Facilities_No Duplicates_HUC12'!L1680)&gt;0,"X","")</f>
        <v>X</v>
      </c>
      <c r="R1680" s="7" t="str">
        <f>IF(COUNTIF('DEHP Programmatic Data'!A:A,'Facilities_No Duplicates_HUC12'!L1680)&gt;0,"X","")</f>
        <v>X</v>
      </c>
      <c r="S1680" s="7"/>
      <c r="T1680" s="7"/>
      <c r="U1680" s="7" t="str">
        <f>IF(COUNTIF('BBP Programmatic Data'!A:A,'Facilities_No Duplicates_HUC12'!L1680)&gt;0,"X","")</f>
        <v/>
      </c>
      <c r="V1680" s="7"/>
    </row>
    <row r="1681" spans="1:22" x14ac:dyDescent="0.25">
      <c r="A1681" s="38" t="s">
        <v>5099</v>
      </c>
      <c r="B1681" s="38" t="s">
        <v>5100</v>
      </c>
      <c r="C1681" s="38" t="s">
        <v>5097</v>
      </c>
      <c r="D1681" s="38" t="s">
        <v>49</v>
      </c>
      <c r="E1681" s="38" t="s">
        <v>5098</v>
      </c>
      <c r="F1681" s="38">
        <v>78621</v>
      </c>
      <c r="G1681" s="38">
        <v>30.322886</v>
      </c>
      <c r="H1681" s="38">
        <v>-97.293802999999997</v>
      </c>
      <c r="I1681" s="40" t="s">
        <v>14</v>
      </c>
      <c r="J1681" s="41"/>
      <c r="K1681" s="40">
        <v>4898911</v>
      </c>
      <c r="L1681" s="38" t="str">
        <f t="shared" si="54"/>
        <v>4898911</v>
      </c>
      <c r="M1681" s="38"/>
      <c r="N1681" s="6">
        <v>120903010201</v>
      </c>
      <c r="O1681" s="7" t="str">
        <f t="shared" si="55"/>
        <v>Yes</v>
      </c>
      <c r="P1681" s="7" t="s">
        <v>5873</v>
      </c>
      <c r="Q1681" s="7" t="str">
        <f>IF(COUNTIF('DBP Programmatic Data'!A:A,'Facilities_No Duplicates_HUC12'!L1681)&gt;0,"X","")</f>
        <v>X</v>
      </c>
      <c r="R1681" s="7" t="str">
        <f>IF(COUNTIF('DEHP Programmatic Data'!A:A,'Facilities_No Duplicates_HUC12'!L1681)&gt;0,"X","")</f>
        <v>X</v>
      </c>
      <c r="S1681" s="7"/>
      <c r="T1681" s="7"/>
      <c r="U1681" s="7" t="str">
        <f>IF(COUNTIF('BBP Programmatic Data'!A:A,'Facilities_No Duplicates_HUC12'!L1681)&gt;0,"X","")</f>
        <v/>
      </c>
      <c r="V1681" s="7"/>
    </row>
    <row r="1682" spans="1:22" x14ac:dyDescent="0.25">
      <c r="A1682" s="38" t="s">
        <v>5101</v>
      </c>
      <c r="B1682" s="38" t="s">
        <v>5102</v>
      </c>
      <c r="C1682" s="38" t="s">
        <v>5103</v>
      </c>
      <c r="D1682" s="38" t="s">
        <v>49</v>
      </c>
      <c r="E1682" s="38" t="s">
        <v>5104</v>
      </c>
      <c r="F1682" s="38">
        <v>75119</v>
      </c>
      <c r="G1682" s="38">
        <v>32.356200000000001</v>
      </c>
      <c r="H1682" s="38">
        <v>-96.635099999999994</v>
      </c>
      <c r="I1682" s="38" t="s">
        <v>5105</v>
      </c>
      <c r="J1682" s="39">
        <v>110000598764</v>
      </c>
      <c r="K1682" s="38"/>
      <c r="L1682" s="38" t="str">
        <f t="shared" si="54"/>
        <v>75119NNSPN2800O110000598764</v>
      </c>
      <c r="M1682" s="38" t="s">
        <v>4312</v>
      </c>
      <c r="N1682" s="6">
        <v>120301050404</v>
      </c>
      <c r="O1682" s="7" t="str">
        <f t="shared" si="55"/>
        <v>No</v>
      </c>
      <c r="P1682" s="7" t="str" cm="1">
        <f t="array" ref="P1682">IF(AND(Q1682 = "X", R1682 = "X", U1682 = "X"), "DBP, DEHP, BBP", IF(AND(Q1682 = "X", R1682="X"), "DBP, DEHP", IF(AND(Q1682="X", U1682="X"), "DBP, BBP", IF(AND(R1682="X", U1682="X"), "DEHP, BBP", IF(Q1682 = "X", "DBP", IF(R1682 = "X", "DEHP", IF(U1682 = "X", "BBP", ERROR)))))))</f>
        <v>DEHP</v>
      </c>
      <c r="Q1682" s="7" t="str">
        <f>IF(COUNTIF('DBP Programmatic Data'!A:A,'Facilities_No Duplicates_HUC12'!L1682)&gt;0,"X","")</f>
        <v/>
      </c>
      <c r="R1682" s="7" t="str">
        <f>IF(COUNTIF('DEHP Programmatic Data'!A:A,'Facilities_No Duplicates_HUC12'!L1682)&gt;0,"X","")</f>
        <v>X</v>
      </c>
      <c r="S1682" s="7"/>
      <c r="T1682" s="7"/>
      <c r="U1682" s="7" t="str">
        <f>IF(COUNTIF('BBP Programmatic Data'!A:A,'Facilities_No Duplicates_HUC12'!L1682)&gt;0,"X","")</f>
        <v/>
      </c>
      <c r="V1682" s="7"/>
    </row>
    <row r="1683" spans="1:22" x14ac:dyDescent="0.25">
      <c r="A1683" s="38" t="s">
        <v>5106</v>
      </c>
      <c r="B1683" s="38"/>
      <c r="C1683" s="38" t="s">
        <v>5107</v>
      </c>
      <c r="D1683" s="38" t="s">
        <v>49</v>
      </c>
      <c r="E1683" s="38" t="s">
        <v>1301</v>
      </c>
      <c r="F1683" s="38">
        <v>77615</v>
      </c>
      <c r="G1683" s="38">
        <v>30.342407999999999</v>
      </c>
      <c r="H1683" s="38">
        <v>-94.065081000000006</v>
      </c>
      <c r="I1683" s="42" t="s">
        <v>14</v>
      </c>
      <c r="J1683" s="43"/>
      <c r="K1683" s="40">
        <v>4862011</v>
      </c>
      <c r="L1683" s="38" t="str">
        <f t="shared" si="54"/>
        <v>4862011</v>
      </c>
      <c r="M1683" s="38"/>
      <c r="N1683" s="6">
        <v>120200030401</v>
      </c>
      <c r="O1683" s="7" t="str">
        <f t="shared" si="55"/>
        <v>No</v>
      </c>
      <c r="P1683" s="7" t="str" cm="1">
        <f t="array" ref="P1683">IF(AND(Q1683 = "X", R1683 = "X", U1683 = "X"), "DBP, DEHP, BBP", IF(AND(Q1683 = "X", R1683="X"), "DBP, DEHP", IF(AND(Q1683="X", U1683="X"), "DBP, BBP", IF(AND(R1683="X", U1683="X"), "DEHP, BBP", IF(Q1683 = "X", "DBP", IF(R1683 = "X", "DEHP", IF(U1683 = "X", "BBP", ERROR)))))))</f>
        <v>DBP</v>
      </c>
      <c r="Q1683" s="7" t="str">
        <f>IF(COUNTIF('DBP Programmatic Data'!A:A,'Facilities_No Duplicates_HUC12'!L1683)&gt;0,"X","")</f>
        <v>X</v>
      </c>
      <c r="R1683" s="7" t="str">
        <f>IF(COUNTIF('DEHP Programmatic Data'!A:A,'Facilities_No Duplicates_HUC12'!L1683)&gt;0,"X","")</f>
        <v/>
      </c>
      <c r="S1683" s="7"/>
      <c r="T1683" s="7"/>
      <c r="U1683" s="7" t="str">
        <f>IF(COUNTIF('BBP Programmatic Data'!A:A,'Facilities_No Duplicates_HUC12'!L1683)&gt;0,"X","")</f>
        <v/>
      </c>
      <c r="V1683" s="7"/>
    </row>
    <row r="1684" spans="1:22" x14ac:dyDescent="0.25">
      <c r="A1684" s="38" t="s">
        <v>5108</v>
      </c>
      <c r="B1684" s="38"/>
      <c r="C1684" s="38" t="s">
        <v>157</v>
      </c>
      <c r="D1684" s="38" t="s">
        <v>49</v>
      </c>
      <c r="E1684" s="38" t="s">
        <v>5109</v>
      </c>
      <c r="F1684" s="38">
        <v>75840</v>
      </c>
      <c r="G1684" s="38">
        <v>31.820250000000001</v>
      </c>
      <c r="H1684" s="38">
        <v>-96.054944000000006</v>
      </c>
      <c r="I1684" s="40" t="s">
        <v>14</v>
      </c>
      <c r="J1684" s="41"/>
      <c r="K1684" s="40">
        <v>3052111</v>
      </c>
      <c r="L1684" s="38" t="str">
        <f t="shared" si="54"/>
        <v>3052111</v>
      </c>
      <c r="M1684" s="38"/>
      <c r="N1684" s="6">
        <v>120302010109</v>
      </c>
      <c r="O1684" s="7" t="str">
        <f t="shared" si="55"/>
        <v>No</v>
      </c>
      <c r="P1684" s="7" t="str" cm="1">
        <f t="array" ref="P1684">IF(AND(Q1684 = "X", R1684 = "X", U1684 = "X"), "DBP, DEHP, BBP", IF(AND(Q1684 = "X", R1684="X"), "DBP, DEHP", IF(AND(Q1684="X", U1684="X"), "DBP, BBP", IF(AND(R1684="X", U1684="X"), "DEHP, BBP", IF(Q1684 = "X", "DBP", IF(R1684 = "X", "DEHP", IF(U1684 = "X", "BBP", ERROR)))))))</f>
        <v>DEHP</v>
      </c>
      <c r="Q1684" s="7" t="str">
        <f>IF(COUNTIF('DBP Programmatic Data'!A:A,'Facilities_No Duplicates_HUC12'!L1684)&gt;0,"X","")</f>
        <v/>
      </c>
      <c r="R1684" s="7" t="str">
        <f>IF(COUNTIF('DEHP Programmatic Data'!A:A,'Facilities_No Duplicates_HUC12'!L1684)&gt;0,"X","")</f>
        <v>X</v>
      </c>
      <c r="S1684" s="7"/>
      <c r="T1684" s="7"/>
      <c r="U1684" s="7" t="str">
        <f>IF(COUNTIF('BBP Programmatic Data'!A:A,'Facilities_No Duplicates_HUC12'!L1684)&gt;0,"X","")</f>
        <v/>
      </c>
      <c r="V1684" s="7"/>
    </row>
    <row r="1685" spans="1:22" x14ac:dyDescent="0.25">
      <c r="A1685" s="38" t="s">
        <v>5110</v>
      </c>
      <c r="B1685" s="38" t="s">
        <v>5111</v>
      </c>
      <c r="C1685" s="38" t="s">
        <v>5112</v>
      </c>
      <c r="D1685" s="38" t="s">
        <v>49</v>
      </c>
      <c r="E1685" s="38" t="s">
        <v>5113</v>
      </c>
      <c r="F1685" s="38">
        <v>77960</v>
      </c>
      <c r="G1685" s="38">
        <v>28.712752999999999</v>
      </c>
      <c r="H1685" s="38">
        <v>-97.214468999999994</v>
      </c>
      <c r="I1685" s="40" t="s">
        <v>14</v>
      </c>
      <c r="J1685" s="41"/>
      <c r="K1685" s="40">
        <v>4018411</v>
      </c>
      <c r="L1685" s="38" t="str">
        <f t="shared" si="54"/>
        <v>4018411</v>
      </c>
      <c r="M1685" s="38"/>
      <c r="N1685" s="6">
        <v>121002040304</v>
      </c>
      <c r="O1685" s="7" t="str">
        <f t="shared" si="55"/>
        <v>No</v>
      </c>
      <c r="P1685" s="7" t="str" cm="1">
        <f t="array" ref="P1685">IF(AND(Q1685 = "X", R1685 = "X", U1685 = "X"), "DBP, DEHP, BBP", IF(AND(Q1685 = "X", R1685="X"), "DBP, DEHP", IF(AND(Q1685="X", U1685="X"), "DBP, BBP", IF(AND(R1685="X", U1685="X"), "DEHP, BBP", IF(Q1685 = "X", "DBP", IF(R1685 = "X", "DEHP", IF(U1685 = "X", "BBP", ERROR)))))))</f>
        <v>DEHP</v>
      </c>
      <c r="Q1685" s="7" t="str">
        <f>IF(COUNTIF('DBP Programmatic Data'!A:A,'Facilities_No Duplicates_HUC12'!L1685)&gt;0,"X","")</f>
        <v/>
      </c>
      <c r="R1685" s="7" t="str">
        <f>IF(COUNTIF('DEHP Programmatic Data'!A:A,'Facilities_No Duplicates_HUC12'!L1685)&gt;0,"X","")</f>
        <v>X</v>
      </c>
      <c r="S1685" s="7"/>
      <c r="T1685" s="7"/>
      <c r="U1685" s="7" t="str">
        <f>IF(COUNTIF('BBP Programmatic Data'!A:A,'Facilities_No Duplicates_HUC12'!L1685)&gt;0,"X","")</f>
        <v/>
      </c>
      <c r="V1685" s="7"/>
    </row>
    <row r="1686" spans="1:22" x14ac:dyDescent="0.25">
      <c r="A1686" s="38" t="s">
        <v>5114</v>
      </c>
      <c r="B1686" s="38" t="s">
        <v>5115</v>
      </c>
      <c r="C1686" s="38" t="s">
        <v>5116</v>
      </c>
      <c r="D1686" s="38" t="s">
        <v>49</v>
      </c>
      <c r="E1686" s="38" t="s">
        <v>5093</v>
      </c>
      <c r="F1686" s="38">
        <v>799166812</v>
      </c>
      <c r="G1686" s="38">
        <v>31.903852000000001</v>
      </c>
      <c r="H1686" s="38">
        <v>-106.29737900000001</v>
      </c>
      <c r="I1686" s="38" t="s">
        <v>5117</v>
      </c>
      <c r="J1686" s="39">
        <v>110001143414</v>
      </c>
      <c r="K1686" s="38"/>
      <c r="L1686" s="38" t="str">
        <f t="shared" si="54"/>
        <v>79916SRMYRTAYLO110001143414</v>
      </c>
      <c r="M1686" s="38" t="s">
        <v>538</v>
      </c>
      <c r="N1686" s="6">
        <v>130401000102</v>
      </c>
      <c r="O1686" s="7" t="str">
        <f t="shared" si="55"/>
        <v>No</v>
      </c>
      <c r="P1686" s="7" t="str" cm="1">
        <f t="array" ref="P1686">IF(AND(Q1686 = "X", R1686 = "X", U1686 = "X"), "DBP, DEHP, BBP", IF(AND(Q1686 = "X", R1686="X"), "DBP, DEHP", IF(AND(Q1686="X", U1686="X"), "DBP, BBP", IF(AND(R1686="X", U1686="X"), "DEHP, BBP", IF(Q1686 = "X", "DBP", IF(R1686 = "X", "DEHP", IF(U1686 = "X", "BBP", ERROR)))))))</f>
        <v>DBP</v>
      </c>
      <c r="Q1686" s="7" t="str">
        <f>IF(COUNTIF('DBP Programmatic Data'!A:A,'Facilities_No Duplicates_HUC12'!L1686)&gt;0,"X","")</f>
        <v>X</v>
      </c>
      <c r="R1686" s="7" t="str">
        <f>IF(COUNTIF('DEHP Programmatic Data'!A:A,'Facilities_No Duplicates_HUC12'!L1686)&gt;0,"X","")</f>
        <v/>
      </c>
      <c r="S1686" s="7"/>
      <c r="T1686" s="7"/>
      <c r="U1686" s="7" t="str">
        <f>IF(COUNTIF('BBP Programmatic Data'!A:A,'Facilities_No Duplicates_HUC12'!L1686)&gt;0,"X","")</f>
        <v/>
      </c>
      <c r="V1686" s="7"/>
    </row>
    <row r="1687" spans="1:22" x14ac:dyDescent="0.25">
      <c r="A1687" s="38" t="s">
        <v>5118</v>
      </c>
      <c r="B1687" s="38" t="s">
        <v>5119</v>
      </c>
      <c r="C1687" s="38" t="s">
        <v>5118</v>
      </c>
      <c r="D1687" s="38" t="s">
        <v>49</v>
      </c>
      <c r="E1687" s="38" t="s">
        <v>1994</v>
      </c>
      <c r="F1687" s="38">
        <v>76544</v>
      </c>
      <c r="G1687" s="38">
        <v>31.154864</v>
      </c>
      <c r="H1687" s="38">
        <v>-97.762666999999993</v>
      </c>
      <c r="I1687" s="42" t="s">
        <v>14</v>
      </c>
      <c r="J1687" s="43"/>
      <c r="K1687" s="40">
        <v>5616211</v>
      </c>
      <c r="L1687" s="38" t="str">
        <f t="shared" si="54"/>
        <v>5616211</v>
      </c>
      <c r="M1687" s="38"/>
      <c r="N1687" s="6">
        <v>120702020306</v>
      </c>
      <c r="O1687" s="7" t="str">
        <f t="shared" si="55"/>
        <v>Yes</v>
      </c>
      <c r="P1687" s="7" t="s">
        <v>5873</v>
      </c>
      <c r="Q1687" s="7" t="str">
        <f>IF(COUNTIF('DBP Programmatic Data'!A:A,'Facilities_No Duplicates_HUC12'!L1687)&gt;0,"X","")</f>
        <v>X</v>
      </c>
      <c r="R1687" s="7" t="str">
        <f>IF(COUNTIF('DEHP Programmatic Data'!A:A,'Facilities_No Duplicates_HUC12'!L1687)&gt;0,"X","")</f>
        <v>X</v>
      </c>
      <c r="S1687" s="7"/>
      <c r="T1687" s="7"/>
      <c r="U1687" s="7" t="str">
        <f>IF(COUNTIF('BBP Programmatic Data'!A:A,'Facilities_No Duplicates_HUC12'!L1687)&gt;0,"X","")</f>
        <v/>
      </c>
      <c r="V1687" s="7"/>
    </row>
    <row r="1688" spans="1:22" x14ac:dyDescent="0.25">
      <c r="A1688" s="38" t="s">
        <v>5120</v>
      </c>
      <c r="B1688" s="38" t="s">
        <v>5121</v>
      </c>
      <c r="C1688" s="38" t="s">
        <v>5118</v>
      </c>
      <c r="D1688" s="38" t="s">
        <v>49</v>
      </c>
      <c r="E1688" s="38" t="s">
        <v>5122</v>
      </c>
      <c r="F1688" s="38">
        <v>76544</v>
      </c>
      <c r="G1688" s="38">
        <v>31.125278000000002</v>
      </c>
      <c r="H1688" s="38">
        <v>-97.784165999999999</v>
      </c>
      <c r="I1688" s="38" t="s">
        <v>5123</v>
      </c>
      <c r="J1688" s="39">
        <v>110042005264</v>
      </c>
      <c r="K1688" s="38"/>
      <c r="L1688" s="38" t="str">
        <f t="shared" si="54"/>
        <v>76548SRMYFBLDG4110042005264</v>
      </c>
      <c r="M1688" s="38" t="s">
        <v>538</v>
      </c>
      <c r="N1688" s="6">
        <v>120702011101</v>
      </c>
      <c r="O1688" s="7" t="str">
        <f t="shared" si="55"/>
        <v>No</v>
      </c>
      <c r="P1688" s="7" t="str" cm="1">
        <f t="array" ref="P1688">IF(AND(Q1688 = "X", R1688 = "X", U1688 = "X"), "DBP, DEHP, BBP", IF(AND(Q1688 = "X", R1688="X"), "DBP, DEHP", IF(AND(Q1688="X", U1688="X"), "DBP, BBP", IF(AND(R1688="X", U1688="X"), "DEHP, BBP", IF(Q1688 = "X", "DBP", IF(R1688 = "X", "DEHP", IF(U1688 = "X", "BBP", ERROR)))))))</f>
        <v>DBP</v>
      </c>
      <c r="Q1688" s="7" t="str">
        <f>IF(COUNTIF('DBP Programmatic Data'!A:A,'Facilities_No Duplicates_HUC12'!L1688)&gt;0,"X","")</f>
        <v>X</v>
      </c>
      <c r="R1688" s="7" t="str">
        <f>IF(COUNTIF('DEHP Programmatic Data'!A:A,'Facilities_No Duplicates_HUC12'!L1688)&gt;0,"X","")</f>
        <v/>
      </c>
      <c r="S1688" s="7"/>
      <c r="T1688" s="7"/>
      <c r="U1688" s="7" t="str">
        <f>IF(COUNTIF('BBP Programmatic Data'!A:A,'Facilities_No Duplicates_HUC12'!L1688)&gt;0,"X","")</f>
        <v/>
      </c>
      <c r="V1688" s="7"/>
    </row>
    <row r="1689" spans="1:22" x14ac:dyDescent="0.25">
      <c r="A1689" s="38" t="s">
        <v>5124</v>
      </c>
      <c r="B1689" s="38"/>
      <c r="C1689" s="38" t="s">
        <v>5125</v>
      </c>
      <c r="D1689" s="38" t="s">
        <v>49</v>
      </c>
      <c r="E1689" s="38" t="s">
        <v>5126</v>
      </c>
      <c r="F1689" s="38">
        <v>75106</v>
      </c>
      <c r="G1689" s="38">
        <v>32.900753000000002</v>
      </c>
      <c r="H1689" s="38">
        <v>-97.063147000000001</v>
      </c>
      <c r="I1689" s="42" t="s">
        <v>14</v>
      </c>
      <c r="J1689" s="43"/>
      <c r="K1689" s="40">
        <v>5678911</v>
      </c>
      <c r="L1689" s="38" t="str">
        <f t="shared" si="54"/>
        <v>5678911</v>
      </c>
      <c r="M1689" s="38"/>
      <c r="N1689" s="6">
        <v>120301020703</v>
      </c>
      <c r="O1689" s="7" t="str">
        <f t="shared" si="55"/>
        <v>No</v>
      </c>
      <c r="P1689" s="7" t="str" cm="1">
        <f t="array" ref="P1689">IF(AND(Q1689 = "X", R1689 = "X", U1689 = "X"), "DBP, DEHP, BBP", IF(AND(Q1689 = "X", R1689="X"), "DBP, DEHP", IF(AND(Q1689="X", U1689="X"), "DBP, BBP", IF(AND(R1689="X", U1689="X"), "DEHP, BBP", IF(Q1689 = "X", "DBP", IF(R1689 = "X", "DEHP", IF(U1689 = "X", "BBP", ERROR)))))))</f>
        <v>DBP</v>
      </c>
      <c r="Q1689" s="7" t="str">
        <f>IF(COUNTIF('DBP Programmatic Data'!A:A,'Facilities_No Duplicates_HUC12'!L1689)&gt;0,"X","")</f>
        <v>X</v>
      </c>
      <c r="R1689" s="7" t="str">
        <f>IF(COUNTIF('DEHP Programmatic Data'!A:A,'Facilities_No Duplicates_HUC12'!L1689)&gt;0,"X","")</f>
        <v/>
      </c>
      <c r="S1689" s="7"/>
      <c r="T1689" s="7"/>
      <c r="U1689" s="7" t="str">
        <f>IF(COUNTIF('BBP Programmatic Data'!A:A,'Facilities_No Duplicates_HUC12'!L1689)&gt;0,"X","")</f>
        <v/>
      </c>
      <c r="V1689" s="7"/>
    </row>
    <row r="1690" spans="1:22" x14ac:dyDescent="0.25">
      <c r="A1690" s="38" t="s">
        <v>5127</v>
      </c>
      <c r="B1690" s="38"/>
      <c r="C1690" s="38" t="s">
        <v>5125</v>
      </c>
      <c r="D1690" s="38" t="s">
        <v>49</v>
      </c>
      <c r="E1690" s="38" t="s">
        <v>5126</v>
      </c>
      <c r="F1690" s="38">
        <v>76101</v>
      </c>
      <c r="G1690" s="38">
        <v>32.773710999999999</v>
      </c>
      <c r="H1690" s="38">
        <v>-97.142713999999998</v>
      </c>
      <c r="I1690" s="40" t="s">
        <v>14</v>
      </c>
      <c r="J1690" s="41"/>
      <c r="K1690" s="40">
        <v>4917111</v>
      </c>
      <c r="L1690" s="38" t="str">
        <f t="shared" si="54"/>
        <v>4917111</v>
      </c>
      <c r="M1690" s="38"/>
      <c r="N1690" s="6">
        <v>120301020405</v>
      </c>
      <c r="O1690" s="7" t="str">
        <f t="shared" si="55"/>
        <v>No</v>
      </c>
      <c r="P1690" s="7" t="str" cm="1">
        <f t="array" ref="P1690">IF(AND(Q1690 = "X", R1690 = "X", U1690 = "X"), "DBP, DEHP, BBP", IF(AND(Q1690 = "X", R1690="X"), "DBP, DEHP", IF(AND(Q1690="X", U1690="X"), "DBP, BBP", IF(AND(R1690="X", U1690="X"), "DEHP, BBP", IF(Q1690 = "X", "DBP", IF(R1690 = "X", "DEHP", IF(U1690 = "X", "BBP", ERROR)))))))</f>
        <v>DEHP</v>
      </c>
      <c r="Q1690" s="7" t="str">
        <f>IF(COUNTIF('DBP Programmatic Data'!A:A,'Facilities_No Duplicates_HUC12'!L1690)&gt;0,"X","")</f>
        <v/>
      </c>
      <c r="R1690" s="7" t="str">
        <f>IF(COUNTIF('DEHP Programmatic Data'!A:A,'Facilities_No Duplicates_HUC12'!L1690)&gt;0,"X","")</f>
        <v>X</v>
      </c>
      <c r="S1690" s="7"/>
      <c r="T1690" s="7"/>
      <c r="U1690" s="7" t="str">
        <f>IF(COUNTIF('BBP Programmatic Data'!A:A,'Facilities_No Duplicates_HUC12'!L1690)&gt;0,"X","")</f>
        <v/>
      </c>
      <c r="V1690" s="7"/>
    </row>
    <row r="1691" spans="1:22" x14ac:dyDescent="0.25">
      <c r="A1691" s="38" t="s">
        <v>5128</v>
      </c>
      <c r="B1691" s="38" t="s">
        <v>5129</v>
      </c>
      <c r="C1691" s="38" t="s">
        <v>5125</v>
      </c>
      <c r="D1691" s="38" t="s">
        <v>49</v>
      </c>
      <c r="E1691" s="38" t="s">
        <v>5126</v>
      </c>
      <c r="F1691" s="38">
        <v>75106</v>
      </c>
      <c r="G1691" s="38">
        <v>32.774939000000003</v>
      </c>
      <c r="H1691" s="38">
        <v>-97.448036000000002</v>
      </c>
      <c r="I1691" s="42" t="s">
        <v>14</v>
      </c>
      <c r="J1691" s="43"/>
      <c r="K1691" s="40">
        <v>5798411</v>
      </c>
      <c r="L1691" s="38" t="str">
        <f t="shared" si="54"/>
        <v>5798411</v>
      </c>
      <c r="M1691" s="38"/>
      <c r="N1691" s="6">
        <v>120301020105</v>
      </c>
      <c r="O1691" s="7" t="str">
        <f t="shared" si="55"/>
        <v>Yes</v>
      </c>
      <c r="P1691" s="7" t="s">
        <v>5873</v>
      </c>
      <c r="Q1691" s="7" t="str">
        <f>IF(COUNTIF('DBP Programmatic Data'!A:A,'Facilities_No Duplicates_HUC12'!L1691)&gt;0,"X","")</f>
        <v>X</v>
      </c>
      <c r="R1691" s="7" t="str">
        <f>IF(COUNTIF('DEHP Programmatic Data'!A:A,'Facilities_No Duplicates_HUC12'!L1691)&gt;0,"X","")</f>
        <v>X</v>
      </c>
      <c r="S1691" s="7"/>
      <c r="T1691" s="7"/>
      <c r="U1691" s="7" t="str">
        <f>IF(COUNTIF('BBP Programmatic Data'!A:A,'Facilities_No Duplicates_HUC12'!L1691)&gt;0,"X","")</f>
        <v/>
      </c>
      <c r="V1691" s="7"/>
    </row>
    <row r="1692" spans="1:22" x14ac:dyDescent="0.25">
      <c r="A1692" s="38" t="s">
        <v>5130</v>
      </c>
      <c r="B1692" s="38" t="s">
        <v>5131</v>
      </c>
      <c r="C1692" s="38" t="s">
        <v>5132</v>
      </c>
      <c r="D1692" s="38" t="s">
        <v>49</v>
      </c>
      <c r="E1692" s="38" t="s">
        <v>5133</v>
      </c>
      <c r="F1692" s="38">
        <v>77541</v>
      </c>
      <c r="G1692" s="38">
        <v>28.994069</v>
      </c>
      <c r="H1692" s="38">
        <v>-95.357168999999999</v>
      </c>
      <c r="I1692" s="40" t="s">
        <v>14</v>
      </c>
      <c r="J1692" s="41"/>
      <c r="K1692" s="40">
        <v>4898311</v>
      </c>
      <c r="L1692" s="38" t="str">
        <f t="shared" si="54"/>
        <v>4898311</v>
      </c>
      <c r="M1692" s="38"/>
      <c r="N1692" s="6">
        <v>120402050400</v>
      </c>
      <c r="O1692" s="7" t="s">
        <v>65</v>
      </c>
      <c r="P1692" s="7" t="s">
        <v>5873</v>
      </c>
      <c r="Q1692" s="7" t="s">
        <v>15</v>
      </c>
      <c r="R1692" s="7" t="str">
        <f>IF(COUNTIF('DEHP Programmatic Data'!A:A,'Facilities_No Duplicates_HUC12'!L1692)&gt;0,"X","")</f>
        <v>X</v>
      </c>
      <c r="S1692" s="7"/>
      <c r="T1692" s="7"/>
      <c r="U1692" s="7" t="str">
        <f>IF(COUNTIF('BBP Programmatic Data'!A:A,'Facilities_No Duplicates_HUC12'!L1692)&gt;0,"X","")</f>
        <v/>
      </c>
      <c r="V1692" s="7"/>
    </row>
    <row r="1693" spans="1:22" x14ac:dyDescent="0.25">
      <c r="A1693" s="38" t="s">
        <v>5137</v>
      </c>
      <c r="B1693" s="38"/>
      <c r="C1693" s="38" t="s">
        <v>5138</v>
      </c>
      <c r="D1693" s="38" t="s">
        <v>49</v>
      </c>
      <c r="E1693" s="38" t="s">
        <v>5008</v>
      </c>
      <c r="F1693" s="38">
        <v>77457</v>
      </c>
      <c r="G1693" s="38">
        <v>29.726111</v>
      </c>
      <c r="H1693" s="38">
        <v>-95.235556000000003</v>
      </c>
      <c r="I1693" s="42" t="s">
        <v>14</v>
      </c>
      <c r="J1693" s="43"/>
      <c r="K1693" s="40">
        <v>4169011</v>
      </c>
      <c r="L1693" s="38" t="str">
        <f t="shared" si="54"/>
        <v>4169011</v>
      </c>
      <c r="M1693" s="38"/>
      <c r="N1693" s="6">
        <v>120401040703</v>
      </c>
      <c r="O1693" s="7" t="str">
        <f t="shared" si="55"/>
        <v>No</v>
      </c>
      <c r="P1693" s="7" t="str" cm="1">
        <f t="array" ref="P1693">IF(AND(Q1693 = "X", R1693 = "X", U1693 = "X"), "DBP, DEHP, BBP", IF(AND(Q1693 = "X", R1693="X"), "DBP, DEHP", IF(AND(Q1693="X", U1693="X"), "DBP, BBP", IF(AND(R1693="X", U1693="X"), "DEHP, BBP", IF(Q1693 = "X", "DBP", IF(R1693 = "X", "DEHP", IF(U1693 = "X", "BBP", ERROR)))))))</f>
        <v>DBP</v>
      </c>
      <c r="Q1693" s="7" t="str">
        <f>IF(COUNTIF('DBP Programmatic Data'!A:A,'Facilities_No Duplicates_HUC12'!L1693)&gt;0,"X","")</f>
        <v>X</v>
      </c>
      <c r="R1693" s="7" t="str">
        <f>IF(COUNTIF('DEHP Programmatic Data'!A:A,'Facilities_No Duplicates_HUC12'!L1693)&gt;0,"X","")</f>
        <v/>
      </c>
      <c r="S1693" s="7"/>
      <c r="T1693" s="7"/>
      <c r="U1693" s="7" t="str">
        <f>IF(COUNTIF('BBP Programmatic Data'!A:A,'Facilities_No Duplicates_HUC12'!L1693)&gt;0,"X","")</f>
        <v/>
      </c>
      <c r="V1693" s="7"/>
    </row>
    <row r="1694" spans="1:22" x14ac:dyDescent="0.25">
      <c r="A1694" s="38" t="s">
        <v>5139</v>
      </c>
      <c r="B1694" s="38" t="s">
        <v>5140</v>
      </c>
      <c r="C1694" s="38" t="s">
        <v>5141</v>
      </c>
      <c r="D1694" s="38" t="s">
        <v>49</v>
      </c>
      <c r="E1694" s="38" t="s">
        <v>251</v>
      </c>
      <c r="F1694" s="38">
        <v>75040</v>
      </c>
      <c r="G1694" s="38">
        <v>32.906792000000003</v>
      </c>
      <c r="H1694" s="38">
        <v>-96.654508000000007</v>
      </c>
      <c r="I1694" s="42" t="s">
        <v>14</v>
      </c>
      <c r="J1694" s="43"/>
      <c r="K1694" s="40">
        <v>6493711</v>
      </c>
      <c r="L1694" s="38" t="str">
        <f t="shared" si="54"/>
        <v>6493711</v>
      </c>
      <c r="M1694" s="38"/>
      <c r="N1694" s="6">
        <v>120301060501</v>
      </c>
      <c r="O1694" s="7" t="str">
        <f t="shared" si="55"/>
        <v>No</v>
      </c>
      <c r="P1694" s="7" t="str" cm="1">
        <f t="array" ref="P1694">IF(AND(Q1694 = "X", R1694 = "X", U1694 = "X"), "DBP, DEHP, BBP", IF(AND(Q1694 = "X", R1694="X"), "DBP, DEHP", IF(AND(Q1694="X", U1694="X"), "DBP, BBP", IF(AND(R1694="X", U1694="X"), "DEHP, BBP", IF(Q1694 = "X", "DBP", IF(R1694 = "X", "DEHP", IF(U1694 = "X", "BBP", ERROR)))))))</f>
        <v>DBP</v>
      </c>
      <c r="Q1694" s="7" t="str">
        <f>IF(COUNTIF('DBP Programmatic Data'!A:A,'Facilities_No Duplicates_HUC12'!L1694)&gt;0,"X","")</f>
        <v>X</v>
      </c>
      <c r="R1694" s="7" t="str">
        <f>IF(COUNTIF('DEHP Programmatic Data'!A:A,'Facilities_No Duplicates_HUC12'!L1694)&gt;0,"X","")</f>
        <v/>
      </c>
      <c r="S1694" s="7"/>
      <c r="T1694" s="7"/>
      <c r="U1694" s="7" t="str">
        <f>IF(COUNTIF('BBP Programmatic Data'!A:A,'Facilities_No Duplicates_HUC12'!L1694)&gt;0,"X","")</f>
        <v/>
      </c>
      <c r="V1694" s="7"/>
    </row>
    <row r="1695" spans="1:22" x14ac:dyDescent="0.25">
      <c r="A1695" s="38" t="s">
        <v>5142</v>
      </c>
      <c r="B1695" s="38" t="s">
        <v>5143</v>
      </c>
      <c r="C1695" s="38" t="s">
        <v>5141</v>
      </c>
      <c r="D1695" s="38" t="s">
        <v>49</v>
      </c>
      <c r="E1695" s="38" t="s">
        <v>5070</v>
      </c>
      <c r="F1695" s="38">
        <v>75041</v>
      </c>
      <c r="G1695" s="38">
        <v>32.887500000000003</v>
      </c>
      <c r="H1695" s="38">
        <v>-96.677222</v>
      </c>
      <c r="I1695" s="38" t="s">
        <v>5144</v>
      </c>
      <c r="J1695" s="39">
        <v>110000456239</v>
      </c>
      <c r="K1695" s="38"/>
      <c r="L1695" s="38" t="str">
        <f t="shared" si="54"/>
        <v>75041SHLND3101W110000456239</v>
      </c>
      <c r="M1695" s="38" t="s">
        <v>560</v>
      </c>
      <c r="N1695" s="6">
        <v>120301060501</v>
      </c>
      <c r="O1695" s="7" t="str">
        <f t="shared" si="55"/>
        <v>No</v>
      </c>
      <c r="P1695" s="7" t="str" cm="1">
        <f t="array" ref="P1695">IF(AND(Q1695 = "X", R1695 = "X", U1695 = "X"), "DBP, DEHP, BBP", IF(AND(Q1695 = "X", R1695="X"), "DBP, DEHP", IF(AND(Q1695="X", U1695="X"), "DBP, BBP", IF(AND(R1695="X", U1695="X"), "DEHP, BBP", IF(Q1695 = "X", "DBP", IF(R1695 = "X", "DEHP", IF(U1695 = "X", "BBP", ERROR)))))))</f>
        <v>DEHP</v>
      </c>
      <c r="Q1695" s="7" t="str">
        <f>IF(COUNTIF('DBP Programmatic Data'!A:A,'Facilities_No Duplicates_HUC12'!L1695)&gt;0,"X","")</f>
        <v/>
      </c>
      <c r="R1695" s="7" t="str">
        <f>IF(COUNTIF('DEHP Programmatic Data'!A:A,'Facilities_No Duplicates_HUC12'!L1695)&gt;0,"X","")</f>
        <v>X</v>
      </c>
      <c r="S1695" s="7"/>
      <c r="T1695" s="7"/>
      <c r="U1695" s="7" t="str">
        <f>IF(COUNTIF('BBP Programmatic Data'!A:A,'Facilities_No Duplicates_HUC12'!L1695)&gt;0,"X","")</f>
        <v/>
      </c>
      <c r="V1695" s="7"/>
    </row>
    <row r="1696" spans="1:22" x14ac:dyDescent="0.25">
      <c r="A1696" s="38" t="s">
        <v>5145</v>
      </c>
      <c r="B1696" s="38" t="s">
        <v>5146</v>
      </c>
      <c r="C1696" s="38" t="s">
        <v>5147</v>
      </c>
      <c r="D1696" s="38" t="s">
        <v>49</v>
      </c>
      <c r="E1696" s="38" t="s">
        <v>5126</v>
      </c>
      <c r="F1696" s="38">
        <v>75050</v>
      </c>
      <c r="G1696" s="38">
        <v>32.774138999999998</v>
      </c>
      <c r="H1696" s="38">
        <v>-97.059606000000002</v>
      </c>
      <c r="I1696" s="40" t="s">
        <v>14</v>
      </c>
      <c r="J1696" s="41"/>
      <c r="K1696" s="40">
        <v>5731511</v>
      </c>
      <c r="L1696" s="38" t="str">
        <f t="shared" si="54"/>
        <v>5731511</v>
      </c>
      <c r="M1696" s="38"/>
      <c r="N1696" s="6">
        <v>120301020702</v>
      </c>
      <c r="O1696" s="7" t="str">
        <f t="shared" si="55"/>
        <v>No</v>
      </c>
      <c r="P1696" s="7" t="str" cm="1">
        <f t="array" ref="P1696">IF(AND(Q1696 = "X", R1696 = "X", U1696 = "X"), "DBP, DEHP, BBP", IF(AND(Q1696 = "X", R1696="X"), "DBP, DEHP", IF(AND(Q1696="X", U1696="X"), "DBP, BBP", IF(AND(R1696="X", U1696="X"), "DEHP, BBP", IF(Q1696 = "X", "DBP", IF(R1696 = "X", "DEHP", IF(U1696 = "X", "BBP", ERROR)))))))</f>
        <v>DEHP</v>
      </c>
      <c r="Q1696" s="7" t="str">
        <f>IF(COUNTIF('DBP Programmatic Data'!A:A,'Facilities_No Duplicates_HUC12'!L1696)&gt;0,"X","")</f>
        <v/>
      </c>
      <c r="R1696" s="7" t="str">
        <f>IF(COUNTIF('DEHP Programmatic Data'!A:A,'Facilities_No Duplicates_HUC12'!L1696)&gt;0,"X","")</f>
        <v>X</v>
      </c>
      <c r="S1696" s="7"/>
      <c r="T1696" s="7"/>
      <c r="U1696" s="7" t="str">
        <f>IF(COUNTIF('BBP Programmatic Data'!A:A,'Facilities_No Duplicates_HUC12'!L1696)&gt;0,"X","")</f>
        <v/>
      </c>
      <c r="V1696" s="7"/>
    </row>
    <row r="1697" spans="1:22" x14ac:dyDescent="0.25">
      <c r="A1697" s="38" t="s">
        <v>5148</v>
      </c>
      <c r="B1697" s="38" t="s">
        <v>5149</v>
      </c>
      <c r="C1697" s="38" t="s">
        <v>5150</v>
      </c>
      <c r="D1697" s="38" t="s">
        <v>49</v>
      </c>
      <c r="E1697" s="38" t="s">
        <v>5151</v>
      </c>
      <c r="F1697" s="38">
        <v>77859</v>
      </c>
      <c r="G1697" s="38">
        <v>30.862788999999999</v>
      </c>
      <c r="H1697" s="38">
        <v>-96.602164000000002</v>
      </c>
      <c r="I1697" s="40" t="s">
        <v>14</v>
      </c>
      <c r="J1697" s="41"/>
      <c r="K1697" s="40">
        <v>4204211</v>
      </c>
      <c r="L1697" s="38" t="str">
        <f t="shared" si="54"/>
        <v>4204211</v>
      </c>
      <c r="M1697" s="38"/>
      <c r="N1697" s="6">
        <v>120701010606</v>
      </c>
      <c r="O1697" s="7" t="str">
        <f t="shared" si="55"/>
        <v>No</v>
      </c>
      <c r="P1697" s="7" t="str" cm="1">
        <f t="array" ref="P1697">IF(AND(Q1697 = "X", R1697 = "X", U1697 = "X"), "DBP, DEHP, BBP", IF(AND(Q1697 = "X", R1697="X"), "DBP, DEHP", IF(AND(Q1697="X", U1697="X"), "DBP, BBP", IF(AND(R1697="X", U1697="X"), "DEHP, BBP", IF(Q1697 = "X", "DBP", IF(R1697 = "X", "DEHP", IF(U1697 = "X", "BBP", ERROR)))))))</f>
        <v>DBP</v>
      </c>
      <c r="Q1697" s="7" t="str">
        <f>IF(COUNTIF('DBP Programmatic Data'!A:A,'Facilities_No Duplicates_HUC12'!L1697)&gt;0,"X","")</f>
        <v>X</v>
      </c>
      <c r="R1697" s="7" t="str">
        <f>IF(COUNTIF('DEHP Programmatic Data'!A:A,'Facilities_No Duplicates_HUC12'!L1697)&gt;0,"X","")</f>
        <v/>
      </c>
      <c r="S1697" s="7"/>
      <c r="T1697" s="7"/>
      <c r="U1697" s="7" t="str">
        <f>IF(COUNTIF('BBP Programmatic Data'!A:A,'Facilities_No Duplicates_HUC12'!L1697)&gt;0,"X","")</f>
        <v/>
      </c>
      <c r="V1697" s="7"/>
    </row>
    <row r="1698" spans="1:22" x14ac:dyDescent="0.25">
      <c r="A1698" s="38" t="s">
        <v>5152</v>
      </c>
      <c r="B1698" s="38" t="s">
        <v>5153</v>
      </c>
      <c r="C1698" s="38" t="s">
        <v>1046</v>
      </c>
      <c r="D1698" s="38" t="s">
        <v>49</v>
      </c>
      <c r="E1698" s="38" t="s">
        <v>5154</v>
      </c>
      <c r="F1698" s="38">
        <v>75652</v>
      </c>
      <c r="G1698" s="38">
        <v>32.180574999999997</v>
      </c>
      <c r="H1698" s="38">
        <v>-94.805408</v>
      </c>
      <c r="I1698" s="40" t="s">
        <v>14</v>
      </c>
      <c r="J1698" s="41"/>
      <c r="K1698" s="40">
        <v>4207211</v>
      </c>
      <c r="L1698" s="38" t="str">
        <f t="shared" si="54"/>
        <v>4207211</v>
      </c>
      <c r="M1698" s="38"/>
      <c r="N1698" s="6">
        <v>120100020605</v>
      </c>
      <c r="O1698" s="7" t="str">
        <f t="shared" si="55"/>
        <v>No</v>
      </c>
      <c r="P1698" s="7" t="str" cm="1">
        <f t="array" ref="P1698">IF(AND(Q1698 = "X", R1698 = "X", U1698 = "X"), "DBP, DEHP, BBP", IF(AND(Q1698 = "X", R1698="X"), "DBP, DEHP", IF(AND(Q1698="X", U1698="X"), "DBP, BBP", IF(AND(R1698="X", U1698="X"), "DEHP, BBP", IF(Q1698 = "X", "DBP", IF(R1698 = "X", "DEHP", IF(U1698 = "X", "BBP", ERROR)))))))</f>
        <v>DEHP</v>
      </c>
      <c r="Q1698" s="7" t="str">
        <f>IF(COUNTIF('DBP Programmatic Data'!A:A,'Facilities_No Duplicates_HUC12'!L1698)&gt;0,"X","")</f>
        <v/>
      </c>
      <c r="R1698" s="7" t="str">
        <f>IF(COUNTIF('DEHP Programmatic Data'!A:A,'Facilities_No Duplicates_HUC12'!L1698)&gt;0,"X","")</f>
        <v>X</v>
      </c>
      <c r="S1698" s="7"/>
      <c r="T1698" s="7"/>
      <c r="U1698" s="7" t="str">
        <f>IF(COUNTIF('BBP Programmatic Data'!A:A,'Facilities_No Duplicates_HUC12'!L1698)&gt;0,"X","")</f>
        <v/>
      </c>
      <c r="V1698" s="7"/>
    </row>
    <row r="1699" spans="1:22" x14ac:dyDescent="0.25">
      <c r="A1699" s="38" t="s">
        <v>5155</v>
      </c>
      <c r="B1699" s="38" t="s">
        <v>5156</v>
      </c>
      <c r="C1699" s="38" t="s">
        <v>5157</v>
      </c>
      <c r="D1699" s="38" t="s">
        <v>49</v>
      </c>
      <c r="E1699" s="38" t="s">
        <v>1991</v>
      </c>
      <c r="F1699" s="38">
        <v>76365</v>
      </c>
      <c r="G1699" s="38">
        <v>33.703892000000003</v>
      </c>
      <c r="H1699" s="38">
        <v>-98.086967000000001</v>
      </c>
      <c r="I1699" s="40" t="s">
        <v>14</v>
      </c>
      <c r="J1699" s="41"/>
      <c r="K1699" s="40">
        <v>17726211</v>
      </c>
      <c r="L1699" s="38" t="str">
        <f t="shared" si="54"/>
        <v>17726211</v>
      </c>
      <c r="M1699" s="38"/>
      <c r="N1699" s="6">
        <v>111302090405</v>
      </c>
      <c r="O1699" s="7" t="str">
        <f t="shared" si="55"/>
        <v>No</v>
      </c>
      <c r="P1699" s="7" t="str" cm="1">
        <f t="array" ref="P1699">IF(AND(Q1699 = "X", R1699 = "X", U1699 = "X"), "DBP, DEHP, BBP", IF(AND(Q1699 = "X", R1699="X"), "DBP, DEHP", IF(AND(Q1699="X", U1699="X"), "DBP, BBP", IF(AND(R1699="X", U1699="X"), "DEHP, BBP", IF(Q1699 = "X", "DBP", IF(R1699 = "X", "DEHP", IF(U1699 = "X", "BBP", ERROR)))))))</f>
        <v>DEHP</v>
      </c>
      <c r="Q1699" s="7" t="str">
        <f>IF(COUNTIF('DBP Programmatic Data'!A:A,'Facilities_No Duplicates_HUC12'!L1699)&gt;0,"X","")</f>
        <v/>
      </c>
      <c r="R1699" s="7" t="str">
        <f>IF(COUNTIF('DEHP Programmatic Data'!A:A,'Facilities_No Duplicates_HUC12'!L1699)&gt;0,"X","")</f>
        <v>X</v>
      </c>
      <c r="S1699" s="7"/>
      <c r="T1699" s="7"/>
      <c r="U1699" s="7" t="str">
        <f>IF(COUNTIF('BBP Programmatic Data'!A:A,'Facilities_No Duplicates_HUC12'!L1699)&gt;0,"X","")</f>
        <v/>
      </c>
      <c r="V1699" s="7"/>
    </row>
    <row r="1700" spans="1:22" x14ac:dyDescent="0.25">
      <c r="A1700" s="38" t="s">
        <v>5158</v>
      </c>
      <c r="B1700" s="38" t="s">
        <v>5159</v>
      </c>
      <c r="C1700" s="38" t="s">
        <v>5160</v>
      </c>
      <c r="D1700" s="38" t="s">
        <v>49</v>
      </c>
      <c r="E1700" s="38" t="s">
        <v>5161</v>
      </c>
      <c r="F1700" s="38">
        <v>75561</v>
      </c>
      <c r="G1700" s="38">
        <v>33.476050000000001</v>
      </c>
      <c r="H1700" s="38">
        <v>-94.282039999999995</v>
      </c>
      <c r="I1700" s="38" t="s">
        <v>5162</v>
      </c>
      <c r="J1700" s="39">
        <v>110066965001</v>
      </c>
      <c r="K1700" s="38"/>
      <c r="L1700" s="38" t="str">
        <f t="shared" si="54"/>
        <v>7556WXPLTX69NEL110066965001</v>
      </c>
      <c r="M1700" s="38" t="s">
        <v>5163</v>
      </c>
      <c r="N1700" s="6">
        <v>111401060604</v>
      </c>
      <c r="O1700" s="7" t="str">
        <f t="shared" si="55"/>
        <v>No</v>
      </c>
      <c r="P1700" s="7" t="str" cm="1">
        <f t="array" ref="P1700">IF(AND(Q1700 = "X", R1700 = "X", U1700 = "X"), "DBP, DEHP, BBP", IF(AND(Q1700 = "X", R1700="X"), "DBP, DEHP", IF(AND(Q1700="X", U1700="X"), "DBP, BBP", IF(AND(R1700="X", U1700="X"), "DEHP, BBP", IF(Q1700 = "X", "DBP", IF(R1700 = "X", "DEHP", IF(U1700 = "X", "BBP", ERROR)))))))</f>
        <v>DBP</v>
      </c>
      <c r="Q1700" s="7" t="str">
        <f>IF(COUNTIF('DBP Programmatic Data'!A:A,'Facilities_No Duplicates_HUC12'!L1700)&gt;0,"X","")</f>
        <v>X</v>
      </c>
      <c r="R1700" s="7" t="str">
        <f>IF(COUNTIF('DEHP Programmatic Data'!A:A,'Facilities_No Duplicates_HUC12'!L1700)&gt;0,"X","")</f>
        <v/>
      </c>
      <c r="S1700" s="7"/>
      <c r="T1700" s="7"/>
      <c r="U1700" s="7" t="str">
        <f>IF(COUNTIF('BBP Programmatic Data'!A:A,'Facilities_No Duplicates_HUC12'!L1700)&gt;0,"X","")</f>
        <v/>
      </c>
      <c r="V1700" s="7"/>
    </row>
    <row r="1701" spans="1:22" x14ac:dyDescent="0.25">
      <c r="A1701" s="38" t="s">
        <v>5164</v>
      </c>
      <c r="B1701" s="38"/>
      <c r="C1701" s="38" t="s">
        <v>95</v>
      </c>
      <c r="D1701" s="38" t="s">
        <v>49</v>
      </c>
      <c r="E1701" s="38" t="s">
        <v>4998</v>
      </c>
      <c r="F1701" s="38"/>
      <c r="G1701" s="38">
        <v>29.696280000000002</v>
      </c>
      <c r="H1701" s="38">
        <v>-95.262910000000005</v>
      </c>
      <c r="I1701" s="38" t="s">
        <v>5165</v>
      </c>
      <c r="J1701" s="44">
        <v>110000461116</v>
      </c>
      <c r="K1701" s="38"/>
      <c r="L1701" s="38" t="str">
        <f t="shared" si="54"/>
        <v>77017MBYSY8701P110000461116</v>
      </c>
      <c r="M1701" s="38"/>
      <c r="N1701" s="6">
        <v>120401040502</v>
      </c>
      <c r="O1701" s="7" t="str">
        <f t="shared" si="55"/>
        <v>Yes</v>
      </c>
      <c r="P1701" s="7" t="s">
        <v>5873</v>
      </c>
      <c r="Q1701" s="7" t="str">
        <f>IF(COUNTIF('DBP Programmatic Data'!A:A,'Facilities_No Duplicates_HUC12'!L1701)&gt;0,"X","")</f>
        <v>X</v>
      </c>
      <c r="R1701" s="7" t="str">
        <f>IF(COUNTIF('DEHP Programmatic Data'!A:A,'Facilities_No Duplicates_HUC12'!L1701)&gt;0,"X","")</f>
        <v>X</v>
      </c>
      <c r="S1701" s="7"/>
      <c r="T1701" s="7"/>
      <c r="U1701" s="7" t="str">
        <f>IF(COUNTIF('BBP Programmatic Data'!A:A,'Facilities_No Duplicates_HUC12'!L1701)&gt;0,"X","")</f>
        <v/>
      </c>
      <c r="V1701" s="7"/>
    </row>
    <row r="1702" spans="1:22" x14ac:dyDescent="0.25">
      <c r="A1702" s="38" t="s">
        <v>5166</v>
      </c>
      <c r="B1702" s="38"/>
      <c r="C1702" s="38" t="s">
        <v>95</v>
      </c>
      <c r="D1702" s="38" t="s">
        <v>49</v>
      </c>
      <c r="E1702" s="38" t="s">
        <v>4998</v>
      </c>
      <c r="F1702" s="38"/>
      <c r="G1702" s="38">
        <v>29.706247999999999</v>
      </c>
      <c r="H1702" s="38">
        <v>-95.251079000000004</v>
      </c>
      <c r="I1702" s="38" t="s">
        <v>5167</v>
      </c>
      <c r="J1702" s="44">
        <v>110000461107</v>
      </c>
      <c r="K1702" s="38"/>
      <c r="L1702" s="38" t="str">
        <f t="shared" si="54"/>
        <v>77017MBLCH9822L110000461107</v>
      </c>
      <c r="M1702" s="38"/>
      <c r="N1702" s="6">
        <v>120401040502</v>
      </c>
      <c r="O1702" s="7" t="str">
        <f t="shared" si="55"/>
        <v>No</v>
      </c>
      <c r="P1702" s="7" t="str" cm="1">
        <f t="array" ref="P1702">IF(AND(Q1702 = "X", R1702 = "X", U1702 = "X"), "DBP, DEHP, BBP", IF(AND(Q1702 = "X", R1702="X"), "DBP, DEHP", IF(AND(Q1702="X", U1702="X"), "DBP, BBP", IF(AND(R1702="X", U1702="X"), "DEHP, BBP", IF(Q1702 = "X", "DBP", IF(R1702 = "X", "DEHP", IF(U1702 = "X", "BBP", ERROR)))))))</f>
        <v>DBP</v>
      </c>
      <c r="Q1702" s="7" t="str">
        <f>IF(COUNTIF('DBP Programmatic Data'!A:A,'Facilities_No Duplicates_HUC12'!L1702)&gt;0,"X","")</f>
        <v>X</v>
      </c>
      <c r="R1702" s="7" t="str">
        <f>IF(COUNTIF('DEHP Programmatic Data'!A:A,'Facilities_No Duplicates_HUC12'!L1702)&gt;0,"X","")</f>
        <v/>
      </c>
      <c r="S1702" s="7"/>
      <c r="T1702" s="7"/>
      <c r="U1702" s="7" t="str">
        <f>IF(COUNTIF('BBP Programmatic Data'!A:A,'Facilities_No Duplicates_HUC12'!L1702)&gt;0,"X","")</f>
        <v/>
      </c>
      <c r="V1702" s="7"/>
    </row>
    <row r="1703" spans="1:22" x14ac:dyDescent="0.25">
      <c r="A1703" s="38" t="s">
        <v>5168</v>
      </c>
      <c r="B1703" s="38"/>
      <c r="C1703" s="38" t="s">
        <v>95</v>
      </c>
      <c r="D1703" s="38" t="s">
        <v>49</v>
      </c>
      <c r="E1703" s="38" t="s">
        <v>5079</v>
      </c>
      <c r="F1703" s="38"/>
      <c r="G1703" s="38">
        <v>29.75487</v>
      </c>
      <c r="H1703" s="38">
        <v>-95.103269999999995</v>
      </c>
      <c r="I1703" s="38" t="s">
        <v>5169</v>
      </c>
      <c r="J1703" s="44">
        <v>110000460983</v>
      </c>
      <c r="K1703" s="38"/>
      <c r="L1703" s="38" t="str">
        <f t="shared" si="54"/>
        <v>77015JHNNH16717110000460983</v>
      </c>
      <c r="M1703" s="38"/>
      <c r="N1703" s="6">
        <v>120401040702</v>
      </c>
      <c r="O1703" s="7" t="str">
        <f t="shared" si="55"/>
        <v>Yes</v>
      </c>
      <c r="P1703" s="7" t="s">
        <v>5873</v>
      </c>
      <c r="Q1703" s="7" t="str">
        <f>IF(COUNTIF('DBP Programmatic Data'!A:A,'Facilities_No Duplicates_HUC12'!L1703)&gt;0,"X","")</f>
        <v>X</v>
      </c>
      <c r="R1703" s="7" t="str">
        <f>IF(COUNTIF('DEHP Programmatic Data'!A:A,'Facilities_No Duplicates_HUC12'!L1703)&gt;0,"X","")</f>
        <v>X</v>
      </c>
      <c r="S1703" s="7"/>
      <c r="T1703" s="7"/>
      <c r="U1703" s="7" t="str">
        <f>IF(COUNTIF('BBP Programmatic Data'!A:A,'Facilities_No Duplicates_HUC12'!L1703)&gt;0,"X","")</f>
        <v/>
      </c>
      <c r="V1703" s="7"/>
    </row>
    <row r="1704" spans="1:22" x14ac:dyDescent="0.25">
      <c r="A1704" s="38" t="s">
        <v>5170</v>
      </c>
      <c r="B1704" s="38"/>
      <c r="C1704" s="38" t="s">
        <v>95</v>
      </c>
      <c r="D1704" s="38" t="s">
        <v>49</v>
      </c>
      <c r="E1704" s="38" t="s">
        <v>5008</v>
      </c>
      <c r="F1704" s="38">
        <v>77034</v>
      </c>
      <c r="G1704" s="38">
        <v>29.595247000000001</v>
      </c>
      <c r="H1704" s="38">
        <v>-95.168328000000002</v>
      </c>
      <c r="I1704" s="42" t="s">
        <v>14</v>
      </c>
      <c r="J1704" s="43"/>
      <c r="K1704" s="40">
        <v>4167911</v>
      </c>
      <c r="L1704" s="38" t="str">
        <f t="shared" si="54"/>
        <v>4167911</v>
      </c>
      <c r="M1704" s="38"/>
      <c r="N1704" s="6">
        <v>120402040100</v>
      </c>
      <c r="O1704" s="7" t="str">
        <f t="shared" si="55"/>
        <v>No</v>
      </c>
      <c r="P1704" s="7" t="str" cm="1">
        <f t="array" ref="P1704">IF(AND(Q1704 = "X", R1704 = "X", U1704 = "X"), "DBP, DEHP, BBP", IF(AND(Q1704 = "X", R1704="X"), "DBP, DEHP", IF(AND(Q1704="X", U1704="X"), "DBP, BBP", IF(AND(R1704="X", U1704="X"), "DEHP, BBP", IF(Q1704 = "X", "DBP", IF(R1704 = "X", "DEHP", IF(U1704 = "X", "BBP", ERROR)))))))</f>
        <v>DBP</v>
      </c>
      <c r="Q1704" s="7" t="str">
        <f>IF(COUNTIF('DBP Programmatic Data'!A:A,'Facilities_No Duplicates_HUC12'!L1704)&gt;0,"X","")</f>
        <v>X</v>
      </c>
      <c r="R1704" s="7" t="str">
        <f>IF(COUNTIF('DEHP Programmatic Data'!A:A,'Facilities_No Duplicates_HUC12'!L1704)&gt;0,"X","")</f>
        <v/>
      </c>
      <c r="S1704" s="7"/>
      <c r="T1704" s="7"/>
      <c r="U1704" s="7" t="str">
        <f>IF(COUNTIF('BBP Programmatic Data'!A:A,'Facilities_No Duplicates_HUC12'!L1704)&gt;0,"X","")</f>
        <v/>
      </c>
      <c r="V1704" s="7"/>
    </row>
    <row r="1705" spans="1:22" x14ac:dyDescent="0.25">
      <c r="A1705" s="38" t="s">
        <v>5171</v>
      </c>
      <c r="B1705" s="38"/>
      <c r="C1705" s="38" t="s">
        <v>95</v>
      </c>
      <c r="D1705" s="38" t="s">
        <v>49</v>
      </c>
      <c r="E1705" s="38" t="s">
        <v>5008</v>
      </c>
      <c r="F1705" s="38">
        <v>77095</v>
      </c>
      <c r="G1705" s="38">
        <v>29.558494</v>
      </c>
      <c r="H1705" s="38">
        <v>-95.085443999999995</v>
      </c>
      <c r="I1705" s="42" t="s">
        <v>14</v>
      </c>
      <c r="J1705" s="43"/>
      <c r="K1705" s="40">
        <v>4019611</v>
      </c>
      <c r="L1705" s="38" t="str">
        <f t="shared" si="54"/>
        <v>4019611</v>
      </c>
      <c r="M1705" s="38"/>
      <c r="N1705" s="6">
        <v>120402040100</v>
      </c>
      <c r="O1705" s="7" t="str">
        <f t="shared" si="55"/>
        <v>No</v>
      </c>
      <c r="P1705" s="7" t="str" cm="1">
        <f t="array" ref="P1705">IF(AND(Q1705 = "X", R1705 = "X", U1705 = "X"), "DBP, DEHP, BBP", IF(AND(Q1705 = "X", R1705="X"), "DBP, DEHP", IF(AND(Q1705="X", U1705="X"), "DBP, BBP", IF(AND(R1705="X", U1705="X"), "DEHP, BBP", IF(Q1705 = "X", "DBP", IF(R1705 = "X", "DEHP", IF(U1705 = "X", "BBP", ERROR)))))))</f>
        <v>DBP</v>
      </c>
      <c r="Q1705" s="7" t="str">
        <f>IF(COUNTIF('DBP Programmatic Data'!A:A,'Facilities_No Duplicates_HUC12'!L1705)&gt;0,"X","")</f>
        <v>X</v>
      </c>
      <c r="R1705" s="7" t="str">
        <f>IF(COUNTIF('DEHP Programmatic Data'!A:A,'Facilities_No Duplicates_HUC12'!L1705)&gt;0,"X","")</f>
        <v/>
      </c>
      <c r="S1705" s="7"/>
      <c r="T1705" s="7"/>
      <c r="U1705" s="7" t="str">
        <f>IF(COUNTIF('BBP Programmatic Data'!A:A,'Facilities_No Duplicates_HUC12'!L1705)&gt;0,"X","")</f>
        <v/>
      </c>
      <c r="V1705" s="7"/>
    </row>
    <row r="1706" spans="1:22" x14ac:dyDescent="0.25">
      <c r="A1706" s="38" t="s">
        <v>5172</v>
      </c>
      <c r="B1706" s="38" t="s">
        <v>5173</v>
      </c>
      <c r="C1706" s="38" t="s">
        <v>95</v>
      </c>
      <c r="D1706" s="38" t="s">
        <v>49</v>
      </c>
      <c r="E1706" s="38" t="s">
        <v>4998</v>
      </c>
      <c r="F1706" s="38">
        <v>77041</v>
      </c>
      <c r="G1706" s="38">
        <v>29.867049999999999</v>
      </c>
      <c r="H1706" s="38">
        <v>-95.582485000000005</v>
      </c>
      <c r="I1706" s="38" t="s">
        <v>5174</v>
      </c>
      <c r="J1706" s="39">
        <v>110069315280</v>
      </c>
      <c r="K1706" s="38"/>
      <c r="L1706" s="38" t="str">
        <f t="shared" si="54"/>
        <v>7704WRGSLT13999110069315280</v>
      </c>
      <c r="M1706" s="38" t="s">
        <v>5039</v>
      </c>
      <c r="N1706" s="6">
        <v>120401040302</v>
      </c>
      <c r="O1706" s="7" t="str">
        <f t="shared" si="55"/>
        <v>No</v>
      </c>
      <c r="P1706" s="7" t="str" cm="1">
        <f t="array" ref="P1706">IF(AND(Q1706 = "X", R1706 = "X", U1706 = "X"), "DBP, DEHP, BBP", IF(AND(Q1706 = "X", R1706="X"), "DBP, DEHP", IF(AND(Q1706="X", U1706="X"), "DBP, BBP", IF(AND(R1706="X", U1706="X"), "DEHP, BBP", IF(Q1706 = "X", "DBP", IF(R1706 = "X", "DEHP", IF(U1706 = "X", "BBP", ERROR)))))))</f>
        <v>DEHP</v>
      </c>
      <c r="Q1706" s="7" t="str">
        <f>IF(COUNTIF('DBP Programmatic Data'!A:A,'Facilities_No Duplicates_HUC12'!L1706)&gt;0,"X","")</f>
        <v/>
      </c>
      <c r="R1706" s="7" t="str">
        <f>IF(COUNTIF('DEHP Programmatic Data'!A:A,'Facilities_No Duplicates_HUC12'!L1706)&gt;0,"X","")</f>
        <v>X</v>
      </c>
      <c r="S1706" s="7"/>
      <c r="T1706" s="7"/>
      <c r="U1706" s="7" t="str">
        <f>IF(COUNTIF('BBP Programmatic Data'!A:A,'Facilities_No Duplicates_HUC12'!L1706)&gt;0,"X","")</f>
        <v/>
      </c>
      <c r="V1706" s="7"/>
    </row>
    <row r="1707" spans="1:22" x14ac:dyDescent="0.25">
      <c r="A1707" s="38" t="s">
        <v>5175</v>
      </c>
      <c r="B1707" s="38"/>
      <c r="C1707" s="38" t="s">
        <v>95</v>
      </c>
      <c r="D1707" s="38" t="s">
        <v>49</v>
      </c>
      <c r="E1707" s="38" t="s">
        <v>4998</v>
      </c>
      <c r="F1707" s="38"/>
      <c r="G1707" s="38">
        <v>29.875833</v>
      </c>
      <c r="H1707" s="38">
        <v>-95.094832999999994</v>
      </c>
      <c r="I1707" s="38"/>
      <c r="J1707" s="39">
        <v>110064622190</v>
      </c>
      <c r="K1707" s="38"/>
      <c r="L1707" s="38" t="str">
        <f t="shared" si="54"/>
        <v>110064622190</v>
      </c>
      <c r="M1707" s="38"/>
      <c r="N1707" s="6">
        <v>120401040704</v>
      </c>
      <c r="O1707" s="7" t="str">
        <f t="shared" si="55"/>
        <v>Yes</v>
      </c>
      <c r="P1707" s="7" t="s">
        <v>5873</v>
      </c>
      <c r="Q1707" s="7" t="str">
        <f>IF(COUNTIF('DBP Programmatic Data'!A:A,'Facilities_No Duplicates_HUC12'!L1707)&gt;0,"X","")</f>
        <v/>
      </c>
      <c r="R1707" s="7" t="str">
        <f>IF(COUNTIF('DEHP Programmatic Data'!A:A,'Facilities_No Duplicates_HUC12'!L1707)&gt;0,"X","")</f>
        <v>X</v>
      </c>
      <c r="S1707" s="7"/>
      <c r="T1707" s="7"/>
      <c r="U1707" s="7" t="str">
        <f>IF(COUNTIF('BBP Programmatic Data'!A:A,'Facilities_No Duplicates_HUC12'!L1707)&gt;0,"X","")</f>
        <v>X</v>
      </c>
      <c r="V1707" s="7"/>
    </row>
    <row r="1708" spans="1:22" x14ac:dyDescent="0.25">
      <c r="A1708" s="38" t="s">
        <v>5176</v>
      </c>
      <c r="B1708" s="38"/>
      <c r="C1708" s="38" t="s">
        <v>95</v>
      </c>
      <c r="D1708" s="38" t="s">
        <v>49</v>
      </c>
      <c r="E1708" s="38" t="s">
        <v>4998</v>
      </c>
      <c r="F1708" s="38"/>
      <c r="G1708" s="38">
        <v>29.744222000000001</v>
      </c>
      <c r="H1708" s="38">
        <v>-95.122500000000002</v>
      </c>
      <c r="I1708" s="38"/>
      <c r="J1708" s="39">
        <v>110024271786</v>
      </c>
      <c r="K1708" s="38"/>
      <c r="L1708" s="38" t="str">
        <f t="shared" si="54"/>
        <v>110024271786</v>
      </c>
      <c r="M1708" s="38"/>
      <c r="N1708" s="6">
        <v>120401040703</v>
      </c>
      <c r="O1708" s="7" t="str">
        <f t="shared" si="55"/>
        <v>Yes</v>
      </c>
      <c r="P1708" s="7" t="s">
        <v>5873</v>
      </c>
      <c r="Q1708" s="7" t="str">
        <f>IF(COUNTIF('DBP Programmatic Data'!A:A,'Facilities_No Duplicates_HUC12'!L1708)&gt;0,"X","")</f>
        <v/>
      </c>
      <c r="R1708" s="7" t="str">
        <f>IF(COUNTIF('DEHP Programmatic Data'!A:A,'Facilities_No Duplicates_HUC12'!L1708)&gt;0,"X","")</f>
        <v>X</v>
      </c>
      <c r="S1708" s="7"/>
      <c r="T1708" s="7"/>
      <c r="U1708" s="7" t="str">
        <f>IF(COUNTIF('BBP Programmatic Data'!A:A,'Facilities_No Duplicates_HUC12'!L1708)&gt;0,"X","")</f>
        <v>X</v>
      </c>
      <c r="V1708" s="7"/>
    </row>
    <row r="1709" spans="1:22" x14ac:dyDescent="0.25">
      <c r="A1709" s="38" t="s">
        <v>5177</v>
      </c>
      <c r="B1709" s="38"/>
      <c r="C1709" s="38" t="s">
        <v>95</v>
      </c>
      <c r="D1709" s="38" t="s">
        <v>49</v>
      </c>
      <c r="E1709" s="38" t="s">
        <v>4998</v>
      </c>
      <c r="F1709" s="38"/>
      <c r="G1709" s="38">
        <v>30.039417</v>
      </c>
      <c r="H1709" s="38">
        <v>-95.387360999999999</v>
      </c>
      <c r="I1709" s="38"/>
      <c r="J1709" s="39">
        <v>110002049532</v>
      </c>
      <c r="K1709" s="38"/>
      <c r="L1709" s="38" t="str">
        <f t="shared" si="54"/>
        <v>110002049532</v>
      </c>
      <c r="M1709" s="38"/>
      <c r="N1709" s="6">
        <v>120401020107</v>
      </c>
      <c r="O1709" s="7" t="str">
        <f t="shared" si="55"/>
        <v>No</v>
      </c>
      <c r="P1709" s="7" t="str" cm="1">
        <f t="array" ref="P1709">IF(AND(Q1709 = "X", R1709 = "X", U1709 = "X"), "DBP, DEHP, BBP", IF(AND(Q1709 = "X", R1709="X"), "DBP, DEHP", IF(AND(Q1709="X", U1709="X"), "DBP, BBP", IF(AND(R1709="X", U1709="X"), "DEHP, BBP", IF(Q1709 = "X", "DBP", IF(R1709 = "X", "DEHP", IF(U1709 = "X", "BBP", ERROR)))))))</f>
        <v>DEHP</v>
      </c>
      <c r="Q1709" s="7" t="str">
        <f>IF(COUNTIF('DBP Programmatic Data'!A:A,'Facilities_No Duplicates_HUC12'!L1709)&gt;0,"X","")</f>
        <v/>
      </c>
      <c r="R1709" s="7" t="str">
        <f>IF(COUNTIF('DEHP Programmatic Data'!A:A,'Facilities_No Duplicates_HUC12'!L1709)&gt;0,"X","")</f>
        <v>X</v>
      </c>
      <c r="S1709" s="7"/>
      <c r="T1709" s="7"/>
      <c r="U1709" s="7" t="str">
        <f>IF(COUNTIF('BBP Programmatic Data'!A:A,'Facilities_No Duplicates_HUC12'!L1709)&gt;0,"X","")</f>
        <v/>
      </c>
      <c r="V1709" s="7"/>
    </row>
    <row r="1710" spans="1:22" x14ac:dyDescent="0.25">
      <c r="A1710" s="38" t="s">
        <v>5178</v>
      </c>
      <c r="B1710" s="38" t="s">
        <v>5179</v>
      </c>
      <c r="C1710" s="38" t="s">
        <v>95</v>
      </c>
      <c r="D1710" s="38" t="s">
        <v>49</v>
      </c>
      <c r="E1710" s="38" t="s">
        <v>5008</v>
      </c>
      <c r="F1710" s="38">
        <v>77032</v>
      </c>
      <c r="G1710" s="38">
        <v>29.986906000000001</v>
      </c>
      <c r="H1710" s="38">
        <v>-95.327530999999993</v>
      </c>
      <c r="I1710" s="40" t="s">
        <v>14</v>
      </c>
      <c r="J1710" s="41"/>
      <c r="K1710" s="40">
        <v>13403311</v>
      </c>
      <c r="L1710" s="38" t="str">
        <f t="shared" si="54"/>
        <v>13403311</v>
      </c>
      <c r="M1710" s="38"/>
      <c r="N1710" s="6">
        <v>120401040602</v>
      </c>
      <c r="O1710" s="7" t="str">
        <f t="shared" si="55"/>
        <v>No</v>
      </c>
      <c r="P1710" s="7" t="str" cm="1">
        <f t="array" ref="P1710">IF(AND(Q1710 = "X", R1710 = "X", U1710 = "X"), "DBP, DEHP, BBP", IF(AND(Q1710 = "X", R1710="X"), "DBP, DEHP", IF(AND(Q1710="X", U1710="X"), "DBP, BBP", IF(AND(R1710="X", U1710="X"), "DEHP, BBP", IF(Q1710 = "X", "DBP", IF(R1710 = "X", "DEHP", IF(U1710 = "X", "BBP", ERROR)))))))</f>
        <v>DBP</v>
      </c>
      <c r="Q1710" s="7" t="str">
        <f>IF(COUNTIF('DBP Programmatic Data'!A:A,'Facilities_No Duplicates_HUC12'!L1710)&gt;0,"X","")</f>
        <v>X</v>
      </c>
      <c r="R1710" s="7" t="str">
        <f>IF(COUNTIF('DEHP Programmatic Data'!A:A,'Facilities_No Duplicates_HUC12'!L1710)&gt;0,"X","")</f>
        <v/>
      </c>
      <c r="S1710" s="7"/>
      <c r="T1710" s="7"/>
      <c r="U1710" s="7" t="str">
        <f>IF(COUNTIF('BBP Programmatic Data'!A:A,'Facilities_No Duplicates_HUC12'!L1710)&gt;0,"X","")</f>
        <v/>
      </c>
      <c r="V1710" s="7"/>
    </row>
    <row r="1711" spans="1:22" x14ac:dyDescent="0.25">
      <c r="A1711" s="38" t="s">
        <v>5180</v>
      </c>
      <c r="B1711" s="38"/>
      <c r="C1711" s="38" t="s">
        <v>5181</v>
      </c>
      <c r="D1711" s="38" t="s">
        <v>49</v>
      </c>
      <c r="E1711" s="38" t="s">
        <v>5182</v>
      </c>
      <c r="F1711" s="38"/>
      <c r="G1711" s="38">
        <v>27.883610999999998</v>
      </c>
      <c r="H1711" s="38">
        <v>-97.241382999999999</v>
      </c>
      <c r="I1711" s="38" t="s">
        <v>5183</v>
      </c>
      <c r="J1711" s="39">
        <v>110000599807</v>
      </c>
      <c r="K1711" s="38"/>
      <c r="L1711" s="38" t="str">
        <f t="shared" si="54"/>
        <v>78359CCDNTHWY36110000599807</v>
      </c>
      <c r="M1711" s="38"/>
      <c r="N1711" s="6">
        <v>121102010003</v>
      </c>
      <c r="O1711" s="7" t="str">
        <f t="shared" si="55"/>
        <v>No</v>
      </c>
      <c r="P1711" s="7" t="str" cm="1">
        <f t="array" ref="P1711">IF(AND(Q1711 = "X", R1711 = "X", U1711 = "X"), "DBP, DEHP, BBP", IF(AND(Q1711 = "X", R1711="X"), "DBP, DEHP", IF(AND(Q1711="X", U1711="X"), "DBP, BBP", IF(AND(R1711="X", U1711="X"), "DEHP, BBP", IF(Q1711 = "X", "DBP", IF(R1711 = "X", "DEHP", IF(U1711 = "X", "BBP", ERROR)))))))</f>
        <v>DEHP</v>
      </c>
      <c r="Q1711" s="7" t="str">
        <f>IF(COUNTIF('DBP Programmatic Data'!A:A,'Facilities_No Duplicates_HUC12'!L1711)&gt;0,"X","")</f>
        <v/>
      </c>
      <c r="R1711" s="7" t="str">
        <f>IF(COUNTIF('DEHP Programmatic Data'!A:A,'Facilities_No Duplicates_HUC12'!L1711)&gt;0,"X","")</f>
        <v>X</v>
      </c>
      <c r="S1711" s="7"/>
      <c r="T1711" s="7"/>
      <c r="U1711" s="7" t="str">
        <f>IF(COUNTIF('BBP Programmatic Data'!A:A,'Facilities_No Duplicates_HUC12'!L1711)&gt;0,"X","")</f>
        <v/>
      </c>
      <c r="V1711" s="7"/>
    </row>
    <row r="1712" spans="1:22" x14ac:dyDescent="0.25">
      <c r="A1712" s="38" t="s">
        <v>5184</v>
      </c>
      <c r="B1712" s="38" t="s">
        <v>5185</v>
      </c>
      <c r="C1712" s="38" t="s">
        <v>5186</v>
      </c>
      <c r="D1712" s="38" t="s">
        <v>49</v>
      </c>
      <c r="E1712" s="38" t="s">
        <v>251</v>
      </c>
      <c r="F1712" s="38">
        <v>75014</v>
      </c>
      <c r="G1712" s="38">
        <v>32.784224999999999</v>
      </c>
      <c r="H1712" s="38">
        <v>-96.944002999999995</v>
      </c>
      <c r="I1712" s="42" t="s">
        <v>14</v>
      </c>
      <c r="J1712" s="43"/>
      <c r="K1712" s="40">
        <v>14748811</v>
      </c>
      <c r="L1712" s="38" t="str">
        <f t="shared" si="54"/>
        <v>14748811</v>
      </c>
      <c r="M1712" s="38"/>
      <c r="N1712" s="6">
        <v>120301020706</v>
      </c>
      <c r="O1712" s="7" t="str">
        <f t="shared" si="55"/>
        <v>No</v>
      </c>
      <c r="P1712" s="7" t="str" cm="1">
        <f t="array" ref="P1712">IF(AND(Q1712 = "X", R1712 = "X", U1712 = "X"), "DBP, DEHP, BBP", IF(AND(Q1712 = "X", R1712="X"), "DBP, DEHP", IF(AND(Q1712="X", U1712="X"), "DBP, BBP", IF(AND(R1712="X", U1712="X"), "DEHP, BBP", IF(Q1712 = "X", "DBP", IF(R1712 = "X", "DEHP", IF(U1712 = "X", "BBP", ERROR)))))))</f>
        <v>DBP</v>
      </c>
      <c r="Q1712" s="7" t="str">
        <f>IF(COUNTIF('DBP Programmatic Data'!A:A,'Facilities_No Duplicates_HUC12'!L1712)&gt;0,"X","")</f>
        <v>X</v>
      </c>
      <c r="R1712" s="7" t="str">
        <f>IF(COUNTIF('DEHP Programmatic Data'!A:A,'Facilities_No Duplicates_HUC12'!L1712)&gt;0,"X","")</f>
        <v/>
      </c>
      <c r="S1712" s="7"/>
      <c r="T1712" s="7"/>
      <c r="U1712" s="7" t="str">
        <f>IF(COUNTIF('BBP Programmatic Data'!A:A,'Facilities_No Duplicates_HUC12'!L1712)&gt;0,"X","")</f>
        <v/>
      </c>
      <c r="V1712" s="7"/>
    </row>
    <row r="1713" spans="1:22" x14ac:dyDescent="0.25">
      <c r="A1713" s="38" t="s">
        <v>5187</v>
      </c>
      <c r="B1713" s="38" t="s">
        <v>5188</v>
      </c>
      <c r="C1713" s="38" t="s">
        <v>1177</v>
      </c>
      <c r="D1713" s="38" t="s">
        <v>49</v>
      </c>
      <c r="E1713" s="38" t="s">
        <v>4674</v>
      </c>
      <c r="F1713" s="38">
        <v>75766</v>
      </c>
      <c r="G1713" s="38">
        <v>31.9284</v>
      </c>
      <c r="H1713" s="38">
        <v>-95.240979999999993</v>
      </c>
      <c r="I1713" s="38" t="s">
        <v>5189</v>
      </c>
      <c r="J1713" s="39">
        <v>110017284892</v>
      </c>
      <c r="K1713" s="38"/>
      <c r="L1713" s="38" t="str">
        <f t="shared" si="54"/>
        <v>75766CNTRYHWY69110017284892</v>
      </c>
      <c r="M1713" s="38" t="s">
        <v>5190</v>
      </c>
      <c r="N1713" s="6">
        <v>120200040204</v>
      </c>
      <c r="O1713" s="7" t="str">
        <f t="shared" si="55"/>
        <v>No</v>
      </c>
      <c r="P1713" s="7" t="str" cm="1">
        <f t="array" ref="P1713">IF(AND(Q1713 = "X", R1713 = "X", U1713 = "X"), "DBP, DEHP, BBP", IF(AND(Q1713 = "X", R1713="X"), "DBP, DEHP", IF(AND(Q1713="X", U1713="X"), "DBP, BBP", IF(AND(R1713="X", U1713="X"), "DEHP, BBP", IF(Q1713 = "X", "DBP", IF(R1713 = "X", "DEHP", IF(U1713 = "X", "BBP", ERROR)))))))</f>
        <v>DBP</v>
      </c>
      <c r="Q1713" s="7" t="str">
        <f>IF(COUNTIF('DBP Programmatic Data'!A:A,'Facilities_No Duplicates_HUC12'!L1713)&gt;0,"X","")</f>
        <v>X</v>
      </c>
      <c r="R1713" s="7" t="str">
        <f>IF(COUNTIF('DEHP Programmatic Data'!A:A,'Facilities_No Duplicates_HUC12'!L1713)&gt;0,"X","")</f>
        <v/>
      </c>
      <c r="S1713" s="7"/>
      <c r="T1713" s="7"/>
      <c r="U1713" s="7" t="str">
        <f>IF(COUNTIF('BBP Programmatic Data'!A:A,'Facilities_No Duplicates_HUC12'!L1713)&gt;0,"X","")</f>
        <v/>
      </c>
      <c r="V1713" s="7"/>
    </row>
    <row r="1714" spans="1:22" x14ac:dyDescent="0.25">
      <c r="A1714" s="38" t="s">
        <v>5191</v>
      </c>
      <c r="B1714" s="38"/>
      <c r="C1714" s="38" t="s">
        <v>3206</v>
      </c>
      <c r="D1714" s="38" t="s">
        <v>49</v>
      </c>
      <c r="E1714" s="38" t="s">
        <v>128</v>
      </c>
      <c r="F1714" s="38">
        <v>75766</v>
      </c>
      <c r="G1714" s="38">
        <v>31.9284</v>
      </c>
      <c r="H1714" s="38">
        <v>-95.240979999999993</v>
      </c>
      <c r="I1714" s="42" t="s">
        <v>14</v>
      </c>
      <c r="J1714" s="43"/>
      <c r="K1714" s="40">
        <v>9130111</v>
      </c>
      <c r="L1714" s="38" t="str">
        <f t="shared" si="54"/>
        <v>9130111</v>
      </c>
      <c r="M1714" s="38"/>
      <c r="N1714" s="6">
        <v>120200040204</v>
      </c>
      <c r="O1714" s="7" t="str">
        <f t="shared" si="55"/>
        <v>No</v>
      </c>
      <c r="P1714" s="7" t="str" cm="1">
        <f t="array" ref="P1714">IF(AND(Q1714 = "X", R1714 = "X", U1714 = "X"), "DBP, DEHP, BBP", IF(AND(Q1714 = "X", R1714="X"), "DBP, DEHP", IF(AND(Q1714="X", U1714="X"), "DBP, BBP", IF(AND(R1714="X", U1714="X"), "DEHP, BBP", IF(Q1714 = "X", "DBP", IF(R1714 = "X", "DEHP", IF(U1714 = "X", "BBP", ERROR)))))))</f>
        <v>DBP</v>
      </c>
      <c r="Q1714" s="7" t="str">
        <f>IF(COUNTIF('DBP Programmatic Data'!A:A,'Facilities_No Duplicates_HUC12'!L1714)&gt;0,"X","")</f>
        <v>X</v>
      </c>
      <c r="R1714" s="7" t="str">
        <f>IF(COUNTIF('DEHP Programmatic Data'!A:A,'Facilities_No Duplicates_HUC12'!L1714)&gt;0,"X","")</f>
        <v/>
      </c>
      <c r="S1714" s="7"/>
      <c r="T1714" s="7"/>
      <c r="U1714" s="7" t="str">
        <f>IF(COUNTIF('BBP Programmatic Data'!A:A,'Facilities_No Duplicates_HUC12'!L1714)&gt;0,"X","")</f>
        <v/>
      </c>
      <c r="V1714" s="7"/>
    </row>
    <row r="1715" spans="1:22" x14ac:dyDescent="0.25">
      <c r="A1715" s="38" t="s">
        <v>5192</v>
      </c>
      <c r="B1715" s="38" t="s">
        <v>5193</v>
      </c>
      <c r="C1715" s="38" t="s">
        <v>5194</v>
      </c>
      <c r="D1715" s="38" t="s">
        <v>49</v>
      </c>
      <c r="E1715" s="38" t="s">
        <v>5195</v>
      </c>
      <c r="F1715" s="38">
        <v>75846</v>
      </c>
      <c r="G1715" s="38">
        <v>31.423705999999999</v>
      </c>
      <c r="H1715" s="38">
        <v>-96.253003000000007</v>
      </c>
      <c r="I1715" s="40" t="s">
        <v>14</v>
      </c>
      <c r="J1715" s="41"/>
      <c r="K1715" s="40">
        <v>5650511</v>
      </c>
      <c r="L1715" s="38" t="str">
        <f t="shared" si="54"/>
        <v>5650511</v>
      </c>
      <c r="M1715" s="38"/>
      <c r="N1715" s="6">
        <v>120701030306</v>
      </c>
      <c r="O1715" s="7" t="str">
        <f t="shared" si="55"/>
        <v>No</v>
      </c>
      <c r="P1715" s="7" t="str" cm="1">
        <f t="array" ref="P1715">IF(AND(Q1715 = "X", R1715 = "X", U1715 = "X"), "DBP, DEHP, BBP", IF(AND(Q1715 = "X", R1715="X"), "DBP, DEHP", IF(AND(Q1715="X", U1715="X"), "DBP, BBP", IF(AND(R1715="X", U1715="X"), "DEHP, BBP", IF(Q1715 = "X", "DBP", IF(R1715 = "X", "DEHP", IF(U1715 = "X", "BBP", ERROR)))))))</f>
        <v>DEHP</v>
      </c>
      <c r="Q1715" s="7" t="str">
        <f>IF(COUNTIF('DBP Programmatic Data'!A:A,'Facilities_No Duplicates_HUC12'!L1715)&gt;0,"X","")</f>
        <v/>
      </c>
      <c r="R1715" s="7" t="str">
        <f>IF(COUNTIF('DEHP Programmatic Data'!A:A,'Facilities_No Duplicates_HUC12'!L1715)&gt;0,"X","")</f>
        <v>X</v>
      </c>
      <c r="S1715" s="7"/>
      <c r="T1715" s="7"/>
      <c r="U1715" s="7" t="str">
        <f>IF(COUNTIF('BBP Programmatic Data'!A:A,'Facilities_No Duplicates_HUC12'!L1715)&gt;0,"X","")</f>
        <v/>
      </c>
      <c r="V1715" s="7"/>
    </row>
    <row r="1716" spans="1:22" x14ac:dyDescent="0.25">
      <c r="A1716" s="38" t="s">
        <v>5196</v>
      </c>
      <c r="B1716" s="38" t="s">
        <v>5197</v>
      </c>
      <c r="C1716" s="38" t="s">
        <v>5198</v>
      </c>
      <c r="D1716" s="38" t="s">
        <v>49</v>
      </c>
      <c r="E1716" s="38" t="s">
        <v>4975</v>
      </c>
      <c r="F1716" s="38">
        <v>76060</v>
      </c>
      <c r="G1716" s="38">
        <v>32.636001</v>
      </c>
      <c r="H1716" s="38">
        <v>-97.208843999999999</v>
      </c>
      <c r="I1716" s="38" t="s">
        <v>5199</v>
      </c>
      <c r="J1716" s="39">
        <v>110000459129</v>
      </c>
      <c r="K1716" s="38"/>
      <c r="L1716" s="38" t="str">
        <f t="shared" si="54"/>
        <v>76060CHSLS635TO110000459129</v>
      </c>
      <c r="M1716" s="38" t="s">
        <v>3873</v>
      </c>
      <c r="N1716" s="6">
        <v>120301020403</v>
      </c>
      <c r="O1716" s="7" t="str">
        <f t="shared" si="55"/>
        <v>No</v>
      </c>
      <c r="P1716" s="7" t="str" cm="1">
        <f t="array" ref="P1716">IF(AND(Q1716 = "X", R1716 = "X", U1716 = "X"), "DBP, DEHP, BBP", IF(AND(Q1716 = "X", R1716="X"), "DBP, DEHP", IF(AND(Q1716="X", U1716="X"), "DBP, BBP", IF(AND(R1716="X", U1716="X"), "DEHP, BBP", IF(Q1716 = "X", "DBP", IF(R1716 = "X", "DEHP", IF(U1716 = "X", "BBP", ERROR)))))))</f>
        <v>DEHP</v>
      </c>
      <c r="Q1716" s="7" t="str">
        <f>IF(COUNTIF('DBP Programmatic Data'!A:A,'Facilities_No Duplicates_HUC12'!L1716)&gt;0,"X","")</f>
        <v/>
      </c>
      <c r="R1716" s="7" t="str">
        <f>IF(COUNTIF('DEHP Programmatic Data'!A:A,'Facilities_No Duplicates_HUC12'!L1716)&gt;0,"X","")</f>
        <v>X</v>
      </c>
      <c r="S1716" s="7"/>
      <c r="T1716" s="7"/>
      <c r="U1716" s="7" t="str">
        <f>IF(COUNTIF('BBP Programmatic Data'!A:A,'Facilities_No Duplicates_HUC12'!L1716)&gt;0,"X","")</f>
        <v/>
      </c>
      <c r="V1716" s="7"/>
    </row>
    <row r="1717" spans="1:22" x14ac:dyDescent="0.25">
      <c r="A1717" s="38" t="s">
        <v>5200</v>
      </c>
      <c r="B1717" s="38"/>
      <c r="C1717" s="38" t="s">
        <v>1769</v>
      </c>
      <c r="D1717" s="38" t="s">
        <v>49</v>
      </c>
      <c r="E1717" s="38" t="s">
        <v>4998</v>
      </c>
      <c r="F1717" s="38"/>
      <c r="G1717" s="38">
        <v>29.704027</v>
      </c>
      <c r="H1717" s="38">
        <v>-95.079931999999999</v>
      </c>
      <c r="I1717" s="38" t="s">
        <v>5201</v>
      </c>
      <c r="J1717" s="44">
        <v>110000463631</v>
      </c>
      <c r="K1717" s="38"/>
      <c r="L1717" s="38" t="str">
        <f t="shared" si="54"/>
        <v>77571RSTCH8811S110000463631</v>
      </c>
      <c r="M1717" s="38"/>
      <c r="N1717" s="6">
        <v>120401040706</v>
      </c>
      <c r="O1717" s="7" t="str">
        <f t="shared" si="55"/>
        <v>Yes</v>
      </c>
      <c r="P1717" s="7" t="s">
        <v>5873</v>
      </c>
      <c r="Q1717" s="7" t="str">
        <f>IF(COUNTIF('DBP Programmatic Data'!A:A,'Facilities_No Duplicates_HUC12'!L1717)&gt;0,"X","")</f>
        <v>X</v>
      </c>
      <c r="R1717" s="7" t="str">
        <f>IF(COUNTIF('DEHP Programmatic Data'!A:A,'Facilities_No Duplicates_HUC12'!L1717)&gt;0,"X","")</f>
        <v>X</v>
      </c>
      <c r="S1717" s="7"/>
      <c r="T1717" s="7"/>
      <c r="U1717" s="7" t="str">
        <f>IF(COUNTIF('BBP Programmatic Data'!A:A,'Facilities_No Duplicates_HUC12'!L1717)&gt;0,"X","")</f>
        <v/>
      </c>
      <c r="V1717" s="7"/>
    </row>
    <row r="1718" spans="1:22" x14ac:dyDescent="0.25">
      <c r="A1718" s="38" t="s">
        <v>5202</v>
      </c>
      <c r="B1718" s="38" t="s">
        <v>5203</v>
      </c>
      <c r="C1718" s="38" t="s">
        <v>1769</v>
      </c>
      <c r="D1718" s="38" t="s">
        <v>49</v>
      </c>
      <c r="E1718" s="38" t="s">
        <v>5008</v>
      </c>
      <c r="F1718" s="38">
        <v>77536</v>
      </c>
      <c r="G1718" s="38">
        <v>29.726389000000001</v>
      </c>
      <c r="H1718" s="38">
        <v>-95.094443999999996</v>
      </c>
      <c r="I1718" s="42" t="s">
        <v>5204</v>
      </c>
      <c r="J1718" s="43">
        <v>110000463365</v>
      </c>
      <c r="K1718" s="40">
        <v>6534811</v>
      </c>
      <c r="L1718" s="38" t="str">
        <f t="shared" si="54"/>
        <v>77536SFTYK2027B1100004633656534811</v>
      </c>
      <c r="M1718" s="38"/>
      <c r="N1718" s="6">
        <v>120401040703</v>
      </c>
      <c r="O1718" s="7" t="str">
        <f t="shared" si="55"/>
        <v>Yes</v>
      </c>
      <c r="P1718" s="7" t="s">
        <v>5873</v>
      </c>
      <c r="Q1718" s="7" t="str">
        <f>IF(COUNTIF('DBP Programmatic Data'!A:A,'Facilities_No Duplicates_HUC12'!L1718)&gt;0,"X","")</f>
        <v>X</v>
      </c>
      <c r="R1718" s="7" t="str">
        <f>IF(COUNTIF('DEHP Programmatic Data'!A:A,'Facilities_No Duplicates_HUC12'!L1718)&gt;0,"X","")</f>
        <v>X</v>
      </c>
      <c r="S1718" s="7"/>
      <c r="T1718" s="7"/>
      <c r="U1718" s="7" t="str">
        <f>IF(COUNTIF('BBP Programmatic Data'!A:A,'Facilities_No Duplicates_HUC12'!L1718)&gt;0,"X","")</f>
        <v/>
      </c>
      <c r="V1718" s="7"/>
    </row>
    <row r="1719" spans="1:22" x14ac:dyDescent="0.25">
      <c r="A1719" s="38" t="s">
        <v>5205</v>
      </c>
      <c r="B1719" s="38" t="s">
        <v>5206</v>
      </c>
      <c r="C1719" s="38" t="s">
        <v>1769</v>
      </c>
      <c r="D1719" s="38" t="s">
        <v>49</v>
      </c>
      <c r="E1719" s="38" t="s">
        <v>4998</v>
      </c>
      <c r="F1719" s="38">
        <v>77571</v>
      </c>
      <c r="G1719" s="38">
        <v>29.73028</v>
      </c>
      <c r="H1719" s="38">
        <v>-95.08981</v>
      </c>
      <c r="I1719" s="38" t="s">
        <v>5204</v>
      </c>
      <c r="J1719" s="39">
        <v>110000463365</v>
      </c>
      <c r="K1719" s="38"/>
      <c r="L1719" s="38" t="str">
        <f t="shared" si="54"/>
        <v>77536SFTYK2027B110000463365</v>
      </c>
      <c r="M1719" s="38" t="s">
        <v>20</v>
      </c>
      <c r="N1719" s="6">
        <v>120401040703</v>
      </c>
      <c r="O1719" s="7" t="str">
        <f t="shared" si="55"/>
        <v>Yes</v>
      </c>
      <c r="P1719" s="7" t="s">
        <v>5873</v>
      </c>
      <c r="Q1719" s="7" t="str">
        <f>IF(COUNTIF('DBP Programmatic Data'!A:A,'Facilities_No Duplicates_HUC12'!L1719)&gt;0,"X","")</f>
        <v>X</v>
      </c>
      <c r="R1719" s="7" t="str">
        <f>IF(COUNTIF('DEHP Programmatic Data'!A:A,'Facilities_No Duplicates_HUC12'!L1719)&gt;0,"X","")</f>
        <v>X</v>
      </c>
      <c r="S1719" s="7"/>
      <c r="T1719" s="7"/>
      <c r="U1719" s="7" t="str">
        <f>IF(COUNTIF('BBP Programmatic Data'!A:A,'Facilities_No Duplicates_HUC12'!L1719)&gt;0,"X","")</f>
        <v/>
      </c>
      <c r="V1719" s="7"/>
    </row>
    <row r="1720" spans="1:22" x14ac:dyDescent="0.25">
      <c r="A1720" s="38" t="s">
        <v>5207</v>
      </c>
      <c r="B1720" s="38" t="s">
        <v>5208</v>
      </c>
      <c r="C1720" s="38" t="s">
        <v>1769</v>
      </c>
      <c r="D1720" s="38" t="s">
        <v>49</v>
      </c>
      <c r="E1720" s="38" t="s">
        <v>4998</v>
      </c>
      <c r="F1720" s="38">
        <v>77571</v>
      </c>
      <c r="G1720" s="38">
        <v>29.703278000000001</v>
      </c>
      <c r="H1720" s="38">
        <v>-95.069500000000005</v>
      </c>
      <c r="I1720" s="38" t="s">
        <v>5209</v>
      </c>
      <c r="J1720" s="39">
        <v>110024422427</v>
      </c>
      <c r="K1720" s="38"/>
      <c r="L1720" s="38" t="str">
        <f t="shared" si="54"/>
        <v>77571VNLRC10850110024422427</v>
      </c>
      <c r="M1720" s="38" t="s">
        <v>5210</v>
      </c>
      <c r="N1720" s="6">
        <v>120401040706</v>
      </c>
      <c r="O1720" s="7" t="str">
        <f t="shared" si="55"/>
        <v>No</v>
      </c>
      <c r="P1720" s="7" t="str" cm="1">
        <f t="array" ref="P1720">IF(AND(Q1720 = "X", R1720 = "X", U1720 = "X"), "DBP, DEHP, BBP", IF(AND(Q1720 = "X", R1720="X"), "DBP, DEHP", IF(AND(Q1720="X", U1720="X"), "DBP, BBP", IF(AND(R1720="X", U1720="X"), "DEHP, BBP", IF(Q1720 = "X", "DBP", IF(R1720 = "X", "DEHP", IF(U1720 = "X", "BBP", ERROR)))))))</f>
        <v>DEHP</v>
      </c>
      <c r="Q1720" s="7" t="str">
        <f>IF(COUNTIF('DBP Programmatic Data'!A:A,'Facilities_No Duplicates_HUC12'!L1720)&gt;0,"X","")</f>
        <v/>
      </c>
      <c r="R1720" s="7" t="str">
        <f>IF(COUNTIF('DEHP Programmatic Data'!A:A,'Facilities_No Duplicates_HUC12'!L1720)&gt;0,"X","")</f>
        <v>X</v>
      </c>
      <c r="S1720" s="7"/>
      <c r="T1720" s="7"/>
      <c r="U1720" s="7" t="str">
        <f>IF(COUNTIF('BBP Programmatic Data'!A:A,'Facilities_No Duplicates_HUC12'!L1720)&gt;0,"X","")</f>
        <v/>
      </c>
      <c r="V1720" s="7"/>
    </row>
    <row r="1721" spans="1:22" x14ac:dyDescent="0.25">
      <c r="A1721" s="38" t="s">
        <v>5211</v>
      </c>
      <c r="B1721" s="38"/>
      <c r="C1721" s="38" t="s">
        <v>1769</v>
      </c>
      <c r="D1721" s="38" t="s">
        <v>49</v>
      </c>
      <c r="E1721" s="38" t="s">
        <v>4998</v>
      </c>
      <c r="F1721" s="38"/>
      <c r="G1721" s="38">
        <v>29.742948999999999</v>
      </c>
      <c r="H1721" s="38">
        <v>-95.097847000000002</v>
      </c>
      <c r="I1721" s="38"/>
      <c r="J1721" s="39">
        <v>110041931309</v>
      </c>
      <c r="K1721" s="38"/>
      <c r="L1721" s="38" t="str">
        <f t="shared" si="54"/>
        <v>110041931309</v>
      </c>
      <c r="M1721" s="38"/>
      <c r="N1721" s="6">
        <v>120401040703</v>
      </c>
      <c r="O1721" s="7" t="str">
        <f t="shared" si="55"/>
        <v>Yes</v>
      </c>
      <c r="P1721" s="7" t="s">
        <v>5873</v>
      </c>
      <c r="Q1721" s="7" t="str">
        <f>IF(COUNTIF('DBP Programmatic Data'!A:A,'Facilities_No Duplicates_HUC12'!L1721)&gt;0,"X","")</f>
        <v/>
      </c>
      <c r="R1721" s="7" t="str">
        <f>IF(COUNTIF('DEHP Programmatic Data'!A:A,'Facilities_No Duplicates_HUC12'!L1721)&gt;0,"X","")</f>
        <v>X</v>
      </c>
      <c r="S1721" s="7"/>
      <c r="T1721" s="7"/>
      <c r="U1721" s="7" t="str">
        <f>IF(COUNTIF('BBP Programmatic Data'!A:A,'Facilities_No Duplicates_HUC12'!L1721)&gt;0,"X","")</f>
        <v>X</v>
      </c>
      <c r="V1721" s="7"/>
    </row>
    <row r="1722" spans="1:22" x14ac:dyDescent="0.25">
      <c r="A1722" s="38" t="s">
        <v>5212</v>
      </c>
      <c r="B1722" s="38"/>
      <c r="C1722" s="38" t="s">
        <v>1769</v>
      </c>
      <c r="D1722" s="38" t="s">
        <v>49</v>
      </c>
      <c r="E1722" s="38" t="s">
        <v>4998</v>
      </c>
      <c r="F1722" s="38"/>
      <c r="G1722" s="38">
        <v>29.726065999999999</v>
      </c>
      <c r="H1722" s="38">
        <v>-95.079583999999997</v>
      </c>
      <c r="I1722" s="38" t="s">
        <v>5213</v>
      </c>
      <c r="J1722" s="44">
        <v>110000463677</v>
      </c>
      <c r="K1722" s="38"/>
      <c r="L1722" s="38" t="str">
        <f t="shared" si="54"/>
        <v>77572MTTNM2727M110000463677</v>
      </c>
      <c r="M1722" s="38"/>
      <c r="N1722" s="6">
        <v>120401040706</v>
      </c>
      <c r="O1722" s="7" t="str">
        <f t="shared" si="55"/>
        <v>Yes</v>
      </c>
      <c r="P1722" s="7" t="s">
        <v>5873</v>
      </c>
      <c r="Q1722" s="7" t="str">
        <f>IF(COUNTIF('DBP Programmatic Data'!A:A,'Facilities_No Duplicates_HUC12'!L1722)&gt;0,"X","")</f>
        <v>X</v>
      </c>
      <c r="R1722" s="7" t="str">
        <f>IF(COUNTIF('DEHP Programmatic Data'!A:A,'Facilities_No Duplicates_HUC12'!L1722)&gt;0,"X","")</f>
        <v>X</v>
      </c>
      <c r="S1722" s="7"/>
      <c r="T1722" s="7"/>
      <c r="U1722" s="7" t="str">
        <f>IF(COUNTIF('BBP Programmatic Data'!A:A,'Facilities_No Duplicates_HUC12'!L1722)&gt;0,"X","")</f>
        <v/>
      </c>
      <c r="V1722" s="7"/>
    </row>
    <row r="1723" spans="1:22" x14ac:dyDescent="0.25">
      <c r="A1723" s="38" t="s">
        <v>5214</v>
      </c>
      <c r="B1723" s="38"/>
      <c r="C1723" s="38" t="s">
        <v>1770</v>
      </c>
      <c r="D1723" s="38" t="s">
        <v>49</v>
      </c>
      <c r="E1723" s="38" t="s">
        <v>4998</v>
      </c>
      <c r="F1723" s="38"/>
      <c r="G1723" s="38">
        <v>29.717471</v>
      </c>
      <c r="H1723" s="38">
        <v>-95.068008000000006</v>
      </c>
      <c r="I1723" s="38" t="s">
        <v>5215</v>
      </c>
      <c r="J1723" s="44">
        <v>110034641635</v>
      </c>
      <c r="K1723" s="38"/>
      <c r="L1723" s="38" t="str">
        <f t="shared" si="54"/>
        <v>77571QNTMC1515M110034641635</v>
      </c>
      <c r="M1723" s="38"/>
      <c r="N1723" s="6">
        <v>120401040706</v>
      </c>
      <c r="O1723" s="7" t="str">
        <f t="shared" si="55"/>
        <v>Yes</v>
      </c>
      <c r="P1723" s="7" t="s">
        <v>5873</v>
      </c>
      <c r="Q1723" s="7" t="str">
        <f>IF(COUNTIF('DBP Programmatic Data'!A:A,'Facilities_No Duplicates_HUC12'!L1723)&gt;0,"X","")</f>
        <v>X</v>
      </c>
      <c r="R1723" s="7" t="str">
        <f>IF(COUNTIF('DEHP Programmatic Data'!A:A,'Facilities_No Duplicates_HUC12'!L1723)&gt;0,"X","")</f>
        <v>X</v>
      </c>
      <c r="S1723" s="7"/>
      <c r="T1723" s="7"/>
      <c r="U1723" s="7" t="str">
        <f>IF(COUNTIF('BBP Programmatic Data'!A:A,'Facilities_No Duplicates_HUC12'!L1723)&gt;0,"X","")</f>
        <v/>
      </c>
      <c r="V1723" s="7"/>
    </row>
    <row r="1724" spans="1:22" x14ac:dyDescent="0.25">
      <c r="A1724" s="38" t="s">
        <v>5216</v>
      </c>
      <c r="B1724" s="38"/>
      <c r="C1724" s="38" t="s">
        <v>5217</v>
      </c>
      <c r="D1724" s="38" t="s">
        <v>49</v>
      </c>
      <c r="E1724" s="38" t="s">
        <v>5218</v>
      </c>
      <c r="F1724" s="38"/>
      <c r="G1724" s="38">
        <v>32.438056000000003</v>
      </c>
      <c r="H1724" s="38">
        <v>-94.69</v>
      </c>
      <c r="I1724" s="38" t="s">
        <v>5219</v>
      </c>
      <c r="J1724" s="44">
        <v>110000743704</v>
      </c>
      <c r="K1724" s="38"/>
      <c r="L1724" s="38" t="str">
        <f t="shared" si="54"/>
        <v>75607TXSSTOFFHI110000743704</v>
      </c>
      <c r="M1724" s="38"/>
      <c r="N1724" s="6">
        <v>120100020601</v>
      </c>
      <c r="O1724" s="7" t="str">
        <f t="shared" si="55"/>
        <v>Yes</v>
      </c>
      <c r="P1724" s="7" t="s">
        <v>5873</v>
      </c>
      <c r="Q1724" s="7" t="str">
        <f>IF(COUNTIF('DBP Programmatic Data'!A:A,'Facilities_No Duplicates_HUC12'!L1724)&gt;0,"X","")</f>
        <v>X</v>
      </c>
      <c r="R1724" s="7" t="str">
        <f>IF(COUNTIF('DEHP Programmatic Data'!A:A,'Facilities_No Duplicates_HUC12'!L1724)&gt;0,"X","")</f>
        <v>X</v>
      </c>
      <c r="S1724" s="7"/>
      <c r="T1724" s="7"/>
      <c r="U1724" s="7" t="str">
        <f>IF(COUNTIF('BBP Programmatic Data'!A:A,'Facilities_No Duplicates_HUC12'!L1724)&gt;0,"X","")</f>
        <v/>
      </c>
      <c r="V1724" s="7"/>
    </row>
    <row r="1725" spans="1:22" x14ac:dyDescent="0.25">
      <c r="A1725" s="38" t="s">
        <v>5220</v>
      </c>
      <c r="B1725" s="38" t="s">
        <v>5221</v>
      </c>
      <c r="C1725" s="38" t="s">
        <v>5217</v>
      </c>
      <c r="D1725" s="38" t="s">
        <v>49</v>
      </c>
      <c r="E1725" s="38" t="s">
        <v>2980</v>
      </c>
      <c r="F1725" s="38">
        <v>75601</v>
      </c>
      <c r="G1725" s="38">
        <v>32.503619</v>
      </c>
      <c r="H1725" s="38">
        <v>-94.636825000000002</v>
      </c>
      <c r="I1725" s="40" t="s">
        <v>14</v>
      </c>
      <c r="J1725" s="41"/>
      <c r="K1725" s="40">
        <v>4845811</v>
      </c>
      <c r="L1725" s="38" t="str">
        <f t="shared" si="54"/>
        <v>4845811</v>
      </c>
      <c r="M1725" s="38"/>
      <c r="N1725" s="6">
        <v>120100020602</v>
      </c>
      <c r="O1725" s="7" t="str">
        <f t="shared" si="55"/>
        <v>No</v>
      </c>
      <c r="P1725" s="7" t="str" cm="1">
        <f t="array" ref="P1725">IF(AND(Q1725 = "X", R1725 = "X", U1725 = "X"), "DBP, DEHP, BBP", IF(AND(Q1725 = "X", R1725="X"), "DBP, DEHP", IF(AND(Q1725="X", U1725="X"), "DBP, BBP", IF(AND(R1725="X", U1725="X"), "DEHP, BBP", IF(Q1725 = "X", "DBP", IF(R1725 = "X", "DEHP", IF(U1725 = "X", "BBP", ERROR)))))))</f>
        <v>DBP</v>
      </c>
      <c r="Q1725" s="7" t="str">
        <f>IF(COUNTIF('DBP Programmatic Data'!A:A,'Facilities_No Duplicates_HUC12'!L1725)&gt;0,"X","")</f>
        <v>X</v>
      </c>
      <c r="R1725" s="7" t="str">
        <f>IF(COUNTIF('DEHP Programmatic Data'!A:A,'Facilities_No Duplicates_HUC12'!L1725)&gt;0,"X","")</f>
        <v/>
      </c>
      <c r="S1725" s="7"/>
      <c r="T1725" s="7"/>
      <c r="U1725" s="7" t="str">
        <f>IF(COUNTIF('BBP Programmatic Data'!A:A,'Facilities_No Duplicates_HUC12'!L1725)&gt;0,"X","")</f>
        <v/>
      </c>
      <c r="V1725" s="7"/>
    </row>
    <row r="1726" spans="1:22" x14ac:dyDescent="0.25">
      <c r="A1726" s="38" t="s">
        <v>5222</v>
      </c>
      <c r="B1726" s="38" t="s">
        <v>5223</v>
      </c>
      <c r="C1726" s="38" t="s">
        <v>5224</v>
      </c>
      <c r="D1726" s="38" t="s">
        <v>49</v>
      </c>
      <c r="E1726" s="38" t="s">
        <v>3188</v>
      </c>
      <c r="F1726" s="38">
        <v>75148</v>
      </c>
      <c r="G1726" s="38">
        <v>32.164639000000001</v>
      </c>
      <c r="H1726" s="38">
        <v>-96.023016999999996</v>
      </c>
      <c r="I1726" s="40" t="s">
        <v>14</v>
      </c>
      <c r="J1726" s="41"/>
      <c r="K1726" s="40">
        <v>4863611</v>
      </c>
      <c r="L1726" s="38" t="str">
        <f t="shared" si="54"/>
        <v>4863611</v>
      </c>
      <c r="M1726" s="38"/>
      <c r="N1726" s="6">
        <v>120301070311</v>
      </c>
      <c r="O1726" s="7" t="str">
        <f t="shared" si="55"/>
        <v>Yes</v>
      </c>
      <c r="P1726" s="7" t="s">
        <v>5873</v>
      </c>
      <c r="Q1726" s="7" t="str">
        <f>IF(COUNTIF('DBP Programmatic Data'!A:A,'Facilities_No Duplicates_HUC12'!L1726)&gt;0,"X","")</f>
        <v>X</v>
      </c>
      <c r="R1726" s="7" t="str">
        <f>IF(COUNTIF('DEHP Programmatic Data'!A:A,'Facilities_No Duplicates_HUC12'!L1726)&gt;0,"X","")</f>
        <v>X</v>
      </c>
      <c r="S1726" s="7"/>
      <c r="T1726" s="7"/>
      <c r="U1726" s="7" t="str">
        <f>IF(COUNTIF('BBP Programmatic Data'!A:A,'Facilities_No Duplicates_HUC12'!L1726)&gt;0,"X","")</f>
        <v/>
      </c>
      <c r="V1726" s="7"/>
    </row>
    <row r="1727" spans="1:22" x14ac:dyDescent="0.25">
      <c r="A1727" s="38" t="s">
        <v>5225</v>
      </c>
      <c r="B1727" s="38"/>
      <c r="C1727" s="38" t="s">
        <v>5226</v>
      </c>
      <c r="D1727" s="38" t="s">
        <v>49</v>
      </c>
      <c r="E1727" s="38" t="s">
        <v>5135</v>
      </c>
      <c r="F1727" s="38"/>
      <c r="G1727" s="38">
        <v>29.458400000000001</v>
      </c>
      <c r="H1727" s="38">
        <v>-95.330399999999997</v>
      </c>
      <c r="I1727" s="38" t="s">
        <v>5227</v>
      </c>
      <c r="J1727" s="44">
        <v>110000599479</v>
      </c>
      <c r="K1727" s="38"/>
      <c r="L1727" s="38" t="str">
        <f t="shared" si="54"/>
        <v>77578KSHNB22102110000599479</v>
      </c>
      <c r="M1727" s="38"/>
      <c r="N1727" s="6">
        <v>120402040400</v>
      </c>
      <c r="O1727" s="7" t="str">
        <f t="shared" si="55"/>
        <v>Yes</v>
      </c>
      <c r="P1727" s="7" t="s">
        <v>5873</v>
      </c>
      <c r="Q1727" s="7" t="str">
        <f>IF(COUNTIF('DBP Programmatic Data'!A:A,'Facilities_No Duplicates_HUC12'!L1727)&gt;0,"X","")</f>
        <v>X</v>
      </c>
      <c r="R1727" s="7" t="str">
        <f>IF(COUNTIF('DEHP Programmatic Data'!A:A,'Facilities_No Duplicates_HUC12'!L1727)&gt;0,"X","")</f>
        <v>X</v>
      </c>
      <c r="S1727" s="7"/>
      <c r="T1727" s="7"/>
      <c r="U1727" s="7" t="str">
        <f>IF(COUNTIF('BBP Programmatic Data'!A:A,'Facilities_No Duplicates_HUC12'!L1727)&gt;0,"X","")</f>
        <v/>
      </c>
      <c r="V1727" s="7"/>
    </row>
    <row r="1728" spans="1:22" x14ac:dyDescent="0.25">
      <c r="A1728" s="38" t="s">
        <v>5228</v>
      </c>
      <c r="B1728" s="38" t="s">
        <v>5229</v>
      </c>
      <c r="C1728" s="38" t="s">
        <v>5230</v>
      </c>
      <c r="D1728" s="38" t="s">
        <v>49</v>
      </c>
      <c r="E1728" s="38" t="s">
        <v>5231</v>
      </c>
      <c r="F1728" s="38">
        <v>75071</v>
      </c>
      <c r="G1728" s="38">
        <v>33.22146</v>
      </c>
      <c r="H1728" s="38">
        <v>-96.607370000000003</v>
      </c>
      <c r="I1728" s="38" t="s">
        <v>5232</v>
      </c>
      <c r="J1728" s="39">
        <v>110012702584</v>
      </c>
      <c r="K1728" s="38"/>
      <c r="L1728" s="38" t="str">
        <f t="shared" si="54"/>
        <v>75071MNNRP500IN110012702584</v>
      </c>
      <c r="M1728" s="38"/>
      <c r="N1728" s="6">
        <v>120301060205</v>
      </c>
      <c r="O1728" s="7" t="str">
        <f t="shared" si="55"/>
        <v>No</v>
      </c>
      <c r="P1728" s="7" t="str" cm="1">
        <f t="array" ref="P1728">IF(AND(Q1728 = "X", R1728 = "X", U1728 = "X"), "DBP, DEHP, BBP", IF(AND(Q1728 = "X", R1728="X"), "DBP, DEHP", IF(AND(Q1728="X", U1728="X"), "DBP, BBP", IF(AND(R1728="X", U1728="X"), "DEHP, BBP", IF(Q1728 = "X", "DBP", IF(R1728 = "X", "DEHP", IF(U1728 = "X", "BBP", ERROR)))))))</f>
        <v>DEHP</v>
      </c>
      <c r="Q1728" s="7" t="str">
        <f>IF(COUNTIF('DBP Programmatic Data'!A:A,'Facilities_No Duplicates_HUC12'!L1728)&gt;0,"X","")</f>
        <v/>
      </c>
      <c r="R1728" s="7" t="str">
        <f>IF(COUNTIF('DEHP Programmatic Data'!A:A,'Facilities_No Duplicates_HUC12'!L1728)&gt;0,"X","")</f>
        <v>X</v>
      </c>
      <c r="S1728" s="7"/>
      <c r="T1728" s="7"/>
      <c r="U1728" s="7" t="str">
        <f>IF(COUNTIF('BBP Programmatic Data'!A:A,'Facilities_No Duplicates_HUC12'!L1728)&gt;0,"X","")</f>
        <v/>
      </c>
      <c r="V1728" s="7"/>
    </row>
    <row r="1729" spans="1:22" x14ac:dyDescent="0.25">
      <c r="A1729" s="38" t="s">
        <v>5233</v>
      </c>
      <c r="B1729" s="38" t="s">
        <v>5234</v>
      </c>
      <c r="C1729" s="38" t="s">
        <v>5235</v>
      </c>
      <c r="D1729" s="38" t="s">
        <v>49</v>
      </c>
      <c r="E1729" s="38" t="s">
        <v>5236</v>
      </c>
      <c r="F1729" s="38">
        <v>76066</v>
      </c>
      <c r="G1729" s="38">
        <v>32.716149999999999</v>
      </c>
      <c r="H1729" s="38">
        <v>-98.052333000000004</v>
      </c>
      <c r="I1729" s="42" t="s">
        <v>14</v>
      </c>
      <c r="J1729" s="43"/>
      <c r="K1729" s="40">
        <v>4206411</v>
      </c>
      <c r="L1729" s="38" t="str">
        <f t="shared" si="54"/>
        <v>4206411</v>
      </c>
      <c r="M1729" s="38"/>
      <c r="N1729" s="6">
        <v>120602011104</v>
      </c>
      <c r="O1729" s="7" t="str">
        <f t="shared" si="55"/>
        <v>Yes</v>
      </c>
      <c r="P1729" s="7" t="s">
        <v>5873</v>
      </c>
      <c r="Q1729" s="7" t="str">
        <f>IF(COUNTIF('DBP Programmatic Data'!A:A,'Facilities_No Duplicates_HUC12'!L1729)&gt;0,"X","")</f>
        <v>X</v>
      </c>
      <c r="R1729" s="7" t="str">
        <f>IF(COUNTIF('DEHP Programmatic Data'!A:A,'Facilities_No Duplicates_HUC12'!L1729)&gt;0,"X","")</f>
        <v>X</v>
      </c>
      <c r="S1729" s="7"/>
      <c r="T1729" s="7"/>
      <c r="U1729" s="7" t="str">
        <f>IF(COUNTIF('BBP Programmatic Data'!A:A,'Facilities_No Duplicates_HUC12'!L1729)&gt;0,"X","")</f>
        <v/>
      </c>
      <c r="V1729" s="7"/>
    </row>
    <row r="1730" spans="1:22" x14ac:dyDescent="0.25">
      <c r="A1730" s="38" t="s">
        <v>5237</v>
      </c>
      <c r="B1730" s="38" t="s">
        <v>5238</v>
      </c>
      <c r="C1730" s="38" t="s">
        <v>5239</v>
      </c>
      <c r="D1730" s="38" t="s">
        <v>49</v>
      </c>
      <c r="E1730" s="38" t="s">
        <v>5236</v>
      </c>
      <c r="F1730" s="38">
        <v>76067</v>
      </c>
      <c r="G1730" s="38">
        <v>32.807372000000001</v>
      </c>
      <c r="H1730" s="38">
        <v>-98.051632999999995</v>
      </c>
      <c r="I1730" s="42" t="s">
        <v>14</v>
      </c>
      <c r="J1730" s="43"/>
      <c r="K1730" s="40">
        <v>7662111</v>
      </c>
      <c r="L1730" s="38" t="str">
        <f t="shared" si="54"/>
        <v>7662111</v>
      </c>
      <c r="M1730" s="38"/>
      <c r="N1730" s="6">
        <v>120602011103</v>
      </c>
      <c r="O1730" s="7" t="str">
        <f t="shared" si="55"/>
        <v>Yes</v>
      </c>
      <c r="P1730" s="7" t="s">
        <v>5873</v>
      </c>
      <c r="Q1730" s="7" t="str">
        <f>IF(COUNTIF('DBP Programmatic Data'!A:A,'Facilities_No Duplicates_HUC12'!L1730)&gt;0,"X","")</f>
        <v>X</v>
      </c>
      <c r="R1730" s="7" t="str">
        <f>IF(COUNTIF('DEHP Programmatic Data'!A:A,'Facilities_No Duplicates_HUC12'!L1730)&gt;0,"X","")</f>
        <v>X</v>
      </c>
      <c r="S1730" s="7"/>
      <c r="T1730" s="7"/>
      <c r="U1730" s="7" t="str">
        <f>IF(COUNTIF('BBP Programmatic Data'!A:A,'Facilities_No Duplicates_HUC12'!L1730)&gt;0,"X","")</f>
        <v/>
      </c>
      <c r="V1730" s="7"/>
    </row>
    <row r="1731" spans="1:22" x14ac:dyDescent="0.25">
      <c r="A1731" s="38" t="s">
        <v>5240</v>
      </c>
      <c r="B1731" s="38" t="s">
        <v>5241</v>
      </c>
      <c r="C1731" s="38" t="s">
        <v>5239</v>
      </c>
      <c r="D1731" s="38" t="s">
        <v>49</v>
      </c>
      <c r="E1731" s="38" t="s">
        <v>5242</v>
      </c>
      <c r="F1731" s="38">
        <v>76067</v>
      </c>
      <c r="G1731" s="38">
        <v>32.812164000000003</v>
      </c>
      <c r="H1731" s="38">
        <v>-98.099818999999997</v>
      </c>
      <c r="I1731" s="40" t="s">
        <v>14</v>
      </c>
      <c r="J1731" s="41"/>
      <c r="K1731" s="40">
        <v>5765011</v>
      </c>
      <c r="L1731" s="38" t="str">
        <f t="shared" si="54"/>
        <v>5765011</v>
      </c>
      <c r="M1731" s="38"/>
      <c r="N1731" s="6">
        <v>120602011002</v>
      </c>
      <c r="O1731" s="7" t="str">
        <f t="shared" si="55"/>
        <v>Yes</v>
      </c>
      <c r="P1731" s="7" t="s">
        <v>5873</v>
      </c>
      <c r="Q1731" s="7" t="str">
        <f>IF(COUNTIF('DBP Programmatic Data'!A:A,'Facilities_No Duplicates_HUC12'!L1731)&gt;0,"X","")</f>
        <v>X</v>
      </c>
      <c r="R1731" s="7" t="str">
        <f>IF(COUNTIF('DEHP Programmatic Data'!A:A,'Facilities_No Duplicates_HUC12'!L1731)&gt;0,"X","")</f>
        <v>X</v>
      </c>
      <c r="S1731" s="7"/>
      <c r="T1731" s="7"/>
      <c r="U1731" s="7" t="str">
        <f>IF(COUNTIF('BBP Programmatic Data'!A:A,'Facilities_No Duplicates_HUC12'!L1731)&gt;0,"X","")</f>
        <v/>
      </c>
      <c r="V1731" s="7"/>
    </row>
    <row r="1732" spans="1:22" x14ac:dyDescent="0.25">
      <c r="A1732" s="38" t="s">
        <v>5243</v>
      </c>
      <c r="B1732" s="38"/>
      <c r="C1732" s="38" t="s">
        <v>5244</v>
      </c>
      <c r="D1732" s="38" t="s">
        <v>49</v>
      </c>
      <c r="E1732" s="38" t="s">
        <v>5013</v>
      </c>
      <c r="F1732" s="38"/>
      <c r="G1732" s="38">
        <v>29.866945000000001</v>
      </c>
      <c r="H1732" s="38">
        <v>-94.927778000000004</v>
      </c>
      <c r="I1732" s="38"/>
      <c r="J1732" s="39">
        <v>110064640269</v>
      </c>
      <c r="K1732" s="38"/>
      <c r="L1732" s="38" t="str">
        <f t="shared" si="54"/>
        <v>110064640269</v>
      </c>
      <c r="M1732" s="38"/>
      <c r="N1732" s="6">
        <v>120402030104</v>
      </c>
      <c r="O1732" s="7" t="str">
        <f t="shared" si="55"/>
        <v>No</v>
      </c>
      <c r="P1732" s="7" t="str" cm="1">
        <f t="array" ref="P1732">IF(AND(Q1732 = "X", R1732 = "X", U1732 = "X"), "DBP, DEHP, BBP", IF(AND(Q1732 = "X", R1732="X"), "DBP, DEHP", IF(AND(Q1732="X", U1732="X"), "DBP, BBP", IF(AND(R1732="X", U1732="X"), "DEHP, BBP", IF(Q1732 = "X", "DBP", IF(R1732 = "X", "DEHP", IF(U1732 = "X", "BBP", ERROR)))))))</f>
        <v>DEHP</v>
      </c>
      <c r="Q1732" s="7" t="str">
        <f>IF(COUNTIF('DBP Programmatic Data'!A:A,'Facilities_No Duplicates_HUC12'!L1732)&gt;0,"X","")</f>
        <v/>
      </c>
      <c r="R1732" s="7" t="str">
        <f>IF(COUNTIF('DEHP Programmatic Data'!A:A,'Facilities_No Duplicates_HUC12'!L1732)&gt;0,"X","")</f>
        <v>X</v>
      </c>
      <c r="S1732" s="7"/>
      <c r="T1732" s="7"/>
      <c r="U1732" s="7" t="str">
        <f>IF(COUNTIF('BBP Programmatic Data'!A:A,'Facilities_No Duplicates_HUC12'!L1732)&gt;0,"X","")</f>
        <v/>
      </c>
      <c r="V1732" s="7"/>
    </row>
    <row r="1733" spans="1:22" x14ac:dyDescent="0.25">
      <c r="A1733" s="38" t="s">
        <v>5245</v>
      </c>
      <c r="B1733" s="38"/>
      <c r="C1733" s="38" t="s">
        <v>5246</v>
      </c>
      <c r="D1733" s="38" t="s">
        <v>49</v>
      </c>
      <c r="E1733" s="38" t="s">
        <v>5247</v>
      </c>
      <c r="F1733" s="38">
        <v>75455</v>
      </c>
      <c r="G1733" s="38">
        <v>33.092222</v>
      </c>
      <c r="H1733" s="38">
        <v>-95.037778000000003</v>
      </c>
      <c r="I1733" s="40" t="s">
        <v>14</v>
      </c>
      <c r="J1733" s="41"/>
      <c r="K1733" s="40">
        <v>4036111</v>
      </c>
      <c r="L1733" s="38" t="str">
        <f t="shared" si="54"/>
        <v>4036111</v>
      </c>
      <c r="M1733" s="38"/>
      <c r="N1733" s="6">
        <v>111403050204</v>
      </c>
      <c r="O1733" s="7" t="str">
        <f t="shared" si="55"/>
        <v>No</v>
      </c>
      <c r="P1733" s="7" t="str" cm="1">
        <f t="array" ref="P1733">IF(AND(Q1733 = "X", R1733 = "X", U1733 = "X"), "DBP, DEHP, BBP", IF(AND(Q1733 = "X", R1733="X"), "DBP, DEHP", IF(AND(Q1733="X", U1733="X"), "DBP, BBP", IF(AND(R1733="X", U1733="X"), "DEHP, BBP", IF(Q1733 = "X", "DBP", IF(R1733 = "X", "DEHP", IF(U1733 = "X", "BBP", ERROR)))))))</f>
        <v>DEHP</v>
      </c>
      <c r="Q1733" s="7" t="str">
        <f>IF(COUNTIF('DBP Programmatic Data'!A:A,'Facilities_No Duplicates_HUC12'!L1733)&gt;0,"X","")</f>
        <v/>
      </c>
      <c r="R1733" s="7" t="str">
        <f>IF(COUNTIF('DEHP Programmatic Data'!A:A,'Facilities_No Duplicates_HUC12'!L1733)&gt;0,"X","")</f>
        <v>X</v>
      </c>
      <c r="S1733" s="7"/>
      <c r="T1733" s="7"/>
      <c r="U1733" s="7" t="str">
        <f>IF(COUNTIF('BBP Programmatic Data'!A:A,'Facilities_No Duplicates_HUC12'!L1733)&gt;0,"X","")</f>
        <v/>
      </c>
      <c r="V1733" s="7"/>
    </row>
    <row r="1734" spans="1:22" x14ac:dyDescent="0.25">
      <c r="A1734" s="38" t="s">
        <v>5248</v>
      </c>
      <c r="B1734" s="38"/>
      <c r="C1734" s="38" t="s">
        <v>5249</v>
      </c>
      <c r="D1734" s="38" t="s">
        <v>49</v>
      </c>
      <c r="E1734" s="38" t="s">
        <v>5250</v>
      </c>
      <c r="F1734" s="38">
        <v>79347</v>
      </c>
      <c r="G1734" s="38">
        <v>34.185164</v>
      </c>
      <c r="H1734" s="38">
        <v>-102.568839</v>
      </c>
      <c r="I1734" s="40" t="s">
        <v>14</v>
      </c>
      <c r="J1734" s="41"/>
      <c r="K1734" s="40">
        <v>4930011</v>
      </c>
      <c r="L1734" s="38" t="str">
        <f t="shared" ref="L1734:L1795" si="56">I1734&amp;J1734&amp;K1734</f>
        <v>4930011</v>
      </c>
      <c r="M1734" s="38"/>
      <c r="N1734" s="6">
        <v>120500020409</v>
      </c>
      <c r="O1734" s="7" t="str">
        <f t="shared" si="55"/>
        <v>No</v>
      </c>
      <c r="P1734" s="7" t="str" cm="1">
        <f t="array" ref="P1734">IF(AND(Q1734 = "X", R1734 = "X", U1734 = "X"), "DBP, DEHP, BBP", IF(AND(Q1734 = "X", R1734="X"), "DBP, DEHP", IF(AND(Q1734="X", U1734="X"), "DBP, BBP", IF(AND(R1734="X", U1734="X"), "DEHP, BBP", IF(Q1734 = "X", "DBP", IF(R1734 = "X", "DEHP", IF(U1734 = "X", "BBP", ERROR)))))))</f>
        <v>DEHP</v>
      </c>
      <c r="Q1734" s="7" t="str">
        <f>IF(COUNTIF('DBP Programmatic Data'!A:A,'Facilities_No Duplicates_HUC12'!L1734)&gt;0,"X","")</f>
        <v/>
      </c>
      <c r="R1734" s="7" t="str">
        <f>IF(COUNTIF('DEHP Programmatic Data'!A:A,'Facilities_No Duplicates_HUC12'!L1734)&gt;0,"X","")</f>
        <v>X</v>
      </c>
      <c r="S1734" s="7"/>
      <c r="T1734" s="7"/>
      <c r="U1734" s="7" t="str">
        <f>IF(COUNTIF('BBP Programmatic Data'!A:A,'Facilities_No Duplicates_HUC12'!L1734)&gt;0,"X","")</f>
        <v/>
      </c>
      <c r="V1734" s="7"/>
    </row>
    <row r="1735" spans="1:22" x14ac:dyDescent="0.25">
      <c r="A1735" s="38" t="s">
        <v>5251</v>
      </c>
      <c r="B1735" s="38"/>
      <c r="C1735" s="38" t="s">
        <v>5252</v>
      </c>
      <c r="D1735" s="38" t="s">
        <v>49</v>
      </c>
      <c r="E1735" s="38" t="s">
        <v>5253</v>
      </c>
      <c r="F1735" s="38">
        <v>76373</v>
      </c>
      <c r="G1735" s="38">
        <v>34.082594</v>
      </c>
      <c r="H1735" s="38">
        <v>-99.175732999999994</v>
      </c>
      <c r="I1735" s="40" t="s">
        <v>14</v>
      </c>
      <c r="J1735" s="41"/>
      <c r="K1735" s="40">
        <v>7927311</v>
      </c>
      <c r="L1735" s="38" t="str">
        <f t="shared" si="56"/>
        <v>7927311</v>
      </c>
      <c r="M1735" s="38"/>
      <c r="N1735" s="6">
        <v>111302070303</v>
      </c>
      <c r="O1735" s="7" t="str">
        <f t="shared" ref="O1735:O1796" si="57">IF(COUNTIF(Q1735:V1735,"X")&gt;1,"Yes","No")</f>
        <v>No</v>
      </c>
      <c r="P1735" s="7" t="str" cm="1">
        <f t="array" ref="P1735">IF(AND(Q1735 = "X", R1735 = "X", U1735 = "X"), "DBP, DEHP, BBP", IF(AND(Q1735 = "X", R1735="X"), "DBP, DEHP", IF(AND(Q1735="X", U1735="X"), "DBP, BBP", IF(AND(R1735="X", U1735="X"), "DEHP, BBP", IF(Q1735 = "X", "DBP", IF(R1735 = "X", "DEHP", IF(U1735 = "X", "BBP", ERROR)))))))</f>
        <v>DEHP</v>
      </c>
      <c r="Q1735" s="7" t="str">
        <f>IF(COUNTIF('DBP Programmatic Data'!A:A,'Facilities_No Duplicates_HUC12'!L1735)&gt;0,"X","")</f>
        <v/>
      </c>
      <c r="R1735" s="7" t="str">
        <f>IF(COUNTIF('DEHP Programmatic Data'!A:A,'Facilities_No Duplicates_HUC12'!L1735)&gt;0,"X","")</f>
        <v>X</v>
      </c>
      <c r="S1735" s="7"/>
      <c r="T1735" s="7"/>
      <c r="U1735" s="7" t="str">
        <f>IF(COUNTIF('BBP Programmatic Data'!A:A,'Facilities_No Duplicates_HUC12'!L1735)&gt;0,"X","")</f>
        <v/>
      </c>
      <c r="V1735" s="7"/>
    </row>
    <row r="1736" spans="1:22" x14ac:dyDescent="0.25">
      <c r="A1736" s="38" t="s">
        <v>5254</v>
      </c>
      <c r="B1736" s="38" t="s">
        <v>5255</v>
      </c>
      <c r="C1736" s="38" t="s">
        <v>504</v>
      </c>
      <c r="D1736" s="38" t="s">
        <v>49</v>
      </c>
      <c r="E1736" s="38" t="s">
        <v>504</v>
      </c>
      <c r="F1736" s="38">
        <v>77630</v>
      </c>
      <c r="G1736" s="38">
        <v>30.092110000000002</v>
      </c>
      <c r="H1736" s="38">
        <v>-93.737620000000007</v>
      </c>
      <c r="I1736" s="38" t="s">
        <v>5256</v>
      </c>
      <c r="J1736" s="39">
        <v>110070879008</v>
      </c>
      <c r="K1736" s="38"/>
      <c r="L1736" s="38" t="str">
        <f t="shared" si="56"/>
        <v>7763WHRTGT2735F110070879008</v>
      </c>
      <c r="M1736" s="38"/>
      <c r="N1736" s="6">
        <v>120100051100</v>
      </c>
      <c r="O1736" s="7" t="str">
        <f t="shared" si="57"/>
        <v>No</v>
      </c>
      <c r="P1736" s="7" t="str" cm="1">
        <f t="array" ref="P1736">IF(AND(Q1736 = "X", R1736 = "X", U1736 = "X"), "DBP, DEHP, BBP", IF(AND(Q1736 = "X", R1736="X"), "DBP, DEHP", IF(AND(Q1736="X", U1736="X"), "DBP, BBP", IF(AND(R1736="X", U1736="X"), "DEHP, BBP", IF(Q1736 = "X", "DBP", IF(R1736 = "X", "DEHP", IF(U1736 = "X", "BBP", ERROR)))))))</f>
        <v>DBP</v>
      </c>
      <c r="Q1736" s="7" t="str">
        <f>IF(COUNTIF('DBP Programmatic Data'!A:A,'Facilities_No Duplicates_HUC12'!L1736)&gt;0,"X","")</f>
        <v>X</v>
      </c>
      <c r="R1736" s="7" t="str">
        <f>IF(COUNTIF('DEHP Programmatic Data'!A:A,'Facilities_No Duplicates_HUC12'!L1736)&gt;0,"X","")</f>
        <v/>
      </c>
      <c r="S1736" s="7"/>
      <c r="T1736" s="7"/>
      <c r="U1736" s="7" t="str">
        <f>IF(COUNTIF('BBP Programmatic Data'!A:A,'Facilities_No Duplicates_HUC12'!L1736)&gt;0,"X","")</f>
        <v/>
      </c>
      <c r="V1736" s="7"/>
    </row>
    <row r="1737" spans="1:22" x14ac:dyDescent="0.25">
      <c r="A1737" s="38" t="s">
        <v>5257</v>
      </c>
      <c r="B1737" s="38"/>
      <c r="C1737" s="38" t="s">
        <v>504</v>
      </c>
      <c r="D1737" s="38" t="s">
        <v>49</v>
      </c>
      <c r="E1737" s="38" t="s">
        <v>504</v>
      </c>
      <c r="F1737" s="38"/>
      <c r="G1737" s="38">
        <v>30.048832999999998</v>
      </c>
      <c r="H1737" s="38">
        <v>-93.764111</v>
      </c>
      <c r="I1737" s="38" t="s">
        <v>5258</v>
      </c>
      <c r="J1737" s="44">
        <v>110000743866</v>
      </c>
      <c r="K1737" s="38"/>
      <c r="L1737" s="38" t="str">
        <f t="shared" si="56"/>
        <v>77630LLDSGFM100110000743866</v>
      </c>
      <c r="M1737" s="38"/>
      <c r="N1737" s="6">
        <v>120100051005</v>
      </c>
      <c r="O1737" s="7" t="str">
        <f t="shared" si="57"/>
        <v>No</v>
      </c>
      <c r="P1737" s="7" t="str" cm="1">
        <f t="array" ref="P1737">IF(AND(Q1737 = "X", R1737 = "X", U1737 = "X"), "DBP, DEHP, BBP", IF(AND(Q1737 = "X", R1737="X"), "DBP, DEHP", IF(AND(Q1737="X", U1737="X"), "DBP, BBP", IF(AND(R1737="X", U1737="X"), "DEHP, BBP", IF(Q1737 = "X", "DBP", IF(R1737 = "X", "DEHP", IF(U1737 = "X", "BBP", ERROR)))))))</f>
        <v>DBP</v>
      </c>
      <c r="Q1737" s="7" t="str">
        <f>IF(COUNTIF('DBP Programmatic Data'!A:A,'Facilities_No Duplicates_HUC12'!L1737)&gt;0,"X","")</f>
        <v>X</v>
      </c>
      <c r="R1737" s="7" t="str">
        <f>IF(COUNTIF('DEHP Programmatic Data'!A:A,'Facilities_No Duplicates_HUC12'!L1737)&gt;0,"X","")</f>
        <v/>
      </c>
      <c r="S1737" s="7"/>
      <c r="T1737" s="7"/>
      <c r="U1737" s="7" t="str">
        <f>IF(COUNTIF('BBP Programmatic Data'!A:A,'Facilities_No Duplicates_HUC12'!L1737)&gt;0,"X","")</f>
        <v/>
      </c>
      <c r="V1737" s="7"/>
    </row>
    <row r="1738" spans="1:22" x14ac:dyDescent="0.25">
      <c r="A1738" s="38" t="s">
        <v>5259</v>
      </c>
      <c r="B1738" s="38" t="s">
        <v>5260</v>
      </c>
      <c r="C1738" s="38" t="s">
        <v>504</v>
      </c>
      <c r="D1738" s="38" t="s">
        <v>49</v>
      </c>
      <c r="E1738" s="38" t="s">
        <v>443</v>
      </c>
      <c r="F1738" s="38">
        <v>77630</v>
      </c>
      <c r="G1738" s="38">
        <v>30.216142000000001</v>
      </c>
      <c r="H1738" s="38">
        <v>-93.741578000000004</v>
      </c>
      <c r="I1738" s="42" t="s">
        <v>14</v>
      </c>
      <c r="J1738" s="43"/>
      <c r="K1738" s="40">
        <v>6497711</v>
      </c>
      <c r="L1738" s="38" t="str">
        <f t="shared" si="56"/>
        <v>6497711</v>
      </c>
      <c r="M1738" s="38"/>
      <c r="N1738" s="6">
        <v>120100051100</v>
      </c>
      <c r="O1738" s="7" t="str">
        <f t="shared" si="57"/>
        <v>Yes</v>
      </c>
      <c r="P1738" s="7" t="s">
        <v>5873</v>
      </c>
      <c r="Q1738" s="7" t="str">
        <f>IF(COUNTIF('DBP Programmatic Data'!A:A,'Facilities_No Duplicates_HUC12'!L1738)&gt;0,"X","")</f>
        <v>X</v>
      </c>
      <c r="R1738" s="7" t="str">
        <f>IF(COUNTIF('DEHP Programmatic Data'!A:A,'Facilities_No Duplicates_HUC12'!L1738)&gt;0,"X","")</f>
        <v>X</v>
      </c>
      <c r="S1738" s="7"/>
      <c r="T1738" s="7"/>
      <c r="U1738" s="7" t="str">
        <f>IF(COUNTIF('BBP Programmatic Data'!A:A,'Facilities_No Duplicates_HUC12'!L1738)&gt;0,"X","")</f>
        <v/>
      </c>
      <c r="V1738" s="7"/>
    </row>
    <row r="1739" spans="1:22" x14ac:dyDescent="0.25">
      <c r="A1739" s="38" t="s">
        <v>5261</v>
      </c>
      <c r="B1739" s="38"/>
      <c r="C1739" s="38" t="s">
        <v>504</v>
      </c>
      <c r="D1739" s="38" t="s">
        <v>49</v>
      </c>
      <c r="E1739" s="38" t="s">
        <v>443</v>
      </c>
      <c r="F1739" s="38">
        <v>77630</v>
      </c>
      <c r="G1739" s="38">
        <v>30.055933</v>
      </c>
      <c r="H1739" s="38">
        <v>-93.755481000000003</v>
      </c>
      <c r="I1739" s="42" t="s">
        <v>14</v>
      </c>
      <c r="J1739" s="43"/>
      <c r="K1739" s="40">
        <v>4190211</v>
      </c>
      <c r="L1739" s="38" t="str">
        <f t="shared" si="56"/>
        <v>4190211</v>
      </c>
      <c r="M1739" s="38"/>
      <c r="N1739" s="6">
        <v>120100051100</v>
      </c>
      <c r="O1739" s="7" t="str">
        <f t="shared" si="57"/>
        <v>No</v>
      </c>
      <c r="P1739" s="7" t="str" cm="1">
        <f t="array" ref="P1739">IF(AND(Q1739 = "X", R1739 = "X", U1739 = "X"), "DBP, DEHP, BBP", IF(AND(Q1739 = "X", R1739="X"), "DBP, DEHP", IF(AND(Q1739="X", U1739="X"), "DBP, BBP", IF(AND(R1739="X", U1739="X"), "DEHP, BBP", IF(Q1739 = "X", "DBP", IF(R1739 = "X", "DEHP", IF(U1739 = "X", "BBP", ERROR)))))))</f>
        <v>DBP</v>
      </c>
      <c r="Q1739" s="7" t="str">
        <f>IF(COUNTIF('DBP Programmatic Data'!A:A,'Facilities_No Duplicates_HUC12'!L1739)&gt;0,"X","")</f>
        <v>X</v>
      </c>
      <c r="R1739" s="7" t="str">
        <f>IF(COUNTIF('DEHP Programmatic Data'!A:A,'Facilities_No Duplicates_HUC12'!L1739)&gt;0,"X","")</f>
        <v/>
      </c>
      <c r="S1739" s="7"/>
      <c r="T1739" s="7"/>
      <c r="U1739" s="7" t="str">
        <f>IF(COUNTIF('BBP Programmatic Data'!A:A,'Facilities_No Duplicates_HUC12'!L1739)&gt;0,"X","")</f>
        <v/>
      </c>
      <c r="V1739" s="7"/>
    </row>
    <row r="1740" spans="1:22" x14ac:dyDescent="0.25">
      <c r="A1740" s="38" t="s">
        <v>5262</v>
      </c>
      <c r="B1740" s="38"/>
      <c r="C1740" s="38" t="s">
        <v>5263</v>
      </c>
      <c r="D1740" s="38" t="s">
        <v>49</v>
      </c>
      <c r="E1740" s="38" t="s">
        <v>5008</v>
      </c>
      <c r="F1740" s="38">
        <v>77501</v>
      </c>
      <c r="G1740" s="38">
        <v>29.607558000000001</v>
      </c>
      <c r="H1740" s="38">
        <v>-95.041678000000005</v>
      </c>
      <c r="I1740" s="40" t="s">
        <v>14</v>
      </c>
      <c r="J1740" s="41"/>
      <c r="K1740" s="40">
        <v>3737011</v>
      </c>
      <c r="L1740" s="38" t="str">
        <f t="shared" si="56"/>
        <v>3737011</v>
      </c>
      <c r="M1740" s="38"/>
      <c r="N1740" s="6">
        <v>120402040100</v>
      </c>
      <c r="O1740" s="7" t="str">
        <f t="shared" si="57"/>
        <v>No</v>
      </c>
      <c r="P1740" s="7" t="str" cm="1">
        <f t="array" ref="P1740">IF(AND(Q1740 = "X", R1740 = "X", U1740 = "X"), "DBP, DEHP, BBP", IF(AND(Q1740 = "X", R1740="X"), "DBP, DEHP", IF(AND(Q1740="X", U1740="X"), "DBP, BBP", IF(AND(R1740="X", U1740="X"), "DEHP, BBP", IF(Q1740 = "X", "DBP", IF(R1740 = "X", "DEHP", IF(U1740 = "X", "BBP", ERROR)))))))</f>
        <v>DEHP</v>
      </c>
      <c r="Q1740" s="7" t="str">
        <f>IF(COUNTIF('DBP Programmatic Data'!A:A,'Facilities_No Duplicates_HUC12'!L1740)&gt;0,"X","")</f>
        <v/>
      </c>
      <c r="R1740" s="7" t="str">
        <f>IF(COUNTIF('DEHP Programmatic Data'!A:A,'Facilities_No Duplicates_HUC12'!L1740)&gt;0,"X","")</f>
        <v>X</v>
      </c>
      <c r="S1740" s="7"/>
      <c r="T1740" s="7"/>
      <c r="U1740" s="7" t="str">
        <f>IF(COUNTIF('BBP Programmatic Data'!A:A,'Facilities_No Duplicates_HUC12'!L1740)&gt;0,"X","")</f>
        <v/>
      </c>
      <c r="V1740" s="7"/>
    </row>
    <row r="1741" spans="1:22" x14ac:dyDescent="0.25">
      <c r="A1741" s="38" t="s">
        <v>5264</v>
      </c>
      <c r="B1741" s="38" t="s">
        <v>5265</v>
      </c>
      <c r="C1741" s="38" t="s">
        <v>5263</v>
      </c>
      <c r="D1741" s="38" t="s">
        <v>49</v>
      </c>
      <c r="E1741" s="38" t="s">
        <v>4998</v>
      </c>
      <c r="F1741" s="38"/>
      <c r="G1741" s="38">
        <v>29.741954</v>
      </c>
      <c r="H1741" s="38">
        <v>-95.165228999999997</v>
      </c>
      <c r="I1741" s="38"/>
      <c r="J1741" s="44">
        <v>110060340162</v>
      </c>
      <c r="K1741" s="38"/>
      <c r="L1741" s="38" t="str">
        <f t="shared" si="56"/>
        <v>110060340162</v>
      </c>
      <c r="M1741" s="38"/>
      <c r="N1741" s="6">
        <v>120401040703</v>
      </c>
      <c r="O1741" s="7" t="str">
        <f t="shared" si="57"/>
        <v>Yes</v>
      </c>
      <c r="P1741" s="7" t="s">
        <v>5873</v>
      </c>
      <c r="Q1741" s="7" t="str">
        <f>IF(COUNTIF('DBP Programmatic Data'!A:A,'Facilities_No Duplicates_HUC12'!L1741)&gt;0,"X","")</f>
        <v>X</v>
      </c>
      <c r="R1741" s="7" t="str">
        <f>IF(COUNTIF('DEHP Programmatic Data'!A:A,'Facilities_No Duplicates_HUC12'!L1741)&gt;0,"X","")</f>
        <v>X</v>
      </c>
      <c r="S1741" s="7"/>
      <c r="T1741" s="7"/>
      <c r="U1741" s="7" t="str">
        <f>IF(COUNTIF('BBP Programmatic Data'!A:A,'Facilities_No Duplicates_HUC12'!L1741)&gt;0,"X","")</f>
        <v/>
      </c>
      <c r="V1741" s="7"/>
    </row>
    <row r="1742" spans="1:22" x14ac:dyDescent="0.25">
      <c r="A1742" s="38" t="s">
        <v>5266</v>
      </c>
      <c r="B1742" s="38"/>
      <c r="C1742" s="38" t="s">
        <v>5263</v>
      </c>
      <c r="D1742" s="38" t="s">
        <v>49</v>
      </c>
      <c r="E1742" s="38" t="s">
        <v>5008</v>
      </c>
      <c r="F1742" s="38">
        <v>77507</v>
      </c>
      <c r="G1742" s="38">
        <v>29.615663999999999</v>
      </c>
      <c r="H1742" s="38">
        <v>-95.051535999999999</v>
      </c>
      <c r="I1742" s="42" t="s">
        <v>14</v>
      </c>
      <c r="J1742" s="43"/>
      <c r="K1742" s="40">
        <v>4778611</v>
      </c>
      <c r="L1742" s="38" t="str">
        <f t="shared" si="56"/>
        <v>4778611</v>
      </c>
      <c r="M1742" s="38"/>
      <c r="N1742" s="6">
        <v>120402040100</v>
      </c>
      <c r="O1742" s="7" t="str">
        <f t="shared" si="57"/>
        <v>No</v>
      </c>
      <c r="P1742" s="7" t="str" cm="1">
        <f t="array" ref="P1742">IF(AND(Q1742 = "X", R1742 = "X", U1742 = "X"), "DBP, DEHP, BBP", IF(AND(Q1742 = "X", R1742="X"), "DBP, DEHP", IF(AND(Q1742="X", U1742="X"), "DBP, BBP", IF(AND(R1742="X", U1742="X"), "DEHP, BBP", IF(Q1742 = "X", "DBP", IF(R1742 = "X", "DEHP", IF(U1742 = "X", "BBP", ERROR)))))))</f>
        <v>DBP</v>
      </c>
      <c r="Q1742" s="7" t="str">
        <f>IF(COUNTIF('DBP Programmatic Data'!A:A,'Facilities_No Duplicates_HUC12'!L1742)&gt;0,"X","")</f>
        <v>X</v>
      </c>
      <c r="R1742" s="7" t="str">
        <f>IF(COUNTIF('DEHP Programmatic Data'!A:A,'Facilities_No Duplicates_HUC12'!L1742)&gt;0,"X","")</f>
        <v/>
      </c>
      <c r="S1742" s="7"/>
      <c r="T1742" s="7"/>
      <c r="U1742" s="7" t="str">
        <f>IF(COUNTIF('BBP Programmatic Data'!A:A,'Facilities_No Duplicates_HUC12'!L1742)&gt;0,"X","")</f>
        <v/>
      </c>
      <c r="V1742" s="7"/>
    </row>
    <row r="1743" spans="1:22" x14ac:dyDescent="0.25">
      <c r="A1743" s="38" t="s">
        <v>5267</v>
      </c>
      <c r="B1743" s="38" t="s">
        <v>5268</v>
      </c>
      <c r="C1743" s="38" t="s">
        <v>5263</v>
      </c>
      <c r="D1743" s="38" t="s">
        <v>49</v>
      </c>
      <c r="E1743" s="38" t="s">
        <v>4998</v>
      </c>
      <c r="F1743" s="38">
        <v>77507</v>
      </c>
      <c r="G1743" s="38">
        <v>29.616247000000001</v>
      </c>
      <c r="H1743" s="38">
        <v>-95.052006000000006</v>
      </c>
      <c r="I1743" s="38" t="s">
        <v>5269</v>
      </c>
      <c r="J1743" s="39">
        <v>110000462801</v>
      </c>
      <c r="K1743" s="38"/>
      <c r="L1743" s="38" t="str">
        <f t="shared" si="56"/>
        <v>77507CTLYS10001110000462801</v>
      </c>
      <c r="M1743" s="38" t="s">
        <v>58</v>
      </c>
      <c r="N1743" s="6">
        <v>120402040100</v>
      </c>
      <c r="O1743" s="7" t="str">
        <f t="shared" si="57"/>
        <v>Yes</v>
      </c>
      <c r="P1743" s="7" t="s">
        <v>5873</v>
      </c>
      <c r="Q1743" s="7" t="str">
        <f>IF(COUNTIF('DBP Programmatic Data'!A:A,'Facilities_No Duplicates_HUC12'!L1743)&gt;0,"X","")</f>
        <v>X</v>
      </c>
      <c r="R1743" s="7" t="str">
        <f>IF(COUNTIF('DEHP Programmatic Data'!A:A,'Facilities_No Duplicates_HUC12'!L1743)&gt;0,"X","")</f>
        <v>X</v>
      </c>
      <c r="S1743" s="7"/>
      <c r="T1743" s="7"/>
      <c r="U1743" s="7" t="str">
        <f>IF(COUNTIF('BBP Programmatic Data'!A:A,'Facilities_No Duplicates_HUC12'!L1743)&gt;0,"X","")</f>
        <v/>
      </c>
      <c r="V1743" s="7"/>
    </row>
    <row r="1744" spans="1:22" x14ac:dyDescent="0.25">
      <c r="A1744" s="38" t="s">
        <v>5270</v>
      </c>
      <c r="B1744" s="38"/>
      <c r="C1744" s="38" t="s">
        <v>5263</v>
      </c>
      <c r="D1744" s="38" t="s">
        <v>49</v>
      </c>
      <c r="E1744" s="38" t="s">
        <v>4998</v>
      </c>
      <c r="F1744" s="38"/>
      <c r="G1744" s="38">
        <v>29.712018</v>
      </c>
      <c r="H1744" s="38">
        <v>-95.146739999999994</v>
      </c>
      <c r="I1744" s="38" t="s">
        <v>5271</v>
      </c>
      <c r="J1744" s="39">
        <v>110000462605</v>
      </c>
      <c r="K1744" s="38"/>
      <c r="L1744" s="38" t="str">
        <f t="shared" si="56"/>
        <v>77501CCDNT4403L110000462605</v>
      </c>
      <c r="M1744" s="38"/>
      <c r="N1744" s="6">
        <v>120401040703</v>
      </c>
      <c r="O1744" s="7" t="str">
        <f t="shared" si="57"/>
        <v>No</v>
      </c>
      <c r="P1744" s="7" t="str" cm="1">
        <f t="array" ref="P1744">IF(AND(Q1744 = "X", R1744 = "X", U1744 = "X"), "DBP, DEHP, BBP", IF(AND(Q1744 = "X", R1744="X"), "DBP, DEHP", IF(AND(Q1744="X", U1744="X"), "DBP, BBP", IF(AND(R1744="X", U1744="X"), "DEHP, BBP", IF(Q1744 = "X", "DBP", IF(R1744 = "X", "DEHP", IF(U1744 = "X", "BBP", ERROR)))))))</f>
        <v>DEHP</v>
      </c>
      <c r="Q1744" s="7" t="str">
        <f>IF(COUNTIF('DBP Programmatic Data'!A:A,'Facilities_No Duplicates_HUC12'!L1744)&gt;0,"X","")</f>
        <v/>
      </c>
      <c r="R1744" s="7" t="str">
        <f>IF(COUNTIF('DEHP Programmatic Data'!A:A,'Facilities_No Duplicates_HUC12'!L1744)&gt;0,"X","")</f>
        <v>X</v>
      </c>
      <c r="S1744" s="7"/>
      <c r="T1744" s="7"/>
      <c r="U1744" s="7" t="str">
        <f>IF(COUNTIF('BBP Programmatic Data'!A:A,'Facilities_No Duplicates_HUC12'!L1744)&gt;0,"X","")</f>
        <v/>
      </c>
      <c r="V1744" s="7"/>
    </row>
    <row r="1745" spans="1:22" x14ac:dyDescent="0.25">
      <c r="A1745" s="38" t="s">
        <v>5272</v>
      </c>
      <c r="B1745" s="38"/>
      <c r="C1745" s="38" t="s">
        <v>5263</v>
      </c>
      <c r="D1745" s="38" t="s">
        <v>49</v>
      </c>
      <c r="E1745" s="38" t="s">
        <v>4998</v>
      </c>
      <c r="F1745" s="38"/>
      <c r="G1745" s="38">
        <v>29.721309999999999</v>
      </c>
      <c r="H1745" s="38">
        <v>-95.220079999999996</v>
      </c>
      <c r="I1745" s="38"/>
      <c r="J1745" s="39">
        <v>110001869899</v>
      </c>
      <c r="K1745" s="38"/>
      <c r="L1745" s="38" t="str">
        <f t="shared" si="56"/>
        <v>110001869899</v>
      </c>
      <c r="M1745" s="38"/>
      <c r="N1745" s="6">
        <v>120401040703</v>
      </c>
      <c r="O1745" s="7" t="str">
        <f t="shared" si="57"/>
        <v>No</v>
      </c>
      <c r="P1745" s="7" t="str" cm="1">
        <f t="array" ref="P1745">IF(AND(Q1745 = "X", R1745 = "X", U1745 = "X"), "DBP, DEHP, BBP", IF(AND(Q1745 = "X", R1745="X"), "DBP, DEHP", IF(AND(Q1745="X", U1745="X"), "DBP, BBP", IF(AND(R1745="X", U1745="X"), "DEHP, BBP", IF(Q1745 = "X", "DBP", IF(R1745 = "X", "DEHP", IF(U1745 = "X", "BBP", ERROR)))))))</f>
        <v>DEHP</v>
      </c>
      <c r="Q1745" s="7" t="str">
        <f>IF(COUNTIF('DBP Programmatic Data'!A:A,'Facilities_No Duplicates_HUC12'!L1745)&gt;0,"X","")</f>
        <v/>
      </c>
      <c r="R1745" s="7" t="str">
        <f>IF(COUNTIF('DEHP Programmatic Data'!A:A,'Facilities_No Duplicates_HUC12'!L1745)&gt;0,"X","")</f>
        <v>X</v>
      </c>
      <c r="S1745" s="7"/>
      <c r="T1745" s="7"/>
      <c r="U1745" s="7" t="str">
        <f>IF(COUNTIF('BBP Programmatic Data'!A:A,'Facilities_No Duplicates_HUC12'!L1745)&gt;0,"X","")</f>
        <v/>
      </c>
      <c r="V1745" s="7"/>
    </row>
    <row r="1746" spans="1:22" x14ac:dyDescent="0.25">
      <c r="A1746" s="38" t="s">
        <v>5273</v>
      </c>
      <c r="B1746" s="38"/>
      <c r="C1746" s="38" t="s">
        <v>5274</v>
      </c>
      <c r="D1746" s="38" t="s">
        <v>49</v>
      </c>
      <c r="E1746" s="38" t="s">
        <v>5133</v>
      </c>
      <c r="F1746" s="38">
        <v>77581</v>
      </c>
      <c r="G1746" s="38">
        <v>29.572500000000002</v>
      </c>
      <c r="H1746" s="38">
        <v>-95.295900000000003</v>
      </c>
      <c r="I1746" s="42" t="s">
        <v>14</v>
      </c>
      <c r="J1746" s="43"/>
      <c r="K1746" s="40">
        <v>16640111</v>
      </c>
      <c r="L1746" s="38" t="str">
        <f t="shared" si="56"/>
        <v>16640111</v>
      </c>
      <c r="M1746" s="38"/>
      <c r="N1746" s="6">
        <v>120402040100</v>
      </c>
      <c r="O1746" s="7" t="str">
        <f t="shared" si="57"/>
        <v>No</v>
      </c>
      <c r="P1746" s="7" t="str" cm="1">
        <f t="array" ref="P1746">IF(AND(Q1746 = "X", R1746 = "X", U1746 = "X"), "DBP, DEHP, BBP", IF(AND(Q1746 = "X", R1746="X"), "DBP, DEHP", IF(AND(Q1746="X", U1746="X"), "DBP, BBP", IF(AND(R1746="X", U1746="X"), "DEHP, BBP", IF(Q1746 = "X", "DBP", IF(R1746 = "X", "DEHP", IF(U1746 = "X", "BBP", ERROR)))))))</f>
        <v>DBP</v>
      </c>
      <c r="Q1746" s="7" t="str">
        <f>IF(COUNTIF('DBP Programmatic Data'!A:A,'Facilities_No Duplicates_HUC12'!L1746)&gt;0,"X","")</f>
        <v>X</v>
      </c>
      <c r="R1746" s="7" t="str">
        <f>IF(COUNTIF('DEHP Programmatic Data'!A:A,'Facilities_No Duplicates_HUC12'!L1746)&gt;0,"X","")</f>
        <v/>
      </c>
      <c r="S1746" s="7"/>
      <c r="T1746" s="7"/>
      <c r="U1746" s="7" t="str">
        <f>IF(COUNTIF('BBP Programmatic Data'!A:A,'Facilities_No Duplicates_HUC12'!L1746)&gt;0,"X","")</f>
        <v/>
      </c>
      <c r="V1746" s="7"/>
    </row>
    <row r="1747" spans="1:22" x14ac:dyDescent="0.25">
      <c r="A1747" s="38" t="s">
        <v>5275</v>
      </c>
      <c r="B1747" s="38" t="s">
        <v>5276</v>
      </c>
      <c r="C1747" s="38" t="s">
        <v>5274</v>
      </c>
      <c r="D1747" s="38" t="s">
        <v>49</v>
      </c>
      <c r="E1747" s="38" t="s">
        <v>5135</v>
      </c>
      <c r="F1747" s="38">
        <v>77581</v>
      </c>
      <c r="G1747" s="38">
        <v>29.573429999999998</v>
      </c>
      <c r="H1747" s="38">
        <v>-95.295869999999994</v>
      </c>
      <c r="I1747" s="38" t="s">
        <v>5277</v>
      </c>
      <c r="J1747" s="39">
        <v>110000463766</v>
      </c>
      <c r="K1747" s="38"/>
      <c r="L1747" s="38" t="str">
        <f t="shared" si="56"/>
        <v>77588SLVNT4704S110000463766</v>
      </c>
      <c r="M1747" s="38" t="s">
        <v>5278</v>
      </c>
      <c r="N1747" s="6">
        <v>120402040100</v>
      </c>
      <c r="O1747" s="7" t="str">
        <f t="shared" si="57"/>
        <v>No</v>
      </c>
      <c r="P1747" s="7" t="str" cm="1">
        <f t="array" ref="P1747">IF(AND(Q1747 = "X", R1747 = "X", U1747 = "X"), "DBP, DEHP, BBP", IF(AND(Q1747 = "X", R1747="X"), "DBP, DEHP", IF(AND(Q1747="X", U1747="X"), "DBP, BBP", IF(AND(R1747="X", U1747="X"), "DEHP, BBP", IF(Q1747 = "X", "DBP", IF(R1747 = "X", "DEHP", IF(U1747 = "X", "BBP", ERROR)))))))</f>
        <v>DBP</v>
      </c>
      <c r="Q1747" s="7" t="str">
        <f>IF(COUNTIF('DBP Programmatic Data'!A:A,'Facilities_No Duplicates_HUC12'!L1747)&gt;0,"X","")</f>
        <v>X</v>
      </c>
      <c r="R1747" s="7" t="str">
        <f>IF(COUNTIF('DEHP Programmatic Data'!A:A,'Facilities_No Duplicates_HUC12'!L1747)&gt;0,"X","")</f>
        <v/>
      </c>
      <c r="S1747" s="7"/>
      <c r="T1747" s="7"/>
      <c r="U1747" s="7" t="str">
        <f>IF(COUNTIF('BBP Programmatic Data'!A:A,'Facilities_No Duplicates_HUC12'!L1747)&gt;0,"X","")</f>
        <v/>
      </c>
      <c r="V1747" s="7"/>
    </row>
    <row r="1748" spans="1:22" x14ac:dyDescent="0.25">
      <c r="A1748" s="38" t="s">
        <v>5279</v>
      </c>
      <c r="B1748" s="38"/>
      <c r="C1748" s="38" t="s">
        <v>5280</v>
      </c>
      <c r="D1748" s="38" t="s">
        <v>49</v>
      </c>
      <c r="E1748" s="38" t="s">
        <v>5281</v>
      </c>
      <c r="F1748" s="38">
        <v>75968</v>
      </c>
      <c r="G1748" s="38">
        <v>31.248146999999999</v>
      </c>
      <c r="H1748" s="38">
        <v>-93.969899999999996</v>
      </c>
      <c r="I1748" s="42" t="s">
        <v>14</v>
      </c>
      <c r="J1748" s="43"/>
      <c r="K1748" s="40">
        <v>5779611</v>
      </c>
      <c r="L1748" s="38" t="str">
        <f t="shared" si="56"/>
        <v>5779611</v>
      </c>
      <c r="M1748" s="38"/>
      <c r="N1748" s="6">
        <v>120200050805</v>
      </c>
      <c r="O1748" s="7" t="str">
        <f t="shared" si="57"/>
        <v>Yes</v>
      </c>
      <c r="P1748" s="7" t="s">
        <v>5873</v>
      </c>
      <c r="Q1748" s="7" t="str">
        <f>IF(COUNTIF('DBP Programmatic Data'!A:A,'Facilities_No Duplicates_HUC12'!L1748)&gt;0,"X","")</f>
        <v>X</v>
      </c>
      <c r="R1748" s="7" t="str">
        <f>IF(COUNTIF('DEHP Programmatic Data'!A:A,'Facilities_No Duplicates_HUC12'!L1748)&gt;0,"X","")</f>
        <v>X</v>
      </c>
      <c r="S1748" s="7"/>
      <c r="T1748" s="7"/>
      <c r="U1748" s="7" t="str">
        <f>IF(COUNTIF('BBP Programmatic Data'!A:A,'Facilities_No Duplicates_HUC12'!L1748)&gt;0,"X","")</f>
        <v/>
      </c>
      <c r="V1748" s="7"/>
    </row>
    <row r="1749" spans="1:22" x14ac:dyDescent="0.25">
      <c r="A1749" s="38" t="s">
        <v>5282</v>
      </c>
      <c r="B1749" s="38"/>
      <c r="C1749" s="38" t="s">
        <v>5283</v>
      </c>
      <c r="D1749" s="38" t="s">
        <v>49</v>
      </c>
      <c r="E1749" s="38" t="s">
        <v>293</v>
      </c>
      <c r="F1749" s="38">
        <v>77978</v>
      </c>
      <c r="G1749" s="38">
        <v>28.704402999999999</v>
      </c>
      <c r="H1749" s="38">
        <v>-96.547522000000001</v>
      </c>
      <c r="I1749" s="40" t="s">
        <v>14</v>
      </c>
      <c r="J1749" s="41"/>
      <c r="K1749" s="40">
        <v>5633411</v>
      </c>
      <c r="L1749" s="38" t="str">
        <f t="shared" si="56"/>
        <v>5633411</v>
      </c>
      <c r="M1749" s="38"/>
      <c r="N1749" s="6">
        <v>121001010404</v>
      </c>
      <c r="O1749" s="7" t="str">
        <f t="shared" si="57"/>
        <v>No</v>
      </c>
      <c r="P1749" s="7" t="str" cm="1">
        <f t="array" ref="P1749">IF(AND(Q1749 = "X", R1749 = "X", U1749 = "X"), "DBP, DEHP, BBP", IF(AND(Q1749 = "X", R1749="X"), "DBP, DEHP", IF(AND(Q1749="X", U1749="X"), "DBP, BBP", IF(AND(R1749="X", U1749="X"), "DEHP, BBP", IF(Q1749 = "X", "DBP", IF(R1749 = "X", "DEHP", IF(U1749 = "X", "BBP", ERROR)))))))</f>
        <v>DEHP</v>
      </c>
      <c r="Q1749" s="7" t="str">
        <f>IF(COUNTIF('DBP Programmatic Data'!A:A,'Facilities_No Duplicates_HUC12'!L1749)&gt;0,"X","")</f>
        <v/>
      </c>
      <c r="R1749" s="7" t="str">
        <f>IF(COUNTIF('DEHP Programmatic Data'!A:A,'Facilities_No Duplicates_HUC12'!L1749)&gt;0,"X","")</f>
        <v>X</v>
      </c>
      <c r="S1749" s="7"/>
      <c r="T1749" s="7"/>
      <c r="U1749" s="7" t="str">
        <f>IF(COUNTIF('BBP Programmatic Data'!A:A,'Facilities_No Duplicates_HUC12'!L1749)&gt;0,"X","")</f>
        <v/>
      </c>
      <c r="V1749" s="7"/>
    </row>
    <row r="1750" spans="1:22" x14ac:dyDescent="0.25">
      <c r="A1750" s="38" t="s">
        <v>5284</v>
      </c>
      <c r="B1750" s="38" t="s">
        <v>5285</v>
      </c>
      <c r="C1750" s="38" t="s">
        <v>5286</v>
      </c>
      <c r="D1750" s="38" t="s">
        <v>49</v>
      </c>
      <c r="E1750" s="38" t="s">
        <v>117</v>
      </c>
      <c r="F1750" s="38">
        <v>77643</v>
      </c>
      <c r="G1750" s="38">
        <v>29.852042000000001</v>
      </c>
      <c r="H1750" s="38">
        <v>-94.094811000000007</v>
      </c>
      <c r="I1750" s="42" t="s">
        <v>14</v>
      </c>
      <c r="J1750" s="43"/>
      <c r="K1750" s="40">
        <v>6444911</v>
      </c>
      <c r="L1750" s="38" t="str">
        <f t="shared" si="56"/>
        <v>6444911</v>
      </c>
      <c r="M1750" s="38"/>
      <c r="N1750" s="6">
        <v>120402010300</v>
      </c>
      <c r="O1750" s="7" t="str">
        <f t="shared" si="57"/>
        <v>Yes</v>
      </c>
      <c r="P1750" s="7" t="s">
        <v>5873</v>
      </c>
      <c r="Q1750" s="7" t="str">
        <f>IF(COUNTIF('DBP Programmatic Data'!A:A,'Facilities_No Duplicates_HUC12'!L1750)&gt;0,"X","")</f>
        <v>X</v>
      </c>
      <c r="R1750" s="7" t="str">
        <f>IF(COUNTIF('DEHP Programmatic Data'!A:A,'Facilities_No Duplicates_HUC12'!L1750)&gt;0,"X","")</f>
        <v>X</v>
      </c>
      <c r="S1750" s="7"/>
      <c r="T1750" s="7"/>
      <c r="U1750" s="7" t="str">
        <f>IF(COUNTIF('BBP Programmatic Data'!A:A,'Facilities_No Duplicates_HUC12'!L1750)&gt;0,"X","")</f>
        <v/>
      </c>
      <c r="V1750" s="7"/>
    </row>
    <row r="1751" spans="1:22" x14ac:dyDescent="0.25">
      <c r="A1751" s="38" t="s">
        <v>5287</v>
      </c>
      <c r="B1751" s="38"/>
      <c r="C1751" s="38" t="s">
        <v>5286</v>
      </c>
      <c r="D1751" s="38" t="s">
        <v>49</v>
      </c>
      <c r="E1751" s="38" t="s">
        <v>158</v>
      </c>
      <c r="F1751" s="38"/>
      <c r="G1751" s="38">
        <v>29.825641000000001</v>
      </c>
      <c r="H1751" s="38">
        <v>-93.965034000000003</v>
      </c>
      <c r="I1751" s="38" t="s">
        <v>5288</v>
      </c>
      <c r="J1751" s="39">
        <v>110000464042</v>
      </c>
      <c r="K1751" s="38"/>
      <c r="L1751" s="38" t="str">
        <f t="shared" si="56"/>
        <v>77641KMCNC2450S110000464042</v>
      </c>
      <c r="M1751" s="38"/>
      <c r="N1751" s="6">
        <v>120402010300</v>
      </c>
      <c r="O1751" s="7" t="str">
        <f t="shared" si="57"/>
        <v>No</v>
      </c>
      <c r="P1751" s="7" t="str" cm="1">
        <f t="array" ref="P1751">IF(AND(Q1751 = "X", R1751 = "X", U1751 = "X"), "DBP, DEHP, BBP", IF(AND(Q1751 = "X", R1751="X"), "DBP, DEHP", IF(AND(Q1751="X", U1751="X"), "DBP, BBP", IF(AND(R1751="X", U1751="X"), "DEHP, BBP", IF(Q1751 = "X", "DBP", IF(R1751 = "X", "DEHP", IF(U1751 = "X", "BBP", ERROR)))))))</f>
        <v>DEHP</v>
      </c>
      <c r="Q1751" s="7" t="str">
        <f>IF(COUNTIF('DBP Programmatic Data'!A:A,'Facilities_No Duplicates_HUC12'!L1751)&gt;0,"X","")</f>
        <v/>
      </c>
      <c r="R1751" s="7" t="str">
        <f>IF(COUNTIF('DEHP Programmatic Data'!A:A,'Facilities_No Duplicates_HUC12'!L1751)&gt;0,"X","")</f>
        <v>X</v>
      </c>
      <c r="S1751" s="7"/>
      <c r="T1751" s="7"/>
      <c r="U1751" s="7" t="str">
        <f>IF(COUNTIF('BBP Programmatic Data'!A:A,'Facilities_No Duplicates_HUC12'!L1751)&gt;0,"X","")</f>
        <v/>
      </c>
      <c r="V1751" s="7"/>
    </row>
    <row r="1752" spans="1:22" x14ac:dyDescent="0.25">
      <c r="A1752" s="38" t="s">
        <v>5289</v>
      </c>
      <c r="B1752" s="38" t="s">
        <v>5290</v>
      </c>
      <c r="C1752" s="38" t="s">
        <v>5291</v>
      </c>
      <c r="D1752" s="38" t="s">
        <v>49</v>
      </c>
      <c r="E1752" s="38" t="s">
        <v>1786</v>
      </c>
      <c r="F1752" s="38">
        <v>75501</v>
      </c>
      <c r="G1752" s="38">
        <v>33.253610999999999</v>
      </c>
      <c r="H1752" s="38">
        <v>-94.069166999999993</v>
      </c>
      <c r="I1752" s="42" t="s">
        <v>14</v>
      </c>
      <c r="J1752" s="43"/>
      <c r="K1752" s="40">
        <v>6476911</v>
      </c>
      <c r="L1752" s="38" t="str">
        <f t="shared" si="56"/>
        <v>6476911</v>
      </c>
      <c r="M1752" s="38"/>
      <c r="N1752" s="6">
        <v>111403020702</v>
      </c>
      <c r="O1752" s="7" t="str">
        <f t="shared" si="57"/>
        <v>Yes</v>
      </c>
      <c r="P1752" s="7" t="s">
        <v>5873</v>
      </c>
      <c r="Q1752" s="7" t="str">
        <f>IF(COUNTIF('DBP Programmatic Data'!A:A,'Facilities_No Duplicates_HUC12'!L1752)&gt;0,"X","")</f>
        <v>X</v>
      </c>
      <c r="R1752" s="7" t="str">
        <f>IF(COUNTIF('DEHP Programmatic Data'!A:A,'Facilities_No Duplicates_HUC12'!L1752)&gt;0,"X","")</f>
        <v>X</v>
      </c>
      <c r="S1752" s="7"/>
      <c r="T1752" s="7"/>
      <c r="U1752" s="7" t="str">
        <f>IF(COUNTIF('BBP Programmatic Data'!A:A,'Facilities_No Duplicates_HUC12'!L1752)&gt;0,"X","")</f>
        <v/>
      </c>
      <c r="V1752" s="7"/>
    </row>
    <row r="1753" spans="1:22" x14ac:dyDescent="0.25">
      <c r="A1753" s="38" t="s">
        <v>5292</v>
      </c>
      <c r="B1753" s="38"/>
      <c r="C1753" s="38" t="s">
        <v>5293</v>
      </c>
      <c r="D1753" s="38" t="s">
        <v>49</v>
      </c>
      <c r="E1753" s="38" t="s">
        <v>5294</v>
      </c>
      <c r="F1753" s="38">
        <v>76682</v>
      </c>
      <c r="G1753" s="38">
        <v>31.474553</v>
      </c>
      <c r="H1753" s="38">
        <v>-96.955489</v>
      </c>
      <c r="I1753" s="42" t="s">
        <v>14</v>
      </c>
      <c r="J1753" s="43"/>
      <c r="K1753" s="40">
        <v>15628511</v>
      </c>
      <c r="L1753" s="38" t="str">
        <f t="shared" si="56"/>
        <v>15628511</v>
      </c>
      <c r="M1753" s="38"/>
      <c r="N1753" s="6">
        <v>120602020805</v>
      </c>
      <c r="O1753" s="7" t="str">
        <f t="shared" si="57"/>
        <v>Yes</v>
      </c>
      <c r="P1753" s="7" t="s">
        <v>5873</v>
      </c>
      <c r="Q1753" s="7" t="str">
        <f>IF(COUNTIF('DBP Programmatic Data'!A:A,'Facilities_No Duplicates_HUC12'!L1753)&gt;0,"X","")</f>
        <v>X</v>
      </c>
      <c r="R1753" s="7" t="str">
        <f>IF(COUNTIF('DEHP Programmatic Data'!A:A,'Facilities_No Duplicates_HUC12'!L1753)&gt;0,"X","")</f>
        <v>X</v>
      </c>
      <c r="S1753" s="7"/>
      <c r="T1753" s="7"/>
      <c r="U1753" s="7" t="str">
        <f>IF(COUNTIF('BBP Programmatic Data'!A:A,'Facilities_No Duplicates_HUC12'!L1753)&gt;0,"X","")</f>
        <v/>
      </c>
      <c r="V1753" s="7"/>
    </row>
    <row r="1754" spans="1:22" x14ac:dyDescent="0.25">
      <c r="A1754" s="38" t="s">
        <v>5295</v>
      </c>
      <c r="B1754" s="38"/>
      <c r="C1754" s="38" t="s">
        <v>1253</v>
      </c>
      <c r="D1754" s="38" t="s">
        <v>49</v>
      </c>
      <c r="E1754" s="38" t="s">
        <v>5296</v>
      </c>
      <c r="F1754" s="38">
        <v>76567</v>
      </c>
      <c r="G1754" s="38">
        <v>30.565833000000001</v>
      </c>
      <c r="H1754" s="38">
        <v>-97.063096999999999</v>
      </c>
      <c r="I1754" s="40" t="s">
        <v>14</v>
      </c>
      <c r="J1754" s="41"/>
      <c r="K1754" s="40">
        <v>4204811</v>
      </c>
      <c r="L1754" s="38" t="str">
        <f t="shared" si="56"/>
        <v>4204811</v>
      </c>
      <c r="M1754" s="38"/>
      <c r="N1754" s="6">
        <v>120701020201</v>
      </c>
      <c r="O1754" s="7" t="str">
        <f t="shared" si="57"/>
        <v>No</v>
      </c>
      <c r="P1754" s="7" t="str" cm="1">
        <f t="array" ref="P1754">IF(AND(Q1754 = "X", R1754 = "X", U1754 = "X"), "DBP, DEHP, BBP", IF(AND(Q1754 = "X", R1754="X"), "DBP, DEHP", IF(AND(Q1754="X", U1754="X"), "DBP, BBP", IF(AND(R1754="X", U1754="X"), "DEHP, BBP", IF(Q1754 = "X", "DBP", IF(R1754 = "X", "DEHP", IF(U1754 = "X", "BBP", ERROR)))))))</f>
        <v>DEHP</v>
      </c>
      <c r="Q1754" s="7" t="str">
        <f>IF(COUNTIF('DBP Programmatic Data'!A:A,'Facilities_No Duplicates_HUC12'!L1754)&gt;0,"X","")</f>
        <v/>
      </c>
      <c r="R1754" s="7" t="str">
        <f>IF(COUNTIF('DEHP Programmatic Data'!A:A,'Facilities_No Duplicates_HUC12'!L1754)&gt;0,"X","")</f>
        <v>X</v>
      </c>
      <c r="S1754" s="7"/>
      <c r="T1754" s="7"/>
      <c r="U1754" s="7" t="str">
        <f>IF(COUNTIF('BBP Programmatic Data'!A:A,'Facilities_No Duplicates_HUC12'!L1754)&gt;0,"X","")</f>
        <v/>
      </c>
      <c r="V1754" s="7"/>
    </row>
    <row r="1755" spans="1:22" x14ac:dyDescent="0.25">
      <c r="A1755" s="38" t="s">
        <v>5297</v>
      </c>
      <c r="B1755" s="38" t="s">
        <v>5298</v>
      </c>
      <c r="C1755" s="38" t="s">
        <v>5299</v>
      </c>
      <c r="D1755" s="38" t="s">
        <v>49</v>
      </c>
      <c r="E1755" s="38" t="s">
        <v>1626</v>
      </c>
      <c r="F1755" s="38">
        <v>78665</v>
      </c>
      <c r="G1755" s="38">
        <v>30.559049999999999</v>
      </c>
      <c r="H1755" s="38">
        <v>-97.686059999999998</v>
      </c>
      <c r="I1755" s="38" t="s">
        <v>5300</v>
      </c>
      <c r="J1755" s="39">
        <v>110005163526</v>
      </c>
      <c r="K1755" s="38"/>
      <c r="L1755" s="38" t="str">
        <f t="shared" si="56"/>
        <v>78664BBTTL2820O110005163526</v>
      </c>
      <c r="M1755" s="38" t="s">
        <v>4985</v>
      </c>
      <c r="N1755" s="6">
        <v>120702050403</v>
      </c>
      <c r="O1755" s="7" t="str">
        <f t="shared" si="57"/>
        <v>No</v>
      </c>
      <c r="P1755" s="7" t="str" cm="1">
        <f t="array" ref="P1755">IF(AND(Q1755 = "X", R1755 = "X", U1755 = "X"), "DBP, DEHP, BBP", IF(AND(Q1755 = "X", R1755="X"), "DBP, DEHP", IF(AND(Q1755="X", U1755="X"), "DBP, BBP", IF(AND(R1755="X", U1755="X"), "DEHP, BBP", IF(Q1755 = "X", "DBP", IF(R1755 = "X", "DEHP", IF(U1755 = "X", "BBP", ERROR)))))))</f>
        <v>DEHP</v>
      </c>
      <c r="Q1755" s="7" t="str">
        <f>IF(COUNTIF('DBP Programmatic Data'!A:A,'Facilities_No Duplicates_HUC12'!L1755)&gt;0,"X","")</f>
        <v/>
      </c>
      <c r="R1755" s="7" t="str">
        <f>IF(COUNTIF('DEHP Programmatic Data'!A:A,'Facilities_No Duplicates_HUC12'!L1755)&gt;0,"X","")</f>
        <v>X</v>
      </c>
      <c r="S1755" s="7"/>
      <c r="T1755" s="7"/>
      <c r="U1755" s="7" t="str">
        <f>IF(COUNTIF('BBP Programmatic Data'!A:A,'Facilities_No Duplicates_HUC12'!L1755)&gt;0,"X","")</f>
        <v/>
      </c>
      <c r="V1755" s="7"/>
    </row>
    <row r="1756" spans="1:22" x14ac:dyDescent="0.25">
      <c r="A1756" s="38" t="s">
        <v>5301</v>
      </c>
      <c r="B1756" s="38" t="s">
        <v>5302</v>
      </c>
      <c r="C1756" s="38" t="s">
        <v>5303</v>
      </c>
      <c r="D1756" s="38" t="s">
        <v>49</v>
      </c>
      <c r="E1756" s="38" t="s">
        <v>1629</v>
      </c>
      <c r="F1756" s="38">
        <v>78664</v>
      </c>
      <c r="G1756" s="38">
        <v>30.55472</v>
      </c>
      <c r="H1756" s="38">
        <v>-97.684989999999999</v>
      </c>
      <c r="I1756" s="40" t="s">
        <v>14</v>
      </c>
      <c r="J1756" s="41"/>
      <c r="K1756" s="40">
        <v>5128011</v>
      </c>
      <c r="L1756" s="38" t="str">
        <f t="shared" si="56"/>
        <v>5128011</v>
      </c>
      <c r="M1756" s="38"/>
      <c r="N1756" s="6">
        <v>120702050403</v>
      </c>
      <c r="O1756" s="7" t="str">
        <f t="shared" si="57"/>
        <v>No</v>
      </c>
      <c r="P1756" s="7" t="str" cm="1">
        <f t="array" ref="P1756">IF(AND(Q1756 = "X", R1756 = "X", U1756 = "X"), "DBP, DEHP, BBP", IF(AND(Q1756 = "X", R1756="X"), "DBP, DEHP", IF(AND(Q1756="X", U1756="X"), "DBP, BBP", IF(AND(R1756="X", U1756="X"), "DEHP, BBP", IF(Q1756 = "X", "DBP", IF(R1756 = "X", "DEHP", IF(U1756 = "X", "BBP", ERROR)))))))</f>
        <v>DEHP</v>
      </c>
      <c r="Q1756" s="7" t="str">
        <f>IF(COUNTIF('DBP Programmatic Data'!A:A,'Facilities_No Duplicates_HUC12'!L1756)&gt;0,"X","")</f>
        <v/>
      </c>
      <c r="R1756" s="7" t="str">
        <f>IF(COUNTIF('DEHP Programmatic Data'!A:A,'Facilities_No Duplicates_HUC12'!L1756)&gt;0,"X","")</f>
        <v>X</v>
      </c>
      <c r="S1756" s="7"/>
      <c r="T1756" s="7"/>
      <c r="U1756" s="7" t="str">
        <f>IF(COUNTIF('BBP Programmatic Data'!A:A,'Facilities_No Duplicates_HUC12'!L1756)&gt;0,"X","")</f>
        <v/>
      </c>
      <c r="V1756" s="7"/>
    </row>
    <row r="1757" spans="1:22" x14ac:dyDescent="0.25">
      <c r="A1757" s="38" t="s">
        <v>5304</v>
      </c>
      <c r="B1757" s="38" t="s">
        <v>5305</v>
      </c>
      <c r="C1757" s="38" t="s">
        <v>5306</v>
      </c>
      <c r="D1757" s="38" t="s">
        <v>49</v>
      </c>
      <c r="E1757" s="38" t="s">
        <v>5307</v>
      </c>
      <c r="F1757" s="38"/>
      <c r="G1757" s="38">
        <v>29.378699999999998</v>
      </c>
      <c r="H1757" s="38">
        <v>-98.551670000000001</v>
      </c>
      <c r="I1757" s="38" t="s">
        <v>5308</v>
      </c>
      <c r="J1757" s="39">
        <v>110042004915</v>
      </c>
      <c r="K1757" s="38"/>
      <c r="L1757" s="38" t="str">
        <f t="shared" si="56"/>
        <v>78241SDDSF307TI110042004915</v>
      </c>
      <c r="M1757" s="38"/>
      <c r="N1757" s="6">
        <v>121003010203</v>
      </c>
      <c r="O1757" s="7" t="str">
        <f t="shared" si="57"/>
        <v>No</v>
      </c>
      <c r="P1757" s="7" t="str" cm="1">
        <f t="array" ref="P1757">IF(AND(Q1757 = "X", R1757 = "X", U1757 = "X"), "DBP, DEHP, BBP", IF(AND(Q1757 = "X", R1757="X"), "DBP, DEHP", IF(AND(Q1757="X", U1757="X"), "DBP, BBP", IF(AND(R1757="X", U1757="X"), "DEHP, BBP", IF(Q1757 = "X", "DBP", IF(R1757 = "X", "DEHP", IF(U1757 = "X", "BBP", ERROR)))))))</f>
        <v>DEHP</v>
      </c>
      <c r="Q1757" s="7" t="str">
        <f>IF(COUNTIF('DBP Programmatic Data'!A:A,'Facilities_No Duplicates_HUC12'!L1757)&gt;0,"X","")</f>
        <v/>
      </c>
      <c r="R1757" s="7" t="str">
        <f>IF(COUNTIF('DEHP Programmatic Data'!A:A,'Facilities_No Duplicates_HUC12'!L1757)&gt;0,"X","")</f>
        <v>X</v>
      </c>
      <c r="S1757" s="7"/>
      <c r="T1757" s="7"/>
      <c r="U1757" s="7" t="str">
        <f>IF(COUNTIF('BBP Programmatic Data'!A:A,'Facilities_No Duplicates_HUC12'!L1757)&gt;0,"X","")</f>
        <v/>
      </c>
      <c r="V1757" s="7"/>
    </row>
    <row r="1758" spans="1:22" x14ac:dyDescent="0.25">
      <c r="A1758" s="38" t="s">
        <v>5309</v>
      </c>
      <c r="B1758" s="38"/>
      <c r="C1758" s="38" t="s">
        <v>5310</v>
      </c>
      <c r="D1758" s="38" t="s">
        <v>49</v>
      </c>
      <c r="E1758" s="38" t="s">
        <v>5311</v>
      </c>
      <c r="F1758" s="38">
        <v>78593</v>
      </c>
      <c r="G1758" s="38">
        <v>26.270758000000001</v>
      </c>
      <c r="H1758" s="38">
        <v>-97.867599999999996</v>
      </c>
      <c r="I1758" s="42" t="s">
        <v>14</v>
      </c>
      <c r="J1758" s="43"/>
      <c r="K1758" s="40">
        <v>6429211</v>
      </c>
      <c r="L1758" s="38" t="str">
        <f t="shared" si="56"/>
        <v>6429211</v>
      </c>
      <c r="M1758" s="38"/>
      <c r="N1758" s="6">
        <v>121102080600</v>
      </c>
      <c r="O1758" s="7" t="str">
        <f t="shared" si="57"/>
        <v>Yes</v>
      </c>
      <c r="P1758" s="7" t="s">
        <v>5873</v>
      </c>
      <c r="Q1758" s="7" t="str">
        <f>IF(COUNTIF('DBP Programmatic Data'!A:A,'Facilities_No Duplicates_HUC12'!L1758)&gt;0,"X","")</f>
        <v>X</v>
      </c>
      <c r="R1758" s="7" t="str">
        <f>IF(COUNTIF('DEHP Programmatic Data'!A:A,'Facilities_No Duplicates_HUC12'!L1758)&gt;0,"X","")</f>
        <v>X</v>
      </c>
      <c r="S1758" s="7"/>
      <c r="T1758" s="7"/>
      <c r="U1758" s="7" t="str">
        <f>IF(COUNTIF('BBP Programmatic Data'!A:A,'Facilities_No Duplicates_HUC12'!L1758)&gt;0,"X","")</f>
        <v/>
      </c>
      <c r="V1758" s="7"/>
    </row>
    <row r="1759" spans="1:22" x14ac:dyDescent="0.25">
      <c r="A1759" s="38" t="s">
        <v>5312</v>
      </c>
      <c r="B1759" s="38" t="s">
        <v>5313</v>
      </c>
      <c r="C1759" s="38" t="s">
        <v>5314</v>
      </c>
      <c r="D1759" s="38" t="s">
        <v>49</v>
      </c>
      <c r="E1759" s="38" t="s">
        <v>5008</v>
      </c>
      <c r="F1759" s="38">
        <v>77586</v>
      </c>
      <c r="G1759" s="38">
        <v>29.604707999999999</v>
      </c>
      <c r="H1759" s="38">
        <v>-95.023481000000004</v>
      </c>
      <c r="I1759" s="42" t="s">
        <v>14</v>
      </c>
      <c r="J1759" s="43"/>
      <c r="K1759" s="40">
        <v>4925511</v>
      </c>
      <c r="L1759" s="38" t="str">
        <f t="shared" si="56"/>
        <v>4925511</v>
      </c>
      <c r="M1759" s="38"/>
      <c r="N1759" s="6">
        <v>120402040100</v>
      </c>
      <c r="O1759" s="7" t="str">
        <f t="shared" si="57"/>
        <v>No</v>
      </c>
      <c r="P1759" s="7" t="str" cm="1">
        <f t="array" ref="P1759">IF(AND(Q1759 = "X", R1759 = "X", U1759 = "X"), "DBP, DEHP, BBP", IF(AND(Q1759 = "X", R1759="X"), "DBP, DEHP", IF(AND(Q1759="X", U1759="X"), "DBP, BBP", IF(AND(R1759="X", U1759="X"), "DEHP, BBP", IF(Q1759 = "X", "DBP", IF(R1759 = "X", "DEHP", IF(U1759 = "X", "BBP", ERROR)))))))</f>
        <v>DBP</v>
      </c>
      <c r="Q1759" s="7" t="str">
        <f>IF(COUNTIF('DBP Programmatic Data'!A:A,'Facilities_No Duplicates_HUC12'!L1759)&gt;0,"X","")</f>
        <v>X</v>
      </c>
      <c r="R1759" s="7" t="str">
        <f>IF(COUNTIF('DEHP Programmatic Data'!A:A,'Facilities_No Duplicates_HUC12'!L1759)&gt;0,"X","")</f>
        <v/>
      </c>
      <c r="S1759" s="7"/>
      <c r="T1759" s="7"/>
      <c r="U1759" s="7" t="str">
        <f>IF(COUNTIF('BBP Programmatic Data'!A:A,'Facilities_No Duplicates_HUC12'!L1759)&gt;0,"X","")</f>
        <v/>
      </c>
      <c r="V1759" s="7"/>
    </row>
    <row r="1760" spans="1:22" x14ac:dyDescent="0.25">
      <c r="A1760" s="38" t="s">
        <v>5315</v>
      </c>
      <c r="B1760" s="38"/>
      <c r="C1760" s="38" t="s">
        <v>5316</v>
      </c>
      <c r="D1760" s="38" t="s">
        <v>49</v>
      </c>
      <c r="E1760" s="38" t="s">
        <v>306</v>
      </c>
      <c r="F1760" s="38"/>
      <c r="G1760" s="38">
        <v>28.510833000000002</v>
      </c>
      <c r="H1760" s="38">
        <v>-96.771662000000006</v>
      </c>
      <c r="I1760" s="38"/>
      <c r="J1760" s="39">
        <v>110064609954</v>
      </c>
      <c r="K1760" s="38"/>
      <c r="L1760" s="38" t="str">
        <f t="shared" si="56"/>
        <v>110064609954</v>
      </c>
      <c r="M1760" s="38"/>
      <c r="N1760" s="6">
        <v>121004020500</v>
      </c>
      <c r="O1760" s="7" t="str">
        <f t="shared" si="57"/>
        <v>No</v>
      </c>
      <c r="P1760" s="7" t="str" cm="1">
        <f t="array" ref="P1760">IF(AND(Q1760 = "X", R1760 = "X", U1760 = "X"), "DBP, DEHP, BBP", IF(AND(Q1760 = "X", R1760="X"), "DBP, DEHP", IF(AND(Q1760="X", U1760="X"), "DBP, BBP", IF(AND(R1760="X", U1760="X"), "DEHP, BBP", IF(Q1760 = "X", "DBP", IF(R1760 = "X", "DEHP", IF(U1760 = "X", "BBP", ERROR)))))))</f>
        <v>DEHP</v>
      </c>
      <c r="Q1760" s="7" t="str">
        <f>IF(COUNTIF('DBP Programmatic Data'!A:A,'Facilities_No Duplicates_HUC12'!L1760)&gt;0,"X","")</f>
        <v/>
      </c>
      <c r="R1760" s="7" t="str">
        <f>IF(COUNTIF('DEHP Programmatic Data'!A:A,'Facilities_No Duplicates_HUC12'!L1760)&gt;0,"X","")</f>
        <v>X</v>
      </c>
      <c r="S1760" s="7"/>
      <c r="T1760" s="7"/>
      <c r="U1760" s="7" t="str">
        <f>IF(COUNTIF('BBP Programmatic Data'!A:A,'Facilities_No Duplicates_HUC12'!L1760)&gt;0,"X","")</f>
        <v/>
      </c>
      <c r="V1760" s="7"/>
    </row>
    <row r="1761" spans="1:22" x14ac:dyDescent="0.25">
      <c r="A1761" s="38" t="s">
        <v>5317</v>
      </c>
      <c r="B1761" s="38" t="s">
        <v>5318</v>
      </c>
      <c r="C1761" s="38" t="s">
        <v>5319</v>
      </c>
      <c r="D1761" s="38" t="s">
        <v>49</v>
      </c>
      <c r="E1761" s="38" t="s">
        <v>4982</v>
      </c>
      <c r="F1761" s="38">
        <v>77474</v>
      </c>
      <c r="G1761" s="38">
        <v>29.825944</v>
      </c>
      <c r="H1761" s="38">
        <v>-96.134411</v>
      </c>
      <c r="I1761" s="40" t="s">
        <v>14</v>
      </c>
      <c r="J1761" s="41"/>
      <c r="K1761" s="40">
        <v>6387711</v>
      </c>
      <c r="L1761" s="38" t="str">
        <f t="shared" si="56"/>
        <v>6387711</v>
      </c>
      <c r="M1761" s="38"/>
      <c r="N1761" s="6">
        <v>120701040304</v>
      </c>
      <c r="O1761" s="7" t="str">
        <f t="shared" si="57"/>
        <v>Yes</v>
      </c>
      <c r="P1761" s="7" t="s">
        <v>5873</v>
      </c>
      <c r="Q1761" s="7" t="str">
        <f>IF(COUNTIF('DBP Programmatic Data'!A:A,'Facilities_No Duplicates_HUC12'!L1761)&gt;0,"X","")</f>
        <v>X</v>
      </c>
      <c r="R1761" s="7" t="str">
        <f>IF(COUNTIF('DEHP Programmatic Data'!A:A,'Facilities_No Duplicates_HUC12'!L1761)&gt;0,"X","")</f>
        <v>X</v>
      </c>
      <c r="S1761" s="7"/>
      <c r="T1761" s="7"/>
      <c r="U1761" s="7" t="str">
        <f>IF(COUNTIF('BBP Programmatic Data'!A:A,'Facilities_No Duplicates_HUC12'!L1761)&gt;0,"X","")</f>
        <v/>
      </c>
      <c r="V1761" s="7"/>
    </row>
    <row r="1762" spans="1:22" x14ac:dyDescent="0.25">
      <c r="A1762" s="38" t="s">
        <v>5320</v>
      </c>
      <c r="B1762" s="38" t="s">
        <v>5321</v>
      </c>
      <c r="C1762" s="38" t="s">
        <v>5322</v>
      </c>
      <c r="D1762" s="38" t="s">
        <v>49</v>
      </c>
      <c r="E1762" s="38" t="s">
        <v>5323</v>
      </c>
      <c r="F1762" s="38">
        <v>75160</v>
      </c>
      <c r="G1762" s="38">
        <v>32.718299999999999</v>
      </c>
      <c r="H1762" s="38">
        <v>-96.274946999999997</v>
      </c>
      <c r="I1762" s="40" t="s">
        <v>14</v>
      </c>
      <c r="J1762" s="41"/>
      <c r="K1762" s="40">
        <v>6430611</v>
      </c>
      <c r="L1762" s="38" t="str">
        <f t="shared" si="56"/>
        <v>6430611</v>
      </c>
      <c r="M1762" s="38"/>
      <c r="N1762" s="6">
        <v>120301070105</v>
      </c>
      <c r="O1762" s="7" t="str">
        <f t="shared" si="57"/>
        <v>No</v>
      </c>
      <c r="P1762" s="7" t="str" cm="1">
        <f t="array" ref="P1762">IF(AND(Q1762 = "X", R1762 = "X", U1762 = "X"), "DBP, DEHP, BBP", IF(AND(Q1762 = "X", R1762="X"), "DBP, DEHP", IF(AND(Q1762="X", U1762="X"), "DBP, BBP", IF(AND(R1762="X", U1762="X"), "DEHP, BBP", IF(Q1762 = "X", "DBP", IF(R1762 = "X", "DEHP", IF(U1762 = "X", "BBP", ERROR)))))))</f>
        <v>DEHP</v>
      </c>
      <c r="Q1762" s="7" t="str">
        <f>IF(COUNTIF('DBP Programmatic Data'!A:A,'Facilities_No Duplicates_HUC12'!L1762)&gt;0,"X","")</f>
        <v/>
      </c>
      <c r="R1762" s="7" t="str">
        <f>IF(COUNTIF('DEHP Programmatic Data'!A:A,'Facilities_No Duplicates_HUC12'!L1762)&gt;0,"X","")</f>
        <v>X</v>
      </c>
      <c r="S1762" s="7"/>
      <c r="T1762" s="7"/>
      <c r="U1762" s="7" t="str">
        <f>IF(COUNTIF('BBP Programmatic Data'!A:A,'Facilities_No Duplicates_HUC12'!L1762)&gt;0,"X","")</f>
        <v/>
      </c>
      <c r="V1762" s="7"/>
    </row>
    <row r="1763" spans="1:22" x14ac:dyDescent="0.25">
      <c r="A1763" s="38" t="s">
        <v>5324</v>
      </c>
      <c r="B1763" s="38" t="s">
        <v>5325</v>
      </c>
      <c r="C1763" s="38" t="s">
        <v>5322</v>
      </c>
      <c r="D1763" s="38" t="s">
        <v>49</v>
      </c>
      <c r="E1763" s="38" t="s">
        <v>5326</v>
      </c>
      <c r="F1763" s="38">
        <v>75161</v>
      </c>
      <c r="G1763" s="38">
        <v>32.671553000000003</v>
      </c>
      <c r="H1763" s="38">
        <v>-96.151020000000003</v>
      </c>
      <c r="I1763" s="38" t="s">
        <v>5327</v>
      </c>
      <c r="J1763" s="39">
        <v>110070790140</v>
      </c>
      <c r="K1763" s="38"/>
      <c r="L1763" s="38" t="str">
        <f t="shared" si="56"/>
        <v>7516WVYTRN9752C110070790140</v>
      </c>
      <c r="M1763" s="38" t="s">
        <v>4891</v>
      </c>
      <c r="N1763" s="6">
        <v>120301070201</v>
      </c>
      <c r="O1763" s="7" t="str">
        <f t="shared" si="57"/>
        <v>No</v>
      </c>
      <c r="P1763" s="7" t="str" cm="1">
        <f t="array" ref="P1763">IF(AND(Q1763 = "X", R1763 = "X", U1763 = "X"), "DBP, DEHP, BBP", IF(AND(Q1763 = "X", R1763="X"), "DBP, DEHP", IF(AND(Q1763="X", U1763="X"), "DBP, BBP", IF(AND(R1763="X", U1763="X"), "DEHP, BBP", IF(Q1763 = "X", "DBP", IF(R1763 = "X", "DEHP", IF(U1763 = "X", "BBP", ERROR)))))))</f>
        <v>DEHP</v>
      </c>
      <c r="Q1763" s="7" t="str">
        <f>IF(COUNTIF('DBP Programmatic Data'!A:A,'Facilities_No Duplicates_HUC12'!L1763)&gt;0,"X","")</f>
        <v/>
      </c>
      <c r="R1763" s="7" t="str">
        <f>IF(COUNTIF('DEHP Programmatic Data'!A:A,'Facilities_No Duplicates_HUC12'!L1763)&gt;0,"X","")</f>
        <v>X</v>
      </c>
      <c r="S1763" s="7"/>
      <c r="T1763" s="7"/>
      <c r="U1763" s="7" t="str">
        <f>IF(COUNTIF('BBP Programmatic Data'!A:A,'Facilities_No Duplicates_HUC12'!L1763)&gt;0,"X","")</f>
        <v/>
      </c>
      <c r="V1763" s="7"/>
    </row>
    <row r="1764" spans="1:22" x14ac:dyDescent="0.25">
      <c r="A1764" s="38" t="s">
        <v>5328</v>
      </c>
      <c r="B1764" s="38" t="s">
        <v>5329</v>
      </c>
      <c r="C1764" s="38" t="s">
        <v>5330</v>
      </c>
      <c r="D1764" s="38" t="s">
        <v>49</v>
      </c>
      <c r="E1764" s="38" t="s">
        <v>5331</v>
      </c>
      <c r="F1764" s="38">
        <v>77590</v>
      </c>
      <c r="G1764" s="38">
        <v>29.353908000000001</v>
      </c>
      <c r="H1764" s="38">
        <v>-94.918774999999997</v>
      </c>
      <c r="I1764" s="40" t="s">
        <v>14</v>
      </c>
      <c r="J1764" s="41"/>
      <c r="K1764" s="40">
        <v>6420811</v>
      </c>
      <c r="L1764" s="38" t="str">
        <f t="shared" si="56"/>
        <v>6420811</v>
      </c>
      <c r="M1764" s="38"/>
      <c r="N1764" s="6">
        <v>120402040200</v>
      </c>
      <c r="O1764" s="7" t="str">
        <f t="shared" si="57"/>
        <v>Yes</v>
      </c>
      <c r="P1764" s="7" t="s">
        <v>5873</v>
      </c>
      <c r="Q1764" s="7" t="str">
        <f>IF(COUNTIF('DBP Programmatic Data'!A:A,'Facilities_No Duplicates_HUC12'!L1764)&gt;0,"X","")</f>
        <v>X</v>
      </c>
      <c r="R1764" s="7" t="str">
        <f>IF(COUNTIF('DEHP Programmatic Data'!A:A,'Facilities_No Duplicates_HUC12'!L1764)&gt;0,"X","")</f>
        <v>X</v>
      </c>
      <c r="S1764" s="7"/>
      <c r="T1764" s="7"/>
      <c r="U1764" s="7" t="str">
        <f>IF(COUNTIF('BBP Programmatic Data'!A:A,'Facilities_No Duplicates_HUC12'!L1764)&gt;0,"X","")</f>
        <v/>
      </c>
      <c r="V1764" s="7"/>
    </row>
    <row r="1765" spans="1:22" x14ac:dyDescent="0.25">
      <c r="A1765" s="38" t="s">
        <v>5332</v>
      </c>
      <c r="B1765" s="38" t="s">
        <v>5333</v>
      </c>
      <c r="C1765" s="38" t="s">
        <v>5334</v>
      </c>
      <c r="D1765" s="38" t="s">
        <v>49</v>
      </c>
      <c r="E1765" s="38" t="s">
        <v>5335</v>
      </c>
      <c r="F1765" s="38">
        <v>77545</v>
      </c>
      <c r="G1765" s="38">
        <v>29.476469000000002</v>
      </c>
      <c r="H1765" s="38">
        <v>-95.634041999999994</v>
      </c>
      <c r="I1765" s="40" t="s">
        <v>14</v>
      </c>
      <c r="J1765" s="41"/>
      <c r="K1765" s="40">
        <v>3968411</v>
      </c>
      <c r="L1765" s="38" t="str">
        <f t="shared" si="56"/>
        <v>3968411</v>
      </c>
      <c r="M1765" s="38"/>
      <c r="N1765" s="6">
        <v>120701040408</v>
      </c>
      <c r="O1765" s="7" t="str">
        <f t="shared" si="57"/>
        <v>No</v>
      </c>
      <c r="P1765" s="7" t="str" cm="1">
        <f t="array" ref="P1765">IF(AND(Q1765 = "X", R1765 = "X", U1765 = "X"), "DBP, DEHP, BBP", IF(AND(Q1765 = "X", R1765="X"), "DBP, DEHP", IF(AND(Q1765="X", U1765="X"), "DBP, BBP", IF(AND(R1765="X", U1765="X"), "DEHP, BBP", IF(Q1765 = "X", "DBP", IF(R1765 = "X", "DEHP", IF(U1765 = "X", "BBP", ERROR)))))))</f>
        <v>DEHP</v>
      </c>
      <c r="Q1765" s="7" t="str">
        <f>IF(COUNTIF('DBP Programmatic Data'!A:A,'Facilities_No Duplicates_HUC12'!L1765)&gt;0,"X","")</f>
        <v/>
      </c>
      <c r="R1765" s="7" t="str">
        <f>IF(COUNTIF('DEHP Programmatic Data'!A:A,'Facilities_No Duplicates_HUC12'!L1765)&gt;0,"X","")</f>
        <v>X</v>
      </c>
      <c r="S1765" s="7"/>
      <c r="T1765" s="7"/>
      <c r="U1765" s="7" t="str">
        <f>IF(COUNTIF('BBP Programmatic Data'!A:A,'Facilities_No Duplicates_HUC12'!L1765)&gt;0,"X","")</f>
        <v/>
      </c>
      <c r="V1765" s="7"/>
    </row>
    <row r="1766" spans="1:22" x14ac:dyDescent="0.25">
      <c r="A1766" s="38" t="s">
        <v>5336</v>
      </c>
      <c r="B1766" s="38" t="s">
        <v>5337</v>
      </c>
      <c r="C1766" s="38" t="s">
        <v>5338</v>
      </c>
      <c r="D1766" s="38" t="s">
        <v>49</v>
      </c>
      <c r="E1766" s="38" t="s">
        <v>5339</v>
      </c>
      <c r="F1766" s="38">
        <v>75701</v>
      </c>
      <c r="G1766" s="38">
        <v>32.340949999999999</v>
      </c>
      <c r="H1766" s="38">
        <v>-95.326210000000003</v>
      </c>
      <c r="I1766" s="38" t="s">
        <v>5340</v>
      </c>
      <c r="J1766" s="39">
        <v>110000458497</v>
      </c>
      <c r="K1766" s="38"/>
      <c r="L1766" s="38" t="str">
        <f t="shared" si="56"/>
        <v>75702RXHDN705SO110000458497</v>
      </c>
      <c r="M1766" s="38" t="s">
        <v>5336</v>
      </c>
      <c r="N1766" s="6">
        <v>120200010105</v>
      </c>
      <c r="O1766" s="7" t="str">
        <f t="shared" si="57"/>
        <v>No</v>
      </c>
      <c r="P1766" s="7" t="str" cm="1">
        <f t="array" ref="P1766">IF(AND(Q1766 = "X", R1766 = "X", U1766 = "X"), "DBP, DEHP, BBP", IF(AND(Q1766 = "X", R1766="X"), "DBP, DEHP", IF(AND(Q1766="X", U1766="X"), "DBP, BBP", IF(AND(R1766="X", U1766="X"), "DEHP, BBP", IF(Q1766 = "X", "DBP", IF(R1766 = "X", "DEHP", IF(U1766 = "X", "BBP", ERROR)))))))</f>
        <v>DEHP</v>
      </c>
      <c r="Q1766" s="7" t="str">
        <f>IF(COUNTIF('DBP Programmatic Data'!A:A,'Facilities_No Duplicates_HUC12'!L1766)&gt;0,"X","")</f>
        <v/>
      </c>
      <c r="R1766" s="7" t="str">
        <f>IF(COUNTIF('DEHP Programmatic Data'!A:A,'Facilities_No Duplicates_HUC12'!L1766)&gt;0,"X","")</f>
        <v>X</v>
      </c>
      <c r="S1766" s="7"/>
      <c r="T1766" s="7"/>
      <c r="U1766" s="7" t="str">
        <f>IF(COUNTIF('BBP Programmatic Data'!A:A,'Facilities_No Duplicates_HUC12'!L1766)&gt;0,"X","")</f>
        <v/>
      </c>
      <c r="V1766" s="7"/>
    </row>
    <row r="1767" spans="1:22" x14ac:dyDescent="0.25">
      <c r="A1767" s="38" t="s">
        <v>5341</v>
      </c>
      <c r="B1767" s="38" t="s">
        <v>5342</v>
      </c>
      <c r="C1767" s="38" t="s">
        <v>5343</v>
      </c>
      <c r="D1767" s="38" t="s">
        <v>5344</v>
      </c>
      <c r="E1767" s="38" t="s">
        <v>5345</v>
      </c>
      <c r="F1767" s="38">
        <v>84029</v>
      </c>
      <c r="G1767" s="38">
        <v>40.732999999999997</v>
      </c>
      <c r="H1767" s="38">
        <v>-112.968</v>
      </c>
      <c r="I1767" s="42" t="s">
        <v>5346</v>
      </c>
      <c r="J1767" s="43">
        <v>110000906985</v>
      </c>
      <c r="K1767" s="40">
        <v>7428011</v>
      </c>
      <c r="L1767" s="38" t="str">
        <f t="shared" si="56"/>
        <v>84029SFTYK116001100009069857428011</v>
      </c>
      <c r="M1767" s="38"/>
      <c r="N1767" s="6">
        <v>160203080901</v>
      </c>
      <c r="O1767" s="7" t="str">
        <f t="shared" si="57"/>
        <v>Yes</v>
      </c>
      <c r="P1767" s="7" t="s">
        <v>5873</v>
      </c>
      <c r="Q1767" s="7" t="str">
        <f>IF(COUNTIF('DBP Programmatic Data'!A:A,'Facilities_No Duplicates_HUC12'!L1767)&gt;0,"X","")</f>
        <v>X</v>
      </c>
      <c r="R1767" s="7" t="str">
        <f>IF(COUNTIF('DEHP Programmatic Data'!A:A,'Facilities_No Duplicates_HUC12'!L1767)&gt;0,"X","")</f>
        <v>X</v>
      </c>
      <c r="S1767" s="7"/>
      <c r="T1767" s="7"/>
      <c r="U1767" s="7" t="str">
        <f>IF(COUNTIF('BBP Programmatic Data'!A:A,'Facilities_No Duplicates_HUC12'!L1767)&gt;0,"X","")</f>
        <v/>
      </c>
      <c r="V1767" s="7"/>
    </row>
    <row r="1768" spans="1:22" x14ac:dyDescent="0.25">
      <c r="A1768" s="38" t="s">
        <v>5347</v>
      </c>
      <c r="B1768" s="38" t="s">
        <v>5348</v>
      </c>
      <c r="C1768" s="38" t="s">
        <v>5349</v>
      </c>
      <c r="D1768" s="38" t="s">
        <v>5344</v>
      </c>
      <c r="E1768" s="38" t="s">
        <v>5350</v>
      </c>
      <c r="F1768" s="38">
        <v>84302</v>
      </c>
      <c r="G1768" s="38">
        <v>41.530299999999997</v>
      </c>
      <c r="H1768" s="38">
        <v>-112.06229999999999</v>
      </c>
      <c r="I1768" s="40" t="s">
        <v>14</v>
      </c>
      <c r="J1768" s="41"/>
      <c r="K1768" s="40">
        <v>5142311</v>
      </c>
      <c r="L1768" s="38" t="str">
        <f t="shared" si="56"/>
        <v>5142311</v>
      </c>
      <c r="M1768" s="38"/>
      <c r="N1768" s="6">
        <v>160102040504</v>
      </c>
      <c r="O1768" s="7" t="str">
        <f t="shared" si="57"/>
        <v>No</v>
      </c>
      <c r="P1768" s="7" t="str" cm="1">
        <f t="array" ref="P1768">IF(AND(Q1768 = "X", R1768 = "X", U1768 = "X"), "DBP, DEHP, BBP", IF(AND(Q1768 = "X", R1768="X"), "DBP, DEHP", IF(AND(Q1768="X", U1768="X"), "DBP, BBP", IF(AND(R1768="X", U1768="X"), "DEHP, BBP", IF(Q1768 = "X", "DBP", IF(R1768 = "X", "DEHP", IF(U1768 = "X", "BBP", ERROR)))))))</f>
        <v>DBP</v>
      </c>
      <c r="Q1768" s="7" t="str">
        <f>IF(COUNTIF('DBP Programmatic Data'!A:A,'Facilities_No Duplicates_HUC12'!L1768)&gt;0,"X","")</f>
        <v>X</v>
      </c>
      <c r="R1768" s="7" t="str">
        <f>IF(COUNTIF('DEHP Programmatic Data'!A:A,'Facilities_No Duplicates_HUC12'!L1768)&gt;0,"X","")</f>
        <v/>
      </c>
      <c r="S1768" s="7"/>
      <c r="T1768" s="7"/>
      <c r="U1768" s="7" t="str">
        <f>IF(COUNTIF('BBP Programmatic Data'!A:A,'Facilities_No Duplicates_HUC12'!L1768)&gt;0,"X","")</f>
        <v/>
      </c>
      <c r="V1768" s="7"/>
    </row>
    <row r="1769" spans="1:22" x14ac:dyDescent="0.25">
      <c r="A1769" s="38" t="s">
        <v>5351</v>
      </c>
      <c r="B1769" s="38" t="s">
        <v>5352</v>
      </c>
      <c r="C1769" s="38" t="s">
        <v>5353</v>
      </c>
      <c r="D1769" s="38" t="s">
        <v>5344</v>
      </c>
      <c r="E1769" s="38" t="s">
        <v>5354</v>
      </c>
      <c r="F1769" s="38">
        <v>84520</v>
      </c>
      <c r="G1769" s="38">
        <v>39.548000000000002</v>
      </c>
      <c r="H1769" s="38">
        <v>-110.383</v>
      </c>
      <c r="I1769" s="40" t="s">
        <v>14</v>
      </c>
      <c r="J1769" s="41"/>
      <c r="K1769" s="40">
        <v>5066411</v>
      </c>
      <c r="L1769" s="38" t="str">
        <f t="shared" si="56"/>
        <v>5066411</v>
      </c>
      <c r="M1769" s="38"/>
      <c r="N1769" s="6">
        <v>140600070905</v>
      </c>
      <c r="O1769" s="7" t="str">
        <f t="shared" si="57"/>
        <v>No</v>
      </c>
      <c r="P1769" s="7" t="str" cm="1">
        <f t="array" ref="P1769">IF(AND(Q1769 = "X", R1769 = "X", U1769 = "X"), "DBP, DEHP, BBP", IF(AND(Q1769 = "X", R1769="X"), "DBP, DEHP", IF(AND(Q1769="X", U1769="X"), "DBP, BBP", IF(AND(R1769="X", U1769="X"), "DEHP, BBP", IF(Q1769 = "X", "DBP", IF(R1769 = "X", "DEHP", IF(U1769 = "X", "BBP", ERROR)))))))</f>
        <v>DEHP</v>
      </c>
      <c r="Q1769" s="7" t="str">
        <f>IF(COUNTIF('DBP Programmatic Data'!A:A,'Facilities_No Duplicates_HUC12'!L1769)&gt;0,"X","")</f>
        <v/>
      </c>
      <c r="R1769" s="7" t="str">
        <f>IF(COUNTIF('DEHP Programmatic Data'!A:A,'Facilities_No Duplicates_HUC12'!L1769)&gt;0,"X","")</f>
        <v>X</v>
      </c>
      <c r="S1769" s="7"/>
      <c r="T1769" s="7"/>
      <c r="U1769" s="7" t="str">
        <f>IF(COUNTIF('BBP Programmatic Data'!A:A,'Facilities_No Duplicates_HUC12'!L1769)&gt;0,"X","")</f>
        <v/>
      </c>
      <c r="V1769" s="7"/>
    </row>
    <row r="1770" spans="1:22" x14ac:dyDescent="0.25">
      <c r="A1770" s="38" t="s">
        <v>5355</v>
      </c>
      <c r="B1770" s="38" t="s">
        <v>5356</v>
      </c>
      <c r="C1770" s="38" t="s">
        <v>5357</v>
      </c>
      <c r="D1770" s="38" t="s">
        <v>5344</v>
      </c>
      <c r="E1770" s="38" t="s">
        <v>5358</v>
      </c>
      <c r="F1770" s="38">
        <v>84513</v>
      </c>
      <c r="G1770" s="38">
        <v>39.173144999999998</v>
      </c>
      <c r="H1770" s="38">
        <v>-111.02938899999999</v>
      </c>
      <c r="I1770" s="40" t="s">
        <v>14</v>
      </c>
      <c r="J1770" s="41"/>
      <c r="K1770" s="40">
        <v>5050511</v>
      </c>
      <c r="L1770" s="38" t="str">
        <f t="shared" si="56"/>
        <v>5050511</v>
      </c>
      <c r="M1770" s="38"/>
      <c r="N1770" s="6">
        <v>140600090208</v>
      </c>
      <c r="O1770" s="7" t="str">
        <f t="shared" si="57"/>
        <v>No</v>
      </c>
      <c r="P1770" s="7" t="str" cm="1">
        <f t="array" ref="P1770">IF(AND(Q1770 = "X", R1770 = "X", U1770 = "X"), "DBP, DEHP, BBP", IF(AND(Q1770 = "X", R1770="X"), "DBP, DEHP", IF(AND(Q1770="X", U1770="X"), "DBP, BBP", IF(AND(R1770="X", U1770="X"), "DEHP, BBP", IF(Q1770 = "X", "DBP", IF(R1770 = "X", "DEHP", IF(U1770 = "X", "BBP", ERROR)))))))</f>
        <v>DEHP</v>
      </c>
      <c r="Q1770" s="7" t="str">
        <f>IF(COUNTIF('DBP Programmatic Data'!A:A,'Facilities_No Duplicates_HUC12'!L1770)&gt;0,"X","")</f>
        <v/>
      </c>
      <c r="R1770" s="7" t="str">
        <f>IF(COUNTIF('DEHP Programmatic Data'!A:A,'Facilities_No Duplicates_HUC12'!L1770)&gt;0,"X","")</f>
        <v>X</v>
      </c>
      <c r="S1770" s="7"/>
      <c r="T1770" s="7"/>
      <c r="U1770" s="7" t="str">
        <f>IF(COUNTIF('BBP Programmatic Data'!A:A,'Facilities_No Duplicates_HUC12'!L1770)&gt;0,"X","")</f>
        <v/>
      </c>
      <c r="V1770" s="7"/>
    </row>
    <row r="1771" spans="1:22" x14ac:dyDescent="0.25">
      <c r="A1771" s="38" t="s">
        <v>5359</v>
      </c>
      <c r="B1771" s="38" t="s">
        <v>5360</v>
      </c>
      <c r="C1771" s="38" t="s">
        <v>2457</v>
      </c>
      <c r="D1771" s="38" t="s">
        <v>5344</v>
      </c>
      <c r="E1771" s="38" t="s">
        <v>5361</v>
      </c>
      <c r="F1771" s="38" t="s">
        <v>5362</v>
      </c>
      <c r="G1771" s="38">
        <v>39.509</v>
      </c>
      <c r="H1771" s="38">
        <v>-112.58</v>
      </c>
      <c r="I1771" s="40" t="s">
        <v>14</v>
      </c>
      <c r="J1771" s="41"/>
      <c r="K1771" s="40">
        <v>7558311</v>
      </c>
      <c r="L1771" s="38" t="str">
        <f t="shared" si="56"/>
        <v>7558311</v>
      </c>
      <c r="M1771" s="38"/>
      <c r="N1771" s="6">
        <v>160300050805</v>
      </c>
      <c r="O1771" s="7" t="str">
        <f t="shared" si="57"/>
        <v>No</v>
      </c>
      <c r="P1771" s="7" t="str" cm="1">
        <f t="array" ref="P1771">IF(AND(Q1771 = "X", R1771 = "X", U1771 = "X"), "DBP, DEHP, BBP", IF(AND(Q1771 = "X", R1771="X"), "DBP, DEHP", IF(AND(Q1771="X", U1771="X"), "DBP, BBP", IF(AND(R1771="X", U1771="X"), "DEHP, BBP", IF(Q1771 = "X", "DBP", IF(R1771 = "X", "DEHP", IF(U1771 = "X", "BBP", ERROR)))))))</f>
        <v>DEHP</v>
      </c>
      <c r="Q1771" s="7" t="str">
        <f>IF(COUNTIF('DBP Programmatic Data'!A:A,'Facilities_No Duplicates_HUC12'!L1771)&gt;0,"X","")</f>
        <v/>
      </c>
      <c r="R1771" s="7" t="str">
        <f>IF(COUNTIF('DEHP Programmatic Data'!A:A,'Facilities_No Duplicates_HUC12'!L1771)&gt;0,"X","")</f>
        <v>X</v>
      </c>
      <c r="S1771" s="7"/>
      <c r="T1771" s="7"/>
      <c r="U1771" s="7" t="str">
        <f>IF(COUNTIF('BBP Programmatic Data'!A:A,'Facilities_No Duplicates_HUC12'!L1771)&gt;0,"X","")</f>
        <v/>
      </c>
      <c r="V1771" s="7"/>
    </row>
    <row r="1772" spans="1:22" x14ac:dyDescent="0.25">
      <c r="A1772" s="38" t="s">
        <v>5363</v>
      </c>
      <c r="B1772" s="38" t="s">
        <v>5364</v>
      </c>
      <c r="C1772" s="38" t="s">
        <v>5365</v>
      </c>
      <c r="D1772" s="38" t="s">
        <v>5344</v>
      </c>
      <c r="E1772" s="38" t="s">
        <v>5345</v>
      </c>
      <c r="F1772" s="38" t="s">
        <v>5366</v>
      </c>
      <c r="G1772" s="38">
        <v>40.177</v>
      </c>
      <c r="H1772" s="38">
        <v>-112.938</v>
      </c>
      <c r="I1772" s="40" t="s">
        <v>14</v>
      </c>
      <c r="J1772" s="41"/>
      <c r="K1772" s="40">
        <v>6145011</v>
      </c>
      <c r="L1772" s="38" t="str">
        <f t="shared" si="56"/>
        <v>6145011</v>
      </c>
      <c r="M1772" s="38"/>
      <c r="N1772" s="6">
        <v>160203061009</v>
      </c>
      <c r="O1772" s="7" t="str">
        <f t="shared" si="57"/>
        <v>Yes</v>
      </c>
      <c r="P1772" s="7" t="s">
        <v>5873</v>
      </c>
      <c r="Q1772" s="7" t="str">
        <f>IF(COUNTIF('DBP Programmatic Data'!A:A,'Facilities_No Duplicates_HUC12'!L1772)&gt;0,"X","")</f>
        <v>X</v>
      </c>
      <c r="R1772" s="7" t="str">
        <f>IF(COUNTIF('DEHP Programmatic Data'!A:A,'Facilities_No Duplicates_HUC12'!L1772)&gt;0,"X","")</f>
        <v>X</v>
      </c>
      <c r="S1772" s="7"/>
      <c r="T1772" s="7"/>
      <c r="U1772" s="7" t="str">
        <f>IF(COUNTIF('BBP Programmatic Data'!A:A,'Facilities_No Duplicates_HUC12'!L1772)&gt;0,"X","")</f>
        <v/>
      </c>
      <c r="V1772" s="7"/>
    </row>
    <row r="1773" spans="1:22" x14ac:dyDescent="0.25">
      <c r="A1773" s="38" t="s">
        <v>5367</v>
      </c>
      <c r="B1773" s="38" t="s">
        <v>5368</v>
      </c>
      <c r="C1773" s="38" t="s">
        <v>5369</v>
      </c>
      <c r="D1773" s="38" t="s">
        <v>5344</v>
      </c>
      <c r="E1773" s="38" t="s">
        <v>5370</v>
      </c>
      <c r="F1773" s="38">
        <v>84029</v>
      </c>
      <c r="G1773" s="38">
        <v>40.734400000000001</v>
      </c>
      <c r="H1773" s="38">
        <v>-112.96810000000001</v>
      </c>
      <c r="I1773" s="38" t="s">
        <v>5346</v>
      </c>
      <c r="J1773" s="39">
        <v>110000906985</v>
      </c>
      <c r="K1773" s="38"/>
      <c r="L1773" s="38" t="str">
        <f t="shared" si="56"/>
        <v>84029SFTYK11600110000906985</v>
      </c>
      <c r="M1773" s="38" t="s">
        <v>20</v>
      </c>
      <c r="N1773" s="6">
        <v>160203080901</v>
      </c>
      <c r="O1773" s="7" t="str">
        <f t="shared" si="57"/>
        <v>Yes</v>
      </c>
      <c r="P1773" s="7" t="s">
        <v>5873</v>
      </c>
      <c r="Q1773" s="7" t="str">
        <f>IF(COUNTIF('DBP Programmatic Data'!A:A,'Facilities_No Duplicates_HUC12'!L1773)&gt;0,"X","")</f>
        <v>X</v>
      </c>
      <c r="R1773" s="7" t="str">
        <f>IF(COUNTIF('DEHP Programmatic Data'!A:A,'Facilities_No Duplicates_HUC12'!L1773)&gt;0,"X","")</f>
        <v>X</v>
      </c>
      <c r="S1773" s="7"/>
      <c r="T1773" s="7"/>
      <c r="U1773" s="7" t="str">
        <f>IF(COUNTIF('BBP Programmatic Data'!A:A,'Facilities_No Duplicates_HUC12'!L1773)&gt;0,"X","")</f>
        <v/>
      </c>
      <c r="V1773" s="7"/>
    </row>
    <row r="1774" spans="1:22" x14ac:dyDescent="0.25">
      <c r="A1774" s="38" t="s">
        <v>5371</v>
      </c>
      <c r="B1774" s="38" t="s">
        <v>5372</v>
      </c>
      <c r="C1774" s="38" t="s">
        <v>5373</v>
      </c>
      <c r="D1774" s="38" t="s">
        <v>5344</v>
      </c>
      <c r="E1774" s="38" t="s">
        <v>5358</v>
      </c>
      <c r="F1774" s="38">
        <v>84528</v>
      </c>
      <c r="G1774" s="38">
        <v>39.378999999999998</v>
      </c>
      <c r="H1774" s="38">
        <v>-111.08</v>
      </c>
      <c r="I1774" s="40" t="s">
        <v>14</v>
      </c>
      <c r="J1774" s="41"/>
      <c r="K1774" s="40">
        <v>5050611</v>
      </c>
      <c r="L1774" s="38" t="str">
        <f t="shared" si="56"/>
        <v>5050611</v>
      </c>
      <c r="M1774" s="38"/>
      <c r="N1774" s="6">
        <v>140600090105</v>
      </c>
      <c r="O1774" s="7" t="str">
        <f t="shared" si="57"/>
        <v>No</v>
      </c>
      <c r="P1774" s="7" t="str" cm="1">
        <f t="array" ref="P1774">IF(AND(Q1774 = "X", R1774 = "X", U1774 = "X"), "DBP, DEHP, BBP", IF(AND(Q1774 = "X", R1774="X"), "DBP, DEHP", IF(AND(Q1774="X", U1774="X"), "DBP, BBP", IF(AND(R1774="X", U1774="X"), "DEHP, BBP", IF(Q1774 = "X", "DBP", IF(R1774 = "X", "DEHP", IF(U1774 = "X", "BBP", ERROR)))))))</f>
        <v>DEHP</v>
      </c>
      <c r="Q1774" s="7" t="str">
        <f>IF(COUNTIF('DBP Programmatic Data'!A:A,'Facilities_No Duplicates_HUC12'!L1774)&gt;0,"X","")</f>
        <v/>
      </c>
      <c r="R1774" s="7" t="str">
        <f>IF(COUNTIF('DEHP Programmatic Data'!A:A,'Facilities_No Duplicates_HUC12'!L1774)&gt;0,"X","")</f>
        <v>X</v>
      </c>
      <c r="S1774" s="7"/>
      <c r="T1774" s="7"/>
      <c r="U1774" s="7" t="str">
        <f>IF(COUNTIF('BBP Programmatic Data'!A:A,'Facilities_No Duplicates_HUC12'!L1774)&gt;0,"X","")</f>
        <v/>
      </c>
      <c r="V1774" s="7"/>
    </row>
    <row r="1775" spans="1:22" x14ac:dyDescent="0.25">
      <c r="A1775" s="38" t="s">
        <v>5374</v>
      </c>
      <c r="B1775" s="38"/>
      <c r="C1775" s="38" t="s">
        <v>5375</v>
      </c>
      <c r="D1775" s="38" t="s">
        <v>5344</v>
      </c>
      <c r="E1775" s="38" t="s">
        <v>5350</v>
      </c>
      <c r="F1775" s="38" t="s">
        <v>5376</v>
      </c>
      <c r="G1775" s="38">
        <v>41.679000000000002</v>
      </c>
      <c r="H1775" s="38">
        <v>-112.432</v>
      </c>
      <c r="I1775" s="42" t="s">
        <v>14</v>
      </c>
      <c r="J1775" s="43"/>
      <c r="K1775" s="40">
        <v>7427911</v>
      </c>
      <c r="L1775" s="38" t="str">
        <f t="shared" si="56"/>
        <v>7427911</v>
      </c>
      <c r="M1775" s="38"/>
      <c r="N1775" s="6">
        <v>160203090806</v>
      </c>
      <c r="O1775" s="7" t="str">
        <f t="shared" si="57"/>
        <v>No</v>
      </c>
      <c r="P1775" s="7" t="str" cm="1">
        <f t="array" ref="P1775">IF(AND(Q1775 = "X", R1775 = "X", U1775 = "X"), "DBP, DEHP, BBP", IF(AND(Q1775 = "X", R1775="X"), "DBP, DEHP", IF(AND(Q1775="X", U1775="X"), "DBP, BBP", IF(AND(R1775="X", U1775="X"), "DEHP, BBP", IF(Q1775 = "X", "DBP", IF(R1775 = "X", "DEHP", IF(U1775 = "X", "BBP", ERROR)))))))</f>
        <v>DBP</v>
      </c>
      <c r="Q1775" s="7" t="str">
        <f>IF(COUNTIF('DBP Programmatic Data'!A:A,'Facilities_No Duplicates_HUC12'!L1775)&gt;0,"X","")</f>
        <v>X</v>
      </c>
      <c r="R1775" s="7" t="str">
        <f>IF(COUNTIF('DEHP Programmatic Data'!A:A,'Facilities_No Duplicates_HUC12'!L1775)&gt;0,"X","")</f>
        <v/>
      </c>
      <c r="S1775" s="7"/>
      <c r="T1775" s="7"/>
      <c r="U1775" s="7" t="str">
        <f>IF(COUNTIF('BBP Programmatic Data'!A:A,'Facilities_No Duplicates_HUC12'!L1775)&gt;0,"X","")</f>
        <v/>
      </c>
      <c r="V1775" s="7"/>
    </row>
    <row r="1776" spans="1:22" x14ac:dyDescent="0.25">
      <c r="A1776" s="38" t="s">
        <v>5377</v>
      </c>
      <c r="B1776" s="38" t="s">
        <v>5378</v>
      </c>
      <c r="C1776" s="38" t="s">
        <v>5379</v>
      </c>
      <c r="D1776" s="38" t="s">
        <v>5344</v>
      </c>
      <c r="E1776" s="38" t="s">
        <v>5380</v>
      </c>
      <c r="F1776" s="38">
        <v>84602</v>
      </c>
      <c r="G1776" s="38">
        <v>40.244999999999997</v>
      </c>
      <c r="H1776" s="38">
        <v>-111.64700000000001</v>
      </c>
      <c r="I1776" s="40" t="s">
        <v>14</v>
      </c>
      <c r="J1776" s="41"/>
      <c r="K1776" s="40">
        <v>6282011</v>
      </c>
      <c r="L1776" s="38" t="str">
        <f t="shared" si="56"/>
        <v>6282011</v>
      </c>
      <c r="M1776" s="38"/>
      <c r="N1776" s="6">
        <v>160202010500</v>
      </c>
      <c r="O1776" s="7" t="str">
        <f t="shared" si="57"/>
        <v>No</v>
      </c>
      <c r="P1776" s="7" t="str" cm="1">
        <f t="array" ref="P1776">IF(AND(Q1776 = "X", R1776 = "X", U1776 = "X"), "DBP, DEHP, BBP", IF(AND(Q1776 = "X", R1776="X"), "DBP, DEHP", IF(AND(Q1776="X", U1776="X"), "DBP, BBP", IF(AND(R1776="X", U1776="X"), "DEHP, BBP", IF(Q1776 = "X", "DBP", IF(R1776 = "X", "DEHP", IF(U1776 = "X", "BBP", ERROR)))))))</f>
        <v>DEHP</v>
      </c>
      <c r="Q1776" s="7" t="str">
        <f>IF(COUNTIF('DBP Programmatic Data'!A:A,'Facilities_No Duplicates_HUC12'!L1776)&gt;0,"X","")</f>
        <v/>
      </c>
      <c r="R1776" s="7" t="str">
        <f>IF(COUNTIF('DEHP Programmatic Data'!A:A,'Facilities_No Duplicates_HUC12'!L1776)&gt;0,"X","")</f>
        <v>X</v>
      </c>
      <c r="S1776" s="7"/>
      <c r="T1776" s="7"/>
      <c r="U1776" s="7" t="str">
        <f>IF(COUNTIF('BBP Programmatic Data'!A:A,'Facilities_No Duplicates_HUC12'!L1776)&gt;0,"X","")</f>
        <v/>
      </c>
      <c r="V1776" s="7"/>
    </row>
    <row r="1777" spans="1:22" x14ac:dyDescent="0.25">
      <c r="A1777" s="38" t="s">
        <v>5381</v>
      </c>
      <c r="B1777" s="38"/>
      <c r="C1777" s="38" t="s">
        <v>5382</v>
      </c>
      <c r="D1777" s="38" t="s">
        <v>5344</v>
      </c>
      <c r="E1777" s="38" t="s">
        <v>5383</v>
      </c>
      <c r="F1777" s="38" t="s">
        <v>5384</v>
      </c>
      <c r="G1777" s="38">
        <v>40.706000000000003</v>
      </c>
      <c r="H1777" s="38">
        <v>-111.916</v>
      </c>
      <c r="I1777" s="42" t="s">
        <v>14</v>
      </c>
      <c r="J1777" s="43"/>
      <c r="K1777" s="40">
        <v>7306711</v>
      </c>
      <c r="L1777" s="38" t="str">
        <f t="shared" si="56"/>
        <v>7306711</v>
      </c>
      <c r="M1777" s="38"/>
      <c r="N1777" s="6">
        <v>160202040305</v>
      </c>
      <c r="O1777" s="7" t="str">
        <f t="shared" si="57"/>
        <v>No</v>
      </c>
      <c r="P1777" s="7" t="str" cm="1">
        <f t="array" ref="P1777">IF(AND(Q1777 = "X", R1777 = "X", U1777 = "X"), "DBP, DEHP, BBP", IF(AND(Q1777 = "X", R1777="X"), "DBP, DEHP", IF(AND(Q1777="X", U1777="X"), "DBP, BBP", IF(AND(R1777="X", U1777="X"), "DEHP, BBP", IF(Q1777 = "X", "DBP", IF(R1777 = "X", "DEHP", IF(U1777 = "X", "BBP", ERROR)))))))</f>
        <v>DBP</v>
      </c>
      <c r="Q1777" s="7" t="str">
        <f>IF(COUNTIF('DBP Programmatic Data'!A:A,'Facilities_No Duplicates_HUC12'!L1777)&gt;0,"X","")</f>
        <v>X</v>
      </c>
      <c r="R1777" s="7" t="str">
        <f>IF(COUNTIF('DEHP Programmatic Data'!A:A,'Facilities_No Duplicates_HUC12'!L1777)&gt;0,"X","")</f>
        <v/>
      </c>
      <c r="S1777" s="7"/>
      <c r="T1777" s="7"/>
      <c r="U1777" s="7" t="str">
        <f>IF(COUNTIF('BBP Programmatic Data'!A:A,'Facilities_No Duplicates_HUC12'!L1777)&gt;0,"X","")</f>
        <v/>
      </c>
      <c r="V1777" s="7"/>
    </row>
    <row r="1778" spans="1:22" x14ac:dyDescent="0.25">
      <c r="A1778" s="38" t="s">
        <v>5385</v>
      </c>
      <c r="B1778" s="38"/>
      <c r="C1778" s="38" t="s">
        <v>5386</v>
      </c>
      <c r="D1778" s="38" t="s">
        <v>5344</v>
      </c>
      <c r="E1778" s="38" t="s">
        <v>3627</v>
      </c>
      <c r="F1778" s="38"/>
      <c r="G1778" s="38">
        <v>37.041677</v>
      </c>
      <c r="H1778" s="38">
        <v>-109.500685</v>
      </c>
      <c r="I1778" s="38"/>
      <c r="J1778" s="44">
        <v>110010134185</v>
      </c>
      <c r="K1778" s="38"/>
      <c r="L1778" s="38" t="str">
        <f t="shared" si="56"/>
        <v>110010134185</v>
      </c>
      <c r="M1778" s="38"/>
      <c r="N1778" s="6">
        <v>140802010602</v>
      </c>
      <c r="O1778" s="7" t="str">
        <f t="shared" si="57"/>
        <v>No</v>
      </c>
      <c r="P1778" s="7" t="str" cm="1">
        <f t="array" ref="P1778">IF(AND(Q1778 = "X", R1778 = "X", U1778 = "X"), "DBP, DEHP, BBP", IF(AND(Q1778 = "X", R1778="X"), "DBP, DEHP", IF(AND(Q1778="X", U1778="X"), "DBP, BBP", IF(AND(R1778="X", U1778="X"), "DEHP, BBP", IF(Q1778 = "X", "DBP", IF(R1778 = "X", "DEHP", IF(U1778 = "X", "BBP", ERROR)))))))</f>
        <v>DBP</v>
      </c>
      <c r="Q1778" s="7" t="str">
        <f>IF(COUNTIF('DBP Programmatic Data'!A:A,'Facilities_No Duplicates_HUC12'!L1778)&gt;0,"X","")</f>
        <v>X</v>
      </c>
      <c r="R1778" s="7" t="str">
        <f>IF(COUNTIF('DEHP Programmatic Data'!A:A,'Facilities_No Duplicates_HUC12'!L1778)&gt;0,"X","")</f>
        <v/>
      </c>
      <c r="S1778" s="7"/>
      <c r="T1778" s="7"/>
      <c r="U1778" s="7" t="str">
        <f>IF(COUNTIF('BBP Programmatic Data'!A:A,'Facilities_No Duplicates_HUC12'!L1778)&gt;0,"X","")</f>
        <v/>
      </c>
      <c r="V1778" s="7"/>
    </row>
    <row r="1779" spans="1:22" x14ac:dyDescent="0.25">
      <c r="A1779" s="38" t="s">
        <v>5387</v>
      </c>
      <c r="B1779" s="38" t="s">
        <v>5388</v>
      </c>
      <c r="C1779" s="38" t="s">
        <v>935</v>
      </c>
      <c r="D1779" s="38" t="s">
        <v>5344</v>
      </c>
      <c r="E1779" s="38" t="s">
        <v>5370</v>
      </c>
      <c r="F1779" s="38">
        <v>84071</v>
      </c>
      <c r="G1779" s="38">
        <v>40.299945000000001</v>
      </c>
      <c r="H1779" s="38">
        <v>-112.345226</v>
      </c>
      <c r="I1779" s="38" t="s">
        <v>5389</v>
      </c>
      <c r="J1779" s="39">
        <v>110022521608</v>
      </c>
      <c r="K1779" s="38"/>
      <c r="L1779" s="38" t="str">
        <f t="shared" si="56"/>
        <v>84074SRMYXDESER110022521608</v>
      </c>
      <c r="M1779" s="38" t="s">
        <v>538</v>
      </c>
      <c r="N1779" s="6">
        <v>160203040207</v>
      </c>
      <c r="O1779" s="7" t="str">
        <f t="shared" si="57"/>
        <v>No</v>
      </c>
      <c r="P1779" s="7" t="str" cm="1">
        <f t="array" ref="P1779">IF(AND(Q1779 = "X", R1779 = "X", U1779 = "X"), "DBP, DEHP, BBP", IF(AND(Q1779 = "X", R1779="X"), "DBP, DEHP", IF(AND(Q1779="X", U1779="X"), "DBP, BBP", IF(AND(R1779="X", U1779="X"), "DEHP, BBP", IF(Q1779 = "X", "DBP", IF(R1779 = "X", "DEHP", IF(U1779 = "X", "BBP", ERROR)))))))</f>
        <v>DBP</v>
      </c>
      <c r="Q1779" s="7" t="str">
        <f>IF(COUNTIF('DBP Programmatic Data'!A:A,'Facilities_No Duplicates_HUC12'!L1779)&gt;0,"X","")</f>
        <v>X</v>
      </c>
      <c r="R1779" s="7" t="str">
        <f>IF(COUNTIF('DEHP Programmatic Data'!A:A,'Facilities_No Duplicates_HUC12'!L1779)&gt;0,"X","")</f>
        <v/>
      </c>
      <c r="S1779" s="7"/>
      <c r="T1779" s="7"/>
      <c r="U1779" s="7" t="str">
        <f>IF(COUNTIF('BBP Programmatic Data'!A:A,'Facilities_No Duplicates_HUC12'!L1779)&gt;0,"X","")</f>
        <v/>
      </c>
      <c r="V1779" s="7"/>
    </row>
    <row r="1780" spans="1:22" x14ac:dyDescent="0.25">
      <c r="A1780" s="38" t="s">
        <v>5390</v>
      </c>
      <c r="B1780" s="38" t="s">
        <v>5391</v>
      </c>
      <c r="C1780" s="38" t="s">
        <v>5370</v>
      </c>
      <c r="D1780" s="38" t="s">
        <v>5344</v>
      </c>
      <c r="E1780" s="38" t="s">
        <v>5370</v>
      </c>
      <c r="F1780" s="38">
        <v>840745003</v>
      </c>
      <c r="G1780" s="38">
        <v>40.54166</v>
      </c>
      <c r="H1780" s="38">
        <v>-112.375</v>
      </c>
      <c r="I1780" s="38" t="s">
        <v>5392</v>
      </c>
      <c r="J1780" s="39">
        <v>110013864078</v>
      </c>
      <c r="K1780" s="38"/>
      <c r="L1780" s="38" t="str">
        <f t="shared" si="56"/>
        <v>84074TLRMYSDSTE110013864078</v>
      </c>
      <c r="M1780" s="38" t="s">
        <v>538</v>
      </c>
      <c r="N1780" s="6">
        <v>160203040503</v>
      </c>
      <c r="O1780" s="7" t="str">
        <f t="shared" si="57"/>
        <v>No</v>
      </c>
      <c r="P1780" s="7" t="str" cm="1">
        <f t="array" ref="P1780">IF(AND(Q1780 = "X", R1780 = "X", U1780 = "X"), "DBP, DEHP, BBP", IF(AND(Q1780 = "X", R1780="X"), "DBP, DEHP", IF(AND(Q1780="X", U1780="X"), "DBP, BBP", IF(AND(R1780="X", U1780="X"), "DEHP, BBP", IF(Q1780 = "X", "DBP", IF(R1780 = "X", "DEHP", IF(U1780 = "X", "BBP", ERROR)))))))</f>
        <v>DBP</v>
      </c>
      <c r="Q1780" s="7" t="str">
        <f>IF(COUNTIF('DBP Programmatic Data'!A:A,'Facilities_No Duplicates_HUC12'!L1780)&gt;0,"X","")</f>
        <v>X</v>
      </c>
      <c r="R1780" s="7" t="str">
        <f>IF(COUNTIF('DEHP Programmatic Data'!A:A,'Facilities_No Duplicates_HUC12'!L1780)&gt;0,"X","")</f>
        <v/>
      </c>
      <c r="S1780" s="7"/>
      <c r="T1780" s="7"/>
      <c r="U1780" s="7" t="str">
        <f>IF(COUNTIF('BBP Programmatic Data'!A:A,'Facilities_No Duplicates_HUC12'!L1780)&gt;0,"X","")</f>
        <v/>
      </c>
      <c r="V1780" s="7"/>
    </row>
    <row r="1781" spans="1:22" x14ac:dyDescent="0.25">
      <c r="A1781" s="38" t="s">
        <v>5393</v>
      </c>
      <c r="B1781" s="38" t="s">
        <v>5394</v>
      </c>
      <c r="C1781" s="38" t="s">
        <v>5395</v>
      </c>
      <c r="D1781" s="38" t="s">
        <v>5344</v>
      </c>
      <c r="E1781" s="38" t="s">
        <v>5396</v>
      </c>
      <c r="F1781" s="38">
        <v>84029</v>
      </c>
      <c r="G1781" s="38">
        <v>41.133611000000002</v>
      </c>
      <c r="H1781" s="38">
        <v>-112.891111</v>
      </c>
      <c r="I1781" s="38" t="s">
        <v>5397</v>
      </c>
      <c r="J1781" s="39">
        <v>110000916206</v>
      </c>
      <c r="K1781" s="38"/>
      <c r="L1781" s="38" t="str">
        <f t="shared" si="56"/>
        <v>84029SRFRC18MIL110000916206</v>
      </c>
      <c r="M1781" s="38" t="s">
        <v>538</v>
      </c>
      <c r="N1781" s="6">
        <v>160203081801</v>
      </c>
      <c r="O1781" s="7" t="str">
        <f t="shared" si="57"/>
        <v>No</v>
      </c>
      <c r="P1781" s="7" t="str" cm="1">
        <f t="array" ref="P1781">IF(AND(Q1781 = "X", R1781 = "X", U1781 = "X"), "DBP, DEHP, BBP", IF(AND(Q1781 = "X", R1781="X"), "DBP, DEHP", IF(AND(Q1781="X", U1781="X"), "DBP, BBP", IF(AND(R1781="X", U1781="X"), "DEHP, BBP", IF(Q1781 = "X", "DBP", IF(R1781 = "X", "DEHP", IF(U1781 = "X", "BBP", ERROR)))))))</f>
        <v>DBP</v>
      </c>
      <c r="Q1781" s="7" t="str">
        <f>IF(COUNTIF('DBP Programmatic Data'!A:A,'Facilities_No Duplicates_HUC12'!L1781)&gt;0,"X","")</f>
        <v>X</v>
      </c>
      <c r="R1781" s="7" t="str">
        <f>IF(COUNTIF('DEHP Programmatic Data'!A:A,'Facilities_No Duplicates_HUC12'!L1781)&gt;0,"X","")</f>
        <v/>
      </c>
      <c r="S1781" s="7"/>
      <c r="T1781" s="7"/>
      <c r="U1781" s="7" t="str">
        <f>IF(COUNTIF('BBP Programmatic Data'!A:A,'Facilities_No Duplicates_HUC12'!L1781)&gt;0,"X","")</f>
        <v/>
      </c>
      <c r="V1781" s="7"/>
    </row>
    <row r="1782" spans="1:22" x14ac:dyDescent="0.25">
      <c r="A1782" s="38" t="s">
        <v>5398</v>
      </c>
      <c r="B1782" s="38" t="s">
        <v>5399</v>
      </c>
      <c r="C1782" s="38" t="s">
        <v>5400</v>
      </c>
      <c r="D1782" s="38" t="s">
        <v>5344</v>
      </c>
      <c r="E1782" s="38" t="s">
        <v>5383</v>
      </c>
      <c r="F1782" s="38">
        <v>84081</v>
      </c>
      <c r="G1782" s="38">
        <v>40.57</v>
      </c>
      <c r="H1782" s="38">
        <v>-112.02200000000001</v>
      </c>
      <c r="I1782" s="42" t="s">
        <v>14</v>
      </c>
      <c r="J1782" s="43"/>
      <c r="K1782" s="40">
        <v>7444111</v>
      </c>
      <c r="L1782" s="38" t="str">
        <f t="shared" si="56"/>
        <v>7444111</v>
      </c>
      <c r="M1782" s="38"/>
      <c r="N1782" s="6">
        <v>160202040106</v>
      </c>
      <c r="O1782" s="7" t="str">
        <f t="shared" si="57"/>
        <v>Yes</v>
      </c>
      <c r="P1782" s="7" t="s">
        <v>5873</v>
      </c>
      <c r="Q1782" s="7" t="str">
        <f>IF(COUNTIF('DBP Programmatic Data'!A:A,'Facilities_No Duplicates_HUC12'!L1782)&gt;0,"X","")</f>
        <v>X</v>
      </c>
      <c r="R1782" s="7" t="str">
        <f>IF(COUNTIF('DEHP Programmatic Data'!A:A,'Facilities_No Duplicates_HUC12'!L1782)&gt;0,"X","")</f>
        <v>X</v>
      </c>
      <c r="S1782" s="7"/>
      <c r="T1782" s="7"/>
      <c r="U1782" s="7" t="str">
        <f>IF(COUNTIF('BBP Programmatic Data'!A:A,'Facilities_No Duplicates_HUC12'!L1782)&gt;0,"X","")</f>
        <v/>
      </c>
      <c r="V1782" s="7"/>
    </row>
    <row r="1783" spans="1:22" x14ac:dyDescent="0.25">
      <c r="A1783" s="38" t="s">
        <v>5401</v>
      </c>
      <c r="B1783" s="38" t="s">
        <v>5402</v>
      </c>
      <c r="C1783" s="38" t="s">
        <v>5403</v>
      </c>
      <c r="D1783" s="38" t="s">
        <v>5404</v>
      </c>
      <c r="E1783" s="38" t="s">
        <v>5405</v>
      </c>
      <c r="F1783" s="38">
        <v>24064</v>
      </c>
      <c r="G1783" s="38">
        <v>37.352029999999999</v>
      </c>
      <c r="H1783" s="38">
        <v>-79.825839999999999</v>
      </c>
      <c r="I1783" s="42" t="s">
        <v>14</v>
      </c>
      <c r="J1783" s="43"/>
      <c r="K1783" s="40">
        <v>5040811</v>
      </c>
      <c r="L1783" s="38" t="str">
        <f t="shared" si="56"/>
        <v>5040811</v>
      </c>
      <c r="M1783" s="38"/>
      <c r="N1783" s="6">
        <v>30101010403</v>
      </c>
      <c r="O1783" s="7" t="str">
        <f t="shared" si="57"/>
        <v>Yes</v>
      </c>
      <c r="P1783" s="7" t="s">
        <v>5873</v>
      </c>
      <c r="Q1783" s="7" t="str">
        <f>IF(COUNTIF('DBP Programmatic Data'!A:A,'Facilities_No Duplicates_HUC12'!L1783)&gt;0,"X","")</f>
        <v>X</v>
      </c>
      <c r="R1783" s="7" t="str">
        <f>IF(COUNTIF('DEHP Programmatic Data'!A:A,'Facilities_No Duplicates_HUC12'!L1783)&gt;0,"X","")</f>
        <v>X</v>
      </c>
      <c r="S1783" s="7"/>
      <c r="T1783" s="7"/>
      <c r="U1783" s="7" t="str">
        <f>IF(COUNTIF('BBP Programmatic Data'!A:A,'Facilities_No Duplicates_HUC12'!L1783)&gt;0,"X","")</f>
        <v/>
      </c>
      <c r="V1783" s="7"/>
    </row>
    <row r="1784" spans="1:22" x14ac:dyDescent="0.25">
      <c r="A1784" s="38" t="s">
        <v>5406</v>
      </c>
      <c r="B1784" s="38" t="s">
        <v>5407</v>
      </c>
      <c r="C1784" s="38" t="s">
        <v>243</v>
      </c>
      <c r="D1784" s="38" t="s">
        <v>5404</v>
      </c>
      <c r="E1784" s="38" t="s">
        <v>5408</v>
      </c>
      <c r="F1784" s="38">
        <v>23851</v>
      </c>
      <c r="G1784" s="38">
        <v>36.65063</v>
      </c>
      <c r="H1784" s="38">
        <v>-76.996809999999996</v>
      </c>
      <c r="I1784" s="40" t="s">
        <v>14</v>
      </c>
      <c r="J1784" s="41"/>
      <c r="K1784" s="40">
        <v>6634511</v>
      </c>
      <c r="L1784" s="38" t="str">
        <f t="shared" si="56"/>
        <v>6634511</v>
      </c>
      <c r="M1784" s="38"/>
      <c r="N1784" s="6">
        <v>30102011206</v>
      </c>
      <c r="O1784" s="7" t="str">
        <f t="shared" si="57"/>
        <v>No</v>
      </c>
      <c r="P1784" s="7" t="str" cm="1">
        <f t="array" ref="P1784">IF(AND(Q1784 = "X", R1784 = "X", U1784 = "X"), "DBP, DEHP, BBP", IF(AND(Q1784 = "X", R1784="X"), "DBP, DEHP", IF(AND(Q1784="X", U1784="X"), "DBP, BBP", IF(AND(R1784="X", U1784="X"), "DEHP, BBP", IF(Q1784 = "X", "DBP", IF(R1784 = "X", "DEHP", IF(U1784 = "X", "BBP", ERROR)))))))</f>
        <v>DEHP</v>
      </c>
      <c r="Q1784" s="7" t="str">
        <f>IF(COUNTIF('DBP Programmatic Data'!A:A,'Facilities_No Duplicates_HUC12'!L1784)&gt;0,"X","")</f>
        <v/>
      </c>
      <c r="R1784" s="7" t="str">
        <f>IF(COUNTIF('DEHP Programmatic Data'!A:A,'Facilities_No Duplicates_HUC12'!L1784)&gt;0,"X","")</f>
        <v>X</v>
      </c>
      <c r="S1784" s="7"/>
      <c r="T1784" s="7"/>
      <c r="U1784" s="7" t="str">
        <f>IF(COUNTIF('BBP Programmatic Data'!A:A,'Facilities_No Duplicates_HUC12'!L1784)&gt;0,"X","")</f>
        <v/>
      </c>
      <c r="V1784" s="7"/>
    </row>
    <row r="1785" spans="1:22" x14ac:dyDescent="0.25">
      <c r="A1785" s="38" t="s">
        <v>5409</v>
      </c>
      <c r="B1785" s="38"/>
      <c r="C1785" s="38" t="s">
        <v>5410</v>
      </c>
      <c r="D1785" s="38" t="s">
        <v>5404</v>
      </c>
      <c r="E1785" s="38" t="s">
        <v>5411</v>
      </c>
      <c r="F1785" s="38">
        <v>24554</v>
      </c>
      <c r="G1785" s="38">
        <v>37.123930000000001</v>
      </c>
      <c r="H1785" s="38">
        <v>-79.034679999999994</v>
      </c>
      <c r="I1785" s="42" t="s">
        <v>14</v>
      </c>
      <c r="J1785" s="43"/>
      <c r="K1785" s="40">
        <v>4163911</v>
      </c>
      <c r="L1785" s="38" t="str">
        <f t="shared" si="56"/>
        <v>4163911</v>
      </c>
      <c r="M1785" s="38"/>
      <c r="N1785" s="6">
        <v>30101020105</v>
      </c>
      <c r="O1785" s="7" t="str">
        <f t="shared" si="57"/>
        <v>Yes</v>
      </c>
      <c r="P1785" s="7" t="s">
        <v>5873</v>
      </c>
      <c r="Q1785" s="7" t="str">
        <f>IF(COUNTIF('DBP Programmatic Data'!A:A,'Facilities_No Duplicates_HUC12'!L1785)&gt;0,"X","")</f>
        <v>X</v>
      </c>
      <c r="R1785" s="7" t="str">
        <f>IF(COUNTIF('DEHP Programmatic Data'!A:A,'Facilities_No Duplicates_HUC12'!L1785)&gt;0,"X","")</f>
        <v>X</v>
      </c>
      <c r="S1785" s="7"/>
      <c r="T1785" s="7"/>
      <c r="U1785" s="7" t="str">
        <f>IF(COUNTIF('BBP Programmatic Data'!A:A,'Facilities_No Duplicates_HUC12'!L1785)&gt;0,"X","")</f>
        <v/>
      </c>
      <c r="V1785" s="7"/>
    </row>
    <row r="1786" spans="1:22" x14ac:dyDescent="0.25">
      <c r="A1786" s="38" t="s">
        <v>5412</v>
      </c>
      <c r="B1786" s="38" t="s">
        <v>5413</v>
      </c>
      <c r="C1786" s="38" t="s">
        <v>5414</v>
      </c>
      <c r="D1786" s="38" t="s">
        <v>5404</v>
      </c>
      <c r="E1786" s="38" t="s">
        <v>5415</v>
      </c>
      <c r="F1786" s="38">
        <v>23860</v>
      </c>
      <c r="G1786" s="38">
        <v>37.297350000000002</v>
      </c>
      <c r="H1786" s="38">
        <v>-77.283479999999997</v>
      </c>
      <c r="I1786" s="40" t="s">
        <v>14</v>
      </c>
      <c r="J1786" s="41"/>
      <c r="K1786" s="40">
        <v>10633611</v>
      </c>
      <c r="L1786" s="38" t="str">
        <f t="shared" si="56"/>
        <v>10633611</v>
      </c>
      <c r="M1786" s="38"/>
      <c r="N1786" s="6">
        <v>20802060201</v>
      </c>
      <c r="O1786" s="7" t="str">
        <f t="shared" si="57"/>
        <v>No</v>
      </c>
      <c r="P1786" s="7" t="str" cm="1">
        <f t="array" ref="P1786">IF(AND(Q1786 = "X", R1786 = "X", U1786 = "X"), "DBP, DEHP, BBP", IF(AND(Q1786 = "X", R1786="X"), "DBP, DEHP", IF(AND(Q1786="X", U1786="X"), "DBP, BBP", IF(AND(R1786="X", U1786="X"), "DEHP, BBP", IF(Q1786 = "X", "DBP", IF(R1786 = "X", "DEHP", IF(U1786 = "X", "BBP", ERROR)))))))</f>
        <v>DEHP</v>
      </c>
      <c r="Q1786" s="7" t="str">
        <f>IF(COUNTIF('DBP Programmatic Data'!A:A,'Facilities_No Duplicates_HUC12'!L1786)&gt;0,"X","")</f>
        <v/>
      </c>
      <c r="R1786" s="7" t="str">
        <f>IF(COUNTIF('DEHP Programmatic Data'!A:A,'Facilities_No Duplicates_HUC12'!L1786)&gt;0,"X","")</f>
        <v>X</v>
      </c>
      <c r="S1786" s="7"/>
      <c r="T1786" s="7"/>
      <c r="U1786" s="7" t="str">
        <f>IF(COUNTIF('BBP Programmatic Data'!A:A,'Facilities_No Duplicates_HUC12'!L1786)&gt;0,"X","")</f>
        <v/>
      </c>
      <c r="V1786" s="7"/>
    </row>
    <row r="1787" spans="1:22" x14ac:dyDescent="0.25">
      <c r="A1787" s="38" t="s">
        <v>5416</v>
      </c>
      <c r="B1787" s="38"/>
      <c r="C1787" s="38" t="s">
        <v>5417</v>
      </c>
      <c r="D1787" s="38" t="s">
        <v>5404</v>
      </c>
      <c r="E1787" s="38" t="s">
        <v>5418</v>
      </c>
      <c r="F1787" s="38">
        <v>20110</v>
      </c>
      <c r="G1787" s="38">
        <v>38.740659999999998</v>
      </c>
      <c r="H1787" s="38">
        <v>-77.504729999999995</v>
      </c>
      <c r="I1787" s="40" t="s">
        <v>14</v>
      </c>
      <c r="J1787" s="41"/>
      <c r="K1787" s="40">
        <v>4937011</v>
      </c>
      <c r="L1787" s="38" t="str">
        <f t="shared" si="56"/>
        <v>4937011</v>
      </c>
      <c r="M1787" s="38"/>
      <c r="N1787" s="6">
        <v>20700100504</v>
      </c>
      <c r="O1787" s="7" t="str">
        <f t="shared" si="57"/>
        <v>No</v>
      </c>
      <c r="P1787" s="7" t="str" cm="1">
        <f t="array" ref="P1787">IF(AND(Q1787 = "X", R1787 = "X", U1787 = "X"), "DBP, DEHP, BBP", IF(AND(Q1787 = "X", R1787="X"), "DBP, DEHP", IF(AND(Q1787="X", U1787="X"), "DBP, BBP", IF(AND(R1787="X", U1787="X"), "DEHP, BBP", IF(Q1787 = "X", "DBP", IF(R1787 = "X", "DEHP", IF(U1787 = "X", "BBP", ERROR)))))))</f>
        <v>DEHP</v>
      </c>
      <c r="Q1787" s="7" t="str">
        <f>IF(COUNTIF('DBP Programmatic Data'!A:A,'Facilities_No Duplicates_HUC12'!L1787)&gt;0,"X","")</f>
        <v/>
      </c>
      <c r="R1787" s="7" t="str">
        <f>IF(COUNTIF('DEHP Programmatic Data'!A:A,'Facilities_No Duplicates_HUC12'!L1787)&gt;0,"X","")</f>
        <v>X</v>
      </c>
      <c r="S1787" s="7"/>
      <c r="T1787" s="7"/>
      <c r="U1787" s="7" t="str">
        <f>IF(COUNTIF('BBP Programmatic Data'!A:A,'Facilities_No Duplicates_HUC12'!L1787)&gt;0,"X","")</f>
        <v/>
      </c>
      <c r="V1787" s="7"/>
    </row>
    <row r="1788" spans="1:22" x14ac:dyDescent="0.25">
      <c r="A1788" s="38" t="s">
        <v>5419</v>
      </c>
      <c r="B1788" s="38" t="s">
        <v>5420</v>
      </c>
      <c r="C1788" s="38" t="s">
        <v>5421</v>
      </c>
      <c r="D1788" s="38" t="s">
        <v>5404</v>
      </c>
      <c r="E1788" s="38" t="s">
        <v>5422</v>
      </c>
      <c r="F1788" s="38">
        <v>23607</v>
      </c>
      <c r="G1788" s="38">
        <v>36.963709999999999</v>
      </c>
      <c r="H1788" s="38">
        <v>-76.415260000000004</v>
      </c>
      <c r="I1788" s="42" t="s">
        <v>14</v>
      </c>
      <c r="J1788" s="43"/>
      <c r="K1788" s="40">
        <v>5769511</v>
      </c>
      <c r="L1788" s="38" t="str">
        <f t="shared" si="56"/>
        <v>5769511</v>
      </c>
      <c r="M1788" s="38"/>
      <c r="N1788" s="6">
        <v>20802060906</v>
      </c>
      <c r="O1788" s="7" t="str">
        <f t="shared" si="57"/>
        <v>Yes</v>
      </c>
      <c r="P1788" s="7" t="s">
        <v>5873</v>
      </c>
      <c r="Q1788" s="7" t="str">
        <f>IF(COUNTIF('DBP Programmatic Data'!A:A,'Facilities_No Duplicates_HUC12'!L1788)&gt;0,"X","")</f>
        <v>X</v>
      </c>
      <c r="R1788" s="7" t="str">
        <f>IF(COUNTIF('DEHP Programmatic Data'!A:A,'Facilities_No Duplicates_HUC12'!L1788)&gt;0,"X","")</f>
        <v>X</v>
      </c>
      <c r="S1788" s="7"/>
      <c r="T1788" s="7"/>
      <c r="U1788" s="7" t="str">
        <f>IF(COUNTIF('BBP Programmatic Data'!A:A,'Facilities_No Duplicates_HUC12'!L1788)&gt;0,"X","")</f>
        <v/>
      </c>
      <c r="V1788" s="7"/>
    </row>
    <row r="1789" spans="1:22" x14ac:dyDescent="0.25">
      <c r="A1789" s="38" t="s">
        <v>5423</v>
      </c>
      <c r="B1789" s="38" t="s">
        <v>5424</v>
      </c>
      <c r="C1789" s="38" t="s">
        <v>2230</v>
      </c>
      <c r="D1789" s="38" t="s">
        <v>5404</v>
      </c>
      <c r="E1789" s="38" t="s">
        <v>5425</v>
      </c>
      <c r="F1789" s="38">
        <v>23505</v>
      </c>
      <c r="G1789" s="38">
        <v>36.921390000000002</v>
      </c>
      <c r="H1789" s="38">
        <v>-76.325919999999996</v>
      </c>
      <c r="I1789" s="40" t="s">
        <v>14</v>
      </c>
      <c r="J1789" s="41"/>
      <c r="K1789" s="40">
        <v>5781911</v>
      </c>
      <c r="L1789" s="38" t="str">
        <f t="shared" si="56"/>
        <v>5781911</v>
      </c>
      <c r="M1789" s="38"/>
      <c r="N1789" s="6">
        <v>20802080302</v>
      </c>
      <c r="O1789" s="7" t="str">
        <f t="shared" si="57"/>
        <v>No</v>
      </c>
      <c r="P1789" s="7" t="str" cm="1">
        <f t="array" ref="P1789">IF(AND(Q1789 = "X", R1789 = "X", U1789 = "X"), "DBP, DEHP, BBP", IF(AND(Q1789 = "X", R1789="X"), "DBP, DEHP", IF(AND(Q1789="X", U1789="X"), "DBP, BBP", IF(AND(R1789="X", U1789="X"), "DEHP, BBP", IF(Q1789 = "X", "DBP", IF(R1789 = "X", "DEHP", IF(U1789 = "X", "BBP", ERROR)))))))</f>
        <v>DEHP</v>
      </c>
      <c r="Q1789" s="7" t="str">
        <f>IF(COUNTIF('DBP Programmatic Data'!A:A,'Facilities_No Duplicates_HUC12'!L1789)&gt;0,"X","")</f>
        <v/>
      </c>
      <c r="R1789" s="7" t="str">
        <f>IF(COUNTIF('DEHP Programmatic Data'!A:A,'Facilities_No Duplicates_HUC12'!L1789)&gt;0,"X","")</f>
        <v>X</v>
      </c>
      <c r="S1789" s="7"/>
      <c r="T1789" s="7"/>
      <c r="U1789" s="7" t="str">
        <f>IF(COUNTIF('BBP Programmatic Data'!A:A,'Facilities_No Duplicates_HUC12'!L1789)&gt;0,"X","")</f>
        <v/>
      </c>
      <c r="V1789" s="7"/>
    </row>
    <row r="1790" spans="1:22" x14ac:dyDescent="0.25">
      <c r="A1790" s="38" t="s">
        <v>5426</v>
      </c>
      <c r="B1790" s="38" t="s">
        <v>5427</v>
      </c>
      <c r="C1790" s="38" t="s">
        <v>2230</v>
      </c>
      <c r="D1790" s="38" t="s">
        <v>5404</v>
      </c>
      <c r="E1790" s="38" t="s">
        <v>5425</v>
      </c>
      <c r="F1790" s="38">
        <v>23508</v>
      </c>
      <c r="G1790" s="38">
        <v>36.881819999999998</v>
      </c>
      <c r="H1790" s="38">
        <v>-76.31738</v>
      </c>
      <c r="I1790" s="40" t="s">
        <v>14</v>
      </c>
      <c r="J1790" s="41"/>
      <c r="K1790" s="40">
        <v>5782011</v>
      </c>
      <c r="L1790" s="38" t="str">
        <f t="shared" si="56"/>
        <v>5782011</v>
      </c>
      <c r="M1790" s="38"/>
      <c r="N1790" s="6">
        <v>20802080206</v>
      </c>
      <c r="O1790" s="7" t="str">
        <f t="shared" si="57"/>
        <v>No</v>
      </c>
      <c r="P1790" s="7" t="str" cm="1">
        <f t="array" ref="P1790">IF(AND(Q1790 = "X", R1790 = "X", U1790 = "X"), "DBP, DEHP, BBP", IF(AND(Q1790 = "X", R1790="X"), "DBP, DEHP", IF(AND(Q1790="X", U1790="X"), "DBP, BBP", IF(AND(R1790="X", U1790="X"), "DEHP, BBP", IF(Q1790 = "X", "DBP", IF(R1790 = "X", "DEHP", IF(U1790 = "X", "BBP", ERROR)))))))</f>
        <v>DEHP</v>
      </c>
      <c r="Q1790" s="7" t="str">
        <f>IF(COUNTIF('DBP Programmatic Data'!A:A,'Facilities_No Duplicates_HUC12'!L1790)&gt;0,"X","")</f>
        <v/>
      </c>
      <c r="R1790" s="7" t="str">
        <f>IF(COUNTIF('DEHP Programmatic Data'!A:A,'Facilities_No Duplicates_HUC12'!L1790)&gt;0,"X","")</f>
        <v>X</v>
      </c>
      <c r="S1790" s="7"/>
      <c r="T1790" s="7"/>
      <c r="U1790" s="7" t="str">
        <f>IF(COUNTIF('BBP Programmatic Data'!A:A,'Facilities_No Duplicates_HUC12'!L1790)&gt;0,"X","")</f>
        <v/>
      </c>
      <c r="V1790" s="7"/>
    </row>
    <row r="1791" spans="1:22" x14ac:dyDescent="0.25">
      <c r="A1791" s="38" t="s">
        <v>5428</v>
      </c>
      <c r="B1791" s="38" t="s">
        <v>5429</v>
      </c>
      <c r="C1791" s="38" t="s">
        <v>5430</v>
      </c>
      <c r="D1791" s="38" t="s">
        <v>5404</v>
      </c>
      <c r="E1791" s="38" t="s">
        <v>5430</v>
      </c>
      <c r="F1791" s="38">
        <v>24301</v>
      </c>
      <c r="G1791" s="38">
        <v>37.049570000000003</v>
      </c>
      <c r="H1791" s="38">
        <v>-80.755139999999997</v>
      </c>
      <c r="I1791" s="38" t="s">
        <v>5431</v>
      </c>
      <c r="J1791" s="39">
        <v>110000343469</v>
      </c>
      <c r="K1791" s="38"/>
      <c r="L1791" s="38" t="str">
        <f t="shared" si="56"/>
        <v>24301WSTPNBURGI110000343469</v>
      </c>
      <c r="M1791" s="38"/>
      <c r="N1791" s="6">
        <v>50500011505</v>
      </c>
      <c r="O1791" s="7" t="str">
        <f t="shared" si="57"/>
        <v>No</v>
      </c>
      <c r="P1791" s="7" t="str" cm="1">
        <f t="array" ref="P1791">IF(AND(Q1791 = "X", R1791 = "X", U1791 = "X"), "DBP, DEHP, BBP", IF(AND(Q1791 = "X", R1791="X"), "DBP, DEHP", IF(AND(Q1791="X", U1791="X"), "DBP, BBP", IF(AND(R1791="X", U1791="X"), "DEHP, BBP", IF(Q1791 = "X", "DBP", IF(R1791 = "X", "DEHP", IF(U1791 = "X", "BBP", ERROR)))))))</f>
        <v>DBP</v>
      </c>
      <c r="Q1791" s="7" t="str">
        <f>IF(COUNTIF('DBP Programmatic Data'!A:A,'Facilities_No Duplicates_HUC12'!L1791)&gt;0,"X","")</f>
        <v>X</v>
      </c>
      <c r="R1791" s="7" t="str">
        <f>IF(COUNTIF('DEHP Programmatic Data'!A:A,'Facilities_No Duplicates_HUC12'!L1791)&gt;0,"X","")</f>
        <v/>
      </c>
      <c r="S1791" s="7"/>
      <c r="T1791" s="7"/>
      <c r="U1791" s="7" t="str">
        <f>IF(COUNTIF('BBP Programmatic Data'!A:A,'Facilities_No Duplicates_HUC12'!L1791)&gt;0,"X","")</f>
        <v/>
      </c>
      <c r="V1791" s="7"/>
    </row>
    <row r="1792" spans="1:22" x14ac:dyDescent="0.25">
      <c r="A1792" s="38" t="s">
        <v>5432</v>
      </c>
      <c r="B1792" s="38"/>
      <c r="C1792" s="38" t="s">
        <v>5433</v>
      </c>
      <c r="D1792" s="38" t="s">
        <v>5404</v>
      </c>
      <c r="E1792" s="38" t="s">
        <v>212</v>
      </c>
      <c r="F1792" s="38" t="s">
        <v>5434</v>
      </c>
      <c r="G1792" s="38">
        <v>37.180556000000003</v>
      </c>
      <c r="H1792" s="38">
        <v>-80.541111000000001</v>
      </c>
      <c r="I1792" s="42" t="s">
        <v>14</v>
      </c>
      <c r="J1792" s="43"/>
      <c r="K1792" s="40">
        <v>5748611</v>
      </c>
      <c r="L1792" s="38" t="str">
        <f t="shared" si="56"/>
        <v>5748611</v>
      </c>
      <c r="M1792" s="38"/>
      <c r="N1792" s="6">
        <v>50500011803</v>
      </c>
      <c r="O1792" s="7" t="str">
        <f t="shared" si="57"/>
        <v>No</v>
      </c>
      <c r="P1792" s="7" t="str" cm="1">
        <f t="array" ref="P1792">IF(AND(Q1792 = "X", R1792 = "X", U1792 = "X"), "DBP, DEHP, BBP", IF(AND(Q1792 = "X", R1792="X"), "DBP, DEHP", IF(AND(Q1792="X", U1792="X"), "DBP, BBP", IF(AND(R1792="X", U1792="X"), "DEHP, BBP", IF(Q1792 = "X", "DBP", IF(R1792 = "X", "DEHP", IF(U1792 = "X", "BBP", ERROR)))))))</f>
        <v>DBP</v>
      </c>
      <c r="Q1792" s="7" t="str">
        <f>IF(COUNTIF('DBP Programmatic Data'!A:A,'Facilities_No Duplicates_HUC12'!L1792)&gt;0,"X","")</f>
        <v>X</v>
      </c>
      <c r="R1792" s="7" t="str">
        <f>IF(COUNTIF('DEHP Programmatic Data'!A:A,'Facilities_No Duplicates_HUC12'!L1792)&gt;0,"X","")</f>
        <v/>
      </c>
      <c r="S1792" s="7"/>
      <c r="T1792" s="7"/>
      <c r="U1792" s="7" t="str">
        <f>IF(COUNTIF('BBP Programmatic Data'!A:A,'Facilities_No Duplicates_HUC12'!L1792)&gt;0,"X","")</f>
        <v/>
      </c>
      <c r="V1792" s="7"/>
    </row>
    <row r="1793" spans="1:22" x14ac:dyDescent="0.25">
      <c r="A1793" s="38" t="s">
        <v>5435</v>
      </c>
      <c r="B1793" s="38" t="s">
        <v>5436</v>
      </c>
      <c r="C1793" s="38" t="s">
        <v>5437</v>
      </c>
      <c r="D1793" s="38" t="s">
        <v>5404</v>
      </c>
      <c r="E1793" s="38" t="s">
        <v>215</v>
      </c>
      <c r="F1793" s="38">
        <v>24141</v>
      </c>
      <c r="G1793" s="38">
        <v>37.180556000000003</v>
      </c>
      <c r="H1793" s="38">
        <v>-80.541111000000001</v>
      </c>
      <c r="I1793" s="38" t="s">
        <v>5438</v>
      </c>
      <c r="J1793" s="39">
        <v>110000601867</v>
      </c>
      <c r="K1793" s="38"/>
      <c r="L1793" s="38" t="str">
        <f t="shared" si="56"/>
        <v>24141SDDSRPOBOX110000601867</v>
      </c>
      <c r="M1793" s="38" t="s">
        <v>538</v>
      </c>
      <c r="N1793" s="6">
        <v>50500011803</v>
      </c>
      <c r="O1793" s="7" t="str">
        <f t="shared" si="57"/>
        <v>Yes</v>
      </c>
      <c r="P1793" s="7" t="s">
        <v>5873</v>
      </c>
      <c r="Q1793" s="7" t="str">
        <f>IF(COUNTIF('DBP Programmatic Data'!A:A,'Facilities_No Duplicates_HUC12'!L1793)&gt;0,"X","")</f>
        <v>X</v>
      </c>
      <c r="R1793" s="7" t="str">
        <f>IF(COUNTIF('DEHP Programmatic Data'!A:A,'Facilities_No Duplicates_HUC12'!L1793)&gt;0,"X","")</f>
        <v>X</v>
      </c>
      <c r="S1793" s="7"/>
      <c r="T1793" s="7"/>
      <c r="U1793" s="7" t="str">
        <f>IF(COUNTIF('BBP Programmatic Data'!A:A,'Facilities_No Duplicates_HUC12'!L1793)&gt;0,"X","")</f>
        <v/>
      </c>
      <c r="V1793" s="7"/>
    </row>
    <row r="1794" spans="1:22" x14ac:dyDescent="0.25">
      <c r="A1794" s="38" t="s">
        <v>5439</v>
      </c>
      <c r="B1794" s="38" t="s">
        <v>5440</v>
      </c>
      <c r="C1794" s="38" t="s">
        <v>5441</v>
      </c>
      <c r="D1794" s="38" t="s">
        <v>5404</v>
      </c>
      <c r="E1794" s="38" t="s">
        <v>5442</v>
      </c>
      <c r="F1794" s="38">
        <v>23455</v>
      </c>
      <c r="G1794" s="38">
        <v>36.906939999999999</v>
      </c>
      <c r="H1794" s="38">
        <v>-76.166160000000005</v>
      </c>
      <c r="I1794" s="40" t="s">
        <v>14</v>
      </c>
      <c r="J1794" s="41"/>
      <c r="K1794" s="40">
        <v>4944211</v>
      </c>
      <c r="L1794" s="38" t="str">
        <f t="shared" si="56"/>
        <v>4944211</v>
      </c>
      <c r="M1794" s="38"/>
      <c r="N1794" s="6">
        <v>20801080202</v>
      </c>
      <c r="O1794" s="7" t="str">
        <f t="shared" si="57"/>
        <v>No</v>
      </c>
      <c r="P1794" s="7" t="str" cm="1">
        <f t="array" ref="P1794">IF(AND(Q1794 = "X", R1794 = "X", U1794 = "X"), "DBP, DEHP, BBP", IF(AND(Q1794 = "X", R1794="X"), "DBP, DEHP", IF(AND(Q1794="X", U1794="X"), "DBP, BBP", IF(AND(R1794="X", U1794="X"), "DEHP, BBP", IF(Q1794 = "X", "DBP", IF(R1794 = "X", "DEHP", IF(U1794 = "X", "BBP", ERROR)))))))</f>
        <v>DEHP</v>
      </c>
      <c r="Q1794" s="7" t="str">
        <f>IF(COUNTIF('DBP Programmatic Data'!A:A,'Facilities_No Duplicates_HUC12'!L1794)&gt;0,"X","")</f>
        <v/>
      </c>
      <c r="R1794" s="7" t="str">
        <f>IF(COUNTIF('DEHP Programmatic Data'!A:A,'Facilities_No Duplicates_HUC12'!L1794)&gt;0,"X","")</f>
        <v>X</v>
      </c>
      <c r="S1794" s="7"/>
      <c r="T1794" s="7"/>
      <c r="U1794" s="7" t="str">
        <f>IF(COUNTIF('BBP Programmatic Data'!A:A,'Facilities_No Duplicates_HUC12'!L1794)&gt;0,"X","")</f>
        <v/>
      </c>
      <c r="V1794" s="7"/>
    </row>
    <row r="1795" spans="1:22" x14ac:dyDescent="0.25">
      <c r="A1795" s="38" t="s">
        <v>5443</v>
      </c>
      <c r="B1795" s="38" t="s">
        <v>5444</v>
      </c>
      <c r="C1795" s="38" t="s">
        <v>5445</v>
      </c>
      <c r="D1795" s="38" t="s">
        <v>5404</v>
      </c>
      <c r="E1795" s="38" t="s">
        <v>5446</v>
      </c>
      <c r="F1795" s="38">
        <v>24486</v>
      </c>
      <c r="G1795" s="38">
        <v>38.277630000000002</v>
      </c>
      <c r="H1795" s="38">
        <v>-78.92277</v>
      </c>
      <c r="I1795" s="38" t="s">
        <v>5447</v>
      </c>
      <c r="J1795" s="39">
        <v>110000343735</v>
      </c>
      <c r="K1795" s="38"/>
      <c r="L1795" s="38" t="str">
        <f t="shared" si="56"/>
        <v>24486SNLGHROUTE110000343735</v>
      </c>
      <c r="M1795" s="38" t="s">
        <v>5448</v>
      </c>
      <c r="N1795" s="6">
        <v>20700050605</v>
      </c>
      <c r="O1795" s="7" t="str">
        <f t="shared" si="57"/>
        <v>No</v>
      </c>
      <c r="P1795" s="7" t="str" cm="1">
        <f t="array" ref="P1795">IF(AND(Q1795 = "X", R1795 = "X", U1795 = "X"), "DBP, DEHP, BBP", IF(AND(Q1795 = "X", R1795="X"), "DBP, DEHP", IF(AND(Q1795="X", U1795="X"), "DBP, BBP", IF(AND(R1795="X", U1795="X"), "DEHP, BBP", IF(Q1795 = "X", "DBP", IF(R1795 = "X", "DEHP", IF(U1795 = "X", "BBP", ERROR)))))))</f>
        <v>DEHP</v>
      </c>
      <c r="Q1795" s="7" t="str">
        <f>IF(COUNTIF('DBP Programmatic Data'!A:A,'Facilities_No Duplicates_HUC12'!L1795)&gt;0,"X","")</f>
        <v/>
      </c>
      <c r="R1795" s="7" t="str">
        <f>IF(COUNTIF('DEHP Programmatic Data'!A:A,'Facilities_No Duplicates_HUC12'!L1795)&gt;0,"X","")</f>
        <v>X</v>
      </c>
      <c r="S1795" s="7"/>
      <c r="T1795" s="7"/>
      <c r="U1795" s="7" t="str">
        <f>IF(COUNTIF('BBP Programmatic Data'!A:A,'Facilities_No Duplicates_HUC12'!L1795)&gt;0,"X","")</f>
        <v/>
      </c>
      <c r="V1795" s="7"/>
    </row>
    <row r="1796" spans="1:22" x14ac:dyDescent="0.25">
      <c r="A1796" s="38" t="s">
        <v>5449</v>
      </c>
      <c r="B1796" s="38" t="s">
        <v>5450</v>
      </c>
      <c r="C1796" s="38" t="s">
        <v>5451</v>
      </c>
      <c r="D1796" s="38" t="s">
        <v>5404</v>
      </c>
      <c r="E1796" s="38" t="s">
        <v>5452</v>
      </c>
      <c r="F1796" s="38">
        <v>23185</v>
      </c>
      <c r="G1796" s="38">
        <v>37.214060000000003</v>
      </c>
      <c r="H1796" s="38">
        <v>-76.636420000000001</v>
      </c>
      <c r="I1796" s="40" t="s">
        <v>14</v>
      </c>
      <c r="J1796" s="41"/>
      <c r="K1796" s="40">
        <v>4178811</v>
      </c>
      <c r="L1796" s="38" t="str">
        <f t="shared" ref="L1796:L1856" si="58">I1796&amp;J1796&amp;K1796</f>
        <v>4178811</v>
      </c>
      <c r="M1796" s="38"/>
      <c r="N1796" s="6">
        <v>20802060802</v>
      </c>
      <c r="O1796" s="7" t="str">
        <f t="shared" si="57"/>
        <v>No</v>
      </c>
      <c r="P1796" s="7" t="str" cm="1">
        <f t="array" ref="P1796">IF(AND(Q1796 = "X", R1796 = "X", U1796 = "X"), "DBP, DEHP, BBP", IF(AND(Q1796 = "X", R1796="X"), "DBP, DEHP", IF(AND(Q1796="X", U1796="X"), "DBP, BBP", IF(AND(R1796="X", U1796="X"), "DEHP, BBP", IF(Q1796 = "X", "DBP", IF(R1796 = "X", "DEHP", IF(U1796 = "X", "BBP", ERROR)))))))</f>
        <v>DEHP</v>
      </c>
      <c r="Q1796" s="7" t="str">
        <f>IF(COUNTIF('DBP Programmatic Data'!A:A,'Facilities_No Duplicates_HUC12'!L1796)&gt;0,"X","")</f>
        <v/>
      </c>
      <c r="R1796" s="7" t="str">
        <f>IF(COUNTIF('DEHP Programmatic Data'!A:A,'Facilities_No Duplicates_HUC12'!L1796)&gt;0,"X","")</f>
        <v>X</v>
      </c>
      <c r="S1796" s="7"/>
      <c r="T1796" s="7"/>
      <c r="U1796" s="7" t="str">
        <f>IF(COUNTIF('BBP Programmatic Data'!A:A,'Facilities_No Duplicates_HUC12'!L1796)&gt;0,"X","")</f>
        <v/>
      </c>
      <c r="V1796" s="7"/>
    </row>
    <row r="1797" spans="1:22" x14ac:dyDescent="0.25">
      <c r="A1797" s="38" t="s">
        <v>5453</v>
      </c>
      <c r="B1797" s="38" t="s">
        <v>5454</v>
      </c>
      <c r="C1797" s="38" t="s">
        <v>4337</v>
      </c>
      <c r="D1797" s="38" t="s">
        <v>5404</v>
      </c>
      <c r="E1797" s="38" t="s">
        <v>5455</v>
      </c>
      <c r="F1797" s="38">
        <v>22601</v>
      </c>
      <c r="G1797" s="38">
        <v>39.165129999999998</v>
      </c>
      <c r="H1797" s="38">
        <v>-78.181659999999994</v>
      </c>
      <c r="I1797" s="38" t="s">
        <v>5456</v>
      </c>
      <c r="J1797" s="39">
        <v>110000869766</v>
      </c>
      <c r="K1797" s="40">
        <v>4783611</v>
      </c>
      <c r="L1797" s="38" t="str">
        <f t="shared" si="58"/>
        <v>22601SLLVN1944V1100008697664783611</v>
      </c>
      <c r="M1797" s="38"/>
      <c r="N1797" s="6">
        <v>20700040902</v>
      </c>
      <c r="O1797" s="7" t="str">
        <f t="shared" ref="O1797:O1857" si="59">IF(COUNTIF(Q1797:V1797,"X")&gt;1,"Yes","No")</f>
        <v>No</v>
      </c>
      <c r="P1797" s="7" t="str" cm="1">
        <f t="array" ref="P1797">IF(AND(Q1797 = "X", R1797 = "X", U1797 = "X"), "DBP, DEHP, BBP", IF(AND(Q1797 = "X", R1797="X"), "DBP, DEHP", IF(AND(Q1797="X", U1797="X"), "DBP, BBP", IF(AND(R1797="X", U1797="X"), "DEHP, BBP", IF(Q1797 = "X", "DBP", IF(R1797 = "X", "DEHP", IF(U1797 = "X", "BBP", ERROR)))))))</f>
        <v>DEHP</v>
      </c>
      <c r="Q1797" s="7" t="str">
        <f>IF(COUNTIF('DBP Programmatic Data'!A:A,'Facilities_No Duplicates_HUC12'!L1797)&gt;0,"X","")</f>
        <v/>
      </c>
      <c r="R1797" s="7" t="str">
        <f>IF(COUNTIF('DEHP Programmatic Data'!A:A,'Facilities_No Duplicates_HUC12'!L1797)&gt;0,"X","")</f>
        <v>X</v>
      </c>
      <c r="S1797" s="7"/>
      <c r="T1797" s="7"/>
      <c r="U1797" s="7" t="str">
        <f>IF(COUNTIF('BBP Programmatic Data'!A:A,'Facilities_No Duplicates_HUC12'!L1797)&gt;0,"X","")</f>
        <v/>
      </c>
      <c r="V1797" s="7"/>
    </row>
    <row r="1798" spans="1:22" x14ac:dyDescent="0.25">
      <c r="A1798" s="38" t="s">
        <v>5457</v>
      </c>
      <c r="B1798" s="38"/>
      <c r="C1798" s="38" t="s">
        <v>5458</v>
      </c>
      <c r="D1798" s="38" t="s">
        <v>5404</v>
      </c>
      <c r="E1798" s="38" t="s">
        <v>2381</v>
      </c>
      <c r="F1798" s="38">
        <v>23692</v>
      </c>
      <c r="G1798" s="38">
        <v>37.214640000000003</v>
      </c>
      <c r="H1798" s="38">
        <v>-76.460629999999995</v>
      </c>
      <c r="I1798" s="40" t="s">
        <v>14</v>
      </c>
      <c r="J1798" s="41"/>
      <c r="K1798" s="40">
        <v>4565211</v>
      </c>
      <c r="L1798" s="38" t="str">
        <f t="shared" si="58"/>
        <v>4565211</v>
      </c>
      <c r="M1798" s="38"/>
      <c r="N1798" s="6">
        <v>20801070204</v>
      </c>
      <c r="O1798" s="7" t="str">
        <f t="shared" si="59"/>
        <v>No</v>
      </c>
      <c r="P1798" s="7" t="str" cm="1">
        <f t="array" ref="P1798">IF(AND(Q1798 = "X", R1798 = "X", U1798 = "X"), "DBP, DEHP, BBP", IF(AND(Q1798 = "X", R1798="X"), "DBP, DEHP", IF(AND(Q1798="X", U1798="X"), "DBP, BBP", IF(AND(R1798="X", U1798="X"), "DEHP, BBP", IF(Q1798 = "X", "DBP", IF(R1798 = "X", "DEHP", IF(U1798 = "X", "BBP", ERROR)))))))</f>
        <v>DEHP</v>
      </c>
      <c r="Q1798" s="7" t="str">
        <f>IF(COUNTIF('DBP Programmatic Data'!A:A,'Facilities_No Duplicates_HUC12'!L1798)&gt;0,"X","")</f>
        <v/>
      </c>
      <c r="R1798" s="7" t="str">
        <f>IF(COUNTIF('DEHP Programmatic Data'!A:A,'Facilities_No Duplicates_HUC12'!L1798)&gt;0,"X","")</f>
        <v>X</v>
      </c>
      <c r="S1798" s="7"/>
      <c r="T1798" s="7"/>
      <c r="U1798" s="7" t="str">
        <f>IF(COUNTIF('BBP Programmatic Data'!A:A,'Facilities_No Duplicates_HUC12'!L1798)&gt;0,"X","")</f>
        <v/>
      </c>
      <c r="V1798" s="7"/>
    </row>
    <row r="1799" spans="1:22" x14ac:dyDescent="0.25">
      <c r="A1799" s="38" t="s">
        <v>5459</v>
      </c>
      <c r="B1799" s="38" t="s">
        <v>5460</v>
      </c>
      <c r="C1799" s="38" t="s">
        <v>5461</v>
      </c>
      <c r="D1799" s="38" t="s">
        <v>5462</v>
      </c>
      <c r="E1799" s="38" t="s">
        <v>1106</v>
      </c>
      <c r="F1799" s="38">
        <v>5301</v>
      </c>
      <c r="G1799" s="38">
        <v>42.886180000000003</v>
      </c>
      <c r="H1799" s="38">
        <v>-72.553380000000004</v>
      </c>
      <c r="I1799" s="42" t="s">
        <v>14</v>
      </c>
      <c r="J1799" s="43"/>
      <c r="K1799" s="40">
        <v>7964111</v>
      </c>
      <c r="L1799" s="38" t="str">
        <f t="shared" si="58"/>
        <v>7964111</v>
      </c>
      <c r="M1799" s="38"/>
      <c r="N1799" s="6">
        <v>10801070505</v>
      </c>
      <c r="O1799" s="7" t="str">
        <f t="shared" si="59"/>
        <v>Yes</v>
      </c>
      <c r="P1799" s="7" t="s">
        <v>5873</v>
      </c>
      <c r="Q1799" s="7" t="str">
        <f>IF(COUNTIF('DBP Programmatic Data'!A:A,'Facilities_No Duplicates_HUC12'!L1799)&gt;0,"X","")</f>
        <v>X</v>
      </c>
      <c r="R1799" s="7" t="str">
        <f>IF(COUNTIF('DEHP Programmatic Data'!A:A,'Facilities_No Duplicates_HUC12'!L1799)&gt;0,"X","")</f>
        <v>X</v>
      </c>
      <c r="S1799" s="7"/>
      <c r="T1799" s="7"/>
      <c r="U1799" s="7" t="str">
        <f>IF(COUNTIF('BBP Programmatic Data'!A:A,'Facilities_No Duplicates_HUC12'!L1799)&gt;0,"X","")</f>
        <v/>
      </c>
      <c r="V1799" s="7"/>
    </row>
    <row r="1800" spans="1:22" x14ac:dyDescent="0.25">
      <c r="A1800" s="38" t="s">
        <v>5463</v>
      </c>
      <c r="B1800" s="38" t="s">
        <v>5464</v>
      </c>
      <c r="C1800" s="38" t="s">
        <v>5465</v>
      </c>
      <c r="D1800" s="38" t="s">
        <v>5462</v>
      </c>
      <c r="E1800" s="38" t="s">
        <v>5466</v>
      </c>
      <c r="F1800" s="38">
        <v>5401</v>
      </c>
      <c r="G1800" s="38">
        <v>44.49333</v>
      </c>
      <c r="H1800" s="38">
        <v>-73.208849999999998</v>
      </c>
      <c r="I1800" s="40" t="s">
        <v>14</v>
      </c>
      <c r="J1800" s="41"/>
      <c r="K1800" s="40">
        <v>7773211</v>
      </c>
      <c r="L1800" s="38" t="str">
        <f t="shared" si="58"/>
        <v>7773211</v>
      </c>
      <c r="M1800" s="38"/>
      <c r="N1800" s="6">
        <v>43001030704</v>
      </c>
      <c r="O1800" s="7" t="str">
        <f t="shared" si="59"/>
        <v>No</v>
      </c>
      <c r="P1800" s="7" t="str" cm="1">
        <f t="array" ref="P1800">IF(AND(Q1800 = "X", R1800 = "X", U1800 = "X"), "DBP, DEHP, BBP", IF(AND(Q1800 = "X", R1800="X"), "DBP, DEHP", IF(AND(Q1800="X", U1800="X"), "DBP, BBP", IF(AND(R1800="X", U1800="X"), "DEHP, BBP", IF(Q1800 = "X", "DBP", IF(R1800 = "X", "DEHP", IF(U1800 = "X", "BBP", ERROR)))))))</f>
        <v>DEHP</v>
      </c>
      <c r="Q1800" s="7" t="str">
        <f>IF(COUNTIF('DBP Programmatic Data'!A:A,'Facilities_No Duplicates_HUC12'!L1800)&gt;0,"X","")</f>
        <v/>
      </c>
      <c r="R1800" s="7" t="str">
        <f>IF(COUNTIF('DEHP Programmatic Data'!A:A,'Facilities_No Duplicates_HUC12'!L1800)&gt;0,"X","")</f>
        <v>X</v>
      </c>
      <c r="S1800" s="7"/>
      <c r="T1800" s="7"/>
      <c r="U1800" s="7" t="str">
        <f>IF(COUNTIF('BBP Programmatic Data'!A:A,'Facilities_No Duplicates_HUC12'!L1800)&gt;0,"X","")</f>
        <v/>
      </c>
      <c r="V1800" s="7"/>
    </row>
    <row r="1801" spans="1:22" x14ac:dyDescent="0.25">
      <c r="A1801" s="38" t="s">
        <v>5467</v>
      </c>
      <c r="B1801" s="38"/>
      <c r="C1801" s="38" t="s">
        <v>5468</v>
      </c>
      <c r="D1801" s="38" t="s">
        <v>5462</v>
      </c>
      <c r="E1801" s="38" t="s">
        <v>5469</v>
      </c>
      <c r="F1801" s="38">
        <v>5739</v>
      </c>
      <c r="G1801" s="38">
        <v>43.383389999999999</v>
      </c>
      <c r="H1801" s="38">
        <v>-72.997240000000005</v>
      </c>
      <c r="I1801" s="42" t="s">
        <v>14</v>
      </c>
      <c r="J1801" s="43"/>
      <c r="K1801" s="40">
        <v>8340411</v>
      </c>
      <c r="L1801" s="38" t="str">
        <f t="shared" si="58"/>
        <v>8340411</v>
      </c>
      <c r="M1801" s="38"/>
      <c r="N1801" s="6">
        <v>43001020103</v>
      </c>
      <c r="O1801" s="7" t="str">
        <f t="shared" si="59"/>
        <v>No</v>
      </c>
      <c r="P1801" s="7" t="str" cm="1">
        <f t="array" ref="P1801">IF(AND(Q1801 = "X", R1801 = "X", U1801 = "X"), "DBP, DEHP, BBP", IF(AND(Q1801 = "X", R1801="X"), "DBP, DEHP", IF(AND(Q1801="X", U1801="X"), "DBP, BBP", IF(AND(R1801="X", U1801="X"), "DEHP, BBP", IF(Q1801 = "X", "DBP", IF(R1801 = "X", "DEHP", IF(U1801 = "X", "BBP", ERROR)))))))</f>
        <v>DBP</v>
      </c>
      <c r="Q1801" s="7" t="str">
        <f>IF(COUNTIF('DBP Programmatic Data'!A:A,'Facilities_No Duplicates_HUC12'!L1801)&gt;0,"X","")</f>
        <v>X</v>
      </c>
      <c r="R1801" s="7" t="str">
        <f>IF(COUNTIF('DEHP Programmatic Data'!A:A,'Facilities_No Duplicates_HUC12'!L1801)&gt;0,"X","")</f>
        <v/>
      </c>
      <c r="S1801" s="7"/>
      <c r="T1801" s="7"/>
      <c r="U1801" s="7" t="str">
        <f>IF(COUNTIF('BBP Programmatic Data'!A:A,'Facilities_No Duplicates_HUC12'!L1801)&gt;0,"X","")</f>
        <v/>
      </c>
      <c r="V1801" s="7"/>
    </row>
    <row r="1802" spans="1:22" x14ac:dyDescent="0.25">
      <c r="A1802" s="38" t="s">
        <v>5470</v>
      </c>
      <c r="B1802" s="38"/>
      <c r="C1802" s="38" t="s">
        <v>5471</v>
      </c>
      <c r="D1802" s="38" t="s">
        <v>5462</v>
      </c>
      <c r="E1802" s="38" t="s">
        <v>5472</v>
      </c>
      <c r="F1802" s="38">
        <v>5251</v>
      </c>
      <c r="G1802" s="38">
        <v>43.230310000000003</v>
      </c>
      <c r="H1802" s="38">
        <v>-73.078999999999994</v>
      </c>
      <c r="I1802" s="42" t="s">
        <v>14</v>
      </c>
      <c r="J1802" s="43"/>
      <c r="K1802" s="40">
        <v>7963611</v>
      </c>
      <c r="L1802" s="38" t="str">
        <f t="shared" si="58"/>
        <v>7963611</v>
      </c>
      <c r="M1802" s="38"/>
      <c r="N1802" s="6">
        <v>20200030201</v>
      </c>
      <c r="O1802" s="7" t="str">
        <f t="shared" si="59"/>
        <v>No</v>
      </c>
      <c r="P1802" s="7" t="str" cm="1">
        <f t="array" ref="P1802">IF(AND(Q1802 = "X", R1802 = "X", U1802 = "X"), "DBP, DEHP, BBP", IF(AND(Q1802 = "X", R1802="X"), "DBP, DEHP", IF(AND(Q1802="X", U1802="X"), "DBP, BBP", IF(AND(R1802="X", U1802="X"), "DEHP, BBP", IF(Q1802 = "X", "DBP", IF(R1802 = "X", "DEHP", IF(U1802 = "X", "BBP", ERROR)))))))</f>
        <v>DBP</v>
      </c>
      <c r="Q1802" s="7" t="str">
        <f>IF(COUNTIF('DBP Programmatic Data'!A:A,'Facilities_No Duplicates_HUC12'!L1802)&gt;0,"X","")</f>
        <v>X</v>
      </c>
      <c r="R1802" s="7" t="str">
        <f>IF(COUNTIF('DEHP Programmatic Data'!A:A,'Facilities_No Duplicates_HUC12'!L1802)&gt;0,"X","")</f>
        <v/>
      </c>
      <c r="S1802" s="7"/>
      <c r="T1802" s="7"/>
      <c r="U1802" s="7" t="str">
        <f>IF(COUNTIF('BBP Programmatic Data'!A:A,'Facilities_No Duplicates_HUC12'!L1802)&gt;0,"X","")</f>
        <v/>
      </c>
      <c r="V1802" s="7"/>
    </row>
    <row r="1803" spans="1:22" x14ac:dyDescent="0.25">
      <c r="A1803" s="38" t="s">
        <v>5473</v>
      </c>
      <c r="B1803" s="38"/>
      <c r="C1803" s="38" t="s">
        <v>5474</v>
      </c>
      <c r="D1803" s="38" t="s">
        <v>5462</v>
      </c>
      <c r="E1803" s="38" t="s">
        <v>443</v>
      </c>
      <c r="F1803" s="38">
        <v>5043</v>
      </c>
      <c r="G1803" s="38">
        <v>43.815460000000002</v>
      </c>
      <c r="H1803" s="38">
        <v>-72.188270000000003</v>
      </c>
      <c r="I1803" s="42" t="s">
        <v>14</v>
      </c>
      <c r="J1803" s="43"/>
      <c r="K1803" s="40">
        <v>7774411</v>
      </c>
      <c r="L1803" s="38" t="str">
        <f t="shared" si="58"/>
        <v>7774411</v>
      </c>
      <c r="M1803" s="38"/>
      <c r="N1803" s="6">
        <v>10801040205</v>
      </c>
      <c r="O1803" s="7" t="str">
        <f t="shared" si="59"/>
        <v>No</v>
      </c>
      <c r="P1803" s="7" t="str" cm="1">
        <f t="array" ref="P1803">IF(AND(Q1803 = "X", R1803 = "X", U1803 = "X"), "DBP, DEHP, BBP", IF(AND(Q1803 = "X", R1803="X"), "DBP, DEHP", IF(AND(Q1803="X", U1803="X"), "DBP, BBP", IF(AND(R1803="X", U1803="X"), "DEHP, BBP", IF(Q1803 = "X", "DBP", IF(R1803 = "X", "DEHP", IF(U1803 = "X", "BBP", ERROR)))))))</f>
        <v>DBP</v>
      </c>
      <c r="Q1803" s="7" t="str">
        <f>IF(COUNTIF('DBP Programmatic Data'!A:A,'Facilities_No Duplicates_HUC12'!L1803)&gt;0,"X","")</f>
        <v>X</v>
      </c>
      <c r="R1803" s="7" t="str">
        <f>IF(COUNTIF('DEHP Programmatic Data'!A:A,'Facilities_No Duplicates_HUC12'!L1803)&gt;0,"X","")</f>
        <v/>
      </c>
      <c r="S1803" s="7"/>
      <c r="T1803" s="7"/>
      <c r="U1803" s="7" t="str">
        <f>IF(COUNTIF('BBP Programmatic Data'!A:A,'Facilities_No Duplicates_HUC12'!L1803)&gt;0,"X","")</f>
        <v/>
      </c>
      <c r="V1803" s="7"/>
    </row>
    <row r="1804" spans="1:22" x14ac:dyDescent="0.25">
      <c r="A1804" s="38" t="s">
        <v>5475</v>
      </c>
      <c r="B1804" s="38"/>
      <c r="C1804" s="38" t="s">
        <v>4715</v>
      </c>
      <c r="D1804" s="38" t="s">
        <v>5462</v>
      </c>
      <c r="E1804" s="38" t="s">
        <v>5469</v>
      </c>
      <c r="F1804" s="38">
        <v>5744</v>
      </c>
      <c r="G1804" s="38">
        <v>43.707000000000001</v>
      </c>
      <c r="H1804" s="38">
        <v>-73.064300000000003</v>
      </c>
      <c r="I1804" s="40" t="s">
        <v>14</v>
      </c>
      <c r="J1804" s="41"/>
      <c r="K1804" s="40">
        <v>15579111</v>
      </c>
      <c r="L1804" s="38" t="str">
        <f t="shared" si="58"/>
        <v>15579111</v>
      </c>
      <c r="M1804" s="38"/>
      <c r="N1804" s="6">
        <v>43001020302</v>
      </c>
      <c r="O1804" s="7" t="str">
        <f t="shared" si="59"/>
        <v>No</v>
      </c>
      <c r="P1804" s="7" t="str" cm="1">
        <f t="array" ref="P1804">IF(AND(Q1804 = "X", R1804 = "X", U1804 = "X"), "DBP, DEHP, BBP", IF(AND(Q1804 = "X", R1804="X"), "DBP, DEHP", IF(AND(Q1804="X", U1804="X"), "DBP, BBP", IF(AND(R1804="X", U1804="X"), "DEHP, BBP", IF(Q1804 = "X", "DBP", IF(R1804 = "X", "DEHP", IF(U1804 = "X", "BBP", ERROR)))))))</f>
        <v>DBP</v>
      </c>
      <c r="Q1804" s="7" t="str">
        <f>IF(COUNTIF('DBP Programmatic Data'!A:A,'Facilities_No Duplicates_HUC12'!L1804)&gt;0,"X","")</f>
        <v>X</v>
      </c>
      <c r="R1804" s="7" t="str">
        <f>IF(COUNTIF('DEHP Programmatic Data'!A:A,'Facilities_No Duplicates_HUC12'!L1804)&gt;0,"X","")</f>
        <v/>
      </c>
      <c r="S1804" s="7"/>
      <c r="T1804" s="7"/>
      <c r="U1804" s="7" t="str">
        <f>IF(COUNTIF('BBP Programmatic Data'!A:A,'Facilities_No Duplicates_HUC12'!L1804)&gt;0,"X","")</f>
        <v/>
      </c>
      <c r="V1804" s="7"/>
    </row>
    <row r="1805" spans="1:22" x14ac:dyDescent="0.25">
      <c r="A1805" s="38" t="s">
        <v>5476</v>
      </c>
      <c r="B1805" s="38"/>
      <c r="C1805" s="38" t="s">
        <v>5477</v>
      </c>
      <c r="D1805" s="38" t="s">
        <v>5462</v>
      </c>
      <c r="E1805" s="38" t="s">
        <v>1106</v>
      </c>
      <c r="F1805" s="38">
        <v>5304</v>
      </c>
      <c r="G1805" s="38">
        <v>42.894170000000003</v>
      </c>
      <c r="H1805" s="38">
        <v>-72.548159999999996</v>
      </c>
      <c r="I1805" s="42" t="s">
        <v>14</v>
      </c>
      <c r="J1805" s="43"/>
      <c r="K1805" s="40">
        <v>7962111</v>
      </c>
      <c r="L1805" s="38" t="str">
        <f t="shared" si="58"/>
        <v>7962111</v>
      </c>
      <c r="M1805" s="38"/>
      <c r="N1805" s="6">
        <v>10801070505</v>
      </c>
      <c r="O1805" s="7" t="str">
        <f t="shared" si="59"/>
        <v>No</v>
      </c>
      <c r="P1805" s="7" t="str" cm="1">
        <f t="array" ref="P1805">IF(AND(Q1805 = "X", R1805 = "X", U1805 = "X"), "DBP, DEHP, BBP", IF(AND(Q1805 = "X", R1805="X"), "DBP, DEHP", IF(AND(Q1805="X", U1805="X"), "DBP, BBP", IF(AND(R1805="X", U1805="X"), "DEHP, BBP", IF(Q1805 = "X", "DBP", IF(R1805 = "X", "DEHP", IF(U1805 = "X", "BBP", ERROR)))))))</f>
        <v>DBP</v>
      </c>
      <c r="Q1805" s="7" t="str">
        <f>IF(COUNTIF('DBP Programmatic Data'!A:A,'Facilities_No Duplicates_HUC12'!L1805)&gt;0,"X","")</f>
        <v>X</v>
      </c>
      <c r="R1805" s="7" t="str">
        <f>IF(COUNTIF('DEHP Programmatic Data'!A:A,'Facilities_No Duplicates_HUC12'!L1805)&gt;0,"X","")</f>
        <v/>
      </c>
      <c r="S1805" s="7"/>
      <c r="T1805" s="7"/>
      <c r="U1805" s="7" t="str">
        <f>IF(COUNTIF('BBP Programmatic Data'!A:A,'Facilities_No Duplicates_HUC12'!L1805)&gt;0,"X","")</f>
        <v/>
      </c>
      <c r="V1805" s="7"/>
    </row>
    <row r="1806" spans="1:22" x14ac:dyDescent="0.25">
      <c r="A1806" s="38" t="s">
        <v>5478</v>
      </c>
      <c r="B1806" s="38" t="s">
        <v>5479</v>
      </c>
      <c r="C1806" s="38" t="s">
        <v>3677</v>
      </c>
      <c r="D1806" s="38" t="s">
        <v>5462</v>
      </c>
      <c r="E1806" s="38" t="s">
        <v>3677</v>
      </c>
      <c r="F1806" s="38">
        <v>5860</v>
      </c>
      <c r="G1806" s="38">
        <v>44.808480000000003</v>
      </c>
      <c r="H1806" s="38">
        <v>-72.201589999999996</v>
      </c>
      <c r="I1806" s="40" t="s">
        <v>14</v>
      </c>
      <c r="J1806" s="41"/>
      <c r="K1806" s="40">
        <v>8339511</v>
      </c>
      <c r="L1806" s="38" t="str">
        <f t="shared" si="58"/>
        <v>8339511</v>
      </c>
      <c r="M1806" s="38"/>
      <c r="N1806" s="6">
        <v>43002021102</v>
      </c>
      <c r="O1806" s="7" t="str">
        <f t="shared" si="59"/>
        <v>No</v>
      </c>
      <c r="P1806" s="7" t="str" cm="1">
        <f t="array" ref="P1806">IF(AND(Q1806 = "X", R1806 = "X", U1806 = "X"), "DBP, DEHP, BBP", IF(AND(Q1806 = "X", R1806="X"), "DBP, DEHP", IF(AND(Q1806="X", U1806="X"), "DBP, BBP", IF(AND(R1806="X", U1806="X"), "DEHP, BBP", IF(Q1806 = "X", "DBP", IF(R1806 = "X", "DEHP", IF(U1806 = "X", "BBP", ERROR)))))))</f>
        <v>DBP</v>
      </c>
      <c r="Q1806" s="7" t="str">
        <f>IF(COUNTIF('DBP Programmatic Data'!A:A,'Facilities_No Duplicates_HUC12'!L1806)&gt;0,"X","")</f>
        <v>X</v>
      </c>
      <c r="R1806" s="7" t="str">
        <f>IF(COUNTIF('DEHP Programmatic Data'!A:A,'Facilities_No Duplicates_HUC12'!L1806)&gt;0,"X","")</f>
        <v/>
      </c>
      <c r="S1806" s="7"/>
      <c r="T1806" s="7"/>
      <c r="U1806" s="7" t="str">
        <f>IF(COUNTIF('BBP Programmatic Data'!A:A,'Facilities_No Duplicates_HUC12'!L1806)&gt;0,"X","")</f>
        <v/>
      </c>
      <c r="V1806" s="7"/>
    </row>
    <row r="1807" spans="1:22" x14ac:dyDescent="0.25">
      <c r="A1807" s="38" t="s">
        <v>5480</v>
      </c>
      <c r="B1807" s="38" t="s">
        <v>5481</v>
      </c>
      <c r="C1807" s="38" t="s">
        <v>5482</v>
      </c>
      <c r="D1807" s="38" t="s">
        <v>5462</v>
      </c>
      <c r="E1807" s="38" t="s">
        <v>243</v>
      </c>
      <c r="F1807" s="38">
        <v>5478</v>
      </c>
      <c r="G1807" s="38">
        <v>44.809080000000002</v>
      </c>
      <c r="H1807" s="38">
        <v>-73.086330000000004</v>
      </c>
      <c r="I1807" s="40" t="s">
        <v>14</v>
      </c>
      <c r="J1807" s="41"/>
      <c r="K1807" s="40">
        <v>7728111</v>
      </c>
      <c r="L1807" s="38" t="str">
        <f t="shared" si="58"/>
        <v>7728111</v>
      </c>
      <c r="M1807" s="38"/>
      <c r="N1807" s="6">
        <v>43001081201</v>
      </c>
      <c r="O1807" s="7" t="str">
        <f t="shared" si="59"/>
        <v>No</v>
      </c>
      <c r="P1807" s="7" t="str" cm="1">
        <f t="array" ref="P1807">IF(AND(Q1807 = "X", R1807 = "X", U1807 = "X"), "DBP, DEHP, BBP", IF(AND(Q1807 = "X", R1807="X"), "DBP, DEHP", IF(AND(Q1807="X", U1807="X"), "DBP, BBP", IF(AND(R1807="X", U1807="X"), "DEHP, BBP", IF(Q1807 = "X", "DBP", IF(R1807 = "X", "DEHP", IF(U1807 = "X", "BBP", ERROR)))))))</f>
        <v>DEHP</v>
      </c>
      <c r="Q1807" s="7" t="str">
        <f>IF(COUNTIF('DBP Programmatic Data'!A:A,'Facilities_No Duplicates_HUC12'!L1807)&gt;0,"X","")</f>
        <v/>
      </c>
      <c r="R1807" s="7" t="str">
        <f>IF(COUNTIF('DEHP Programmatic Data'!A:A,'Facilities_No Duplicates_HUC12'!L1807)&gt;0,"X","")</f>
        <v>X</v>
      </c>
      <c r="S1807" s="7"/>
      <c r="T1807" s="7"/>
      <c r="U1807" s="7" t="str">
        <f>IF(COUNTIF('BBP Programmatic Data'!A:A,'Facilities_No Duplicates_HUC12'!L1807)&gt;0,"X","")</f>
        <v/>
      </c>
      <c r="V1807" s="7"/>
    </row>
    <row r="1808" spans="1:22" x14ac:dyDescent="0.25">
      <c r="A1808" s="38" t="s">
        <v>5483</v>
      </c>
      <c r="B1808" s="38"/>
      <c r="C1808" s="38" t="s">
        <v>5484</v>
      </c>
      <c r="D1808" s="38" t="s">
        <v>5462</v>
      </c>
      <c r="E1808" s="38" t="s">
        <v>5472</v>
      </c>
      <c r="F1808" s="38">
        <v>5262</v>
      </c>
      <c r="G1808" s="38">
        <v>42.947699999999998</v>
      </c>
      <c r="H1808" s="38">
        <v>-73.217100000000002</v>
      </c>
      <c r="I1808" s="42" t="s">
        <v>14</v>
      </c>
      <c r="J1808" s="43"/>
      <c r="K1808" s="40">
        <v>14523511</v>
      </c>
      <c r="L1808" s="38" t="str">
        <f t="shared" si="58"/>
        <v>14523511</v>
      </c>
      <c r="M1808" s="38"/>
      <c r="N1808" s="6">
        <v>20200030704</v>
      </c>
      <c r="O1808" s="7" t="str">
        <f t="shared" si="59"/>
        <v>Yes</v>
      </c>
      <c r="P1808" s="7" t="s">
        <v>5873</v>
      </c>
      <c r="Q1808" s="7" t="str">
        <f>IF(COUNTIF('DBP Programmatic Data'!A:A,'Facilities_No Duplicates_HUC12'!L1808)&gt;0,"X","")</f>
        <v>X</v>
      </c>
      <c r="R1808" s="7" t="str">
        <f>IF(COUNTIF('DEHP Programmatic Data'!A:A,'Facilities_No Duplicates_HUC12'!L1808)&gt;0,"X","")</f>
        <v>X</v>
      </c>
      <c r="S1808" s="7"/>
      <c r="T1808" s="7"/>
      <c r="U1808" s="7" t="str">
        <f>IF(COUNTIF('BBP Programmatic Data'!A:A,'Facilities_No Duplicates_HUC12'!L1808)&gt;0,"X","")</f>
        <v/>
      </c>
      <c r="V1808" s="7"/>
    </row>
    <row r="1809" spans="1:22" x14ac:dyDescent="0.25">
      <c r="A1809" s="38" t="s">
        <v>5485</v>
      </c>
      <c r="B1809" s="38"/>
      <c r="C1809" s="38" t="s">
        <v>5486</v>
      </c>
      <c r="D1809" s="38" t="s">
        <v>50</v>
      </c>
      <c r="E1809" s="38" t="s">
        <v>5487</v>
      </c>
      <c r="F1809" s="38" t="s">
        <v>5488</v>
      </c>
      <c r="G1809" s="38">
        <v>48.469499999999996</v>
      </c>
      <c r="H1809" s="38">
        <v>-122.55800000000001</v>
      </c>
      <c r="I1809" s="42" t="s">
        <v>14</v>
      </c>
      <c r="J1809" s="43"/>
      <c r="K1809" s="40">
        <v>5001611</v>
      </c>
      <c r="L1809" s="38" t="str">
        <f t="shared" si="58"/>
        <v>5001611</v>
      </c>
      <c r="M1809" s="38"/>
      <c r="N1809" s="6">
        <v>171100020303</v>
      </c>
      <c r="O1809" s="7" t="str">
        <f t="shared" si="59"/>
        <v>Yes</v>
      </c>
      <c r="P1809" s="7" t="s">
        <v>5873</v>
      </c>
      <c r="Q1809" s="7" t="str">
        <f>IF(COUNTIF('DBP Programmatic Data'!A:A,'Facilities_No Duplicates_HUC12'!L1809)&gt;0,"X","")</f>
        <v>X</v>
      </c>
      <c r="R1809" s="7" t="str">
        <f>IF(COUNTIF('DEHP Programmatic Data'!A:A,'Facilities_No Duplicates_HUC12'!L1809)&gt;0,"X","")</f>
        <v>X</v>
      </c>
      <c r="S1809" s="7"/>
      <c r="T1809" s="7"/>
      <c r="U1809" s="7" t="str">
        <f>IF(COUNTIF('BBP Programmatic Data'!A:A,'Facilities_No Duplicates_HUC12'!L1809)&gt;0,"X","")</f>
        <v/>
      </c>
      <c r="V1809" s="7"/>
    </row>
    <row r="1810" spans="1:22" x14ac:dyDescent="0.25">
      <c r="A1810" s="38" t="s">
        <v>5489</v>
      </c>
      <c r="B1810" s="38"/>
      <c r="C1810" s="38" t="s">
        <v>5486</v>
      </c>
      <c r="D1810" s="38" t="s">
        <v>50</v>
      </c>
      <c r="E1810" s="38" t="s">
        <v>5487</v>
      </c>
      <c r="F1810" s="38" t="s">
        <v>5490</v>
      </c>
      <c r="G1810" s="38">
        <v>48.498199999999997</v>
      </c>
      <c r="H1810" s="38">
        <v>-122.56</v>
      </c>
      <c r="I1810" s="40" t="s">
        <v>14</v>
      </c>
      <c r="J1810" s="41"/>
      <c r="K1810" s="40">
        <v>4957911</v>
      </c>
      <c r="L1810" s="38" t="str">
        <f t="shared" si="58"/>
        <v>4957911</v>
      </c>
      <c r="M1810" s="38"/>
      <c r="N1810" s="6">
        <v>171100020303</v>
      </c>
      <c r="O1810" s="7" t="str">
        <f t="shared" si="59"/>
        <v>No</v>
      </c>
      <c r="P1810" s="7" t="str" cm="1">
        <f t="array" ref="P1810">IF(AND(Q1810 = "X", R1810 = "X", U1810 = "X"), "DBP, DEHP, BBP", IF(AND(Q1810 = "X", R1810="X"), "DBP, DEHP", IF(AND(Q1810="X", U1810="X"), "DBP, BBP", IF(AND(R1810="X", U1810="X"), "DEHP, BBP", IF(Q1810 = "X", "DBP", IF(R1810 = "X", "DEHP", IF(U1810 = "X", "BBP", ERROR)))))))</f>
        <v>DEHP</v>
      </c>
      <c r="Q1810" s="7" t="str">
        <f>IF(COUNTIF('DBP Programmatic Data'!A:A,'Facilities_No Duplicates_HUC12'!L1810)&gt;0,"X","")</f>
        <v/>
      </c>
      <c r="R1810" s="7" t="str">
        <f>IF(COUNTIF('DEHP Programmatic Data'!A:A,'Facilities_No Duplicates_HUC12'!L1810)&gt;0,"X","")</f>
        <v>X</v>
      </c>
      <c r="S1810" s="7"/>
      <c r="T1810" s="7"/>
      <c r="U1810" s="7" t="str">
        <f>IF(COUNTIF('BBP Programmatic Data'!A:A,'Facilities_No Duplicates_HUC12'!L1810)&gt;0,"X","")</f>
        <v/>
      </c>
      <c r="V1810" s="7"/>
    </row>
    <row r="1811" spans="1:22" x14ac:dyDescent="0.25">
      <c r="A1811" s="38" t="s">
        <v>5491</v>
      </c>
      <c r="B1811" s="38" t="s">
        <v>5492</v>
      </c>
      <c r="C1811" s="38" t="s">
        <v>1499</v>
      </c>
      <c r="D1811" s="38" t="s">
        <v>50</v>
      </c>
      <c r="E1811" s="38" t="s">
        <v>5493</v>
      </c>
      <c r="F1811" s="38">
        <v>98531</v>
      </c>
      <c r="G1811" s="38">
        <v>46.755800000000001</v>
      </c>
      <c r="H1811" s="38">
        <v>-122.85656</v>
      </c>
      <c r="I1811" s="40" t="s">
        <v>14</v>
      </c>
      <c r="J1811" s="41"/>
      <c r="K1811" s="40">
        <v>6281311</v>
      </c>
      <c r="L1811" s="38" t="str">
        <f t="shared" si="58"/>
        <v>6281311</v>
      </c>
      <c r="M1811" s="38"/>
      <c r="N1811" s="6">
        <v>171001030304</v>
      </c>
      <c r="O1811" s="7" t="str">
        <f t="shared" si="59"/>
        <v>No</v>
      </c>
      <c r="P1811" s="7" t="str" cm="1">
        <f t="array" ref="P1811">IF(AND(Q1811 = "X", R1811 = "X", U1811 = "X"), "DBP, DEHP, BBP", IF(AND(Q1811 = "X", R1811="X"), "DBP, DEHP", IF(AND(Q1811="X", U1811="X"), "DBP, BBP", IF(AND(R1811="X", U1811="X"), "DEHP, BBP", IF(Q1811 = "X", "DBP", IF(R1811 = "X", "DEHP", IF(U1811 = "X", "BBP", ERROR)))))))</f>
        <v>DEHP</v>
      </c>
      <c r="Q1811" s="7" t="str">
        <f>IF(COUNTIF('DBP Programmatic Data'!A:A,'Facilities_No Duplicates_HUC12'!L1811)&gt;0,"X","")</f>
        <v/>
      </c>
      <c r="R1811" s="7" t="str">
        <f>IF(COUNTIF('DEHP Programmatic Data'!A:A,'Facilities_No Duplicates_HUC12'!L1811)&gt;0,"X","")</f>
        <v>X</v>
      </c>
      <c r="S1811" s="7"/>
      <c r="T1811" s="7"/>
      <c r="U1811" s="7" t="str">
        <f>IF(COUNTIF('BBP Programmatic Data'!A:A,'Facilities_No Duplicates_HUC12'!L1811)&gt;0,"X","")</f>
        <v/>
      </c>
      <c r="V1811" s="7"/>
    </row>
    <row r="1812" spans="1:22" x14ac:dyDescent="0.25">
      <c r="A1812" s="38" t="s">
        <v>5494</v>
      </c>
      <c r="B1812" s="38" t="s">
        <v>5495</v>
      </c>
      <c r="C1812" s="38" t="s">
        <v>5496</v>
      </c>
      <c r="D1812" s="38" t="s">
        <v>50</v>
      </c>
      <c r="E1812" s="38" t="s">
        <v>5497</v>
      </c>
      <c r="F1812" s="38">
        <v>99114</v>
      </c>
      <c r="G1812" s="38">
        <v>48.548499999999997</v>
      </c>
      <c r="H1812" s="38">
        <v>-117.91500000000001</v>
      </c>
      <c r="I1812" s="40" t="s">
        <v>14</v>
      </c>
      <c r="J1812" s="41"/>
      <c r="K1812" s="40">
        <v>6164811</v>
      </c>
      <c r="L1812" s="38" t="str">
        <f t="shared" si="58"/>
        <v>6164811</v>
      </c>
      <c r="M1812" s="38"/>
      <c r="N1812" s="6">
        <v>170200030405</v>
      </c>
      <c r="O1812" s="7" t="str">
        <f t="shared" si="59"/>
        <v>No</v>
      </c>
      <c r="P1812" s="7" t="str" cm="1">
        <f t="array" ref="P1812">IF(AND(Q1812 = "X", R1812 = "X", U1812 = "X"), "DBP, DEHP, BBP", IF(AND(Q1812 = "X", R1812="X"), "DBP, DEHP", IF(AND(Q1812="X", U1812="X"), "DBP, BBP", IF(AND(R1812="X", U1812="X"), "DEHP, BBP", IF(Q1812 = "X", "DBP", IF(R1812 = "X", "DEHP", IF(U1812 = "X", "BBP", ERROR)))))))</f>
        <v>DEHP</v>
      </c>
      <c r="Q1812" s="7" t="str">
        <f>IF(COUNTIF('DBP Programmatic Data'!A:A,'Facilities_No Duplicates_HUC12'!L1812)&gt;0,"X","")</f>
        <v/>
      </c>
      <c r="R1812" s="7" t="str">
        <f>IF(COUNTIF('DEHP Programmatic Data'!A:A,'Facilities_No Duplicates_HUC12'!L1812)&gt;0,"X","")</f>
        <v>X</v>
      </c>
      <c r="S1812" s="7"/>
      <c r="T1812" s="7"/>
      <c r="U1812" s="7" t="str">
        <f>IF(COUNTIF('BBP Programmatic Data'!A:A,'Facilities_No Duplicates_HUC12'!L1812)&gt;0,"X","")</f>
        <v/>
      </c>
      <c r="V1812" s="7"/>
    </row>
    <row r="1813" spans="1:22" x14ac:dyDescent="0.25">
      <c r="A1813" s="38" t="s">
        <v>5498</v>
      </c>
      <c r="B1813" s="38" t="s">
        <v>5499</v>
      </c>
      <c r="C1813" s="38" t="s">
        <v>5500</v>
      </c>
      <c r="D1813" s="38" t="s">
        <v>50</v>
      </c>
      <c r="E1813" s="38" t="s">
        <v>5501</v>
      </c>
      <c r="F1813" s="38">
        <v>98203</v>
      </c>
      <c r="G1813" s="38">
        <v>47.926693999999998</v>
      </c>
      <c r="H1813" s="38">
        <v>-122.25384200000001</v>
      </c>
      <c r="I1813" s="38" t="s">
        <v>5502</v>
      </c>
      <c r="J1813" s="39">
        <v>110000489891</v>
      </c>
      <c r="K1813" s="38"/>
      <c r="L1813" s="38" t="str">
        <f t="shared" si="58"/>
        <v>98203KHKKS14078110000489891</v>
      </c>
      <c r="M1813" s="38"/>
      <c r="N1813" s="6">
        <v>171100190202</v>
      </c>
      <c r="O1813" s="7" t="str">
        <f t="shared" si="59"/>
        <v>No</v>
      </c>
      <c r="P1813" s="7" t="str" cm="1">
        <f t="array" ref="P1813">IF(AND(Q1813 = "X", R1813 = "X", U1813 = "X"), "DBP, DEHP, BBP", IF(AND(Q1813 = "X", R1813="X"), "DBP, DEHP", IF(AND(Q1813="X", U1813="X"), "DBP, BBP", IF(AND(R1813="X", U1813="X"), "DEHP, BBP", IF(Q1813 = "X", "DBP", IF(R1813 = "X", "DEHP", IF(U1813 = "X", "BBP", ERROR)))))))</f>
        <v>DEHP</v>
      </c>
      <c r="Q1813" s="7" t="str">
        <f>IF(COUNTIF('DBP Programmatic Data'!A:A,'Facilities_No Duplicates_HUC12'!L1813)&gt;0,"X","")</f>
        <v/>
      </c>
      <c r="R1813" s="7" t="str">
        <f>IF(COUNTIF('DEHP Programmatic Data'!A:A,'Facilities_No Duplicates_HUC12'!L1813)&gt;0,"X","")</f>
        <v>X</v>
      </c>
      <c r="S1813" s="7"/>
      <c r="T1813" s="7"/>
      <c r="U1813" s="7" t="str">
        <f>IF(COUNTIF('BBP Programmatic Data'!A:A,'Facilities_No Duplicates_HUC12'!L1813)&gt;0,"X","")</f>
        <v/>
      </c>
      <c r="V1813" s="7"/>
    </row>
    <row r="1814" spans="1:22" x14ac:dyDescent="0.25">
      <c r="A1814" s="38" t="s">
        <v>5507</v>
      </c>
      <c r="B1814" s="38" t="s">
        <v>5508</v>
      </c>
      <c r="C1814" s="38" t="s">
        <v>2331</v>
      </c>
      <c r="D1814" s="38" t="s">
        <v>50</v>
      </c>
      <c r="E1814" s="38" t="s">
        <v>5509</v>
      </c>
      <c r="F1814" s="38">
        <v>98032</v>
      </c>
      <c r="G1814" s="38">
        <v>47.411105999999997</v>
      </c>
      <c r="H1814" s="38">
        <v>-122.2307</v>
      </c>
      <c r="I1814" s="38" t="s">
        <v>5510</v>
      </c>
      <c r="J1814" s="39">
        <v>110000489196</v>
      </c>
      <c r="K1814" s="38"/>
      <c r="L1814" s="38" t="str">
        <f t="shared" si="58"/>
        <v>98032VNWTR8201S110000489196</v>
      </c>
      <c r="M1814" s="38" t="s">
        <v>560</v>
      </c>
      <c r="N1814" s="6">
        <v>171100130305</v>
      </c>
      <c r="O1814" s="7" t="str">
        <f t="shared" si="59"/>
        <v>No</v>
      </c>
      <c r="P1814" s="7" t="str" cm="1">
        <f t="array" ref="P1814">IF(AND(Q1814 = "X", R1814 = "X", U1814 = "X"), "DBP, DEHP, BBP", IF(AND(Q1814 = "X", R1814="X"), "DBP, DEHP", IF(AND(Q1814="X", U1814="X"), "DBP, BBP", IF(AND(R1814="X", U1814="X"), "DEHP, BBP", IF(Q1814 = "X", "DBP", IF(R1814 = "X", "DEHP", IF(U1814 = "X", "BBP", ERROR)))))))</f>
        <v>DEHP</v>
      </c>
      <c r="Q1814" s="7" t="str">
        <f>IF(COUNTIF('DBP Programmatic Data'!A:A,'Facilities_No Duplicates_HUC12'!L1814)&gt;0,"X","")</f>
        <v/>
      </c>
      <c r="R1814" s="7" t="str">
        <f>IF(COUNTIF('DEHP Programmatic Data'!A:A,'Facilities_No Duplicates_HUC12'!L1814)&gt;0,"X","")</f>
        <v>X</v>
      </c>
      <c r="S1814" s="7"/>
      <c r="T1814" s="7"/>
      <c r="U1814" s="7" t="str">
        <f>IF(COUNTIF('BBP Programmatic Data'!A:A,'Facilities_No Duplicates_HUC12'!L1814)&gt;0,"X","")</f>
        <v/>
      </c>
      <c r="V1814" s="7"/>
    </row>
    <row r="1815" spans="1:22" x14ac:dyDescent="0.25">
      <c r="A1815" s="38" t="s">
        <v>5511</v>
      </c>
      <c r="B1815" s="38"/>
      <c r="C1815" s="38" t="s">
        <v>1122</v>
      </c>
      <c r="D1815" s="38" t="s">
        <v>50</v>
      </c>
      <c r="E1815" s="38" t="s">
        <v>5512</v>
      </c>
      <c r="F1815" s="38" t="s">
        <v>5513</v>
      </c>
      <c r="G1815" s="38">
        <v>47.412010000000002</v>
      </c>
      <c r="H1815" s="38">
        <v>-122.22922</v>
      </c>
      <c r="I1815" s="40" t="s">
        <v>14</v>
      </c>
      <c r="J1815" s="41"/>
      <c r="K1815" s="40">
        <v>7506011</v>
      </c>
      <c r="L1815" s="38" t="str">
        <f t="shared" si="58"/>
        <v>7506011</v>
      </c>
      <c r="M1815" s="38"/>
      <c r="N1815" s="6">
        <v>171100130305</v>
      </c>
      <c r="O1815" s="7" t="str">
        <f t="shared" si="59"/>
        <v>No</v>
      </c>
      <c r="P1815" s="7" t="str" cm="1">
        <f t="array" ref="P1815">IF(AND(Q1815 = "X", R1815 = "X", U1815 = "X"), "DBP, DEHP, BBP", IF(AND(Q1815 = "X", R1815="X"), "DBP, DEHP", IF(AND(Q1815="X", U1815="X"), "DBP, BBP", IF(AND(R1815="X", U1815="X"), "DEHP, BBP", IF(Q1815 = "X", "DBP", IF(R1815 = "X", "DEHP", IF(U1815 = "X", "BBP", ERROR)))))))</f>
        <v>DEHP</v>
      </c>
      <c r="Q1815" s="7" t="str">
        <f>IF(COUNTIF('DBP Programmatic Data'!A:A,'Facilities_No Duplicates_HUC12'!L1815)&gt;0,"X","")</f>
        <v/>
      </c>
      <c r="R1815" s="7" t="str">
        <f>IF(COUNTIF('DEHP Programmatic Data'!A:A,'Facilities_No Duplicates_HUC12'!L1815)&gt;0,"X","")</f>
        <v>X</v>
      </c>
      <c r="S1815" s="7"/>
      <c r="T1815" s="7"/>
      <c r="U1815" s="7" t="str">
        <f>IF(COUNTIF('BBP Programmatic Data'!A:A,'Facilities_No Duplicates_HUC12'!L1815)&gt;0,"X","")</f>
        <v/>
      </c>
      <c r="V1815" s="7"/>
    </row>
    <row r="1816" spans="1:22" x14ac:dyDescent="0.25">
      <c r="A1816" s="38" t="s">
        <v>5514</v>
      </c>
      <c r="B1816" s="38" t="s">
        <v>5515</v>
      </c>
      <c r="C1816" s="38" t="s">
        <v>5516</v>
      </c>
      <c r="D1816" s="38" t="s">
        <v>50</v>
      </c>
      <c r="E1816" s="38" t="s">
        <v>5497</v>
      </c>
      <c r="F1816" s="38">
        <v>99141</v>
      </c>
      <c r="G1816" s="38">
        <v>48.610999999999997</v>
      </c>
      <c r="H1816" s="38">
        <v>-118.069</v>
      </c>
      <c r="I1816" s="40" t="s">
        <v>14</v>
      </c>
      <c r="J1816" s="41"/>
      <c r="K1816" s="40">
        <v>6164711</v>
      </c>
      <c r="L1816" s="38" t="str">
        <f t="shared" si="58"/>
        <v>6164711</v>
      </c>
      <c r="M1816" s="38"/>
      <c r="N1816" s="6">
        <v>170200011304</v>
      </c>
      <c r="O1816" s="7" t="str">
        <f t="shared" si="59"/>
        <v>No</v>
      </c>
      <c r="P1816" s="7" t="str" cm="1">
        <f t="array" ref="P1816">IF(AND(Q1816 = "X", R1816 = "X", U1816 = "X"), "DBP, DEHP, BBP", IF(AND(Q1816 = "X", R1816="X"), "DBP, DEHP", IF(AND(Q1816="X", U1816="X"), "DBP, BBP", IF(AND(R1816="X", U1816="X"), "DEHP, BBP", IF(Q1816 = "X", "DBP", IF(R1816 = "X", "DEHP", IF(U1816 = "X", "BBP", ERROR)))))))</f>
        <v>DEHP</v>
      </c>
      <c r="Q1816" s="7" t="str">
        <f>IF(COUNTIF('DBP Programmatic Data'!A:A,'Facilities_No Duplicates_HUC12'!L1816)&gt;0,"X","")</f>
        <v/>
      </c>
      <c r="R1816" s="7" t="str">
        <f>IF(COUNTIF('DEHP Programmatic Data'!A:A,'Facilities_No Duplicates_HUC12'!L1816)&gt;0,"X","")</f>
        <v>X</v>
      </c>
      <c r="S1816" s="7"/>
      <c r="T1816" s="7"/>
      <c r="U1816" s="7" t="str">
        <f>IF(COUNTIF('BBP Programmatic Data'!A:A,'Facilities_No Duplicates_HUC12'!L1816)&gt;0,"X","")</f>
        <v/>
      </c>
      <c r="V1816" s="7"/>
    </row>
    <row r="1817" spans="1:22" x14ac:dyDescent="0.25">
      <c r="A1817" s="38" t="s">
        <v>5517</v>
      </c>
      <c r="B1817" s="38" t="s">
        <v>5518</v>
      </c>
      <c r="C1817" s="38" t="s">
        <v>5516</v>
      </c>
      <c r="D1817" s="38" t="s">
        <v>50</v>
      </c>
      <c r="E1817" s="38" t="s">
        <v>5497</v>
      </c>
      <c r="F1817" s="38">
        <v>99141</v>
      </c>
      <c r="G1817" s="38">
        <v>48.6128</v>
      </c>
      <c r="H1817" s="38">
        <v>-118.116</v>
      </c>
      <c r="I1817" s="40" t="s">
        <v>14</v>
      </c>
      <c r="J1817" s="41"/>
      <c r="K1817" s="40">
        <v>4005311</v>
      </c>
      <c r="L1817" s="38" t="str">
        <f t="shared" si="58"/>
        <v>4005311</v>
      </c>
      <c r="M1817" s="38"/>
      <c r="N1817" s="6">
        <v>170200011304</v>
      </c>
      <c r="O1817" s="7" t="str">
        <f t="shared" si="59"/>
        <v>No</v>
      </c>
      <c r="P1817" s="7" t="str" cm="1">
        <f t="array" ref="P1817">IF(AND(Q1817 = "X", R1817 = "X", U1817 = "X"), "DBP, DEHP, BBP", IF(AND(Q1817 = "X", R1817="X"), "DBP, DEHP", IF(AND(Q1817="X", U1817="X"), "DBP, BBP", IF(AND(R1817="X", U1817="X"), "DEHP, BBP", IF(Q1817 = "X", "DBP", IF(R1817 = "X", "DEHP", IF(U1817 = "X", "BBP", ERROR)))))))</f>
        <v>DEHP</v>
      </c>
      <c r="Q1817" s="7" t="str">
        <f>IF(COUNTIF('DBP Programmatic Data'!A:A,'Facilities_No Duplicates_HUC12'!L1817)&gt;0,"X","")</f>
        <v/>
      </c>
      <c r="R1817" s="7" t="str">
        <f>IF(COUNTIF('DEHP Programmatic Data'!A:A,'Facilities_No Duplicates_HUC12'!L1817)&gt;0,"X","")</f>
        <v>X</v>
      </c>
      <c r="S1817" s="7"/>
      <c r="T1817" s="7"/>
      <c r="U1817" s="7" t="str">
        <f>IF(COUNTIF('BBP Programmatic Data'!A:A,'Facilities_No Duplicates_HUC12'!L1817)&gt;0,"X","")</f>
        <v/>
      </c>
      <c r="V1817" s="7"/>
    </row>
    <row r="1818" spans="1:22" x14ac:dyDescent="0.25">
      <c r="A1818" s="38" t="s">
        <v>5519</v>
      </c>
      <c r="B1818" s="38" t="s">
        <v>5520</v>
      </c>
      <c r="C1818" s="38" t="s">
        <v>5521</v>
      </c>
      <c r="D1818" s="38" t="s">
        <v>50</v>
      </c>
      <c r="E1818" s="38" t="s">
        <v>5522</v>
      </c>
      <c r="F1818" s="38">
        <v>99023</v>
      </c>
      <c r="G1818" s="38">
        <v>47.558300000000003</v>
      </c>
      <c r="H1818" s="38">
        <v>-117.211</v>
      </c>
      <c r="I1818" s="40" t="s">
        <v>14</v>
      </c>
      <c r="J1818" s="41"/>
      <c r="K1818" s="40">
        <v>6632511</v>
      </c>
      <c r="L1818" s="38" t="str">
        <f t="shared" si="58"/>
        <v>6632511</v>
      </c>
      <c r="M1818" s="38"/>
      <c r="N1818" s="6">
        <v>170103050402</v>
      </c>
      <c r="O1818" s="7" t="str">
        <f t="shared" si="59"/>
        <v>Yes</v>
      </c>
      <c r="P1818" s="7" t="s">
        <v>5873</v>
      </c>
      <c r="Q1818" s="7" t="str">
        <f>IF(COUNTIF('DBP Programmatic Data'!A:A,'Facilities_No Duplicates_HUC12'!L1818)&gt;0,"X","")</f>
        <v>X</v>
      </c>
      <c r="R1818" s="7" t="str">
        <f>IF(COUNTIF('DEHP Programmatic Data'!A:A,'Facilities_No Duplicates_HUC12'!L1818)&gt;0,"X","")</f>
        <v>X</v>
      </c>
      <c r="S1818" s="7"/>
      <c r="T1818" s="7"/>
      <c r="U1818" s="7" t="str">
        <f>IF(COUNTIF('BBP Programmatic Data'!A:A,'Facilities_No Duplicates_HUC12'!L1818)&gt;0,"X","")</f>
        <v/>
      </c>
      <c r="V1818" s="7"/>
    </row>
    <row r="1819" spans="1:22" x14ac:dyDescent="0.25">
      <c r="A1819" s="38" t="s">
        <v>5523</v>
      </c>
      <c r="B1819" s="38" t="s">
        <v>5524</v>
      </c>
      <c r="C1819" s="38" t="s">
        <v>5525</v>
      </c>
      <c r="D1819" s="38" t="s">
        <v>50</v>
      </c>
      <c r="E1819" s="38" t="s">
        <v>5526</v>
      </c>
      <c r="F1819" s="38">
        <v>98362</v>
      </c>
      <c r="G1819" s="38">
        <v>48.135179000000001</v>
      </c>
      <c r="H1819" s="38">
        <v>-123.46642799999999</v>
      </c>
      <c r="I1819" s="40" t="s">
        <v>14</v>
      </c>
      <c r="J1819" s="41"/>
      <c r="K1819" s="40">
        <v>4986011</v>
      </c>
      <c r="L1819" s="38" t="str">
        <f t="shared" si="58"/>
        <v>4986011</v>
      </c>
      <c r="M1819" s="38"/>
      <c r="N1819" s="6">
        <v>171100200405</v>
      </c>
      <c r="O1819" s="7" t="str">
        <f t="shared" si="59"/>
        <v>No</v>
      </c>
      <c r="P1819" s="7" t="str" cm="1">
        <f t="array" ref="P1819">IF(AND(Q1819 = "X", R1819 = "X", U1819 = "X"), "DBP, DEHP, BBP", IF(AND(Q1819 = "X", R1819="X"), "DBP, DEHP", IF(AND(Q1819="X", U1819="X"), "DBP, BBP", IF(AND(R1819="X", U1819="X"), "DEHP, BBP", IF(Q1819 = "X", "DBP", IF(R1819 = "X", "DEHP", IF(U1819 = "X", "BBP", ERROR)))))))</f>
        <v>DEHP</v>
      </c>
      <c r="Q1819" s="7" t="str">
        <f>IF(COUNTIF('DBP Programmatic Data'!A:A,'Facilities_No Duplicates_HUC12'!L1819)&gt;0,"X","")</f>
        <v/>
      </c>
      <c r="R1819" s="7" t="str">
        <f>IF(COUNTIF('DEHP Programmatic Data'!A:A,'Facilities_No Duplicates_HUC12'!L1819)&gt;0,"X","")</f>
        <v>X</v>
      </c>
      <c r="S1819" s="7"/>
      <c r="T1819" s="7"/>
      <c r="U1819" s="7" t="str">
        <f>IF(COUNTIF('BBP Programmatic Data'!A:A,'Facilities_No Duplicates_HUC12'!L1819)&gt;0,"X","")</f>
        <v/>
      </c>
      <c r="V1819" s="7"/>
    </row>
    <row r="1820" spans="1:22" x14ac:dyDescent="0.25">
      <c r="A1820" s="38" t="s">
        <v>5527</v>
      </c>
      <c r="B1820" s="38" t="s">
        <v>5528</v>
      </c>
      <c r="C1820" s="38" t="s">
        <v>5529</v>
      </c>
      <c r="D1820" s="38" t="s">
        <v>50</v>
      </c>
      <c r="E1820" s="38" t="s">
        <v>5530</v>
      </c>
      <c r="F1820" s="38">
        <v>98421</v>
      </c>
      <c r="G1820" s="38">
        <v>47.270198000000001</v>
      </c>
      <c r="H1820" s="38">
        <v>-122.39188799999999</v>
      </c>
      <c r="I1820" s="38" t="s">
        <v>5531</v>
      </c>
      <c r="J1820" s="39">
        <v>110014328245</v>
      </c>
      <c r="K1820" s="38"/>
      <c r="L1820" s="38" t="str">
        <f t="shared" si="58"/>
        <v>98421BRLNG1701E110014328245</v>
      </c>
      <c r="M1820" s="38" t="s">
        <v>5532</v>
      </c>
      <c r="N1820" s="6">
        <v>171100190205</v>
      </c>
      <c r="O1820" s="7" t="str">
        <f t="shared" si="59"/>
        <v>No</v>
      </c>
      <c r="P1820" s="7" t="str" cm="1">
        <f t="array" ref="P1820">IF(AND(Q1820 = "X", R1820 = "X", U1820 = "X"), "DBP, DEHP, BBP", IF(AND(Q1820 = "X", R1820="X"), "DBP, DEHP", IF(AND(Q1820="X", U1820="X"), "DBP, BBP", IF(AND(R1820="X", U1820="X"), "DEHP, BBP", IF(Q1820 = "X", "DBP", IF(R1820 = "X", "DEHP", IF(U1820 = "X", "BBP", ERROR)))))))</f>
        <v>DBP</v>
      </c>
      <c r="Q1820" s="7" t="str">
        <f>IF(COUNTIF('DBP Programmatic Data'!A:A,'Facilities_No Duplicates_HUC12'!L1820)&gt;0,"X","")</f>
        <v>X</v>
      </c>
      <c r="R1820" s="7" t="str">
        <f>IF(COUNTIF('DEHP Programmatic Data'!A:A,'Facilities_No Duplicates_HUC12'!L1820)&gt;0,"X","")</f>
        <v/>
      </c>
      <c r="S1820" s="7"/>
      <c r="T1820" s="7"/>
      <c r="U1820" s="7" t="str">
        <f>IF(COUNTIF('BBP Programmatic Data'!A:A,'Facilities_No Duplicates_HUC12'!L1820)&gt;0,"X","")</f>
        <v/>
      </c>
      <c r="V1820" s="7"/>
    </row>
    <row r="1821" spans="1:22" x14ac:dyDescent="0.25">
      <c r="A1821" s="38" t="s">
        <v>2220</v>
      </c>
      <c r="B1821" s="38" t="s">
        <v>2221</v>
      </c>
      <c r="C1821" s="38" t="s">
        <v>5529</v>
      </c>
      <c r="D1821" s="38" t="s">
        <v>50</v>
      </c>
      <c r="E1821" s="38" t="s">
        <v>5530</v>
      </c>
      <c r="F1821" s="38">
        <v>98424</v>
      </c>
      <c r="G1821" s="38">
        <v>47.228887999999998</v>
      </c>
      <c r="H1821" s="38">
        <v>-122.33776899999999</v>
      </c>
      <c r="I1821" s="38" t="s">
        <v>5533</v>
      </c>
      <c r="J1821" s="39">
        <v>110055001750</v>
      </c>
      <c r="K1821" s="38"/>
      <c r="L1821" s="38" t="str">
        <f t="shared" si="58"/>
        <v>9842WPXCLL3117T110055001750</v>
      </c>
      <c r="M1821" s="38" t="s">
        <v>2220</v>
      </c>
      <c r="N1821" s="6">
        <v>171100190205</v>
      </c>
      <c r="O1821" s="7" t="str">
        <f t="shared" si="59"/>
        <v>No</v>
      </c>
      <c r="P1821" s="7" t="str" cm="1">
        <f t="array" ref="P1821">IF(AND(Q1821 = "X", R1821 = "X", U1821 = "X"), "DBP, DEHP, BBP", IF(AND(Q1821 = "X", R1821="X"), "DBP, DEHP", IF(AND(Q1821="X", U1821="X"), "DBP, BBP", IF(AND(R1821="X", U1821="X"), "DEHP, BBP", IF(Q1821 = "X", "DBP", IF(R1821 = "X", "DEHP", IF(U1821 = "X", "BBP", ERROR)))))))</f>
        <v>DEHP</v>
      </c>
      <c r="Q1821" s="7" t="str">
        <f>IF(COUNTIF('DBP Programmatic Data'!A:A,'Facilities_No Duplicates_HUC12'!L1821)&gt;0,"X","")</f>
        <v/>
      </c>
      <c r="R1821" s="7" t="str">
        <f>IF(COUNTIF('DEHP Programmatic Data'!A:A,'Facilities_No Duplicates_HUC12'!L1821)&gt;0,"X","")</f>
        <v>X</v>
      </c>
      <c r="S1821" s="7"/>
      <c r="T1821" s="7"/>
      <c r="U1821" s="7" t="str">
        <f>IF(COUNTIF('BBP Programmatic Data'!A:A,'Facilities_No Duplicates_HUC12'!L1821)&gt;0,"X","")</f>
        <v/>
      </c>
      <c r="V1821" s="7"/>
    </row>
    <row r="1822" spans="1:22" x14ac:dyDescent="0.25">
      <c r="A1822" s="38" t="s">
        <v>5534</v>
      </c>
      <c r="B1822" s="38" t="s">
        <v>5535</v>
      </c>
      <c r="C1822" s="38" t="s">
        <v>5536</v>
      </c>
      <c r="D1822" s="38" t="s">
        <v>50</v>
      </c>
      <c r="E1822" s="38" t="s">
        <v>1726</v>
      </c>
      <c r="F1822" s="38">
        <v>98660</v>
      </c>
      <c r="G1822" s="38">
        <v>45.635294000000002</v>
      </c>
      <c r="H1822" s="38">
        <v>-122.69479200000001</v>
      </c>
      <c r="I1822" s="40" t="s">
        <v>14</v>
      </c>
      <c r="J1822" s="41"/>
      <c r="K1822" s="40">
        <v>16843211</v>
      </c>
      <c r="L1822" s="38" t="str">
        <f t="shared" si="58"/>
        <v>16843211</v>
      </c>
      <c r="M1822" s="38"/>
      <c r="N1822" s="6">
        <v>170800030104</v>
      </c>
      <c r="O1822" s="7" t="str">
        <f t="shared" si="59"/>
        <v>No</v>
      </c>
      <c r="P1822" s="7" t="str" cm="1">
        <f t="array" ref="P1822">IF(AND(Q1822 = "X", R1822 = "X", U1822 = "X"), "DBP, DEHP, BBP", IF(AND(Q1822 = "X", R1822="X"), "DBP, DEHP", IF(AND(Q1822="X", U1822="X"), "DBP, BBP", IF(AND(R1822="X", U1822="X"), "DEHP, BBP", IF(Q1822 = "X", "DBP", IF(R1822 = "X", "DEHP", IF(U1822 = "X", "BBP", ERROR)))))))</f>
        <v>DEHP</v>
      </c>
      <c r="Q1822" s="7" t="str">
        <f>IF(COUNTIF('DBP Programmatic Data'!A:A,'Facilities_No Duplicates_HUC12'!L1822)&gt;0,"X","")</f>
        <v/>
      </c>
      <c r="R1822" s="7" t="str">
        <f>IF(COUNTIF('DEHP Programmatic Data'!A:A,'Facilities_No Duplicates_HUC12'!L1822)&gt;0,"X","")</f>
        <v>X</v>
      </c>
      <c r="S1822" s="7"/>
      <c r="T1822" s="7"/>
      <c r="U1822" s="7" t="str">
        <f>IF(COUNTIF('BBP Programmatic Data'!A:A,'Facilities_No Duplicates_HUC12'!L1822)&gt;0,"X","")</f>
        <v/>
      </c>
      <c r="V1822" s="7"/>
    </row>
    <row r="1823" spans="1:22" x14ac:dyDescent="0.25">
      <c r="A1823" s="38" t="s">
        <v>5537</v>
      </c>
      <c r="B1823" s="38"/>
      <c r="C1823" s="38" t="s">
        <v>5538</v>
      </c>
      <c r="D1823" s="38" t="s">
        <v>50</v>
      </c>
      <c r="E1823" s="38" t="s">
        <v>5538</v>
      </c>
      <c r="F1823" s="38">
        <v>98902</v>
      </c>
      <c r="G1823" s="38">
        <v>46.586799999999997</v>
      </c>
      <c r="H1823" s="38">
        <v>-120.504</v>
      </c>
      <c r="I1823" s="42" t="s">
        <v>14</v>
      </c>
      <c r="J1823" s="43"/>
      <c r="K1823" s="40">
        <v>4985111</v>
      </c>
      <c r="L1823" s="38" t="str">
        <f t="shared" si="58"/>
        <v>4985111</v>
      </c>
      <c r="M1823" s="38"/>
      <c r="N1823" s="6">
        <v>170300030205</v>
      </c>
      <c r="O1823" s="7" t="str">
        <f t="shared" si="59"/>
        <v>No</v>
      </c>
      <c r="P1823" s="7" t="str" cm="1">
        <f t="array" ref="P1823">IF(AND(Q1823 = "X", R1823 = "X", U1823 = "X"), "DBP, DEHP, BBP", IF(AND(Q1823 = "X", R1823="X"), "DBP, DEHP", IF(AND(Q1823="X", U1823="X"), "DBP, BBP", IF(AND(R1823="X", U1823="X"), "DEHP, BBP", IF(Q1823 = "X", "DBP", IF(R1823 = "X", "DEHP", IF(U1823 = "X", "BBP", ERROR)))))))</f>
        <v>DBP</v>
      </c>
      <c r="Q1823" s="7" t="str">
        <f>IF(COUNTIF('DBP Programmatic Data'!A:A,'Facilities_No Duplicates_HUC12'!L1823)&gt;0,"X","")</f>
        <v>X</v>
      </c>
      <c r="R1823" s="7" t="str">
        <f>IF(COUNTIF('DEHP Programmatic Data'!A:A,'Facilities_No Duplicates_HUC12'!L1823)&gt;0,"X","")</f>
        <v/>
      </c>
      <c r="S1823" s="7"/>
      <c r="T1823" s="7"/>
      <c r="U1823" s="7" t="str">
        <f>IF(COUNTIF('BBP Programmatic Data'!A:A,'Facilities_No Duplicates_HUC12'!L1823)&gt;0,"X","")</f>
        <v/>
      </c>
      <c r="V1823" s="7"/>
    </row>
    <row r="1824" spans="1:22" x14ac:dyDescent="0.25">
      <c r="A1824" s="38" t="s">
        <v>5542</v>
      </c>
      <c r="B1824" s="38" t="s">
        <v>5543</v>
      </c>
      <c r="C1824" s="38" t="s">
        <v>5544</v>
      </c>
      <c r="D1824" s="38" t="s">
        <v>5540</v>
      </c>
      <c r="E1824" s="38" t="s">
        <v>5545</v>
      </c>
      <c r="F1824" s="38" t="s">
        <v>5546</v>
      </c>
      <c r="G1824" s="38">
        <v>44.292498000000002</v>
      </c>
      <c r="H1824" s="38">
        <v>-88.340023000000002</v>
      </c>
      <c r="I1824" s="40" t="s">
        <v>14</v>
      </c>
      <c r="J1824" s="41"/>
      <c r="K1824" s="40">
        <v>6804811</v>
      </c>
      <c r="L1824" s="38" t="str">
        <f t="shared" si="58"/>
        <v>6804811</v>
      </c>
      <c r="M1824" s="38"/>
      <c r="N1824" s="6">
        <v>40302040402</v>
      </c>
      <c r="O1824" s="7" t="str">
        <f t="shared" si="59"/>
        <v>No</v>
      </c>
      <c r="P1824" s="7" t="str" cm="1">
        <f t="array" ref="P1824">IF(AND(Q1824 = "X", R1824 = "X", U1824 = "X"), "DBP, DEHP, BBP", IF(AND(Q1824 = "X", R1824="X"), "DBP, DEHP", IF(AND(Q1824="X", U1824="X"), "DBP, BBP", IF(AND(R1824="X", U1824="X"), "DEHP, BBP", IF(Q1824 = "X", "DBP", IF(R1824 = "X", "DEHP", IF(U1824 = "X", "BBP", ERROR)))))))</f>
        <v>DBP</v>
      </c>
      <c r="Q1824" s="7" t="str">
        <f>IF(COUNTIF('DBP Programmatic Data'!A:A,'Facilities_No Duplicates_HUC12'!L1824)&gt;0,"X","")</f>
        <v>X</v>
      </c>
      <c r="R1824" s="7" t="str">
        <f>IF(COUNTIF('DEHP Programmatic Data'!A:A,'Facilities_No Duplicates_HUC12'!L1824)&gt;0,"X","")</f>
        <v/>
      </c>
      <c r="S1824" s="7"/>
      <c r="T1824" s="7"/>
      <c r="U1824" s="7" t="str">
        <f>IF(COUNTIF('BBP Programmatic Data'!A:A,'Facilities_No Duplicates_HUC12'!L1824)&gt;0,"X","")</f>
        <v/>
      </c>
      <c r="V1824" s="7"/>
    </row>
    <row r="1825" spans="1:22" x14ac:dyDescent="0.25">
      <c r="A1825" s="38" t="s">
        <v>5547</v>
      </c>
      <c r="B1825" s="38" t="s">
        <v>5548</v>
      </c>
      <c r="C1825" s="38" t="s">
        <v>1820</v>
      </c>
      <c r="D1825" s="38" t="s">
        <v>5540</v>
      </c>
      <c r="E1825" s="38" t="s">
        <v>5549</v>
      </c>
      <c r="F1825" s="38" t="s">
        <v>5550</v>
      </c>
      <c r="G1825" s="38">
        <v>44.250210000000003</v>
      </c>
      <c r="H1825" s="38">
        <v>-91.506870000000006</v>
      </c>
      <c r="I1825" s="40" t="s">
        <v>14</v>
      </c>
      <c r="J1825" s="41"/>
      <c r="K1825" s="40">
        <v>7697211</v>
      </c>
      <c r="L1825" s="38" t="str">
        <f t="shared" si="58"/>
        <v>7697211</v>
      </c>
      <c r="M1825" s="38"/>
      <c r="N1825" s="6">
        <v>70400050501</v>
      </c>
      <c r="O1825" s="7" t="str">
        <f t="shared" si="59"/>
        <v>No</v>
      </c>
      <c r="P1825" s="7" t="str" cm="1">
        <f t="array" ref="P1825">IF(AND(Q1825 = "X", R1825 = "X", U1825 = "X"), "DBP, DEHP, BBP", IF(AND(Q1825 = "X", R1825="X"), "DBP, DEHP", IF(AND(Q1825="X", U1825="X"), "DBP, BBP", IF(AND(R1825="X", U1825="X"), "DEHP, BBP", IF(Q1825 = "X", "DBP", IF(R1825 = "X", "DEHP", IF(U1825 = "X", "BBP", ERROR)))))))</f>
        <v>DEHP</v>
      </c>
      <c r="Q1825" s="7" t="str">
        <f>IF(COUNTIF('DBP Programmatic Data'!A:A,'Facilities_No Duplicates_HUC12'!L1825)&gt;0,"X","")</f>
        <v/>
      </c>
      <c r="R1825" s="7" t="str">
        <f>IF(COUNTIF('DEHP Programmatic Data'!A:A,'Facilities_No Duplicates_HUC12'!L1825)&gt;0,"X","")</f>
        <v>X</v>
      </c>
      <c r="S1825" s="7"/>
      <c r="T1825" s="7"/>
      <c r="U1825" s="7" t="str">
        <f>IF(COUNTIF('BBP Programmatic Data'!A:A,'Facilities_No Duplicates_HUC12'!L1825)&gt;0,"X","")</f>
        <v/>
      </c>
      <c r="V1825" s="7"/>
    </row>
    <row r="1826" spans="1:22" x14ac:dyDescent="0.25">
      <c r="A1826" s="38" t="s">
        <v>5551</v>
      </c>
      <c r="B1826" s="38" t="s">
        <v>5552</v>
      </c>
      <c r="C1826" s="38" t="s">
        <v>5553</v>
      </c>
      <c r="D1826" s="38" t="s">
        <v>5540</v>
      </c>
      <c r="E1826" s="38" t="s">
        <v>5553</v>
      </c>
      <c r="F1826" s="38" t="s">
        <v>5554</v>
      </c>
      <c r="G1826" s="38">
        <v>46.587299999999999</v>
      </c>
      <c r="H1826" s="38">
        <v>-90.901399999999995</v>
      </c>
      <c r="I1826" s="40" t="s">
        <v>14</v>
      </c>
      <c r="J1826" s="41"/>
      <c r="K1826" s="40">
        <v>6228411</v>
      </c>
      <c r="L1826" s="38" t="str">
        <f t="shared" si="58"/>
        <v>6228411</v>
      </c>
      <c r="M1826" s="38"/>
      <c r="N1826" s="6">
        <v>40103011105</v>
      </c>
      <c r="O1826" s="7" t="str">
        <f t="shared" si="59"/>
        <v>No</v>
      </c>
      <c r="P1826" s="7" t="str" cm="1">
        <f t="array" ref="P1826">IF(AND(Q1826 = "X", R1826 = "X", U1826 = "X"), "DBP, DEHP, BBP", IF(AND(Q1826 = "X", R1826="X"), "DBP, DEHP", IF(AND(Q1826="X", U1826="X"), "DBP, BBP", IF(AND(R1826="X", U1826="X"), "DEHP, BBP", IF(Q1826 = "X", "DBP", IF(R1826 = "X", "DEHP", IF(U1826 = "X", "BBP", ERROR)))))))</f>
        <v>DEHP</v>
      </c>
      <c r="Q1826" s="7" t="str">
        <f>IF(COUNTIF('DBP Programmatic Data'!A:A,'Facilities_No Duplicates_HUC12'!L1826)&gt;0,"X","")</f>
        <v/>
      </c>
      <c r="R1826" s="7" t="str">
        <f>IF(COUNTIF('DEHP Programmatic Data'!A:A,'Facilities_No Duplicates_HUC12'!L1826)&gt;0,"X","")</f>
        <v>X</v>
      </c>
      <c r="S1826" s="7"/>
      <c r="T1826" s="7"/>
      <c r="U1826" s="7" t="str">
        <f>IF(COUNTIF('BBP Programmatic Data'!A:A,'Facilities_No Duplicates_HUC12'!L1826)&gt;0,"X","")</f>
        <v/>
      </c>
      <c r="V1826" s="7"/>
    </row>
    <row r="1827" spans="1:22" x14ac:dyDescent="0.25">
      <c r="A1827" s="38" t="s">
        <v>5555</v>
      </c>
      <c r="B1827" s="38" t="s">
        <v>5556</v>
      </c>
      <c r="C1827" s="38" t="s">
        <v>5557</v>
      </c>
      <c r="D1827" s="38" t="s">
        <v>5540</v>
      </c>
      <c r="E1827" s="38" t="s">
        <v>5558</v>
      </c>
      <c r="F1827" s="38">
        <v>53913</v>
      </c>
      <c r="G1827" s="38">
        <v>43.45467</v>
      </c>
      <c r="H1827" s="38">
        <v>-89.776079999999993</v>
      </c>
      <c r="I1827" s="38" t="s">
        <v>5559</v>
      </c>
      <c r="J1827" s="39">
        <v>110070244764</v>
      </c>
      <c r="K1827" s="38"/>
      <c r="L1827" s="38" t="str">
        <f t="shared" si="58"/>
        <v>5391WTLPLS16TEE110070244764</v>
      </c>
      <c r="M1827" s="38" t="s">
        <v>5555</v>
      </c>
      <c r="N1827" s="6">
        <v>70700040402</v>
      </c>
      <c r="O1827" s="7" t="str">
        <f t="shared" si="59"/>
        <v>No</v>
      </c>
      <c r="P1827" s="7" t="str" cm="1">
        <f t="array" ref="P1827">IF(AND(Q1827 = "X", R1827 = "X", U1827 = "X"), "DBP, DEHP, BBP", IF(AND(Q1827 = "X", R1827="X"), "DBP, DEHP", IF(AND(Q1827="X", U1827="X"), "DBP, BBP", IF(AND(R1827="X", U1827="X"), "DEHP, BBP", IF(Q1827 = "X", "DBP", IF(R1827 = "X", "DEHP", IF(U1827 = "X", "BBP", ERROR)))))))</f>
        <v>DEHP</v>
      </c>
      <c r="Q1827" s="7" t="str">
        <f>IF(COUNTIF('DBP Programmatic Data'!A:A,'Facilities_No Duplicates_HUC12'!L1827)&gt;0,"X","")</f>
        <v/>
      </c>
      <c r="R1827" s="7" t="str">
        <f>IF(COUNTIF('DEHP Programmatic Data'!A:A,'Facilities_No Duplicates_HUC12'!L1827)&gt;0,"X","")</f>
        <v>X</v>
      </c>
      <c r="S1827" s="7"/>
      <c r="T1827" s="7"/>
      <c r="U1827" s="7" t="str">
        <f>IF(COUNTIF('BBP Programmatic Data'!A:A,'Facilities_No Duplicates_HUC12'!L1827)&gt;0,"X","")</f>
        <v/>
      </c>
      <c r="V1827" s="7"/>
    </row>
    <row r="1828" spans="1:22" x14ac:dyDescent="0.25">
      <c r="A1828" s="38" t="s">
        <v>5560</v>
      </c>
      <c r="B1828" s="38" t="s">
        <v>5561</v>
      </c>
      <c r="C1828" s="38" t="s">
        <v>5562</v>
      </c>
      <c r="D1828" s="38" t="s">
        <v>5540</v>
      </c>
      <c r="E1828" s="38" t="s">
        <v>5562</v>
      </c>
      <c r="F1828" s="38">
        <v>54812</v>
      </c>
      <c r="G1828" s="38">
        <v>45.440801</v>
      </c>
      <c r="H1828" s="38">
        <v>-91.944722999999996</v>
      </c>
      <c r="I1828" s="40" t="s">
        <v>14</v>
      </c>
      <c r="J1828" s="41"/>
      <c r="K1828" s="40">
        <v>17849311</v>
      </c>
      <c r="L1828" s="38" t="str">
        <f t="shared" si="58"/>
        <v>17849311</v>
      </c>
      <c r="M1828" s="38"/>
      <c r="N1828" s="6">
        <v>70500070202</v>
      </c>
      <c r="O1828" s="7" t="str">
        <f t="shared" si="59"/>
        <v>Yes</v>
      </c>
      <c r="P1828" s="7" t="s">
        <v>5873</v>
      </c>
      <c r="Q1828" s="7" t="str">
        <f>IF(COUNTIF('DBP Programmatic Data'!A:A,'Facilities_No Duplicates_HUC12'!L1828)&gt;0,"X","")</f>
        <v>X</v>
      </c>
      <c r="R1828" s="7" t="str">
        <f>IF(COUNTIF('DEHP Programmatic Data'!A:A,'Facilities_No Duplicates_HUC12'!L1828)&gt;0,"X","")</f>
        <v>X</v>
      </c>
      <c r="S1828" s="7"/>
      <c r="T1828" s="7"/>
      <c r="U1828" s="7" t="str">
        <f>IF(COUNTIF('BBP Programmatic Data'!A:A,'Facilities_No Duplicates_HUC12'!L1828)&gt;0,"X","")</f>
        <v/>
      </c>
      <c r="V1828" s="7"/>
    </row>
    <row r="1829" spans="1:22" x14ac:dyDescent="0.25">
      <c r="A1829" s="38" t="s">
        <v>5563</v>
      </c>
      <c r="B1829" s="38" t="s">
        <v>5564</v>
      </c>
      <c r="C1829" s="38" t="s">
        <v>5565</v>
      </c>
      <c r="D1829" s="38" t="s">
        <v>5540</v>
      </c>
      <c r="E1829" s="38" t="s">
        <v>5566</v>
      </c>
      <c r="F1829" s="38" t="s">
        <v>5567</v>
      </c>
      <c r="G1829" s="38">
        <v>42.505200000000002</v>
      </c>
      <c r="H1829" s="38">
        <v>-89.034099999999995</v>
      </c>
      <c r="I1829" s="40" t="s">
        <v>14</v>
      </c>
      <c r="J1829" s="41"/>
      <c r="K1829" s="40">
        <v>9020511</v>
      </c>
      <c r="L1829" s="38" t="str">
        <f t="shared" si="58"/>
        <v>9020511</v>
      </c>
      <c r="M1829" s="38"/>
      <c r="N1829" s="6">
        <v>70900021502</v>
      </c>
      <c r="O1829" s="7" t="str">
        <f t="shared" si="59"/>
        <v>No</v>
      </c>
      <c r="P1829" s="7" t="str" cm="1">
        <f t="array" ref="P1829">IF(AND(Q1829 = "X", R1829 = "X", U1829 = "X"), "DBP, DEHP, BBP", IF(AND(Q1829 = "X", R1829="X"), "DBP, DEHP", IF(AND(Q1829="X", U1829="X"), "DBP, BBP", IF(AND(R1829="X", U1829="X"), "DEHP, BBP", IF(Q1829 = "X", "DBP", IF(R1829 = "X", "DEHP", IF(U1829 = "X", "BBP", ERROR)))))))</f>
        <v>DEHP</v>
      </c>
      <c r="Q1829" s="7" t="str">
        <f>IF(COUNTIF('DBP Programmatic Data'!A:A,'Facilities_No Duplicates_HUC12'!L1829)&gt;0,"X","")</f>
        <v/>
      </c>
      <c r="R1829" s="7" t="str">
        <f>IF(COUNTIF('DEHP Programmatic Data'!A:A,'Facilities_No Duplicates_HUC12'!L1829)&gt;0,"X","")</f>
        <v>X</v>
      </c>
      <c r="S1829" s="7"/>
      <c r="T1829" s="7"/>
      <c r="U1829" s="7" t="str">
        <f>IF(COUNTIF('BBP Programmatic Data'!A:A,'Facilities_No Duplicates_HUC12'!L1829)&gt;0,"X","")</f>
        <v/>
      </c>
      <c r="V1829" s="7"/>
    </row>
    <row r="1830" spans="1:22" x14ac:dyDescent="0.25">
      <c r="A1830" s="38" t="s">
        <v>5568</v>
      </c>
      <c r="B1830" s="38" t="s">
        <v>5569</v>
      </c>
      <c r="C1830" s="38" t="s">
        <v>5570</v>
      </c>
      <c r="D1830" s="38" t="s">
        <v>5540</v>
      </c>
      <c r="E1830" s="38" t="s">
        <v>5571</v>
      </c>
      <c r="F1830" s="38" t="s">
        <v>5572</v>
      </c>
      <c r="G1830" s="38">
        <v>45.660800000000002</v>
      </c>
      <c r="H1830" s="38">
        <v>-91.546499999999995</v>
      </c>
      <c r="I1830" s="40" t="s">
        <v>14</v>
      </c>
      <c r="J1830" s="41"/>
      <c r="K1830" s="40">
        <v>7617511</v>
      </c>
      <c r="L1830" s="38" t="str">
        <f t="shared" si="58"/>
        <v>7617511</v>
      </c>
      <c r="M1830" s="38"/>
      <c r="N1830" s="6">
        <v>70500070102</v>
      </c>
      <c r="O1830" s="7" t="str">
        <f t="shared" si="59"/>
        <v>No</v>
      </c>
      <c r="P1830" s="7" t="str" cm="1">
        <f t="array" ref="P1830">IF(AND(Q1830 = "X", R1830 = "X", U1830 = "X"), "DBP, DEHP, BBP", IF(AND(Q1830 = "X", R1830="X"), "DBP, DEHP", IF(AND(Q1830="X", U1830="X"), "DBP, BBP", IF(AND(R1830="X", U1830="X"), "DEHP, BBP", IF(Q1830 = "X", "DBP", IF(R1830 = "X", "DEHP", IF(U1830 = "X", "BBP", ERROR)))))))</f>
        <v>DEHP</v>
      </c>
      <c r="Q1830" s="7" t="str">
        <f>IF(COUNTIF('DBP Programmatic Data'!A:A,'Facilities_No Duplicates_HUC12'!L1830)&gt;0,"X","")</f>
        <v/>
      </c>
      <c r="R1830" s="7" t="str">
        <f>IF(COUNTIF('DEHP Programmatic Data'!A:A,'Facilities_No Duplicates_HUC12'!L1830)&gt;0,"X","")</f>
        <v>X</v>
      </c>
      <c r="S1830" s="7"/>
      <c r="T1830" s="7"/>
      <c r="U1830" s="7" t="str">
        <f>IF(COUNTIF('BBP Programmatic Data'!A:A,'Facilities_No Duplicates_HUC12'!L1830)&gt;0,"X","")</f>
        <v/>
      </c>
      <c r="V1830" s="7"/>
    </row>
    <row r="1831" spans="1:22" x14ac:dyDescent="0.25">
      <c r="A1831" s="38" t="s">
        <v>5573</v>
      </c>
      <c r="B1831" s="38" t="s">
        <v>5574</v>
      </c>
      <c r="C1831" s="38" t="s">
        <v>5575</v>
      </c>
      <c r="D1831" s="38" t="s">
        <v>5540</v>
      </c>
      <c r="E1831" s="38" t="s">
        <v>5576</v>
      </c>
      <c r="F1831" s="38" t="s">
        <v>5577</v>
      </c>
      <c r="G1831" s="38">
        <v>45.5655</v>
      </c>
      <c r="H1831" s="38">
        <v>-88.9191</v>
      </c>
      <c r="I1831" s="40" t="s">
        <v>14</v>
      </c>
      <c r="J1831" s="41"/>
      <c r="K1831" s="40">
        <v>6748111</v>
      </c>
      <c r="L1831" s="38" t="str">
        <f t="shared" si="58"/>
        <v>6748111</v>
      </c>
      <c r="M1831" s="38"/>
      <c r="N1831" s="6">
        <v>40302020104</v>
      </c>
      <c r="O1831" s="7" t="str">
        <f t="shared" si="59"/>
        <v>No</v>
      </c>
      <c r="P1831" s="7" t="str" cm="1">
        <f t="array" ref="P1831">IF(AND(Q1831 = "X", R1831 = "X", U1831 = "X"), "DBP, DEHP, BBP", IF(AND(Q1831 = "X", R1831="X"), "DBP, DEHP", IF(AND(Q1831="X", U1831="X"), "DBP, BBP", IF(AND(R1831="X", U1831="X"), "DEHP, BBP", IF(Q1831 = "X", "DBP", IF(R1831 = "X", "DEHP", IF(U1831 = "X", "BBP", ERROR)))))))</f>
        <v>DBP</v>
      </c>
      <c r="Q1831" s="7" t="str">
        <f>IF(COUNTIF('DBP Programmatic Data'!A:A,'Facilities_No Duplicates_HUC12'!L1831)&gt;0,"X","")</f>
        <v>X</v>
      </c>
      <c r="R1831" s="7" t="str">
        <f>IF(COUNTIF('DEHP Programmatic Data'!A:A,'Facilities_No Duplicates_HUC12'!L1831)&gt;0,"X","")</f>
        <v/>
      </c>
      <c r="S1831" s="7"/>
      <c r="T1831" s="7"/>
      <c r="U1831" s="7" t="str">
        <f>IF(COUNTIF('BBP Programmatic Data'!A:A,'Facilities_No Duplicates_HUC12'!L1831)&gt;0,"X","")</f>
        <v/>
      </c>
      <c r="V1831" s="7"/>
    </row>
    <row r="1832" spans="1:22" x14ac:dyDescent="0.25">
      <c r="A1832" s="38" t="s">
        <v>5578</v>
      </c>
      <c r="B1832" s="38" t="s">
        <v>5579</v>
      </c>
      <c r="C1832" s="38" t="s">
        <v>4766</v>
      </c>
      <c r="D1832" s="38" t="s">
        <v>5540</v>
      </c>
      <c r="E1832" s="38" t="s">
        <v>1726</v>
      </c>
      <c r="F1832" s="38" t="s">
        <v>5580</v>
      </c>
      <c r="G1832" s="38">
        <v>44.997700000000002</v>
      </c>
      <c r="H1832" s="38">
        <v>-90.332899999999995</v>
      </c>
      <c r="I1832" s="40" t="s">
        <v>14</v>
      </c>
      <c r="J1832" s="41"/>
      <c r="K1832" s="40">
        <v>6872411</v>
      </c>
      <c r="L1832" s="38" t="str">
        <f t="shared" si="58"/>
        <v>6872411</v>
      </c>
      <c r="M1832" s="38"/>
      <c r="N1832" s="6">
        <v>70400070201</v>
      </c>
      <c r="O1832" s="7" t="str">
        <f t="shared" si="59"/>
        <v>No</v>
      </c>
      <c r="P1832" s="7" t="str" cm="1">
        <f t="array" ref="P1832">IF(AND(Q1832 = "X", R1832 = "X", U1832 = "X"), "DBP, DEHP, BBP", IF(AND(Q1832 = "X", R1832="X"), "DBP, DEHP", IF(AND(Q1832="X", U1832="X"), "DBP, BBP", IF(AND(R1832="X", U1832="X"), "DEHP, BBP", IF(Q1832 = "X", "DBP", IF(R1832 = "X", "DEHP", IF(U1832 = "X", "BBP", ERROR)))))))</f>
        <v>DEHP</v>
      </c>
      <c r="Q1832" s="7" t="str">
        <f>IF(COUNTIF('DBP Programmatic Data'!A:A,'Facilities_No Duplicates_HUC12'!L1832)&gt;0,"X","")</f>
        <v/>
      </c>
      <c r="R1832" s="7" t="str">
        <f>IF(COUNTIF('DEHP Programmatic Data'!A:A,'Facilities_No Duplicates_HUC12'!L1832)&gt;0,"X","")</f>
        <v>X</v>
      </c>
      <c r="S1832" s="7"/>
      <c r="T1832" s="7"/>
      <c r="U1832" s="7" t="str">
        <f>IF(COUNTIF('BBP Programmatic Data'!A:A,'Facilities_No Duplicates_HUC12'!L1832)&gt;0,"X","")</f>
        <v/>
      </c>
      <c r="V1832" s="7"/>
    </row>
    <row r="1833" spans="1:22" x14ac:dyDescent="0.25">
      <c r="A1833" s="38" t="s">
        <v>5581</v>
      </c>
      <c r="B1833" s="38" t="s">
        <v>5582</v>
      </c>
      <c r="C1833" s="38" t="s">
        <v>5583</v>
      </c>
      <c r="D1833" s="38" t="s">
        <v>5540</v>
      </c>
      <c r="E1833" s="38" t="s">
        <v>5583</v>
      </c>
      <c r="F1833" s="38">
        <v>54703</v>
      </c>
      <c r="G1833" s="38">
        <v>44.845500000000001</v>
      </c>
      <c r="H1833" s="38">
        <v>-91.576899999999995</v>
      </c>
      <c r="I1833" s="40" t="s">
        <v>14</v>
      </c>
      <c r="J1833" s="41"/>
      <c r="K1833" s="40">
        <v>4959011</v>
      </c>
      <c r="L1833" s="38" t="str">
        <f t="shared" si="58"/>
        <v>4959011</v>
      </c>
      <c r="M1833" s="38"/>
      <c r="N1833" s="6">
        <v>70500050701</v>
      </c>
      <c r="O1833" s="7" t="str">
        <f t="shared" si="59"/>
        <v>No</v>
      </c>
      <c r="P1833" s="7" t="str" cm="1">
        <f t="array" ref="P1833">IF(AND(Q1833 = "X", R1833 = "X", U1833 = "X"), "DBP, DEHP, BBP", IF(AND(Q1833 = "X", R1833="X"), "DBP, DEHP", IF(AND(Q1833="X", U1833="X"), "DBP, BBP", IF(AND(R1833="X", U1833="X"), "DEHP, BBP", IF(Q1833 = "X", "DBP", IF(R1833 = "X", "DEHP", IF(U1833 = "X", "BBP", ERROR)))))))</f>
        <v>DEHP</v>
      </c>
      <c r="Q1833" s="7" t="str">
        <f>IF(COUNTIF('DBP Programmatic Data'!A:A,'Facilities_No Duplicates_HUC12'!L1833)&gt;0,"X","")</f>
        <v/>
      </c>
      <c r="R1833" s="7" t="str">
        <f>IF(COUNTIF('DEHP Programmatic Data'!A:A,'Facilities_No Duplicates_HUC12'!L1833)&gt;0,"X","")</f>
        <v>X</v>
      </c>
      <c r="S1833" s="7"/>
      <c r="T1833" s="7"/>
      <c r="U1833" s="7" t="str">
        <f>IF(COUNTIF('BBP Programmatic Data'!A:A,'Facilities_No Duplicates_HUC12'!L1833)&gt;0,"X","")</f>
        <v/>
      </c>
      <c r="V1833" s="7"/>
    </row>
    <row r="1834" spans="1:22" x14ac:dyDescent="0.25">
      <c r="A1834" s="38" t="s">
        <v>5584</v>
      </c>
      <c r="B1834" s="38" t="s">
        <v>5585</v>
      </c>
      <c r="C1834" s="38" t="s">
        <v>2348</v>
      </c>
      <c r="D1834" s="38" t="s">
        <v>5540</v>
      </c>
      <c r="E1834" s="38" t="s">
        <v>199</v>
      </c>
      <c r="F1834" s="38">
        <v>53022</v>
      </c>
      <c r="G1834" s="38">
        <v>43.230203000000003</v>
      </c>
      <c r="H1834" s="38">
        <v>-88.146518999999998</v>
      </c>
      <c r="I1834" s="38" t="s">
        <v>5586</v>
      </c>
      <c r="J1834" s="39" t="s">
        <v>14</v>
      </c>
      <c r="K1834" s="38"/>
      <c r="L1834" s="38" t="str">
        <f t="shared" si="58"/>
        <v>5302WMGSXXN117W</v>
      </c>
      <c r="M1834" s="38"/>
      <c r="N1834" s="6">
        <v>40400030401</v>
      </c>
      <c r="O1834" s="7" t="str">
        <f t="shared" si="59"/>
        <v>No</v>
      </c>
      <c r="P1834" s="7" t="str" cm="1">
        <f t="array" ref="P1834">IF(AND(Q1834 = "X", R1834 = "X", U1834 = "X"), "DBP, DEHP, BBP", IF(AND(Q1834 = "X", R1834="X"), "DBP, DEHP", IF(AND(Q1834="X", U1834="X"), "DBP, BBP", IF(AND(R1834="X", U1834="X"), "DEHP, BBP", IF(Q1834 = "X", "DBP", IF(R1834 = "X", "DEHP", IF(U1834 = "X", "BBP", ERROR)))))))</f>
        <v>DEHP</v>
      </c>
      <c r="Q1834" s="7" t="str">
        <f>IF(COUNTIF('DBP Programmatic Data'!A:A,'Facilities_No Duplicates_HUC12'!L1834)&gt;0,"X","")</f>
        <v/>
      </c>
      <c r="R1834" s="7" t="str">
        <f>IF(COUNTIF('DEHP Programmatic Data'!A:A,'Facilities_No Duplicates_HUC12'!L1834)&gt;0,"X","")</f>
        <v>X</v>
      </c>
      <c r="S1834" s="7"/>
      <c r="T1834" s="7"/>
      <c r="U1834" s="7" t="str">
        <f>IF(COUNTIF('BBP Programmatic Data'!A:A,'Facilities_No Duplicates_HUC12'!L1834)&gt;0,"X","")</f>
        <v/>
      </c>
      <c r="V1834" s="7"/>
    </row>
    <row r="1835" spans="1:22" x14ac:dyDescent="0.25">
      <c r="A1835" s="38" t="s">
        <v>5587</v>
      </c>
      <c r="B1835" s="38" t="s">
        <v>5588</v>
      </c>
      <c r="C1835" s="38" t="s">
        <v>2348</v>
      </c>
      <c r="D1835" s="38" t="s">
        <v>5540</v>
      </c>
      <c r="E1835" s="38" t="s">
        <v>199</v>
      </c>
      <c r="F1835" s="38">
        <v>53022</v>
      </c>
      <c r="G1835" s="38">
        <v>43.222760000000001</v>
      </c>
      <c r="H1835" s="38">
        <v>-88.149180000000001</v>
      </c>
      <c r="I1835" s="38" t="s">
        <v>5589</v>
      </c>
      <c r="J1835" s="39">
        <v>110000744641</v>
      </c>
      <c r="K1835" s="38"/>
      <c r="L1835" s="38" t="str">
        <f t="shared" si="58"/>
        <v>53022SNLTPW194N110000744641</v>
      </c>
      <c r="M1835" s="38" t="s">
        <v>5448</v>
      </c>
      <c r="N1835" s="6">
        <v>40400030401</v>
      </c>
      <c r="O1835" s="7" t="str">
        <f t="shared" si="59"/>
        <v>No</v>
      </c>
      <c r="P1835" s="7" t="str" cm="1">
        <f t="array" ref="P1835">IF(AND(Q1835 = "X", R1835 = "X", U1835 = "X"), "DBP, DEHP, BBP", IF(AND(Q1835 = "X", R1835="X"), "DBP, DEHP", IF(AND(Q1835="X", U1835="X"), "DBP, BBP", IF(AND(R1835="X", U1835="X"), "DEHP, BBP", IF(Q1835 = "X", "DBP", IF(R1835 = "X", "DEHP", IF(U1835 = "X", "BBP", ERROR)))))))</f>
        <v>DEHP</v>
      </c>
      <c r="Q1835" s="7" t="str">
        <f>IF(COUNTIF('DBP Programmatic Data'!A:A,'Facilities_No Duplicates_HUC12'!L1835)&gt;0,"X","")</f>
        <v/>
      </c>
      <c r="R1835" s="7" t="str">
        <f>IF(COUNTIF('DEHP Programmatic Data'!A:A,'Facilities_No Duplicates_HUC12'!L1835)&gt;0,"X","")</f>
        <v>X</v>
      </c>
      <c r="S1835" s="7"/>
      <c r="T1835" s="7"/>
      <c r="U1835" s="7" t="str">
        <f>IF(COUNTIF('BBP Programmatic Data'!A:A,'Facilities_No Duplicates_HUC12'!L1835)&gt;0,"X","")</f>
        <v/>
      </c>
      <c r="V1835" s="7"/>
    </row>
    <row r="1836" spans="1:22" x14ac:dyDescent="0.25">
      <c r="A1836" s="38" t="s">
        <v>5448</v>
      </c>
      <c r="B1836" s="38"/>
      <c r="C1836" s="38" t="s">
        <v>5590</v>
      </c>
      <c r="D1836" s="38" t="s">
        <v>5540</v>
      </c>
      <c r="E1836" s="38" t="s">
        <v>188</v>
      </c>
      <c r="F1836" s="38" t="s">
        <v>5591</v>
      </c>
      <c r="G1836" s="38">
        <v>43.223700000000001</v>
      </c>
      <c r="H1836" s="38">
        <v>-88.148200000000003</v>
      </c>
      <c r="I1836" s="40" t="s">
        <v>14</v>
      </c>
      <c r="J1836" s="41"/>
      <c r="K1836" s="40">
        <v>5076511</v>
      </c>
      <c r="L1836" s="38" t="str">
        <f t="shared" si="58"/>
        <v>5076511</v>
      </c>
      <c r="M1836" s="38"/>
      <c r="N1836" s="6">
        <v>40400030401</v>
      </c>
      <c r="O1836" s="7" t="str">
        <f t="shared" si="59"/>
        <v>No</v>
      </c>
      <c r="P1836" s="7" t="str" cm="1">
        <f t="array" ref="P1836">IF(AND(Q1836 = "X", R1836 = "X", U1836 = "X"), "DBP, DEHP, BBP", IF(AND(Q1836 = "X", R1836="X"), "DBP, DEHP", IF(AND(Q1836="X", U1836="X"), "DBP, BBP", IF(AND(R1836="X", U1836="X"), "DEHP, BBP", IF(Q1836 = "X", "DBP", IF(R1836 = "X", "DEHP", IF(U1836 = "X", "BBP", ERROR)))))))</f>
        <v>DEHP</v>
      </c>
      <c r="Q1836" s="7" t="str">
        <f>IF(COUNTIF('DBP Programmatic Data'!A:A,'Facilities_No Duplicates_HUC12'!L1836)&gt;0,"X","")</f>
        <v/>
      </c>
      <c r="R1836" s="7" t="str">
        <f>IF(COUNTIF('DEHP Programmatic Data'!A:A,'Facilities_No Duplicates_HUC12'!L1836)&gt;0,"X","")</f>
        <v>X</v>
      </c>
      <c r="S1836" s="7"/>
      <c r="T1836" s="7"/>
      <c r="U1836" s="7" t="str">
        <f>IF(COUNTIF('BBP Programmatic Data'!A:A,'Facilities_No Duplicates_HUC12'!L1836)&gt;0,"X","")</f>
        <v/>
      </c>
      <c r="V1836" s="7"/>
    </row>
    <row r="1837" spans="1:22" x14ac:dyDescent="0.25">
      <c r="A1837" s="38" t="s">
        <v>5592</v>
      </c>
      <c r="B1837" s="38" t="s">
        <v>5593</v>
      </c>
      <c r="C1837" s="38" t="s">
        <v>5594</v>
      </c>
      <c r="D1837" s="38" t="s">
        <v>5540</v>
      </c>
      <c r="E1837" s="38" t="s">
        <v>5595</v>
      </c>
      <c r="F1837" s="38" t="s">
        <v>5596</v>
      </c>
      <c r="G1837" s="38">
        <v>45.169699999999999</v>
      </c>
      <c r="H1837" s="38">
        <v>-90.813900000000004</v>
      </c>
      <c r="I1837" s="40" t="s">
        <v>14</v>
      </c>
      <c r="J1837" s="41"/>
      <c r="K1837" s="40">
        <v>7696811</v>
      </c>
      <c r="L1837" s="38" t="str">
        <f t="shared" si="58"/>
        <v>7696811</v>
      </c>
      <c r="M1837" s="38"/>
      <c r="N1837" s="6">
        <v>70500050207</v>
      </c>
      <c r="O1837" s="7" t="str">
        <f t="shared" si="59"/>
        <v>No</v>
      </c>
      <c r="P1837" s="7" t="str" cm="1">
        <f t="array" ref="P1837">IF(AND(Q1837 = "X", R1837 = "X", U1837 = "X"), "DBP, DEHP, BBP", IF(AND(Q1837 = "X", R1837="X"), "DBP, DEHP", IF(AND(Q1837="X", U1837="X"), "DBP, BBP", IF(AND(R1837="X", U1837="X"), "DEHP, BBP", IF(Q1837 = "X", "DBP", IF(R1837 = "X", "DEHP", IF(U1837 = "X", "BBP", ERROR)))))))</f>
        <v>DEHP</v>
      </c>
      <c r="Q1837" s="7" t="str">
        <f>IF(COUNTIF('DBP Programmatic Data'!A:A,'Facilities_No Duplicates_HUC12'!L1837)&gt;0,"X","")</f>
        <v/>
      </c>
      <c r="R1837" s="7" t="str">
        <f>IF(COUNTIF('DEHP Programmatic Data'!A:A,'Facilities_No Duplicates_HUC12'!L1837)&gt;0,"X","")</f>
        <v>X</v>
      </c>
      <c r="S1837" s="7"/>
      <c r="T1837" s="7"/>
      <c r="U1837" s="7" t="str">
        <f>IF(COUNTIF('BBP Programmatic Data'!A:A,'Facilities_No Duplicates_HUC12'!L1837)&gt;0,"X","")</f>
        <v/>
      </c>
      <c r="V1837" s="7"/>
    </row>
    <row r="1838" spans="1:22" x14ac:dyDescent="0.25">
      <c r="A1838" s="38" t="s">
        <v>5597</v>
      </c>
      <c r="B1838" s="38" t="s">
        <v>5598</v>
      </c>
      <c r="C1838" s="38" t="s">
        <v>4882</v>
      </c>
      <c r="D1838" s="38" t="s">
        <v>5540</v>
      </c>
      <c r="E1838" s="38" t="s">
        <v>5154</v>
      </c>
      <c r="F1838" s="38">
        <v>54530</v>
      </c>
      <c r="G1838" s="38">
        <v>45.513599999999997</v>
      </c>
      <c r="H1838" s="38">
        <v>-90.721100000000007</v>
      </c>
      <c r="I1838" s="40" t="s">
        <v>14</v>
      </c>
      <c r="J1838" s="41"/>
      <c r="K1838" s="40">
        <v>7676411</v>
      </c>
      <c r="L1838" s="38" t="str">
        <f t="shared" si="58"/>
        <v>7676411</v>
      </c>
      <c r="M1838" s="38"/>
      <c r="N1838" s="6">
        <v>70500040303</v>
      </c>
      <c r="O1838" s="7" t="str">
        <f t="shared" si="59"/>
        <v>No</v>
      </c>
      <c r="P1838" s="7" t="str" cm="1">
        <f t="array" ref="P1838">IF(AND(Q1838 = "X", R1838 = "X", U1838 = "X"), "DBP, DEHP, BBP", IF(AND(Q1838 = "X", R1838="X"), "DBP, DEHP", IF(AND(Q1838="X", U1838="X"), "DBP, BBP", IF(AND(R1838="X", U1838="X"), "DEHP, BBP", IF(Q1838 = "X", "DBP", IF(R1838 = "X", "DEHP", IF(U1838 = "X", "BBP", ERROR)))))))</f>
        <v>DEHP</v>
      </c>
      <c r="Q1838" s="7" t="str">
        <f>IF(COUNTIF('DBP Programmatic Data'!A:A,'Facilities_No Duplicates_HUC12'!L1838)&gt;0,"X","")</f>
        <v/>
      </c>
      <c r="R1838" s="7" t="str">
        <f>IF(COUNTIF('DEHP Programmatic Data'!A:A,'Facilities_No Duplicates_HUC12'!L1838)&gt;0,"X","")</f>
        <v>X</v>
      </c>
      <c r="S1838" s="7"/>
      <c r="T1838" s="7"/>
      <c r="U1838" s="7" t="str">
        <f>IF(COUNTIF('BBP Programmatic Data'!A:A,'Facilities_No Duplicates_HUC12'!L1838)&gt;0,"X","")</f>
        <v/>
      </c>
      <c r="V1838" s="7"/>
    </row>
    <row r="1839" spans="1:22" x14ac:dyDescent="0.25">
      <c r="A1839" s="38" t="s">
        <v>5599</v>
      </c>
      <c r="B1839" s="38" t="s">
        <v>5600</v>
      </c>
      <c r="C1839" s="38" t="s">
        <v>5601</v>
      </c>
      <c r="D1839" s="38" t="s">
        <v>5540</v>
      </c>
      <c r="E1839" s="38" t="s">
        <v>5602</v>
      </c>
      <c r="F1839" s="38">
        <v>54843</v>
      </c>
      <c r="G1839" s="38">
        <v>45.991276999999997</v>
      </c>
      <c r="H1839" s="38">
        <v>-91.527073999999999</v>
      </c>
      <c r="I1839" s="40" t="s">
        <v>14</v>
      </c>
      <c r="J1839" s="41"/>
      <c r="K1839" s="40">
        <v>15039211</v>
      </c>
      <c r="L1839" s="38" t="str">
        <f t="shared" si="58"/>
        <v>15039211</v>
      </c>
      <c r="M1839" s="38"/>
      <c r="N1839" s="6">
        <v>70300020202</v>
      </c>
      <c r="O1839" s="7" t="str">
        <f t="shared" si="59"/>
        <v>No</v>
      </c>
      <c r="P1839" s="7" t="str" cm="1">
        <f t="array" ref="P1839">IF(AND(Q1839 = "X", R1839 = "X", U1839 = "X"), "DBP, DEHP, BBP", IF(AND(Q1839 = "X", R1839="X"), "DBP, DEHP", IF(AND(Q1839="X", U1839="X"), "DBP, BBP", IF(AND(R1839="X", U1839="X"), "DEHP, BBP", IF(Q1839 = "X", "DBP", IF(R1839 = "X", "DEHP", IF(U1839 = "X", "BBP", ERROR)))))))</f>
        <v>DEHP</v>
      </c>
      <c r="Q1839" s="7" t="str">
        <f>IF(COUNTIF('DBP Programmatic Data'!A:A,'Facilities_No Duplicates_HUC12'!L1839)&gt;0,"X","")</f>
        <v/>
      </c>
      <c r="R1839" s="7" t="str">
        <f>IF(COUNTIF('DEHP Programmatic Data'!A:A,'Facilities_No Duplicates_HUC12'!L1839)&gt;0,"X","")</f>
        <v>X</v>
      </c>
      <c r="S1839" s="7"/>
      <c r="T1839" s="7"/>
      <c r="U1839" s="7" t="str">
        <f>IF(COUNTIF('BBP Programmatic Data'!A:A,'Facilities_No Duplicates_HUC12'!L1839)&gt;0,"X","")</f>
        <v/>
      </c>
      <c r="V1839" s="7"/>
    </row>
    <row r="1840" spans="1:22" x14ac:dyDescent="0.25">
      <c r="A1840" s="38" t="s">
        <v>5603</v>
      </c>
      <c r="B1840" s="38" t="s">
        <v>5604</v>
      </c>
      <c r="C1840" s="38" t="s">
        <v>5605</v>
      </c>
      <c r="D1840" s="38" t="s">
        <v>5540</v>
      </c>
      <c r="E1840" s="38" t="s">
        <v>5545</v>
      </c>
      <c r="F1840" s="38" t="s">
        <v>5606</v>
      </c>
      <c r="G1840" s="38">
        <v>44.282328999999997</v>
      </c>
      <c r="H1840" s="38">
        <v>-88.252752000000001</v>
      </c>
      <c r="I1840" s="40" t="s">
        <v>14</v>
      </c>
      <c r="J1840" s="41"/>
      <c r="K1840" s="40">
        <v>6467811</v>
      </c>
      <c r="L1840" s="38" t="str">
        <f t="shared" si="58"/>
        <v>6467811</v>
      </c>
      <c r="M1840" s="38"/>
      <c r="N1840" s="6">
        <v>40302040205</v>
      </c>
      <c r="O1840" s="7" t="str">
        <f t="shared" si="59"/>
        <v>No</v>
      </c>
      <c r="P1840" s="7" t="str" cm="1">
        <f t="array" ref="P1840">IF(AND(Q1840 = "X", R1840 = "X", U1840 = "X"), "DBP, DEHP, BBP", IF(AND(Q1840 = "X", R1840="X"), "DBP, DEHP", IF(AND(Q1840="X", U1840="X"), "DBP, BBP", IF(AND(R1840="X", U1840="X"), "DEHP, BBP", IF(Q1840 = "X", "DBP", IF(R1840 = "X", "DEHP", IF(U1840 = "X", "BBP", ERROR)))))))</f>
        <v>DEHP</v>
      </c>
      <c r="Q1840" s="7" t="str">
        <f>IF(COUNTIF('DBP Programmatic Data'!A:A,'Facilities_No Duplicates_HUC12'!L1840)&gt;0,"X","")</f>
        <v/>
      </c>
      <c r="R1840" s="7" t="str">
        <f>IF(COUNTIF('DEHP Programmatic Data'!A:A,'Facilities_No Duplicates_HUC12'!L1840)&gt;0,"X","")</f>
        <v>X</v>
      </c>
      <c r="S1840" s="7"/>
      <c r="T1840" s="7"/>
      <c r="U1840" s="7" t="str">
        <f>IF(COUNTIF('BBP Programmatic Data'!A:A,'Facilities_No Duplicates_HUC12'!L1840)&gt;0,"X","")</f>
        <v/>
      </c>
      <c r="V1840" s="7"/>
    </row>
    <row r="1841" spans="1:22" x14ac:dyDescent="0.25">
      <c r="A1841" s="38" t="s">
        <v>5607</v>
      </c>
      <c r="B1841" s="38" t="s">
        <v>5608</v>
      </c>
      <c r="C1841" s="38" t="s">
        <v>5609</v>
      </c>
      <c r="D1841" s="38" t="s">
        <v>5540</v>
      </c>
      <c r="E1841" s="38" t="s">
        <v>5609</v>
      </c>
      <c r="F1841" s="38" t="s">
        <v>5610</v>
      </c>
      <c r="G1841" s="38">
        <v>43.794400000000003</v>
      </c>
      <c r="H1841" s="38">
        <v>-91.247100000000003</v>
      </c>
      <c r="I1841" s="40" t="s">
        <v>14</v>
      </c>
      <c r="J1841" s="41"/>
      <c r="K1841" s="40">
        <v>6920611</v>
      </c>
      <c r="L1841" s="38" t="str">
        <f t="shared" si="58"/>
        <v>6920611</v>
      </c>
      <c r="M1841" s="38"/>
      <c r="N1841" s="6">
        <v>70400060502</v>
      </c>
      <c r="O1841" s="7" t="str">
        <f t="shared" si="59"/>
        <v>No</v>
      </c>
      <c r="P1841" s="7" t="str" cm="1">
        <f t="array" ref="P1841">IF(AND(Q1841 = "X", R1841 = "X", U1841 = "X"), "DBP, DEHP, BBP", IF(AND(Q1841 = "X", R1841="X"), "DBP, DEHP", IF(AND(Q1841="X", U1841="X"), "DBP, BBP", IF(AND(R1841="X", U1841="X"), "DEHP, BBP", IF(Q1841 = "X", "DBP", IF(R1841 = "X", "DEHP", IF(U1841 = "X", "BBP", ERROR)))))))</f>
        <v>DEHP</v>
      </c>
      <c r="Q1841" s="7" t="str">
        <f>IF(COUNTIF('DBP Programmatic Data'!A:A,'Facilities_No Duplicates_HUC12'!L1841)&gt;0,"X","")</f>
        <v/>
      </c>
      <c r="R1841" s="7" t="str">
        <f>IF(COUNTIF('DEHP Programmatic Data'!A:A,'Facilities_No Duplicates_HUC12'!L1841)&gt;0,"X","")</f>
        <v>X</v>
      </c>
      <c r="S1841" s="7"/>
      <c r="T1841" s="7"/>
      <c r="U1841" s="7" t="str">
        <f>IF(COUNTIF('BBP Programmatic Data'!A:A,'Facilities_No Duplicates_HUC12'!L1841)&gt;0,"X","")</f>
        <v/>
      </c>
      <c r="V1841" s="7"/>
    </row>
    <row r="1842" spans="1:22" x14ac:dyDescent="0.25">
      <c r="A1842" s="38" t="s">
        <v>5611</v>
      </c>
      <c r="B1842" s="38"/>
      <c r="C1842" s="38" t="s">
        <v>5609</v>
      </c>
      <c r="D1842" s="38" t="s">
        <v>5540</v>
      </c>
      <c r="E1842" s="38" t="s">
        <v>5609</v>
      </c>
      <c r="F1842" s="38" t="s">
        <v>5612</v>
      </c>
      <c r="G1842" s="38">
        <v>43.856141999999998</v>
      </c>
      <c r="H1842" s="38">
        <v>-91.226737999999997</v>
      </c>
      <c r="I1842" s="40" t="s">
        <v>14</v>
      </c>
      <c r="J1842" s="41"/>
      <c r="K1842" s="40">
        <v>17961211</v>
      </c>
      <c r="L1842" s="38" t="str">
        <f t="shared" si="58"/>
        <v>17961211</v>
      </c>
      <c r="M1842" s="38"/>
      <c r="N1842" s="6">
        <v>70400060403</v>
      </c>
      <c r="O1842" s="7" t="str">
        <f t="shared" si="59"/>
        <v>No</v>
      </c>
      <c r="P1842" s="7" t="str" cm="1">
        <f t="array" ref="P1842">IF(AND(Q1842 = "X", R1842 = "X", U1842 = "X"), "DBP, DEHP, BBP", IF(AND(Q1842 = "X", R1842="X"), "DBP, DEHP", IF(AND(Q1842="X", U1842="X"), "DBP, BBP", IF(AND(R1842="X", U1842="X"), "DEHP, BBP", IF(Q1842 = "X", "DBP", IF(R1842 = "X", "DEHP", IF(U1842 = "X", "BBP", ERROR)))))))</f>
        <v>DBP</v>
      </c>
      <c r="Q1842" s="7" t="str">
        <f>IF(COUNTIF('DBP Programmatic Data'!A:A,'Facilities_No Duplicates_HUC12'!L1842)&gt;0,"X","")</f>
        <v>X</v>
      </c>
      <c r="R1842" s="7" t="str">
        <f>IF(COUNTIF('DEHP Programmatic Data'!A:A,'Facilities_No Duplicates_HUC12'!L1842)&gt;0,"X","")</f>
        <v/>
      </c>
      <c r="S1842" s="7"/>
      <c r="T1842" s="7"/>
      <c r="U1842" s="7" t="str">
        <f>IF(COUNTIF('BBP Programmatic Data'!A:A,'Facilities_No Duplicates_HUC12'!L1842)&gt;0,"X","")</f>
        <v/>
      </c>
      <c r="V1842" s="7"/>
    </row>
    <row r="1843" spans="1:22" x14ac:dyDescent="0.25">
      <c r="A1843" s="38" t="s">
        <v>5613</v>
      </c>
      <c r="B1843" s="38" t="s">
        <v>5614</v>
      </c>
      <c r="C1843" s="38" t="s">
        <v>5615</v>
      </c>
      <c r="D1843" s="38" t="s">
        <v>5540</v>
      </c>
      <c r="E1843" s="38" t="s">
        <v>5154</v>
      </c>
      <c r="F1843" s="38">
        <v>54848</v>
      </c>
      <c r="G1843" s="38">
        <v>45.443013999999998</v>
      </c>
      <c r="H1843" s="38">
        <v>-91.099986000000001</v>
      </c>
      <c r="I1843" s="40" t="s">
        <v>14</v>
      </c>
      <c r="J1843" s="41"/>
      <c r="K1843" s="40">
        <v>14991811</v>
      </c>
      <c r="L1843" s="38" t="str">
        <f t="shared" si="58"/>
        <v>14991811</v>
      </c>
      <c r="M1843" s="38"/>
      <c r="N1843" s="6">
        <v>70500020703</v>
      </c>
      <c r="O1843" s="7" t="str">
        <f t="shared" si="59"/>
        <v>No</v>
      </c>
      <c r="P1843" s="7" t="str" cm="1">
        <f t="array" ref="P1843">IF(AND(Q1843 = "X", R1843 = "X", U1843 = "X"), "DBP, DEHP, BBP", IF(AND(Q1843 = "X", R1843="X"), "DBP, DEHP", IF(AND(Q1843="X", U1843="X"), "DBP, BBP", IF(AND(R1843="X", U1843="X"), "DEHP, BBP", IF(Q1843 = "X", "DBP", IF(R1843 = "X", "DEHP", IF(U1843 = "X", "BBP", ERROR)))))))</f>
        <v>DEHP</v>
      </c>
      <c r="Q1843" s="7" t="str">
        <f>IF(COUNTIF('DBP Programmatic Data'!A:A,'Facilities_No Duplicates_HUC12'!L1843)&gt;0,"X","")</f>
        <v/>
      </c>
      <c r="R1843" s="7" t="str">
        <f>IF(COUNTIF('DEHP Programmatic Data'!A:A,'Facilities_No Duplicates_HUC12'!L1843)&gt;0,"X","")</f>
        <v>X</v>
      </c>
      <c r="S1843" s="7"/>
      <c r="T1843" s="7"/>
      <c r="U1843" s="7" t="str">
        <f>IF(COUNTIF('BBP Programmatic Data'!A:A,'Facilities_No Duplicates_HUC12'!L1843)&gt;0,"X","")</f>
        <v/>
      </c>
      <c r="V1843" s="7"/>
    </row>
    <row r="1844" spans="1:22" x14ac:dyDescent="0.25">
      <c r="A1844" s="38" t="s">
        <v>5616</v>
      </c>
      <c r="B1844" s="38" t="s">
        <v>5617</v>
      </c>
      <c r="C1844" s="38" t="s">
        <v>179</v>
      </c>
      <c r="D1844" s="38" t="s">
        <v>5540</v>
      </c>
      <c r="E1844" s="38" t="s">
        <v>5618</v>
      </c>
      <c r="F1844" s="38" t="s">
        <v>5619</v>
      </c>
      <c r="G1844" s="38">
        <v>44.6691</v>
      </c>
      <c r="H1844" s="38">
        <v>-88.882900000000006</v>
      </c>
      <c r="I1844" s="40" t="s">
        <v>14</v>
      </c>
      <c r="J1844" s="41"/>
      <c r="K1844" s="40">
        <v>7000911</v>
      </c>
      <c r="L1844" s="38" t="str">
        <f t="shared" si="58"/>
        <v>7000911</v>
      </c>
      <c r="M1844" s="38"/>
      <c r="N1844" s="6">
        <v>40302021101</v>
      </c>
      <c r="O1844" s="7" t="str">
        <f t="shared" si="59"/>
        <v>No</v>
      </c>
      <c r="P1844" s="7" t="str" cm="1">
        <f t="array" ref="P1844">IF(AND(Q1844 = "X", R1844 = "X", U1844 = "X"), "DBP, DEHP, BBP", IF(AND(Q1844 = "X", R1844="X"), "DBP, DEHP", IF(AND(Q1844="X", U1844="X"), "DBP, BBP", IF(AND(R1844="X", U1844="X"), "DEHP, BBP", IF(Q1844 = "X", "DBP", IF(R1844 = "X", "DEHP", IF(U1844 = "X", "BBP", ERROR)))))))</f>
        <v>DEHP</v>
      </c>
      <c r="Q1844" s="7" t="str">
        <f>IF(COUNTIF('DBP Programmatic Data'!A:A,'Facilities_No Duplicates_HUC12'!L1844)&gt;0,"X","")</f>
        <v/>
      </c>
      <c r="R1844" s="7" t="str">
        <f>IF(COUNTIF('DEHP Programmatic Data'!A:A,'Facilities_No Duplicates_HUC12'!L1844)&gt;0,"X","")</f>
        <v>X</v>
      </c>
      <c r="S1844" s="7"/>
      <c r="T1844" s="7"/>
      <c r="U1844" s="7" t="str">
        <f>IF(COUNTIF('BBP Programmatic Data'!A:A,'Facilities_No Duplicates_HUC12'!L1844)&gt;0,"X","")</f>
        <v/>
      </c>
      <c r="V1844" s="7"/>
    </row>
    <row r="1845" spans="1:22" x14ac:dyDescent="0.25">
      <c r="A1845" s="38" t="s">
        <v>5620</v>
      </c>
      <c r="B1845" s="38" t="s">
        <v>5621</v>
      </c>
      <c r="C1845" s="38" t="s">
        <v>5622</v>
      </c>
      <c r="D1845" s="38" t="s">
        <v>5540</v>
      </c>
      <c r="E1845" s="38" t="s">
        <v>5553</v>
      </c>
      <c r="F1845" s="38" t="s">
        <v>5623</v>
      </c>
      <c r="G1845" s="38">
        <v>46.322299999999998</v>
      </c>
      <c r="H1845" s="38">
        <v>-90.669499999999999</v>
      </c>
      <c r="I1845" s="40" t="s">
        <v>14</v>
      </c>
      <c r="J1845" s="41"/>
      <c r="K1845" s="40">
        <v>7000411</v>
      </c>
      <c r="L1845" s="38" t="str">
        <f t="shared" si="58"/>
        <v>7000411</v>
      </c>
      <c r="M1845" s="38"/>
      <c r="N1845" s="6">
        <v>40103020305</v>
      </c>
      <c r="O1845" s="7" t="str">
        <f t="shared" si="59"/>
        <v>No</v>
      </c>
      <c r="P1845" s="7" t="str" cm="1">
        <f t="array" ref="P1845">IF(AND(Q1845 = "X", R1845 = "X", U1845 = "X"), "DBP, DEHP, BBP", IF(AND(Q1845 = "X", R1845="X"), "DBP, DEHP", IF(AND(Q1845="X", U1845="X"), "DBP, BBP", IF(AND(R1845="X", U1845="X"), "DEHP, BBP", IF(Q1845 = "X", "DBP", IF(R1845 = "X", "DEHP", IF(U1845 = "X", "BBP", ERROR)))))))</f>
        <v>DEHP</v>
      </c>
      <c r="Q1845" s="7" t="str">
        <f>IF(COUNTIF('DBP Programmatic Data'!A:A,'Facilities_No Duplicates_HUC12'!L1845)&gt;0,"X","")</f>
        <v/>
      </c>
      <c r="R1845" s="7" t="str">
        <f>IF(COUNTIF('DEHP Programmatic Data'!A:A,'Facilities_No Duplicates_HUC12'!L1845)&gt;0,"X","")</f>
        <v>X</v>
      </c>
      <c r="S1845" s="7"/>
      <c r="T1845" s="7"/>
      <c r="U1845" s="7" t="str">
        <f>IF(COUNTIF('BBP Programmatic Data'!A:A,'Facilities_No Duplicates_HUC12'!L1845)&gt;0,"X","")</f>
        <v/>
      </c>
      <c r="V1845" s="7"/>
    </row>
    <row r="1846" spans="1:22" x14ac:dyDescent="0.25">
      <c r="A1846" s="38" t="s">
        <v>5624</v>
      </c>
      <c r="B1846" s="38" t="s">
        <v>5625</v>
      </c>
      <c r="C1846" s="38" t="s">
        <v>5622</v>
      </c>
      <c r="D1846" s="38" t="s">
        <v>5540</v>
      </c>
      <c r="E1846" s="38" t="s">
        <v>5553</v>
      </c>
      <c r="F1846" s="38">
        <v>54546</v>
      </c>
      <c r="G1846" s="38">
        <v>46.321010000000001</v>
      </c>
      <c r="H1846" s="38">
        <v>-90.648910000000001</v>
      </c>
      <c r="I1846" s="40" t="s">
        <v>14</v>
      </c>
      <c r="J1846" s="41"/>
      <c r="K1846" s="40">
        <v>9036111</v>
      </c>
      <c r="L1846" s="38" t="str">
        <f t="shared" si="58"/>
        <v>9036111</v>
      </c>
      <c r="M1846" s="38"/>
      <c r="N1846" s="6">
        <v>40103020304</v>
      </c>
      <c r="O1846" s="7" t="str">
        <f t="shared" si="59"/>
        <v>No</v>
      </c>
      <c r="P1846" s="7" t="str" cm="1">
        <f t="array" ref="P1846">IF(AND(Q1846 = "X", R1846 = "X", U1846 = "X"), "DBP, DEHP, BBP", IF(AND(Q1846 = "X", R1846="X"), "DBP, DEHP", IF(AND(Q1846="X", U1846="X"), "DBP, BBP", IF(AND(R1846="X", U1846="X"), "DEHP, BBP", IF(Q1846 = "X", "DBP", IF(R1846 = "X", "DEHP", IF(U1846 = "X", "BBP", ERROR)))))))</f>
        <v>DEHP</v>
      </c>
      <c r="Q1846" s="7" t="str">
        <f>IF(COUNTIF('DBP Programmatic Data'!A:A,'Facilities_No Duplicates_HUC12'!L1846)&gt;0,"X","")</f>
        <v/>
      </c>
      <c r="R1846" s="7" t="str">
        <f>IF(COUNTIF('DEHP Programmatic Data'!A:A,'Facilities_No Duplicates_HUC12'!L1846)&gt;0,"X","")</f>
        <v>X</v>
      </c>
      <c r="S1846" s="7"/>
      <c r="T1846" s="7"/>
      <c r="U1846" s="7" t="str">
        <f>IF(COUNTIF('BBP Programmatic Data'!A:A,'Facilities_No Duplicates_HUC12'!L1846)&gt;0,"X","")</f>
        <v/>
      </c>
      <c r="V1846" s="7"/>
    </row>
    <row r="1847" spans="1:22" x14ac:dyDescent="0.25">
      <c r="A1847" s="38" t="s">
        <v>5626</v>
      </c>
      <c r="B1847" s="38" t="s">
        <v>5627</v>
      </c>
      <c r="C1847" s="38" t="s">
        <v>5628</v>
      </c>
      <c r="D1847" s="38" t="s">
        <v>5540</v>
      </c>
      <c r="E1847" s="38" t="s">
        <v>5629</v>
      </c>
      <c r="F1847" s="38">
        <v>53051</v>
      </c>
      <c r="G1847" s="38">
        <v>43.125500000000002</v>
      </c>
      <c r="H1847" s="38">
        <v>-88.094700000000003</v>
      </c>
      <c r="I1847" s="38" t="s">
        <v>5630</v>
      </c>
      <c r="J1847" s="39">
        <v>110000416522</v>
      </c>
      <c r="K1847" s="38"/>
      <c r="L1847" s="38" t="str">
        <f t="shared" si="58"/>
        <v>53051MLSLV14765110000416522</v>
      </c>
      <c r="M1847" s="38" t="s">
        <v>3101</v>
      </c>
      <c r="N1847" s="6">
        <v>40400030403</v>
      </c>
      <c r="O1847" s="7" t="str">
        <f t="shared" si="59"/>
        <v>No</v>
      </c>
      <c r="P1847" s="7" t="str" cm="1">
        <f t="array" ref="P1847">IF(AND(Q1847 = "X", R1847 = "X", U1847 = "X"), "DBP, DEHP, BBP", IF(AND(Q1847 = "X", R1847="X"), "DBP, DEHP", IF(AND(Q1847="X", U1847="X"), "DBP, BBP", IF(AND(R1847="X", U1847="X"), "DEHP, BBP", IF(Q1847 = "X", "DBP", IF(R1847 = "X", "DEHP", IF(U1847 = "X", "BBP", ERROR)))))))</f>
        <v>DEHP</v>
      </c>
      <c r="Q1847" s="7" t="str">
        <f>IF(COUNTIF('DBP Programmatic Data'!A:A,'Facilities_No Duplicates_HUC12'!L1847)&gt;0,"X","")</f>
        <v/>
      </c>
      <c r="R1847" s="7" t="str">
        <f>IF(COUNTIF('DEHP Programmatic Data'!A:A,'Facilities_No Duplicates_HUC12'!L1847)&gt;0,"X","")</f>
        <v>X</v>
      </c>
      <c r="S1847" s="7"/>
      <c r="T1847" s="7"/>
      <c r="U1847" s="7" t="str">
        <f>IF(COUNTIF('BBP Programmatic Data'!A:A,'Facilities_No Duplicates_HUC12'!L1847)&gt;0,"X","")</f>
        <v/>
      </c>
      <c r="V1847" s="7"/>
    </row>
    <row r="1848" spans="1:22" x14ac:dyDescent="0.25">
      <c r="A1848" s="38" t="s">
        <v>5631</v>
      </c>
      <c r="B1848" s="38" t="s">
        <v>5632</v>
      </c>
      <c r="C1848" s="38" t="s">
        <v>5633</v>
      </c>
      <c r="D1848" s="38" t="s">
        <v>5540</v>
      </c>
      <c r="E1848" s="38" t="s">
        <v>5634</v>
      </c>
      <c r="F1848" s="38" t="s">
        <v>5635</v>
      </c>
      <c r="G1848" s="38">
        <v>44.909481999999997</v>
      </c>
      <c r="H1848" s="38">
        <v>-91.867609000000002</v>
      </c>
      <c r="I1848" s="40" t="s">
        <v>14</v>
      </c>
      <c r="J1848" s="41"/>
      <c r="K1848" s="40">
        <v>18872111</v>
      </c>
      <c r="L1848" s="38" t="str">
        <f t="shared" si="58"/>
        <v>18872111</v>
      </c>
      <c r="M1848" s="38"/>
      <c r="N1848" s="6">
        <v>70500071003</v>
      </c>
      <c r="O1848" s="7" t="str">
        <f t="shared" si="59"/>
        <v>No</v>
      </c>
      <c r="P1848" s="7" t="str" cm="1">
        <f t="array" ref="P1848">IF(AND(Q1848 = "X", R1848 = "X", U1848 = "X"), "DBP, DEHP, BBP", IF(AND(Q1848 = "X", R1848="X"), "DBP, DEHP", IF(AND(Q1848="X", U1848="X"), "DBP, BBP", IF(AND(R1848="X", U1848="X"), "DEHP, BBP", IF(Q1848 = "X", "DBP", IF(R1848 = "X", "DEHP", IF(U1848 = "X", "BBP", ERROR)))))))</f>
        <v>DEHP</v>
      </c>
      <c r="Q1848" s="7" t="str">
        <f>IF(COUNTIF('DBP Programmatic Data'!A:A,'Facilities_No Duplicates_HUC12'!L1848)&gt;0,"X","")</f>
        <v/>
      </c>
      <c r="R1848" s="7" t="str">
        <f>IF(COUNTIF('DEHP Programmatic Data'!A:A,'Facilities_No Duplicates_HUC12'!L1848)&gt;0,"X","")</f>
        <v>X</v>
      </c>
      <c r="S1848" s="7"/>
      <c r="T1848" s="7"/>
      <c r="U1848" s="7" t="str">
        <f>IF(COUNTIF('BBP Programmatic Data'!A:A,'Facilities_No Duplicates_HUC12'!L1848)&gt;0,"X","")</f>
        <v/>
      </c>
      <c r="V1848" s="7"/>
    </row>
    <row r="1849" spans="1:22" x14ac:dyDescent="0.25">
      <c r="A1849" s="38" t="s">
        <v>5636</v>
      </c>
      <c r="B1849" s="38" t="s">
        <v>5637</v>
      </c>
      <c r="C1849" s="38" t="s">
        <v>5638</v>
      </c>
      <c r="D1849" s="38" t="s">
        <v>5540</v>
      </c>
      <c r="E1849" s="38" t="s">
        <v>5639</v>
      </c>
      <c r="F1849" s="38">
        <v>54547</v>
      </c>
      <c r="G1849" s="38">
        <v>46.149900000000002</v>
      </c>
      <c r="H1849" s="38">
        <v>-90.037400000000005</v>
      </c>
      <c r="I1849" s="40" t="s">
        <v>14</v>
      </c>
      <c r="J1849" s="41"/>
      <c r="K1849" s="40">
        <v>6872911</v>
      </c>
      <c r="L1849" s="38" t="str">
        <f t="shared" si="58"/>
        <v>6872911</v>
      </c>
      <c r="M1849" s="38"/>
      <c r="N1849" s="6">
        <v>70500020307</v>
      </c>
      <c r="O1849" s="7" t="str">
        <f t="shared" si="59"/>
        <v>No</v>
      </c>
      <c r="P1849" s="7" t="str" cm="1">
        <f t="array" ref="P1849">IF(AND(Q1849 = "X", R1849 = "X", U1849 = "X"), "DBP, DEHP, BBP", IF(AND(Q1849 = "X", R1849="X"), "DBP, DEHP", IF(AND(Q1849="X", U1849="X"), "DBP, BBP", IF(AND(R1849="X", U1849="X"), "DEHP, BBP", IF(Q1849 = "X", "DBP", IF(R1849 = "X", "DEHP", IF(U1849 = "X", "BBP", ERROR)))))))</f>
        <v>DEHP</v>
      </c>
      <c r="Q1849" s="7" t="str">
        <f>IF(COUNTIF('DBP Programmatic Data'!A:A,'Facilities_No Duplicates_HUC12'!L1849)&gt;0,"X","")</f>
        <v/>
      </c>
      <c r="R1849" s="7" t="str">
        <f>IF(COUNTIF('DEHP Programmatic Data'!A:A,'Facilities_No Duplicates_HUC12'!L1849)&gt;0,"X","")</f>
        <v>X</v>
      </c>
      <c r="S1849" s="7"/>
      <c r="T1849" s="7"/>
      <c r="U1849" s="7" t="str">
        <f>IF(COUNTIF('BBP Programmatic Data'!A:A,'Facilities_No Duplicates_HUC12'!L1849)&gt;0,"X","")</f>
        <v/>
      </c>
      <c r="V1849" s="7"/>
    </row>
    <row r="1850" spans="1:22" x14ac:dyDescent="0.25">
      <c r="A1850" s="38" t="s">
        <v>5640</v>
      </c>
      <c r="B1850" s="38" t="s">
        <v>5641</v>
      </c>
      <c r="C1850" s="38" t="s">
        <v>5642</v>
      </c>
      <c r="D1850" s="38" t="s">
        <v>5540</v>
      </c>
      <c r="E1850" s="38" t="s">
        <v>5629</v>
      </c>
      <c r="F1850" s="38">
        <v>53056</v>
      </c>
      <c r="G1850" s="38">
        <v>43.157499999999999</v>
      </c>
      <c r="H1850" s="38">
        <v>-88.3125</v>
      </c>
      <c r="I1850" s="38" t="s">
        <v>5643</v>
      </c>
      <c r="J1850" s="39">
        <v>110000416602</v>
      </c>
      <c r="K1850" s="38"/>
      <c r="L1850" s="38" t="str">
        <f t="shared" si="58"/>
        <v>53056SSNTL28391110000416602</v>
      </c>
      <c r="M1850" s="38"/>
      <c r="N1850" s="6">
        <v>70900010501</v>
      </c>
      <c r="O1850" s="7" t="str">
        <f t="shared" si="59"/>
        <v>No</v>
      </c>
      <c r="P1850" s="7" t="str" cm="1">
        <f t="array" ref="P1850">IF(AND(Q1850 = "X", R1850 = "X", U1850 = "X"), "DBP, DEHP, BBP", IF(AND(Q1850 = "X", R1850="X"), "DBP, DEHP", IF(AND(Q1850="X", U1850="X"), "DBP, BBP", IF(AND(R1850="X", U1850="X"), "DEHP, BBP", IF(Q1850 = "X", "DBP", IF(R1850 = "X", "DEHP", IF(U1850 = "X", "BBP", ERROR)))))))</f>
        <v>DBP</v>
      </c>
      <c r="Q1850" s="7" t="str">
        <f>IF(COUNTIF('DBP Programmatic Data'!A:A,'Facilities_No Duplicates_HUC12'!L1850)&gt;0,"X","")</f>
        <v>X</v>
      </c>
      <c r="R1850" s="7" t="str">
        <f>IF(COUNTIF('DEHP Programmatic Data'!A:A,'Facilities_No Duplicates_HUC12'!L1850)&gt;0,"X","")</f>
        <v/>
      </c>
      <c r="S1850" s="7"/>
      <c r="T1850" s="7"/>
      <c r="U1850" s="7" t="str">
        <f>IF(COUNTIF('BBP Programmatic Data'!A:A,'Facilities_No Duplicates_HUC12'!L1850)&gt;0,"X","")</f>
        <v/>
      </c>
      <c r="V1850" s="7"/>
    </row>
    <row r="1851" spans="1:22" x14ac:dyDescent="0.25">
      <c r="A1851" s="38" t="s">
        <v>5644</v>
      </c>
      <c r="B1851" s="38" t="s">
        <v>5645</v>
      </c>
      <c r="C1851" s="38" t="s">
        <v>5646</v>
      </c>
      <c r="D1851" s="38" t="s">
        <v>5540</v>
      </c>
      <c r="E1851" s="38" t="s">
        <v>5646</v>
      </c>
      <c r="F1851" s="38" t="s">
        <v>5647</v>
      </c>
      <c r="G1851" s="38">
        <v>43.0214</v>
      </c>
      <c r="H1851" s="38">
        <v>-87.900499999999994</v>
      </c>
      <c r="I1851" s="40" t="s">
        <v>14</v>
      </c>
      <c r="J1851" s="41"/>
      <c r="K1851" s="40">
        <v>7111411</v>
      </c>
      <c r="L1851" s="38" t="str">
        <f t="shared" si="58"/>
        <v>7111411</v>
      </c>
      <c r="M1851" s="38"/>
      <c r="N1851" s="6">
        <v>40400030606</v>
      </c>
      <c r="O1851" s="7" t="str">
        <f t="shared" si="59"/>
        <v>No</v>
      </c>
      <c r="P1851" s="7" t="str" cm="1">
        <f t="array" ref="P1851">IF(AND(Q1851 = "X", R1851 = "X", U1851 = "X"), "DBP, DEHP, BBP", IF(AND(Q1851 = "X", R1851="X"), "DBP, DEHP", IF(AND(Q1851="X", U1851="X"), "DBP, BBP", IF(AND(R1851="X", U1851="X"), "DEHP, BBP", IF(Q1851 = "X", "DBP", IF(R1851 = "X", "DEHP", IF(U1851 = "X", "BBP", ERROR)))))))</f>
        <v>DBP</v>
      </c>
      <c r="Q1851" s="7" t="str">
        <f>IF(COUNTIF('DBP Programmatic Data'!A:A,'Facilities_No Duplicates_HUC12'!L1851)&gt;0,"X","")</f>
        <v>X</v>
      </c>
      <c r="R1851" s="7" t="str">
        <f>IF(COUNTIF('DEHP Programmatic Data'!A:A,'Facilities_No Duplicates_HUC12'!L1851)&gt;0,"X","")</f>
        <v/>
      </c>
      <c r="S1851" s="7"/>
      <c r="T1851" s="7"/>
      <c r="U1851" s="7" t="str">
        <f>IF(COUNTIF('BBP Programmatic Data'!A:A,'Facilities_No Duplicates_HUC12'!L1851)&gt;0,"X","")</f>
        <v/>
      </c>
      <c r="V1851" s="7"/>
    </row>
    <row r="1852" spans="1:22" x14ac:dyDescent="0.25">
      <c r="A1852" s="38" t="s">
        <v>5648</v>
      </c>
      <c r="B1852" s="38" t="s">
        <v>5649</v>
      </c>
      <c r="C1852" s="38" t="s">
        <v>5650</v>
      </c>
      <c r="D1852" s="38" t="s">
        <v>5540</v>
      </c>
      <c r="E1852" s="38" t="s">
        <v>5651</v>
      </c>
      <c r="F1852" s="38" t="s">
        <v>5652</v>
      </c>
      <c r="G1852" s="38">
        <v>44.788699999999999</v>
      </c>
      <c r="H1852" s="38">
        <v>-89.694299999999998</v>
      </c>
      <c r="I1852" s="40" t="s">
        <v>14</v>
      </c>
      <c r="J1852" s="41"/>
      <c r="K1852" s="40">
        <v>4787911</v>
      </c>
      <c r="L1852" s="38" t="str">
        <f t="shared" si="58"/>
        <v>4787911</v>
      </c>
      <c r="M1852" s="38"/>
      <c r="N1852" s="6">
        <v>70700021807</v>
      </c>
      <c r="O1852" s="7" t="str">
        <f t="shared" si="59"/>
        <v>No</v>
      </c>
      <c r="P1852" s="7" t="str" cm="1">
        <f t="array" ref="P1852">IF(AND(Q1852 = "X", R1852 = "X", U1852 = "X"), "DBP, DEHP, BBP", IF(AND(Q1852 = "X", R1852="X"), "DBP, DEHP", IF(AND(Q1852="X", U1852="X"), "DBP, BBP", IF(AND(R1852="X", U1852="X"), "DEHP, BBP", IF(Q1852 = "X", "DBP", IF(R1852 = "X", "DEHP", IF(U1852 = "X", "BBP", ERROR)))))))</f>
        <v>DEHP</v>
      </c>
      <c r="Q1852" s="7" t="str">
        <f>IF(COUNTIF('DBP Programmatic Data'!A:A,'Facilities_No Duplicates_HUC12'!L1852)&gt;0,"X","")</f>
        <v/>
      </c>
      <c r="R1852" s="7" t="str">
        <f>IF(COUNTIF('DEHP Programmatic Data'!A:A,'Facilities_No Duplicates_HUC12'!L1852)&gt;0,"X","")</f>
        <v>X</v>
      </c>
      <c r="S1852" s="7"/>
      <c r="T1852" s="7"/>
      <c r="U1852" s="7" t="str">
        <f>IF(COUNTIF('BBP Programmatic Data'!A:A,'Facilities_No Duplicates_HUC12'!L1852)&gt;0,"X","")</f>
        <v/>
      </c>
      <c r="V1852" s="7"/>
    </row>
    <row r="1853" spans="1:22" x14ac:dyDescent="0.25">
      <c r="A1853" s="38" t="s">
        <v>5653</v>
      </c>
      <c r="B1853" s="38"/>
      <c r="C1853" s="38" t="s">
        <v>5654</v>
      </c>
      <c r="D1853" s="38" t="s">
        <v>5540</v>
      </c>
      <c r="E1853" s="38" t="s">
        <v>5646</v>
      </c>
      <c r="F1853" s="38" t="s">
        <v>5655</v>
      </c>
      <c r="G1853" s="38">
        <v>42.910499999999999</v>
      </c>
      <c r="H1853" s="38">
        <v>-87.918000000000006</v>
      </c>
      <c r="I1853" s="40" t="s">
        <v>14</v>
      </c>
      <c r="J1853" s="41"/>
      <c r="K1853" s="40">
        <v>6511811</v>
      </c>
      <c r="L1853" s="38" t="str">
        <f t="shared" si="58"/>
        <v>6511811</v>
      </c>
      <c r="M1853" s="38"/>
      <c r="N1853" s="6">
        <v>40400020102</v>
      </c>
      <c r="O1853" s="7" t="str">
        <f t="shared" si="59"/>
        <v>No</v>
      </c>
      <c r="P1853" s="7" t="str" cm="1">
        <f t="array" ref="P1853">IF(AND(Q1853 = "X", R1853 = "X", U1853 = "X"), "DBP, DEHP, BBP", IF(AND(Q1853 = "X", R1853="X"), "DBP, DEHP", IF(AND(Q1853="X", U1853="X"), "DBP, BBP", IF(AND(R1853="X", U1853="X"), "DEHP, BBP", IF(Q1853 = "X", "DBP", IF(R1853 = "X", "DEHP", IF(U1853 = "X", "BBP", ERROR)))))))</f>
        <v>DEHP</v>
      </c>
      <c r="Q1853" s="7" t="str">
        <f>IF(COUNTIF('DBP Programmatic Data'!A:A,'Facilities_No Duplicates_HUC12'!L1853)&gt;0,"X","")</f>
        <v/>
      </c>
      <c r="R1853" s="7" t="str">
        <f>IF(COUNTIF('DEHP Programmatic Data'!A:A,'Facilities_No Duplicates_HUC12'!L1853)&gt;0,"X","")</f>
        <v>X</v>
      </c>
      <c r="S1853" s="7"/>
      <c r="T1853" s="7"/>
      <c r="U1853" s="7" t="str">
        <f>IF(COUNTIF('BBP Programmatic Data'!A:A,'Facilities_No Duplicates_HUC12'!L1853)&gt;0,"X","")</f>
        <v/>
      </c>
      <c r="V1853" s="7"/>
    </row>
    <row r="1854" spans="1:22" x14ac:dyDescent="0.25">
      <c r="A1854" s="38" t="s">
        <v>3340</v>
      </c>
      <c r="B1854" s="38" t="s">
        <v>3341</v>
      </c>
      <c r="C1854" s="38" t="s">
        <v>5654</v>
      </c>
      <c r="D1854" s="38" t="s">
        <v>5540</v>
      </c>
      <c r="E1854" s="38" t="s">
        <v>5656</v>
      </c>
      <c r="F1854" s="38">
        <v>53154</v>
      </c>
      <c r="G1854" s="38">
        <v>42.910539999999997</v>
      </c>
      <c r="H1854" s="38">
        <v>-87.917950000000005</v>
      </c>
      <c r="I1854" s="38" t="s">
        <v>5657</v>
      </c>
      <c r="J1854" s="39">
        <v>110000417781</v>
      </c>
      <c r="K1854" s="38"/>
      <c r="L1854" s="38" t="str">
        <f t="shared" si="58"/>
        <v>53154THMCR530WE110000417781</v>
      </c>
      <c r="M1854" s="38" t="s">
        <v>37</v>
      </c>
      <c r="N1854" s="6">
        <v>40400020102</v>
      </c>
      <c r="O1854" s="7" t="str">
        <f t="shared" si="59"/>
        <v>No</v>
      </c>
      <c r="P1854" s="7" t="str" cm="1">
        <f t="array" ref="P1854">IF(AND(Q1854 = "X", R1854 = "X", U1854 = "X"), "DBP, DEHP, BBP", IF(AND(Q1854 = "X", R1854="X"), "DBP, DEHP", IF(AND(Q1854="X", U1854="X"), "DBP, BBP", IF(AND(R1854="X", U1854="X"), "DEHP, BBP", IF(Q1854 = "X", "DBP", IF(R1854 = "X", "DEHP", IF(U1854 = "X", "BBP", ERROR)))))))</f>
        <v>DEHP</v>
      </c>
      <c r="Q1854" s="7" t="str">
        <f>IF(COUNTIF('DBP Programmatic Data'!A:A,'Facilities_No Duplicates_HUC12'!L1854)&gt;0,"X","")</f>
        <v/>
      </c>
      <c r="R1854" s="7" t="str">
        <f>IF(COUNTIF('DEHP Programmatic Data'!A:A,'Facilities_No Duplicates_HUC12'!L1854)&gt;0,"X","")</f>
        <v>X</v>
      </c>
      <c r="S1854" s="7"/>
      <c r="T1854" s="7"/>
      <c r="U1854" s="7" t="str">
        <f>IF(COUNTIF('BBP Programmatic Data'!A:A,'Facilities_No Duplicates_HUC12'!L1854)&gt;0,"X","")</f>
        <v/>
      </c>
      <c r="V1854" s="7"/>
    </row>
    <row r="1855" spans="1:22" x14ac:dyDescent="0.25">
      <c r="A1855" s="38" t="s">
        <v>5658</v>
      </c>
      <c r="B1855" s="38" t="s">
        <v>5659</v>
      </c>
      <c r="C1855" s="38" t="s">
        <v>5660</v>
      </c>
      <c r="D1855" s="38" t="s">
        <v>5540</v>
      </c>
      <c r="E1855" s="38" t="s">
        <v>5629</v>
      </c>
      <c r="F1855" s="38">
        <v>53066</v>
      </c>
      <c r="G1855" s="38">
        <v>43.123610999999997</v>
      </c>
      <c r="H1855" s="38">
        <v>-88.531362000000001</v>
      </c>
      <c r="I1855" s="38" t="s">
        <v>5661</v>
      </c>
      <c r="J1855" s="39">
        <v>110006530539</v>
      </c>
      <c r="K1855" s="38"/>
      <c r="L1855" s="38" t="str">
        <f t="shared" si="58"/>
        <v>53066PRMLD5657F110006530539</v>
      </c>
      <c r="M1855" s="38"/>
      <c r="N1855" s="6">
        <v>70900010503</v>
      </c>
      <c r="O1855" s="7" t="str">
        <f t="shared" si="59"/>
        <v>No</v>
      </c>
      <c r="P1855" s="7" t="str" cm="1">
        <f t="array" ref="P1855">IF(AND(Q1855 = "X", R1855 = "X", U1855 = "X"), "DBP, DEHP, BBP", IF(AND(Q1855 = "X", R1855="X"), "DBP, DEHP", IF(AND(Q1855="X", U1855="X"), "DBP, BBP", IF(AND(R1855="X", U1855="X"), "DEHP, BBP", IF(Q1855 = "X", "DBP", IF(R1855 = "X", "DEHP", IF(U1855 = "X", "BBP", ERROR)))))))</f>
        <v>DBP</v>
      </c>
      <c r="Q1855" s="7" t="str">
        <f>IF(COUNTIF('DBP Programmatic Data'!A:A,'Facilities_No Duplicates_HUC12'!L1855)&gt;0,"X","")</f>
        <v>X</v>
      </c>
      <c r="R1855" s="7" t="str">
        <f>IF(COUNTIF('DEHP Programmatic Data'!A:A,'Facilities_No Duplicates_HUC12'!L1855)&gt;0,"X","")</f>
        <v/>
      </c>
      <c r="S1855" s="7"/>
      <c r="T1855" s="7"/>
      <c r="U1855" s="7" t="str">
        <f>IF(COUNTIF('BBP Programmatic Data'!A:A,'Facilities_No Duplicates_HUC12'!L1855)&gt;0,"X","")</f>
        <v/>
      </c>
      <c r="V1855" s="7"/>
    </row>
    <row r="1856" spans="1:22" x14ac:dyDescent="0.25">
      <c r="A1856" s="38" t="s">
        <v>5662</v>
      </c>
      <c r="B1856" s="38" t="s">
        <v>5663</v>
      </c>
      <c r="C1856" s="38" t="s">
        <v>5664</v>
      </c>
      <c r="D1856" s="38" t="s">
        <v>5540</v>
      </c>
      <c r="E1856" s="38" t="s">
        <v>5609</v>
      </c>
      <c r="F1856" s="38" t="s">
        <v>5665</v>
      </c>
      <c r="G1856" s="38">
        <v>43.87621</v>
      </c>
      <c r="H1856" s="38">
        <v>-91.231780000000001</v>
      </c>
      <c r="I1856" s="40" t="s">
        <v>14</v>
      </c>
      <c r="J1856" s="41"/>
      <c r="K1856" s="40">
        <v>6920211</v>
      </c>
      <c r="L1856" s="38" t="str">
        <f t="shared" si="58"/>
        <v>6920211</v>
      </c>
      <c r="M1856" s="38"/>
      <c r="N1856" s="6">
        <v>70400060502</v>
      </c>
      <c r="O1856" s="7" t="str">
        <f t="shared" si="59"/>
        <v>No</v>
      </c>
      <c r="P1856" s="7" t="str" cm="1">
        <f t="array" ref="P1856">IF(AND(Q1856 = "X", R1856 = "X", U1856 = "X"), "DBP, DEHP, BBP", IF(AND(Q1856 = "X", R1856="X"), "DBP, DEHP", IF(AND(Q1856="X", U1856="X"), "DBP, BBP", IF(AND(R1856="X", U1856="X"), "DEHP, BBP", IF(Q1856 = "X", "DBP", IF(R1856 = "X", "DEHP", IF(U1856 = "X", "BBP", ERROR)))))))</f>
        <v>DEHP</v>
      </c>
      <c r="Q1856" s="7" t="str">
        <f>IF(COUNTIF('DBP Programmatic Data'!A:A,'Facilities_No Duplicates_HUC12'!L1856)&gt;0,"X","")</f>
        <v/>
      </c>
      <c r="R1856" s="7" t="str">
        <f>IF(COUNTIF('DEHP Programmatic Data'!A:A,'Facilities_No Duplicates_HUC12'!L1856)&gt;0,"X","")</f>
        <v>X</v>
      </c>
      <c r="S1856" s="7"/>
      <c r="T1856" s="7"/>
      <c r="U1856" s="7" t="str">
        <f>IF(COUNTIF('BBP Programmatic Data'!A:A,'Facilities_No Duplicates_HUC12'!L1856)&gt;0,"X","")</f>
        <v/>
      </c>
      <c r="V1856" s="7"/>
    </row>
    <row r="1857" spans="1:22" x14ac:dyDescent="0.25">
      <c r="A1857" s="38" t="s">
        <v>5666</v>
      </c>
      <c r="B1857" s="38" t="s">
        <v>5667</v>
      </c>
      <c r="C1857" s="38" t="s">
        <v>5668</v>
      </c>
      <c r="D1857" s="38" t="s">
        <v>5540</v>
      </c>
      <c r="E1857" s="38" t="s">
        <v>5669</v>
      </c>
      <c r="F1857" s="38">
        <v>54902</v>
      </c>
      <c r="G1857" s="38">
        <v>43.978009999999998</v>
      </c>
      <c r="H1857" s="38">
        <v>-88.548310000000001</v>
      </c>
      <c r="I1857" s="38" t="s">
        <v>5670</v>
      </c>
      <c r="J1857" s="39">
        <v>110000423033</v>
      </c>
      <c r="K1857" s="38"/>
      <c r="L1857" s="38" t="str">
        <f t="shared" ref="L1857:L1917" si="60">I1857&amp;J1857&amp;K1857</f>
        <v>54901LKSDP450W3110000423033</v>
      </c>
      <c r="M1857" s="38"/>
      <c r="N1857" s="6">
        <v>40302030102</v>
      </c>
      <c r="O1857" s="7" t="str">
        <f t="shared" si="59"/>
        <v>No</v>
      </c>
      <c r="P1857" s="7" t="str" cm="1">
        <f t="array" ref="P1857">IF(AND(Q1857 = "X", R1857 = "X", U1857 = "X"), "DBP, DEHP, BBP", IF(AND(Q1857 = "X", R1857="X"), "DBP, DEHP", IF(AND(Q1857="X", U1857="X"), "DBP, BBP", IF(AND(R1857="X", U1857="X"), "DEHP, BBP", IF(Q1857 = "X", "DBP", IF(R1857 = "X", "DEHP", IF(U1857 = "X", "BBP", ERROR)))))))</f>
        <v>DEHP</v>
      </c>
      <c r="Q1857" s="7" t="str">
        <f>IF(COUNTIF('DBP Programmatic Data'!A:A,'Facilities_No Duplicates_HUC12'!L1857)&gt;0,"X","")</f>
        <v/>
      </c>
      <c r="R1857" s="7" t="str">
        <f>IF(COUNTIF('DEHP Programmatic Data'!A:A,'Facilities_No Duplicates_HUC12'!L1857)&gt;0,"X","")</f>
        <v>X</v>
      </c>
      <c r="S1857" s="7"/>
      <c r="T1857" s="7"/>
      <c r="U1857" s="7" t="str">
        <f>IF(COUNTIF('BBP Programmatic Data'!A:A,'Facilities_No Duplicates_HUC12'!L1857)&gt;0,"X","")</f>
        <v/>
      </c>
      <c r="V1857" s="7"/>
    </row>
    <row r="1858" spans="1:22" x14ac:dyDescent="0.25">
      <c r="A1858" s="38" t="s">
        <v>5671</v>
      </c>
      <c r="B1858" s="38" t="s">
        <v>5672</v>
      </c>
      <c r="C1858" s="38" t="s">
        <v>4095</v>
      </c>
      <c r="D1858" s="38" t="s">
        <v>5540</v>
      </c>
      <c r="E1858" s="38" t="s">
        <v>5673</v>
      </c>
      <c r="F1858" s="38" t="s">
        <v>5674</v>
      </c>
      <c r="G1858" s="38">
        <v>43.555399999999999</v>
      </c>
      <c r="H1858" s="38">
        <v>-89.488799999999998</v>
      </c>
      <c r="I1858" s="40" t="s">
        <v>14</v>
      </c>
      <c r="J1858" s="41"/>
      <c r="K1858" s="40">
        <v>7674011</v>
      </c>
      <c r="L1858" s="38" t="str">
        <f t="shared" si="60"/>
        <v>7674011</v>
      </c>
      <c r="M1858" s="38"/>
      <c r="N1858" s="6">
        <v>40302010601</v>
      </c>
      <c r="O1858" s="7" t="str">
        <f t="shared" ref="O1858:O1918" si="61">IF(COUNTIF(Q1858:V1858,"X")&gt;1,"Yes","No")</f>
        <v>Yes</v>
      </c>
      <c r="P1858" s="7" t="s">
        <v>5873</v>
      </c>
      <c r="Q1858" s="7" t="str">
        <f>IF(COUNTIF('DBP Programmatic Data'!A:A,'Facilities_No Duplicates_HUC12'!L1858)&gt;0,"X","")</f>
        <v>X</v>
      </c>
      <c r="R1858" s="7" t="str">
        <f>IF(COUNTIF('DEHP Programmatic Data'!A:A,'Facilities_No Duplicates_HUC12'!L1858)&gt;0,"X","")</f>
        <v>X</v>
      </c>
      <c r="S1858" s="7"/>
      <c r="T1858" s="7"/>
      <c r="U1858" s="7" t="str">
        <f>IF(COUNTIF('BBP Programmatic Data'!A:A,'Facilities_No Duplicates_HUC12'!L1858)&gt;0,"X","")</f>
        <v/>
      </c>
      <c r="V1858" s="7"/>
    </row>
    <row r="1859" spans="1:22" x14ac:dyDescent="0.25">
      <c r="A1859" s="38" t="s">
        <v>5675</v>
      </c>
      <c r="B1859" s="38" t="s">
        <v>5676</v>
      </c>
      <c r="C1859" s="38" t="s">
        <v>5677</v>
      </c>
      <c r="D1859" s="38" t="s">
        <v>5540</v>
      </c>
      <c r="E1859" s="38" t="s">
        <v>5678</v>
      </c>
      <c r="F1859" s="38" t="s">
        <v>5679</v>
      </c>
      <c r="G1859" s="38">
        <v>45.532299999999999</v>
      </c>
      <c r="H1859" s="38">
        <v>-90.287099999999995</v>
      </c>
      <c r="I1859" s="40" t="s">
        <v>14</v>
      </c>
      <c r="J1859" s="41"/>
      <c r="K1859" s="40">
        <v>6839211</v>
      </c>
      <c r="L1859" s="38" t="str">
        <f t="shared" si="60"/>
        <v>6839211</v>
      </c>
      <c r="M1859" s="38"/>
      <c r="N1859" s="6">
        <v>70500040102</v>
      </c>
      <c r="O1859" s="7" t="str">
        <f t="shared" si="61"/>
        <v>No</v>
      </c>
      <c r="P1859" s="7" t="str" cm="1">
        <f t="array" ref="P1859">IF(AND(Q1859 = "X", R1859 = "X", U1859 = "X"), "DBP, DEHP, BBP", IF(AND(Q1859 = "X", R1859="X"), "DBP, DEHP", IF(AND(Q1859="X", U1859="X"), "DBP, BBP", IF(AND(R1859="X", U1859="X"), "DEHP, BBP", IF(Q1859 = "X", "DBP", IF(R1859 = "X", "DEHP", IF(U1859 = "X", "BBP", ERROR)))))))</f>
        <v>DEHP</v>
      </c>
      <c r="Q1859" s="7" t="str">
        <f>IF(COUNTIF('DBP Programmatic Data'!A:A,'Facilities_No Duplicates_HUC12'!L1859)&gt;0,"X","")</f>
        <v/>
      </c>
      <c r="R1859" s="7" t="str">
        <f>IF(COUNTIF('DEHP Programmatic Data'!A:A,'Facilities_No Duplicates_HUC12'!L1859)&gt;0,"X","")</f>
        <v>X</v>
      </c>
      <c r="S1859" s="7"/>
      <c r="T1859" s="7"/>
      <c r="U1859" s="7" t="str">
        <f>IF(COUNTIF('BBP Programmatic Data'!A:A,'Facilities_No Duplicates_HUC12'!L1859)&gt;0,"X","")</f>
        <v/>
      </c>
      <c r="V1859" s="7"/>
    </row>
    <row r="1860" spans="1:22" x14ac:dyDescent="0.25">
      <c r="A1860" s="38" t="s">
        <v>5680</v>
      </c>
      <c r="B1860" s="38" t="s">
        <v>5681</v>
      </c>
      <c r="C1860" s="38" t="s">
        <v>5682</v>
      </c>
      <c r="D1860" s="38" t="s">
        <v>5540</v>
      </c>
      <c r="E1860" s="38" t="s">
        <v>5683</v>
      </c>
      <c r="F1860" s="38" t="s">
        <v>5684</v>
      </c>
      <c r="G1860" s="38">
        <v>43.521500000000003</v>
      </c>
      <c r="H1860" s="38">
        <v>-89.985299999999995</v>
      </c>
      <c r="I1860" s="40" t="s">
        <v>14</v>
      </c>
      <c r="J1860" s="41"/>
      <c r="K1860" s="40">
        <v>7688411</v>
      </c>
      <c r="L1860" s="38" t="str">
        <f t="shared" si="60"/>
        <v>7688411</v>
      </c>
      <c r="M1860" s="38"/>
      <c r="N1860" s="6">
        <v>70700040304</v>
      </c>
      <c r="O1860" s="7" t="str">
        <f t="shared" si="61"/>
        <v>No</v>
      </c>
      <c r="P1860" s="7" t="str" cm="1">
        <f t="array" ref="P1860">IF(AND(Q1860 = "X", R1860 = "X", U1860 = "X"), "DBP, DEHP, BBP", IF(AND(Q1860 = "X", R1860="X"), "DBP, DEHP", IF(AND(Q1860="X", U1860="X"), "DBP, BBP", IF(AND(R1860="X", U1860="X"), "DEHP, BBP", IF(Q1860 = "X", "DBP", IF(R1860 = "X", "DEHP", IF(U1860 = "X", "BBP", ERROR)))))))</f>
        <v>DEHP</v>
      </c>
      <c r="Q1860" s="7" t="str">
        <f>IF(COUNTIF('DBP Programmatic Data'!A:A,'Facilities_No Duplicates_HUC12'!L1860)&gt;0,"X","")</f>
        <v/>
      </c>
      <c r="R1860" s="7" t="str">
        <f>IF(COUNTIF('DEHP Programmatic Data'!A:A,'Facilities_No Duplicates_HUC12'!L1860)&gt;0,"X","")</f>
        <v>X</v>
      </c>
      <c r="S1860" s="7"/>
      <c r="T1860" s="7"/>
      <c r="U1860" s="7" t="str">
        <f>IF(COUNTIF('BBP Programmatic Data'!A:A,'Facilities_No Duplicates_HUC12'!L1860)&gt;0,"X","")</f>
        <v/>
      </c>
      <c r="V1860" s="7"/>
    </row>
    <row r="1861" spans="1:22" x14ac:dyDescent="0.25">
      <c r="A1861" s="38" t="s">
        <v>5685</v>
      </c>
      <c r="B1861" s="38" t="s">
        <v>5686</v>
      </c>
      <c r="C1861" s="38" t="s">
        <v>5687</v>
      </c>
      <c r="D1861" s="38" t="s">
        <v>5540</v>
      </c>
      <c r="E1861" s="38" t="s">
        <v>5688</v>
      </c>
      <c r="F1861" s="38">
        <v>53085</v>
      </c>
      <c r="G1861" s="38">
        <v>43.740139999999997</v>
      </c>
      <c r="H1861" s="38">
        <v>-87.800990999999996</v>
      </c>
      <c r="I1861" s="38" t="s">
        <v>5689</v>
      </c>
      <c r="J1861" s="39">
        <v>110000416942</v>
      </c>
      <c r="K1861" s="38"/>
      <c r="L1861" s="38" t="str">
        <f t="shared" si="60"/>
        <v>53085PLYVN320RA110000416942</v>
      </c>
      <c r="M1861" s="38"/>
      <c r="N1861" s="6">
        <v>40301011109</v>
      </c>
      <c r="O1861" s="7" t="str">
        <f t="shared" si="61"/>
        <v>No</v>
      </c>
      <c r="P1861" s="7" t="str" cm="1">
        <f t="array" ref="P1861">IF(AND(Q1861 = "X", R1861 = "X", U1861 = "X"), "DBP, DEHP, BBP", IF(AND(Q1861 = "X", R1861="X"), "DBP, DEHP", IF(AND(Q1861="X", U1861="X"), "DBP, BBP", IF(AND(R1861="X", U1861="X"), "DEHP, BBP", IF(Q1861 = "X", "DBP", IF(R1861 = "X", "DEHP", IF(U1861 = "X", "BBP", ERROR)))))))</f>
        <v>DEHP</v>
      </c>
      <c r="Q1861" s="7" t="str">
        <f>IF(COUNTIF('DBP Programmatic Data'!A:A,'Facilities_No Duplicates_HUC12'!L1861)&gt;0,"X","")</f>
        <v/>
      </c>
      <c r="R1861" s="7" t="str">
        <f>IF(COUNTIF('DEHP Programmatic Data'!A:A,'Facilities_No Duplicates_HUC12'!L1861)&gt;0,"X","")</f>
        <v>X</v>
      </c>
      <c r="S1861" s="7"/>
      <c r="T1861" s="7"/>
      <c r="U1861" s="7" t="str">
        <f>IF(COUNTIF('BBP Programmatic Data'!A:A,'Facilities_No Duplicates_HUC12'!L1861)&gt;0,"X","")</f>
        <v/>
      </c>
      <c r="V1861" s="7"/>
    </row>
    <row r="1862" spans="1:22" x14ac:dyDescent="0.25">
      <c r="A1862" s="38" t="s">
        <v>5694</v>
      </c>
      <c r="B1862" s="38" t="s">
        <v>5695</v>
      </c>
      <c r="C1862" s="38" t="s">
        <v>5696</v>
      </c>
      <c r="D1862" s="38" t="s">
        <v>5540</v>
      </c>
      <c r="E1862" s="38" t="s">
        <v>5651</v>
      </c>
      <c r="F1862" s="38">
        <v>54484</v>
      </c>
      <c r="G1862" s="38">
        <v>44.830399</v>
      </c>
      <c r="H1862" s="38">
        <v>-90.078230000000005</v>
      </c>
      <c r="I1862" s="40" t="s">
        <v>14</v>
      </c>
      <c r="J1862" s="41"/>
      <c r="K1862" s="40">
        <v>17658011</v>
      </c>
      <c r="L1862" s="38" t="str">
        <f t="shared" si="60"/>
        <v>17658011</v>
      </c>
      <c r="M1862" s="38"/>
      <c r="N1862" s="6">
        <v>70700021601</v>
      </c>
      <c r="O1862" s="7" t="str">
        <f t="shared" si="61"/>
        <v>Yes</v>
      </c>
      <c r="P1862" s="7" t="s">
        <v>5873</v>
      </c>
      <c r="Q1862" s="7" t="str">
        <f>IF(COUNTIF('DBP Programmatic Data'!A:A,'Facilities_No Duplicates_HUC12'!L1862)&gt;0,"X","")</f>
        <v>X</v>
      </c>
      <c r="R1862" s="7" t="str">
        <f>IF(COUNTIF('DEHP Programmatic Data'!A:A,'Facilities_No Duplicates_HUC12'!L1862)&gt;0,"X","")</f>
        <v>X</v>
      </c>
      <c r="S1862" s="7"/>
      <c r="T1862" s="7"/>
      <c r="U1862" s="7" t="str">
        <f>IF(COUNTIF('BBP Programmatic Data'!A:A,'Facilities_No Duplicates_HUC12'!L1862)&gt;0,"X","")</f>
        <v/>
      </c>
      <c r="V1862" s="7"/>
    </row>
    <row r="1863" spans="1:22" x14ac:dyDescent="0.25">
      <c r="A1863" s="38" t="s">
        <v>5697</v>
      </c>
      <c r="B1863" s="38" t="s">
        <v>5698</v>
      </c>
      <c r="C1863" s="38" t="s">
        <v>5699</v>
      </c>
      <c r="D1863" s="38" t="s">
        <v>5540</v>
      </c>
      <c r="E1863" s="38" t="s">
        <v>196</v>
      </c>
      <c r="F1863" s="38">
        <v>54487</v>
      </c>
      <c r="G1863" s="38">
        <v>45.4527</v>
      </c>
      <c r="H1863" s="38">
        <v>-89.713700000000003</v>
      </c>
      <c r="I1863" s="40" t="s">
        <v>14</v>
      </c>
      <c r="J1863" s="41"/>
      <c r="K1863" s="40">
        <v>6153511</v>
      </c>
      <c r="L1863" s="38" t="str">
        <f t="shared" si="60"/>
        <v>6153511</v>
      </c>
      <c r="M1863" s="38"/>
      <c r="N1863" s="6">
        <v>70700011306</v>
      </c>
      <c r="O1863" s="7" t="str">
        <f t="shared" si="61"/>
        <v>No</v>
      </c>
      <c r="P1863" s="7" t="str" cm="1">
        <f t="array" ref="P1863">IF(AND(Q1863 = "X", R1863 = "X", U1863 = "X"), "DBP, DEHP, BBP", IF(AND(Q1863 = "X", R1863="X"), "DBP, DEHP", IF(AND(Q1863="X", U1863="X"), "DBP, BBP", IF(AND(R1863="X", U1863="X"), "DEHP, BBP", IF(Q1863 = "X", "DBP", IF(R1863 = "X", "DEHP", IF(U1863 = "X", "BBP", ERROR)))))))</f>
        <v>DEHP</v>
      </c>
      <c r="Q1863" s="7" t="str">
        <f>IF(COUNTIF('DBP Programmatic Data'!A:A,'Facilities_No Duplicates_HUC12'!L1863)&gt;0,"X","")</f>
        <v/>
      </c>
      <c r="R1863" s="7" t="str">
        <f>IF(COUNTIF('DEHP Programmatic Data'!A:A,'Facilities_No Duplicates_HUC12'!L1863)&gt;0,"X","")</f>
        <v>X</v>
      </c>
      <c r="S1863" s="7"/>
      <c r="T1863" s="7"/>
      <c r="U1863" s="7" t="str">
        <f>IF(COUNTIF('BBP Programmatic Data'!A:A,'Facilities_No Duplicates_HUC12'!L1863)&gt;0,"X","")</f>
        <v/>
      </c>
      <c r="V1863" s="7"/>
    </row>
    <row r="1864" spans="1:22" x14ac:dyDescent="0.25">
      <c r="A1864" s="38" t="s">
        <v>5700</v>
      </c>
      <c r="B1864" s="38" t="s">
        <v>5701</v>
      </c>
      <c r="C1864" s="38" t="s">
        <v>5699</v>
      </c>
      <c r="D1864" s="38" t="s">
        <v>5540</v>
      </c>
      <c r="E1864" s="38" t="s">
        <v>196</v>
      </c>
      <c r="F1864" s="38" t="s">
        <v>5702</v>
      </c>
      <c r="G1864" s="38">
        <v>45.444600000000001</v>
      </c>
      <c r="H1864" s="38">
        <v>-89.737200000000001</v>
      </c>
      <c r="I1864" s="40" t="s">
        <v>14</v>
      </c>
      <c r="J1864" s="41"/>
      <c r="K1864" s="40">
        <v>4985811</v>
      </c>
      <c r="L1864" s="38" t="str">
        <f t="shared" si="60"/>
        <v>4985811</v>
      </c>
      <c r="M1864" s="38"/>
      <c r="N1864" s="6">
        <v>70700011306</v>
      </c>
      <c r="O1864" s="7" t="str">
        <f t="shared" si="61"/>
        <v>No</v>
      </c>
      <c r="P1864" s="7" t="str" cm="1">
        <f t="array" ref="P1864">IF(AND(Q1864 = "X", R1864 = "X", U1864 = "X"), "DBP, DEHP, BBP", IF(AND(Q1864 = "X", R1864="X"), "DBP, DEHP", IF(AND(Q1864="X", U1864="X"), "DBP, BBP", IF(AND(R1864="X", U1864="X"), "DEHP, BBP", IF(Q1864 = "X", "DBP", IF(R1864 = "X", "DEHP", IF(U1864 = "X", "BBP", ERROR)))))))</f>
        <v>DEHP</v>
      </c>
      <c r="Q1864" s="7" t="str">
        <f>IF(COUNTIF('DBP Programmatic Data'!A:A,'Facilities_No Duplicates_HUC12'!L1864)&gt;0,"X","")</f>
        <v/>
      </c>
      <c r="R1864" s="7" t="str">
        <f>IF(COUNTIF('DEHP Programmatic Data'!A:A,'Facilities_No Duplicates_HUC12'!L1864)&gt;0,"X","")</f>
        <v>X</v>
      </c>
      <c r="S1864" s="7"/>
      <c r="T1864" s="7"/>
      <c r="U1864" s="7" t="str">
        <f>IF(COUNTIF('BBP Programmatic Data'!A:A,'Facilities_No Duplicates_HUC12'!L1864)&gt;0,"X","")</f>
        <v/>
      </c>
      <c r="V1864" s="7"/>
    </row>
    <row r="1865" spans="1:22" x14ac:dyDescent="0.25">
      <c r="A1865" s="38" t="s">
        <v>5703</v>
      </c>
      <c r="B1865" s="38" t="s">
        <v>5704</v>
      </c>
      <c r="C1865" s="38" t="s">
        <v>5549</v>
      </c>
      <c r="D1865" s="38" t="s">
        <v>5540</v>
      </c>
      <c r="E1865" s="38" t="s">
        <v>5549</v>
      </c>
      <c r="F1865" s="38" t="s">
        <v>5705</v>
      </c>
      <c r="G1865" s="38">
        <v>44.004015000000003</v>
      </c>
      <c r="H1865" s="38">
        <v>-91.426447999999993</v>
      </c>
      <c r="I1865" s="40" t="s">
        <v>14</v>
      </c>
      <c r="J1865" s="41"/>
      <c r="K1865" s="40">
        <v>16844211</v>
      </c>
      <c r="L1865" s="38" t="str">
        <f t="shared" si="60"/>
        <v>16844211</v>
      </c>
      <c r="M1865" s="38"/>
      <c r="N1865" s="6">
        <v>70400060101</v>
      </c>
      <c r="O1865" s="7" t="str">
        <f t="shared" si="61"/>
        <v>No</v>
      </c>
      <c r="P1865" s="7" t="str" cm="1">
        <f t="array" ref="P1865">IF(AND(Q1865 = "X", R1865 = "X", U1865 = "X"), "DBP, DEHP, BBP", IF(AND(Q1865 = "X", R1865="X"), "DBP, DEHP", IF(AND(Q1865="X", U1865="X"), "DBP, BBP", IF(AND(R1865="X", U1865="X"), "DEHP, BBP", IF(Q1865 = "X", "DBP", IF(R1865 = "X", "DEHP", IF(U1865 = "X", "BBP", ERROR)))))))</f>
        <v>DEHP</v>
      </c>
      <c r="Q1865" s="7" t="str">
        <f>IF(COUNTIF('DBP Programmatic Data'!A:A,'Facilities_No Duplicates_HUC12'!L1865)&gt;0,"X","")</f>
        <v/>
      </c>
      <c r="R1865" s="7" t="str">
        <f>IF(COUNTIF('DEHP Programmatic Data'!A:A,'Facilities_No Duplicates_HUC12'!L1865)&gt;0,"X","")</f>
        <v>X</v>
      </c>
      <c r="S1865" s="7"/>
      <c r="T1865" s="7"/>
      <c r="U1865" s="7" t="str">
        <f>IF(COUNTIF('BBP Programmatic Data'!A:A,'Facilities_No Duplicates_HUC12'!L1865)&gt;0,"X","")</f>
        <v/>
      </c>
      <c r="V1865" s="7"/>
    </row>
    <row r="1866" spans="1:22" x14ac:dyDescent="0.25">
      <c r="A1866" s="38" t="s">
        <v>5706</v>
      </c>
      <c r="B1866" s="38" t="s">
        <v>5707</v>
      </c>
      <c r="C1866" s="38" t="s">
        <v>5708</v>
      </c>
      <c r="D1866" s="38" t="s">
        <v>5540</v>
      </c>
      <c r="E1866" s="38" t="s">
        <v>5709</v>
      </c>
      <c r="F1866" s="38">
        <v>53182</v>
      </c>
      <c r="G1866" s="38">
        <v>42.684310000000004</v>
      </c>
      <c r="H1866" s="38">
        <v>-88.057940000000002</v>
      </c>
      <c r="I1866" s="38" t="s">
        <v>5710</v>
      </c>
      <c r="J1866" s="39">
        <v>110000500324</v>
      </c>
      <c r="K1866" s="38"/>
      <c r="L1866" s="38" t="str">
        <f t="shared" si="60"/>
        <v>53182MRCNR1440T110000500324</v>
      </c>
      <c r="M1866" s="38" t="s">
        <v>5706</v>
      </c>
      <c r="N1866" s="6">
        <v>71200040103</v>
      </c>
      <c r="O1866" s="7" t="str">
        <f t="shared" si="61"/>
        <v>No</v>
      </c>
      <c r="P1866" s="7" t="str" cm="1">
        <f t="array" ref="P1866">IF(AND(Q1866 = "X", R1866 = "X", U1866 = "X"), "DBP, DEHP, BBP", IF(AND(Q1866 = "X", R1866="X"), "DBP, DEHP", IF(AND(Q1866="X", U1866="X"), "DBP, BBP", IF(AND(R1866="X", U1866="X"), "DEHP, BBP", IF(Q1866 = "X", "DBP", IF(R1866 = "X", "DEHP", IF(U1866 = "X", "BBP", ERROR)))))))</f>
        <v>DEHP</v>
      </c>
      <c r="Q1866" s="7" t="str">
        <f>IF(COUNTIF('DBP Programmatic Data'!A:A,'Facilities_No Duplicates_HUC12'!L1866)&gt;0,"X","")</f>
        <v/>
      </c>
      <c r="R1866" s="7" t="str">
        <f>IF(COUNTIF('DEHP Programmatic Data'!A:A,'Facilities_No Duplicates_HUC12'!L1866)&gt;0,"X","")</f>
        <v>X</v>
      </c>
      <c r="S1866" s="7"/>
      <c r="T1866" s="7"/>
      <c r="U1866" s="7" t="str">
        <f>IF(COUNTIF('BBP Programmatic Data'!A:A,'Facilities_No Duplicates_HUC12'!L1866)&gt;0,"X","")</f>
        <v/>
      </c>
      <c r="V1866" s="7"/>
    </row>
    <row r="1867" spans="1:22" x14ac:dyDescent="0.25">
      <c r="A1867" s="38" t="s">
        <v>5711</v>
      </c>
      <c r="B1867" s="38" t="s">
        <v>5712</v>
      </c>
      <c r="C1867" s="38" t="s">
        <v>5713</v>
      </c>
      <c r="D1867" s="38" t="s">
        <v>5540</v>
      </c>
      <c r="E1867" s="38" t="s">
        <v>5714</v>
      </c>
      <c r="F1867" s="38">
        <v>53190</v>
      </c>
      <c r="G1867" s="38">
        <v>42.84151</v>
      </c>
      <c r="H1867" s="38">
        <v>-88.716930000000005</v>
      </c>
      <c r="I1867" s="38" t="s">
        <v>5715</v>
      </c>
      <c r="J1867" s="39">
        <v>110000418147</v>
      </c>
      <c r="K1867" s="38"/>
      <c r="L1867" s="38" t="str">
        <f t="shared" si="60"/>
        <v>53190TRSTL736EX110000418147</v>
      </c>
      <c r="M1867" s="38" t="s">
        <v>3873</v>
      </c>
      <c r="N1867" s="6">
        <v>70900020203</v>
      </c>
      <c r="O1867" s="7" t="str">
        <f t="shared" si="61"/>
        <v>No</v>
      </c>
      <c r="P1867" s="7" t="str" cm="1">
        <f t="array" ref="P1867">IF(AND(Q1867 = "X", R1867 = "X", U1867 = "X"), "DBP, DEHP, BBP", IF(AND(Q1867 = "X", R1867="X"), "DBP, DEHP", IF(AND(Q1867="X", U1867="X"), "DBP, BBP", IF(AND(R1867="X", U1867="X"), "DEHP, BBP", IF(Q1867 = "X", "DBP", IF(R1867 = "X", "DEHP", IF(U1867 = "X", "BBP", ERROR)))))))</f>
        <v>DEHP</v>
      </c>
      <c r="Q1867" s="7" t="str">
        <f>IF(COUNTIF('DBP Programmatic Data'!A:A,'Facilities_No Duplicates_HUC12'!L1867)&gt;0,"X","")</f>
        <v/>
      </c>
      <c r="R1867" s="7" t="str">
        <f>IF(COUNTIF('DEHP Programmatic Data'!A:A,'Facilities_No Duplicates_HUC12'!L1867)&gt;0,"X","")</f>
        <v>X</v>
      </c>
      <c r="S1867" s="7"/>
      <c r="T1867" s="7"/>
      <c r="U1867" s="7" t="str">
        <f>IF(COUNTIF('BBP Programmatic Data'!A:A,'Facilities_No Duplicates_HUC12'!L1867)&gt;0,"X","")</f>
        <v/>
      </c>
      <c r="V1867" s="7"/>
    </row>
    <row r="1868" spans="1:22" x14ac:dyDescent="0.25">
      <c r="A1868" s="38" t="s">
        <v>5716</v>
      </c>
      <c r="B1868" s="38" t="s">
        <v>5717</v>
      </c>
      <c r="C1868" s="38" t="s">
        <v>5718</v>
      </c>
      <c r="D1868" s="38" t="s">
        <v>5540</v>
      </c>
      <c r="E1868" s="38" t="s">
        <v>5719</v>
      </c>
      <c r="F1868" s="38" t="s">
        <v>5720</v>
      </c>
      <c r="G1868" s="38">
        <v>44.428899999999999</v>
      </c>
      <c r="H1868" s="38">
        <v>-89.781700000000001</v>
      </c>
      <c r="I1868" s="40" t="s">
        <v>14</v>
      </c>
      <c r="J1868" s="41"/>
      <c r="K1868" s="40">
        <v>4193811</v>
      </c>
      <c r="L1868" s="38" t="str">
        <f t="shared" si="60"/>
        <v>4193811</v>
      </c>
      <c r="M1868" s="38"/>
      <c r="N1868" s="6">
        <v>70700030306</v>
      </c>
      <c r="O1868" s="7" t="str">
        <f t="shared" si="61"/>
        <v>No</v>
      </c>
      <c r="P1868" s="7" t="str" cm="1">
        <f t="array" ref="P1868">IF(AND(Q1868 = "X", R1868 = "X", U1868 = "X"), "DBP, DEHP, BBP", IF(AND(Q1868 = "X", R1868="X"), "DBP, DEHP", IF(AND(Q1868="X", U1868="X"), "DBP, BBP", IF(AND(R1868="X", U1868="X"), "DEHP, BBP", IF(Q1868 = "X", "DBP", IF(R1868 = "X", "DEHP", IF(U1868 = "X", "BBP", ERROR)))))))</f>
        <v>DEHP</v>
      </c>
      <c r="Q1868" s="7" t="str">
        <f>IF(COUNTIF('DBP Programmatic Data'!A:A,'Facilities_No Duplicates_HUC12'!L1868)&gt;0,"X","")</f>
        <v/>
      </c>
      <c r="R1868" s="7" t="str">
        <f>IF(COUNTIF('DEHP Programmatic Data'!A:A,'Facilities_No Duplicates_HUC12'!L1868)&gt;0,"X","")</f>
        <v>X</v>
      </c>
      <c r="S1868" s="7"/>
      <c r="T1868" s="7"/>
      <c r="U1868" s="7" t="str">
        <f>IF(COUNTIF('BBP Programmatic Data'!A:A,'Facilities_No Duplicates_HUC12'!L1868)&gt;0,"X","")</f>
        <v/>
      </c>
      <c r="V1868" s="7"/>
    </row>
    <row r="1869" spans="1:22" x14ac:dyDescent="0.25">
      <c r="A1869" s="38" t="s">
        <v>5721</v>
      </c>
      <c r="B1869" s="38" t="s">
        <v>5722</v>
      </c>
      <c r="C1869" s="38" t="s">
        <v>5718</v>
      </c>
      <c r="D1869" s="38" t="s">
        <v>5540</v>
      </c>
      <c r="E1869" s="38" t="s">
        <v>5719</v>
      </c>
      <c r="F1869" s="38" t="s">
        <v>5723</v>
      </c>
      <c r="G1869" s="38">
        <v>44.398600000000002</v>
      </c>
      <c r="H1869" s="38">
        <v>-89.826300000000003</v>
      </c>
      <c r="I1869" s="40" t="s">
        <v>14</v>
      </c>
      <c r="J1869" s="41"/>
      <c r="K1869" s="40">
        <v>4193911</v>
      </c>
      <c r="L1869" s="38" t="str">
        <f t="shared" si="60"/>
        <v>4193911</v>
      </c>
      <c r="M1869" s="38"/>
      <c r="N1869" s="6">
        <v>70700030701</v>
      </c>
      <c r="O1869" s="7" t="str">
        <f t="shared" si="61"/>
        <v>Yes</v>
      </c>
      <c r="P1869" s="7" t="s">
        <v>5873</v>
      </c>
      <c r="Q1869" s="7" t="str">
        <f>IF(COUNTIF('DBP Programmatic Data'!A:A,'Facilities_No Duplicates_HUC12'!L1869)&gt;0,"X","")</f>
        <v>X</v>
      </c>
      <c r="R1869" s="7" t="str">
        <f>IF(COUNTIF('DEHP Programmatic Data'!A:A,'Facilities_No Duplicates_HUC12'!L1869)&gt;0,"X","")</f>
        <v>X</v>
      </c>
      <c r="S1869" s="7"/>
      <c r="T1869" s="7"/>
      <c r="U1869" s="7" t="str">
        <f>IF(COUNTIF('BBP Programmatic Data'!A:A,'Facilities_No Duplicates_HUC12'!L1869)&gt;0,"X","")</f>
        <v/>
      </c>
      <c r="V1869" s="7"/>
    </row>
    <row r="1870" spans="1:22" x14ac:dyDescent="0.25">
      <c r="A1870" s="38" t="s">
        <v>5724</v>
      </c>
      <c r="B1870" s="38" t="s">
        <v>5725</v>
      </c>
      <c r="C1870" s="38" t="s">
        <v>5726</v>
      </c>
      <c r="D1870" s="38" t="s">
        <v>5727</v>
      </c>
      <c r="E1870" s="38" t="s">
        <v>113</v>
      </c>
      <c r="F1870" s="38">
        <v>25002</v>
      </c>
      <c r="G1870" s="38">
        <v>38.13823</v>
      </c>
      <c r="H1870" s="38">
        <v>-81.279219999999995</v>
      </c>
      <c r="I1870" s="40" t="s">
        <v>14</v>
      </c>
      <c r="J1870" s="41"/>
      <c r="K1870" s="40">
        <v>4985711</v>
      </c>
      <c r="L1870" s="38" t="str">
        <f t="shared" si="60"/>
        <v>4985711</v>
      </c>
      <c r="M1870" s="38"/>
      <c r="N1870" s="6">
        <v>50500060304</v>
      </c>
      <c r="O1870" s="7" t="str">
        <f t="shared" si="61"/>
        <v>No</v>
      </c>
      <c r="P1870" s="7" t="str" cm="1">
        <f t="array" ref="P1870">IF(AND(Q1870 = "X", R1870 = "X", U1870 = "X"), "DBP, DEHP, BBP", IF(AND(Q1870 = "X", R1870="X"), "DBP, DEHP", IF(AND(Q1870="X", U1870="X"), "DBP, BBP", IF(AND(R1870="X", U1870="X"), "DEHP, BBP", IF(Q1870 = "X", "DBP", IF(R1870 = "X", "DEHP", IF(U1870 = "X", "BBP", ERROR)))))))</f>
        <v>DEHP</v>
      </c>
      <c r="Q1870" s="7" t="str">
        <f>IF(COUNTIF('DBP Programmatic Data'!A:A,'Facilities_No Duplicates_HUC12'!L1870)&gt;0,"X","")</f>
        <v/>
      </c>
      <c r="R1870" s="7" t="str">
        <f>IF(COUNTIF('DEHP Programmatic Data'!A:A,'Facilities_No Duplicates_HUC12'!L1870)&gt;0,"X","")</f>
        <v>X</v>
      </c>
      <c r="S1870" s="7"/>
      <c r="T1870" s="7"/>
      <c r="U1870" s="7" t="str">
        <f>IF(COUNTIF('BBP Programmatic Data'!A:A,'Facilities_No Duplicates_HUC12'!L1870)&gt;0,"X","")</f>
        <v/>
      </c>
      <c r="V1870" s="7"/>
    </row>
    <row r="1871" spans="1:22" x14ac:dyDescent="0.25">
      <c r="A1871" s="38" t="s">
        <v>5728</v>
      </c>
      <c r="B1871" s="38"/>
      <c r="C1871" s="38" t="s">
        <v>5729</v>
      </c>
      <c r="D1871" s="38" t="s">
        <v>5727</v>
      </c>
      <c r="E1871" s="38" t="s">
        <v>2980</v>
      </c>
      <c r="F1871" s="38">
        <v>26323</v>
      </c>
      <c r="G1871" s="38">
        <v>39.255600000000001</v>
      </c>
      <c r="H1871" s="38">
        <v>-80.293499999999995</v>
      </c>
      <c r="I1871" s="42" t="s">
        <v>14</v>
      </c>
      <c r="J1871" s="43"/>
      <c r="K1871" s="40">
        <v>6271311</v>
      </c>
      <c r="L1871" s="38" t="str">
        <f t="shared" si="60"/>
        <v>6271311</v>
      </c>
      <c r="M1871" s="38"/>
      <c r="N1871" s="6">
        <v>50200020204</v>
      </c>
      <c r="O1871" s="7" t="str">
        <f t="shared" si="61"/>
        <v>No</v>
      </c>
      <c r="P1871" s="7" t="str" cm="1">
        <f t="array" ref="P1871">IF(AND(Q1871 = "X", R1871 = "X", U1871 = "X"), "DBP, DEHP, BBP", IF(AND(Q1871 = "X", R1871="X"), "DBP, DEHP", IF(AND(Q1871="X", U1871="X"), "DBP, BBP", IF(AND(R1871="X", U1871="X"), "DEHP, BBP", IF(Q1871 = "X", "DBP", IF(R1871 = "X", "DEHP", IF(U1871 = "X", "BBP", ERROR)))))))</f>
        <v>DBP</v>
      </c>
      <c r="Q1871" s="7" t="str">
        <f>IF(COUNTIF('DBP Programmatic Data'!A:A,'Facilities_No Duplicates_HUC12'!L1871)&gt;0,"X","")</f>
        <v>X</v>
      </c>
      <c r="R1871" s="7" t="str">
        <f>IF(COUNTIF('DEHP Programmatic Data'!A:A,'Facilities_No Duplicates_HUC12'!L1871)&gt;0,"X","")</f>
        <v/>
      </c>
      <c r="S1871" s="7"/>
      <c r="T1871" s="7"/>
      <c r="U1871" s="7" t="str">
        <f>IF(COUNTIF('BBP Programmatic Data'!A:A,'Facilities_No Duplicates_HUC12'!L1871)&gt;0,"X","")</f>
        <v/>
      </c>
      <c r="V1871" s="7"/>
    </row>
    <row r="1872" spans="1:22" x14ac:dyDescent="0.25">
      <c r="A1872" s="38" t="s">
        <v>5730</v>
      </c>
      <c r="B1872" s="38"/>
      <c r="C1872" s="38" t="s">
        <v>5731</v>
      </c>
      <c r="D1872" s="38" t="s">
        <v>5727</v>
      </c>
      <c r="E1872" s="38" t="s">
        <v>5732</v>
      </c>
      <c r="F1872" s="38"/>
      <c r="G1872" s="38">
        <v>38.666747000000001</v>
      </c>
      <c r="H1872" s="38">
        <v>-82.183141000000006</v>
      </c>
      <c r="I1872" s="38"/>
      <c r="J1872" s="39">
        <v>110064606010</v>
      </c>
      <c r="K1872" s="38"/>
      <c r="L1872" s="38" t="str">
        <f t="shared" si="60"/>
        <v>110064606010</v>
      </c>
      <c r="M1872" s="38"/>
      <c r="N1872" s="6">
        <v>50901010704</v>
      </c>
      <c r="O1872" s="7" t="str">
        <f t="shared" si="61"/>
        <v>No</v>
      </c>
      <c r="P1872" s="7" t="str" cm="1">
        <f t="array" ref="P1872">IF(AND(Q1872 = "X", R1872 = "X", U1872 = "X"), "DBP, DEHP, BBP", IF(AND(Q1872 = "X", R1872="X"), "DBP, DEHP", IF(AND(Q1872="X", U1872="X"), "DBP, BBP", IF(AND(R1872="X", U1872="X"), "DEHP, BBP", IF(Q1872 = "X", "DBP", IF(R1872 = "X", "DEHP", IF(U1872 = "X", "BBP", ERROR)))))))</f>
        <v>DEHP</v>
      </c>
      <c r="Q1872" s="7" t="str">
        <f>IF(COUNTIF('DBP Programmatic Data'!A:A,'Facilities_No Duplicates_HUC12'!L1872)&gt;0,"X","")</f>
        <v/>
      </c>
      <c r="R1872" s="7" t="str">
        <f>IF(COUNTIF('DEHP Programmatic Data'!A:A,'Facilities_No Duplicates_HUC12'!L1872)&gt;0,"X","")</f>
        <v>X</v>
      </c>
      <c r="S1872" s="7"/>
      <c r="T1872" s="7"/>
      <c r="U1872" s="7" t="str">
        <f>IF(COUNTIF('BBP Programmatic Data'!A:A,'Facilities_No Duplicates_HUC12'!L1872)&gt;0,"X","")</f>
        <v/>
      </c>
      <c r="V1872" s="7"/>
    </row>
    <row r="1873" spans="1:22" x14ac:dyDescent="0.25">
      <c r="A1873" s="38" t="s">
        <v>5733</v>
      </c>
      <c r="B1873" s="38" t="s">
        <v>5734</v>
      </c>
      <c r="C1873" s="38" t="s">
        <v>5735</v>
      </c>
      <c r="D1873" s="38" t="s">
        <v>5727</v>
      </c>
      <c r="E1873" s="38" t="s">
        <v>141</v>
      </c>
      <c r="F1873" s="38"/>
      <c r="G1873" s="38">
        <v>39.641725999999998</v>
      </c>
      <c r="H1873" s="38">
        <v>-78.217810999999998</v>
      </c>
      <c r="I1873" s="38"/>
      <c r="J1873" s="39">
        <v>110010866090</v>
      </c>
      <c r="K1873" s="38"/>
      <c r="L1873" s="38" t="str">
        <f t="shared" si="60"/>
        <v>110010866090</v>
      </c>
      <c r="M1873" s="38"/>
      <c r="N1873" s="6">
        <v>20700040503</v>
      </c>
      <c r="O1873" s="7" t="str">
        <f t="shared" si="61"/>
        <v>No</v>
      </c>
      <c r="P1873" s="7" t="str" cm="1">
        <f t="array" ref="P1873">IF(AND(Q1873 = "X", R1873 = "X", U1873 = "X"), "DBP, DEHP, BBP", IF(AND(Q1873 = "X", R1873="X"), "DBP, DEHP", IF(AND(Q1873="X", U1873="X"), "DBP, BBP", IF(AND(R1873="X", U1873="X"), "DEHP, BBP", IF(Q1873 = "X", "DBP", IF(R1873 = "X", "DEHP", IF(U1873 = "X", "BBP", ERROR)))))))</f>
        <v>DEHP</v>
      </c>
      <c r="Q1873" s="7" t="str">
        <f>IF(COUNTIF('DBP Programmatic Data'!A:A,'Facilities_No Duplicates_HUC12'!L1873)&gt;0,"X","")</f>
        <v/>
      </c>
      <c r="R1873" s="7" t="str">
        <f>IF(COUNTIF('DEHP Programmatic Data'!A:A,'Facilities_No Duplicates_HUC12'!L1873)&gt;0,"X","")</f>
        <v>X</v>
      </c>
      <c r="S1873" s="7"/>
      <c r="T1873" s="7"/>
      <c r="U1873" s="7" t="str">
        <f>IF(COUNTIF('BBP Programmatic Data'!A:A,'Facilities_No Duplicates_HUC12'!L1873)&gt;0,"X","")</f>
        <v/>
      </c>
      <c r="V1873" s="7"/>
    </row>
    <row r="1874" spans="1:22" x14ac:dyDescent="0.25">
      <c r="A1874" s="38" t="s">
        <v>5736</v>
      </c>
      <c r="B1874" s="38" t="s">
        <v>5737</v>
      </c>
      <c r="C1874" s="38" t="s">
        <v>3521</v>
      </c>
      <c r="D1874" s="38" t="s">
        <v>5727</v>
      </c>
      <c r="E1874" s="38" t="s">
        <v>1460</v>
      </c>
      <c r="F1874" s="38">
        <v>26253</v>
      </c>
      <c r="G1874" s="38">
        <v>38.817222999999998</v>
      </c>
      <c r="H1874" s="38">
        <v>-79.878056000000001</v>
      </c>
      <c r="I1874" s="40" t="s">
        <v>14</v>
      </c>
      <c r="J1874" s="41"/>
      <c r="K1874" s="40">
        <v>6790811</v>
      </c>
      <c r="L1874" s="38" t="str">
        <f t="shared" si="60"/>
        <v>6790811</v>
      </c>
      <c r="M1874" s="38"/>
      <c r="N1874" s="6">
        <v>50200010402</v>
      </c>
      <c r="O1874" s="7" t="str">
        <f t="shared" si="61"/>
        <v>No</v>
      </c>
      <c r="P1874" s="7" t="str" cm="1">
        <f t="array" ref="P1874">IF(AND(Q1874 = "X", R1874 = "X", U1874 = "X"), "DBP, DEHP, BBP", IF(AND(Q1874 = "X", R1874="X"), "DBP, DEHP", IF(AND(Q1874="X", U1874="X"), "DBP, BBP", IF(AND(R1874="X", U1874="X"), "DEHP, BBP", IF(Q1874 = "X", "DBP", IF(R1874 = "X", "DEHP", IF(U1874 = "X", "BBP", ERROR)))))))</f>
        <v>DEHP</v>
      </c>
      <c r="Q1874" s="7" t="str">
        <f>IF(COUNTIF('DBP Programmatic Data'!A:A,'Facilities_No Duplicates_HUC12'!L1874)&gt;0,"X","")</f>
        <v/>
      </c>
      <c r="R1874" s="7" t="str">
        <f>IF(COUNTIF('DEHP Programmatic Data'!A:A,'Facilities_No Duplicates_HUC12'!L1874)&gt;0,"X","")</f>
        <v>X</v>
      </c>
      <c r="S1874" s="7"/>
      <c r="T1874" s="7"/>
      <c r="U1874" s="7" t="str">
        <f>IF(COUNTIF('BBP Programmatic Data'!A:A,'Facilities_No Duplicates_HUC12'!L1874)&gt;0,"X","")</f>
        <v/>
      </c>
      <c r="V1874" s="7"/>
    </row>
    <row r="1875" spans="1:22" x14ac:dyDescent="0.25">
      <c r="A1875" s="38" t="s">
        <v>5738</v>
      </c>
      <c r="B1875" s="38"/>
      <c r="C1875" s="38" t="s">
        <v>1353</v>
      </c>
      <c r="D1875" s="38" t="s">
        <v>5727</v>
      </c>
      <c r="E1875" s="38" t="s">
        <v>1589</v>
      </c>
      <c r="F1875" s="38">
        <v>25033</v>
      </c>
      <c r="G1875" s="38">
        <v>38.595832999999999</v>
      </c>
      <c r="H1875" s="38">
        <v>-81.993333000000007</v>
      </c>
      <c r="I1875" s="42" t="s">
        <v>14</v>
      </c>
      <c r="J1875" s="43"/>
      <c r="K1875" s="40">
        <v>6789311</v>
      </c>
      <c r="L1875" s="38" t="str">
        <f t="shared" si="60"/>
        <v>6789311</v>
      </c>
      <c r="M1875" s="38"/>
      <c r="N1875" s="6">
        <v>50500080308</v>
      </c>
      <c r="O1875" s="7" t="str">
        <f t="shared" si="61"/>
        <v>No</v>
      </c>
      <c r="P1875" s="7" t="str" cm="1">
        <f t="array" ref="P1875">IF(AND(Q1875 = "X", R1875 = "X", U1875 = "X"), "DBP, DEHP, BBP", IF(AND(Q1875 = "X", R1875="X"), "DBP, DEHP", IF(AND(Q1875="X", U1875="X"), "DBP, BBP", IF(AND(R1875="X", U1875="X"), "DEHP, BBP", IF(Q1875 = "X", "DBP", IF(R1875 = "X", "DEHP", IF(U1875 = "X", "BBP", ERROR)))))))</f>
        <v>DBP</v>
      </c>
      <c r="Q1875" s="7" t="str">
        <f>IF(COUNTIF('DBP Programmatic Data'!A:A,'Facilities_No Duplicates_HUC12'!L1875)&gt;0,"X","")</f>
        <v>X</v>
      </c>
      <c r="R1875" s="7" t="str">
        <f>IF(COUNTIF('DEHP Programmatic Data'!A:A,'Facilities_No Duplicates_HUC12'!L1875)&gt;0,"X","")</f>
        <v/>
      </c>
      <c r="S1875" s="7"/>
      <c r="T1875" s="7"/>
      <c r="U1875" s="7" t="str">
        <f>IF(COUNTIF('BBP Programmatic Data'!A:A,'Facilities_No Duplicates_HUC12'!L1875)&gt;0,"X","")</f>
        <v/>
      </c>
      <c r="V1875" s="7"/>
    </row>
    <row r="1876" spans="1:22" x14ac:dyDescent="0.25">
      <c r="A1876" s="38" t="s">
        <v>5739</v>
      </c>
      <c r="B1876" s="38" t="s">
        <v>5740</v>
      </c>
      <c r="C1876" s="38" t="s">
        <v>5741</v>
      </c>
      <c r="D1876" s="38" t="s">
        <v>5727</v>
      </c>
      <c r="E1876" s="38" t="s">
        <v>5742</v>
      </c>
      <c r="F1876" s="38"/>
      <c r="G1876" s="38">
        <v>38.360185999999999</v>
      </c>
      <c r="H1876" s="38">
        <v>-81.661257000000006</v>
      </c>
      <c r="I1876" s="38"/>
      <c r="J1876" s="39">
        <v>110001929904</v>
      </c>
      <c r="K1876" s="38"/>
      <c r="L1876" s="38" t="str">
        <f t="shared" si="60"/>
        <v>110001929904</v>
      </c>
      <c r="M1876" s="38"/>
      <c r="N1876" s="6">
        <v>50500080303</v>
      </c>
      <c r="O1876" s="7" t="str">
        <f t="shared" si="61"/>
        <v>No</v>
      </c>
      <c r="P1876" s="7" t="str" cm="1">
        <f t="array" ref="P1876">IF(AND(Q1876 = "X", R1876 = "X", U1876 = "X"), "DBP, DEHP, BBP", IF(AND(Q1876 = "X", R1876="X"), "DBP, DEHP", IF(AND(Q1876="X", U1876="X"), "DBP, BBP", IF(AND(R1876="X", U1876="X"), "DEHP, BBP", IF(Q1876 = "X", "DBP", IF(R1876 = "X", "DEHP", IF(U1876 = "X", "BBP", ERROR)))))))</f>
        <v>DEHP</v>
      </c>
      <c r="Q1876" s="7" t="str">
        <f>IF(COUNTIF('DBP Programmatic Data'!A:A,'Facilities_No Duplicates_HUC12'!L1876)&gt;0,"X","")</f>
        <v/>
      </c>
      <c r="R1876" s="7" t="str">
        <f>IF(COUNTIF('DEHP Programmatic Data'!A:A,'Facilities_No Duplicates_HUC12'!L1876)&gt;0,"X","")</f>
        <v>X</v>
      </c>
      <c r="S1876" s="7"/>
      <c r="T1876" s="7"/>
      <c r="U1876" s="7" t="str">
        <f>IF(COUNTIF('BBP Programmatic Data'!A:A,'Facilities_No Duplicates_HUC12'!L1876)&gt;0,"X","")</f>
        <v/>
      </c>
      <c r="V1876" s="7"/>
    </row>
    <row r="1877" spans="1:22" x14ac:dyDescent="0.25">
      <c r="A1877" s="38" t="s">
        <v>5743</v>
      </c>
      <c r="B1877" s="38" t="s">
        <v>5744</v>
      </c>
      <c r="C1877" s="38" t="s">
        <v>5741</v>
      </c>
      <c r="D1877" s="38" t="s">
        <v>5727</v>
      </c>
      <c r="E1877" s="38" t="s">
        <v>5742</v>
      </c>
      <c r="F1877" s="38"/>
      <c r="G1877" s="38">
        <v>38.313989999999997</v>
      </c>
      <c r="H1877" s="38">
        <v>-81.552189999999996</v>
      </c>
      <c r="I1877" s="38"/>
      <c r="J1877" s="39">
        <v>110002083511</v>
      </c>
      <c r="K1877" s="38"/>
      <c r="L1877" s="38" t="str">
        <f t="shared" si="60"/>
        <v>110002083511</v>
      </c>
      <c r="M1877" s="38"/>
      <c r="N1877" s="6">
        <v>50500060404</v>
      </c>
      <c r="O1877" s="7" t="str">
        <f t="shared" si="61"/>
        <v>No</v>
      </c>
      <c r="P1877" s="7" t="str" cm="1">
        <f t="array" ref="P1877">IF(AND(Q1877 = "X", R1877 = "X", U1877 = "X"), "DBP, DEHP, BBP", IF(AND(Q1877 = "X", R1877="X"), "DBP, DEHP", IF(AND(Q1877="X", U1877="X"), "DBP, BBP", IF(AND(R1877="X", U1877="X"), "DEHP, BBP", IF(Q1877 = "X", "DBP", IF(R1877 = "X", "DEHP", IF(U1877 = "X", "BBP", ERROR)))))))</f>
        <v>DEHP</v>
      </c>
      <c r="Q1877" s="7" t="str">
        <f>IF(COUNTIF('DBP Programmatic Data'!A:A,'Facilities_No Duplicates_HUC12'!L1877)&gt;0,"X","")</f>
        <v/>
      </c>
      <c r="R1877" s="7" t="str">
        <f>IF(COUNTIF('DEHP Programmatic Data'!A:A,'Facilities_No Duplicates_HUC12'!L1877)&gt;0,"X","")</f>
        <v>X</v>
      </c>
      <c r="S1877" s="7"/>
      <c r="T1877" s="7"/>
      <c r="U1877" s="7" t="str">
        <f>IF(COUNTIF('BBP Programmatic Data'!A:A,'Facilities_No Duplicates_HUC12'!L1877)&gt;0,"X","")</f>
        <v/>
      </c>
      <c r="V1877" s="7"/>
    </row>
    <row r="1878" spans="1:22" x14ac:dyDescent="0.25">
      <c r="A1878" s="38" t="s">
        <v>2109</v>
      </c>
      <c r="B1878" s="38"/>
      <c r="C1878" s="38" t="s">
        <v>5745</v>
      </c>
      <c r="D1878" s="38" t="s">
        <v>5727</v>
      </c>
      <c r="E1878" s="38" t="s">
        <v>5746</v>
      </c>
      <c r="F1878" s="38">
        <v>26205</v>
      </c>
      <c r="G1878" s="38">
        <v>38.343609999999998</v>
      </c>
      <c r="H1878" s="38">
        <v>-80.65889</v>
      </c>
      <c r="I1878" s="40" t="s">
        <v>14</v>
      </c>
      <c r="J1878" s="41"/>
      <c r="K1878" s="40">
        <v>6774911</v>
      </c>
      <c r="L1878" s="38" t="str">
        <f t="shared" si="60"/>
        <v>6774911</v>
      </c>
      <c r="M1878" s="38"/>
      <c r="N1878" s="6">
        <v>50500050303</v>
      </c>
      <c r="O1878" s="7" t="str">
        <f t="shared" si="61"/>
        <v>No</v>
      </c>
      <c r="P1878" s="7" t="str" cm="1">
        <f t="array" ref="P1878">IF(AND(Q1878 = "X", R1878 = "X", U1878 = "X"), "DBP, DEHP, BBP", IF(AND(Q1878 = "X", R1878="X"), "DBP, DEHP", IF(AND(Q1878="X", U1878="X"), "DBP, BBP", IF(AND(R1878="X", U1878="X"), "DEHP, BBP", IF(Q1878 = "X", "DBP", IF(R1878 = "X", "DEHP", IF(U1878 = "X", "BBP", ERROR)))))))</f>
        <v>DEHP</v>
      </c>
      <c r="Q1878" s="7" t="str">
        <f>IF(COUNTIF('DBP Programmatic Data'!A:A,'Facilities_No Duplicates_HUC12'!L1878)&gt;0,"X","")</f>
        <v/>
      </c>
      <c r="R1878" s="7" t="str">
        <f>IF(COUNTIF('DEHP Programmatic Data'!A:A,'Facilities_No Duplicates_HUC12'!L1878)&gt;0,"X","")</f>
        <v>X</v>
      </c>
      <c r="S1878" s="7"/>
      <c r="T1878" s="7"/>
      <c r="U1878" s="7" t="str">
        <f>IF(COUNTIF('BBP Programmatic Data'!A:A,'Facilities_No Duplicates_HUC12'!L1878)&gt;0,"X","")</f>
        <v/>
      </c>
      <c r="V1878" s="7"/>
    </row>
    <row r="1879" spans="1:22" x14ac:dyDescent="0.25">
      <c r="A1879" s="38" t="s">
        <v>5747</v>
      </c>
      <c r="B1879" s="38"/>
      <c r="C1879" s="38" t="s">
        <v>5748</v>
      </c>
      <c r="D1879" s="38" t="s">
        <v>5727</v>
      </c>
      <c r="E1879" s="38" t="s">
        <v>5746</v>
      </c>
      <c r="F1879" s="38">
        <v>26202</v>
      </c>
      <c r="G1879" s="38">
        <v>38.227609999999999</v>
      </c>
      <c r="H1879" s="38">
        <v>-80.585179999999994</v>
      </c>
      <c r="I1879" s="40" t="s">
        <v>14</v>
      </c>
      <c r="J1879" s="41"/>
      <c r="K1879" s="40">
        <v>4986111</v>
      </c>
      <c r="L1879" s="38" t="str">
        <f t="shared" si="60"/>
        <v>4986111</v>
      </c>
      <c r="M1879" s="38"/>
      <c r="N1879" s="6">
        <v>50500050404</v>
      </c>
      <c r="O1879" s="7" t="str">
        <f t="shared" si="61"/>
        <v>No</v>
      </c>
      <c r="P1879" s="7" t="str" cm="1">
        <f t="array" ref="P1879">IF(AND(Q1879 = "X", R1879 = "X", U1879 = "X"), "DBP, DEHP, BBP", IF(AND(Q1879 = "X", R1879="X"), "DBP, DEHP", IF(AND(Q1879="X", U1879="X"), "DBP, BBP", IF(AND(R1879="X", U1879="X"), "DEHP, BBP", IF(Q1879 = "X", "DBP", IF(R1879 = "X", "DEHP", IF(U1879 = "X", "BBP", ERROR)))))))</f>
        <v>DEHP</v>
      </c>
      <c r="Q1879" s="7" t="str">
        <f>IF(COUNTIF('DBP Programmatic Data'!A:A,'Facilities_No Duplicates_HUC12'!L1879)&gt;0,"X","")</f>
        <v/>
      </c>
      <c r="R1879" s="7" t="str">
        <f>IF(COUNTIF('DEHP Programmatic Data'!A:A,'Facilities_No Duplicates_HUC12'!L1879)&gt;0,"X","")</f>
        <v>X</v>
      </c>
      <c r="S1879" s="7"/>
      <c r="T1879" s="7"/>
      <c r="U1879" s="7" t="str">
        <f>IF(COUNTIF('BBP Programmatic Data'!A:A,'Facilities_No Duplicates_HUC12'!L1879)&gt;0,"X","")</f>
        <v/>
      </c>
      <c r="V1879" s="7"/>
    </row>
    <row r="1880" spans="1:22" x14ac:dyDescent="0.25">
      <c r="A1880" s="38" t="s">
        <v>5749</v>
      </c>
      <c r="B1880" s="38" t="s">
        <v>5750</v>
      </c>
      <c r="C1880" s="38" t="s">
        <v>5751</v>
      </c>
      <c r="D1880" s="38" t="s">
        <v>5727</v>
      </c>
      <c r="E1880" s="38" t="s">
        <v>5752</v>
      </c>
      <c r="F1880" s="38"/>
      <c r="G1880" s="38">
        <v>40.339596</v>
      </c>
      <c r="H1880" s="38">
        <v>-80.606821999999994</v>
      </c>
      <c r="I1880" s="38" t="s">
        <v>5753</v>
      </c>
      <c r="J1880" s="39">
        <v>110000586027</v>
      </c>
      <c r="K1880" s="38"/>
      <c r="L1880" s="38" t="str">
        <f t="shared" si="60"/>
        <v>26037KPPRSKOPPE110000586027</v>
      </c>
      <c r="M1880" s="38"/>
      <c r="N1880" s="6">
        <v>50301011109</v>
      </c>
      <c r="O1880" s="7" t="str">
        <f t="shared" si="61"/>
        <v>No</v>
      </c>
      <c r="P1880" s="7" t="str" cm="1">
        <f t="array" ref="P1880">IF(AND(Q1880 = "X", R1880 = "X", U1880 = "X"), "DBP, DEHP, BBP", IF(AND(Q1880 = "X", R1880="X"), "DBP, DEHP", IF(AND(Q1880="X", U1880="X"), "DBP, BBP", IF(AND(R1880="X", U1880="X"), "DEHP, BBP", IF(Q1880 = "X", "DBP", IF(R1880 = "X", "DEHP", IF(U1880 = "X", "BBP", ERROR)))))))</f>
        <v>DEHP</v>
      </c>
      <c r="Q1880" s="7" t="str">
        <f>IF(COUNTIF('DBP Programmatic Data'!A:A,'Facilities_No Duplicates_HUC12'!L1880)&gt;0,"X","")</f>
        <v/>
      </c>
      <c r="R1880" s="7" t="str">
        <f>IF(COUNTIF('DEHP Programmatic Data'!A:A,'Facilities_No Duplicates_HUC12'!L1880)&gt;0,"X","")</f>
        <v>X</v>
      </c>
      <c r="S1880" s="7"/>
      <c r="T1880" s="7"/>
      <c r="U1880" s="7" t="str">
        <f>IF(COUNTIF('BBP Programmatic Data'!A:A,'Facilities_No Duplicates_HUC12'!L1880)&gt;0,"X","")</f>
        <v/>
      </c>
      <c r="V1880" s="7"/>
    </row>
    <row r="1881" spans="1:22" x14ac:dyDescent="0.25">
      <c r="A1881" s="38" t="s">
        <v>5754</v>
      </c>
      <c r="B1881" s="38" t="s">
        <v>5755</v>
      </c>
      <c r="C1881" s="38" t="s">
        <v>5756</v>
      </c>
      <c r="D1881" s="38" t="s">
        <v>5727</v>
      </c>
      <c r="E1881" s="38" t="s">
        <v>5338</v>
      </c>
      <c r="F1881" s="38"/>
      <c r="G1881" s="38">
        <v>39.484572</v>
      </c>
      <c r="H1881" s="38">
        <v>-81.093402999999995</v>
      </c>
      <c r="I1881" s="38" t="s">
        <v>5757</v>
      </c>
      <c r="J1881" s="44">
        <v>110000344814</v>
      </c>
      <c r="K1881" s="38"/>
      <c r="L1881" s="38" t="str">
        <f t="shared" si="60"/>
        <v>26175NNCRBSTATE110000344814</v>
      </c>
      <c r="M1881" s="38"/>
      <c r="N1881" s="6">
        <v>50302011006</v>
      </c>
      <c r="O1881" s="7" t="str">
        <f t="shared" si="61"/>
        <v>Yes</v>
      </c>
      <c r="P1881" s="7" t="s">
        <v>5873</v>
      </c>
      <c r="Q1881" s="7" t="str">
        <f>IF(COUNTIF('DBP Programmatic Data'!A:A,'Facilities_No Duplicates_HUC12'!L1881)&gt;0,"X","")</f>
        <v>X</v>
      </c>
      <c r="R1881" s="7" t="str">
        <f>IF(COUNTIF('DEHP Programmatic Data'!A:A,'Facilities_No Duplicates_HUC12'!L1881)&gt;0,"X","")</f>
        <v>X</v>
      </c>
      <c r="S1881" s="7"/>
      <c r="T1881" s="7"/>
      <c r="U1881" s="7" t="str">
        <f>IF(COUNTIF('BBP Programmatic Data'!A:A,'Facilities_No Duplicates_HUC12'!L1881)&gt;0,"X","")</f>
        <v/>
      </c>
      <c r="V1881" s="7"/>
    </row>
    <row r="1882" spans="1:22" x14ac:dyDescent="0.25">
      <c r="A1882" s="38" t="s">
        <v>5758</v>
      </c>
      <c r="B1882" s="38"/>
      <c r="C1882" s="38" t="s">
        <v>5759</v>
      </c>
      <c r="D1882" s="38" t="s">
        <v>5727</v>
      </c>
      <c r="E1882" s="38" t="s">
        <v>5732</v>
      </c>
      <c r="F1882" s="38"/>
      <c r="G1882" s="38">
        <v>38.772219999999997</v>
      </c>
      <c r="H1882" s="38">
        <v>-82.205560000000006</v>
      </c>
      <c r="I1882" s="38" t="s">
        <v>5760</v>
      </c>
      <c r="J1882" s="44">
        <v>110000607772</v>
      </c>
      <c r="K1882" s="38"/>
      <c r="L1882" s="38" t="str">
        <f t="shared" si="60"/>
        <v>25515KZCHMSTATE110000607772</v>
      </c>
      <c r="M1882" s="38"/>
      <c r="N1882" s="6">
        <v>50901010103</v>
      </c>
      <c r="O1882" s="7" t="str">
        <f t="shared" si="61"/>
        <v>Yes</v>
      </c>
      <c r="P1882" s="7" t="s">
        <v>5873</v>
      </c>
      <c r="Q1882" s="7" t="str">
        <f>IF(COUNTIF('DBP Programmatic Data'!A:A,'Facilities_No Duplicates_HUC12'!L1882)&gt;0,"X","")</f>
        <v>X</v>
      </c>
      <c r="R1882" s="7" t="str">
        <f>IF(COUNTIF('DEHP Programmatic Data'!A:A,'Facilities_No Duplicates_HUC12'!L1882)&gt;0,"X","")</f>
        <v>X</v>
      </c>
      <c r="S1882" s="7"/>
      <c r="T1882" s="7"/>
      <c r="U1882" s="7" t="str">
        <f>IF(COUNTIF('BBP Programmatic Data'!A:A,'Facilities_No Duplicates_HUC12'!L1882)&gt;0,"X","")</f>
        <v/>
      </c>
      <c r="V1882" s="7"/>
    </row>
    <row r="1883" spans="1:22" x14ac:dyDescent="0.25">
      <c r="A1883" s="38" t="s">
        <v>5336</v>
      </c>
      <c r="B1883" s="38" t="s">
        <v>5337</v>
      </c>
      <c r="C1883" s="38" t="s">
        <v>3978</v>
      </c>
      <c r="D1883" s="38" t="s">
        <v>5727</v>
      </c>
      <c r="E1883" s="38" t="s">
        <v>2499</v>
      </c>
      <c r="F1883" s="38">
        <v>26354</v>
      </c>
      <c r="G1883" s="38">
        <v>39.364234000000003</v>
      </c>
      <c r="H1883" s="38">
        <v>-80.047871000000001</v>
      </c>
      <c r="I1883" s="38" t="s">
        <v>5761</v>
      </c>
      <c r="J1883" s="39">
        <v>110000607497</v>
      </c>
      <c r="K1883" s="38"/>
      <c r="L1883" s="38" t="str">
        <f t="shared" si="60"/>
        <v>26354RXHDNCOUNT110000607497</v>
      </c>
      <c r="M1883" s="38" t="s">
        <v>5336</v>
      </c>
      <c r="N1883" s="6">
        <v>50200010707</v>
      </c>
      <c r="O1883" s="7" t="str">
        <f t="shared" si="61"/>
        <v>No</v>
      </c>
      <c r="P1883" s="7" t="str" cm="1">
        <f t="array" ref="P1883">IF(AND(Q1883 = "X", R1883 = "X", U1883 = "X"), "DBP, DEHP, BBP", IF(AND(Q1883 = "X", R1883="X"), "DBP, DEHP", IF(AND(Q1883="X", U1883="X"), "DBP, BBP", IF(AND(R1883="X", U1883="X"), "DEHP, BBP", IF(Q1883 = "X", "DBP", IF(R1883 = "X", "DEHP", IF(U1883 = "X", "BBP", ERROR)))))))</f>
        <v>DEHP</v>
      </c>
      <c r="Q1883" s="7" t="str">
        <f>IF(COUNTIF('DBP Programmatic Data'!A:A,'Facilities_No Duplicates_HUC12'!L1883)&gt;0,"X","")</f>
        <v/>
      </c>
      <c r="R1883" s="7" t="str">
        <f>IF(COUNTIF('DEHP Programmatic Data'!A:A,'Facilities_No Duplicates_HUC12'!L1883)&gt;0,"X","")</f>
        <v>X</v>
      </c>
      <c r="S1883" s="7"/>
      <c r="T1883" s="7"/>
      <c r="U1883" s="7" t="str">
        <f>IF(COUNTIF('BBP Programmatic Data'!A:A,'Facilities_No Duplicates_HUC12'!L1883)&gt;0,"X","")</f>
        <v/>
      </c>
      <c r="V1883" s="7"/>
    </row>
    <row r="1884" spans="1:22" x14ac:dyDescent="0.25">
      <c r="A1884" s="38" t="s">
        <v>5762</v>
      </c>
      <c r="B1884" s="38" t="s">
        <v>5763</v>
      </c>
      <c r="C1884" s="38" t="s">
        <v>5764</v>
      </c>
      <c r="D1884" s="38" t="s">
        <v>5727</v>
      </c>
      <c r="E1884" s="38" t="s">
        <v>5765</v>
      </c>
      <c r="F1884" s="38">
        <v>26627</v>
      </c>
      <c r="G1884" s="38">
        <v>38.761667000000003</v>
      </c>
      <c r="H1884" s="38">
        <v>-80.655833000000001</v>
      </c>
      <c r="I1884" s="42" t="s">
        <v>14</v>
      </c>
      <c r="J1884" s="43"/>
      <c r="K1884" s="40">
        <v>4958611</v>
      </c>
      <c r="L1884" s="38" t="str">
        <f t="shared" si="60"/>
        <v>4958611</v>
      </c>
      <c r="M1884" s="38"/>
      <c r="N1884" s="6">
        <v>50302030304</v>
      </c>
      <c r="O1884" s="7" t="str">
        <f t="shared" si="61"/>
        <v>Yes</v>
      </c>
      <c r="P1884" s="7" t="s">
        <v>5873</v>
      </c>
      <c r="Q1884" s="7" t="str">
        <f>IF(COUNTIF('DBP Programmatic Data'!A:A,'Facilities_No Duplicates_HUC12'!L1884)&gt;0,"X","")</f>
        <v>X</v>
      </c>
      <c r="R1884" s="7" t="str">
        <f>IF(COUNTIF('DEHP Programmatic Data'!A:A,'Facilities_No Duplicates_HUC12'!L1884)&gt;0,"X","")</f>
        <v>X</v>
      </c>
      <c r="S1884" s="7"/>
      <c r="T1884" s="7"/>
      <c r="U1884" s="7" t="str">
        <f>IF(COUNTIF('BBP Programmatic Data'!A:A,'Facilities_No Duplicates_HUC12'!L1884)&gt;0,"X","")</f>
        <v/>
      </c>
      <c r="V1884" s="7"/>
    </row>
    <row r="1885" spans="1:22" x14ac:dyDescent="0.25">
      <c r="A1885" s="38" t="s">
        <v>5766</v>
      </c>
      <c r="B1885" s="38"/>
      <c r="C1885" s="38" t="s">
        <v>5767</v>
      </c>
      <c r="D1885" s="38" t="s">
        <v>5727</v>
      </c>
      <c r="E1885" s="38" t="s">
        <v>5742</v>
      </c>
      <c r="F1885" s="38"/>
      <c r="G1885" s="38">
        <v>38.386439000000003</v>
      </c>
      <c r="H1885" s="38">
        <v>-81.798439999999999</v>
      </c>
      <c r="I1885" s="38"/>
      <c r="J1885" s="44">
        <v>110064632312</v>
      </c>
      <c r="K1885" s="38"/>
      <c r="L1885" s="38" t="str">
        <f t="shared" si="60"/>
        <v>110064632312</v>
      </c>
      <c r="M1885" s="38"/>
      <c r="N1885" s="6">
        <v>50500080303</v>
      </c>
      <c r="O1885" s="7" t="str">
        <f t="shared" si="61"/>
        <v>Yes</v>
      </c>
      <c r="P1885" s="7" t="s">
        <v>5873</v>
      </c>
      <c r="Q1885" s="7" t="str">
        <f>IF(COUNTIF('DBP Programmatic Data'!A:A,'Facilities_No Duplicates_HUC12'!L1885)&gt;0,"X","")</f>
        <v>X</v>
      </c>
      <c r="R1885" s="7" t="str">
        <f>IF(COUNTIF('DEHP Programmatic Data'!A:A,'Facilities_No Duplicates_HUC12'!L1885)&gt;0,"X","")</f>
        <v>X</v>
      </c>
      <c r="S1885" s="7"/>
      <c r="T1885" s="7"/>
      <c r="U1885" s="7" t="str">
        <f>IF(COUNTIF('BBP Programmatic Data'!A:A,'Facilities_No Duplicates_HUC12'!L1885)&gt;0,"X","")</f>
        <v/>
      </c>
      <c r="V1885" s="7"/>
    </row>
    <row r="1886" spans="1:22" x14ac:dyDescent="0.25">
      <c r="A1886" s="38" t="s">
        <v>5768</v>
      </c>
      <c r="B1886" s="38"/>
      <c r="C1886" s="38" t="s">
        <v>5767</v>
      </c>
      <c r="D1886" s="38" t="s">
        <v>5727</v>
      </c>
      <c r="E1886" s="38" t="s">
        <v>5769</v>
      </c>
      <c r="F1886" s="38">
        <v>25112</v>
      </c>
      <c r="G1886" s="38">
        <v>38.38111</v>
      </c>
      <c r="H1886" s="38">
        <v>-81.772499999999994</v>
      </c>
      <c r="I1886" s="40" t="s">
        <v>14</v>
      </c>
      <c r="J1886" s="41"/>
      <c r="K1886" s="40">
        <v>5782411</v>
      </c>
      <c r="L1886" s="38" t="str">
        <f t="shared" si="60"/>
        <v>5782411</v>
      </c>
      <c r="M1886" s="38"/>
      <c r="N1886" s="6">
        <v>50500080303</v>
      </c>
      <c r="O1886" s="7" t="str">
        <f t="shared" si="61"/>
        <v>No</v>
      </c>
      <c r="P1886" s="7" t="str" cm="1">
        <f t="array" ref="P1886">IF(AND(Q1886 = "X", R1886 = "X", U1886 = "X"), "DBP, DEHP, BBP", IF(AND(Q1886 = "X", R1886="X"), "DBP, DEHP", IF(AND(Q1886="X", U1886="X"), "DBP, BBP", IF(AND(R1886="X", U1886="X"), "DEHP, BBP", IF(Q1886 = "X", "DBP", IF(R1886 = "X", "DEHP", IF(U1886 = "X", "BBP", ERROR)))))))</f>
        <v>DEHP</v>
      </c>
      <c r="Q1886" s="7" t="str">
        <f>IF(COUNTIF('DBP Programmatic Data'!A:A,'Facilities_No Duplicates_HUC12'!L1886)&gt;0,"X","")</f>
        <v/>
      </c>
      <c r="R1886" s="7" t="str">
        <f>IF(COUNTIF('DEHP Programmatic Data'!A:A,'Facilities_No Duplicates_HUC12'!L1886)&gt;0,"X","")</f>
        <v>X</v>
      </c>
      <c r="S1886" s="7"/>
      <c r="T1886" s="7"/>
      <c r="U1886" s="7" t="str">
        <f>IF(COUNTIF('BBP Programmatic Data'!A:A,'Facilities_No Duplicates_HUC12'!L1886)&gt;0,"X","")</f>
        <v/>
      </c>
      <c r="V1886" s="7"/>
    </row>
    <row r="1887" spans="1:22" x14ac:dyDescent="0.25">
      <c r="A1887" s="38" t="s">
        <v>5770</v>
      </c>
      <c r="B1887" s="38" t="s">
        <v>5771</v>
      </c>
      <c r="C1887" s="38" t="s">
        <v>5772</v>
      </c>
      <c r="D1887" s="38" t="s">
        <v>5727</v>
      </c>
      <c r="E1887" s="38" t="s">
        <v>158</v>
      </c>
      <c r="F1887" s="38">
        <v>25430</v>
      </c>
      <c r="G1887" s="38">
        <v>39.348030999999999</v>
      </c>
      <c r="H1887" s="38">
        <v>-77.876735999999994</v>
      </c>
      <c r="I1887" s="38" t="s">
        <v>5773</v>
      </c>
      <c r="J1887" s="39">
        <v>110041526462</v>
      </c>
      <c r="K1887" s="38"/>
      <c r="L1887" s="38" t="str">
        <f t="shared" si="60"/>
        <v>25430RYLVN201IN110041526462</v>
      </c>
      <c r="M1887" s="38"/>
      <c r="N1887" s="6">
        <v>20700041107</v>
      </c>
      <c r="O1887" s="7" t="str">
        <f t="shared" si="61"/>
        <v>No</v>
      </c>
      <c r="P1887" s="7" t="str" cm="1">
        <f t="array" ref="P1887">IF(AND(Q1887 = "X", R1887 = "X", U1887 = "X"), "DBP, DEHP, BBP", IF(AND(Q1887 = "X", R1887="X"), "DBP, DEHP", IF(AND(Q1887="X", U1887="X"), "DBP, BBP", IF(AND(R1887="X", U1887="X"), "DEHP, BBP", IF(Q1887 = "X", "DBP", IF(R1887 = "X", "DEHP", IF(U1887 = "X", "BBP", ERROR)))))))</f>
        <v>DBP</v>
      </c>
      <c r="Q1887" s="7" t="str">
        <f>IF(COUNTIF('DBP Programmatic Data'!A:A,'Facilities_No Duplicates_HUC12'!L1887)&gt;0,"X","")</f>
        <v>X</v>
      </c>
      <c r="R1887" s="7" t="str">
        <f>IF(COUNTIF('DEHP Programmatic Data'!A:A,'Facilities_No Duplicates_HUC12'!L1887)&gt;0,"X","")</f>
        <v/>
      </c>
      <c r="S1887" s="7"/>
      <c r="T1887" s="7"/>
      <c r="U1887" s="7" t="str">
        <f>IF(COUNTIF('BBP Programmatic Data'!A:A,'Facilities_No Duplicates_HUC12'!L1887)&gt;0,"X","")</f>
        <v/>
      </c>
      <c r="V1887" s="7"/>
    </row>
    <row r="1888" spans="1:22" x14ac:dyDescent="0.25">
      <c r="A1888" s="38" t="s">
        <v>5774</v>
      </c>
      <c r="B1888" s="38"/>
      <c r="C1888" s="38" t="s">
        <v>5775</v>
      </c>
      <c r="D1888" s="38" t="s">
        <v>5727</v>
      </c>
      <c r="E1888" s="38" t="s">
        <v>117</v>
      </c>
      <c r="F1888" s="38">
        <v>25430</v>
      </c>
      <c r="G1888" s="38">
        <v>39.349719999999998</v>
      </c>
      <c r="H1888" s="38">
        <v>-77.872780000000006</v>
      </c>
      <c r="I1888" s="42" t="s">
        <v>14</v>
      </c>
      <c r="J1888" s="43"/>
      <c r="K1888" s="40">
        <v>6884111</v>
      </c>
      <c r="L1888" s="38" t="str">
        <f t="shared" si="60"/>
        <v>6884111</v>
      </c>
      <c r="M1888" s="38"/>
      <c r="N1888" s="6">
        <v>20700041107</v>
      </c>
      <c r="O1888" s="7" t="str">
        <f t="shared" si="61"/>
        <v>No</v>
      </c>
      <c r="P1888" s="7" t="str" cm="1">
        <f t="array" ref="P1888">IF(AND(Q1888 = "X", R1888 = "X", U1888 = "X"), "DBP, DEHP, BBP", IF(AND(Q1888 = "X", R1888="X"), "DBP, DEHP", IF(AND(Q1888="X", U1888="X"), "DBP, BBP", IF(AND(R1888="X", U1888="X"), "DEHP, BBP", IF(Q1888 = "X", "DBP", IF(R1888 = "X", "DEHP", IF(U1888 = "X", "BBP", ERROR)))))))</f>
        <v>DBP</v>
      </c>
      <c r="Q1888" s="7" t="str">
        <f>IF(COUNTIF('DBP Programmatic Data'!A:A,'Facilities_No Duplicates_HUC12'!L1888)&gt;0,"X","")</f>
        <v>X</v>
      </c>
      <c r="R1888" s="7" t="str">
        <f>IF(COUNTIF('DEHP Programmatic Data'!A:A,'Facilities_No Duplicates_HUC12'!L1888)&gt;0,"X","")</f>
        <v/>
      </c>
      <c r="S1888" s="7"/>
      <c r="T1888" s="7"/>
      <c r="U1888" s="7" t="str">
        <f>IF(COUNTIF('BBP Programmatic Data'!A:A,'Facilities_No Duplicates_HUC12'!L1888)&gt;0,"X","")</f>
        <v/>
      </c>
      <c r="V1888" s="7"/>
    </row>
    <row r="1889" spans="1:22" x14ac:dyDescent="0.25">
      <c r="A1889" s="38" t="s">
        <v>5776</v>
      </c>
      <c r="B1889" s="38" t="s">
        <v>5777</v>
      </c>
      <c r="C1889" s="38" t="s">
        <v>5778</v>
      </c>
      <c r="D1889" s="38" t="s">
        <v>5727</v>
      </c>
      <c r="E1889" s="38" t="s">
        <v>2409</v>
      </c>
      <c r="F1889" s="38"/>
      <c r="G1889" s="38">
        <v>38.350608000000001</v>
      </c>
      <c r="H1889" s="38">
        <v>-82.597076999999999</v>
      </c>
      <c r="I1889" s="38"/>
      <c r="J1889" s="44">
        <v>110064628693</v>
      </c>
      <c r="K1889" s="38"/>
      <c r="L1889" s="38" t="str">
        <f t="shared" si="60"/>
        <v>110064628693</v>
      </c>
      <c r="M1889" s="38"/>
      <c r="N1889" s="6">
        <v>50702040406</v>
      </c>
      <c r="O1889" s="7" t="str">
        <f t="shared" si="61"/>
        <v>Yes</v>
      </c>
      <c r="P1889" s="7" t="s">
        <v>5873</v>
      </c>
      <c r="Q1889" s="7" t="str">
        <f>IF(COUNTIF('DBP Programmatic Data'!A:A,'Facilities_No Duplicates_HUC12'!L1889)&gt;0,"X","")</f>
        <v>X</v>
      </c>
      <c r="R1889" s="7" t="str">
        <f>IF(COUNTIF('DEHP Programmatic Data'!A:A,'Facilities_No Duplicates_HUC12'!L1889)&gt;0,"X","")</f>
        <v>X</v>
      </c>
      <c r="S1889" s="7"/>
      <c r="T1889" s="7"/>
      <c r="U1889" s="7" t="str">
        <f>IF(COUNTIF('BBP Programmatic Data'!A:A,'Facilities_No Duplicates_HUC12'!L1889)&gt;0,"X","")</f>
        <v/>
      </c>
      <c r="V1889" s="7"/>
    </row>
    <row r="1890" spans="1:22" x14ac:dyDescent="0.25">
      <c r="A1890" s="38" t="s">
        <v>5779</v>
      </c>
      <c r="B1890" s="38" t="s">
        <v>5780</v>
      </c>
      <c r="C1890" s="38" t="s">
        <v>5781</v>
      </c>
      <c r="D1890" s="38" t="s">
        <v>5727</v>
      </c>
      <c r="E1890" s="38" t="s">
        <v>5782</v>
      </c>
      <c r="F1890" s="38">
        <v>26541</v>
      </c>
      <c r="G1890" s="38">
        <v>39.708060000000003</v>
      </c>
      <c r="H1890" s="38">
        <v>-79.959440000000001</v>
      </c>
      <c r="I1890" s="40" t="s">
        <v>14</v>
      </c>
      <c r="J1890" s="41"/>
      <c r="K1890" s="40">
        <v>16320111</v>
      </c>
      <c r="L1890" s="38" t="str">
        <f t="shared" si="60"/>
        <v>16320111</v>
      </c>
      <c r="M1890" s="38"/>
      <c r="N1890" s="6">
        <v>50200030309</v>
      </c>
      <c r="O1890" s="7" t="str">
        <f t="shared" si="61"/>
        <v>No</v>
      </c>
      <c r="P1890" s="7" t="str" cm="1">
        <f t="array" ref="P1890">IF(AND(Q1890 = "X", R1890 = "X", U1890 = "X"), "DBP, DEHP, BBP", IF(AND(Q1890 = "X", R1890="X"), "DBP, DEHP", IF(AND(Q1890="X", U1890="X"), "DBP, BBP", IF(AND(R1890="X", U1890="X"), "DEHP, BBP", IF(Q1890 = "X", "DBP", IF(R1890 = "X", "DEHP", IF(U1890 = "X", "BBP", ERROR)))))))</f>
        <v>DEHP</v>
      </c>
      <c r="Q1890" s="7" t="str">
        <f>IF(COUNTIF('DBP Programmatic Data'!A:A,'Facilities_No Duplicates_HUC12'!L1890)&gt;0,"X","")</f>
        <v/>
      </c>
      <c r="R1890" s="7" t="str">
        <f>IF(COUNTIF('DEHP Programmatic Data'!A:A,'Facilities_No Duplicates_HUC12'!L1890)&gt;0,"X","")</f>
        <v>X</v>
      </c>
      <c r="S1890" s="7"/>
      <c r="T1890" s="7"/>
      <c r="U1890" s="7" t="str">
        <f>IF(COUNTIF('BBP Programmatic Data'!A:A,'Facilities_No Duplicates_HUC12'!L1890)&gt;0,"X","")</f>
        <v/>
      </c>
      <c r="V1890" s="7"/>
    </row>
    <row r="1891" spans="1:22" x14ac:dyDescent="0.25">
      <c r="A1891" s="38" t="s">
        <v>5783</v>
      </c>
      <c r="B1891" s="38" t="s">
        <v>5784</v>
      </c>
      <c r="C1891" s="38" t="s">
        <v>5785</v>
      </c>
      <c r="D1891" s="38" t="s">
        <v>5727</v>
      </c>
      <c r="E1891" s="38" t="s">
        <v>4750</v>
      </c>
      <c r="F1891" s="38">
        <v>25401</v>
      </c>
      <c r="G1891" s="38">
        <v>39.434879000000002</v>
      </c>
      <c r="H1891" s="38">
        <v>-77.977911000000006</v>
      </c>
      <c r="I1891" s="42" t="s">
        <v>14</v>
      </c>
      <c r="J1891" s="43"/>
      <c r="K1891" s="40">
        <v>4987611</v>
      </c>
      <c r="L1891" s="38" t="str">
        <f t="shared" si="60"/>
        <v>4987611</v>
      </c>
      <c r="M1891" s="38"/>
      <c r="N1891" s="6">
        <v>20700040907</v>
      </c>
      <c r="O1891" s="7" t="str">
        <f t="shared" si="61"/>
        <v>Yes</v>
      </c>
      <c r="P1891" s="7" t="s">
        <v>5873</v>
      </c>
      <c r="Q1891" s="7" t="str">
        <f>IF(COUNTIF('DBP Programmatic Data'!A:A,'Facilities_No Duplicates_HUC12'!L1891)&gt;0,"X","")</f>
        <v>X</v>
      </c>
      <c r="R1891" s="7" t="str">
        <f>IF(COUNTIF('DEHP Programmatic Data'!A:A,'Facilities_No Duplicates_HUC12'!L1891)&gt;0,"X","")</f>
        <v>X</v>
      </c>
      <c r="S1891" s="7"/>
      <c r="T1891" s="7"/>
      <c r="U1891" s="7" t="str">
        <f>IF(COUNTIF('BBP Programmatic Data'!A:A,'Facilities_No Duplicates_HUC12'!L1891)&gt;0,"X","")</f>
        <v/>
      </c>
      <c r="V1891" s="7"/>
    </row>
    <row r="1892" spans="1:22" x14ac:dyDescent="0.25">
      <c r="A1892" s="38" t="s">
        <v>5786</v>
      </c>
      <c r="B1892" s="38" t="s">
        <v>5787</v>
      </c>
      <c r="C1892" s="38" t="s">
        <v>5785</v>
      </c>
      <c r="D1892" s="38" t="s">
        <v>5727</v>
      </c>
      <c r="E1892" s="38" t="s">
        <v>4750</v>
      </c>
      <c r="F1892" s="38">
        <v>25405</v>
      </c>
      <c r="G1892" s="38">
        <v>39.432769999999998</v>
      </c>
      <c r="H1892" s="38">
        <v>-77.958330000000004</v>
      </c>
      <c r="I1892" s="42" t="s">
        <v>14</v>
      </c>
      <c r="J1892" s="43"/>
      <c r="K1892" s="40">
        <v>6328911</v>
      </c>
      <c r="L1892" s="38" t="str">
        <f t="shared" si="60"/>
        <v>6328911</v>
      </c>
      <c r="M1892" s="38"/>
      <c r="N1892" s="6">
        <v>20700040908</v>
      </c>
      <c r="O1892" s="7" t="str">
        <f t="shared" si="61"/>
        <v>Yes</v>
      </c>
      <c r="P1892" s="7" t="s">
        <v>5873</v>
      </c>
      <c r="Q1892" s="7" t="str">
        <f>IF(COUNTIF('DBP Programmatic Data'!A:A,'Facilities_No Duplicates_HUC12'!L1892)&gt;0,"X","")</f>
        <v>X</v>
      </c>
      <c r="R1892" s="7" t="str">
        <f>IF(COUNTIF('DEHP Programmatic Data'!A:A,'Facilities_No Duplicates_HUC12'!L1892)&gt;0,"X","")</f>
        <v>X</v>
      </c>
      <c r="S1892" s="7"/>
      <c r="T1892" s="7"/>
      <c r="U1892" s="7" t="str">
        <f>IF(COUNTIF('BBP Programmatic Data'!A:A,'Facilities_No Duplicates_HUC12'!L1892)&gt;0,"X","")</f>
        <v/>
      </c>
      <c r="V1892" s="7"/>
    </row>
    <row r="1893" spans="1:22" x14ac:dyDescent="0.25">
      <c r="A1893" s="38" t="s">
        <v>5788</v>
      </c>
      <c r="B1893" s="38"/>
      <c r="C1893" s="38" t="s">
        <v>5789</v>
      </c>
      <c r="D1893" s="38" t="s">
        <v>5727</v>
      </c>
      <c r="E1893" s="38" t="s">
        <v>5790</v>
      </c>
      <c r="F1893" s="38"/>
      <c r="G1893" s="38">
        <v>39.599829999999997</v>
      </c>
      <c r="H1893" s="38">
        <v>-79.97148</v>
      </c>
      <c r="I1893" s="38" t="s">
        <v>5791</v>
      </c>
      <c r="J1893" s="44">
        <v>110000572782</v>
      </c>
      <c r="K1893" s="38"/>
      <c r="L1893" s="38" t="str">
        <f t="shared" si="60"/>
        <v>26505WSTMR1000D110000572782</v>
      </c>
      <c r="M1893" s="38"/>
      <c r="N1893" s="6">
        <v>50200030307</v>
      </c>
      <c r="O1893" s="7" t="str">
        <f t="shared" si="61"/>
        <v>Yes</v>
      </c>
      <c r="P1893" s="7" t="s">
        <v>5873</v>
      </c>
      <c r="Q1893" s="7" t="str">
        <f>IF(COUNTIF('DBP Programmatic Data'!A:A,'Facilities_No Duplicates_HUC12'!L1893)&gt;0,"X","")</f>
        <v>X</v>
      </c>
      <c r="R1893" s="7" t="str">
        <f>IF(COUNTIF('DEHP Programmatic Data'!A:A,'Facilities_No Duplicates_HUC12'!L1893)&gt;0,"X","")</f>
        <v>X</v>
      </c>
      <c r="S1893" s="7"/>
      <c r="T1893" s="7"/>
      <c r="U1893" s="7" t="str">
        <f>IF(COUNTIF('BBP Programmatic Data'!A:A,'Facilities_No Duplicates_HUC12'!L1893)&gt;0,"X","")</f>
        <v/>
      </c>
      <c r="V1893" s="7"/>
    </row>
    <row r="1894" spans="1:22" x14ac:dyDescent="0.25">
      <c r="A1894" s="38" t="s">
        <v>5792</v>
      </c>
      <c r="B1894" s="38" t="s">
        <v>5793</v>
      </c>
      <c r="C1894" s="38" t="s">
        <v>5789</v>
      </c>
      <c r="D1894" s="38" t="s">
        <v>5727</v>
      </c>
      <c r="E1894" s="38" t="s">
        <v>5782</v>
      </c>
      <c r="F1894" s="38">
        <v>26505</v>
      </c>
      <c r="G1894" s="38">
        <v>39.640099999999997</v>
      </c>
      <c r="H1894" s="38">
        <v>-79.9619</v>
      </c>
      <c r="I1894" s="40" t="s">
        <v>14</v>
      </c>
      <c r="J1894" s="41"/>
      <c r="K1894" s="40">
        <v>6773811</v>
      </c>
      <c r="L1894" s="38" t="str">
        <f t="shared" si="60"/>
        <v>6773811</v>
      </c>
      <c r="M1894" s="38"/>
      <c r="N1894" s="6">
        <v>50200030308</v>
      </c>
      <c r="O1894" s="7" t="str">
        <f t="shared" si="61"/>
        <v>No</v>
      </c>
      <c r="P1894" s="7" t="str" cm="1">
        <f t="array" ref="P1894">IF(AND(Q1894 = "X", R1894 = "X", U1894 = "X"), "DBP, DEHP, BBP", IF(AND(Q1894 = "X", R1894="X"), "DBP, DEHP", IF(AND(Q1894="X", U1894="X"), "DBP, BBP", IF(AND(R1894="X", U1894="X"), "DEHP, BBP", IF(Q1894 = "X", "DBP", IF(R1894 = "X", "DEHP", IF(U1894 = "X", "BBP", ERROR)))))))</f>
        <v>DEHP</v>
      </c>
      <c r="Q1894" s="7" t="str">
        <f>IF(COUNTIF('DBP Programmatic Data'!A:A,'Facilities_No Duplicates_HUC12'!L1894)&gt;0,"X","")</f>
        <v/>
      </c>
      <c r="R1894" s="7" t="str">
        <f>IF(COUNTIF('DEHP Programmatic Data'!A:A,'Facilities_No Duplicates_HUC12'!L1894)&gt;0,"X","")</f>
        <v>X</v>
      </c>
      <c r="S1894" s="7"/>
      <c r="T1894" s="7"/>
      <c r="U1894" s="7" t="str">
        <f>IF(COUNTIF('BBP Programmatic Data'!A:A,'Facilities_No Duplicates_HUC12'!L1894)&gt;0,"X","")</f>
        <v/>
      </c>
      <c r="V1894" s="7"/>
    </row>
    <row r="1895" spans="1:22" x14ac:dyDescent="0.25">
      <c r="A1895" s="38" t="s">
        <v>5794</v>
      </c>
      <c r="B1895" s="38" t="s">
        <v>5795</v>
      </c>
      <c r="C1895" s="38" t="s">
        <v>5796</v>
      </c>
      <c r="D1895" s="38" t="s">
        <v>5727</v>
      </c>
      <c r="E1895" s="38" t="s">
        <v>4240</v>
      </c>
      <c r="F1895" s="38">
        <v>26739</v>
      </c>
      <c r="G1895" s="38">
        <v>39.200431000000002</v>
      </c>
      <c r="H1895" s="38">
        <v>-79.265034999999997</v>
      </c>
      <c r="I1895" s="40" t="s">
        <v>14</v>
      </c>
      <c r="J1895" s="41"/>
      <c r="K1895" s="40">
        <v>6257011</v>
      </c>
      <c r="L1895" s="38" t="str">
        <f t="shared" si="60"/>
        <v>6257011</v>
      </c>
      <c r="M1895" s="38"/>
      <c r="N1895" s="6">
        <v>20700020202</v>
      </c>
      <c r="O1895" s="7" t="str">
        <f t="shared" si="61"/>
        <v>No</v>
      </c>
      <c r="P1895" s="7" t="str" cm="1">
        <f t="array" ref="P1895">IF(AND(Q1895 = "X", R1895 = "X", U1895 = "X"), "DBP, DEHP, BBP", IF(AND(Q1895 = "X", R1895="X"), "DBP, DEHP", IF(AND(Q1895="X", U1895="X"), "DBP, BBP", IF(AND(R1895="X", U1895="X"), "DEHP, BBP", IF(Q1895 = "X", "DBP", IF(R1895 = "X", "DEHP", IF(U1895 = "X", "BBP", ERROR)))))))</f>
        <v>DEHP</v>
      </c>
      <c r="Q1895" s="7" t="str">
        <f>IF(COUNTIF('DBP Programmatic Data'!A:A,'Facilities_No Duplicates_HUC12'!L1895)&gt;0,"X","")</f>
        <v/>
      </c>
      <c r="R1895" s="7" t="str">
        <f>IF(COUNTIF('DEHP Programmatic Data'!A:A,'Facilities_No Duplicates_HUC12'!L1895)&gt;0,"X","")</f>
        <v>X</v>
      </c>
      <c r="S1895" s="7"/>
      <c r="T1895" s="7"/>
      <c r="U1895" s="7" t="str">
        <f>IF(COUNTIF('BBP Programmatic Data'!A:A,'Facilities_No Duplicates_HUC12'!L1895)&gt;0,"X","")</f>
        <v/>
      </c>
      <c r="V1895" s="7"/>
    </row>
    <row r="1896" spans="1:22" x14ac:dyDescent="0.25">
      <c r="A1896" s="38" t="s">
        <v>5797</v>
      </c>
      <c r="B1896" s="38" t="s">
        <v>5798</v>
      </c>
      <c r="C1896" s="38" t="s">
        <v>5799</v>
      </c>
      <c r="D1896" s="38" t="s">
        <v>5727</v>
      </c>
      <c r="E1896" s="38" t="s">
        <v>5800</v>
      </c>
      <c r="F1896" s="38"/>
      <c r="G1896" s="38">
        <v>39.719476999999998</v>
      </c>
      <c r="H1896" s="38">
        <v>-80.827316999999994</v>
      </c>
      <c r="I1896" s="38" t="s">
        <v>5801</v>
      </c>
      <c r="J1896" s="39">
        <v>110000608030</v>
      </c>
      <c r="K1896" s="38"/>
      <c r="L1896" s="38" t="str">
        <f t="shared" si="60"/>
        <v>26155MBYCRSTATE110000608030</v>
      </c>
      <c r="M1896" s="38"/>
      <c r="N1896" s="6">
        <v>50302011004</v>
      </c>
      <c r="O1896" s="7" t="str">
        <f t="shared" si="61"/>
        <v>No</v>
      </c>
      <c r="P1896" s="7" t="str" cm="1">
        <f t="array" ref="P1896">IF(AND(Q1896 = "X", R1896 = "X", U1896 = "X"), "DBP, DEHP, BBP", IF(AND(Q1896 = "X", R1896="X"), "DBP, DEHP", IF(AND(Q1896="X", U1896="X"), "DBP, BBP", IF(AND(R1896="X", U1896="X"), "DEHP, BBP", IF(Q1896 = "X", "DBP", IF(R1896 = "X", "DEHP", IF(U1896 = "X", "BBP", ERROR)))))))</f>
        <v>DEHP</v>
      </c>
      <c r="Q1896" s="7" t="str">
        <f>IF(COUNTIF('DBP Programmatic Data'!A:A,'Facilities_No Duplicates_HUC12'!L1896)&gt;0,"X","")</f>
        <v/>
      </c>
      <c r="R1896" s="7" t="str">
        <f>IF(COUNTIF('DEHP Programmatic Data'!A:A,'Facilities_No Duplicates_HUC12'!L1896)&gt;0,"X","")</f>
        <v>X</v>
      </c>
      <c r="S1896" s="7"/>
      <c r="T1896" s="7"/>
      <c r="U1896" s="7" t="str">
        <f>IF(COUNTIF('BBP Programmatic Data'!A:A,'Facilities_No Duplicates_HUC12'!L1896)&gt;0,"X","")</f>
        <v/>
      </c>
      <c r="V1896" s="7"/>
    </row>
    <row r="1897" spans="1:22" x14ac:dyDescent="0.25">
      <c r="A1897" s="38" t="s">
        <v>5802</v>
      </c>
      <c r="B1897" s="38"/>
      <c r="C1897" s="38" t="s">
        <v>5803</v>
      </c>
      <c r="D1897" s="38" t="s">
        <v>5727</v>
      </c>
      <c r="E1897" s="38" t="s">
        <v>5804</v>
      </c>
      <c r="F1897" s="38"/>
      <c r="G1897" s="38">
        <v>38.435237999999998</v>
      </c>
      <c r="H1897" s="38">
        <v>-81.846531999999996</v>
      </c>
      <c r="I1897" s="38" t="s">
        <v>5805</v>
      </c>
      <c r="J1897" s="39">
        <v>110000344191</v>
      </c>
      <c r="K1897" s="38"/>
      <c r="L1897" s="38" t="str">
        <f t="shared" si="60"/>
        <v>25143FMCCRPLANT110000344191</v>
      </c>
      <c r="M1897" s="38"/>
      <c r="N1897" s="6">
        <v>50500080304</v>
      </c>
      <c r="O1897" s="7" t="str">
        <f t="shared" si="61"/>
        <v>No</v>
      </c>
      <c r="P1897" s="7" t="str" cm="1">
        <f t="array" ref="P1897">IF(AND(Q1897 = "X", R1897 = "X", U1897 = "X"), "DBP, DEHP, BBP", IF(AND(Q1897 = "X", R1897="X"), "DBP, DEHP", IF(AND(Q1897="X", U1897="X"), "DBP, BBP", IF(AND(R1897="X", U1897="X"), "DEHP, BBP", IF(Q1897 = "X", "DBP", IF(R1897 = "X", "DEHP", IF(U1897 = "X", "BBP", ERROR)))))))</f>
        <v>DEHP</v>
      </c>
      <c r="Q1897" s="7" t="str">
        <f>IF(COUNTIF('DBP Programmatic Data'!A:A,'Facilities_No Duplicates_HUC12'!L1897)&gt;0,"X","")</f>
        <v/>
      </c>
      <c r="R1897" s="7" t="str">
        <f>IF(COUNTIF('DEHP Programmatic Data'!A:A,'Facilities_No Duplicates_HUC12'!L1897)&gt;0,"X","")</f>
        <v>X</v>
      </c>
      <c r="S1897" s="7"/>
      <c r="T1897" s="7"/>
      <c r="U1897" s="7" t="str">
        <f>IF(COUNTIF('BBP Programmatic Data'!A:A,'Facilities_No Duplicates_HUC12'!L1897)&gt;0,"X","")</f>
        <v/>
      </c>
      <c r="V1897" s="7"/>
    </row>
    <row r="1898" spans="1:22" x14ac:dyDescent="0.25">
      <c r="A1898" s="38" t="s">
        <v>5806</v>
      </c>
      <c r="B1898" s="38" t="s">
        <v>5807</v>
      </c>
      <c r="C1898" s="38" t="s">
        <v>5808</v>
      </c>
      <c r="D1898" s="38" t="s">
        <v>5727</v>
      </c>
      <c r="E1898" s="38" t="s">
        <v>5809</v>
      </c>
      <c r="F1898" s="38"/>
      <c r="G1898" s="38">
        <v>38.440685999999999</v>
      </c>
      <c r="H1898" s="38">
        <v>-82.198465999999996</v>
      </c>
      <c r="I1898" s="38"/>
      <c r="J1898" s="39">
        <v>110010860210</v>
      </c>
      <c r="K1898" s="38"/>
      <c r="L1898" s="38" t="str">
        <f t="shared" si="60"/>
        <v>110010860210</v>
      </c>
      <c r="M1898" s="38"/>
      <c r="N1898" s="6">
        <v>50701020308</v>
      </c>
      <c r="O1898" s="7" t="str">
        <f t="shared" si="61"/>
        <v>No</v>
      </c>
      <c r="P1898" s="7" t="str" cm="1">
        <f t="array" ref="P1898">IF(AND(Q1898 = "X", R1898 = "X", U1898 = "X"), "DBP, DEHP, BBP", IF(AND(Q1898 = "X", R1898="X"), "DBP, DEHP", IF(AND(Q1898="X", U1898="X"), "DBP, BBP", IF(AND(R1898="X", U1898="X"), "DEHP, BBP", IF(Q1898 = "X", "DBP", IF(R1898 = "X", "DEHP", IF(U1898 = "X", "BBP", ERROR)))))))</f>
        <v>DEHP</v>
      </c>
      <c r="Q1898" s="7" t="str">
        <f>IF(COUNTIF('DBP Programmatic Data'!A:A,'Facilities_No Duplicates_HUC12'!L1898)&gt;0,"X","")</f>
        <v/>
      </c>
      <c r="R1898" s="7" t="str">
        <f>IF(COUNTIF('DEHP Programmatic Data'!A:A,'Facilities_No Duplicates_HUC12'!L1898)&gt;0,"X","")</f>
        <v>X</v>
      </c>
      <c r="S1898" s="7"/>
      <c r="T1898" s="7"/>
      <c r="U1898" s="7" t="str">
        <f>IF(COUNTIF('BBP Programmatic Data'!A:A,'Facilities_No Duplicates_HUC12'!L1898)&gt;0,"X","")</f>
        <v/>
      </c>
      <c r="V1898" s="7"/>
    </row>
    <row r="1899" spans="1:22" x14ac:dyDescent="0.25">
      <c r="A1899" s="38" t="s">
        <v>5810</v>
      </c>
      <c r="B1899" s="38"/>
      <c r="C1899" s="38" t="s">
        <v>5811</v>
      </c>
      <c r="D1899" s="38" t="s">
        <v>5727</v>
      </c>
      <c r="E1899" s="38" t="s">
        <v>3883</v>
      </c>
      <c r="F1899" s="38"/>
      <c r="G1899" s="38">
        <v>39.248137999999997</v>
      </c>
      <c r="H1899" s="38">
        <v>-81.531218999999993</v>
      </c>
      <c r="I1899" s="38" t="s">
        <v>5812</v>
      </c>
      <c r="J1899" s="44">
        <v>110043086941</v>
      </c>
      <c r="K1899" s="38"/>
      <c r="L1899" s="38" t="str">
        <f t="shared" si="60"/>
        <v>26101MSCPL3801C110043086941</v>
      </c>
      <c r="M1899" s="38"/>
      <c r="N1899" s="6">
        <v>50302031306</v>
      </c>
      <c r="O1899" s="7" t="str">
        <f t="shared" si="61"/>
        <v>Yes</v>
      </c>
      <c r="P1899" s="7" t="s">
        <v>5873</v>
      </c>
      <c r="Q1899" s="7" t="str">
        <f>IF(COUNTIF('DBP Programmatic Data'!A:A,'Facilities_No Duplicates_HUC12'!L1899)&gt;0,"X","")</f>
        <v>X</v>
      </c>
      <c r="R1899" s="7" t="str">
        <f>IF(COUNTIF('DEHP Programmatic Data'!A:A,'Facilities_No Duplicates_HUC12'!L1899)&gt;0,"X","")</f>
        <v>X</v>
      </c>
      <c r="S1899" s="7"/>
      <c r="T1899" s="7"/>
      <c r="U1899" s="7" t="str">
        <f>IF(COUNTIF('BBP Programmatic Data'!A:A,'Facilities_No Duplicates_HUC12'!L1899)&gt;0,"X","")</f>
        <v/>
      </c>
      <c r="V1899" s="7"/>
    </row>
    <row r="1900" spans="1:22" x14ac:dyDescent="0.25">
      <c r="A1900" s="38" t="s">
        <v>5813</v>
      </c>
      <c r="B1900" s="38" t="s">
        <v>5814</v>
      </c>
      <c r="C1900" s="38" t="s">
        <v>3315</v>
      </c>
      <c r="D1900" s="38" t="s">
        <v>5727</v>
      </c>
      <c r="E1900" s="38" t="s">
        <v>2782</v>
      </c>
      <c r="F1900" s="38">
        <v>24874</v>
      </c>
      <c r="G1900" s="38">
        <v>37.576990000000002</v>
      </c>
      <c r="H1900" s="38">
        <v>-81.569699999999997</v>
      </c>
      <c r="I1900" s="40" t="s">
        <v>14</v>
      </c>
      <c r="J1900" s="41"/>
      <c r="K1900" s="40">
        <v>6214611</v>
      </c>
      <c r="L1900" s="38" t="str">
        <f t="shared" si="60"/>
        <v>6214611</v>
      </c>
      <c r="M1900" s="38"/>
      <c r="N1900" s="6">
        <v>50701010306</v>
      </c>
      <c r="O1900" s="7" t="str">
        <f t="shared" si="61"/>
        <v>No</v>
      </c>
      <c r="P1900" s="7" t="str" cm="1">
        <f t="array" ref="P1900">IF(AND(Q1900 = "X", R1900 = "X", U1900 = "X"), "DBP, DEHP, BBP", IF(AND(Q1900 = "X", R1900="X"), "DBP, DEHP", IF(AND(Q1900="X", U1900="X"), "DBP, BBP", IF(AND(R1900="X", U1900="X"), "DEHP, BBP", IF(Q1900 = "X", "DBP", IF(R1900 = "X", "DEHP", IF(U1900 = "X", "BBP", ERROR)))))))</f>
        <v>DEHP</v>
      </c>
      <c r="Q1900" s="7" t="str">
        <f>IF(COUNTIF('DBP Programmatic Data'!A:A,'Facilities_No Duplicates_HUC12'!L1900)&gt;0,"X","")</f>
        <v/>
      </c>
      <c r="R1900" s="7" t="str">
        <f>IF(COUNTIF('DEHP Programmatic Data'!A:A,'Facilities_No Duplicates_HUC12'!L1900)&gt;0,"X","")</f>
        <v>X</v>
      </c>
      <c r="S1900" s="7"/>
      <c r="T1900" s="7"/>
      <c r="U1900" s="7" t="str">
        <f>IF(COUNTIF('BBP Programmatic Data'!A:A,'Facilities_No Duplicates_HUC12'!L1900)&gt;0,"X","")</f>
        <v/>
      </c>
      <c r="V1900" s="7"/>
    </row>
    <row r="1901" spans="1:22" x14ac:dyDescent="0.25">
      <c r="A1901" s="38" t="s">
        <v>5815</v>
      </c>
      <c r="B1901" s="38" t="s">
        <v>5816</v>
      </c>
      <c r="C1901" s="38" t="s">
        <v>5817</v>
      </c>
      <c r="D1901" s="38" t="s">
        <v>5727</v>
      </c>
      <c r="E1901" s="38" t="s">
        <v>1597</v>
      </c>
      <c r="F1901" s="38">
        <v>26055</v>
      </c>
      <c r="G1901" s="38">
        <v>39.746940000000002</v>
      </c>
      <c r="H1901" s="38">
        <v>-80.854200000000006</v>
      </c>
      <c r="I1901" s="40" t="s">
        <v>14</v>
      </c>
      <c r="J1901" s="41"/>
      <c r="K1901" s="40">
        <v>4878711</v>
      </c>
      <c r="L1901" s="38" t="str">
        <f t="shared" si="60"/>
        <v>4878711</v>
      </c>
      <c r="M1901" s="38"/>
      <c r="N1901" s="6">
        <v>50302011004</v>
      </c>
      <c r="O1901" s="7" t="str">
        <f t="shared" si="61"/>
        <v>No</v>
      </c>
      <c r="P1901" s="7" t="str" cm="1">
        <f t="array" ref="P1901">IF(AND(Q1901 = "X", R1901 = "X", U1901 = "X"), "DBP, DEHP, BBP", IF(AND(Q1901 = "X", R1901="X"), "DBP, DEHP", IF(AND(Q1901="X", U1901="X"), "DBP, BBP", IF(AND(R1901="X", U1901="X"), "DEHP, BBP", IF(Q1901 = "X", "DBP", IF(R1901 = "X", "DEHP", IF(U1901 = "X", "BBP", ERROR)))))))</f>
        <v>DEHP</v>
      </c>
      <c r="Q1901" s="7" t="str">
        <f>IF(COUNTIF('DBP Programmatic Data'!A:A,'Facilities_No Duplicates_HUC12'!L1901)&gt;0,"X","")</f>
        <v/>
      </c>
      <c r="R1901" s="7" t="str">
        <f>IF(COUNTIF('DEHP Programmatic Data'!A:A,'Facilities_No Duplicates_HUC12'!L1901)&gt;0,"X","")</f>
        <v>X</v>
      </c>
      <c r="S1901" s="7"/>
      <c r="T1901" s="7"/>
      <c r="U1901" s="7" t="str">
        <f>IF(COUNTIF('BBP Programmatic Data'!A:A,'Facilities_No Duplicates_HUC12'!L1901)&gt;0,"X","")</f>
        <v/>
      </c>
      <c r="V1901" s="7"/>
    </row>
    <row r="1902" spans="1:22" x14ac:dyDescent="0.25">
      <c r="A1902" s="38" t="s">
        <v>5818</v>
      </c>
      <c r="B1902" s="38"/>
      <c r="C1902" s="38" t="s">
        <v>5818</v>
      </c>
      <c r="D1902" s="38" t="s">
        <v>5727</v>
      </c>
      <c r="E1902" s="38" t="s">
        <v>2857</v>
      </c>
      <c r="F1902" s="38"/>
      <c r="G1902" s="38">
        <v>38.943981000000001</v>
      </c>
      <c r="H1902" s="38">
        <v>-81.755453000000003</v>
      </c>
      <c r="I1902" s="38"/>
      <c r="J1902" s="39">
        <v>110010867151</v>
      </c>
      <c r="K1902" s="38"/>
      <c r="L1902" s="38" t="str">
        <f t="shared" si="60"/>
        <v>110010867151</v>
      </c>
      <c r="M1902" s="38"/>
      <c r="N1902" s="6">
        <v>50302020504</v>
      </c>
      <c r="O1902" s="7" t="str">
        <f t="shared" si="61"/>
        <v>No</v>
      </c>
      <c r="P1902" s="7" t="str" cm="1">
        <f t="array" ref="P1902">IF(AND(Q1902 = "X", R1902 = "X", U1902 = "X"), "DBP, DEHP, BBP", IF(AND(Q1902 = "X", R1902="X"), "DBP, DEHP", IF(AND(Q1902="X", U1902="X"), "DBP, BBP", IF(AND(R1902="X", U1902="X"), "DEHP, BBP", IF(Q1902 = "X", "DBP", IF(R1902 = "X", "DEHP", IF(U1902 = "X", "BBP", ERROR)))))))</f>
        <v>DEHP</v>
      </c>
      <c r="Q1902" s="7" t="str">
        <f>IF(COUNTIF('DBP Programmatic Data'!A:A,'Facilities_No Duplicates_HUC12'!L1902)&gt;0,"X","")</f>
        <v/>
      </c>
      <c r="R1902" s="7" t="str">
        <f>IF(COUNTIF('DEHP Programmatic Data'!A:A,'Facilities_No Duplicates_HUC12'!L1902)&gt;0,"X","")</f>
        <v>X</v>
      </c>
      <c r="S1902" s="7"/>
      <c r="T1902" s="7"/>
      <c r="U1902" s="7" t="str">
        <f>IF(COUNTIF('BBP Programmatic Data'!A:A,'Facilities_No Duplicates_HUC12'!L1902)&gt;0,"X","")</f>
        <v/>
      </c>
      <c r="V1902" s="7"/>
    </row>
    <row r="1903" spans="1:22" x14ac:dyDescent="0.25">
      <c r="A1903" s="38" t="s">
        <v>5819</v>
      </c>
      <c r="B1903" s="38" t="s">
        <v>5820</v>
      </c>
      <c r="C1903" s="38" t="s">
        <v>5821</v>
      </c>
      <c r="D1903" s="38" t="s">
        <v>5727</v>
      </c>
      <c r="E1903" s="38" t="s">
        <v>5822</v>
      </c>
      <c r="F1903" s="38">
        <v>26814</v>
      </c>
      <c r="G1903" s="38">
        <v>38.776110000000003</v>
      </c>
      <c r="H1903" s="38">
        <v>-79.388329999999996</v>
      </c>
      <c r="I1903" s="40" t="s">
        <v>14</v>
      </c>
      <c r="J1903" s="41"/>
      <c r="K1903" s="40">
        <v>6776011</v>
      </c>
      <c r="L1903" s="38" t="str">
        <f t="shared" si="60"/>
        <v>6776011</v>
      </c>
      <c r="M1903" s="38"/>
      <c r="N1903" s="6">
        <v>20700010106</v>
      </c>
      <c r="O1903" s="7" t="str">
        <f t="shared" si="61"/>
        <v>No</v>
      </c>
      <c r="P1903" s="7" t="str" cm="1">
        <f t="array" ref="P1903">IF(AND(Q1903 = "X", R1903 = "X", U1903 = "X"), "DBP, DEHP, BBP", IF(AND(Q1903 = "X", R1903="X"), "DBP, DEHP", IF(AND(Q1903="X", U1903="X"), "DBP, BBP", IF(AND(R1903="X", U1903="X"), "DEHP, BBP", IF(Q1903 = "X", "DBP", IF(R1903 = "X", "DEHP", IF(U1903 = "X", "BBP", ERROR)))))))</f>
        <v>DEHP</v>
      </c>
      <c r="Q1903" s="7" t="str">
        <f>IF(COUNTIF('DBP Programmatic Data'!A:A,'Facilities_No Duplicates_HUC12'!L1903)&gt;0,"X","")</f>
        <v/>
      </c>
      <c r="R1903" s="7" t="str">
        <f>IF(COUNTIF('DEHP Programmatic Data'!A:A,'Facilities_No Duplicates_HUC12'!L1903)&gt;0,"X","")</f>
        <v>X</v>
      </c>
      <c r="S1903" s="7"/>
      <c r="T1903" s="7"/>
      <c r="U1903" s="7" t="str">
        <f>IF(COUNTIF('BBP Programmatic Data'!A:A,'Facilities_No Duplicates_HUC12'!L1903)&gt;0,"X","")</f>
        <v/>
      </c>
      <c r="V1903" s="7"/>
    </row>
    <row r="1904" spans="1:22" x14ac:dyDescent="0.25">
      <c r="A1904" s="38" t="s">
        <v>5823</v>
      </c>
      <c r="B1904" s="38" t="s">
        <v>5824</v>
      </c>
      <c r="C1904" s="38" t="s">
        <v>5825</v>
      </c>
      <c r="D1904" s="38" t="s">
        <v>5727</v>
      </c>
      <c r="E1904" s="38" t="s">
        <v>5826</v>
      </c>
      <c r="F1904" s="38" t="s">
        <v>5827</v>
      </c>
      <c r="G1904" s="38">
        <v>39.560277999999997</v>
      </c>
      <c r="H1904" s="38">
        <v>-78.834999999999994</v>
      </c>
      <c r="I1904" s="40" t="s">
        <v>14</v>
      </c>
      <c r="J1904" s="41"/>
      <c r="K1904" s="40">
        <v>4879011</v>
      </c>
      <c r="L1904" s="38" t="str">
        <f t="shared" si="60"/>
        <v>4879011</v>
      </c>
      <c r="M1904" s="38"/>
      <c r="N1904" s="6">
        <v>20700020403</v>
      </c>
      <c r="O1904" s="7" t="str">
        <f t="shared" si="61"/>
        <v>No</v>
      </c>
      <c r="P1904" s="7" t="str" cm="1">
        <f t="array" ref="P1904">IF(AND(Q1904 = "X", R1904 = "X", U1904 = "X"), "DBP, DEHP, BBP", IF(AND(Q1904 = "X", R1904="X"), "DBP, DEHP", IF(AND(Q1904="X", U1904="X"), "DBP, BBP", IF(AND(R1904="X", U1904="X"), "DEHP, BBP", IF(Q1904 = "X", "DBP", IF(R1904 = "X", "DEHP", IF(U1904 = "X", "BBP", ERROR)))))))</f>
        <v>DEHP</v>
      </c>
      <c r="Q1904" s="7" t="str">
        <f>IF(COUNTIF('DBP Programmatic Data'!A:A,'Facilities_No Duplicates_HUC12'!L1904)&gt;0,"X","")</f>
        <v/>
      </c>
      <c r="R1904" s="7" t="str">
        <f>IF(COUNTIF('DEHP Programmatic Data'!A:A,'Facilities_No Duplicates_HUC12'!L1904)&gt;0,"X","")</f>
        <v>X</v>
      </c>
      <c r="S1904" s="7"/>
      <c r="T1904" s="7"/>
      <c r="U1904" s="7" t="str">
        <f>IF(COUNTIF('BBP Programmatic Data'!A:A,'Facilities_No Duplicates_HUC12'!L1904)&gt;0,"X","")</f>
        <v/>
      </c>
      <c r="V1904" s="7"/>
    </row>
    <row r="1905" spans="1:22" x14ac:dyDescent="0.25">
      <c r="A1905" s="38" t="s">
        <v>5828</v>
      </c>
      <c r="B1905" s="38" t="s">
        <v>5829</v>
      </c>
      <c r="C1905" s="38" t="s">
        <v>5830</v>
      </c>
      <c r="D1905" s="38" t="s">
        <v>5727</v>
      </c>
      <c r="E1905" s="38" t="s">
        <v>5769</v>
      </c>
      <c r="F1905" s="38">
        <v>25303</v>
      </c>
      <c r="G1905" s="38">
        <v>38.354630999999998</v>
      </c>
      <c r="H1905" s="38">
        <v>-81.702853000000005</v>
      </c>
      <c r="I1905" s="40" t="s">
        <v>14</v>
      </c>
      <c r="J1905" s="41"/>
      <c r="K1905" s="40">
        <v>5763111</v>
      </c>
      <c r="L1905" s="38" t="str">
        <f t="shared" si="60"/>
        <v>5763111</v>
      </c>
      <c r="M1905" s="38"/>
      <c r="N1905" s="6">
        <v>50500080302</v>
      </c>
      <c r="O1905" s="7" t="str">
        <f t="shared" si="61"/>
        <v>No</v>
      </c>
      <c r="P1905" s="7" t="str" cm="1">
        <f t="array" ref="P1905">IF(AND(Q1905 = "X", R1905 = "X", U1905 = "X"), "DBP, DEHP, BBP", IF(AND(Q1905 = "X", R1905="X"), "DBP, DEHP", IF(AND(Q1905="X", U1905="X"), "DBP, BBP", IF(AND(R1905="X", U1905="X"), "DEHP, BBP", IF(Q1905 = "X", "DBP", IF(R1905 = "X", "DEHP", IF(U1905 = "X", "BBP", ERROR)))))))</f>
        <v>DEHP</v>
      </c>
      <c r="Q1905" s="7" t="str">
        <f>IF(COUNTIF('DBP Programmatic Data'!A:A,'Facilities_No Duplicates_HUC12'!L1905)&gt;0,"X","")</f>
        <v/>
      </c>
      <c r="R1905" s="7" t="str">
        <f>IF(COUNTIF('DEHP Programmatic Data'!A:A,'Facilities_No Duplicates_HUC12'!L1905)&gt;0,"X","")</f>
        <v>X</v>
      </c>
      <c r="S1905" s="7"/>
      <c r="T1905" s="7"/>
      <c r="U1905" s="7" t="str">
        <f>IF(COUNTIF('BBP Programmatic Data'!A:A,'Facilities_No Duplicates_HUC12'!L1905)&gt;0,"X","")</f>
        <v/>
      </c>
      <c r="V1905" s="7"/>
    </row>
    <row r="1906" spans="1:22" x14ac:dyDescent="0.25">
      <c r="A1906" s="38" t="s">
        <v>5831</v>
      </c>
      <c r="B1906" s="38"/>
      <c r="C1906" s="38" t="s">
        <v>199</v>
      </c>
      <c r="D1906" s="38" t="s">
        <v>5727</v>
      </c>
      <c r="E1906" s="38" t="s">
        <v>3883</v>
      </c>
      <c r="F1906" s="38"/>
      <c r="G1906" s="38">
        <v>39.271943999999998</v>
      </c>
      <c r="H1906" s="38">
        <v>-81.661666999999994</v>
      </c>
      <c r="I1906" s="38"/>
      <c r="J1906" s="44">
        <v>110071367964</v>
      </c>
      <c r="K1906" s="38"/>
      <c r="L1906" s="38" t="str">
        <f t="shared" si="60"/>
        <v>110071367964</v>
      </c>
      <c r="M1906" s="38"/>
      <c r="N1906" s="6">
        <v>50302020106</v>
      </c>
      <c r="O1906" s="7" t="str">
        <f t="shared" si="61"/>
        <v>Yes</v>
      </c>
      <c r="P1906" s="7" t="s">
        <v>5873</v>
      </c>
      <c r="Q1906" s="7" t="str">
        <f>IF(COUNTIF('DBP Programmatic Data'!A:A,'Facilities_No Duplicates_HUC12'!L1906)&gt;0,"X","")</f>
        <v>X</v>
      </c>
      <c r="R1906" s="7" t="str">
        <f>IF(COUNTIF('DEHP Programmatic Data'!A:A,'Facilities_No Duplicates_HUC12'!L1906)&gt;0,"X","")</f>
        <v>X</v>
      </c>
      <c r="S1906" s="7"/>
      <c r="T1906" s="7"/>
      <c r="U1906" s="7" t="str">
        <f>IF(COUNTIF('BBP Programmatic Data'!A:A,'Facilities_No Duplicates_HUC12'!L1906)&gt;0,"X","")</f>
        <v/>
      </c>
      <c r="V1906" s="7"/>
    </row>
    <row r="1907" spans="1:22" x14ac:dyDescent="0.25">
      <c r="A1907" s="38" t="s">
        <v>5832</v>
      </c>
      <c r="B1907" s="38" t="s">
        <v>5833</v>
      </c>
      <c r="C1907" s="38" t="s">
        <v>188</v>
      </c>
      <c r="D1907" s="38" t="s">
        <v>5727</v>
      </c>
      <c r="E1907" s="38" t="s">
        <v>5719</v>
      </c>
      <c r="F1907" s="38">
        <v>26181</v>
      </c>
      <c r="G1907" s="38">
        <v>39.269444999999997</v>
      </c>
      <c r="H1907" s="38">
        <v>-81.670000999999999</v>
      </c>
      <c r="I1907" s="40" t="s">
        <v>14</v>
      </c>
      <c r="J1907" s="41"/>
      <c r="K1907" s="40">
        <v>17634211</v>
      </c>
      <c r="L1907" s="38" t="str">
        <f t="shared" si="60"/>
        <v>17634211</v>
      </c>
      <c r="M1907" s="38"/>
      <c r="N1907" s="6">
        <v>50302020106</v>
      </c>
      <c r="O1907" s="7" t="str">
        <f t="shared" si="61"/>
        <v>No</v>
      </c>
      <c r="P1907" s="7" t="str" cm="1">
        <f t="array" ref="P1907">IF(AND(Q1907 = "X", R1907 = "X", U1907 = "X"), "DBP, DEHP, BBP", IF(AND(Q1907 = "X", R1907="X"), "DBP, DEHP", IF(AND(Q1907="X", U1907="X"), "DBP, BBP", IF(AND(R1907="X", U1907="X"), "DEHP, BBP", IF(Q1907 = "X", "DBP", IF(R1907 = "X", "DEHP", IF(U1907 = "X", "BBP", ERROR)))))))</f>
        <v>DEHP</v>
      </c>
      <c r="Q1907" s="7" t="str">
        <f>IF(COUNTIF('DBP Programmatic Data'!A:A,'Facilities_No Duplicates_HUC12'!L1907)&gt;0,"X","")</f>
        <v/>
      </c>
      <c r="R1907" s="7" t="str">
        <f>IF(COUNTIF('DEHP Programmatic Data'!A:A,'Facilities_No Duplicates_HUC12'!L1907)&gt;0,"X","")</f>
        <v>X</v>
      </c>
      <c r="S1907" s="7"/>
      <c r="T1907" s="7"/>
      <c r="U1907" s="7" t="str">
        <f>IF(COUNTIF('BBP Programmatic Data'!A:A,'Facilities_No Duplicates_HUC12'!L1907)&gt;0,"X","")</f>
        <v/>
      </c>
      <c r="V1907" s="7"/>
    </row>
    <row r="1908" spans="1:22" x14ac:dyDescent="0.25">
      <c r="A1908" s="38" t="s">
        <v>5834</v>
      </c>
      <c r="B1908" s="38"/>
      <c r="C1908" s="38" t="s">
        <v>5835</v>
      </c>
      <c r="D1908" s="38" t="s">
        <v>5727</v>
      </c>
      <c r="E1908" s="38" t="s">
        <v>5836</v>
      </c>
      <c r="F1908" s="38"/>
      <c r="G1908" s="38">
        <v>40.392864000000003</v>
      </c>
      <c r="H1908" s="38">
        <v>-80.547858000000005</v>
      </c>
      <c r="I1908" s="38" t="s">
        <v>5837</v>
      </c>
      <c r="J1908" s="39">
        <v>110000492618</v>
      </c>
      <c r="K1908" s="38"/>
      <c r="L1908" s="38" t="str">
        <f t="shared" si="60"/>
        <v>26062WRTNS400TH110000492618</v>
      </c>
      <c r="M1908" s="38"/>
      <c r="N1908" s="6">
        <v>50301011108</v>
      </c>
      <c r="O1908" s="7" t="str">
        <f t="shared" si="61"/>
        <v>No</v>
      </c>
      <c r="P1908" s="7" t="str" cm="1">
        <f t="array" ref="P1908">IF(AND(Q1908 = "X", R1908 = "X", U1908 = "X"), "DBP, DEHP, BBP", IF(AND(Q1908 = "X", R1908="X"), "DBP, DEHP", IF(AND(Q1908="X", U1908="X"), "DBP, BBP", IF(AND(R1908="X", U1908="X"), "DEHP, BBP", IF(Q1908 = "X", "DBP", IF(R1908 = "X", "DEHP", IF(U1908 = "X", "BBP", ERROR)))))))</f>
        <v>DEHP</v>
      </c>
      <c r="Q1908" s="7" t="str">
        <f>IF(COUNTIF('DBP Programmatic Data'!A:A,'Facilities_No Duplicates_HUC12'!L1908)&gt;0,"X","")</f>
        <v/>
      </c>
      <c r="R1908" s="7" t="str">
        <f>IF(COUNTIF('DEHP Programmatic Data'!A:A,'Facilities_No Duplicates_HUC12'!L1908)&gt;0,"X","")</f>
        <v>X</v>
      </c>
      <c r="S1908" s="7"/>
      <c r="T1908" s="7"/>
      <c r="U1908" s="7" t="str">
        <f>IF(COUNTIF('BBP Programmatic Data'!A:A,'Facilities_No Duplicates_HUC12'!L1908)&gt;0,"X","")</f>
        <v/>
      </c>
      <c r="V1908" s="7"/>
    </row>
    <row r="1909" spans="1:22" x14ac:dyDescent="0.25">
      <c r="A1909" s="38" t="s">
        <v>5838</v>
      </c>
      <c r="B1909" s="38"/>
      <c r="C1909" s="38" t="s">
        <v>5839</v>
      </c>
      <c r="D1909" s="38" t="s">
        <v>5840</v>
      </c>
      <c r="E1909" s="38" t="s">
        <v>5839</v>
      </c>
      <c r="F1909" s="38">
        <v>82410</v>
      </c>
      <c r="G1909" s="38">
        <v>44.859000000000002</v>
      </c>
      <c r="H1909" s="38">
        <v>-108.224</v>
      </c>
      <c r="I1909" s="40" t="s">
        <v>14</v>
      </c>
      <c r="J1909" s="41"/>
      <c r="K1909" s="40">
        <v>8317411</v>
      </c>
      <c r="L1909" s="38" t="str">
        <f t="shared" si="60"/>
        <v>8317411</v>
      </c>
      <c r="M1909" s="38"/>
      <c r="N1909" s="6">
        <v>100800140504</v>
      </c>
      <c r="O1909" s="7" t="str">
        <f t="shared" si="61"/>
        <v>No</v>
      </c>
      <c r="P1909" s="7" t="str" cm="1">
        <f t="array" ref="P1909">IF(AND(Q1909 = "X", R1909 = "X", U1909 = "X"), "DBP, DEHP, BBP", IF(AND(Q1909 = "X", R1909="X"), "DBP, DEHP", IF(AND(Q1909="X", U1909="X"), "DBP, BBP", IF(AND(R1909="X", U1909="X"), "DEHP, BBP", IF(Q1909 = "X", "DBP", IF(R1909 = "X", "DEHP", IF(U1909 = "X", "BBP", ERROR)))))))</f>
        <v>DEHP</v>
      </c>
      <c r="Q1909" s="7" t="str">
        <f>IF(COUNTIF('DBP Programmatic Data'!A:A,'Facilities_No Duplicates_HUC12'!L1909)&gt;0,"X","")</f>
        <v/>
      </c>
      <c r="R1909" s="7" t="str">
        <f>IF(COUNTIF('DEHP Programmatic Data'!A:A,'Facilities_No Duplicates_HUC12'!L1909)&gt;0,"X","")</f>
        <v>X</v>
      </c>
      <c r="S1909" s="7"/>
      <c r="T1909" s="7"/>
      <c r="U1909" s="7" t="str">
        <f>IF(COUNTIF('BBP Programmatic Data'!A:A,'Facilities_No Duplicates_HUC12'!L1909)&gt;0,"X","")</f>
        <v/>
      </c>
      <c r="V1909" s="7"/>
    </row>
    <row r="1910" spans="1:22" x14ac:dyDescent="0.25">
      <c r="A1910" s="38" t="s">
        <v>5841</v>
      </c>
      <c r="B1910" s="38" t="s">
        <v>5842</v>
      </c>
      <c r="C1910" s="38" t="s">
        <v>5411</v>
      </c>
      <c r="D1910" s="38" t="s">
        <v>5840</v>
      </c>
      <c r="E1910" s="38" t="s">
        <v>5411</v>
      </c>
      <c r="F1910" s="38">
        <v>82716</v>
      </c>
      <c r="G1910" s="38">
        <v>44.283969999999997</v>
      </c>
      <c r="H1910" s="38">
        <v>-105.37802000000001</v>
      </c>
      <c r="I1910" s="40" t="s">
        <v>14</v>
      </c>
      <c r="J1910" s="41"/>
      <c r="K1910" s="40">
        <v>7844911</v>
      </c>
      <c r="L1910" s="38" t="str">
        <f t="shared" si="60"/>
        <v>7844911</v>
      </c>
      <c r="M1910" s="38"/>
      <c r="N1910" s="6">
        <v>101202010503</v>
      </c>
      <c r="O1910" s="7" t="str">
        <f t="shared" si="61"/>
        <v>No</v>
      </c>
      <c r="P1910" s="7" t="str" cm="1">
        <f t="array" ref="P1910">IF(AND(Q1910 = "X", R1910 = "X", U1910 = "X"), "DBP, DEHP, BBP", IF(AND(Q1910 = "X", R1910="X"), "DBP, DEHP", IF(AND(Q1910="X", U1910="X"), "DBP, BBP", IF(AND(R1910="X", U1910="X"), "DEHP, BBP", IF(Q1910 = "X", "DBP", IF(R1910 = "X", "DEHP", IF(U1910 = "X", "BBP", ERROR)))))))</f>
        <v>DEHP</v>
      </c>
      <c r="Q1910" s="7" t="str">
        <f>IF(COUNTIF('DBP Programmatic Data'!A:A,'Facilities_No Duplicates_HUC12'!L1910)&gt;0,"X","")</f>
        <v/>
      </c>
      <c r="R1910" s="7" t="str">
        <f>IF(COUNTIF('DEHP Programmatic Data'!A:A,'Facilities_No Duplicates_HUC12'!L1910)&gt;0,"X","")</f>
        <v>X</v>
      </c>
      <c r="S1910" s="7"/>
      <c r="T1910" s="7"/>
      <c r="U1910" s="7" t="str">
        <f>IF(COUNTIF('BBP Programmatic Data'!A:A,'Facilities_No Duplicates_HUC12'!L1910)&gt;0,"X","")</f>
        <v/>
      </c>
      <c r="V1910" s="7"/>
    </row>
    <row r="1911" spans="1:22" x14ac:dyDescent="0.25">
      <c r="A1911" s="38" t="s">
        <v>5843</v>
      </c>
      <c r="B1911" s="38" t="s">
        <v>5844</v>
      </c>
      <c r="C1911" s="38" t="s">
        <v>5411</v>
      </c>
      <c r="D1911" s="38" t="s">
        <v>5840</v>
      </c>
      <c r="E1911" s="38" t="s">
        <v>5411</v>
      </c>
      <c r="F1911" s="38">
        <v>82716</v>
      </c>
      <c r="G1911" s="38">
        <v>44.291150000000002</v>
      </c>
      <c r="H1911" s="38">
        <v>-105.38099</v>
      </c>
      <c r="I1911" s="40" t="s">
        <v>14</v>
      </c>
      <c r="J1911" s="41"/>
      <c r="K1911" s="40">
        <v>12811111</v>
      </c>
      <c r="L1911" s="38" t="str">
        <f t="shared" si="60"/>
        <v>12811111</v>
      </c>
      <c r="M1911" s="38"/>
      <c r="N1911" s="6">
        <v>101202010503</v>
      </c>
      <c r="O1911" s="7" t="str">
        <f t="shared" si="61"/>
        <v>No</v>
      </c>
      <c r="P1911" s="7" t="str" cm="1">
        <f t="array" ref="P1911">IF(AND(Q1911 = "X", R1911 = "X", U1911 = "X"), "DBP, DEHP, BBP", IF(AND(Q1911 = "X", R1911="X"), "DBP, DEHP", IF(AND(Q1911="X", U1911="X"), "DBP, BBP", IF(AND(R1911="X", U1911="X"), "DEHP, BBP", IF(Q1911 = "X", "DBP", IF(R1911 = "X", "DEHP", IF(U1911 = "X", "BBP", ERROR)))))))</f>
        <v>DEHP</v>
      </c>
      <c r="Q1911" s="7" t="str">
        <f>IF(COUNTIF('DBP Programmatic Data'!A:A,'Facilities_No Duplicates_HUC12'!L1911)&gt;0,"X","")</f>
        <v/>
      </c>
      <c r="R1911" s="7" t="str">
        <f>IF(COUNTIF('DEHP Programmatic Data'!A:A,'Facilities_No Duplicates_HUC12'!L1911)&gt;0,"X","")</f>
        <v>X</v>
      </c>
      <c r="S1911" s="7"/>
      <c r="T1911" s="7"/>
      <c r="U1911" s="7" t="str">
        <f>IF(COUNTIF('BBP Programmatic Data'!A:A,'Facilities_No Duplicates_HUC12'!L1911)&gt;0,"X","")</f>
        <v/>
      </c>
      <c r="V1911" s="7"/>
    </row>
    <row r="1912" spans="1:22" x14ac:dyDescent="0.25">
      <c r="A1912" s="38" t="s">
        <v>5847</v>
      </c>
      <c r="B1912" s="38" t="s">
        <v>5848</v>
      </c>
      <c r="C1912" s="38" t="s">
        <v>5411</v>
      </c>
      <c r="D1912" s="38" t="s">
        <v>5840</v>
      </c>
      <c r="E1912" s="38" t="s">
        <v>5411</v>
      </c>
      <c r="F1912" s="38">
        <v>82716</v>
      </c>
      <c r="G1912" s="38">
        <v>44.285829999999997</v>
      </c>
      <c r="H1912" s="38">
        <v>-105.38388</v>
      </c>
      <c r="I1912" s="40" t="s">
        <v>14</v>
      </c>
      <c r="J1912" s="41"/>
      <c r="K1912" s="40">
        <v>12810911</v>
      </c>
      <c r="L1912" s="38" t="str">
        <f t="shared" si="60"/>
        <v>12810911</v>
      </c>
      <c r="M1912" s="38"/>
      <c r="N1912" s="6">
        <v>101202010503</v>
      </c>
      <c r="O1912" s="7" t="str">
        <f t="shared" si="61"/>
        <v>No</v>
      </c>
      <c r="P1912" s="7" t="str" cm="1">
        <f t="array" ref="P1912">IF(AND(Q1912 = "X", R1912 = "X", U1912 = "X"), "DBP, DEHP, BBP", IF(AND(Q1912 = "X", R1912="X"), "DBP, DEHP", IF(AND(Q1912="X", U1912="X"), "DBP, BBP", IF(AND(R1912="X", U1912="X"), "DEHP, BBP", IF(Q1912 = "X", "DBP", IF(R1912 = "X", "DEHP", IF(U1912 = "X", "BBP", ERROR)))))))</f>
        <v>DEHP</v>
      </c>
      <c r="Q1912" s="7" t="str">
        <f>IF(COUNTIF('DBP Programmatic Data'!A:A,'Facilities_No Duplicates_HUC12'!L1912)&gt;0,"X","")</f>
        <v/>
      </c>
      <c r="R1912" s="7" t="str">
        <f>IF(COUNTIF('DEHP Programmatic Data'!A:A,'Facilities_No Duplicates_HUC12'!L1912)&gt;0,"X","")</f>
        <v>X</v>
      </c>
      <c r="S1912" s="7"/>
      <c r="T1912" s="7"/>
      <c r="U1912" s="7" t="str">
        <f>IF(COUNTIF('BBP Programmatic Data'!A:A,'Facilities_No Duplicates_HUC12'!L1912)&gt;0,"X","")</f>
        <v/>
      </c>
      <c r="V1912" s="7"/>
    </row>
    <row r="1913" spans="1:22" x14ac:dyDescent="0.25">
      <c r="A1913" s="38" t="s">
        <v>5850</v>
      </c>
      <c r="B1913" s="38"/>
      <c r="C1913" s="38" t="s">
        <v>5354</v>
      </c>
      <c r="D1913" s="38" t="s">
        <v>5840</v>
      </c>
      <c r="E1913" s="38" t="s">
        <v>5354</v>
      </c>
      <c r="F1913" s="38">
        <v>82301</v>
      </c>
      <c r="G1913" s="38">
        <v>41.78734</v>
      </c>
      <c r="H1913" s="38">
        <v>-107.23671</v>
      </c>
      <c r="I1913" s="40" t="s">
        <v>14</v>
      </c>
      <c r="J1913" s="41"/>
      <c r="K1913" s="40">
        <v>18807611</v>
      </c>
      <c r="L1913" s="38" t="str">
        <f t="shared" si="60"/>
        <v>18807611</v>
      </c>
      <c r="M1913" s="38"/>
      <c r="N1913" s="6">
        <v>101800021202</v>
      </c>
      <c r="O1913" s="7" t="str">
        <f t="shared" si="61"/>
        <v>No</v>
      </c>
      <c r="P1913" s="7" t="str" cm="1">
        <f t="array" ref="P1913">IF(AND(Q1913 = "X", R1913 = "X", U1913 = "X"), "DBP, DEHP, BBP", IF(AND(Q1913 = "X", R1913="X"), "DBP, DEHP", IF(AND(Q1913="X", U1913="X"), "DBP, BBP", IF(AND(R1913="X", U1913="X"), "DEHP, BBP", IF(Q1913 = "X", "DBP", IF(R1913 = "X", "DEHP", IF(U1913 = "X", "BBP", ERROR)))))))</f>
        <v>DEHP</v>
      </c>
      <c r="Q1913" s="7" t="str">
        <f>IF(COUNTIF('DBP Programmatic Data'!A:A,'Facilities_No Duplicates_HUC12'!L1913)&gt;0,"X","")</f>
        <v/>
      </c>
      <c r="R1913" s="7" t="str">
        <f>IF(COUNTIF('DEHP Programmatic Data'!A:A,'Facilities_No Duplicates_HUC12'!L1913)&gt;0,"X","")</f>
        <v>X</v>
      </c>
      <c r="S1913" s="7"/>
      <c r="T1913" s="7"/>
      <c r="U1913" s="7" t="str">
        <f>IF(COUNTIF('BBP Programmatic Data'!A:A,'Facilities_No Duplicates_HUC12'!L1913)&gt;0,"X","")</f>
        <v/>
      </c>
      <c r="V1913" s="7"/>
    </row>
    <row r="1914" spans="1:22" x14ac:dyDescent="0.25">
      <c r="A1914" s="38" t="s">
        <v>5851</v>
      </c>
      <c r="B1914" s="38" t="s">
        <v>5852</v>
      </c>
      <c r="C1914" s="38" t="s">
        <v>5354</v>
      </c>
      <c r="D1914" s="38" t="s">
        <v>5840</v>
      </c>
      <c r="E1914" s="38" t="s">
        <v>5354</v>
      </c>
      <c r="F1914" s="38">
        <v>82331</v>
      </c>
      <c r="G1914" s="38">
        <v>41.454810000000002</v>
      </c>
      <c r="H1914" s="38">
        <v>-106.80067</v>
      </c>
      <c r="I1914" s="40" t="s">
        <v>14</v>
      </c>
      <c r="J1914" s="41"/>
      <c r="K1914" s="40">
        <v>8419611</v>
      </c>
      <c r="L1914" s="38" t="str">
        <f t="shared" si="60"/>
        <v>8419611</v>
      </c>
      <c r="M1914" s="38"/>
      <c r="N1914" s="6">
        <v>101800020906</v>
      </c>
      <c r="O1914" s="7" t="str">
        <f t="shared" si="61"/>
        <v>No</v>
      </c>
      <c r="P1914" s="7" t="str" cm="1">
        <f t="array" ref="P1914">IF(AND(Q1914 = "X", R1914 = "X", U1914 = "X"), "DBP, DEHP, BBP", IF(AND(Q1914 = "X", R1914="X"), "DBP, DEHP", IF(AND(Q1914="X", U1914="X"), "DBP, BBP", IF(AND(R1914="X", U1914="X"), "DEHP, BBP", IF(Q1914 = "X", "DBP", IF(R1914 = "X", "DEHP", IF(U1914 = "X", "BBP", ERROR)))))))</f>
        <v>DEHP</v>
      </c>
      <c r="Q1914" s="7" t="str">
        <f>IF(COUNTIF('DBP Programmatic Data'!A:A,'Facilities_No Duplicates_HUC12'!L1914)&gt;0,"X","")</f>
        <v/>
      </c>
      <c r="R1914" s="7" t="str">
        <f>IF(COUNTIF('DEHP Programmatic Data'!A:A,'Facilities_No Duplicates_HUC12'!L1914)&gt;0,"X","")</f>
        <v>X</v>
      </c>
      <c r="S1914" s="7"/>
      <c r="T1914" s="7"/>
      <c r="U1914" s="7" t="str">
        <f>IF(COUNTIF('BBP Programmatic Data'!A:A,'Facilities_No Duplicates_HUC12'!L1914)&gt;0,"X","")</f>
        <v/>
      </c>
      <c r="V1914" s="7"/>
    </row>
    <row r="1915" spans="1:22" x14ac:dyDescent="0.25">
      <c r="A1915" s="38" t="s">
        <v>5853</v>
      </c>
      <c r="B1915" s="38" t="s">
        <v>5854</v>
      </c>
      <c r="C1915" s="38" t="s">
        <v>5855</v>
      </c>
      <c r="D1915" s="38" t="s">
        <v>5840</v>
      </c>
      <c r="E1915" s="38" t="s">
        <v>5855</v>
      </c>
      <c r="F1915" s="38">
        <v>82633</v>
      </c>
      <c r="G1915" s="38">
        <v>42.838500000000003</v>
      </c>
      <c r="H1915" s="38">
        <v>-105.77710999999999</v>
      </c>
      <c r="I1915" s="42" t="s">
        <v>14</v>
      </c>
      <c r="J1915" s="43"/>
      <c r="K1915" s="40">
        <v>6418211</v>
      </c>
      <c r="L1915" s="38" t="str">
        <f t="shared" si="60"/>
        <v>6418211</v>
      </c>
      <c r="M1915" s="38"/>
      <c r="N1915" s="6">
        <v>101800071307</v>
      </c>
      <c r="O1915" s="7" t="str">
        <f t="shared" si="61"/>
        <v>Yes</v>
      </c>
      <c r="P1915" s="7" t="s">
        <v>5873</v>
      </c>
      <c r="Q1915" s="7" t="str">
        <f>IF(COUNTIF('DBP Programmatic Data'!A:A,'Facilities_No Duplicates_HUC12'!L1915)&gt;0,"X","")</f>
        <v>X</v>
      </c>
      <c r="R1915" s="7" t="str">
        <f>IF(COUNTIF('DEHP Programmatic Data'!A:A,'Facilities_No Duplicates_HUC12'!L1915)&gt;0,"X","")</f>
        <v>X</v>
      </c>
      <c r="S1915" s="7"/>
      <c r="T1915" s="7"/>
      <c r="U1915" s="7" t="str">
        <f>IF(COUNTIF('BBP Programmatic Data'!A:A,'Facilities_No Duplicates_HUC12'!L1915)&gt;0,"X","")</f>
        <v/>
      </c>
      <c r="V1915" s="7"/>
    </row>
    <row r="1916" spans="1:22" x14ac:dyDescent="0.25">
      <c r="A1916" s="38" t="s">
        <v>5856</v>
      </c>
      <c r="B1916" s="38" t="s">
        <v>5857</v>
      </c>
      <c r="C1916" s="38" t="s">
        <v>4298</v>
      </c>
      <c r="D1916" s="38" t="s">
        <v>5840</v>
      </c>
      <c r="E1916" s="38" t="s">
        <v>4298</v>
      </c>
      <c r="F1916" s="38">
        <v>82729</v>
      </c>
      <c r="G1916" s="38">
        <v>44.860849999999999</v>
      </c>
      <c r="H1916" s="38">
        <v>-104.14272</v>
      </c>
      <c r="I1916" s="40" t="s">
        <v>14</v>
      </c>
      <c r="J1916" s="41"/>
      <c r="K1916" s="40">
        <v>8315511</v>
      </c>
      <c r="L1916" s="38" t="str">
        <f t="shared" si="60"/>
        <v>8315511</v>
      </c>
      <c r="M1916" s="38"/>
      <c r="N1916" s="6">
        <v>101202020501</v>
      </c>
      <c r="O1916" s="7" t="str">
        <f t="shared" si="61"/>
        <v>No</v>
      </c>
      <c r="P1916" s="7" t="str" cm="1">
        <f t="array" ref="P1916">IF(AND(Q1916 = "X", R1916 = "X", U1916 = "X"), "DBP, DEHP, BBP", IF(AND(Q1916 = "X", R1916="X"), "DBP, DEHP", IF(AND(Q1916="X", U1916="X"), "DBP, BBP", IF(AND(R1916="X", U1916="X"), "DEHP, BBP", IF(Q1916 = "X", "DBP", IF(R1916 = "X", "DEHP", IF(U1916 = "X", "BBP", ERROR)))))))</f>
        <v>DEHP</v>
      </c>
      <c r="Q1916" s="7" t="str">
        <f>IF(COUNTIF('DBP Programmatic Data'!A:A,'Facilities_No Duplicates_HUC12'!L1916)&gt;0,"X","")</f>
        <v/>
      </c>
      <c r="R1916" s="7" t="str">
        <f>IF(COUNTIF('DEHP Programmatic Data'!A:A,'Facilities_No Duplicates_HUC12'!L1916)&gt;0,"X","")</f>
        <v>X</v>
      </c>
      <c r="S1916" s="7"/>
      <c r="T1916" s="7"/>
      <c r="U1916" s="7" t="str">
        <f>IF(COUNTIF('BBP Programmatic Data'!A:A,'Facilities_No Duplicates_HUC12'!L1916)&gt;0,"X","")</f>
        <v/>
      </c>
      <c r="V1916" s="7"/>
    </row>
    <row r="1917" spans="1:22" x14ac:dyDescent="0.25">
      <c r="A1917" s="38" t="s">
        <v>5858</v>
      </c>
      <c r="B1917" s="38" t="s">
        <v>5859</v>
      </c>
      <c r="C1917" s="38" t="s">
        <v>4298</v>
      </c>
      <c r="D1917" s="38" t="s">
        <v>5840</v>
      </c>
      <c r="E1917" s="38" t="s">
        <v>4298</v>
      </c>
      <c r="F1917" s="38">
        <v>82729</v>
      </c>
      <c r="G1917" s="38">
        <v>44.678609999999999</v>
      </c>
      <c r="H1917" s="38">
        <v>-104.60867</v>
      </c>
      <c r="I1917" s="40" t="s">
        <v>14</v>
      </c>
      <c r="J1917" s="41"/>
      <c r="K1917" s="40">
        <v>6973111</v>
      </c>
      <c r="L1917" s="38" t="str">
        <f t="shared" si="60"/>
        <v>6973111</v>
      </c>
      <c r="M1917" s="38"/>
      <c r="N1917" s="6">
        <v>101202010907</v>
      </c>
      <c r="O1917" s="7" t="str">
        <f t="shared" si="61"/>
        <v>No</v>
      </c>
      <c r="P1917" s="7" t="str" cm="1">
        <f t="array" ref="P1917">IF(AND(Q1917 = "X", R1917 = "X", U1917 = "X"), "DBP, DEHP, BBP", IF(AND(Q1917 = "X", R1917="X"), "DBP, DEHP", IF(AND(Q1917="X", U1917="X"), "DBP, BBP", IF(AND(R1917="X", U1917="X"), "DEHP, BBP", IF(Q1917 = "X", "DBP", IF(R1917 = "X", "DEHP", IF(U1917 = "X", "BBP", ERROR)))))))</f>
        <v>DEHP</v>
      </c>
      <c r="Q1917" s="7" t="str">
        <f>IF(COUNTIF('DBP Programmatic Data'!A:A,'Facilities_No Duplicates_HUC12'!L1917)&gt;0,"X","")</f>
        <v/>
      </c>
      <c r="R1917" s="7" t="str">
        <f>IF(COUNTIF('DEHP Programmatic Data'!A:A,'Facilities_No Duplicates_HUC12'!L1917)&gt;0,"X","")</f>
        <v>X</v>
      </c>
      <c r="S1917" s="7"/>
      <c r="T1917" s="7"/>
      <c r="U1917" s="7" t="str">
        <f>IF(COUNTIF('BBP Programmatic Data'!A:A,'Facilities_No Duplicates_HUC12'!L1917)&gt;0,"X","")</f>
        <v/>
      </c>
      <c r="V1917" s="7"/>
    </row>
    <row r="1918" spans="1:22" x14ac:dyDescent="0.25">
      <c r="A1918" s="38" t="s">
        <v>5860</v>
      </c>
      <c r="B1918" s="38" t="s">
        <v>5861</v>
      </c>
      <c r="C1918" s="38" t="s">
        <v>3449</v>
      </c>
      <c r="D1918" s="38" t="s">
        <v>5840</v>
      </c>
      <c r="E1918" s="38" t="s">
        <v>3449</v>
      </c>
      <c r="F1918" s="38">
        <v>82520</v>
      </c>
      <c r="G1918" s="38">
        <v>42.89528</v>
      </c>
      <c r="H1918" s="38">
        <v>-108.29583</v>
      </c>
      <c r="I1918" s="42" t="s">
        <v>14</v>
      </c>
      <c r="J1918" s="43"/>
      <c r="K1918" s="40">
        <v>15659311</v>
      </c>
      <c r="L1918" s="38" t="str">
        <f t="shared" ref="L1918:L1923" si="62">I1918&amp;J1918&amp;K1918</f>
        <v>15659311</v>
      </c>
      <c r="M1918" s="38"/>
      <c r="N1918" s="6">
        <v>100800010901</v>
      </c>
      <c r="O1918" s="7" t="str">
        <f t="shared" si="61"/>
        <v>Yes</v>
      </c>
      <c r="P1918" s="7" t="s">
        <v>5873</v>
      </c>
      <c r="Q1918" s="7" t="str">
        <f>IF(COUNTIF('DBP Programmatic Data'!A:A,'Facilities_No Duplicates_HUC12'!L1918)&gt;0,"X","")</f>
        <v>X</v>
      </c>
      <c r="R1918" s="7" t="str">
        <f>IF(COUNTIF('DEHP Programmatic Data'!A:A,'Facilities_No Duplicates_HUC12'!L1918)&gt;0,"X","")</f>
        <v>X</v>
      </c>
      <c r="S1918" s="7"/>
      <c r="T1918" s="7"/>
      <c r="U1918" s="7" t="str">
        <f>IF(COUNTIF('BBP Programmatic Data'!A:A,'Facilities_No Duplicates_HUC12'!L1918)&gt;0,"X","")</f>
        <v/>
      </c>
      <c r="V1918" s="7"/>
    </row>
    <row r="1919" spans="1:22" x14ac:dyDescent="0.25">
      <c r="A1919" s="38" t="s">
        <v>5862</v>
      </c>
      <c r="B1919" s="38" t="s">
        <v>5863</v>
      </c>
      <c r="C1919" s="38" t="s">
        <v>196</v>
      </c>
      <c r="D1919" s="38" t="s">
        <v>5840</v>
      </c>
      <c r="E1919" s="38" t="s">
        <v>196</v>
      </c>
      <c r="F1919" s="38">
        <v>83101</v>
      </c>
      <c r="G1919" s="38">
        <v>41.756279999999997</v>
      </c>
      <c r="H1919" s="38">
        <v>-110.60624</v>
      </c>
      <c r="I1919" s="40" t="s">
        <v>14</v>
      </c>
      <c r="J1919" s="41"/>
      <c r="K1919" s="40">
        <v>8419211</v>
      </c>
      <c r="L1919" s="38" t="str">
        <f t="shared" si="62"/>
        <v>8419211</v>
      </c>
      <c r="M1919" s="38"/>
      <c r="N1919" s="6">
        <v>140401080206</v>
      </c>
      <c r="O1919" s="7" t="str">
        <f t="shared" ref="O1919:O1923" si="63">IF(COUNTIF(Q1919:V1919,"X")&gt;1,"Yes","No")</f>
        <v>No</v>
      </c>
      <c r="P1919" s="7" t="str" cm="1">
        <f t="array" ref="P1919">IF(AND(Q1919 = "X", R1919 = "X", U1919 = "X"), "DBP, DEHP, BBP", IF(AND(Q1919 = "X", R1919="X"), "DBP, DEHP", IF(AND(Q1919="X", U1919="X"), "DBP, BBP", IF(AND(R1919="X", U1919="X"), "DEHP, BBP", IF(Q1919 = "X", "DBP", IF(R1919 = "X", "DEHP", IF(U1919 = "X", "BBP", ERROR)))))))</f>
        <v>DEHP</v>
      </c>
      <c r="Q1919" s="7" t="str">
        <f>IF(COUNTIF('DBP Programmatic Data'!A:A,'Facilities_No Duplicates_HUC12'!L1919)&gt;0,"X","")</f>
        <v/>
      </c>
      <c r="R1919" s="7" t="str">
        <f>IF(COUNTIF('DEHP Programmatic Data'!A:A,'Facilities_No Duplicates_HUC12'!L1919)&gt;0,"X","")</f>
        <v>X</v>
      </c>
      <c r="S1919" s="7"/>
      <c r="T1919" s="7"/>
      <c r="U1919" s="7" t="str">
        <f>IF(COUNTIF('BBP Programmatic Data'!A:A,'Facilities_No Duplicates_HUC12'!L1919)&gt;0,"X","")</f>
        <v/>
      </c>
      <c r="V1919" s="7"/>
    </row>
    <row r="1920" spans="1:22" x14ac:dyDescent="0.25">
      <c r="A1920" s="38" t="s">
        <v>5864</v>
      </c>
      <c r="B1920" s="38" t="s">
        <v>5865</v>
      </c>
      <c r="C1920" s="38" t="s">
        <v>5866</v>
      </c>
      <c r="D1920" s="38" t="s">
        <v>5840</v>
      </c>
      <c r="E1920" s="38" t="s">
        <v>5866</v>
      </c>
      <c r="F1920" s="38">
        <v>82935</v>
      </c>
      <c r="G1920" s="38">
        <v>41.718730000000001</v>
      </c>
      <c r="H1920" s="38">
        <v>-109.69665000000001</v>
      </c>
      <c r="I1920" s="40" t="s">
        <v>14</v>
      </c>
      <c r="J1920" s="41"/>
      <c r="K1920" s="40">
        <v>4210011</v>
      </c>
      <c r="L1920" s="38" t="str">
        <f t="shared" si="62"/>
        <v>4210011</v>
      </c>
      <c r="M1920" s="38"/>
      <c r="N1920" s="6">
        <v>140401030606</v>
      </c>
      <c r="O1920" s="7" t="str">
        <f t="shared" si="63"/>
        <v>No</v>
      </c>
      <c r="P1920" s="7" t="str" cm="1">
        <f t="array" ref="P1920">IF(AND(Q1920 = "X", R1920 = "X", U1920 = "X"), "DBP, DEHP, BBP", IF(AND(Q1920 = "X", R1920="X"), "DBP, DEHP", IF(AND(Q1920="X", U1920="X"), "DBP, BBP", IF(AND(R1920="X", U1920="X"), "DEHP, BBP", IF(Q1920 = "X", "DBP", IF(R1920 = "X", "DEHP", IF(U1920 = "X", "BBP", ERROR)))))))</f>
        <v>DEHP</v>
      </c>
      <c r="Q1920" s="7" t="str">
        <f>IF(COUNTIF('DBP Programmatic Data'!A:A,'Facilities_No Duplicates_HUC12'!L1920)&gt;0,"X","")</f>
        <v/>
      </c>
      <c r="R1920" s="7" t="str">
        <f>IF(COUNTIF('DEHP Programmatic Data'!A:A,'Facilities_No Duplicates_HUC12'!L1920)&gt;0,"X","")</f>
        <v>X</v>
      </c>
      <c r="S1920" s="7"/>
      <c r="T1920" s="7"/>
      <c r="U1920" s="7" t="str">
        <f>IF(COUNTIF('BBP Programmatic Data'!A:A,'Facilities_No Duplicates_HUC12'!L1920)&gt;0,"X","")</f>
        <v/>
      </c>
      <c r="V1920" s="7"/>
    </row>
    <row r="1921" spans="1:22" x14ac:dyDescent="0.25">
      <c r="A1921" s="38" t="s">
        <v>5867</v>
      </c>
      <c r="B1921" s="38" t="s">
        <v>5868</v>
      </c>
      <c r="C1921" s="38" t="s">
        <v>5866</v>
      </c>
      <c r="D1921" s="38" t="s">
        <v>5840</v>
      </c>
      <c r="E1921" s="38" t="s">
        <v>5866</v>
      </c>
      <c r="F1921" s="38">
        <v>82935</v>
      </c>
      <c r="G1921" s="38">
        <v>41.592370000000003</v>
      </c>
      <c r="H1921" s="38">
        <v>-109.75248000000001</v>
      </c>
      <c r="I1921" s="42" t="s">
        <v>14</v>
      </c>
      <c r="J1921" s="43"/>
      <c r="K1921" s="40">
        <v>6478511</v>
      </c>
      <c r="L1921" s="38" t="str">
        <f t="shared" si="62"/>
        <v>6478511</v>
      </c>
      <c r="M1921" s="38"/>
      <c r="N1921" s="6">
        <v>140401071005</v>
      </c>
      <c r="O1921" s="7" t="str">
        <f t="shared" si="63"/>
        <v>Yes</v>
      </c>
      <c r="P1921" s="7" t="s">
        <v>5873</v>
      </c>
      <c r="Q1921" s="7" t="str">
        <f>IF(COUNTIF('DBP Programmatic Data'!A:A,'Facilities_No Duplicates_HUC12'!L1921)&gt;0,"X","")</f>
        <v>X</v>
      </c>
      <c r="R1921" s="7" t="str">
        <f>IF(COUNTIF('DEHP Programmatic Data'!A:A,'Facilities_No Duplicates_HUC12'!L1921)&gt;0,"X","")</f>
        <v>X</v>
      </c>
      <c r="S1921" s="7"/>
      <c r="T1921" s="7"/>
      <c r="U1921" s="7" t="str">
        <f>IF(COUNTIF('BBP Programmatic Data'!A:A,'Facilities_No Duplicates_HUC12'!L1921)&gt;0,"X","")</f>
        <v/>
      </c>
      <c r="V1921" s="7"/>
    </row>
    <row r="1922" spans="1:22" x14ac:dyDescent="0.25">
      <c r="A1922" s="38" t="s">
        <v>5869</v>
      </c>
      <c r="B1922" s="38"/>
      <c r="C1922" s="38" t="s">
        <v>5866</v>
      </c>
      <c r="D1922" s="38" t="s">
        <v>5840</v>
      </c>
      <c r="E1922" s="38" t="s">
        <v>5866</v>
      </c>
      <c r="F1922" s="38">
        <v>82935</v>
      </c>
      <c r="G1922" s="38">
        <v>41.612769999999998</v>
      </c>
      <c r="H1922" s="38">
        <v>-109.81715</v>
      </c>
      <c r="I1922" s="40" t="s">
        <v>14</v>
      </c>
      <c r="J1922" s="41"/>
      <c r="K1922" s="40">
        <v>8041211</v>
      </c>
      <c r="L1922" s="38" t="str">
        <f t="shared" si="62"/>
        <v>8041211</v>
      </c>
      <c r="M1922" s="38"/>
      <c r="N1922" s="6">
        <v>140401071002</v>
      </c>
      <c r="O1922" s="7" t="str">
        <f t="shared" si="63"/>
        <v>No</v>
      </c>
      <c r="P1922" s="7" t="str" cm="1">
        <f t="array" ref="P1922">IF(AND(Q1922 = "X", R1922 = "X", U1922 = "X"), "DBP, DEHP, BBP", IF(AND(Q1922 = "X", R1922="X"), "DBP, DEHP", IF(AND(Q1922="X", U1922="X"), "DBP, BBP", IF(AND(R1922="X", U1922="X"), "DEHP, BBP", IF(Q1922 = "X", "DBP", IF(R1922 = "X", "DEHP", IF(U1922 = "X", "BBP", ERROR)))))))</f>
        <v>DEHP</v>
      </c>
      <c r="Q1922" s="7" t="str">
        <f>IF(COUNTIF('DBP Programmatic Data'!A:A,'Facilities_No Duplicates_HUC12'!L1922)&gt;0,"X","")</f>
        <v/>
      </c>
      <c r="R1922" s="7" t="str">
        <f>IF(COUNTIF('DEHP Programmatic Data'!A:A,'Facilities_No Duplicates_HUC12'!L1922)&gt;0,"X","")</f>
        <v>X</v>
      </c>
      <c r="S1922" s="7"/>
      <c r="T1922" s="7"/>
      <c r="U1922" s="7" t="str">
        <f>IF(COUNTIF('BBP Programmatic Data'!A:A,'Facilities_No Duplicates_HUC12'!L1922)&gt;0,"X","")</f>
        <v/>
      </c>
      <c r="V1922" s="7"/>
    </row>
    <row r="1923" spans="1:22" x14ac:dyDescent="0.25">
      <c r="A1923" s="38" t="s">
        <v>5870</v>
      </c>
      <c r="B1923" s="38"/>
      <c r="C1923" s="38" t="s">
        <v>5871</v>
      </c>
      <c r="D1923" s="38" t="s">
        <v>5840</v>
      </c>
      <c r="E1923" s="38" t="s">
        <v>5871</v>
      </c>
      <c r="F1923" s="38">
        <v>82401</v>
      </c>
      <c r="G1923" s="38">
        <v>44.0105</v>
      </c>
      <c r="H1923" s="38">
        <v>-107.9686</v>
      </c>
      <c r="I1923" s="40" t="s">
        <v>14</v>
      </c>
      <c r="J1923" s="41"/>
      <c r="K1923" s="40">
        <v>6478911</v>
      </c>
      <c r="L1923" s="38" t="str">
        <f t="shared" si="62"/>
        <v>6478911</v>
      </c>
      <c r="M1923" s="38"/>
      <c r="N1923" s="6">
        <v>100800071202</v>
      </c>
      <c r="O1923" s="7" t="str">
        <f t="shared" si="63"/>
        <v>Yes</v>
      </c>
      <c r="P1923" s="7" t="s">
        <v>5873</v>
      </c>
      <c r="Q1923" s="7" t="str">
        <f>IF(COUNTIF('DBP Programmatic Data'!A:A,'Facilities_No Duplicates_HUC12'!L1923)&gt;0,"X","")</f>
        <v>X</v>
      </c>
      <c r="R1923" s="7" t="str">
        <f>IF(COUNTIF('DEHP Programmatic Data'!A:A,'Facilities_No Duplicates_HUC12'!L1923)&gt;0,"X","")</f>
        <v>X</v>
      </c>
      <c r="S1923" s="7"/>
      <c r="T1923" s="7"/>
      <c r="U1923" s="7" t="str">
        <f>IF(COUNTIF('BBP Programmatic Data'!A:A,'Facilities_No Duplicates_HUC12'!L1923)&gt;0,"X","")</f>
        <v/>
      </c>
      <c r="V1923" s="7"/>
    </row>
  </sheetData>
  <sheetProtection sheet="1" objects="1" scenarios="1" formatCells="0" formatColumns="0" formatRows="0"/>
  <autoFilter ref="A1:Y1923" xr:uid="{0B60123E-6329-4833-9650-DA1492F84135}"/>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BC195-0B37-4641-8FA3-9C6EE9A0C7A2}">
  <dimension ref="A1:P1760"/>
  <sheetViews>
    <sheetView workbookViewId="0">
      <pane ySplit="1" topLeftCell="A2" activePane="bottomLeft" state="frozen"/>
      <selection pane="bottomLeft" activeCell="D405" sqref="D405"/>
    </sheetView>
  </sheetViews>
  <sheetFormatPr defaultRowHeight="15" x14ac:dyDescent="0.25"/>
  <cols>
    <col min="1" max="1" width="39.28515625" customWidth="1"/>
    <col min="4" max="4" width="40.42578125" customWidth="1"/>
    <col min="5" max="5" width="24.42578125" customWidth="1"/>
    <col min="8" max="8" width="11.42578125" customWidth="1"/>
    <col min="9" max="9" width="10.140625" customWidth="1"/>
    <col min="10" max="10" width="11" customWidth="1"/>
    <col min="11" max="11" width="11.42578125" customWidth="1"/>
    <col min="12" max="12" width="18.5703125" bestFit="1" customWidth="1"/>
    <col min="13" max="13" width="14.5703125" bestFit="1" customWidth="1"/>
    <col min="15" max="15" width="24.5703125" customWidth="1"/>
    <col min="16" max="16" width="17.42578125" customWidth="1"/>
  </cols>
  <sheetData>
    <row r="1" spans="1:16" x14ac:dyDescent="0.25">
      <c r="A1" s="25" t="s">
        <v>79</v>
      </c>
      <c r="B1" s="22" t="s">
        <v>62</v>
      </c>
      <c r="C1" s="22" t="s">
        <v>64</v>
      </c>
      <c r="D1" s="23" t="s">
        <v>69</v>
      </c>
      <c r="E1" s="24" t="s">
        <v>70</v>
      </c>
      <c r="F1" s="24" t="s">
        <v>63</v>
      </c>
      <c r="G1" s="24" t="s">
        <v>71</v>
      </c>
      <c r="H1" s="24" t="s">
        <v>72</v>
      </c>
      <c r="I1" s="24" t="s">
        <v>73</v>
      </c>
      <c r="J1" s="24" t="s">
        <v>74</v>
      </c>
      <c r="K1" s="24" t="s">
        <v>75</v>
      </c>
      <c r="L1" s="24" t="s">
        <v>76</v>
      </c>
      <c r="M1" s="24" t="s">
        <v>77</v>
      </c>
      <c r="N1" s="24" t="s">
        <v>78</v>
      </c>
      <c r="O1" s="24" t="s">
        <v>80</v>
      </c>
      <c r="P1" s="24" t="s">
        <v>5874</v>
      </c>
    </row>
    <row r="2" spans="1:16" x14ac:dyDescent="0.25">
      <c r="A2" t="str">
        <f t="shared" ref="A2:A65" si="0">L2&amp;M2&amp;N2</f>
        <v>77536SFTYK2027B110000463365</v>
      </c>
      <c r="B2" t="s">
        <v>5875</v>
      </c>
      <c r="C2">
        <v>2022</v>
      </c>
      <c r="D2" t="s">
        <v>5205</v>
      </c>
      <c r="E2" t="s">
        <v>5206</v>
      </c>
      <c r="F2" t="s">
        <v>1769</v>
      </c>
      <c r="G2" t="s">
        <v>49</v>
      </c>
      <c r="H2" t="s">
        <v>4998</v>
      </c>
      <c r="I2" t="s">
        <v>5876</v>
      </c>
      <c r="J2" t="s">
        <v>5877</v>
      </c>
      <c r="K2" t="s">
        <v>5878</v>
      </c>
      <c r="L2" t="s">
        <v>5204</v>
      </c>
      <c r="M2" s="26">
        <v>110000463365</v>
      </c>
      <c r="O2" t="s">
        <v>20</v>
      </c>
      <c r="P2" t="s">
        <v>5879</v>
      </c>
    </row>
    <row r="3" spans="1:16" x14ac:dyDescent="0.25">
      <c r="A3" t="str">
        <f t="shared" si="0"/>
        <v>74501MCLSTHWY69110000455702</v>
      </c>
      <c r="B3" t="s">
        <v>5875</v>
      </c>
      <c r="C3">
        <v>2022</v>
      </c>
      <c r="D3" t="s">
        <v>4146</v>
      </c>
      <c r="E3" t="s">
        <v>4147</v>
      </c>
      <c r="F3" t="s">
        <v>4141</v>
      </c>
      <c r="G3" t="s">
        <v>4107</v>
      </c>
      <c r="H3" t="s">
        <v>853</v>
      </c>
      <c r="I3">
        <v>74501</v>
      </c>
      <c r="J3" t="s">
        <v>5880</v>
      </c>
      <c r="K3" t="s">
        <v>5881</v>
      </c>
      <c r="L3" t="s">
        <v>4148</v>
      </c>
      <c r="M3" s="26">
        <v>110000455702</v>
      </c>
      <c r="O3" t="s">
        <v>538</v>
      </c>
      <c r="P3" t="s">
        <v>5882</v>
      </c>
    </row>
    <row r="4" spans="1:16" x14ac:dyDescent="0.25">
      <c r="A4" t="str">
        <f t="shared" si="0"/>
        <v>71744HTCHN12MIW110007412282</v>
      </c>
      <c r="B4" t="s">
        <v>5875</v>
      </c>
      <c r="C4">
        <v>2022</v>
      </c>
      <c r="D4" t="s">
        <v>303</v>
      </c>
      <c r="E4" t="s">
        <v>304</v>
      </c>
      <c r="F4" t="s">
        <v>305</v>
      </c>
      <c r="G4" t="s">
        <v>278</v>
      </c>
      <c r="H4" t="s">
        <v>306</v>
      </c>
      <c r="I4">
        <v>71744</v>
      </c>
      <c r="J4" t="s">
        <v>5883</v>
      </c>
      <c r="K4" t="s">
        <v>5884</v>
      </c>
      <c r="L4" t="s">
        <v>307</v>
      </c>
      <c r="M4" s="26">
        <v>110007412282</v>
      </c>
      <c r="O4" t="s">
        <v>308</v>
      </c>
      <c r="P4" t="s">
        <v>5882</v>
      </c>
    </row>
    <row r="5" spans="1:16" x14ac:dyDescent="0.25">
      <c r="A5" t="str">
        <f t="shared" si="0"/>
        <v>46225SPRRL400WR110042082590</v>
      </c>
      <c r="B5" t="s">
        <v>5875</v>
      </c>
      <c r="C5">
        <v>2022</v>
      </c>
      <c r="D5" t="s">
        <v>1762</v>
      </c>
      <c r="E5" t="s">
        <v>1763</v>
      </c>
      <c r="F5" t="s">
        <v>1764</v>
      </c>
      <c r="G5" t="s">
        <v>1725</v>
      </c>
      <c r="H5" t="s">
        <v>1625</v>
      </c>
      <c r="I5">
        <v>46225</v>
      </c>
      <c r="J5" t="s">
        <v>5885</v>
      </c>
      <c r="K5" t="s">
        <v>5886</v>
      </c>
      <c r="L5" t="s">
        <v>1765</v>
      </c>
      <c r="M5" s="26">
        <v>110042082590</v>
      </c>
      <c r="O5" t="s">
        <v>51</v>
      </c>
      <c r="P5" t="s">
        <v>5887</v>
      </c>
    </row>
    <row r="6" spans="1:16" x14ac:dyDescent="0.25">
      <c r="A6" t="str">
        <f t="shared" si="0"/>
        <v>19440PNNCL2755B110063209193</v>
      </c>
      <c r="B6" t="s">
        <v>5875</v>
      </c>
      <c r="C6">
        <v>2022</v>
      </c>
      <c r="D6" t="s">
        <v>4420</v>
      </c>
      <c r="E6" t="s">
        <v>4421</v>
      </c>
      <c r="F6" t="s">
        <v>4422</v>
      </c>
      <c r="G6" t="s">
        <v>41</v>
      </c>
      <c r="H6" t="s">
        <v>215</v>
      </c>
      <c r="I6">
        <v>19440</v>
      </c>
      <c r="J6" t="s">
        <v>5888</v>
      </c>
      <c r="K6" t="s">
        <v>5889</v>
      </c>
      <c r="L6" t="s">
        <v>4423</v>
      </c>
      <c r="M6" s="26">
        <v>110063209193</v>
      </c>
      <c r="O6" t="s">
        <v>4424</v>
      </c>
      <c r="P6" t="s">
        <v>5890</v>
      </c>
    </row>
    <row r="7" spans="1:16" x14ac:dyDescent="0.25">
      <c r="A7" t="str">
        <f t="shared" si="0"/>
        <v>32533MNSNT3000O110027373045</v>
      </c>
      <c r="B7" t="s">
        <v>5875</v>
      </c>
      <c r="C7">
        <v>2022</v>
      </c>
      <c r="D7" t="s">
        <v>1145</v>
      </c>
      <c r="E7" t="s">
        <v>1143</v>
      </c>
      <c r="F7" t="s">
        <v>1144</v>
      </c>
      <c r="G7" t="s">
        <v>16</v>
      </c>
      <c r="H7" t="s">
        <v>1146</v>
      </c>
      <c r="I7">
        <v>325338926</v>
      </c>
      <c r="J7" t="s">
        <v>5891</v>
      </c>
      <c r="K7" t="s">
        <v>5892</v>
      </c>
      <c r="L7" t="s">
        <v>1147</v>
      </c>
      <c r="M7" s="26">
        <v>110027373045</v>
      </c>
      <c r="O7" t="s">
        <v>1148</v>
      </c>
      <c r="P7" t="s">
        <v>5893</v>
      </c>
    </row>
    <row r="8" spans="1:16" x14ac:dyDescent="0.25">
      <c r="A8" t="str">
        <f t="shared" si="0"/>
        <v>07114GJCHM37037110013762829</v>
      </c>
      <c r="B8" t="s">
        <v>5875</v>
      </c>
      <c r="C8">
        <v>2022</v>
      </c>
      <c r="D8" t="s">
        <v>3575</v>
      </c>
      <c r="E8" t="s">
        <v>3576</v>
      </c>
      <c r="F8" t="s">
        <v>3577</v>
      </c>
      <c r="G8" t="s">
        <v>25</v>
      </c>
      <c r="H8" t="s">
        <v>3532</v>
      </c>
      <c r="I8">
        <v>7105</v>
      </c>
      <c r="J8" t="s">
        <v>5894</v>
      </c>
      <c r="K8" t="s">
        <v>5895</v>
      </c>
      <c r="L8" t="s">
        <v>3578</v>
      </c>
      <c r="M8" s="26">
        <v>110013762829</v>
      </c>
      <c r="O8" t="s">
        <v>5896</v>
      </c>
      <c r="P8" t="s">
        <v>5887</v>
      </c>
    </row>
    <row r="9" spans="1:16" x14ac:dyDescent="0.25">
      <c r="A9" t="str">
        <f t="shared" si="0"/>
        <v>40475SRMYB2091K110064109771</v>
      </c>
      <c r="B9" t="s">
        <v>5875</v>
      </c>
      <c r="C9">
        <v>2022</v>
      </c>
      <c r="D9" t="s">
        <v>2011</v>
      </c>
      <c r="E9" t="s">
        <v>2012</v>
      </c>
      <c r="F9" t="s">
        <v>884</v>
      </c>
      <c r="G9" t="s">
        <v>1897</v>
      </c>
      <c r="H9" t="s">
        <v>1555</v>
      </c>
      <c r="I9">
        <v>40475</v>
      </c>
      <c r="J9" t="s">
        <v>5897</v>
      </c>
      <c r="K9" t="s">
        <v>5898</v>
      </c>
      <c r="L9" t="s">
        <v>2013</v>
      </c>
      <c r="M9" s="26">
        <v>110064109771</v>
      </c>
      <c r="O9" t="s">
        <v>538</v>
      </c>
      <c r="P9" t="s">
        <v>5882</v>
      </c>
    </row>
    <row r="10" spans="1:16" x14ac:dyDescent="0.25">
      <c r="A10" t="str">
        <f t="shared" si="0"/>
        <v>32355LNCRPINTER110000523817</v>
      </c>
      <c r="B10" t="s">
        <v>5875</v>
      </c>
      <c r="C10">
        <v>2022</v>
      </c>
      <c r="D10" t="s">
        <v>1154</v>
      </c>
      <c r="E10" t="s">
        <v>1155</v>
      </c>
      <c r="F10" t="s">
        <v>1156</v>
      </c>
      <c r="G10" t="s">
        <v>16</v>
      </c>
      <c r="H10" t="s">
        <v>1157</v>
      </c>
      <c r="I10">
        <v>32327</v>
      </c>
      <c r="J10" t="s">
        <v>5899</v>
      </c>
      <c r="K10" t="s">
        <v>5900</v>
      </c>
      <c r="L10" t="s">
        <v>1158</v>
      </c>
      <c r="M10" s="26">
        <v>110000523817</v>
      </c>
      <c r="O10" t="s">
        <v>308</v>
      </c>
      <c r="P10" t="s">
        <v>5890</v>
      </c>
    </row>
    <row r="11" spans="1:16" x14ac:dyDescent="0.25">
      <c r="A11" t="str">
        <f t="shared" si="0"/>
        <v>75766CNTRYHWY69110017284892</v>
      </c>
      <c r="B11" t="s">
        <v>5875</v>
      </c>
      <c r="C11">
        <v>2022</v>
      </c>
      <c r="D11" t="s">
        <v>5187</v>
      </c>
      <c r="E11" t="s">
        <v>5188</v>
      </c>
      <c r="F11" t="s">
        <v>1177</v>
      </c>
      <c r="G11" t="s">
        <v>49</v>
      </c>
      <c r="H11" t="s">
        <v>4674</v>
      </c>
      <c r="I11">
        <v>75766</v>
      </c>
      <c r="J11" t="s">
        <v>5901</v>
      </c>
      <c r="K11" t="s">
        <v>5902</v>
      </c>
      <c r="L11" t="s">
        <v>5189</v>
      </c>
      <c r="M11" s="26">
        <v>110017284892</v>
      </c>
      <c r="O11" t="s">
        <v>5190</v>
      </c>
      <c r="P11" t="s">
        <v>5890</v>
      </c>
    </row>
    <row r="12" spans="1:16" x14ac:dyDescent="0.25">
      <c r="A12" t="str">
        <f t="shared" si="0"/>
        <v>47522NVLSR300HW110000403359</v>
      </c>
      <c r="B12" t="s">
        <v>5875</v>
      </c>
      <c r="C12">
        <v>2022</v>
      </c>
      <c r="D12" t="s">
        <v>1737</v>
      </c>
      <c r="E12" t="s">
        <v>1738</v>
      </c>
      <c r="F12" t="s">
        <v>1739</v>
      </c>
      <c r="G12" t="s">
        <v>1725</v>
      </c>
      <c r="H12" t="s">
        <v>1740</v>
      </c>
      <c r="I12">
        <v>475225001</v>
      </c>
      <c r="J12" t="s">
        <v>5903</v>
      </c>
      <c r="K12" t="s">
        <v>5904</v>
      </c>
      <c r="L12" t="s">
        <v>1741</v>
      </c>
      <c r="M12" s="26">
        <v>110000403359</v>
      </c>
      <c r="O12" t="s">
        <v>538</v>
      </c>
      <c r="P12" t="s">
        <v>5882</v>
      </c>
    </row>
    <row r="13" spans="1:16" x14ac:dyDescent="0.25">
      <c r="A13" t="str">
        <f t="shared" si="0"/>
        <v>17201SDDSRATTNS110025217584</v>
      </c>
      <c r="B13" t="s">
        <v>5875</v>
      </c>
      <c r="C13">
        <v>2022</v>
      </c>
      <c r="D13" t="s">
        <v>4364</v>
      </c>
      <c r="E13" t="s">
        <v>4365</v>
      </c>
      <c r="F13" t="s">
        <v>4363</v>
      </c>
      <c r="G13" t="s">
        <v>41</v>
      </c>
      <c r="H13" t="s">
        <v>2913</v>
      </c>
      <c r="I13">
        <v>17201</v>
      </c>
      <c r="J13" t="s">
        <v>5905</v>
      </c>
      <c r="K13" t="s">
        <v>5906</v>
      </c>
      <c r="L13" t="s">
        <v>4366</v>
      </c>
      <c r="M13" s="26">
        <v>110025217584</v>
      </c>
      <c r="O13" t="s">
        <v>538</v>
      </c>
      <c r="P13" t="s">
        <v>5882</v>
      </c>
    </row>
    <row r="14" spans="1:16" x14ac:dyDescent="0.25">
      <c r="A14" t="str">
        <f t="shared" si="0"/>
        <v>84029SRFRC18MIL110000916206</v>
      </c>
      <c r="B14" t="s">
        <v>5875</v>
      </c>
      <c r="C14">
        <v>2022</v>
      </c>
      <c r="D14" t="s">
        <v>5393</v>
      </c>
      <c r="E14" t="s">
        <v>5394</v>
      </c>
      <c r="F14" t="s">
        <v>5395</v>
      </c>
      <c r="G14" t="s">
        <v>5344</v>
      </c>
      <c r="H14" t="s">
        <v>5396</v>
      </c>
      <c r="I14">
        <v>84029</v>
      </c>
      <c r="J14" t="s">
        <v>5907</v>
      </c>
      <c r="K14" t="s">
        <v>5908</v>
      </c>
      <c r="L14" t="s">
        <v>5397</v>
      </c>
      <c r="M14" s="26">
        <v>110000916206</v>
      </c>
      <c r="O14" t="s">
        <v>538</v>
      </c>
      <c r="P14" t="s">
        <v>5882</v>
      </c>
    </row>
    <row r="15" spans="1:16" x14ac:dyDescent="0.25">
      <c r="A15" t="str">
        <f t="shared" si="0"/>
        <v>84029SRFRC18MIL110000916206</v>
      </c>
      <c r="B15" t="s">
        <v>5875</v>
      </c>
      <c r="C15">
        <v>2022</v>
      </c>
      <c r="D15" t="s">
        <v>5393</v>
      </c>
      <c r="E15" t="s">
        <v>5394</v>
      </c>
      <c r="F15" t="s">
        <v>5395</v>
      </c>
      <c r="G15" t="s">
        <v>5344</v>
      </c>
      <c r="H15" t="s">
        <v>5396</v>
      </c>
      <c r="I15">
        <v>84029</v>
      </c>
      <c r="J15" t="s">
        <v>5907</v>
      </c>
      <c r="K15" t="s">
        <v>5908</v>
      </c>
      <c r="L15" t="s">
        <v>5397</v>
      </c>
      <c r="M15" s="26">
        <v>110000916206</v>
      </c>
      <c r="O15" t="s">
        <v>538</v>
      </c>
      <c r="P15" t="s">
        <v>5882</v>
      </c>
    </row>
    <row r="16" spans="1:16" x14ac:dyDescent="0.25">
      <c r="A16" t="str">
        <f t="shared" si="0"/>
        <v>18936TWPHL130CO110000335744</v>
      </c>
      <c r="B16" t="s">
        <v>5875</v>
      </c>
      <c r="C16">
        <v>2022</v>
      </c>
      <c r="D16" t="s">
        <v>4460</v>
      </c>
      <c r="E16" t="s">
        <v>4461</v>
      </c>
      <c r="F16" t="s">
        <v>4462</v>
      </c>
      <c r="G16" t="s">
        <v>41</v>
      </c>
      <c r="H16" t="s">
        <v>215</v>
      </c>
      <c r="I16">
        <v>18936</v>
      </c>
      <c r="J16" t="s">
        <v>5909</v>
      </c>
      <c r="K16" t="s">
        <v>5910</v>
      </c>
      <c r="L16" t="s">
        <v>4463</v>
      </c>
      <c r="M16" s="26">
        <v>110000335744</v>
      </c>
      <c r="O16" t="s">
        <v>4464</v>
      </c>
      <c r="P16" t="s">
        <v>5911</v>
      </c>
    </row>
    <row r="17" spans="1:16" x14ac:dyDescent="0.25">
      <c r="A17" t="str">
        <f t="shared" si="0"/>
        <v>92055MRNCRPOBOX110018970247</v>
      </c>
      <c r="B17" t="s">
        <v>5875</v>
      </c>
      <c r="C17">
        <v>2022</v>
      </c>
      <c r="D17" t="s">
        <v>533</v>
      </c>
      <c r="E17" t="s">
        <v>534</v>
      </c>
      <c r="F17" t="s">
        <v>535</v>
      </c>
      <c r="G17" t="s">
        <v>61</v>
      </c>
      <c r="H17" t="s">
        <v>536</v>
      </c>
      <c r="I17">
        <v>920558008</v>
      </c>
      <c r="J17" t="s">
        <v>5912</v>
      </c>
      <c r="K17" t="s">
        <v>5913</v>
      </c>
      <c r="L17" t="s">
        <v>537</v>
      </c>
      <c r="M17" s="26">
        <v>110018970247</v>
      </c>
      <c r="O17" t="s">
        <v>538</v>
      </c>
      <c r="P17" t="s">
        <v>5882</v>
      </c>
    </row>
    <row r="18" spans="1:16" x14ac:dyDescent="0.25">
      <c r="A18" t="str">
        <f t="shared" si="0"/>
        <v>77520LNXSS85WBA110000463098</v>
      </c>
      <c r="B18" t="s">
        <v>5875</v>
      </c>
      <c r="C18">
        <v>2022</v>
      </c>
      <c r="D18" t="s">
        <v>5011</v>
      </c>
      <c r="E18" t="s">
        <v>5012</v>
      </c>
      <c r="F18" t="s">
        <v>4992</v>
      </c>
      <c r="G18" t="s">
        <v>49</v>
      </c>
      <c r="H18" t="s">
        <v>5013</v>
      </c>
      <c r="I18">
        <v>77523</v>
      </c>
      <c r="J18" t="s">
        <v>5914</v>
      </c>
      <c r="K18" t="s">
        <v>5915</v>
      </c>
      <c r="L18" t="s">
        <v>5014</v>
      </c>
      <c r="M18" s="26">
        <v>110000463098</v>
      </c>
      <c r="O18" t="s">
        <v>3168</v>
      </c>
      <c r="P18" t="s">
        <v>5890</v>
      </c>
    </row>
    <row r="19" spans="1:16" x14ac:dyDescent="0.25">
      <c r="A19" t="str">
        <f t="shared" si="0"/>
        <v>84029SFTYK11600110000906985</v>
      </c>
      <c r="B19" t="s">
        <v>5875</v>
      </c>
      <c r="C19">
        <v>2022</v>
      </c>
      <c r="D19" t="s">
        <v>5367</v>
      </c>
      <c r="E19" t="s">
        <v>5368</v>
      </c>
      <c r="F19" t="s">
        <v>5369</v>
      </c>
      <c r="G19" t="s">
        <v>5344</v>
      </c>
      <c r="H19" t="s">
        <v>5370</v>
      </c>
      <c r="I19">
        <v>84029</v>
      </c>
      <c r="J19" t="s">
        <v>5916</v>
      </c>
      <c r="K19" t="s">
        <v>5917</v>
      </c>
      <c r="L19" t="s">
        <v>5346</v>
      </c>
      <c r="M19" s="26">
        <v>110000906985</v>
      </c>
      <c r="O19" t="s">
        <v>20</v>
      </c>
      <c r="P19" t="s">
        <v>5879</v>
      </c>
    </row>
    <row r="20" spans="1:16" x14ac:dyDescent="0.25">
      <c r="A20" t="str">
        <f t="shared" si="0"/>
        <v>30340SHLND4550N110000587945</v>
      </c>
      <c r="B20" t="s">
        <v>5875</v>
      </c>
      <c r="C20">
        <v>2022</v>
      </c>
      <c r="D20" t="s">
        <v>1270</v>
      </c>
      <c r="E20" t="s">
        <v>1271</v>
      </c>
      <c r="F20" t="s">
        <v>1268</v>
      </c>
      <c r="G20" t="s">
        <v>1218</v>
      </c>
      <c r="H20" t="s">
        <v>1272</v>
      </c>
      <c r="I20">
        <v>30340</v>
      </c>
      <c r="J20" t="s">
        <v>5918</v>
      </c>
      <c r="K20" t="s">
        <v>5919</v>
      </c>
      <c r="L20" t="s">
        <v>1273</v>
      </c>
      <c r="M20" s="26">
        <v>110000587945</v>
      </c>
      <c r="O20" t="s">
        <v>560</v>
      </c>
      <c r="P20" t="s">
        <v>5887</v>
      </c>
    </row>
    <row r="21" spans="1:16" x14ac:dyDescent="0.25">
      <c r="A21" t="str">
        <f t="shared" si="0"/>
        <v>7763WHRTGT2735F110070879008</v>
      </c>
      <c r="B21" t="s">
        <v>5875</v>
      </c>
      <c r="C21">
        <v>2022</v>
      </c>
      <c r="D21" t="s">
        <v>5254</v>
      </c>
      <c r="E21" t="s">
        <v>5255</v>
      </c>
      <c r="F21" t="s">
        <v>504</v>
      </c>
      <c r="G21" t="s">
        <v>49</v>
      </c>
      <c r="H21" t="s">
        <v>504</v>
      </c>
      <c r="I21">
        <v>77630</v>
      </c>
      <c r="J21" t="s">
        <v>5920</v>
      </c>
      <c r="K21" t="s">
        <v>5921</v>
      </c>
      <c r="L21" t="s">
        <v>5256</v>
      </c>
      <c r="M21" s="26">
        <v>110070879008</v>
      </c>
      <c r="O21" t="s">
        <v>5896</v>
      </c>
      <c r="P21" t="s">
        <v>5879</v>
      </c>
    </row>
    <row r="22" spans="1:16" x14ac:dyDescent="0.25">
      <c r="A22" t="str">
        <f t="shared" si="0"/>
        <v>72086DPNTRINTER110000451644</v>
      </c>
      <c r="B22" t="s">
        <v>5875</v>
      </c>
      <c r="C22">
        <v>2022</v>
      </c>
      <c r="D22" t="s">
        <v>316</v>
      </c>
      <c r="E22" t="s">
        <v>317</v>
      </c>
      <c r="F22" t="s">
        <v>318</v>
      </c>
      <c r="G22" t="s">
        <v>278</v>
      </c>
      <c r="H22" t="s">
        <v>318</v>
      </c>
      <c r="I22">
        <v>72086</v>
      </c>
      <c r="J22" t="s">
        <v>5922</v>
      </c>
      <c r="K22" t="s">
        <v>5923</v>
      </c>
      <c r="L22" t="s">
        <v>319</v>
      </c>
      <c r="M22" s="26">
        <v>110000451644</v>
      </c>
      <c r="O22" t="s">
        <v>320</v>
      </c>
      <c r="P22" t="s">
        <v>5882</v>
      </c>
    </row>
    <row r="23" spans="1:16" x14ac:dyDescent="0.25">
      <c r="A23" t="str">
        <f t="shared" si="0"/>
        <v>63701LNSTR2524S110000442423</v>
      </c>
      <c r="B23" t="s">
        <v>5875</v>
      </c>
      <c r="C23">
        <v>2022</v>
      </c>
      <c r="D23" t="s">
        <v>2795</v>
      </c>
      <c r="E23" t="s">
        <v>2796</v>
      </c>
      <c r="F23" t="s">
        <v>2793</v>
      </c>
      <c r="G23" t="s">
        <v>2786</v>
      </c>
      <c r="H23" t="s">
        <v>2793</v>
      </c>
      <c r="I23">
        <v>63703</v>
      </c>
      <c r="J23" t="s">
        <v>5924</v>
      </c>
      <c r="K23" t="s">
        <v>5925</v>
      </c>
      <c r="L23" t="s">
        <v>2797</v>
      </c>
      <c r="M23" s="26">
        <v>110000442423</v>
      </c>
      <c r="O23" t="s">
        <v>47</v>
      </c>
      <c r="P23" t="s">
        <v>5879</v>
      </c>
    </row>
    <row r="24" spans="1:16" x14ac:dyDescent="0.25">
      <c r="A24" t="str">
        <f t="shared" si="0"/>
        <v>31905SRMYFUSAIC110000788498</v>
      </c>
      <c r="B24" t="s">
        <v>5875</v>
      </c>
      <c r="C24">
        <v>2022</v>
      </c>
      <c r="D24" t="s">
        <v>1274</v>
      </c>
      <c r="E24" t="s">
        <v>1275</v>
      </c>
      <c r="F24" t="s">
        <v>1276</v>
      </c>
      <c r="G24" t="s">
        <v>1218</v>
      </c>
      <c r="H24" t="s">
        <v>1277</v>
      </c>
      <c r="I24">
        <v>31905</v>
      </c>
      <c r="J24" t="s">
        <v>5926</v>
      </c>
      <c r="K24" t="s">
        <v>5927</v>
      </c>
      <c r="L24" t="s">
        <v>1278</v>
      </c>
      <c r="M24" s="26">
        <v>110000788498</v>
      </c>
      <c r="O24" t="s">
        <v>538</v>
      </c>
      <c r="P24" t="s">
        <v>5882</v>
      </c>
    </row>
    <row r="25" spans="1:16" x14ac:dyDescent="0.25">
      <c r="A25" t="str">
        <f t="shared" si="0"/>
        <v>84074TLRMYSDSTE110013864078</v>
      </c>
      <c r="B25" t="s">
        <v>5875</v>
      </c>
      <c r="C25">
        <v>2022</v>
      </c>
      <c r="D25" t="s">
        <v>5390</v>
      </c>
      <c r="E25" t="s">
        <v>5391</v>
      </c>
      <c r="F25" t="s">
        <v>5370</v>
      </c>
      <c r="G25" t="s">
        <v>5344</v>
      </c>
      <c r="H25" t="s">
        <v>5370</v>
      </c>
      <c r="I25">
        <v>840745003</v>
      </c>
      <c r="J25" t="s">
        <v>5928</v>
      </c>
      <c r="K25" t="s">
        <v>5929</v>
      </c>
      <c r="L25" t="s">
        <v>5392</v>
      </c>
      <c r="M25" s="26">
        <v>110013864078</v>
      </c>
      <c r="O25" t="s">
        <v>538</v>
      </c>
      <c r="P25" t="s">
        <v>5882</v>
      </c>
    </row>
    <row r="26" spans="1:16" x14ac:dyDescent="0.25">
      <c r="A26" t="str">
        <f t="shared" si="0"/>
        <v>44305RPBLC60SOU110000389295</v>
      </c>
      <c r="B26" t="s">
        <v>5875</v>
      </c>
      <c r="C26">
        <v>2022</v>
      </c>
      <c r="D26" t="s">
        <v>3841</v>
      </c>
      <c r="E26" t="s">
        <v>3842</v>
      </c>
      <c r="F26" t="s">
        <v>35</v>
      </c>
      <c r="G26" t="s">
        <v>19</v>
      </c>
      <c r="H26" t="s">
        <v>3843</v>
      </c>
      <c r="I26">
        <v>44305</v>
      </c>
      <c r="J26" t="s">
        <v>5930</v>
      </c>
      <c r="K26" t="s">
        <v>5931</v>
      </c>
      <c r="L26" t="s">
        <v>3844</v>
      </c>
      <c r="M26" s="26">
        <v>110000389295</v>
      </c>
      <c r="O26" t="s">
        <v>5896</v>
      </c>
      <c r="P26" t="s">
        <v>5887</v>
      </c>
    </row>
    <row r="27" spans="1:16" x14ac:dyDescent="0.25">
      <c r="A27" t="str">
        <f t="shared" si="0"/>
        <v>48211SLCTY1923F110000406695</v>
      </c>
      <c r="B27" t="s">
        <v>5875</v>
      </c>
      <c r="C27">
        <v>2022</v>
      </c>
      <c r="D27" t="s">
        <v>2441</v>
      </c>
      <c r="E27" t="s">
        <v>2442</v>
      </c>
      <c r="F27" t="s">
        <v>2443</v>
      </c>
      <c r="G27" t="s">
        <v>18</v>
      </c>
      <c r="H27" t="s">
        <v>2409</v>
      </c>
      <c r="I27">
        <v>48211</v>
      </c>
      <c r="J27" t="s">
        <v>5932</v>
      </c>
      <c r="K27" t="s">
        <v>5933</v>
      </c>
      <c r="L27" t="s">
        <v>2444</v>
      </c>
      <c r="M27" s="26">
        <v>110000406695</v>
      </c>
      <c r="O27" t="s">
        <v>2445</v>
      </c>
      <c r="P27" t="s">
        <v>5879</v>
      </c>
    </row>
    <row r="28" spans="1:16" x14ac:dyDescent="0.25">
      <c r="A28" t="str">
        <f t="shared" si="0"/>
        <v>70734RBCNN9156H110000597373</v>
      </c>
      <c r="B28" t="s">
        <v>5875</v>
      </c>
      <c r="C28">
        <v>2022</v>
      </c>
      <c r="D28" t="s">
        <v>2123</v>
      </c>
      <c r="E28" t="s">
        <v>2124</v>
      </c>
      <c r="F28" t="s">
        <v>2119</v>
      </c>
      <c r="G28" t="s">
        <v>2050</v>
      </c>
      <c r="H28" t="s">
        <v>2125</v>
      </c>
      <c r="I28">
        <v>70734</v>
      </c>
      <c r="J28" t="s">
        <v>5934</v>
      </c>
      <c r="K28" t="s">
        <v>5935</v>
      </c>
      <c r="L28" t="s">
        <v>2126</v>
      </c>
      <c r="M28" s="26">
        <v>110000597373</v>
      </c>
      <c r="O28" t="s">
        <v>5896</v>
      </c>
      <c r="P28" t="s">
        <v>5936</v>
      </c>
    </row>
    <row r="29" spans="1:16" x14ac:dyDescent="0.25">
      <c r="A29" t="str">
        <f t="shared" si="0"/>
        <v>46320STFFR2000M110000592109</v>
      </c>
      <c r="B29" t="s">
        <v>5875</v>
      </c>
      <c r="C29">
        <v>2022</v>
      </c>
      <c r="D29" t="s">
        <v>1757</v>
      </c>
      <c r="E29" t="s">
        <v>1758</v>
      </c>
      <c r="F29" t="s">
        <v>1759</v>
      </c>
      <c r="G29" t="s">
        <v>1725</v>
      </c>
      <c r="H29" t="s">
        <v>1745</v>
      </c>
      <c r="I29">
        <v>46320</v>
      </c>
      <c r="J29" t="s">
        <v>5937</v>
      </c>
      <c r="K29" t="s">
        <v>5938</v>
      </c>
      <c r="L29" t="s">
        <v>1760</v>
      </c>
      <c r="M29" s="26">
        <v>110000592109</v>
      </c>
      <c r="O29" t="s">
        <v>1761</v>
      </c>
      <c r="P29" t="s">
        <v>5879</v>
      </c>
    </row>
    <row r="30" spans="1:16" x14ac:dyDescent="0.25">
      <c r="A30" t="str">
        <f t="shared" si="0"/>
        <v>14533PNNWLROUTE110019470419</v>
      </c>
      <c r="B30" t="s">
        <v>5875</v>
      </c>
      <c r="C30">
        <v>2022</v>
      </c>
      <c r="D30" t="s">
        <v>3776</v>
      </c>
      <c r="E30" t="s">
        <v>3777</v>
      </c>
      <c r="F30" t="s">
        <v>3775</v>
      </c>
      <c r="G30" t="s">
        <v>13</v>
      </c>
      <c r="H30" t="s">
        <v>735</v>
      </c>
      <c r="I30">
        <v>14533</v>
      </c>
      <c r="J30" t="s">
        <v>5939</v>
      </c>
      <c r="K30" t="s">
        <v>5940</v>
      </c>
      <c r="L30" t="s">
        <v>3778</v>
      </c>
      <c r="M30" s="26">
        <v>110019470419</v>
      </c>
      <c r="O30" t="s">
        <v>3779</v>
      </c>
      <c r="P30" t="s">
        <v>5890</v>
      </c>
    </row>
    <row r="31" spans="1:16" x14ac:dyDescent="0.25">
      <c r="A31" t="str">
        <f t="shared" si="0"/>
        <v>38655MRSNMHIGHW110022886457</v>
      </c>
      <c r="B31" t="s">
        <v>5875</v>
      </c>
      <c r="C31">
        <v>2022</v>
      </c>
      <c r="D31" t="s">
        <v>2999</v>
      </c>
      <c r="E31" t="s">
        <v>1549</v>
      </c>
      <c r="F31" t="s">
        <v>3000</v>
      </c>
      <c r="G31" t="s">
        <v>2944</v>
      </c>
      <c r="H31" t="s">
        <v>2153</v>
      </c>
      <c r="I31">
        <v>38655</v>
      </c>
      <c r="J31" t="s">
        <v>5941</v>
      </c>
      <c r="K31" t="s">
        <v>5942</v>
      </c>
      <c r="L31" t="s">
        <v>3001</v>
      </c>
      <c r="M31" s="26">
        <v>110022886457</v>
      </c>
      <c r="O31" t="s">
        <v>1557</v>
      </c>
      <c r="P31" t="s">
        <v>5882</v>
      </c>
    </row>
    <row r="32" spans="1:16" x14ac:dyDescent="0.25">
      <c r="A32" t="str">
        <f t="shared" si="0"/>
        <v>46947CPLYCSTATE110000401459</v>
      </c>
      <c r="B32" t="s">
        <v>5875</v>
      </c>
      <c r="C32">
        <v>2022</v>
      </c>
      <c r="D32" t="s">
        <v>1778</v>
      </c>
      <c r="E32" t="s">
        <v>1779</v>
      </c>
      <c r="F32" t="s">
        <v>1780</v>
      </c>
      <c r="G32" t="s">
        <v>1725</v>
      </c>
      <c r="H32" t="s">
        <v>1781</v>
      </c>
      <c r="I32">
        <v>46947</v>
      </c>
      <c r="J32" t="s">
        <v>5943</v>
      </c>
      <c r="K32" t="s">
        <v>5944</v>
      </c>
      <c r="L32" t="s">
        <v>1782</v>
      </c>
      <c r="M32" s="26">
        <v>110000401459</v>
      </c>
      <c r="O32" t="s">
        <v>42</v>
      </c>
      <c r="P32" t="s">
        <v>5879</v>
      </c>
    </row>
    <row r="33" spans="1:16" x14ac:dyDescent="0.25">
      <c r="A33" t="str">
        <f t="shared" si="0"/>
        <v>43920VNRLL1250S110027242320</v>
      </c>
      <c r="B33" t="s">
        <v>5875</v>
      </c>
      <c r="C33">
        <v>2022</v>
      </c>
      <c r="D33" t="s">
        <v>3957</v>
      </c>
      <c r="E33" t="s">
        <v>3958</v>
      </c>
      <c r="F33" t="s">
        <v>3959</v>
      </c>
      <c r="G33" t="s">
        <v>19</v>
      </c>
      <c r="H33" t="s">
        <v>3960</v>
      </c>
      <c r="I33">
        <v>43920</v>
      </c>
      <c r="J33" t="s">
        <v>5945</v>
      </c>
      <c r="K33" t="s">
        <v>5946</v>
      </c>
      <c r="L33" t="s">
        <v>3961</v>
      </c>
      <c r="M33" s="26">
        <v>110027242320</v>
      </c>
      <c r="O33" t="s">
        <v>38</v>
      </c>
      <c r="P33" t="s">
        <v>5879</v>
      </c>
    </row>
    <row r="34" spans="1:16" x14ac:dyDescent="0.25">
      <c r="A34" t="str">
        <f t="shared" si="0"/>
        <v>77507CTLYS10001110000462801</v>
      </c>
      <c r="B34" t="s">
        <v>5875</v>
      </c>
      <c r="C34">
        <v>2022</v>
      </c>
      <c r="D34" t="s">
        <v>5267</v>
      </c>
      <c r="E34" t="s">
        <v>5268</v>
      </c>
      <c r="F34" t="s">
        <v>5263</v>
      </c>
      <c r="G34" t="s">
        <v>49</v>
      </c>
      <c r="H34" t="s">
        <v>4998</v>
      </c>
      <c r="I34">
        <v>77507</v>
      </c>
      <c r="J34" t="s">
        <v>5947</v>
      </c>
      <c r="K34" t="s">
        <v>5948</v>
      </c>
      <c r="L34" t="s">
        <v>5269</v>
      </c>
      <c r="M34" s="26">
        <v>110000462801</v>
      </c>
      <c r="O34" t="s">
        <v>58</v>
      </c>
      <c r="P34" t="s">
        <v>5890</v>
      </c>
    </row>
    <row r="35" spans="1:16" x14ac:dyDescent="0.25">
      <c r="A35" t="str">
        <f t="shared" si="0"/>
        <v>64051SRMYLINTER110042063021</v>
      </c>
      <c r="B35" t="s">
        <v>5875</v>
      </c>
      <c r="C35">
        <v>2022</v>
      </c>
      <c r="D35" t="s">
        <v>2855</v>
      </c>
      <c r="E35" t="s">
        <v>2856</v>
      </c>
      <c r="F35" t="s">
        <v>2854</v>
      </c>
      <c r="G35" t="s">
        <v>2786</v>
      </c>
      <c r="H35" t="s">
        <v>2857</v>
      </c>
      <c r="I35">
        <v>64056</v>
      </c>
      <c r="J35" t="s">
        <v>5949</v>
      </c>
      <c r="K35" t="s">
        <v>5950</v>
      </c>
      <c r="L35" t="s">
        <v>2858</v>
      </c>
      <c r="M35" s="26">
        <v>110042063021</v>
      </c>
      <c r="O35" t="s">
        <v>538</v>
      </c>
      <c r="P35" t="s">
        <v>5882</v>
      </c>
    </row>
    <row r="36" spans="1:16" x14ac:dyDescent="0.25">
      <c r="A36" t="str">
        <f t="shared" si="0"/>
        <v>52638SRMYW17571110041994973</v>
      </c>
      <c r="B36" t="s">
        <v>5875</v>
      </c>
      <c r="C36">
        <v>2022</v>
      </c>
      <c r="D36" t="s">
        <v>1401</v>
      </c>
      <c r="E36" t="s">
        <v>1402</v>
      </c>
      <c r="F36" t="s">
        <v>1400</v>
      </c>
      <c r="G36" t="s">
        <v>1354</v>
      </c>
      <c r="H36" t="s">
        <v>1381</v>
      </c>
      <c r="I36">
        <v>52638</v>
      </c>
      <c r="J36" t="s">
        <v>5951</v>
      </c>
      <c r="K36" t="s">
        <v>5952</v>
      </c>
      <c r="L36" t="s">
        <v>1403</v>
      </c>
      <c r="M36" s="26">
        <v>110041994973</v>
      </c>
      <c r="O36" t="s">
        <v>538</v>
      </c>
      <c r="P36" t="s">
        <v>5882</v>
      </c>
    </row>
    <row r="37" spans="1:16" x14ac:dyDescent="0.25">
      <c r="A37" t="str">
        <f t="shared" si="0"/>
        <v>69145CLNHR5MISO110041638458</v>
      </c>
      <c r="B37" t="s">
        <v>5875</v>
      </c>
      <c r="C37">
        <v>2022</v>
      </c>
      <c r="D37" t="s">
        <v>5953</v>
      </c>
      <c r="E37" t="s">
        <v>5954</v>
      </c>
      <c r="F37" t="s">
        <v>5955</v>
      </c>
      <c r="G37" t="s">
        <v>3440</v>
      </c>
      <c r="H37" t="s">
        <v>5955</v>
      </c>
      <c r="I37">
        <v>69145</v>
      </c>
      <c r="J37" t="s">
        <v>5956</v>
      </c>
      <c r="K37" t="s">
        <v>5957</v>
      </c>
      <c r="L37" t="s">
        <v>3467</v>
      </c>
      <c r="M37" s="26">
        <v>110041638458</v>
      </c>
      <c r="O37" t="s">
        <v>20</v>
      </c>
      <c r="P37" t="s">
        <v>5879</v>
      </c>
    </row>
    <row r="38" spans="1:16" x14ac:dyDescent="0.25">
      <c r="A38" t="str">
        <f t="shared" si="0"/>
        <v>71730NVRNM309AM110000521221</v>
      </c>
      <c r="B38" t="s">
        <v>5875</v>
      </c>
      <c r="C38">
        <v>2022</v>
      </c>
      <c r="D38" t="s">
        <v>283</v>
      </c>
      <c r="E38" t="s">
        <v>284</v>
      </c>
      <c r="F38" t="s">
        <v>285</v>
      </c>
      <c r="G38" t="s">
        <v>278</v>
      </c>
      <c r="H38" t="s">
        <v>286</v>
      </c>
      <c r="I38">
        <v>71730</v>
      </c>
      <c r="J38" t="s">
        <v>5958</v>
      </c>
      <c r="K38" t="s">
        <v>5959</v>
      </c>
      <c r="L38" t="s">
        <v>287</v>
      </c>
      <c r="M38" s="26">
        <v>110000521221</v>
      </c>
      <c r="O38" t="s">
        <v>20</v>
      </c>
      <c r="P38" t="s">
        <v>5879</v>
      </c>
    </row>
    <row r="39" spans="1:16" x14ac:dyDescent="0.25">
      <c r="A39" t="str">
        <f t="shared" si="0"/>
        <v>83501MRKND2299S110000468501</v>
      </c>
      <c r="B39" t="s">
        <v>5875</v>
      </c>
      <c r="C39">
        <v>2022</v>
      </c>
      <c r="D39" t="s">
        <v>1443</v>
      </c>
      <c r="E39" t="s">
        <v>1444</v>
      </c>
      <c r="F39" t="s">
        <v>1445</v>
      </c>
      <c r="G39" t="s">
        <v>1434</v>
      </c>
      <c r="H39" t="s">
        <v>1446</v>
      </c>
      <c r="I39">
        <v>83501</v>
      </c>
      <c r="J39" t="s">
        <v>5960</v>
      </c>
      <c r="K39" t="s">
        <v>5961</v>
      </c>
      <c r="L39" t="s">
        <v>1447</v>
      </c>
      <c r="M39" s="26">
        <v>110000468501</v>
      </c>
      <c r="O39" t="s">
        <v>320</v>
      </c>
      <c r="P39" t="s">
        <v>5882</v>
      </c>
    </row>
    <row r="40" spans="1:16" x14ac:dyDescent="0.25">
      <c r="A40" t="str">
        <f t="shared" si="0"/>
        <v>44044RSSNC36790110000385592</v>
      </c>
      <c r="B40" t="s">
        <v>5875</v>
      </c>
      <c r="C40">
        <v>2022</v>
      </c>
      <c r="D40" t="s">
        <v>3976</v>
      </c>
      <c r="E40" t="s">
        <v>3977</v>
      </c>
      <c r="F40" t="s">
        <v>3978</v>
      </c>
      <c r="G40" t="s">
        <v>19</v>
      </c>
      <c r="H40" t="s">
        <v>3860</v>
      </c>
      <c r="I40">
        <v>44044</v>
      </c>
      <c r="J40" t="s">
        <v>5962</v>
      </c>
      <c r="K40" t="s">
        <v>5963</v>
      </c>
      <c r="L40" t="s">
        <v>3979</v>
      </c>
      <c r="M40" s="26">
        <v>110000385592</v>
      </c>
      <c r="O40" t="s">
        <v>48</v>
      </c>
      <c r="P40" t="s">
        <v>5879</v>
      </c>
    </row>
    <row r="41" spans="1:16" x14ac:dyDescent="0.25">
      <c r="A41" t="str">
        <f t="shared" si="0"/>
        <v>3001WPRMRS2291P110070071086</v>
      </c>
      <c r="B41" t="s">
        <v>5875</v>
      </c>
      <c r="C41">
        <v>2022</v>
      </c>
      <c r="D41" t="s">
        <v>1250</v>
      </c>
      <c r="E41" t="s">
        <v>1251</v>
      </c>
      <c r="F41" t="s">
        <v>1252</v>
      </c>
      <c r="G41" t="s">
        <v>1218</v>
      </c>
      <c r="H41" t="s">
        <v>1253</v>
      </c>
      <c r="I41">
        <v>30012</v>
      </c>
      <c r="J41" t="s">
        <v>5964</v>
      </c>
      <c r="K41" t="s">
        <v>5965</v>
      </c>
      <c r="L41" t="s">
        <v>1254</v>
      </c>
      <c r="M41" s="26">
        <v>110070071086</v>
      </c>
      <c r="O41" t="s">
        <v>1255</v>
      </c>
      <c r="P41" t="s">
        <v>5890</v>
      </c>
    </row>
    <row r="42" spans="1:16" x14ac:dyDescent="0.25">
      <c r="A42" t="str">
        <f t="shared" si="0"/>
        <v>62024LNCRPSHAMR110000438688</v>
      </c>
      <c r="B42" t="s">
        <v>5875</v>
      </c>
      <c r="C42">
        <v>2022</v>
      </c>
      <c r="D42" t="s">
        <v>1552</v>
      </c>
      <c r="E42" t="s">
        <v>1553</v>
      </c>
      <c r="F42" t="s">
        <v>1554</v>
      </c>
      <c r="G42" t="s">
        <v>34</v>
      </c>
      <c r="H42" t="s">
        <v>1555</v>
      </c>
      <c r="I42">
        <v>62024</v>
      </c>
      <c r="J42" t="s">
        <v>5966</v>
      </c>
      <c r="K42" t="s">
        <v>5967</v>
      </c>
      <c r="L42" t="s">
        <v>1556</v>
      </c>
      <c r="M42" s="26">
        <v>110000438688</v>
      </c>
      <c r="O42" t="s">
        <v>1557</v>
      </c>
      <c r="P42" t="s">
        <v>5882</v>
      </c>
    </row>
    <row r="43" spans="1:16" x14ac:dyDescent="0.25">
      <c r="A43" t="str">
        <f t="shared" si="0"/>
        <v>62959LNCRPRTE14110033145264</v>
      </c>
      <c r="B43" t="s">
        <v>5875</v>
      </c>
      <c r="C43">
        <v>2022</v>
      </c>
      <c r="D43" t="s">
        <v>1623</v>
      </c>
      <c r="E43" t="s">
        <v>1624</v>
      </c>
      <c r="F43" t="s">
        <v>1625</v>
      </c>
      <c r="G43" t="s">
        <v>34</v>
      </c>
      <c r="H43" t="s">
        <v>1626</v>
      </c>
      <c r="I43">
        <v>62959</v>
      </c>
      <c r="J43" t="s">
        <v>5968</v>
      </c>
      <c r="K43" t="s">
        <v>5969</v>
      </c>
      <c r="L43" t="s">
        <v>1627</v>
      </c>
      <c r="M43" s="26">
        <v>110033145264</v>
      </c>
      <c r="O43" t="s">
        <v>308</v>
      </c>
      <c r="P43" t="s">
        <v>5882</v>
      </c>
    </row>
    <row r="44" spans="1:16" x14ac:dyDescent="0.25">
      <c r="A44" t="str">
        <f t="shared" si="0"/>
        <v>64802CXPLS3078C110064173291</v>
      </c>
      <c r="B44" t="s">
        <v>5875</v>
      </c>
      <c r="C44">
        <v>2022</v>
      </c>
      <c r="D44" t="s">
        <v>2798</v>
      </c>
      <c r="E44" t="s">
        <v>2799</v>
      </c>
      <c r="F44" t="s">
        <v>2800</v>
      </c>
      <c r="G44" t="s">
        <v>2786</v>
      </c>
      <c r="H44" t="s">
        <v>2801</v>
      </c>
      <c r="I44">
        <v>64836</v>
      </c>
      <c r="J44" t="s">
        <v>5970</v>
      </c>
      <c r="K44" t="s">
        <v>5971</v>
      </c>
      <c r="L44" t="s">
        <v>2802</v>
      </c>
      <c r="M44" s="26">
        <v>110064173291</v>
      </c>
      <c r="O44" t="s">
        <v>308</v>
      </c>
      <c r="P44" t="s">
        <v>5879</v>
      </c>
    </row>
    <row r="45" spans="1:16" x14ac:dyDescent="0.25">
      <c r="A45" t="str">
        <f t="shared" si="0"/>
        <v>43302SKCRP1682M110000382844</v>
      </c>
      <c r="B45" t="s">
        <v>5875</v>
      </c>
      <c r="C45">
        <v>2022</v>
      </c>
      <c r="D45" t="s">
        <v>4012</v>
      </c>
      <c r="E45" t="s">
        <v>4013</v>
      </c>
      <c r="F45" t="s">
        <v>1625</v>
      </c>
      <c r="G45" t="s">
        <v>19</v>
      </c>
      <c r="H45" t="s">
        <v>1625</v>
      </c>
      <c r="I45">
        <v>43302</v>
      </c>
      <c r="J45" t="s">
        <v>5972</v>
      </c>
      <c r="K45" t="s">
        <v>5973</v>
      </c>
      <c r="L45" t="s">
        <v>4014</v>
      </c>
      <c r="M45" s="26">
        <v>110000382844</v>
      </c>
      <c r="O45" t="s">
        <v>4015</v>
      </c>
      <c r="P45" t="s">
        <v>5890</v>
      </c>
    </row>
    <row r="46" spans="1:16" x14ac:dyDescent="0.25">
      <c r="A46" t="str">
        <f t="shared" si="0"/>
        <v>8503WQSTCN281SU110040106211</v>
      </c>
      <c r="B46" t="s">
        <v>5875</v>
      </c>
      <c r="C46">
        <v>2022</v>
      </c>
      <c r="D46" t="s">
        <v>408</v>
      </c>
      <c r="E46" t="s">
        <v>409</v>
      </c>
      <c r="F46" t="s">
        <v>407</v>
      </c>
      <c r="G46" t="s">
        <v>369</v>
      </c>
      <c r="H46" t="s">
        <v>385</v>
      </c>
      <c r="I46">
        <v>85034</v>
      </c>
      <c r="J46" t="s">
        <v>5974</v>
      </c>
      <c r="K46" t="s">
        <v>5975</v>
      </c>
      <c r="L46" t="s">
        <v>410</v>
      </c>
      <c r="M46" s="26">
        <v>110040106211</v>
      </c>
      <c r="O46" t="s">
        <v>411</v>
      </c>
      <c r="P46" t="s">
        <v>5890</v>
      </c>
    </row>
    <row r="47" spans="1:16" x14ac:dyDescent="0.25">
      <c r="A47" t="str">
        <f t="shared" si="0"/>
        <v>76021RTCSY2100R110009493672</v>
      </c>
      <c r="B47" t="s">
        <v>5875</v>
      </c>
      <c r="C47">
        <v>2022</v>
      </c>
      <c r="D47" t="s">
        <v>5026</v>
      </c>
      <c r="E47" t="s">
        <v>5027</v>
      </c>
      <c r="F47" t="s">
        <v>2238</v>
      </c>
      <c r="G47" t="s">
        <v>49</v>
      </c>
      <c r="H47" t="s">
        <v>4975</v>
      </c>
      <c r="I47">
        <v>76021</v>
      </c>
      <c r="J47" t="s">
        <v>5976</v>
      </c>
      <c r="K47" t="s">
        <v>5977</v>
      </c>
      <c r="L47" t="s">
        <v>5028</v>
      </c>
      <c r="M47" s="26">
        <v>110009493672</v>
      </c>
      <c r="O47" t="s">
        <v>17</v>
      </c>
      <c r="P47" t="s">
        <v>5890</v>
      </c>
    </row>
    <row r="48" spans="1:16" x14ac:dyDescent="0.25">
      <c r="A48" t="str">
        <f t="shared" si="0"/>
        <v>3340WGRNCH222CL110056959634</v>
      </c>
      <c r="B48" t="s">
        <v>5875</v>
      </c>
      <c r="C48">
        <v>2022</v>
      </c>
      <c r="D48" t="s">
        <v>28</v>
      </c>
      <c r="E48" t="s">
        <v>1212</v>
      </c>
      <c r="F48" t="s">
        <v>29</v>
      </c>
      <c r="G48" t="s">
        <v>16</v>
      </c>
      <c r="H48" t="s">
        <v>1213</v>
      </c>
      <c r="I48">
        <v>33401</v>
      </c>
      <c r="J48" t="s">
        <v>5978</v>
      </c>
      <c r="K48" t="s">
        <v>5979</v>
      </c>
      <c r="L48" t="s">
        <v>1214</v>
      </c>
      <c r="M48" s="26">
        <v>110056959634</v>
      </c>
      <c r="O48" t="s">
        <v>5896</v>
      </c>
      <c r="P48" t="s">
        <v>5887</v>
      </c>
    </row>
    <row r="49" spans="1:16" x14ac:dyDescent="0.25">
      <c r="A49" t="str">
        <f t="shared" si="0"/>
        <v>17201SDDSRATTNS110025217584</v>
      </c>
      <c r="B49" t="s">
        <v>5875</v>
      </c>
      <c r="C49">
        <v>2021</v>
      </c>
      <c r="D49" t="s">
        <v>4364</v>
      </c>
      <c r="E49" t="s">
        <v>4365</v>
      </c>
      <c r="F49" t="s">
        <v>4363</v>
      </c>
      <c r="G49" t="s">
        <v>41</v>
      </c>
      <c r="H49" t="s">
        <v>2913</v>
      </c>
      <c r="I49">
        <v>17201</v>
      </c>
      <c r="J49" t="s">
        <v>5905</v>
      </c>
      <c r="K49" t="s">
        <v>5906</v>
      </c>
      <c r="L49" t="s">
        <v>4366</v>
      </c>
      <c r="M49" s="26">
        <v>110025217584</v>
      </c>
      <c r="O49" t="s">
        <v>538</v>
      </c>
      <c r="P49" t="s">
        <v>5882</v>
      </c>
    </row>
    <row r="50" spans="1:16" x14ac:dyDescent="0.25">
      <c r="A50" t="str">
        <f t="shared" si="0"/>
        <v>07114GJCHM37037110013762829</v>
      </c>
      <c r="B50" t="s">
        <v>5875</v>
      </c>
      <c r="C50">
        <v>2021</v>
      </c>
      <c r="D50" t="s">
        <v>3575</v>
      </c>
      <c r="E50" t="s">
        <v>3576</v>
      </c>
      <c r="F50" t="s">
        <v>3577</v>
      </c>
      <c r="G50" t="s">
        <v>25</v>
      </c>
      <c r="H50" t="s">
        <v>3532</v>
      </c>
      <c r="I50">
        <v>7105</v>
      </c>
      <c r="J50" t="s">
        <v>5894</v>
      </c>
      <c r="K50" t="s">
        <v>5895</v>
      </c>
      <c r="L50" t="s">
        <v>3578</v>
      </c>
      <c r="M50" s="26">
        <v>110013762829</v>
      </c>
      <c r="O50" t="s">
        <v>5896</v>
      </c>
      <c r="P50" t="s">
        <v>5887</v>
      </c>
    </row>
    <row r="51" spans="1:16" x14ac:dyDescent="0.25">
      <c r="A51" t="str">
        <f t="shared" si="0"/>
        <v>84029SRFRC18MIL110000916206</v>
      </c>
      <c r="B51" t="s">
        <v>5875</v>
      </c>
      <c r="C51">
        <v>2021</v>
      </c>
      <c r="D51" t="s">
        <v>5393</v>
      </c>
      <c r="E51" t="s">
        <v>5394</v>
      </c>
      <c r="F51" t="s">
        <v>5395</v>
      </c>
      <c r="G51" t="s">
        <v>5344</v>
      </c>
      <c r="H51" t="s">
        <v>5396</v>
      </c>
      <c r="I51">
        <v>84029</v>
      </c>
      <c r="J51" t="s">
        <v>5907</v>
      </c>
      <c r="K51" t="s">
        <v>5908</v>
      </c>
      <c r="L51" t="s">
        <v>5397</v>
      </c>
      <c r="M51" s="26">
        <v>110000916206</v>
      </c>
      <c r="O51" t="s">
        <v>538</v>
      </c>
      <c r="P51" t="s">
        <v>5882</v>
      </c>
    </row>
    <row r="52" spans="1:16" x14ac:dyDescent="0.25">
      <c r="A52" t="str">
        <f t="shared" si="0"/>
        <v>84029SRFRC18MIL110000916206</v>
      </c>
      <c r="B52" t="s">
        <v>5875</v>
      </c>
      <c r="C52">
        <v>2021</v>
      </c>
      <c r="D52" t="s">
        <v>5393</v>
      </c>
      <c r="E52" t="s">
        <v>5394</v>
      </c>
      <c r="F52" t="s">
        <v>5395</v>
      </c>
      <c r="G52" t="s">
        <v>5344</v>
      </c>
      <c r="H52" t="s">
        <v>5396</v>
      </c>
      <c r="I52">
        <v>84029</v>
      </c>
      <c r="J52" t="s">
        <v>5907</v>
      </c>
      <c r="K52" t="s">
        <v>5908</v>
      </c>
      <c r="L52" t="s">
        <v>5397</v>
      </c>
      <c r="M52" s="26">
        <v>110000916206</v>
      </c>
      <c r="O52" t="s">
        <v>538</v>
      </c>
      <c r="P52" t="s">
        <v>5882</v>
      </c>
    </row>
    <row r="53" spans="1:16" x14ac:dyDescent="0.25">
      <c r="A53" t="str">
        <f t="shared" si="0"/>
        <v>43302SKCRP1682M110000382844</v>
      </c>
      <c r="B53" t="s">
        <v>5875</v>
      </c>
      <c r="C53">
        <v>2021</v>
      </c>
      <c r="D53" t="s">
        <v>4012</v>
      </c>
      <c r="E53" t="s">
        <v>4013</v>
      </c>
      <c r="F53" t="s">
        <v>1625</v>
      </c>
      <c r="G53" t="s">
        <v>19</v>
      </c>
      <c r="H53" t="s">
        <v>1625</v>
      </c>
      <c r="I53">
        <v>43302</v>
      </c>
      <c r="J53" t="s">
        <v>5972</v>
      </c>
      <c r="K53" t="s">
        <v>5973</v>
      </c>
      <c r="L53" t="s">
        <v>4014</v>
      </c>
      <c r="M53" s="26">
        <v>110000382844</v>
      </c>
      <c r="O53" t="s">
        <v>4015</v>
      </c>
      <c r="P53" t="s">
        <v>5890</v>
      </c>
    </row>
    <row r="54" spans="1:16" x14ac:dyDescent="0.25">
      <c r="A54" t="str">
        <f t="shared" si="0"/>
        <v>14533PNNWLROUTE110019470419</v>
      </c>
      <c r="B54" t="s">
        <v>5875</v>
      </c>
      <c r="C54">
        <v>2021</v>
      </c>
      <c r="D54" t="s">
        <v>3776</v>
      </c>
      <c r="E54" t="s">
        <v>3777</v>
      </c>
      <c r="F54" t="s">
        <v>3775</v>
      </c>
      <c r="G54" t="s">
        <v>13</v>
      </c>
      <c r="H54" t="s">
        <v>735</v>
      </c>
      <c r="I54">
        <v>14533</v>
      </c>
      <c r="J54" t="s">
        <v>5939</v>
      </c>
      <c r="K54" t="s">
        <v>5940</v>
      </c>
      <c r="L54" t="s">
        <v>3778</v>
      </c>
      <c r="M54" s="26">
        <v>110019470419</v>
      </c>
      <c r="O54" t="s">
        <v>3779</v>
      </c>
      <c r="P54" t="s">
        <v>5890</v>
      </c>
    </row>
    <row r="55" spans="1:16" x14ac:dyDescent="0.25">
      <c r="A55" t="str">
        <f t="shared" si="0"/>
        <v>46320STFFR2000M110000592109</v>
      </c>
      <c r="B55" t="s">
        <v>5875</v>
      </c>
      <c r="C55">
        <v>2021</v>
      </c>
      <c r="D55" t="s">
        <v>1757</v>
      </c>
      <c r="E55" t="s">
        <v>1758</v>
      </c>
      <c r="F55" t="s">
        <v>1759</v>
      </c>
      <c r="G55" t="s">
        <v>1725</v>
      </c>
      <c r="H55" t="s">
        <v>1745</v>
      </c>
      <c r="I55">
        <v>46320</v>
      </c>
      <c r="J55" t="s">
        <v>5937</v>
      </c>
      <c r="K55" t="s">
        <v>5938</v>
      </c>
      <c r="L55" t="s">
        <v>1760</v>
      </c>
      <c r="M55" s="26">
        <v>110000592109</v>
      </c>
      <c r="O55" t="s">
        <v>1761</v>
      </c>
      <c r="P55" t="s">
        <v>5879</v>
      </c>
    </row>
    <row r="56" spans="1:16" x14ac:dyDescent="0.25">
      <c r="A56" t="str">
        <f t="shared" si="0"/>
        <v>72653RQPCRRT2BO110000452812</v>
      </c>
      <c r="B56" t="s">
        <v>5875</v>
      </c>
      <c r="C56">
        <v>2021</v>
      </c>
      <c r="D56" t="s">
        <v>335</v>
      </c>
      <c r="E56" t="s">
        <v>336</v>
      </c>
      <c r="F56" t="s">
        <v>327</v>
      </c>
      <c r="G56" t="s">
        <v>278</v>
      </c>
      <c r="H56" t="s">
        <v>328</v>
      </c>
      <c r="I56">
        <v>72653</v>
      </c>
      <c r="J56" t="s">
        <v>5980</v>
      </c>
      <c r="K56" t="s">
        <v>5981</v>
      </c>
      <c r="L56" t="s">
        <v>337</v>
      </c>
      <c r="M56" s="26">
        <v>110000452812</v>
      </c>
      <c r="O56" t="s">
        <v>21</v>
      </c>
      <c r="P56" t="s">
        <v>5982</v>
      </c>
    </row>
    <row r="57" spans="1:16" x14ac:dyDescent="0.25">
      <c r="A57" t="str">
        <f t="shared" si="0"/>
        <v>62024LNCRPSHAMR110000438688</v>
      </c>
      <c r="B57" t="s">
        <v>5875</v>
      </c>
      <c r="C57">
        <v>2021</v>
      </c>
      <c r="D57" t="s">
        <v>1552</v>
      </c>
      <c r="E57" t="s">
        <v>1553</v>
      </c>
      <c r="F57" t="s">
        <v>1554</v>
      </c>
      <c r="G57" t="s">
        <v>34</v>
      </c>
      <c r="H57" t="s">
        <v>1555</v>
      </c>
      <c r="I57">
        <v>62024</v>
      </c>
      <c r="J57" t="s">
        <v>5966</v>
      </c>
      <c r="K57" t="s">
        <v>5967</v>
      </c>
      <c r="L57" t="s">
        <v>1556</v>
      </c>
      <c r="M57" s="26">
        <v>110000438688</v>
      </c>
      <c r="O57" t="s">
        <v>1557</v>
      </c>
      <c r="P57" t="s">
        <v>5882</v>
      </c>
    </row>
    <row r="58" spans="1:16" x14ac:dyDescent="0.25">
      <c r="A58" t="str">
        <f t="shared" si="0"/>
        <v>79916SRMYRTAYLO110001143414</v>
      </c>
      <c r="B58" t="s">
        <v>5875</v>
      </c>
      <c r="C58">
        <v>2021</v>
      </c>
      <c r="D58" t="s">
        <v>5114</v>
      </c>
      <c r="E58" t="s">
        <v>5115</v>
      </c>
      <c r="F58" t="s">
        <v>5116</v>
      </c>
      <c r="G58" t="s">
        <v>49</v>
      </c>
      <c r="H58" t="s">
        <v>5093</v>
      </c>
      <c r="I58">
        <v>799166812</v>
      </c>
      <c r="J58" t="s">
        <v>5983</v>
      </c>
      <c r="K58" t="s">
        <v>5984</v>
      </c>
      <c r="L58" t="s">
        <v>5117</v>
      </c>
      <c r="M58" s="26">
        <v>110001143414</v>
      </c>
      <c r="O58" t="s">
        <v>538</v>
      </c>
      <c r="P58" t="s">
        <v>5882</v>
      </c>
    </row>
    <row r="59" spans="1:16" x14ac:dyDescent="0.25">
      <c r="A59" t="str">
        <f t="shared" si="0"/>
        <v>30340SHLND4550N110000587945</v>
      </c>
      <c r="B59" t="s">
        <v>5875</v>
      </c>
      <c r="C59">
        <v>2021</v>
      </c>
      <c r="D59" t="s">
        <v>1270</v>
      </c>
      <c r="E59" t="s">
        <v>1271</v>
      </c>
      <c r="F59" t="s">
        <v>1268</v>
      </c>
      <c r="G59" t="s">
        <v>1218</v>
      </c>
      <c r="H59" t="s">
        <v>1272</v>
      </c>
      <c r="I59">
        <v>30340</v>
      </c>
      <c r="J59" t="s">
        <v>5918</v>
      </c>
      <c r="K59" t="s">
        <v>5919</v>
      </c>
      <c r="L59" t="s">
        <v>1273</v>
      </c>
      <c r="M59" s="26">
        <v>110000587945</v>
      </c>
      <c r="O59" t="s">
        <v>560</v>
      </c>
      <c r="P59" t="s">
        <v>5887</v>
      </c>
    </row>
    <row r="60" spans="1:16" x14ac:dyDescent="0.25">
      <c r="A60" t="str">
        <f t="shared" si="0"/>
        <v>19440PNNCL2755B110063209193</v>
      </c>
      <c r="B60" t="s">
        <v>5875</v>
      </c>
      <c r="C60">
        <v>2021</v>
      </c>
      <c r="D60" t="s">
        <v>4420</v>
      </c>
      <c r="E60" t="s">
        <v>4421</v>
      </c>
      <c r="F60" t="s">
        <v>4422</v>
      </c>
      <c r="G60" t="s">
        <v>41</v>
      </c>
      <c r="H60" t="s">
        <v>215</v>
      </c>
      <c r="I60">
        <v>19440</v>
      </c>
      <c r="J60" t="s">
        <v>5888</v>
      </c>
      <c r="K60" t="s">
        <v>5889</v>
      </c>
      <c r="L60" t="s">
        <v>4423</v>
      </c>
      <c r="M60" s="26">
        <v>110063209193</v>
      </c>
      <c r="O60" t="s">
        <v>4424</v>
      </c>
      <c r="P60" t="s">
        <v>5890</v>
      </c>
    </row>
    <row r="61" spans="1:16" x14ac:dyDescent="0.25">
      <c r="A61" t="str">
        <f t="shared" si="0"/>
        <v>27882BLTCN605NP110000347660</v>
      </c>
      <c r="B61" t="s">
        <v>5875</v>
      </c>
      <c r="C61">
        <v>2021</v>
      </c>
      <c r="D61" t="s">
        <v>3364</v>
      </c>
      <c r="E61" t="s">
        <v>3365</v>
      </c>
      <c r="F61" t="s">
        <v>3366</v>
      </c>
      <c r="G61" t="s">
        <v>43</v>
      </c>
      <c r="H61" t="s">
        <v>3367</v>
      </c>
      <c r="I61">
        <v>27882</v>
      </c>
      <c r="J61" t="s">
        <v>5985</v>
      </c>
      <c r="K61" t="s">
        <v>5986</v>
      </c>
      <c r="L61" t="s">
        <v>3368</v>
      </c>
      <c r="M61" s="26">
        <v>110000347660</v>
      </c>
      <c r="O61" t="s">
        <v>3369</v>
      </c>
      <c r="P61" t="s">
        <v>5982</v>
      </c>
    </row>
    <row r="62" spans="1:16" x14ac:dyDescent="0.25">
      <c r="A62" t="str">
        <f t="shared" si="0"/>
        <v>28144NTNLSCEDAR110056525835</v>
      </c>
      <c r="B62" t="s">
        <v>5875</v>
      </c>
      <c r="C62">
        <v>2021</v>
      </c>
      <c r="D62" t="s">
        <v>3340</v>
      </c>
      <c r="E62" t="s">
        <v>3341</v>
      </c>
      <c r="F62" t="s">
        <v>3342</v>
      </c>
      <c r="G62" t="s">
        <v>43</v>
      </c>
      <c r="H62" t="s">
        <v>3343</v>
      </c>
      <c r="I62">
        <v>28147</v>
      </c>
      <c r="J62" t="s">
        <v>5987</v>
      </c>
      <c r="K62" t="s">
        <v>5988</v>
      </c>
      <c r="L62" t="s">
        <v>3344</v>
      </c>
      <c r="M62" s="26">
        <v>110056525835</v>
      </c>
      <c r="O62" t="s">
        <v>37</v>
      </c>
      <c r="P62" t="s">
        <v>5890</v>
      </c>
    </row>
    <row r="63" spans="1:16" x14ac:dyDescent="0.25">
      <c r="A63" t="str">
        <f t="shared" si="0"/>
        <v>31905SRMYFUSAIC110000788498</v>
      </c>
      <c r="B63" t="s">
        <v>5875</v>
      </c>
      <c r="C63">
        <v>2021</v>
      </c>
      <c r="D63" t="s">
        <v>1274</v>
      </c>
      <c r="E63" t="s">
        <v>1275</v>
      </c>
      <c r="F63" t="s">
        <v>1276</v>
      </c>
      <c r="G63" t="s">
        <v>1218</v>
      </c>
      <c r="H63" t="s">
        <v>1277</v>
      </c>
      <c r="I63">
        <v>31905</v>
      </c>
      <c r="J63" t="s">
        <v>5926</v>
      </c>
      <c r="K63" t="s">
        <v>5927</v>
      </c>
      <c r="L63" t="s">
        <v>1278</v>
      </c>
      <c r="M63" s="26">
        <v>110000788498</v>
      </c>
      <c r="O63" t="s">
        <v>538</v>
      </c>
      <c r="P63" t="s">
        <v>5882</v>
      </c>
    </row>
    <row r="64" spans="1:16" x14ac:dyDescent="0.25">
      <c r="A64" t="str">
        <f t="shared" si="0"/>
        <v>36505MVCCH12650110015634866</v>
      </c>
      <c r="B64" t="s">
        <v>5875</v>
      </c>
      <c r="C64">
        <v>2021</v>
      </c>
      <c r="D64" t="s">
        <v>100</v>
      </c>
      <c r="E64" t="s">
        <v>101</v>
      </c>
      <c r="F64" t="s">
        <v>97</v>
      </c>
      <c r="G64" t="s">
        <v>39</v>
      </c>
      <c r="H64" t="s">
        <v>98</v>
      </c>
      <c r="I64">
        <v>36505</v>
      </c>
      <c r="J64" t="s">
        <v>5989</v>
      </c>
      <c r="K64" t="s">
        <v>5990</v>
      </c>
      <c r="L64" t="s">
        <v>102</v>
      </c>
      <c r="M64" s="26">
        <v>110015634866</v>
      </c>
      <c r="O64" t="s">
        <v>103</v>
      </c>
      <c r="P64" t="s">
        <v>5890</v>
      </c>
    </row>
    <row r="65" spans="1:16" x14ac:dyDescent="0.25">
      <c r="A65" t="str">
        <f t="shared" si="0"/>
        <v>3340WGRNCH222CL110056959634</v>
      </c>
      <c r="B65" t="s">
        <v>5875</v>
      </c>
      <c r="C65">
        <v>2021</v>
      </c>
      <c r="D65" t="s">
        <v>28</v>
      </c>
      <c r="E65" t="s">
        <v>1212</v>
      </c>
      <c r="F65" t="s">
        <v>29</v>
      </c>
      <c r="G65" t="s">
        <v>16</v>
      </c>
      <c r="H65" t="s">
        <v>1213</v>
      </c>
      <c r="I65">
        <v>33401</v>
      </c>
      <c r="J65" t="s">
        <v>5978</v>
      </c>
      <c r="K65" t="s">
        <v>5979</v>
      </c>
      <c r="L65" t="s">
        <v>1214</v>
      </c>
      <c r="M65" s="26">
        <v>110056959634</v>
      </c>
      <c r="O65" t="s">
        <v>5896</v>
      </c>
      <c r="P65" t="s">
        <v>5887</v>
      </c>
    </row>
    <row r="66" spans="1:16" x14ac:dyDescent="0.25">
      <c r="A66" t="str">
        <f t="shared" ref="A66:A129" si="1">L66&amp;M66&amp;N66</f>
        <v>32355LNCRPINTER110000523817</v>
      </c>
      <c r="B66" t="s">
        <v>5875</v>
      </c>
      <c r="C66">
        <v>2021</v>
      </c>
      <c r="D66" t="s">
        <v>1154</v>
      </c>
      <c r="E66" t="s">
        <v>1155</v>
      </c>
      <c r="F66" t="s">
        <v>1156</v>
      </c>
      <c r="G66" t="s">
        <v>16</v>
      </c>
      <c r="H66" t="s">
        <v>1157</v>
      </c>
      <c r="I66">
        <v>32327</v>
      </c>
      <c r="J66" t="s">
        <v>5899</v>
      </c>
      <c r="K66" t="s">
        <v>5900</v>
      </c>
      <c r="L66" t="s">
        <v>1158</v>
      </c>
      <c r="M66" s="26">
        <v>110000523817</v>
      </c>
      <c r="O66" t="s">
        <v>308</v>
      </c>
      <c r="P66" t="s">
        <v>5890</v>
      </c>
    </row>
    <row r="67" spans="1:16" x14ac:dyDescent="0.25">
      <c r="A67" t="str">
        <f t="shared" si="1"/>
        <v>44044RSSNC36790110000385592</v>
      </c>
      <c r="B67" t="s">
        <v>5875</v>
      </c>
      <c r="C67">
        <v>2021</v>
      </c>
      <c r="D67" t="s">
        <v>3976</v>
      </c>
      <c r="E67" t="s">
        <v>3977</v>
      </c>
      <c r="F67" t="s">
        <v>3978</v>
      </c>
      <c r="G67" t="s">
        <v>19</v>
      </c>
      <c r="H67" t="s">
        <v>3860</v>
      </c>
      <c r="I67">
        <v>44044</v>
      </c>
      <c r="J67" t="s">
        <v>5962</v>
      </c>
      <c r="K67" t="s">
        <v>5963</v>
      </c>
      <c r="L67" t="s">
        <v>3979</v>
      </c>
      <c r="M67" s="26">
        <v>110000385592</v>
      </c>
      <c r="O67" t="s">
        <v>48</v>
      </c>
      <c r="P67" t="s">
        <v>5879</v>
      </c>
    </row>
    <row r="68" spans="1:16" x14ac:dyDescent="0.25">
      <c r="A68" t="str">
        <f t="shared" si="1"/>
        <v>43920VNRLL1250S110027242320</v>
      </c>
      <c r="B68" t="s">
        <v>5875</v>
      </c>
      <c r="C68">
        <v>2021</v>
      </c>
      <c r="D68" t="s">
        <v>3957</v>
      </c>
      <c r="E68" t="s">
        <v>3958</v>
      </c>
      <c r="F68" t="s">
        <v>3959</v>
      </c>
      <c r="G68" t="s">
        <v>19</v>
      </c>
      <c r="H68" t="s">
        <v>3960</v>
      </c>
      <c r="I68">
        <v>43920</v>
      </c>
      <c r="J68" t="s">
        <v>5945</v>
      </c>
      <c r="K68" t="s">
        <v>5946</v>
      </c>
      <c r="L68" t="s">
        <v>3961</v>
      </c>
      <c r="M68" s="26">
        <v>110027242320</v>
      </c>
      <c r="O68" t="s">
        <v>38</v>
      </c>
      <c r="P68" t="s">
        <v>5879</v>
      </c>
    </row>
    <row r="69" spans="1:16" x14ac:dyDescent="0.25">
      <c r="A69" t="str">
        <f t="shared" si="1"/>
        <v>46947CPLYCSTATE110000401459</v>
      </c>
      <c r="B69" t="s">
        <v>5875</v>
      </c>
      <c r="C69">
        <v>2021</v>
      </c>
      <c r="D69" t="s">
        <v>1778</v>
      </c>
      <c r="E69" t="s">
        <v>1779</v>
      </c>
      <c r="F69" t="s">
        <v>1780</v>
      </c>
      <c r="G69" t="s">
        <v>1725</v>
      </c>
      <c r="H69" t="s">
        <v>1781</v>
      </c>
      <c r="I69">
        <v>46947</v>
      </c>
      <c r="J69" t="s">
        <v>5943</v>
      </c>
      <c r="K69" t="s">
        <v>5944</v>
      </c>
      <c r="L69" t="s">
        <v>1782</v>
      </c>
      <c r="M69" s="26">
        <v>110000401459</v>
      </c>
      <c r="O69" t="s">
        <v>42</v>
      </c>
      <c r="P69" t="s">
        <v>5879</v>
      </c>
    </row>
    <row r="70" spans="1:16" x14ac:dyDescent="0.25">
      <c r="A70" t="str">
        <f t="shared" si="1"/>
        <v>44305RPBLC60SOU110000389295</v>
      </c>
      <c r="B70" t="s">
        <v>5875</v>
      </c>
      <c r="C70">
        <v>2021</v>
      </c>
      <c r="D70" t="s">
        <v>3841</v>
      </c>
      <c r="E70" t="s">
        <v>3842</v>
      </c>
      <c r="F70" t="s">
        <v>35</v>
      </c>
      <c r="G70" t="s">
        <v>19</v>
      </c>
      <c r="H70" t="s">
        <v>3843</v>
      </c>
      <c r="I70">
        <v>44305</v>
      </c>
      <c r="J70" t="s">
        <v>5930</v>
      </c>
      <c r="K70" t="s">
        <v>5931</v>
      </c>
      <c r="L70" t="s">
        <v>3844</v>
      </c>
      <c r="M70" s="26">
        <v>110000389295</v>
      </c>
      <c r="O70" t="s">
        <v>5896</v>
      </c>
      <c r="P70" t="s">
        <v>5887</v>
      </c>
    </row>
    <row r="71" spans="1:16" x14ac:dyDescent="0.25">
      <c r="A71" t="str">
        <f t="shared" si="1"/>
        <v>47522NVLSR300HW110000403359</v>
      </c>
      <c r="B71" t="s">
        <v>5875</v>
      </c>
      <c r="C71">
        <v>2021</v>
      </c>
      <c r="D71" t="s">
        <v>1737</v>
      </c>
      <c r="E71" t="s">
        <v>1738</v>
      </c>
      <c r="F71" t="s">
        <v>1739</v>
      </c>
      <c r="G71" t="s">
        <v>1725</v>
      </c>
      <c r="H71" t="s">
        <v>1740</v>
      </c>
      <c r="I71">
        <v>475225001</v>
      </c>
      <c r="J71" t="s">
        <v>5903</v>
      </c>
      <c r="K71" t="s">
        <v>5904</v>
      </c>
      <c r="L71" t="s">
        <v>1741</v>
      </c>
      <c r="M71" s="26">
        <v>110000403359</v>
      </c>
      <c r="O71" t="s">
        <v>538</v>
      </c>
      <c r="P71" t="s">
        <v>5882</v>
      </c>
    </row>
    <row r="72" spans="1:16" x14ac:dyDescent="0.25">
      <c r="A72" t="str">
        <f t="shared" si="1"/>
        <v>52638SRMYW17571110041994973</v>
      </c>
      <c r="B72" t="s">
        <v>5875</v>
      </c>
      <c r="C72">
        <v>2021</v>
      </c>
      <c r="D72" t="s">
        <v>1401</v>
      </c>
      <c r="E72" t="s">
        <v>1402</v>
      </c>
      <c r="F72" t="s">
        <v>1400</v>
      </c>
      <c r="G72" t="s">
        <v>1354</v>
      </c>
      <c r="H72" t="s">
        <v>1381</v>
      </c>
      <c r="I72">
        <v>52638</v>
      </c>
      <c r="J72" t="s">
        <v>5951</v>
      </c>
      <c r="K72" t="s">
        <v>5952</v>
      </c>
      <c r="L72" t="s">
        <v>1403</v>
      </c>
      <c r="M72" s="26">
        <v>110041994973</v>
      </c>
      <c r="O72" t="s">
        <v>538</v>
      </c>
      <c r="P72" t="s">
        <v>5882</v>
      </c>
    </row>
    <row r="73" spans="1:16" x14ac:dyDescent="0.25">
      <c r="A73" t="str">
        <f t="shared" si="1"/>
        <v>62959LNCRPRTE14110033145264</v>
      </c>
      <c r="B73" t="s">
        <v>5875</v>
      </c>
      <c r="C73">
        <v>2021</v>
      </c>
      <c r="D73" t="s">
        <v>1623</v>
      </c>
      <c r="E73" t="s">
        <v>1624</v>
      </c>
      <c r="F73" t="s">
        <v>1625</v>
      </c>
      <c r="G73" t="s">
        <v>34</v>
      </c>
      <c r="H73" t="s">
        <v>1626</v>
      </c>
      <c r="I73">
        <v>62959</v>
      </c>
      <c r="J73" t="s">
        <v>5968</v>
      </c>
      <c r="K73" t="s">
        <v>5969</v>
      </c>
      <c r="L73" t="s">
        <v>1627</v>
      </c>
      <c r="M73" s="26">
        <v>110033145264</v>
      </c>
      <c r="O73" t="s">
        <v>308</v>
      </c>
      <c r="P73" t="s">
        <v>5882</v>
      </c>
    </row>
    <row r="74" spans="1:16" x14ac:dyDescent="0.25">
      <c r="A74" t="str">
        <f t="shared" si="1"/>
        <v>69145CLNHR5MISO110041638458</v>
      </c>
      <c r="B74" t="s">
        <v>5875</v>
      </c>
      <c r="C74">
        <v>2021</v>
      </c>
      <c r="D74" t="s">
        <v>5953</v>
      </c>
      <c r="E74" t="s">
        <v>5954</v>
      </c>
      <c r="F74" t="s">
        <v>5955</v>
      </c>
      <c r="G74" t="s">
        <v>3440</v>
      </c>
      <c r="H74" t="s">
        <v>5955</v>
      </c>
      <c r="I74">
        <v>69145</v>
      </c>
      <c r="J74" t="s">
        <v>5956</v>
      </c>
      <c r="K74" t="s">
        <v>5957</v>
      </c>
      <c r="L74" t="s">
        <v>3467</v>
      </c>
      <c r="M74" s="26">
        <v>110041638458</v>
      </c>
      <c r="O74" t="s">
        <v>20</v>
      </c>
      <c r="P74" t="s">
        <v>5879</v>
      </c>
    </row>
    <row r="75" spans="1:16" x14ac:dyDescent="0.25">
      <c r="A75" t="str">
        <f t="shared" si="1"/>
        <v>64051SRMYLINTER110042063021</v>
      </c>
      <c r="B75" t="s">
        <v>5875</v>
      </c>
      <c r="C75">
        <v>2021</v>
      </c>
      <c r="D75" t="s">
        <v>2855</v>
      </c>
      <c r="E75" t="s">
        <v>2856</v>
      </c>
      <c r="F75" t="s">
        <v>2854</v>
      </c>
      <c r="G75" t="s">
        <v>2786</v>
      </c>
      <c r="H75" t="s">
        <v>2857</v>
      </c>
      <c r="I75">
        <v>64056</v>
      </c>
      <c r="J75" t="s">
        <v>5949</v>
      </c>
      <c r="K75" t="s">
        <v>5950</v>
      </c>
      <c r="L75" t="s">
        <v>2858</v>
      </c>
      <c r="M75" s="26">
        <v>110042063021</v>
      </c>
      <c r="O75" t="s">
        <v>538</v>
      </c>
      <c r="P75" t="s">
        <v>5882</v>
      </c>
    </row>
    <row r="76" spans="1:16" x14ac:dyDescent="0.25">
      <c r="A76" t="str">
        <f t="shared" si="1"/>
        <v>7556WXPLTX69NEL110066965001</v>
      </c>
      <c r="B76" t="s">
        <v>5875</v>
      </c>
      <c r="C76">
        <v>2021</v>
      </c>
      <c r="D76" t="s">
        <v>5158</v>
      </c>
      <c r="E76" t="s">
        <v>5159</v>
      </c>
      <c r="F76" t="s">
        <v>5160</v>
      </c>
      <c r="G76" t="s">
        <v>49</v>
      </c>
      <c r="H76" t="s">
        <v>5161</v>
      </c>
      <c r="I76">
        <v>75561</v>
      </c>
      <c r="J76" t="s">
        <v>5991</v>
      </c>
      <c r="K76" t="s">
        <v>5992</v>
      </c>
      <c r="L76" t="s">
        <v>5162</v>
      </c>
      <c r="M76" s="26">
        <v>110066965001</v>
      </c>
      <c r="O76" t="s">
        <v>5163</v>
      </c>
      <c r="P76" t="s">
        <v>5882</v>
      </c>
    </row>
    <row r="77" spans="1:16" x14ac:dyDescent="0.25">
      <c r="A77" t="str">
        <f t="shared" si="1"/>
        <v>74501MCLSTHWY69110000455702</v>
      </c>
      <c r="B77" t="s">
        <v>5875</v>
      </c>
      <c r="C77">
        <v>2021</v>
      </c>
      <c r="D77" t="s">
        <v>4146</v>
      </c>
      <c r="E77" t="s">
        <v>4147</v>
      </c>
      <c r="F77" t="s">
        <v>4141</v>
      </c>
      <c r="G77" t="s">
        <v>4107</v>
      </c>
      <c r="H77" t="s">
        <v>853</v>
      </c>
      <c r="I77">
        <v>74501</v>
      </c>
      <c r="J77" t="s">
        <v>5880</v>
      </c>
      <c r="K77" t="s">
        <v>5881</v>
      </c>
      <c r="L77" t="s">
        <v>4148</v>
      </c>
      <c r="M77" s="26">
        <v>110000455702</v>
      </c>
      <c r="O77" t="s">
        <v>538</v>
      </c>
      <c r="P77" t="s">
        <v>5882</v>
      </c>
    </row>
    <row r="78" spans="1:16" x14ac:dyDescent="0.25">
      <c r="A78" t="str">
        <f t="shared" si="1"/>
        <v>75766CNTRYHWY69110017284892</v>
      </c>
      <c r="B78" t="s">
        <v>5875</v>
      </c>
      <c r="C78">
        <v>2021</v>
      </c>
      <c r="D78" t="s">
        <v>5187</v>
      </c>
      <c r="E78" t="s">
        <v>5188</v>
      </c>
      <c r="F78" t="s">
        <v>1177</v>
      </c>
      <c r="G78" t="s">
        <v>49</v>
      </c>
      <c r="H78" t="s">
        <v>4674</v>
      </c>
      <c r="I78">
        <v>75766</v>
      </c>
      <c r="J78" t="s">
        <v>5901</v>
      </c>
      <c r="K78" t="s">
        <v>5902</v>
      </c>
      <c r="L78" t="s">
        <v>5189</v>
      </c>
      <c r="M78" s="26">
        <v>110017284892</v>
      </c>
      <c r="O78" t="s">
        <v>5190</v>
      </c>
      <c r="P78" t="s">
        <v>5890</v>
      </c>
    </row>
    <row r="79" spans="1:16" x14ac:dyDescent="0.25">
      <c r="A79" t="str">
        <f t="shared" si="1"/>
        <v>77536SFTYK2027B110000463365</v>
      </c>
      <c r="B79" t="s">
        <v>5875</v>
      </c>
      <c r="C79">
        <v>2021</v>
      </c>
      <c r="D79" t="s">
        <v>5205</v>
      </c>
      <c r="E79" t="s">
        <v>5206</v>
      </c>
      <c r="F79" t="s">
        <v>1769</v>
      </c>
      <c r="G79" t="s">
        <v>49</v>
      </c>
      <c r="H79" t="s">
        <v>4998</v>
      </c>
      <c r="I79">
        <v>77571</v>
      </c>
      <c r="J79" t="s">
        <v>5877</v>
      </c>
      <c r="K79" t="s">
        <v>5878</v>
      </c>
      <c r="L79" t="s">
        <v>5204</v>
      </c>
      <c r="M79" s="26">
        <v>110000463365</v>
      </c>
      <c r="O79" t="s">
        <v>20</v>
      </c>
      <c r="P79" t="s">
        <v>5879</v>
      </c>
    </row>
    <row r="80" spans="1:16" x14ac:dyDescent="0.25">
      <c r="A80" t="str">
        <f t="shared" si="1"/>
        <v>76021RTCSY2100R110009493672</v>
      </c>
      <c r="B80" t="s">
        <v>5875</v>
      </c>
      <c r="C80">
        <v>2021</v>
      </c>
      <c r="D80" t="s">
        <v>5026</v>
      </c>
      <c r="E80" t="s">
        <v>5027</v>
      </c>
      <c r="F80" t="s">
        <v>2238</v>
      </c>
      <c r="G80" t="s">
        <v>49</v>
      </c>
      <c r="H80" t="s">
        <v>4975</v>
      </c>
      <c r="I80">
        <v>76021</v>
      </c>
      <c r="J80" t="s">
        <v>5976</v>
      </c>
      <c r="K80" t="s">
        <v>5977</v>
      </c>
      <c r="L80" t="s">
        <v>5028</v>
      </c>
      <c r="M80" s="26">
        <v>110009493672</v>
      </c>
      <c r="O80" t="s">
        <v>17</v>
      </c>
      <c r="P80" t="s">
        <v>5890</v>
      </c>
    </row>
    <row r="81" spans="1:16" x14ac:dyDescent="0.25">
      <c r="A81" t="str">
        <f t="shared" si="1"/>
        <v>84029SFTYK11600110000906985</v>
      </c>
      <c r="B81" t="s">
        <v>5875</v>
      </c>
      <c r="C81">
        <v>2021</v>
      </c>
      <c r="D81" t="s">
        <v>5367</v>
      </c>
      <c r="E81" t="s">
        <v>5368</v>
      </c>
      <c r="F81" t="s">
        <v>5369</v>
      </c>
      <c r="G81" t="s">
        <v>5344</v>
      </c>
      <c r="H81" t="s">
        <v>5370</v>
      </c>
      <c r="I81">
        <v>84029</v>
      </c>
      <c r="J81" t="s">
        <v>5916</v>
      </c>
      <c r="K81" t="s">
        <v>5917</v>
      </c>
      <c r="L81" t="s">
        <v>5346</v>
      </c>
      <c r="M81" s="26">
        <v>110000906985</v>
      </c>
      <c r="O81" t="s">
        <v>20</v>
      </c>
      <c r="P81" t="s">
        <v>5879</v>
      </c>
    </row>
    <row r="82" spans="1:16" x14ac:dyDescent="0.25">
      <c r="A82" t="str">
        <f t="shared" si="1"/>
        <v>92055MRNCRPOBOX110018970247</v>
      </c>
      <c r="B82" t="s">
        <v>5875</v>
      </c>
      <c r="C82">
        <v>2021</v>
      </c>
      <c r="D82" t="s">
        <v>533</v>
      </c>
      <c r="E82" t="s">
        <v>534</v>
      </c>
      <c r="F82" t="s">
        <v>535</v>
      </c>
      <c r="G82" t="s">
        <v>61</v>
      </c>
      <c r="H82" t="s">
        <v>536</v>
      </c>
      <c r="I82">
        <v>920558008</v>
      </c>
      <c r="J82" t="s">
        <v>5912</v>
      </c>
      <c r="K82" t="s">
        <v>5913</v>
      </c>
      <c r="L82" t="s">
        <v>537</v>
      </c>
      <c r="M82" s="26">
        <v>110018970247</v>
      </c>
      <c r="O82" t="s">
        <v>538</v>
      </c>
      <c r="P82" t="s">
        <v>5882</v>
      </c>
    </row>
    <row r="83" spans="1:16" x14ac:dyDescent="0.25">
      <c r="A83" t="str">
        <f t="shared" si="1"/>
        <v>92310SDDNTDIREC110041960731</v>
      </c>
      <c r="B83" t="s">
        <v>5875</v>
      </c>
      <c r="C83">
        <v>2021</v>
      </c>
      <c r="D83" t="s">
        <v>674</v>
      </c>
      <c r="E83" t="s">
        <v>675</v>
      </c>
      <c r="F83" t="s">
        <v>676</v>
      </c>
      <c r="G83" t="s">
        <v>61</v>
      </c>
      <c r="H83" t="s">
        <v>491</v>
      </c>
      <c r="I83">
        <v>923105085</v>
      </c>
      <c r="J83" t="s">
        <v>5993</v>
      </c>
      <c r="K83" t="s">
        <v>5994</v>
      </c>
      <c r="L83" t="s">
        <v>677</v>
      </c>
      <c r="M83" s="26">
        <v>110041960731</v>
      </c>
      <c r="O83" t="s">
        <v>538</v>
      </c>
      <c r="P83" t="s">
        <v>5882</v>
      </c>
    </row>
    <row r="84" spans="1:16" x14ac:dyDescent="0.25">
      <c r="A84" t="str">
        <f t="shared" si="1"/>
        <v>8503WQSTCN281SU110040106211</v>
      </c>
      <c r="B84" t="s">
        <v>5875</v>
      </c>
      <c r="C84">
        <v>2021</v>
      </c>
      <c r="D84" t="s">
        <v>408</v>
      </c>
      <c r="E84" t="s">
        <v>409</v>
      </c>
      <c r="F84" t="s">
        <v>407</v>
      </c>
      <c r="G84" t="s">
        <v>369</v>
      </c>
      <c r="H84" t="s">
        <v>385</v>
      </c>
      <c r="I84">
        <v>85034</v>
      </c>
      <c r="J84" t="s">
        <v>5974</v>
      </c>
      <c r="K84" t="s">
        <v>5975</v>
      </c>
      <c r="L84" t="s">
        <v>410</v>
      </c>
      <c r="M84" s="26">
        <v>110040106211</v>
      </c>
      <c r="O84" t="s">
        <v>411</v>
      </c>
      <c r="P84" t="s">
        <v>5890</v>
      </c>
    </row>
    <row r="85" spans="1:16" x14ac:dyDescent="0.25">
      <c r="A85" t="str">
        <f t="shared" si="1"/>
        <v>38059BSTNNHWY77110042037774</v>
      </c>
      <c r="B85" t="s">
        <v>5875</v>
      </c>
      <c r="C85">
        <v>2021</v>
      </c>
      <c r="D85" t="s">
        <v>4928</v>
      </c>
      <c r="E85" t="s">
        <v>4929</v>
      </c>
      <c r="F85" t="s">
        <v>4930</v>
      </c>
      <c r="G85" t="s">
        <v>4833</v>
      </c>
      <c r="H85" t="s">
        <v>4855</v>
      </c>
      <c r="I85">
        <v>38059</v>
      </c>
      <c r="J85" t="s">
        <v>5995</v>
      </c>
      <c r="K85" t="s">
        <v>5996</v>
      </c>
      <c r="L85" t="s">
        <v>4931</v>
      </c>
      <c r="M85" s="26">
        <v>110042037774</v>
      </c>
      <c r="O85" t="s">
        <v>21</v>
      </c>
      <c r="P85" t="s">
        <v>5982</v>
      </c>
    </row>
    <row r="86" spans="1:16" x14ac:dyDescent="0.25">
      <c r="A86" t="str">
        <f t="shared" si="1"/>
        <v>89415SRMYHUSRTE110042074545</v>
      </c>
      <c r="B86" t="s">
        <v>5875</v>
      </c>
      <c r="C86">
        <v>2021</v>
      </c>
      <c r="D86" t="s">
        <v>3652</v>
      </c>
      <c r="E86" t="s">
        <v>3653</v>
      </c>
      <c r="F86" t="s">
        <v>3654</v>
      </c>
      <c r="G86" t="s">
        <v>3644</v>
      </c>
      <c r="H86" t="s">
        <v>3655</v>
      </c>
      <c r="I86">
        <v>89415</v>
      </c>
      <c r="J86" t="s">
        <v>5997</v>
      </c>
      <c r="K86" t="s">
        <v>5998</v>
      </c>
      <c r="L86" t="s">
        <v>3656</v>
      </c>
      <c r="M86" s="26">
        <v>110042074545</v>
      </c>
      <c r="O86" t="s">
        <v>538</v>
      </c>
      <c r="P86" t="s">
        <v>5882</v>
      </c>
    </row>
    <row r="87" spans="1:16" x14ac:dyDescent="0.25">
      <c r="A87" t="str">
        <f t="shared" si="1"/>
        <v>46225SPRRL400WR110042082590</v>
      </c>
      <c r="B87" t="s">
        <v>5875</v>
      </c>
      <c r="C87">
        <v>2021</v>
      </c>
      <c r="D87" t="s">
        <v>1762</v>
      </c>
      <c r="E87" t="s">
        <v>1763</v>
      </c>
      <c r="F87" t="s">
        <v>1764</v>
      </c>
      <c r="G87" t="s">
        <v>1725</v>
      </c>
      <c r="H87" t="s">
        <v>1625</v>
      </c>
      <c r="I87">
        <v>46225</v>
      </c>
      <c r="J87" t="s">
        <v>5885</v>
      </c>
      <c r="K87" t="s">
        <v>5886</v>
      </c>
      <c r="L87" t="s">
        <v>1765</v>
      </c>
      <c r="M87" s="26">
        <v>110042082590</v>
      </c>
      <c r="O87" t="s">
        <v>51</v>
      </c>
      <c r="P87" t="s">
        <v>5887</v>
      </c>
    </row>
    <row r="88" spans="1:16" x14ac:dyDescent="0.25">
      <c r="A88" t="str">
        <f t="shared" si="1"/>
        <v>46312PLLTN4343K110000397874</v>
      </c>
      <c r="B88" t="s">
        <v>5875</v>
      </c>
      <c r="C88">
        <v>2021</v>
      </c>
      <c r="D88" t="s">
        <v>1742</v>
      </c>
      <c r="E88" t="s">
        <v>1743</v>
      </c>
      <c r="F88" t="s">
        <v>1744</v>
      </c>
      <c r="G88" t="s">
        <v>1725</v>
      </c>
      <c r="H88" t="s">
        <v>1745</v>
      </c>
      <c r="I88">
        <v>46312</v>
      </c>
      <c r="J88" t="s">
        <v>5999</v>
      </c>
      <c r="K88" t="s">
        <v>6000</v>
      </c>
      <c r="L88" t="s">
        <v>1746</v>
      </c>
      <c r="M88" s="26">
        <v>110000397874</v>
      </c>
      <c r="O88" t="s">
        <v>1747</v>
      </c>
      <c r="P88" t="s">
        <v>5879</v>
      </c>
    </row>
    <row r="89" spans="1:16" x14ac:dyDescent="0.25">
      <c r="A89" t="str">
        <f t="shared" si="1"/>
        <v>77520LNXSS85WBA110000463098</v>
      </c>
      <c r="B89" t="s">
        <v>5875</v>
      </c>
      <c r="C89">
        <v>2021</v>
      </c>
      <c r="D89" t="s">
        <v>5011</v>
      </c>
      <c r="E89" t="s">
        <v>5012</v>
      </c>
      <c r="F89" t="s">
        <v>4992</v>
      </c>
      <c r="G89" t="s">
        <v>49</v>
      </c>
      <c r="H89" t="s">
        <v>5013</v>
      </c>
      <c r="I89">
        <v>77523</v>
      </c>
      <c r="J89" t="s">
        <v>5914</v>
      </c>
      <c r="K89" t="s">
        <v>5915</v>
      </c>
      <c r="L89" t="s">
        <v>5014</v>
      </c>
      <c r="M89" s="26">
        <v>110000463098</v>
      </c>
      <c r="O89" t="s">
        <v>3168</v>
      </c>
      <c r="P89" t="s">
        <v>5890</v>
      </c>
    </row>
    <row r="90" spans="1:16" x14ac:dyDescent="0.25">
      <c r="A90" t="str">
        <f t="shared" si="1"/>
        <v>44011CHMTR35850110000385137</v>
      </c>
      <c r="B90" t="s">
        <v>5875</v>
      </c>
      <c r="C90">
        <v>2021</v>
      </c>
      <c r="D90" t="s">
        <v>3858</v>
      </c>
      <c r="E90" t="s">
        <v>3859</v>
      </c>
      <c r="F90" t="s">
        <v>2229</v>
      </c>
      <c r="G90" t="s">
        <v>19</v>
      </c>
      <c r="H90" t="s">
        <v>3860</v>
      </c>
      <c r="I90">
        <v>44011</v>
      </c>
      <c r="J90" t="s">
        <v>6001</v>
      </c>
      <c r="K90" t="s">
        <v>6002</v>
      </c>
      <c r="L90" t="s">
        <v>3861</v>
      </c>
      <c r="M90" s="26">
        <v>110000385137</v>
      </c>
      <c r="O90" t="s">
        <v>5896</v>
      </c>
      <c r="P90" t="s">
        <v>5879</v>
      </c>
    </row>
    <row r="91" spans="1:16" x14ac:dyDescent="0.25">
      <c r="A91" t="str">
        <f t="shared" si="1"/>
        <v>38655MRSNMHIGHW110022886457</v>
      </c>
      <c r="B91" t="s">
        <v>5875</v>
      </c>
      <c r="C91">
        <v>2021</v>
      </c>
      <c r="D91" t="s">
        <v>2999</v>
      </c>
      <c r="E91" t="s">
        <v>1549</v>
      </c>
      <c r="F91" t="s">
        <v>3000</v>
      </c>
      <c r="G91" t="s">
        <v>2944</v>
      </c>
      <c r="H91" t="s">
        <v>2153</v>
      </c>
      <c r="I91">
        <v>38655</v>
      </c>
      <c r="J91" t="s">
        <v>5941</v>
      </c>
      <c r="K91" t="s">
        <v>5942</v>
      </c>
      <c r="L91" t="s">
        <v>3001</v>
      </c>
      <c r="M91" s="26">
        <v>110022886457</v>
      </c>
      <c r="O91" t="s">
        <v>1557</v>
      </c>
      <c r="P91" t="s">
        <v>5882</v>
      </c>
    </row>
    <row r="92" spans="1:16" x14ac:dyDescent="0.25">
      <c r="A92" t="str">
        <f t="shared" si="1"/>
        <v>3001WPRMRS2291P110070071086</v>
      </c>
      <c r="B92" t="s">
        <v>5875</v>
      </c>
      <c r="C92">
        <v>2021</v>
      </c>
      <c r="D92" t="s">
        <v>1250</v>
      </c>
      <c r="E92" t="s">
        <v>1251</v>
      </c>
      <c r="F92" t="s">
        <v>1252</v>
      </c>
      <c r="G92" t="s">
        <v>1218</v>
      </c>
      <c r="H92" t="s">
        <v>1253</v>
      </c>
      <c r="I92">
        <v>30012</v>
      </c>
      <c r="J92" t="s">
        <v>5964</v>
      </c>
      <c r="K92" t="s">
        <v>5965</v>
      </c>
      <c r="L92" t="s">
        <v>1254</v>
      </c>
      <c r="M92" s="26">
        <v>110070071086</v>
      </c>
      <c r="O92" t="s">
        <v>1255</v>
      </c>
      <c r="P92" t="s">
        <v>5890</v>
      </c>
    </row>
    <row r="93" spans="1:16" x14ac:dyDescent="0.25">
      <c r="A93" t="str">
        <f t="shared" si="1"/>
        <v>32533MNSNT3000O110027373045</v>
      </c>
      <c r="B93" t="s">
        <v>5875</v>
      </c>
      <c r="C93">
        <v>2021</v>
      </c>
      <c r="D93" t="s">
        <v>1145</v>
      </c>
      <c r="E93" t="s">
        <v>1143</v>
      </c>
      <c r="F93" t="s">
        <v>1144</v>
      </c>
      <c r="G93" t="s">
        <v>16</v>
      </c>
      <c r="H93" t="s">
        <v>1146</v>
      </c>
      <c r="I93">
        <v>325338926</v>
      </c>
      <c r="J93" t="s">
        <v>5891</v>
      </c>
      <c r="K93" t="s">
        <v>5892</v>
      </c>
      <c r="L93" t="s">
        <v>1147</v>
      </c>
      <c r="M93" s="26">
        <v>110027373045</v>
      </c>
      <c r="O93" t="s">
        <v>1148</v>
      </c>
      <c r="P93" t="s">
        <v>5893</v>
      </c>
    </row>
    <row r="94" spans="1:16" x14ac:dyDescent="0.25">
      <c r="A94" t="str">
        <f t="shared" si="1"/>
        <v>64802CXPLS3078C110064173291</v>
      </c>
      <c r="B94" t="s">
        <v>5875</v>
      </c>
      <c r="C94">
        <v>2021</v>
      </c>
      <c r="D94" t="s">
        <v>2798</v>
      </c>
      <c r="E94" t="s">
        <v>2799</v>
      </c>
      <c r="F94" t="s">
        <v>2800</v>
      </c>
      <c r="G94" t="s">
        <v>2786</v>
      </c>
      <c r="H94" t="s">
        <v>2801</v>
      </c>
      <c r="I94">
        <v>64836</v>
      </c>
      <c r="J94" t="s">
        <v>5970</v>
      </c>
      <c r="K94" t="s">
        <v>5971</v>
      </c>
      <c r="L94" t="s">
        <v>2802</v>
      </c>
      <c r="M94" s="26">
        <v>110064173291</v>
      </c>
      <c r="O94" t="s">
        <v>308</v>
      </c>
      <c r="P94" t="s">
        <v>5879</v>
      </c>
    </row>
    <row r="95" spans="1:16" x14ac:dyDescent="0.25">
      <c r="A95" t="str">
        <f t="shared" si="1"/>
        <v>40475SRMYB2091K110064109771</v>
      </c>
      <c r="B95" t="s">
        <v>5875</v>
      </c>
      <c r="C95">
        <v>2021</v>
      </c>
      <c r="D95" t="s">
        <v>2011</v>
      </c>
      <c r="E95" t="s">
        <v>2012</v>
      </c>
      <c r="F95" t="s">
        <v>884</v>
      </c>
      <c r="G95" t="s">
        <v>1897</v>
      </c>
      <c r="H95" t="s">
        <v>1555</v>
      </c>
      <c r="I95">
        <v>40475</v>
      </c>
      <c r="J95" t="s">
        <v>5897</v>
      </c>
      <c r="K95" t="s">
        <v>5898</v>
      </c>
      <c r="L95" t="s">
        <v>2013</v>
      </c>
      <c r="M95" s="26">
        <v>110064109771</v>
      </c>
      <c r="O95" t="s">
        <v>538</v>
      </c>
      <c r="P95" t="s">
        <v>5882</v>
      </c>
    </row>
    <row r="96" spans="1:16" x14ac:dyDescent="0.25">
      <c r="A96" t="str">
        <f t="shared" si="1"/>
        <v>00754LNCMNURBAP110004894918</v>
      </c>
      <c r="B96" t="s">
        <v>5875</v>
      </c>
      <c r="C96">
        <v>2021</v>
      </c>
      <c r="D96" t="s">
        <v>4578</v>
      </c>
      <c r="E96" t="s">
        <v>4579</v>
      </c>
      <c r="F96" t="s">
        <v>4580</v>
      </c>
      <c r="G96" t="s">
        <v>4556</v>
      </c>
      <c r="H96" t="s">
        <v>4581</v>
      </c>
      <c r="I96">
        <v>754</v>
      </c>
      <c r="J96" t="s">
        <v>6003</v>
      </c>
      <c r="K96" t="s">
        <v>6004</v>
      </c>
      <c r="L96" t="s">
        <v>4582</v>
      </c>
      <c r="M96" s="26">
        <v>110004894918</v>
      </c>
      <c r="O96" t="s">
        <v>5896</v>
      </c>
      <c r="P96" t="s">
        <v>5890</v>
      </c>
    </row>
    <row r="97" spans="1:16" x14ac:dyDescent="0.25">
      <c r="A97" t="str">
        <f t="shared" si="1"/>
        <v>77507CTLYS10001110000462801</v>
      </c>
      <c r="B97" t="s">
        <v>5875</v>
      </c>
      <c r="C97">
        <v>2021</v>
      </c>
      <c r="D97" t="s">
        <v>5267</v>
      </c>
      <c r="E97" t="s">
        <v>5268</v>
      </c>
      <c r="F97" t="s">
        <v>5263</v>
      </c>
      <c r="G97" t="s">
        <v>49</v>
      </c>
      <c r="H97" t="s">
        <v>4998</v>
      </c>
      <c r="I97">
        <v>77507</v>
      </c>
      <c r="J97" t="s">
        <v>5947</v>
      </c>
      <c r="K97" t="s">
        <v>5948</v>
      </c>
      <c r="L97" t="s">
        <v>5269</v>
      </c>
      <c r="M97" s="26">
        <v>110000462801</v>
      </c>
      <c r="O97" t="s">
        <v>58</v>
      </c>
      <c r="P97" t="s">
        <v>5890</v>
      </c>
    </row>
    <row r="98" spans="1:16" x14ac:dyDescent="0.25">
      <c r="A98" t="str">
        <f t="shared" si="1"/>
        <v>84074TLRMYSDSTE110013864078</v>
      </c>
      <c r="B98" t="s">
        <v>5875</v>
      </c>
      <c r="C98">
        <v>2021</v>
      </c>
      <c r="D98" t="s">
        <v>5390</v>
      </c>
      <c r="E98" t="s">
        <v>5391</v>
      </c>
      <c r="F98" t="s">
        <v>5370</v>
      </c>
      <c r="G98" t="s">
        <v>5344</v>
      </c>
      <c r="H98" t="s">
        <v>5370</v>
      </c>
      <c r="I98">
        <v>840745003</v>
      </c>
      <c r="J98" t="s">
        <v>5928</v>
      </c>
      <c r="K98" t="s">
        <v>5929</v>
      </c>
      <c r="L98" t="s">
        <v>5392</v>
      </c>
      <c r="M98" s="26">
        <v>110013864078</v>
      </c>
      <c r="O98" t="s">
        <v>538</v>
      </c>
      <c r="P98" t="s">
        <v>5882</v>
      </c>
    </row>
    <row r="99" spans="1:16" x14ac:dyDescent="0.25">
      <c r="A99" t="str">
        <f t="shared" si="1"/>
        <v>18936TWPHL130CO110000335744</v>
      </c>
      <c r="B99" t="s">
        <v>5875</v>
      </c>
      <c r="C99">
        <v>2021</v>
      </c>
      <c r="D99" t="s">
        <v>4460</v>
      </c>
      <c r="E99" t="s">
        <v>4461</v>
      </c>
      <c r="F99" t="s">
        <v>4462</v>
      </c>
      <c r="G99" t="s">
        <v>41</v>
      </c>
      <c r="H99" t="s">
        <v>215</v>
      </c>
      <c r="I99">
        <v>18936</v>
      </c>
      <c r="J99" t="s">
        <v>5909</v>
      </c>
      <c r="K99" t="s">
        <v>5910</v>
      </c>
      <c r="L99" t="s">
        <v>4463</v>
      </c>
      <c r="M99" s="26">
        <v>110000335744</v>
      </c>
      <c r="O99" t="s">
        <v>4464</v>
      </c>
      <c r="P99" t="s">
        <v>5911</v>
      </c>
    </row>
    <row r="100" spans="1:16" x14ac:dyDescent="0.25">
      <c r="A100" t="str">
        <f t="shared" si="1"/>
        <v>70734RBCNN9156H110000597373</v>
      </c>
      <c r="B100" t="s">
        <v>5875</v>
      </c>
      <c r="C100">
        <v>2021</v>
      </c>
      <c r="D100" t="s">
        <v>2123</v>
      </c>
      <c r="E100" t="s">
        <v>2124</v>
      </c>
      <c r="F100" t="s">
        <v>2119</v>
      </c>
      <c r="G100" t="s">
        <v>2050</v>
      </c>
      <c r="H100" t="s">
        <v>2125</v>
      </c>
      <c r="I100">
        <v>70734</v>
      </c>
      <c r="J100" t="s">
        <v>5934</v>
      </c>
      <c r="K100" t="s">
        <v>5935</v>
      </c>
      <c r="L100" t="s">
        <v>2126</v>
      </c>
      <c r="M100" s="26">
        <v>110000597373</v>
      </c>
      <c r="O100" t="s">
        <v>5896</v>
      </c>
      <c r="P100" t="s">
        <v>5936</v>
      </c>
    </row>
    <row r="101" spans="1:16" x14ac:dyDescent="0.25">
      <c r="A101" t="str">
        <f t="shared" si="1"/>
        <v>71730NVRNM309AM110000521221</v>
      </c>
      <c r="B101" t="s">
        <v>5875</v>
      </c>
      <c r="C101">
        <v>2021</v>
      </c>
      <c r="D101" t="s">
        <v>283</v>
      </c>
      <c r="E101" t="s">
        <v>284</v>
      </c>
      <c r="F101" t="s">
        <v>285</v>
      </c>
      <c r="G101" t="s">
        <v>278</v>
      </c>
      <c r="H101" t="s">
        <v>286</v>
      </c>
      <c r="I101">
        <v>71730</v>
      </c>
      <c r="J101" t="s">
        <v>5958</v>
      </c>
      <c r="K101" t="s">
        <v>5959</v>
      </c>
      <c r="L101" t="s">
        <v>287</v>
      </c>
      <c r="M101" s="26">
        <v>110000521221</v>
      </c>
      <c r="O101" t="s">
        <v>20</v>
      </c>
      <c r="P101" t="s">
        <v>5879</v>
      </c>
    </row>
    <row r="102" spans="1:16" x14ac:dyDescent="0.25">
      <c r="A102" t="str">
        <f t="shared" si="1"/>
        <v>72086DPNTRINTER110000451644</v>
      </c>
      <c r="B102" t="s">
        <v>5875</v>
      </c>
      <c r="C102">
        <v>2021</v>
      </c>
      <c r="D102" t="s">
        <v>316</v>
      </c>
      <c r="E102" t="s">
        <v>317</v>
      </c>
      <c r="F102" t="s">
        <v>318</v>
      </c>
      <c r="G102" t="s">
        <v>278</v>
      </c>
      <c r="H102" t="s">
        <v>318</v>
      </c>
      <c r="I102">
        <v>72086</v>
      </c>
      <c r="J102" t="s">
        <v>5922</v>
      </c>
      <c r="K102" t="s">
        <v>5923</v>
      </c>
      <c r="L102" t="s">
        <v>319</v>
      </c>
      <c r="M102" s="26">
        <v>110000451644</v>
      </c>
      <c r="O102" t="s">
        <v>320</v>
      </c>
      <c r="P102" t="s">
        <v>5882</v>
      </c>
    </row>
    <row r="103" spans="1:16" x14ac:dyDescent="0.25">
      <c r="A103" t="str">
        <f t="shared" si="1"/>
        <v>48211SLCTY1923F110000406695</v>
      </c>
      <c r="B103" t="s">
        <v>5875</v>
      </c>
      <c r="C103">
        <v>2021</v>
      </c>
      <c r="D103" t="s">
        <v>2441</v>
      </c>
      <c r="E103" t="s">
        <v>2442</v>
      </c>
      <c r="F103" t="s">
        <v>2443</v>
      </c>
      <c r="G103" t="s">
        <v>18</v>
      </c>
      <c r="H103" t="s">
        <v>2409</v>
      </c>
      <c r="I103">
        <v>48211</v>
      </c>
      <c r="J103" t="s">
        <v>5932</v>
      </c>
      <c r="K103" t="s">
        <v>5933</v>
      </c>
      <c r="L103" t="s">
        <v>2444</v>
      </c>
      <c r="M103" s="26">
        <v>110000406695</v>
      </c>
      <c r="O103" t="s">
        <v>2445</v>
      </c>
      <c r="P103" t="s">
        <v>5879</v>
      </c>
    </row>
    <row r="104" spans="1:16" x14ac:dyDescent="0.25">
      <c r="A104" t="str">
        <f t="shared" si="1"/>
        <v>07114GJCHM37037110013762829</v>
      </c>
      <c r="B104" t="s">
        <v>5875</v>
      </c>
      <c r="C104">
        <v>2020</v>
      </c>
      <c r="D104" t="s">
        <v>3575</v>
      </c>
      <c r="E104" t="s">
        <v>3576</v>
      </c>
      <c r="F104" t="s">
        <v>3577</v>
      </c>
      <c r="G104" t="s">
        <v>25</v>
      </c>
      <c r="H104" t="s">
        <v>3532</v>
      </c>
      <c r="I104">
        <v>7105</v>
      </c>
      <c r="J104" t="s">
        <v>5894</v>
      </c>
      <c r="K104" t="s">
        <v>5895</v>
      </c>
      <c r="L104" t="s">
        <v>3578</v>
      </c>
      <c r="M104" s="26">
        <v>110013762829</v>
      </c>
      <c r="O104" t="s">
        <v>5896</v>
      </c>
      <c r="P104" t="s">
        <v>5887</v>
      </c>
    </row>
    <row r="105" spans="1:16" x14ac:dyDescent="0.25">
      <c r="A105" t="str">
        <f t="shared" si="1"/>
        <v>32533MNSNT3000O110027373045</v>
      </c>
      <c r="B105" t="s">
        <v>5875</v>
      </c>
      <c r="C105">
        <v>2020</v>
      </c>
      <c r="D105" t="s">
        <v>1145</v>
      </c>
      <c r="E105" t="s">
        <v>1143</v>
      </c>
      <c r="F105" t="s">
        <v>1144</v>
      </c>
      <c r="G105" t="s">
        <v>16</v>
      </c>
      <c r="H105" t="s">
        <v>1146</v>
      </c>
      <c r="I105">
        <v>325338926</v>
      </c>
      <c r="J105" t="s">
        <v>5891</v>
      </c>
      <c r="K105" t="s">
        <v>5892</v>
      </c>
      <c r="L105" t="s">
        <v>1147</v>
      </c>
      <c r="M105" s="26">
        <v>110027373045</v>
      </c>
      <c r="O105" t="s">
        <v>1148</v>
      </c>
      <c r="P105" t="s">
        <v>5893</v>
      </c>
    </row>
    <row r="106" spans="1:16" x14ac:dyDescent="0.25">
      <c r="A106" t="str">
        <f t="shared" si="1"/>
        <v>76548SRMYFBLDG4110042005264</v>
      </c>
      <c r="B106" t="s">
        <v>5875</v>
      </c>
      <c r="C106">
        <v>2020</v>
      </c>
      <c r="D106" t="s">
        <v>5120</v>
      </c>
      <c r="E106" t="s">
        <v>5121</v>
      </c>
      <c r="F106" t="s">
        <v>5118</v>
      </c>
      <c r="G106" t="s">
        <v>49</v>
      </c>
      <c r="H106" t="s">
        <v>5122</v>
      </c>
      <c r="I106">
        <v>76544</v>
      </c>
      <c r="J106" t="s">
        <v>6005</v>
      </c>
      <c r="K106" t="s">
        <v>6006</v>
      </c>
      <c r="L106" t="s">
        <v>5123</v>
      </c>
      <c r="M106" s="26">
        <v>110042005264</v>
      </c>
      <c r="O106" t="s">
        <v>538</v>
      </c>
      <c r="P106" t="s">
        <v>5882</v>
      </c>
    </row>
    <row r="107" spans="1:16" x14ac:dyDescent="0.25">
      <c r="A107" t="str">
        <f t="shared" si="1"/>
        <v>48211SLCTY1923F110000406695</v>
      </c>
      <c r="B107" t="s">
        <v>5875</v>
      </c>
      <c r="C107">
        <v>2020</v>
      </c>
      <c r="D107" t="s">
        <v>2441</v>
      </c>
      <c r="E107" t="s">
        <v>2442</v>
      </c>
      <c r="F107" t="s">
        <v>2443</v>
      </c>
      <c r="G107" t="s">
        <v>18</v>
      </c>
      <c r="H107" t="s">
        <v>2409</v>
      </c>
      <c r="I107">
        <v>48211</v>
      </c>
      <c r="J107" t="s">
        <v>5932</v>
      </c>
      <c r="K107" t="s">
        <v>5933</v>
      </c>
      <c r="L107" t="s">
        <v>2444</v>
      </c>
      <c r="M107" s="26">
        <v>110000406695</v>
      </c>
      <c r="O107" t="s">
        <v>56</v>
      </c>
      <c r="P107" t="s">
        <v>5879</v>
      </c>
    </row>
    <row r="108" spans="1:16" x14ac:dyDescent="0.25">
      <c r="A108" t="str">
        <f t="shared" si="1"/>
        <v>00754LNCMNURBAP110004894918</v>
      </c>
      <c r="B108" t="s">
        <v>5875</v>
      </c>
      <c r="C108">
        <v>2020</v>
      </c>
      <c r="D108" t="s">
        <v>4578</v>
      </c>
      <c r="E108" t="s">
        <v>4579</v>
      </c>
      <c r="F108" t="s">
        <v>4580</v>
      </c>
      <c r="G108" t="s">
        <v>4556</v>
      </c>
      <c r="H108" t="s">
        <v>4581</v>
      </c>
      <c r="I108">
        <v>754</v>
      </c>
      <c r="J108" t="s">
        <v>6003</v>
      </c>
      <c r="K108" t="s">
        <v>6004</v>
      </c>
      <c r="L108" t="s">
        <v>4582</v>
      </c>
      <c r="M108" s="26">
        <v>110004894918</v>
      </c>
      <c r="O108" t="s">
        <v>5896</v>
      </c>
      <c r="P108" t="s">
        <v>5890</v>
      </c>
    </row>
    <row r="109" spans="1:16" x14ac:dyDescent="0.25">
      <c r="A109" t="str">
        <f t="shared" si="1"/>
        <v>8503WQSTCN281SU110040106211</v>
      </c>
      <c r="B109" t="s">
        <v>5875</v>
      </c>
      <c r="C109">
        <v>2020</v>
      </c>
      <c r="D109" t="s">
        <v>408</v>
      </c>
      <c r="E109" t="s">
        <v>409</v>
      </c>
      <c r="F109" t="s">
        <v>407</v>
      </c>
      <c r="G109" t="s">
        <v>369</v>
      </c>
      <c r="H109" t="s">
        <v>385</v>
      </c>
      <c r="I109">
        <v>85034</v>
      </c>
      <c r="J109" t="s">
        <v>5974</v>
      </c>
      <c r="K109" t="s">
        <v>5975</v>
      </c>
      <c r="L109" t="s">
        <v>410</v>
      </c>
      <c r="M109" s="26">
        <v>110040106211</v>
      </c>
      <c r="O109" t="s">
        <v>411</v>
      </c>
      <c r="P109" t="s">
        <v>5890</v>
      </c>
    </row>
    <row r="110" spans="1:16" x14ac:dyDescent="0.25">
      <c r="A110" t="str">
        <f t="shared" si="1"/>
        <v>92055MRNCRPOBOX110018970247</v>
      </c>
      <c r="B110" t="s">
        <v>5875</v>
      </c>
      <c r="C110">
        <v>2020</v>
      </c>
      <c r="D110" t="s">
        <v>533</v>
      </c>
      <c r="E110" t="s">
        <v>534</v>
      </c>
      <c r="F110" t="s">
        <v>535</v>
      </c>
      <c r="G110" t="s">
        <v>61</v>
      </c>
      <c r="H110" t="s">
        <v>536</v>
      </c>
      <c r="I110">
        <v>920558008</v>
      </c>
      <c r="J110" t="s">
        <v>5912</v>
      </c>
      <c r="K110" t="s">
        <v>5913</v>
      </c>
      <c r="L110" t="s">
        <v>537</v>
      </c>
      <c r="M110" s="26">
        <v>110018970247</v>
      </c>
      <c r="O110" t="s">
        <v>538</v>
      </c>
      <c r="P110" t="s">
        <v>5882</v>
      </c>
    </row>
    <row r="111" spans="1:16" x14ac:dyDescent="0.25">
      <c r="A111" t="str">
        <f t="shared" si="1"/>
        <v>62024LNCRPSHAMR110000438688</v>
      </c>
      <c r="B111" t="s">
        <v>5875</v>
      </c>
      <c r="C111">
        <v>2020</v>
      </c>
      <c r="D111" t="s">
        <v>1552</v>
      </c>
      <c r="E111" t="s">
        <v>1553</v>
      </c>
      <c r="F111" t="s">
        <v>1554</v>
      </c>
      <c r="G111" t="s">
        <v>34</v>
      </c>
      <c r="H111" t="s">
        <v>1555</v>
      </c>
      <c r="I111">
        <v>62024</v>
      </c>
      <c r="J111" t="s">
        <v>5966</v>
      </c>
      <c r="K111" t="s">
        <v>5967</v>
      </c>
      <c r="L111" t="s">
        <v>1556</v>
      </c>
      <c r="M111" s="26">
        <v>110000438688</v>
      </c>
      <c r="O111" t="s">
        <v>1557</v>
      </c>
      <c r="P111" t="s">
        <v>5882</v>
      </c>
    </row>
    <row r="112" spans="1:16" x14ac:dyDescent="0.25">
      <c r="A112" t="str">
        <f t="shared" si="1"/>
        <v>6301WSPRRS323AR110057073624</v>
      </c>
      <c r="B112" t="s">
        <v>5875</v>
      </c>
      <c r="C112">
        <v>2020</v>
      </c>
      <c r="D112" t="s">
        <v>1762</v>
      </c>
      <c r="E112" t="s">
        <v>6007</v>
      </c>
      <c r="F112" t="s">
        <v>2785</v>
      </c>
      <c r="G112" t="s">
        <v>2786</v>
      </c>
      <c r="H112" t="s">
        <v>158</v>
      </c>
      <c r="I112">
        <v>63010</v>
      </c>
      <c r="J112" t="s">
        <v>6008</v>
      </c>
      <c r="K112" t="s">
        <v>6009</v>
      </c>
      <c r="L112" t="s">
        <v>2787</v>
      </c>
      <c r="M112" s="26">
        <v>110057073624</v>
      </c>
      <c r="O112" t="s">
        <v>51</v>
      </c>
      <c r="P112" t="s">
        <v>5887</v>
      </c>
    </row>
    <row r="113" spans="1:16" x14ac:dyDescent="0.25">
      <c r="A113" t="str">
        <f t="shared" si="1"/>
        <v>69145CLNHR5MISO110041638458</v>
      </c>
      <c r="B113" t="s">
        <v>5875</v>
      </c>
      <c r="C113">
        <v>2020</v>
      </c>
      <c r="D113" t="s">
        <v>5953</v>
      </c>
      <c r="E113" t="s">
        <v>5954</v>
      </c>
      <c r="F113" t="s">
        <v>5955</v>
      </c>
      <c r="G113" t="s">
        <v>3440</v>
      </c>
      <c r="H113" t="s">
        <v>5955</v>
      </c>
      <c r="I113">
        <v>69145</v>
      </c>
      <c r="J113" t="s">
        <v>5956</v>
      </c>
      <c r="K113" t="s">
        <v>5957</v>
      </c>
      <c r="L113" t="s">
        <v>3467</v>
      </c>
      <c r="M113" s="26">
        <v>110041638458</v>
      </c>
      <c r="O113" t="s">
        <v>20</v>
      </c>
      <c r="P113" t="s">
        <v>5879</v>
      </c>
    </row>
    <row r="114" spans="1:16" x14ac:dyDescent="0.25">
      <c r="A114" t="str">
        <f t="shared" si="1"/>
        <v>44044RSSNC36790110000385592</v>
      </c>
      <c r="B114" t="s">
        <v>5875</v>
      </c>
      <c r="C114">
        <v>2020</v>
      </c>
      <c r="D114" t="s">
        <v>3976</v>
      </c>
      <c r="E114" t="s">
        <v>3977</v>
      </c>
      <c r="F114" t="s">
        <v>3978</v>
      </c>
      <c r="G114" t="s">
        <v>19</v>
      </c>
      <c r="H114" t="s">
        <v>3860</v>
      </c>
      <c r="I114">
        <v>44044</v>
      </c>
      <c r="J114" t="s">
        <v>5962</v>
      </c>
      <c r="K114" t="s">
        <v>5963</v>
      </c>
      <c r="L114" t="s">
        <v>3979</v>
      </c>
      <c r="M114" s="26">
        <v>110000385592</v>
      </c>
      <c r="O114" t="s">
        <v>48</v>
      </c>
      <c r="P114" t="s">
        <v>5879</v>
      </c>
    </row>
    <row r="115" spans="1:16" x14ac:dyDescent="0.25">
      <c r="A115" t="str">
        <f t="shared" si="1"/>
        <v>70734RBCNN9156H110000597373</v>
      </c>
      <c r="B115" t="s">
        <v>5875</v>
      </c>
      <c r="C115">
        <v>2020</v>
      </c>
      <c r="D115" t="s">
        <v>2123</v>
      </c>
      <c r="E115" t="s">
        <v>2124</v>
      </c>
      <c r="F115" t="s">
        <v>2119</v>
      </c>
      <c r="G115" t="s">
        <v>2050</v>
      </c>
      <c r="H115" t="s">
        <v>2125</v>
      </c>
      <c r="I115">
        <v>70734</v>
      </c>
      <c r="J115" t="s">
        <v>5934</v>
      </c>
      <c r="K115" t="s">
        <v>5935</v>
      </c>
      <c r="L115" t="s">
        <v>2126</v>
      </c>
      <c r="M115" s="26">
        <v>110000597373</v>
      </c>
      <c r="O115" t="s">
        <v>5896</v>
      </c>
      <c r="P115" t="s">
        <v>5936</v>
      </c>
    </row>
    <row r="116" spans="1:16" x14ac:dyDescent="0.25">
      <c r="A116" t="str">
        <f t="shared" si="1"/>
        <v>46320STFFR2000M110000592109</v>
      </c>
      <c r="B116" t="s">
        <v>5875</v>
      </c>
      <c r="C116">
        <v>2020</v>
      </c>
      <c r="D116" t="s">
        <v>1757</v>
      </c>
      <c r="E116" t="s">
        <v>1758</v>
      </c>
      <c r="F116" t="s">
        <v>1759</v>
      </c>
      <c r="G116" t="s">
        <v>1725</v>
      </c>
      <c r="H116" t="s">
        <v>1745</v>
      </c>
      <c r="I116">
        <v>46320</v>
      </c>
      <c r="J116" t="s">
        <v>5937</v>
      </c>
      <c r="K116" t="s">
        <v>5938</v>
      </c>
      <c r="L116" t="s">
        <v>1760</v>
      </c>
      <c r="M116" s="26">
        <v>110000592109</v>
      </c>
      <c r="O116" t="s">
        <v>1761</v>
      </c>
      <c r="P116" t="s">
        <v>5879</v>
      </c>
    </row>
    <row r="117" spans="1:16" x14ac:dyDescent="0.25">
      <c r="A117" t="str">
        <f t="shared" si="1"/>
        <v>77536SFTYK2027B110000463365</v>
      </c>
      <c r="B117" t="s">
        <v>5875</v>
      </c>
      <c r="C117">
        <v>2020</v>
      </c>
      <c r="D117" t="s">
        <v>5205</v>
      </c>
      <c r="E117" t="s">
        <v>5206</v>
      </c>
      <c r="F117" t="s">
        <v>1769</v>
      </c>
      <c r="G117" t="s">
        <v>49</v>
      </c>
      <c r="H117" t="s">
        <v>4998</v>
      </c>
      <c r="I117">
        <v>77571</v>
      </c>
      <c r="J117" t="s">
        <v>5877</v>
      </c>
      <c r="K117" t="s">
        <v>5878</v>
      </c>
      <c r="L117" t="s">
        <v>5204</v>
      </c>
      <c r="M117" s="26">
        <v>110000463365</v>
      </c>
      <c r="O117" t="s">
        <v>20</v>
      </c>
      <c r="P117" t="s">
        <v>5879</v>
      </c>
    </row>
    <row r="118" spans="1:16" x14ac:dyDescent="0.25">
      <c r="A118" t="str">
        <f t="shared" si="1"/>
        <v>46225SPRRL400WR110042082590</v>
      </c>
      <c r="B118" t="s">
        <v>5875</v>
      </c>
      <c r="C118">
        <v>2020</v>
      </c>
      <c r="D118" t="s">
        <v>1762</v>
      </c>
      <c r="E118" t="s">
        <v>1763</v>
      </c>
      <c r="F118" t="s">
        <v>1764</v>
      </c>
      <c r="G118" t="s">
        <v>1725</v>
      </c>
      <c r="H118" t="s">
        <v>1625</v>
      </c>
      <c r="I118">
        <v>46225</v>
      </c>
      <c r="J118" t="s">
        <v>5885</v>
      </c>
      <c r="K118" t="s">
        <v>5886</v>
      </c>
      <c r="L118" t="s">
        <v>1765</v>
      </c>
      <c r="M118" s="26">
        <v>110042082590</v>
      </c>
      <c r="O118" t="s">
        <v>51</v>
      </c>
      <c r="P118" t="s">
        <v>5887</v>
      </c>
    </row>
    <row r="119" spans="1:16" x14ac:dyDescent="0.25">
      <c r="A119" t="str">
        <f t="shared" si="1"/>
        <v>64051SRMYLINTER110042063021</v>
      </c>
      <c r="B119" t="s">
        <v>5875</v>
      </c>
      <c r="C119">
        <v>2020</v>
      </c>
      <c r="D119" t="s">
        <v>2855</v>
      </c>
      <c r="E119" t="s">
        <v>2856</v>
      </c>
      <c r="F119" t="s">
        <v>2854</v>
      </c>
      <c r="G119" t="s">
        <v>2786</v>
      </c>
      <c r="H119" t="s">
        <v>2857</v>
      </c>
      <c r="I119">
        <v>64056</v>
      </c>
      <c r="J119" t="s">
        <v>5949</v>
      </c>
      <c r="K119" t="s">
        <v>5950</v>
      </c>
      <c r="L119" t="s">
        <v>2858</v>
      </c>
      <c r="M119" s="26">
        <v>110042063021</v>
      </c>
      <c r="O119" t="s">
        <v>538</v>
      </c>
      <c r="P119" t="s">
        <v>5882</v>
      </c>
    </row>
    <row r="120" spans="1:16" x14ac:dyDescent="0.25">
      <c r="A120" t="str">
        <f t="shared" si="1"/>
        <v>36505MVCCH12650110015634866</v>
      </c>
      <c r="B120" t="s">
        <v>5875</v>
      </c>
      <c r="C120">
        <v>2020</v>
      </c>
      <c r="D120" t="s">
        <v>100</v>
      </c>
      <c r="E120" t="s">
        <v>101</v>
      </c>
      <c r="F120" t="s">
        <v>97</v>
      </c>
      <c r="G120" t="s">
        <v>39</v>
      </c>
      <c r="H120" t="s">
        <v>98</v>
      </c>
      <c r="I120">
        <v>36505</v>
      </c>
      <c r="J120" t="s">
        <v>5989</v>
      </c>
      <c r="K120" t="s">
        <v>5990</v>
      </c>
      <c r="L120" t="s">
        <v>102</v>
      </c>
      <c r="M120" s="26">
        <v>110015634866</v>
      </c>
      <c r="O120" t="s">
        <v>103</v>
      </c>
      <c r="P120" t="s">
        <v>5890</v>
      </c>
    </row>
    <row r="121" spans="1:16" x14ac:dyDescent="0.25">
      <c r="A121" t="str">
        <f t="shared" si="1"/>
        <v>32355LNCRPINTER110000523817</v>
      </c>
      <c r="B121" t="s">
        <v>5875</v>
      </c>
      <c r="C121">
        <v>2020</v>
      </c>
      <c r="D121" t="s">
        <v>1154</v>
      </c>
      <c r="E121" t="s">
        <v>1155</v>
      </c>
      <c r="F121" t="s">
        <v>1156</v>
      </c>
      <c r="G121" t="s">
        <v>16</v>
      </c>
      <c r="H121" t="s">
        <v>1157</v>
      </c>
      <c r="I121">
        <v>32327</v>
      </c>
      <c r="J121" t="s">
        <v>5899</v>
      </c>
      <c r="K121" t="s">
        <v>5900</v>
      </c>
      <c r="L121" t="s">
        <v>1158</v>
      </c>
      <c r="M121" s="26">
        <v>110000523817</v>
      </c>
      <c r="O121" t="s">
        <v>308</v>
      </c>
      <c r="P121" t="s">
        <v>5890</v>
      </c>
    </row>
    <row r="122" spans="1:16" x14ac:dyDescent="0.25">
      <c r="A122" t="str">
        <f t="shared" si="1"/>
        <v>40475SRMYB2091K110064109771</v>
      </c>
      <c r="B122" t="s">
        <v>5875</v>
      </c>
      <c r="C122">
        <v>2020</v>
      </c>
      <c r="D122" t="s">
        <v>2011</v>
      </c>
      <c r="E122" t="s">
        <v>2012</v>
      </c>
      <c r="F122" t="s">
        <v>884</v>
      </c>
      <c r="G122" t="s">
        <v>1897</v>
      </c>
      <c r="H122" t="s">
        <v>1555</v>
      </c>
      <c r="I122">
        <v>40475</v>
      </c>
      <c r="J122" t="s">
        <v>5897</v>
      </c>
      <c r="K122" t="s">
        <v>5898</v>
      </c>
      <c r="L122" t="s">
        <v>2013</v>
      </c>
      <c r="M122" s="26">
        <v>110064109771</v>
      </c>
      <c r="O122" t="s">
        <v>538</v>
      </c>
      <c r="P122" t="s">
        <v>5882</v>
      </c>
    </row>
    <row r="123" spans="1:16" x14ac:dyDescent="0.25">
      <c r="A123" t="str">
        <f t="shared" si="1"/>
        <v>18936TWPHL130CO110000335744</v>
      </c>
      <c r="B123" t="s">
        <v>5875</v>
      </c>
      <c r="C123">
        <v>2020</v>
      </c>
      <c r="D123" t="s">
        <v>4460</v>
      </c>
      <c r="E123" t="s">
        <v>4461</v>
      </c>
      <c r="F123" t="s">
        <v>4462</v>
      </c>
      <c r="G123" t="s">
        <v>41</v>
      </c>
      <c r="H123" t="s">
        <v>215</v>
      </c>
      <c r="I123">
        <v>18936</v>
      </c>
      <c r="J123" t="s">
        <v>5909</v>
      </c>
      <c r="K123" t="s">
        <v>5910</v>
      </c>
      <c r="L123" t="s">
        <v>4463</v>
      </c>
      <c r="M123" s="26">
        <v>110000335744</v>
      </c>
      <c r="O123" t="s">
        <v>4464</v>
      </c>
      <c r="P123" t="s">
        <v>5911</v>
      </c>
    </row>
    <row r="124" spans="1:16" x14ac:dyDescent="0.25">
      <c r="A124" t="str">
        <f t="shared" si="1"/>
        <v>84074TLRMYSDSTE110013864078</v>
      </c>
      <c r="B124" t="s">
        <v>5875</v>
      </c>
      <c r="C124">
        <v>2020</v>
      </c>
      <c r="D124" t="s">
        <v>5390</v>
      </c>
      <c r="E124" t="s">
        <v>5391</v>
      </c>
      <c r="F124" t="s">
        <v>5370</v>
      </c>
      <c r="G124" t="s">
        <v>5344</v>
      </c>
      <c r="H124" t="s">
        <v>5370</v>
      </c>
      <c r="I124">
        <v>840745003</v>
      </c>
      <c r="J124" t="s">
        <v>5928</v>
      </c>
      <c r="K124" t="s">
        <v>5929</v>
      </c>
      <c r="L124" t="s">
        <v>5392</v>
      </c>
      <c r="M124" s="26">
        <v>110013864078</v>
      </c>
      <c r="O124" t="s">
        <v>538</v>
      </c>
      <c r="P124" t="s">
        <v>5882</v>
      </c>
    </row>
    <row r="125" spans="1:16" x14ac:dyDescent="0.25">
      <c r="A125" t="str">
        <f t="shared" si="1"/>
        <v>17201SDDSRATTNS110025217584</v>
      </c>
      <c r="B125" t="s">
        <v>5875</v>
      </c>
      <c r="C125">
        <v>2020</v>
      </c>
      <c r="D125" t="s">
        <v>4364</v>
      </c>
      <c r="E125" t="s">
        <v>4365</v>
      </c>
      <c r="F125" t="s">
        <v>4363</v>
      </c>
      <c r="G125" t="s">
        <v>41</v>
      </c>
      <c r="H125" t="s">
        <v>2913</v>
      </c>
      <c r="I125">
        <v>17201</v>
      </c>
      <c r="J125" t="s">
        <v>5905</v>
      </c>
      <c r="K125" t="s">
        <v>5906</v>
      </c>
      <c r="L125" t="s">
        <v>4366</v>
      </c>
      <c r="M125" s="26">
        <v>110025217584</v>
      </c>
      <c r="O125" t="s">
        <v>538</v>
      </c>
      <c r="P125" t="s">
        <v>5882</v>
      </c>
    </row>
    <row r="126" spans="1:16" x14ac:dyDescent="0.25">
      <c r="A126" t="str">
        <f t="shared" si="1"/>
        <v>31905SRMYFUSAIC110000788498</v>
      </c>
      <c r="B126" t="s">
        <v>5875</v>
      </c>
      <c r="C126">
        <v>2020</v>
      </c>
      <c r="D126" t="s">
        <v>1274</v>
      </c>
      <c r="E126" t="s">
        <v>1275</v>
      </c>
      <c r="F126" t="s">
        <v>1276</v>
      </c>
      <c r="G126" t="s">
        <v>1218</v>
      </c>
      <c r="H126" t="s">
        <v>1277</v>
      </c>
      <c r="I126">
        <v>31905</v>
      </c>
      <c r="J126" t="s">
        <v>5926</v>
      </c>
      <c r="K126" t="s">
        <v>5927</v>
      </c>
      <c r="L126" t="s">
        <v>1278</v>
      </c>
      <c r="M126" s="26">
        <v>110000788498</v>
      </c>
      <c r="O126" t="s">
        <v>538</v>
      </c>
      <c r="P126" t="s">
        <v>5882</v>
      </c>
    </row>
    <row r="127" spans="1:16" x14ac:dyDescent="0.25">
      <c r="A127" t="str">
        <f t="shared" si="1"/>
        <v>28542CMPLJATTNA110041995151</v>
      </c>
      <c r="B127" t="s">
        <v>5875</v>
      </c>
      <c r="C127">
        <v>2020</v>
      </c>
      <c r="D127" t="s">
        <v>3082</v>
      </c>
      <c r="E127" t="s">
        <v>3083</v>
      </c>
      <c r="F127" t="s">
        <v>3084</v>
      </c>
      <c r="G127" t="s">
        <v>43</v>
      </c>
      <c r="H127" t="s">
        <v>3085</v>
      </c>
      <c r="I127">
        <v>28547</v>
      </c>
      <c r="J127" t="s">
        <v>6010</v>
      </c>
      <c r="K127" t="s">
        <v>6011</v>
      </c>
      <c r="L127" t="s">
        <v>3086</v>
      </c>
      <c r="M127" s="26">
        <v>110041995151</v>
      </c>
      <c r="O127" t="s">
        <v>538</v>
      </c>
      <c r="P127" t="s">
        <v>5882</v>
      </c>
    </row>
    <row r="128" spans="1:16" x14ac:dyDescent="0.25">
      <c r="A128" t="str">
        <f t="shared" si="1"/>
        <v>46312PLLTN4343K110000397874</v>
      </c>
      <c r="B128" t="s">
        <v>5875</v>
      </c>
      <c r="C128">
        <v>2020</v>
      </c>
      <c r="D128" t="s">
        <v>1742</v>
      </c>
      <c r="E128" t="s">
        <v>1743</v>
      </c>
      <c r="F128" t="s">
        <v>1744</v>
      </c>
      <c r="G128" t="s">
        <v>1725</v>
      </c>
      <c r="H128" t="s">
        <v>1745</v>
      </c>
      <c r="I128">
        <v>46312</v>
      </c>
      <c r="J128" t="s">
        <v>5999</v>
      </c>
      <c r="K128" t="s">
        <v>6000</v>
      </c>
      <c r="L128" t="s">
        <v>1746</v>
      </c>
      <c r="M128" s="26">
        <v>110000397874</v>
      </c>
      <c r="O128">
        <v>0</v>
      </c>
      <c r="P128" t="s">
        <v>5879</v>
      </c>
    </row>
    <row r="129" spans="1:16" x14ac:dyDescent="0.25">
      <c r="A129" t="str">
        <f t="shared" si="1"/>
        <v>77520LNXSS85WBA110000463098</v>
      </c>
      <c r="B129" t="s">
        <v>5875</v>
      </c>
      <c r="C129">
        <v>2020</v>
      </c>
      <c r="D129" t="s">
        <v>5011</v>
      </c>
      <c r="E129" t="s">
        <v>5012</v>
      </c>
      <c r="F129" t="s">
        <v>4992</v>
      </c>
      <c r="G129" t="s">
        <v>49</v>
      </c>
      <c r="H129" t="s">
        <v>5013</v>
      </c>
      <c r="I129">
        <v>77523</v>
      </c>
      <c r="J129" t="s">
        <v>5914</v>
      </c>
      <c r="K129" t="s">
        <v>5915</v>
      </c>
      <c r="L129" t="s">
        <v>5014</v>
      </c>
      <c r="M129" s="26">
        <v>110000463098</v>
      </c>
      <c r="O129" t="s">
        <v>3168</v>
      </c>
      <c r="P129" t="s">
        <v>5890</v>
      </c>
    </row>
    <row r="130" spans="1:16" x14ac:dyDescent="0.25">
      <c r="A130" t="str">
        <f t="shared" ref="A130:A193" si="2">L130&amp;M130&amp;N130</f>
        <v>38655MRSNMHIGHW110022886457</v>
      </c>
      <c r="B130" t="s">
        <v>5875</v>
      </c>
      <c r="C130">
        <v>2020</v>
      </c>
      <c r="D130" t="s">
        <v>2999</v>
      </c>
      <c r="E130" t="s">
        <v>1549</v>
      </c>
      <c r="F130" t="s">
        <v>3000</v>
      </c>
      <c r="G130" t="s">
        <v>2944</v>
      </c>
      <c r="H130" t="s">
        <v>2153</v>
      </c>
      <c r="I130">
        <v>38655</v>
      </c>
      <c r="J130" t="s">
        <v>5941</v>
      </c>
      <c r="K130" t="s">
        <v>5942</v>
      </c>
      <c r="L130" t="s">
        <v>3001</v>
      </c>
      <c r="M130" s="26">
        <v>110022886457</v>
      </c>
      <c r="O130" t="s">
        <v>1557</v>
      </c>
      <c r="P130" t="s">
        <v>5882</v>
      </c>
    </row>
    <row r="131" spans="1:16" x14ac:dyDescent="0.25">
      <c r="A131" t="str">
        <f t="shared" si="2"/>
        <v>3001WPRMRS2291P110070071086</v>
      </c>
      <c r="B131" t="s">
        <v>5875</v>
      </c>
      <c r="C131">
        <v>2020</v>
      </c>
      <c r="D131" t="s">
        <v>1250</v>
      </c>
      <c r="E131" t="s">
        <v>1251</v>
      </c>
      <c r="F131" t="s">
        <v>1252</v>
      </c>
      <c r="G131" t="s">
        <v>1218</v>
      </c>
      <c r="H131" t="s">
        <v>1253</v>
      </c>
      <c r="I131">
        <v>30012</v>
      </c>
      <c r="J131" t="s">
        <v>5964</v>
      </c>
      <c r="K131" t="s">
        <v>5965</v>
      </c>
      <c r="L131" t="s">
        <v>1254</v>
      </c>
      <c r="M131" s="26">
        <v>110070071086</v>
      </c>
      <c r="O131" t="s">
        <v>1255</v>
      </c>
      <c r="P131" t="s">
        <v>5890</v>
      </c>
    </row>
    <row r="132" spans="1:16" x14ac:dyDescent="0.25">
      <c r="A132" t="str">
        <f t="shared" si="2"/>
        <v>38059BSTNNHWY77110042037774</v>
      </c>
      <c r="B132" t="s">
        <v>5875</v>
      </c>
      <c r="C132">
        <v>2020</v>
      </c>
      <c r="D132" t="s">
        <v>4928</v>
      </c>
      <c r="E132" t="s">
        <v>4929</v>
      </c>
      <c r="F132" t="s">
        <v>4930</v>
      </c>
      <c r="G132" t="s">
        <v>4833</v>
      </c>
      <c r="H132" t="s">
        <v>4855</v>
      </c>
      <c r="I132">
        <v>38059</v>
      </c>
      <c r="J132" t="s">
        <v>5995</v>
      </c>
      <c r="K132" t="s">
        <v>5996</v>
      </c>
      <c r="L132" t="s">
        <v>4931</v>
      </c>
      <c r="M132" s="26">
        <v>110042037774</v>
      </c>
      <c r="O132" t="s">
        <v>21</v>
      </c>
      <c r="P132" t="s">
        <v>5982</v>
      </c>
    </row>
    <row r="133" spans="1:16" x14ac:dyDescent="0.25">
      <c r="A133" t="str">
        <f t="shared" si="2"/>
        <v>64802CXPLS3078C110064173291</v>
      </c>
      <c r="B133" t="s">
        <v>5875</v>
      </c>
      <c r="C133">
        <v>2020</v>
      </c>
      <c r="D133" t="s">
        <v>2798</v>
      </c>
      <c r="E133" t="s">
        <v>2799</v>
      </c>
      <c r="F133" t="s">
        <v>2800</v>
      </c>
      <c r="G133" t="s">
        <v>2786</v>
      </c>
      <c r="H133" t="s">
        <v>2801</v>
      </c>
      <c r="I133">
        <v>64836</v>
      </c>
      <c r="J133" t="s">
        <v>5970</v>
      </c>
      <c r="K133" t="s">
        <v>5971</v>
      </c>
      <c r="L133" t="s">
        <v>2802</v>
      </c>
      <c r="M133" s="26">
        <v>110064173291</v>
      </c>
      <c r="O133" t="s">
        <v>308</v>
      </c>
      <c r="P133" t="s">
        <v>5879</v>
      </c>
    </row>
    <row r="134" spans="1:16" x14ac:dyDescent="0.25">
      <c r="A134" t="str">
        <f t="shared" si="2"/>
        <v>43920VNRLL1250S110027242320</v>
      </c>
      <c r="B134" t="s">
        <v>5875</v>
      </c>
      <c r="C134">
        <v>2020</v>
      </c>
      <c r="D134" t="s">
        <v>3957</v>
      </c>
      <c r="E134" t="s">
        <v>3958</v>
      </c>
      <c r="F134" t="s">
        <v>3959</v>
      </c>
      <c r="G134" t="s">
        <v>19</v>
      </c>
      <c r="H134" t="s">
        <v>3960</v>
      </c>
      <c r="I134">
        <v>43920</v>
      </c>
      <c r="J134" t="s">
        <v>5945</v>
      </c>
      <c r="K134" t="s">
        <v>5946</v>
      </c>
      <c r="L134" t="s">
        <v>3961</v>
      </c>
      <c r="M134" s="26">
        <v>110027242320</v>
      </c>
      <c r="O134" t="s">
        <v>38</v>
      </c>
      <c r="P134" t="s">
        <v>5879</v>
      </c>
    </row>
    <row r="135" spans="1:16" x14ac:dyDescent="0.25">
      <c r="A135" t="str">
        <f t="shared" si="2"/>
        <v>46947CPLYCSTATE110000401459</v>
      </c>
      <c r="B135" t="s">
        <v>5875</v>
      </c>
      <c r="C135">
        <v>2020</v>
      </c>
      <c r="D135" t="s">
        <v>1778</v>
      </c>
      <c r="E135" t="s">
        <v>1779</v>
      </c>
      <c r="F135" t="s">
        <v>1780</v>
      </c>
      <c r="G135" t="s">
        <v>1725</v>
      </c>
      <c r="H135" t="s">
        <v>1781</v>
      </c>
      <c r="I135">
        <v>46947</v>
      </c>
      <c r="J135" t="s">
        <v>5943</v>
      </c>
      <c r="K135" t="s">
        <v>5944</v>
      </c>
      <c r="L135" t="s">
        <v>1782</v>
      </c>
      <c r="M135" s="26">
        <v>110000401459</v>
      </c>
      <c r="O135">
        <v>0</v>
      </c>
      <c r="P135" t="s">
        <v>5879</v>
      </c>
    </row>
    <row r="136" spans="1:16" x14ac:dyDescent="0.25">
      <c r="A136" t="str">
        <f t="shared" si="2"/>
        <v>72086DPNTRINTER110000451644</v>
      </c>
      <c r="B136" t="s">
        <v>5875</v>
      </c>
      <c r="C136">
        <v>2020</v>
      </c>
      <c r="D136" t="s">
        <v>316</v>
      </c>
      <c r="E136" t="s">
        <v>317</v>
      </c>
      <c r="F136" t="s">
        <v>318</v>
      </c>
      <c r="G136" t="s">
        <v>278</v>
      </c>
      <c r="H136" t="s">
        <v>318</v>
      </c>
      <c r="I136">
        <v>72086</v>
      </c>
      <c r="J136" t="s">
        <v>5922</v>
      </c>
      <c r="K136" t="s">
        <v>5923</v>
      </c>
      <c r="L136" t="s">
        <v>319</v>
      </c>
      <c r="M136" s="26">
        <v>110000451644</v>
      </c>
      <c r="O136" t="s">
        <v>320</v>
      </c>
      <c r="P136" t="s">
        <v>5882</v>
      </c>
    </row>
    <row r="137" spans="1:16" x14ac:dyDescent="0.25">
      <c r="A137" t="str">
        <f t="shared" si="2"/>
        <v>24301WSTPNBURGI110000343469</v>
      </c>
      <c r="B137" t="s">
        <v>5875</v>
      </c>
      <c r="C137">
        <v>2020</v>
      </c>
      <c r="D137" t="s">
        <v>5428</v>
      </c>
      <c r="E137" t="s">
        <v>5429</v>
      </c>
      <c r="F137" t="s">
        <v>5430</v>
      </c>
      <c r="G137" t="s">
        <v>5404</v>
      </c>
      <c r="H137" t="s">
        <v>5430</v>
      </c>
      <c r="I137">
        <v>24301</v>
      </c>
      <c r="J137" t="s">
        <v>6012</v>
      </c>
      <c r="K137" t="s">
        <v>6013</v>
      </c>
      <c r="L137" t="s">
        <v>5431</v>
      </c>
      <c r="M137" s="26">
        <v>110000343469</v>
      </c>
      <c r="O137" t="s">
        <v>5896</v>
      </c>
      <c r="P137" t="s">
        <v>6014</v>
      </c>
    </row>
    <row r="138" spans="1:16" x14ac:dyDescent="0.25">
      <c r="A138" t="str">
        <f t="shared" si="2"/>
        <v>43302SKCRP1682M110000382844</v>
      </c>
      <c r="B138" t="s">
        <v>5875</v>
      </c>
      <c r="C138">
        <v>2020</v>
      </c>
      <c r="D138" t="s">
        <v>4012</v>
      </c>
      <c r="E138" t="s">
        <v>4013</v>
      </c>
      <c r="F138" t="s">
        <v>1625</v>
      </c>
      <c r="G138" t="s">
        <v>19</v>
      </c>
      <c r="H138" t="s">
        <v>1625</v>
      </c>
      <c r="I138">
        <v>43302</v>
      </c>
      <c r="J138" t="s">
        <v>5972</v>
      </c>
      <c r="K138" t="s">
        <v>5973</v>
      </c>
      <c r="L138" t="s">
        <v>4014</v>
      </c>
      <c r="M138" s="26">
        <v>110000382844</v>
      </c>
      <c r="O138" t="s">
        <v>4015</v>
      </c>
      <c r="P138" t="s">
        <v>5890</v>
      </c>
    </row>
    <row r="139" spans="1:16" x14ac:dyDescent="0.25">
      <c r="A139" t="str">
        <f t="shared" si="2"/>
        <v>71730NVRNM309AM110000521221</v>
      </c>
      <c r="B139" t="s">
        <v>5875</v>
      </c>
      <c r="C139">
        <v>2020</v>
      </c>
      <c r="D139" t="s">
        <v>283</v>
      </c>
      <c r="E139" t="s">
        <v>284</v>
      </c>
      <c r="F139" t="s">
        <v>285</v>
      </c>
      <c r="G139" t="s">
        <v>278</v>
      </c>
      <c r="H139" t="s">
        <v>286</v>
      </c>
      <c r="I139">
        <v>71730</v>
      </c>
      <c r="J139" t="s">
        <v>5958</v>
      </c>
      <c r="K139" t="s">
        <v>5959</v>
      </c>
      <c r="L139" t="s">
        <v>287</v>
      </c>
      <c r="M139" s="26">
        <v>110000521221</v>
      </c>
      <c r="O139" t="s">
        <v>20</v>
      </c>
      <c r="P139" t="s">
        <v>5879</v>
      </c>
    </row>
    <row r="140" spans="1:16" x14ac:dyDescent="0.25">
      <c r="A140" t="str">
        <f t="shared" si="2"/>
        <v>84029SFTYK11600110000906985</v>
      </c>
      <c r="B140" t="s">
        <v>5875</v>
      </c>
      <c r="C140">
        <v>2020</v>
      </c>
      <c r="D140" t="s">
        <v>5367</v>
      </c>
      <c r="E140" t="s">
        <v>5368</v>
      </c>
      <c r="F140" t="s">
        <v>5369</v>
      </c>
      <c r="G140" t="s">
        <v>5344</v>
      </c>
      <c r="H140" t="s">
        <v>5370</v>
      </c>
      <c r="I140">
        <v>84029</v>
      </c>
      <c r="J140" t="s">
        <v>5916</v>
      </c>
      <c r="K140" t="s">
        <v>5917</v>
      </c>
      <c r="L140" t="s">
        <v>5346</v>
      </c>
      <c r="M140" s="26">
        <v>110000906985</v>
      </c>
      <c r="O140" t="s">
        <v>20</v>
      </c>
      <c r="P140" t="s">
        <v>5879</v>
      </c>
    </row>
    <row r="141" spans="1:16" x14ac:dyDescent="0.25">
      <c r="A141" t="str">
        <f t="shared" si="2"/>
        <v>44011CHMTR35850110000385137</v>
      </c>
      <c r="B141" t="s">
        <v>5875</v>
      </c>
      <c r="C141">
        <v>2020</v>
      </c>
      <c r="D141" t="s">
        <v>3858</v>
      </c>
      <c r="E141" t="s">
        <v>3859</v>
      </c>
      <c r="F141" t="s">
        <v>2229</v>
      </c>
      <c r="G141" t="s">
        <v>19</v>
      </c>
      <c r="H141" t="s">
        <v>3860</v>
      </c>
      <c r="I141">
        <v>44011</v>
      </c>
      <c r="J141" t="s">
        <v>6001</v>
      </c>
      <c r="K141" t="s">
        <v>6002</v>
      </c>
      <c r="L141" t="s">
        <v>3861</v>
      </c>
      <c r="M141" s="26">
        <v>110000385137</v>
      </c>
      <c r="O141" t="s">
        <v>5896</v>
      </c>
      <c r="P141" t="s">
        <v>5879</v>
      </c>
    </row>
    <row r="142" spans="1:16" x14ac:dyDescent="0.25">
      <c r="A142" t="str">
        <f t="shared" si="2"/>
        <v>77507CTLYS10001110000462801</v>
      </c>
      <c r="B142" t="s">
        <v>5875</v>
      </c>
      <c r="C142">
        <v>2020</v>
      </c>
      <c r="D142" t="s">
        <v>5267</v>
      </c>
      <c r="E142" t="s">
        <v>5268</v>
      </c>
      <c r="F142" t="s">
        <v>5263</v>
      </c>
      <c r="G142" t="s">
        <v>49</v>
      </c>
      <c r="H142" t="s">
        <v>4998</v>
      </c>
      <c r="I142">
        <v>77507</v>
      </c>
      <c r="J142" t="s">
        <v>5947</v>
      </c>
      <c r="K142" t="s">
        <v>5948</v>
      </c>
      <c r="L142" t="s">
        <v>5269</v>
      </c>
      <c r="M142" s="26">
        <v>110000462801</v>
      </c>
      <c r="O142" t="e">
        <v>#N/A</v>
      </c>
      <c r="P142" t="s">
        <v>5890</v>
      </c>
    </row>
    <row r="143" spans="1:16" x14ac:dyDescent="0.25">
      <c r="A143" t="str">
        <f t="shared" si="2"/>
        <v>98421BRLNG1701E110014328245</v>
      </c>
      <c r="B143" t="s">
        <v>5875</v>
      </c>
      <c r="C143">
        <v>2020</v>
      </c>
      <c r="D143" t="s">
        <v>5527</v>
      </c>
      <c r="E143" t="s">
        <v>5528</v>
      </c>
      <c r="F143" t="s">
        <v>5529</v>
      </c>
      <c r="G143" t="s">
        <v>50</v>
      </c>
      <c r="H143" t="s">
        <v>5530</v>
      </c>
      <c r="I143">
        <v>98421</v>
      </c>
      <c r="J143" t="s">
        <v>6015</v>
      </c>
      <c r="K143" t="s">
        <v>6016</v>
      </c>
      <c r="L143" t="s">
        <v>5531</v>
      </c>
      <c r="M143" s="26">
        <v>110014328245</v>
      </c>
      <c r="O143" t="s">
        <v>5532</v>
      </c>
      <c r="P143" t="s">
        <v>5879</v>
      </c>
    </row>
    <row r="144" spans="1:16" x14ac:dyDescent="0.25">
      <c r="A144" t="str">
        <f t="shared" si="2"/>
        <v>75766CNTRYHWY69110017284892</v>
      </c>
      <c r="B144" t="s">
        <v>5875</v>
      </c>
      <c r="C144">
        <v>2020</v>
      </c>
      <c r="D144" t="s">
        <v>5187</v>
      </c>
      <c r="E144" t="s">
        <v>5188</v>
      </c>
      <c r="F144" t="s">
        <v>1177</v>
      </c>
      <c r="G144" t="s">
        <v>49</v>
      </c>
      <c r="H144" t="s">
        <v>4674</v>
      </c>
      <c r="I144">
        <v>75766</v>
      </c>
      <c r="J144" t="s">
        <v>5901</v>
      </c>
      <c r="K144" t="s">
        <v>5902</v>
      </c>
      <c r="L144" t="s">
        <v>5189</v>
      </c>
      <c r="M144" s="26">
        <v>110017284892</v>
      </c>
      <c r="O144" t="s">
        <v>5190</v>
      </c>
      <c r="P144" t="s">
        <v>5890</v>
      </c>
    </row>
    <row r="145" spans="1:16" x14ac:dyDescent="0.25">
      <c r="A145" t="str">
        <f t="shared" si="2"/>
        <v>27882BLTCN605NP110000347660</v>
      </c>
      <c r="B145" t="s">
        <v>5875</v>
      </c>
      <c r="C145">
        <v>2020</v>
      </c>
      <c r="D145" t="s">
        <v>3364</v>
      </c>
      <c r="E145" t="s">
        <v>3365</v>
      </c>
      <c r="F145" t="s">
        <v>3366</v>
      </c>
      <c r="G145" t="s">
        <v>43</v>
      </c>
      <c r="H145" t="s">
        <v>3367</v>
      </c>
      <c r="I145">
        <v>27882</v>
      </c>
      <c r="J145" t="s">
        <v>5985</v>
      </c>
      <c r="K145" t="s">
        <v>5986</v>
      </c>
      <c r="L145" t="s">
        <v>3368</v>
      </c>
      <c r="M145" s="26">
        <v>110000347660</v>
      </c>
      <c r="O145" t="s">
        <v>3369</v>
      </c>
      <c r="P145" t="s">
        <v>5982</v>
      </c>
    </row>
    <row r="146" spans="1:16" x14ac:dyDescent="0.25">
      <c r="A146" t="str">
        <f t="shared" si="2"/>
        <v>44305RPBLC60SOU110000389295</v>
      </c>
      <c r="B146" t="s">
        <v>5875</v>
      </c>
      <c r="C146">
        <v>2020</v>
      </c>
      <c r="D146" t="s">
        <v>3841</v>
      </c>
      <c r="E146" t="s">
        <v>3842</v>
      </c>
      <c r="F146" t="s">
        <v>35</v>
      </c>
      <c r="G146" t="s">
        <v>19</v>
      </c>
      <c r="H146" t="s">
        <v>3843</v>
      </c>
      <c r="I146">
        <v>44305</v>
      </c>
      <c r="J146" t="s">
        <v>5930</v>
      </c>
      <c r="K146" t="s">
        <v>5931</v>
      </c>
      <c r="L146" t="s">
        <v>3844</v>
      </c>
      <c r="M146" s="26">
        <v>110000389295</v>
      </c>
      <c r="O146" t="s">
        <v>5896</v>
      </c>
      <c r="P146" t="s">
        <v>5887</v>
      </c>
    </row>
    <row r="147" spans="1:16" x14ac:dyDescent="0.25">
      <c r="A147" t="str">
        <f t="shared" si="2"/>
        <v>79916SRMYRTAYLO110001143414</v>
      </c>
      <c r="B147" t="s">
        <v>5875</v>
      </c>
      <c r="C147">
        <v>2020</v>
      </c>
      <c r="D147" t="s">
        <v>5114</v>
      </c>
      <c r="E147" t="s">
        <v>5115</v>
      </c>
      <c r="F147" t="s">
        <v>5116</v>
      </c>
      <c r="G147" t="s">
        <v>49</v>
      </c>
      <c r="H147" t="s">
        <v>5093</v>
      </c>
      <c r="I147">
        <v>799166812</v>
      </c>
      <c r="J147" t="s">
        <v>5983</v>
      </c>
      <c r="K147" t="s">
        <v>5984</v>
      </c>
      <c r="L147" t="s">
        <v>5117</v>
      </c>
      <c r="M147" s="26">
        <v>110001143414</v>
      </c>
      <c r="O147" t="s">
        <v>538</v>
      </c>
      <c r="P147" t="s">
        <v>5882</v>
      </c>
    </row>
    <row r="148" spans="1:16" x14ac:dyDescent="0.25">
      <c r="A148" t="str">
        <f t="shared" si="2"/>
        <v>12047NRLTC628SO110000324159</v>
      </c>
      <c r="B148" t="s">
        <v>5875</v>
      </c>
      <c r="C148">
        <v>2020</v>
      </c>
      <c r="D148" t="s">
        <v>3708</v>
      </c>
      <c r="E148" t="s">
        <v>3709</v>
      </c>
      <c r="F148" t="s">
        <v>3710</v>
      </c>
      <c r="G148" t="s">
        <v>13</v>
      </c>
      <c r="H148" t="s">
        <v>3711</v>
      </c>
      <c r="I148">
        <v>12047</v>
      </c>
      <c r="J148" t="s">
        <v>6017</v>
      </c>
      <c r="K148" t="s">
        <v>6018</v>
      </c>
      <c r="L148" t="s">
        <v>3712</v>
      </c>
      <c r="M148" s="26">
        <v>110000324159</v>
      </c>
      <c r="O148">
        <v>0</v>
      </c>
      <c r="P148" t="s">
        <v>5936</v>
      </c>
    </row>
    <row r="149" spans="1:16" x14ac:dyDescent="0.25">
      <c r="A149" t="str">
        <f t="shared" si="2"/>
        <v>92310SDDNTDIREC110041960731</v>
      </c>
      <c r="B149" t="s">
        <v>5875</v>
      </c>
      <c r="C149">
        <v>2020</v>
      </c>
      <c r="D149" t="s">
        <v>674</v>
      </c>
      <c r="E149" t="s">
        <v>675</v>
      </c>
      <c r="F149" t="s">
        <v>676</v>
      </c>
      <c r="G149" t="s">
        <v>61</v>
      </c>
      <c r="H149" t="s">
        <v>491</v>
      </c>
      <c r="I149">
        <v>923105085</v>
      </c>
      <c r="J149" t="s">
        <v>5993</v>
      </c>
      <c r="K149" t="s">
        <v>5994</v>
      </c>
      <c r="L149" t="s">
        <v>677</v>
      </c>
      <c r="M149" s="26">
        <v>110041960731</v>
      </c>
      <c r="O149" t="s">
        <v>538</v>
      </c>
      <c r="P149" t="s">
        <v>5882</v>
      </c>
    </row>
    <row r="150" spans="1:16" x14ac:dyDescent="0.25">
      <c r="A150" t="str">
        <f t="shared" si="2"/>
        <v>62959LNCRPRTE14110033145264</v>
      </c>
      <c r="B150" t="s">
        <v>5875</v>
      </c>
      <c r="C150">
        <v>2020</v>
      </c>
      <c r="D150" t="s">
        <v>1623</v>
      </c>
      <c r="E150" t="s">
        <v>1624</v>
      </c>
      <c r="F150" t="s">
        <v>1625</v>
      </c>
      <c r="G150" t="s">
        <v>34</v>
      </c>
      <c r="H150" t="s">
        <v>1626</v>
      </c>
      <c r="I150">
        <v>62959</v>
      </c>
      <c r="J150" t="s">
        <v>5968</v>
      </c>
      <c r="K150" t="s">
        <v>5969</v>
      </c>
      <c r="L150" t="s">
        <v>1627</v>
      </c>
      <c r="M150" s="26">
        <v>110033145264</v>
      </c>
      <c r="O150" t="s">
        <v>308</v>
      </c>
      <c r="P150" t="s">
        <v>5882</v>
      </c>
    </row>
    <row r="151" spans="1:16" x14ac:dyDescent="0.25">
      <c r="A151" t="str">
        <f t="shared" si="2"/>
        <v>3340WGRNCH222CL110056959634</v>
      </c>
      <c r="B151" t="s">
        <v>5875</v>
      </c>
      <c r="C151">
        <v>2020</v>
      </c>
      <c r="D151" t="s">
        <v>28</v>
      </c>
      <c r="E151" t="s">
        <v>1212</v>
      </c>
      <c r="F151" t="s">
        <v>29</v>
      </c>
      <c r="G151" t="s">
        <v>16</v>
      </c>
      <c r="H151" t="s">
        <v>1213</v>
      </c>
      <c r="I151">
        <v>33401</v>
      </c>
      <c r="J151" t="s">
        <v>5978</v>
      </c>
      <c r="K151" t="s">
        <v>5979</v>
      </c>
      <c r="L151" t="s">
        <v>1214</v>
      </c>
      <c r="M151" s="26">
        <v>110056959634</v>
      </c>
      <c r="O151" t="s">
        <v>5896</v>
      </c>
      <c r="P151" t="s">
        <v>5887</v>
      </c>
    </row>
    <row r="152" spans="1:16" x14ac:dyDescent="0.25">
      <c r="A152" t="str">
        <f t="shared" si="2"/>
        <v>28542CMPLJATTNA110041995151</v>
      </c>
      <c r="B152" t="s">
        <v>5875</v>
      </c>
      <c r="C152">
        <v>2020</v>
      </c>
      <c r="D152" t="s">
        <v>3082</v>
      </c>
      <c r="E152" t="s">
        <v>3083</v>
      </c>
      <c r="F152" t="s">
        <v>3084</v>
      </c>
      <c r="G152" t="s">
        <v>43</v>
      </c>
      <c r="H152" t="s">
        <v>3085</v>
      </c>
      <c r="I152">
        <v>28547</v>
      </c>
      <c r="J152" t="s">
        <v>6010</v>
      </c>
      <c r="K152" t="s">
        <v>6011</v>
      </c>
      <c r="L152" t="s">
        <v>3086</v>
      </c>
      <c r="M152" s="26">
        <v>110041995151</v>
      </c>
      <c r="O152" t="s">
        <v>538</v>
      </c>
      <c r="P152" t="s">
        <v>5882</v>
      </c>
    </row>
    <row r="153" spans="1:16" x14ac:dyDescent="0.25">
      <c r="A153" t="str">
        <f t="shared" si="2"/>
        <v>76021RTCSY2100R110009493672</v>
      </c>
      <c r="B153" t="s">
        <v>5875</v>
      </c>
      <c r="C153">
        <v>2020</v>
      </c>
      <c r="D153" t="s">
        <v>5026</v>
      </c>
      <c r="E153" t="s">
        <v>5027</v>
      </c>
      <c r="F153" t="s">
        <v>2238</v>
      </c>
      <c r="G153" t="s">
        <v>49</v>
      </c>
      <c r="H153" t="s">
        <v>4975</v>
      </c>
      <c r="I153">
        <v>76021</v>
      </c>
      <c r="J153" t="s">
        <v>5976</v>
      </c>
      <c r="K153" t="s">
        <v>5977</v>
      </c>
      <c r="L153" t="s">
        <v>5028</v>
      </c>
      <c r="M153" s="26">
        <v>110009493672</v>
      </c>
      <c r="O153" t="s">
        <v>17</v>
      </c>
      <c r="P153" t="s">
        <v>5890</v>
      </c>
    </row>
    <row r="154" spans="1:16" x14ac:dyDescent="0.25">
      <c r="A154" t="str">
        <f t="shared" si="2"/>
        <v>28144NTNLSCEDAR110056525835</v>
      </c>
      <c r="B154" t="s">
        <v>5875</v>
      </c>
      <c r="C154">
        <v>2020</v>
      </c>
      <c r="D154" t="s">
        <v>3340</v>
      </c>
      <c r="E154" t="s">
        <v>3341</v>
      </c>
      <c r="F154" t="s">
        <v>3342</v>
      </c>
      <c r="G154" t="s">
        <v>43</v>
      </c>
      <c r="H154" t="s">
        <v>3343</v>
      </c>
      <c r="I154">
        <v>28147</v>
      </c>
      <c r="J154" t="s">
        <v>5987</v>
      </c>
      <c r="K154" t="s">
        <v>5988</v>
      </c>
      <c r="L154" t="s">
        <v>3344</v>
      </c>
      <c r="M154" s="26">
        <v>110056525835</v>
      </c>
      <c r="O154" t="s">
        <v>37</v>
      </c>
      <c r="P154" t="s">
        <v>5890</v>
      </c>
    </row>
    <row r="155" spans="1:16" x14ac:dyDescent="0.25">
      <c r="A155" t="str">
        <f t="shared" si="2"/>
        <v>19440PNNCL2755B110063209193</v>
      </c>
      <c r="B155" t="s">
        <v>5875</v>
      </c>
      <c r="C155">
        <v>2020</v>
      </c>
      <c r="D155" t="s">
        <v>4420</v>
      </c>
      <c r="E155" t="s">
        <v>4421</v>
      </c>
      <c r="F155" t="s">
        <v>4422</v>
      </c>
      <c r="G155" t="s">
        <v>41</v>
      </c>
      <c r="H155" t="s">
        <v>215</v>
      </c>
      <c r="I155">
        <v>19440</v>
      </c>
      <c r="J155" t="s">
        <v>5888</v>
      </c>
      <c r="K155" t="s">
        <v>5889</v>
      </c>
      <c r="L155" t="s">
        <v>4423</v>
      </c>
      <c r="M155" s="26">
        <v>110063209193</v>
      </c>
      <c r="O155" t="s">
        <v>4424</v>
      </c>
      <c r="P155" t="s">
        <v>5890</v>
      </c>
    </row>
    <row r="156" spans="1:16" x14ac:dyDescent="0.25">
      <c r="A156" t="str">
        <f t="shared" si="2"/>
        <v>47522NVLSR300HW110000403359</v>
      </c>
      <c r="B156" t="s">
        <v>5875</v>
      </c>
      <c r="C156">
        <v>2020</v>
      </c>
      <c r="D156" t="s">
        <v>1737</v>
      </c>
      <c r="E156" t="s">
        <v>1738</v>
      </c>
      <c r="F156" t="s">
        <v>1739</v>
      </c>
      <c r="G156" t="s">
        <v>1725</v>
      </c>
      <c r="H156" t="s">
        <v>1740</v>
      </c>
      <c r="I156">
        <v>475225001</v>
      </c>
      <c r="J156" t="s">
        <v>5903</v>
      </c>
      <c r="K156" t="s">
        <v>5904</v>
      </c>
      <c r="L156" t="s">
        <v>1741</v>
      </c>
      <c r="M156" s="26">
        <v>110000403359</v>
      </c>
      <c r="O156" t="s">
        <v>538</v>
      </c>
      <c r="P156" t="s">
        <v>5882</v>
      </c>
    </row>
    <row r="157" spans="1:16" x14ac:dyDescent="0.25">
      <c r="A157" t="str">
        <f t="shared" si="2"/>
        <v>55303FDRLH900EH110056963727</v>
      </c>
      <c r="B157" t="s">
        <v>5875</v>
      </c>
      <c r="C157">
        <v>2020</v>
      </c>
      <c r="D157" t="s">
        <v>2524</v>
      </c>
      <c r="E157" t="s">
        <v>2525</v>
      </c>
      <c r="F157" t="s">
        <v>2526</v>
      </c>
      <c r="G157" t="s">
        <v>2512</v>
      </c>
      <c r="H157" t="s">
        <v>2526</v>
      </c>
      <c r="I157">
        <v>55303</v>
      </c>
      <c r="J157" t="s">
        <v>6019</v>
      </c>
      <c r="K157" t="s">
        <v>6020</v>
      </c>
      <c r="L157" t="s">
        <v>2527</v>
      </c>
      <c r="M157" s="26">
        <v>110056963727</v>
      </c>
      <c r="O157" t="s">
        <v>320</v>
      </c>
      <c r="P157" t="s">
        <v>5882</v>
      </c>
    </row>
    <row r="158" spans="1:16" x14ac:dyDescent="0.25">
      <c r="A158" t="str">
        <f t="shared" si="2"/>
        <v>30340SHLND4550N110000587945</v>
      </c>
      <c r="B158" t="s">
        <v>5875</v>
      </c>
      <c r="C158">
        <v>2020</v>
      </c>
      <c r="D158" t="s">
        <v>1270</v>
      </c>
      <c r="E158" t="s">
        <v>1271</v>
      </c>
      <c r="F158" t="s">
        <v>1268</v>
      </c>
      <c r="G158" t="s">
        <v>1218</v>
      </c>
      <c r="H158" t="s">
        <v>1272</v>
      </c>
      <c r="I158">
        <v>30340</v>
      </c>
      <c r="J158" t="s">
        <v>5918</v>
      </c>
      <c r="K158" t="s">
        <v>5919</v>
      </c>
      <c r="L158" t="s">
        <v>1273</v>
      </c>
      <c r="M158" s="26">
        <v>110000587945</v>
      </c>
      <c r="O158" t="s">
        <v>560</v>
      </c>
      <c r="P158" t="s">
        <v>5887</v>
      </c>
    </row>
    <row r="159" spans="1:16" x14ac:dyDescent="0.25">
      <c r="A159" t="str">
        <f t="shared" si="2"/>
        <v>74501MCLSTHWY69110000455702</v>
      </c>
      <c r="B159" t="s">
        <v>5875</v>
      </c>
      <c r="C159">
        <v>2020</v>
      </c>
      <c r="D159" t="s">
        <v>4146</v>
      </c>
      <c r="E159" t="s">
        <v>4147</v>
      </c>
      <c r="F159" t="s">
        <v>4141</v>
      </c>
      <c r="G159" t="s">
        <v>4107</v>
      </c>
      <c r="H159" t="s">
        <v>853</v>
      </c>
      <c r="I159">
        <v>74501</v>
      </c>
      <c r="J159" t="s">
        <v>5880</v>
      </c>
      <c r="K159" t="s">
        <v>5881</v>
      </c>
      <c r="L159" t="s">
        <v>4148</v>
      </c>
      <c r="M159" s="26">
        <v>110000455702</v>
      </c>
      <c r="O159" t="s">
        <v>538</v>
      </c>
      <c r="P159" t="s">
        <v>5882</v>
      </c>
    </row>
    <row r="160" spans="1:16" x14ac:dyDescent="0.25">
      <c r="A160" t="str">
        <f t="shared" si="2"/>
        <v>17201SDDSRATTNS110025217584</v>
      </c>
      <c r="B160" t="s">
        <v>5875</v>
      </c>
      <c r="C160">
        <v>2019</v>
      </c>
      <c r="D160" t="s">
        <v>4364</v>
      </c>
      <c r="E160" t="s">
        <v>4365</v>
      </c>
      <c r="F160" t="s">
        <v>4363</v>
      </c>
      <c r="G160" t="s">
        <v>41</v>
      </c>
      <c r="H160" t="s">
        <v>2913</v>
      </c>
      <c r="I160">
        <v>17201</v>
      </c>
      <c r="J160" t="s">
        <v>5905</v>
      </c>
      <c r="K160" t="s">
        <v>5906</v>
      </c>
      <c r="L160" t="s">
        <v>4366</v>
      </c>
      <c r="M160" s="26">
        <v>110025217584</v>
      </c>
      <c r="O160" t="s">
        <v>538</v>
      </c>
      <c r="P160" t="s">
        <v>5882</v>
      </c>
    </row>
    <row r="161" spans="1:16" x14ac:dyDescent="0.25">
      <c r="A161" t="str">
        <f t="shared" si="2"/>
        <v>07114GJCHM37037110013762829</v>
      </c>
      <c r="B161" t="s">
        <v>5875</v>
      </c>
      <c r="C161">
        <v>2019</v>
      </c>
      <c r="D161" t="s">
        <v>3575</v>
      </c>
      <c r="E161" t="s">
        <v>3576</v>
      </c>
      <c r="F161" t="s">
        <v>3577</v>
      </c>
      <c r="G161" t="s">
        <v>25</v>
      </c>
      <c r="H161" t="s">
        <v>3532</v>
      </c>
      <c r="I161">
        <v>7105</v>
      </c>
      <c r="J161" t="s">
        <v>5894</v>
      </c>
      <c r="K161" t="s">
        <v>5895</v>
      </c>
      <c r="L161" t="s">
        <v>3578</v>
      </c>
      <c r="M161" s="26">
        <v>110013762829</v>
      </c>
      <c r="O161" t="s">
        <v>5896</v>
      </c>
      <c r="P161" t="s">
        <v>5887</v>
      </c>
    </row>
    <row r="162" spans="1:16" x14ac:dyDescent="0.25">
      <c r="A162" t="str">
        <f t="shared" si="2"/>
        <v>43302SKCRP1682M110000382844</v>
      </c>
      <c r="B162" t="s">
        <v>5875</v>
      </c>
      <c r="C162">
        <v>2019</v>
      </c>
      <c r="D162" t="s">
        <v>4012</v>
      </c>
      <c r="E162" t="s">
        <v>4013</v>
      </c>
      <c r="F162" t="s">
        <v>1625</v>
      </c>
      <c r="G162" t="s">
        <v>19</v>
      </c>
      <c r="H162" t="s">
        <v>1625</v>
      </c>
      <c r="I162">
        <v>43302</v>
      </c>
      <c r="J162" t="s">
        <v>5972</v>
      </c>
      <c r="K162" t="s">
        <v>5973</v>
      </c>
      <c r="L162" t="s">
        <v>4014</v>
      </c>
      <c r="M162" s="26">
        <v>110000382844</v>
      </c>
      <c r="O162" t="s">
        <v>4015</v>
      </c>
      <c r="P162" t="s">
        <v>5890</v>
      </c>
    </row>
    <row r="163" spans="1:16" x14ac:dyDescent="0.25">
      <c r="A163" t="str">
        <f t="shared" si="2"/>
        <v>24301WSTPNBURGI110000343469</v>
      </c>
      <c r="B163" t="s">
        <v>5875</v>
      </c>
      <c r="C163">
        <v>2019</v>
      </c>
      <c r="D163" t="s">
        <v>5428</v>
      </c>
      <c r="E163" t="s">
        <v>5429</v>
      </c>
      <c r="F163" t="s">
        <v>5430</v>
      </c>
      <c r="G163" t="s">
        <v>5404</v>
      </c>
      <c r="H163" t="s">
        <v>5430</v>
      </c>
      <c r="I163">
        <v>24301</v>
      </c>
      <c r="J163" t="s">
        <v>6012</v>
      </c>
      <c r="K163" t="s">
        <v>6013</v>
      </c>
      <c r="L163" t="s">
        <v>5431</v>
      </c>
      <c r="M163" s="26">
        <v>110000343469</v>
      </c>
      <c r="O163" t="s">
        <v>5896</v>
      </c>
      <c r="P163" t="s">
        <v>6014</v>
      </c>
    </row>
    <row r="164" spans="1:16" x14ac:dyDescent="0.25">
      <c r="A164" t="str">
        <f t="shared" si="2"/>
        <v>46320STFFR2000M110000592109</v>
      </c>
      <c r="B164" t="s">
        <v>5875</v>
      </c>
      <c r="C164">
        <v>2019</v>
      </c>
      <c r="D164" t="s">
        <v>1757</v>
      </c>
      <c r="E164" t="s">
        <v>1758</v>
      </c>
      <c r="F164" t="s">
        <v>1759</v>
      </c>
      <c r="G164" t="s">
        <v>1725</v>
      </c>
      <c r="H164" t="s">
        <v>1745</v>
      </c>
      <c r="I164">
        <v>46320</v>
      </c>
      <c r="J164" t="s">
        <v>5937</v>
      </c>
      <c r="K164" t="s">
        <v>5938</v>
      </c>
      <c r="L164" t="s">
        <v>1760</v>
      </c>
      <c r="M164" s="26">
        <v>110000592109</v>
      </c>
      <c r="O164" t="s">
        <v>6021</v>
      </c>
      <c r="P164" t="s">
        <v>5879</v>
      </c>
    </row>
    <row r="165" spans="1:16" x14ac:dyDescent="0.25">
      <c r="A165" t="str">
        <f t="shared" si="2"/>
        <v>72653RQPCRRT2BO110000452812</v>
      </c>
      <c r="B165" t="s">
        <v>5875</v>
      </c>
      <c r="C165">
        <v>2019</v>
      </c>
      <c r="D165" t="s">
        <v>335</v>
      </c>
      <c r="E165" t="s">
        <v>336</v>
      </c>
      <c r="F165" t="s">
        <v>327</v>
      </c>
      <c r="G165" t="s">
        <v>278</v>
      </c>
      <c r="H165" t="s">
        <v>328</v>
      </c>
      <c r="I165">
        <v>72653</v>
      </c>
      <c r="J165" t="s">
        <v>5980</v>
      </c>
      <c r="K165" t="s">
        <v>5981</v>
      </c>
      <c r="L165" t="s">
        <v>337</v>
      </c>
      <c r="M165" s="26">
        <v>110000452812</v>
      </c>
      <c r="O165" t="s">
        <v>23</v>
      </c>
      <c r="P165" t="s">
        <v>5982</v>
      </c>
    </row>
    <row r="166" spans="1:16" x14ac:dyDescent="0.25">
      <c r="A166" t="str">
        <f t="shared" si="2"/>
        <v>62024LNCRPSHAMR110000438688</v>
      </c>
      <c r="B166" t="s">
        <v>5875</v>
      </c>
      <c r="C166">
        <v>2019</v>
      </c>
      <c r="D166" t="s">
        <v>1552</v>
      </c>
      <c r="E166" t="s">
        <v>1553</v>
      </c>
      <c r="F166" t="s">
        <v>1554</v>
      </c>
      <c r="G166" t="s">
        <v>34</v>
      </c>
      <c r="H166" t="s">
        <v>1555</v>
      </c>
      <c r="I166">
        <v>62024</v>
      </c>
      <c r="J166" t="s">
        <v>5966</v>
      </c>
      <c r="K166" t="s">
        <v>5967</v>
      </c>
      <c r="L166" t="s">
        <v>1556</v>
      </c>
      <c r="M166" s="26">
        <v>110000438688</v>
      </c>
      <c r="O166" t="s">
        <v>1557</v>
      </c>
      <c r="P166" t="s">
        <v>5882</v>
      </c>
    </row>
    <row r="167" spans="1:16" x14ac:dyDescent="0.25">
      <c r="A167" t="str">
        <f t="shared" si="2"/>
        <v>30340SHLND4550N110000587945</v>
      </c>
      <c r="B167" t="s">
        <v>5875</v>
      </c>
      <c r="C167">
        <v>2019</v>
      </c>
      <c r="D167" t="s">
        <v>1270</v>
      </c>
      <c r="E167" t="s">
        <v>1271</v>
      </c>
      <c r="F167" t="s">
        <v>1268</v>
      </c>
      <c r="G167" t="s">
        <v>1218</v>
      </c>
      <c r="H167" t="s">
        <v>1272</v>
      </c>
      <c r="I167">
        <v>30340</v>
      </c>
      <c r="J167" t="s">
        <v>5918</v>
      </c>
      <c r="K167" t="s">
        <v>5919</v>
      </c>
      <c r="L167" t="s">
        <v>1273</v>
      </c>
      <c r="M167" s="26">
        <v>110000587945</v>
      </c>
      <c r="O167" t="s">
        <v>560</v>
      </c>
      <c r="P167" t="s">
        <v>5887</v>
      </c>
    </row>
    <row r="168" spans="1:16" x14ac:dyDescent="0.25">
      <c r="A168" t="str">
        <f t="shared" si="2"/>
        <v>79916SRMYRTAYLO110001143414</v>
      </c>
      <c r="B168" t="s">
        <v>5875</v>
      </c>
      <c r="C168">
        <v>2019</v>
      </c>
      <c r="D168" t="s">
        <v>5114</v>
      </c>
      <c r="E168" t="s">
        <v>5115</v>
      </c>
      <c r="F168" t="s">
        <v>5116</v>
      </c>
      <c r="G168" t="s">
        <v>49</v>
      </c>
      <c r="H168" t="s">
        <v>5093</v>
      </c>
      <c r="I168">
        <v>799166812</v>
      </c>
      <c r="J168" t="s">
        <v>5983</v>
      </c>
      <c r="K168" t="s">
        <v>5984</v>
      </c>
      <c r="L168" t="s">
        <v>5117</v>
      </c>
      <c r="M168" s="26">
        <v>110001143414</v>
      </c>
      <c r="O168" t="s">
        <v>538</v>
      </c>
      <c r="P168" t="s">
        <v>5882</v>
      </c>
    </row>
    <row r="169" spans="1:16" x14ac:dyDescent="0.25">
      <c r="A169" t="str">
        <f t="shared" si="2"/>
        <v>12306NSLTNONECA110041168562</v>
      </c>
      <c r="B169" t="s">
        <v>5875</v>
      </c>
      <c r="C169">
        <v>2019</v>
      </c>
      <c r="D169" t="s">
        <v>3807</v>
      </c>
      <c r="E169" t="s">
        <v>3808</v>
      </c>
      <c r="F169" t="s">
        <v>3795</v>
      </c>
      <c r="G169" t="s">
        <v>13</v>
      </c>
      <c r="H169" t="s">
        <v>3795</v>
      </c>
      <c r="I169">
        <v>12306</v>
      </c>
      <c r="J169" t="s">
        <v>6022</v>
      </c>
      <c r="K169" t="s">
        <v>6023</v>
      </c>
      <c r="L169" t="s">
        <v>3809</v>
      </c>
      <c r="M169" s="26">
        <v>110041168562</v>
      </c>
      <c r="O169" t="s">
        <v>3807</v>
      </c>
      <c r="P169" t="s">
        <v>5936</v>
      </c>
    </row>
    <row r="170" spans="1:16" x14ac:dyDescent="0.25">
      <c r="A170" t="str">
        <f t="shared" si="2"/>
        <v>19440PNNCL2755B110063209193</v>
      </c>
      <c r="B170" t="s">
        <v>5875</v>
      </c>
      <c r="C170">
        <v>2019</v>
      </c>
      <c r="D170" t="s">
        <v>4420</v>
      </c>
      <c r="E170" t="s">
        <v>4421</v>
      </c>
      <c r="F170" t="s">
        <v>4422</v>
      </c>
      <c r="G170" t="s">
        <v>41</v>
      </c>
      <c r="H170" t="s">
        <v>215</v>
      </c>
      <c r="I170">
        <v>19440</v>
      </c>
      <c r="J170" t="s">
        <v>5888</v>
      </c>
      <c r="K170" t="s">
        <v>5889</v>
      </c>
      <c r="L170" t="s">
        <v>4423</v>
      </c>
      <c r="M170" s="26">
        <v>110063209193</v>
      </c>
      <c r="O170" t="s">
        <v>4424</v>
      </c>
      <c r="P170" t="s">
        <v>5890</v>
      </c>
    </row>
    <row r="171" spans="1:16" x14ac:dyDescent="0.25">
      <c r="A171" t="str">
        <f t="shared" si="2"/>
        <v>24141SDDSRPOBOX110000601867</v>
      </c>
      <c r="B171" t="s">
        <v>5875</v>
      </c>
      <c r="C171">
        <v>2019</v>
      </c>
      <c r="D171" t="s">
        <v>5435</v>
      </c>
      <c r="E171" t="s">
        <v>5436</v>
      </c>
      <c r="F171" t="s">
        <v>5437</v>
      </c>
      <c r="G171" t="s">
        <v>5404</v>
      </c>
      <c r="H171" t="s">
        <v>215</v>
      </c>
      <c r="I171">
        <v>24141</v>
      </c>
      <c r="J171" t="s">
        <v>6024</v>
      </c>
      <c r="K171" t="s">
        <v>6025</v>
      </c>
      <c r="L171" t="s">
        <v>5438</v>
      </c>
      <c r="M171" s="26">
        <v>110000601867</v>
      </c>
      <c r="O171" t="s">
        <v>538</v>
      </c>
      <c r="P171" t="s">
        <v>5882</v>
      </c>
    </row>
    <row r="172" spans="1:16" x14ac:dyDescent="0.25">
      <c r="A172" t="str">
        <f t="shared" si="2"/>
        <v>27882BLTCN605NP110000347660</v>
      </c>
      <c r="B172" t="s">
        <v>5875</v>
      </c>
      <c r="C172">
        <v>2019</v>
      </c>
      <c r="D172" t="s">
        <v>3364</v>
      </c>
      <c r="E172" t="s">
        <v>3365</v>
      </c>
      <c r="F172" t="s">
        <v>3366</v>
      </c>
      <c r="G172" t="s">
        <v>43</v>
      </c>
      <c r="H172" t="s">
        <v>3367</v>
      </c>
      <c r="I172">
        <v>27882</v>
      </c>
      <c r="J172" t="s">
        <v>5985</v>
      </c>
      <c r="K172" t="s">
        <v>5986</v>
      </c>
      <c r="L172" t="s">
        <v>3368</v>
      </c>
      <c r="M172" s="26">
        <v>110000347660</v>
      </c>
      <c r="O172" t="s">
        <v>3369</v>
      </c>
      <c r="P172" t="s">
        <v>5982</v>
      </c>
    </row>
    <row r="173" spans="1:16" x14ac:dyDescent="0.25">
      <c r="A173" t="str">
        <f t="shared" si="2"/>
        <v>28144NTNLSCEDAR110056525835</v>
      </c>
      <c r="B173" t="s">
        <v>5875</v>
      </c>
      <c r="C173">
        <v>2019</v>
      </c>
      <c r="D173" t="s">
        <v>3340</v>
      </c>
      <c r="E173" t="s">
        <v>3341</v>
      </c>
      <c r="F173" t="s">
        <v>3342</v>
      </c>
      <c r="G173" t="s">
        <v>43</v>
      </c>
      <c r="H173" t="s">
        <v>3343</v>
      </c>
      <c r="I173">
        <v>28147</v>
      </c>
      <c r="J173" t="s">
        <v>5987</v>
      </c>
      <c r="K173" t="s">
        <v>5988</v>
      </c>
      <c r="L173" t="s">
        <v>3344</v>
      </c>
      <c r="M173" s="26">
        <v>110056525835</v>
      </c>
      <c r="O173" t="s">
        <v>37</v>
      </c>
      <c r="P173" t="s">
        <v>5890</v>
      </c>
    </row>
    <row r="174" spans="1:16" x14ac:dyDescent="0.25">
      <c r="A174" t="str">
        <f t="shared" si="2"/>
        <v>36505MVCCH12650110015634866</v>
      </c>
      <c r="B174" t="s">
        <v>5875</v>
      </c>
      <c r="C174">
        <v>2019</v>
      </c>
      <c r="D174" t="s">
        <v>100</v>
      </c>
      <c r="E174" t="s">
        <v>101</v>
      </c>
      <c r="F174" t="s">
        <v>97</v>
      </c>
      <c r="G174" t="s">
        <v>39</v>
      </c>
      <c r="H174" t="s">
        <v>98</v>
      </c>
      <c r="I174">
        <v>36505</v>
      </c>
      <c r="J174" t="s">
        <v>5989</v>
      </c>
      <c r="K174" t="s">
        <v>5990</v>
      </c>
      <c r="L174" t="s">
        <v>102</v>
      </c>
      <c r="M174" s="26">
        <v>110015634866</v>
      </c>
      <c r="O174" t="s">
        <v>103</v>
      </c>
      <c r="P174" t="s">
        <v>5890</v>
      </c>
    </row>
    <row r="175" spans="1:16" x14ac:dyDescent="0.25">
      <c r="A175" t="str">
        <f t="shared" si="2"/>
        <v>31905SRMYFUSAIC110000788498</v>
      </c>
      <c r="B175" t="s">
        <v>5875</v>
      </c>
      <c r="C175">
        <v>2019</v>
      </c>
      <c r="D175" t="s">
        <v>1274</v>
      </c>
      <c r="E175" t="s">
        <v>1275</v>
      </c>
      <c r="F175" t="s">
        <v>1276</v>
      </c>
      <c r="G175" t="s">
        <v>1218</v>
      </c>
      <c r="H175" t="s">
        <v>1277</v>
      </c>
      <c r="I175">
        <v>31905</v>
      </c>
      <c r="J175" t="s">
        <v>5926</v>
      </c>
      <c r="K175" t="s">
        <v>5927</v>
      </c>
      <c r="L175" t="s">
        <v>1278</v>
      </c>
      <c r="M175" s="26">
        <v>110000788498</v>
      </c>
      <c r="O175" t="s">
        <v>538</v>
      </c>
      <c r="P175" t="s">
        <v>5882</v>
      </c>
    </row>
    <row r="176" spans="1:16" x14ac:dyDescent="0.25">
      <c r="A176" t="str">
        <f t="shared" si="2"/>
        <v>3340WGRNCH222CL110056959634</v>
      </c>
      <c r="B176" t="s">
        <v>5875</v>
      </c>
      <c r="C176">
        <v>2019</v>
      </c>
      <c r="D176" t="s">
        <v>28</v>
      </c>
      <c r="E176" t="s">
        <v>1212</v>
      </c>
      <c r="F176" t="s">
        <v>29</v>
      </c>
      <c r="G176" t="s">
        <v>16</v>
      </c>
      <c r="H176" t="s">
        <v>1213</v>
      </c>
      <c r="I176">
        <v>33401</v>
      </c>
      <c r="J176" t="s">
        <v>5978</v>
      </c>
      <c r="K176" t="s">
        <v>5979</v>
      </c>
      <c r="L176" t="s">
        <v>1214</v>
      </c>
      <c r="M176" s="26">
        <v>110056959634</v>
      </c>
      <c r="O176" t="s">
        <v>5896</v>
      </c>
      <c r="P176" t="s">
        <v>5887</v>
      </c>
    </row>
    <row r="177" spans="1:16" x14ac:dyDescent="0.25">
      <c r="A177" t="str">
        <f t="shared" si="2"/>
        <v>32355LNCRPINTER110000523817</v>
      </c>
      <c r="B177" t="s">
        <v>5875</v>
      </c>
      <c r="C177">
        <v>2019</v>
      </c>
      <c r="D177" t="s">
        <v>1154</v>
      </c>
      <c r="E177" t="s">
        <v>1155</v>
      </c>
      <c r="F177" t="s">
        <v>1156</v>
      </c>
      <c r="G177" t="s">
        <v>16</v>
      </c>
      <c r="H177" t="s">
        <v>1157</v>
      </c>
      <c r="I177">
        <v>32327</v>
      </c>
      <c r="J177" t="s">
        <v>5899</v>
      </c>
      <c r="K177" t="s">
        <v>5900</v>
      </c>
      <c r="L177" t="s">
        <v>1158</v>
      </c>
      <c r="M177" s="26">
        <v>110000523817</v>
      </c>
      <c r="O177" t="s">
        <v>308</v>
      </c>
      <c r="P177" t="s">
        <v>5890</v>
      </c>
    </row>
    <row r="178" spans="1:16" x14ac:dyDescent="0.25">
      <c r="A178" t="str">
        <f t="shared" si="2"/>
        <v>43920VNRLL1250S110027242320</v>
      </c>
      <c r="B178" t="s">
        <v>5875</v>
      </c>
      <c r="C178">
        <v>2019</v>
      </c>
      <c r="D178" t="s">
        <v>3957</v>
      </c>
      <c r="E178" t="s">
        <v>3958</v>
      </c>
      <c r="F178" t="s">
        <v>3959</v>
      </c>
      <c r="G178" t="s">
        <v>19</v>
      </c>
      <c r="H178" t="s">
        <v>3960</v>
      </c>
      <c r="I178">
        <v>43920</v>
      </c>
      <c r="J178" t="s">
        <v>5945</v>
      </c>
      <c r="K178" t="s">
        <v>5946</v>
      </c>
      <c r="L178" t="s">
        <v>3961</v>
      </c>
      <c r="M178" s="26">
        <v>110027242320</v>
      </c>
      <c r="O178" t="s">
        <v>38</v>
      </c>
      <c r="P178" t="s">
        <v>5879</v>
      </c>
    </row>
    <row r="179" spans="1:16" x14ac:dyDescent="0.25">
      <c r="A179" t="str">
        <f t="shared" si="2"/>
        <v>44044RSSNC36790110000385592</v>
      </c>
      <c r="B179" t="s">
        <v>5875</v>
      </c>
      <c r="C179">
        <v>2019</v>
      </c>
      <c r="D179" t="s">
        <v>3976</v>
      </c>
      <c r="E179" t="s">
        <v>3977</v>
      </c>
      <c r="F179" t="s">
        <v>3978</v>
      </c>
      <c r="G179" t="s">
        <v>19</v>
      </c>
      <c r="H179" t="s">
        <v>3860</v>
      </c>
      <c r="I179">
        <v>44044</v>
      </c>
      <c r="J179" t="s">
        <v>5962</v>
      </c>
      <c r="K179" t="s">
        <v>5963</v>
      </c>
      <c r="L179" t="s">
        <v>3979</v>
      </c>
      <c r="M179" s="26">
        <v>110000385592</v>
      </c>
      <c r="O179" t="s">
        <v>48</v>
      </c>
      <c r="P179" t="s">
        <v>5879</v>
      </c>
    </row>
    <row r="180" spans="1:16" x14ac:dyDescent="0.25">
      <c r="A180" t="str">
        <f t="shared" si="2"/>
        <v>46947CPLYCSTATE110000401459</v>
      </c>
      <c r="B180" t="s">
        <v>5875</v>
      </c>
      <c r="C180">
        <v>2019</v>
      </c>
      <c r="D180" t="s">
        <v>1778</v>
      </c>
      <c r="E180" t="s">
        <v>1779</v>
      </c>
      <c r="F180" t="s">
        <v>1780</v>
      </c>
      <c r="G180" t="s">
        <v>1725</v>
      </c>
      <c r="H180" t="s">
        <v>1781</v>
      </c>
      <c r="I180">
        <v>46947</v>
      </c>
      <c r="J180" t="s">
        <v>5943</v>
      </c>
      <c r="K180" t="s">
        <v>5944</v>
      </c>
      <c r="L180" t="s">
        <v>1782</v>
      </c>
      <c r="M180" s="26">
        <v>110000401459</v>
      </c>
      <c r="O180" t="s">
        <v>42</v>
      </c>
      <c r="P180" t="s">
        <v>5879</v>
      </c>
    </row>
    <row r="181" spans="1:16" x14ac:dyDescent="0.25">
      <c r="A181" t="str">
        <f t="shared" si="2"/>
        <v>44305RPBLC60SOU110000389295</v>
      </c>
      <c r="B181" t="s">
        <v>5875</v>
      </c>
      <c r="C181">
        <v>2019</v>
      </c>
      <c r="D181" t="s">
        <v>3841</v>
      </c>
      <c r="E181" t="s">
        <v>3842</v>
      </c>
      <c r="F181" t="s">
        <v>35</v>
      </c>
      <c r="G181" t="s">
        <v>19</v>
      </c>
      <c r="H181" t="s">
        <v>3843</v>
      </c>
      <c r="I181">
        <v>44305</v>
      </c>
      <c r="J181" t="s">
        <v>5930</v>
      </c>
      <c r="K181" t="s">
        <v>5931</v>
      </c>
      <c r="L181" t="s">
        <v>3844</v>
      </c>
      <c r="M181" s="26">
        <v>110000389295</v>
      </c>
      <c r="O181" t="s">
        <v>5896</v>
      </c>
      <c r="P181" t="s">
        <v>5887</v>
      </c>
    </row>
    <row r="182" spans="1:16" x14ac:dyDescent="0.25">
      <c r="A182" t="str">
        <f t="shared" si="2"/>
        <v>47522NVLSR300HW110000403359</v>
      </c>
      <c r="B182" t="s">
        <v>5875</v>
      </c>
      <c r="C182">
        <v>2019</v>
      </c>
      <c r="D182" t="s">
        <v>1737</v>
      </c>
      <c r="E182" t="s">
        <v>1738</v>
      </c>
      <c r="F182" t="s">
        <v>1739</v>
      </c>
      <c r="G182" t="s">
        <v>1725</v>
      </c>
      <c r="H182" t="s">
        <v>1740</v>
      </c>
      <c r="I182">
        <v>475225001</v>
      </c>
      <c r="J182" t="s">
        <v>5903</v>
      </c>
      <c r="K182" t="s">
        <v>5904</v>
      </c>
      <c r="L182" t="s">
        <v>1741</v>
      </c>
      <c r="M182" s="26">
        <v>110000403359</v>
      </c>
      <c r="O182" t="s">
        <v>538</v>
      </c>
      <c r="P182" t="s">
        <v>5882</v>
      </c>
    </row>
    <row r="183" spans="1:16" x14ac:dyDescent="0.25">
      <c r="A183" t="str">
        <f t="shared" si="2"/>
        <v>47522NVLSR300HW110000403359</v>
      </c>
      <c r="B183" t="s">
        <v>5875</v>
      </c>
      <c r="C183">
        <v>2019</v>
      </c>
      <c r="D183" t="s">
        <v>1737</v>
      </c>
      <c r="E183" t="s">
        <v>1738</v>
      </c>
      <c r="F183" t="s">
        <v>1739</v>
      </c>
      <c r="G183" t="s">
        <v>1725</v>
      </c>
      <c r="H183" t="s">
        <v>1740</v>
      </c>
      <c r="I183">
        <v>475225001</v>
      </c>
      <c r="J183" t="s">
        <v>5903</v>
      </c>
      <c r="K183" t="s">
        <v>5904</v>
      </c>
      <c r="L183" t="s">
        <v>1741</v>
      </c>
      <c r="M183" s="26">
        <v>110000403359</v>
      </c>
      <c r="O183" t="s">
        <v>538</v>
      </c>
      <c r="P183" t="s">
        <v>5882</v>
      </c>
    </row>
    <row r="184" spans="1:16" x14ac:dyDescent="0.25">
      <c r="A184" t="str">
        <f t="shared" si="2"/>
        <v>52638SRMYW17571110041994973</v>
      </c>
      <c r="B184" t="s">
        <v>5875</v>
      </c>
      <c r="C184">
        <v>2019</v>
      </c>
      <c r="D184" t="s">
        <v>1401</v>
      </c>
      <c r="E184" t="s">
        <v>1402</v>
      </c>
      <c r="F184" t="s">
        <v>1400</v>
      </c>
      <c r="G184" t="s">
        <v>1354</v>
      </c>
      <c r="H184" t="s">
        <v>1381</v>
      </c>
      <c r="I184">
        <v>52638</v>
      </c>
      <c r="J184" t="s">
        <v>5951</v>
      </c>
      <c r="K184" t="s">
        <v>5952</v>
      </c>
      <c r="L184" t="s">
        <v>1403</v>
      </c>
      <c r="M184" s="26">
        <v>110041994973</v>
      </c>
      <c r="O184" t="s">
        <v>538</v>
      </c>
      <c r="P184" t="s">
        <v>5882</v>
      </c>
    </row>
    <row r="185" spans="1:16" x14ac:dyDescent="0.25">
      <c r="A185" t="str">
        <f t="shared" si="2"/>
        <v>55303FDRLH900EH110056963727</v>
      </c>
      <c r="B185" t="s">
        <v>5875</v>
      </c>
      <c r="C185">
        <v>2019</v>
      </c>
      <c r="D185" t="s">
        <v>2524</v>
      </c>
      <c r="E185" t="s">
        <v>2525</v>
      </c>
      <c r="F185" t="s">
        <v>2526</v>
      </c>
      <c r="G185" t="s">
        <v>2512</v>
      </c>
      <c r="H185" t="s">
        <v>2526</v>
      </c>
      <c r="I185">
        <v>55303</v>
      </c>
      <c r="J185" t="s">
        <v>6019</v>
      </c>
      <c r="K185" t="s">
        <v>6020</v>
      </c>
      <c r="L185" t="s">
        <v>2527</v>
      </c>
      <c r="M185" s="26">
        <v>110056963727</v>
      </c>
      <c r="O185" t="s">
        <v>320</v>
      </c>
      <c r="P185" t="s">
        <v>5882</v>
      </c>
    </row>
    <row r="186" spans="1:16" x14ac:dyDescent="0.25">
      <c r="A186" t="str">
        <f t="shared" si="2"/>
        <v>69145CLNHR5MISO110041638458</v>
      </c>
      <c r="B186" t="s">
        <v>5875</v>
      </c>
      <c r="C186">
        <v>2019</v>
      </c>
      <c r="D186" t="s">
        <v>5953</v>
      </c>
      <c r="E186" t="s">
        <v>5954</v>
      </c>
      <c r="F186" t="s">
        <v>5955</v>
      </c>
      <c r="G186" t="s">
        <v>3440</v>
      </c>
      <c r="H186" t="s">
        <v>5955</v>
      </c>
      <c r="I186">
        <v>69145</v>
      </c>
      <c r="J186" t="s">
        <v>5956</v>
      </c>
      <c r="K186" t="s">
        <v>5957</v>
      </c>
      <c r="L186" t="s">
        <v>3467</v>
      </c>
      <c r="M186" s="26">
        <v>110041638458</v>
      </c>
      <c r="O186" t="s">
        <v>20</v>
      </c>
      <c r="P186" t="s">
        <v>5879</v>
      </c>
    </row>
    <row r="187" spans="1:16" x14ac:dyDescent="0.25">
      <c r="A187" t="str">
        <f t="shared" si="2"/>
        <v>64051SRMYLINTER110042063021</v>
      </c>
      <c r="B187" t="s">
        <v>5875</v>
      </c>
      <c r="C187">
        <v>2019</v>
      </c>
      <c r="D187" t="s">
        <v>2855</v>
      </c>
      <c r="E187" t="s">
        <v>2856</v>
      </c>
      <c r="F187" t="s">
        <v>2854</v>
      </c>
      <c r="G187" t="s">
        <v>2786</v>
      </c>
      <c r="H187" t="s">
        <v>2857</v>
      </c>
      <c r="I187">
        <v>64056</v>
      </c>
      <c r="J187" t="s">
        <v>5949</v>
      </c>
      <c r="K187" t="s">
        <v>5950</v>
      </c>
      <c r="L187" t="s">
        <v>2858</v>
      </c>
      <c r="M187" s="26">
        <v>110042063021</v>
      </c>
      <c r="O187" t="s">
        <v>538</v>
      </c>
      <c r="P187" t="s">
        <v>5882</v>
      </c>
    </row>
    <row r="188" spans="1:16" x14ac:dyDescent="0.25">
      <c r="A188" t="str">
        <f t="shared" si="2"/>
        <v>62959LNCRPRTE14110033145264</v>
      </c>
      <c r="B188" t="s">
        <v>5875</v>
      </c>
      <c r="C188">
        <v>2019</v>
      </c>
      <c r="D188" t="s">
        <v>1623</v>
      </c>
      <c r="E188" t="s">
        <v>1624</v>
      </c>
      <c r="F188" t="s">
        <v>1625</v>
      </c>
      <c r="G188" t="s">
        <v>34</v>
      </c>
      <c r="H188" t="s">
        <v>1626</v>
      </c>
      <c r="I188">
        <v>62959</v>
      </c>
      <c r="J188" t="s">
        <v>5968</v>
      </c>
      <c r="K188" t="s">
        <v>5969</v>
      </c>
      <c r="L188" t="s">
        <v>1627</v>
      </c>
      <c r="M188" s="26">
        <v>110033145264</v>
      </c>
      <c r="O188" t="s">
        <v>308</v>
      </c>
      <c r="P188" t="s">
        <v>5882</v>
      </c>
    </row>
    <row r="189" spans="1:16" x14ac:dyDescent="0.25">
      <c r="A189" t="str">
        <f t="shared" si="2"/>
        <v>74501MCLSTHWY69110000455702</v>
      </c>
      <c r="B189" t="s">
        <v>5875</v>
      </c>
      <c r="C189">
        <v>2019</v>
      </c>
      <c r="D189" t="s">
        <v>4146</v>
      </c>
      <c r="E189" t="s">
        <v>4147</v>
      </c>
      <c r="F189" t="s">
        <v>4141</v>
      </c>
      <c r="G189" t="s">
        <v>4107</v>
      </c>
      <c r="H189" t="s">
        <v>853</v>
      </c>
      <c r="I189">
        <v>74501</v>
      </c>
      <c r="J189" t="s">
        <v>5880</v>
      </c>
      <c r="K189" t="s">
        <v>5881</v>
      </c>
      <c r="L189" t="s">
        <v>4148</v>
      </c>
      <c r="M189" s="26">
        <v>110000455702</v>
      </c>
      <c r="O189" t="s">
        <v>538</v>
      </c>
      <c r="P189" t="s">
        <v>5882</v>
      </c>
    </row>
    <row r="190" spans="1:16" x14ac:dyDescent="0.25">
      <c r="A190" t="str">
        <f t="shared" si="2"/>
        <v>75766CNTRYHWY69110017284892</v>
      </c>
      <c r="B190" t="s">
        <v>5875</v>
      </c>
      <c r="C190">
        <v>2019</v>
      </c>
      <c r="D190" t="s">
        <v>5187</v>
      </c>
      <c r="E190" t="s">
        <v>5188</v>
      </c>
      <c r="F190" t="s">
        <v>1177</v>
      </c>
      <c r="G190" t="s">
        <v>49</v>
      </c>
      <c r="H190" t="s">
        <v>4674</v>
      </c>
      <c r="I190">
        <v>75766</v>
      </c>
      <c r="J190" t="s">
        <v>5901</v>
      </c>
      <c r="K190" t="s">
        <v>5902</v>
      </c>
      <c r="L190" t="s">
        <v>5189</v>
      </c>
      <c r="M190" s="26">
        <v>110017284892</v>
      </c>
      <c r="O190" t="s">
        <v>5190</v>
      </c>
      <c r="P190" t="s">
        <v>5890</v>
      </c>
    </row>
    <row r="191" spans="1:16" x14ac:dyDescent="0.25">
      <c r="A191" t="str">
        <f t="shared" si="2"/>
        <v>77536SFTYK2027B110000463365</v>
      </c>
      <c r="B191" t="s">
        <v>5875</v>
      </c>
      <c r="C191">
        <v>2019</v>
      </c>
      <c r="D191" t="s">
        <v>5205</v>
      </c>
      <c r="E191" t="s">
        <v>5206</v>
      </c>
      <c r="F191" t="s">
        <v>1769</v>
      </c>
      <c r="G191" t="s">
        <v>49</v>
      </c>
      <c r="H191" t="s">
        <v>4998</v>
      </c>
      <c r="I191">
        <v>77571</v>
      </c>
      <c r="J191" t="s">
        <v>5877</v>
      </c>
      <c r="K191" t="s">
        <v>5878</v>
      </c>
      <c r="L191" t="s">
        <v>5204</v>
      </c>
      <c r="M191" s="26">
        <v>110000463365</v>
      </c>
      <c r="O191" t="s">
        <v>20</v>
      </c>
      <c r="P191" t="s">
        <v>5879</v>
      </c>
    </row>
    <row r="192" spans="1:16" x14ac:dyDescent="0.25">
      <c r="A192" t="str">
        <f t="shared" si="2"/>
        <v>76021RTCSY2100R110009493672</v>
      </c>
      <c r="B192" t="s">
        <v>5875</v>
      </c>
      <c r="C192">
        <v>2019</v>
      </c>
      <c r="D192" t="s">
        <v>5026</v>
      </c>
      <c r="E192" t="s">
        <v>5027</v>
      </c>
      <c r="F192" t="s">
        <v>2238</v>
      </c>
      <c r="G192" t="s">
        <v>49</v>
      </c>
      <c r="H192" t="s">
        <v>4975</v>
      </c>
      <c r="I192">
        <v>76021</v>
      </c>
      <c r="J192" t="s">
        <v>5976</v>
      </c>
      <c r="K192" t="s">
        <v>5977</v>
      </c>
      <c r="L192" t="s">
        <v>5028</v>
      </c>
      <c r="M192" s="26">
        <v>110009493672</v>
      </c>
      <c r="O192" t="s">
        <v>17</v>
      </c>
      <c r="P192" t="s">
        <v>5890</v>
      </c>
    </row>
    <row r="193" spans="1:16" x14ac:dyDescent="0.25">
      <c r="A193" t="str">
        <f t="shared" si="2"/>
        <v>77522XXNBY2800D110000502901</v>
      </c>
      <c r="B193" t="s">
        <v>5875</v>
      </c>
      <c r="C193">
        <v>2019</v>
      </c>
      <c r="D193" t="s">
        <v>5004</v>
      </c>
      <c r="E193" t="s">
        <v>5005</v>
      </c>
      <c r="F193" t="s">
        <v>4992</v>
      </c>
      <c r="G193" t="s">
        <v>49</v>
      </c>
      <c r="H193" t="s">
        <v>4998</v>
      </c>
      <c r="I193">
        <v>775202099</v>
      </c>
      <c r="J193" t="s">
        <v>6026</v>
      </c>
      <c r="K193" t="s">
        <v>6027</v>
      </c>
      <c r="L193" t="s">
        <v>5006</v>
      </c>
      <c r="M193" s="26">
        <v>110000502901</v>
      </c>
      <c r="O193" t="s">
        <v>5000</v>
      </c>
      <c r="P193" t="s">
        <v>5936</v>
      </c>
    </row>
    <row r="194" spans="1:16" x14ac:dyDescent="0.25">
      <c r="A194" t="str">
        <f t="shared" ref="A194:A257" si="3">L194&amp;M194&amp;N194</f>
        <v>84074SRMYXDESER110022521608</v>
      </c>
      <c r="B194" t="s">
        <v>5875</v>
      </c>
      <c r="C194">
        <v>2019</v>
      </c>
      <c r="D194" t="s">
        <v>5387</v>
      </c>
      <c r="E194" t="s">
        <v>5388</v>
      </c>
      <c r="F194" t="s">
        <v>935</v>
      </c>
      <c r="G194" t="s">
        <v>5344</v>
      </c>
      <c r="H194" t="s">
        <v>5370</v>
      </c>
      <c r="I194">
        <v>84071</v>
      </c>
      <c r="J194" t="s">
        <v>6028</v>
      </c>
      <c r="K194" t="s">
        <v>6029</v>
      </c>
      <c r="L194" t="s">
        <v>5389</v>
      </c>
      <c r="M194" s="26">
        <v>110022521608</v>
      </c>
      <c r="O194" t="s">
        <v>538</v>
      </c>
      <c r="P194" t="s">
        <v>5882</v>
      </c>
    </row>
    <row r="195" spans="1:16" x14ac:dyDescent="0.25">
      <c r="A195" t="str">
        <f t="shared" si="3"/>
        <v>84029SFTYK11600110000906985</v>
      </c>
      <c r="B195" t="s">
        <v>5875</v>
      </c>
      <c r="C195">
        <v>2019</v>
      </c>
      <c r="D195" t="s">
        <v>5367</v>
      </c>
      <c r="E195" t="s">
        <v>5368</v>
      </c>
      <c r="F195" t="s">
        <v>5369</v>
      </c>
      <c r="G195" t="s">
        <v>5344</v>
      </c>
      <c r="H195" t="s">
        <v>5370</v>
      </c>
      <c r="I195">
        <v>84029</v>
      </c>
      <c r="J195" t="s">
        <v>5916</v>
      </c>
      <c r="K195" t="s">
        <v>5917</v>
      </c>
      <c r="L195" t="s">
        <v>5346</v>
      </c>
      <c r="M195" s="26">
        <v>110000906985</v>
      </c>
      <c r="O195" t="s">
        <v>20</v>
      </c>
      <c r="P195" t="s">
        <v>5879</v>
      </c>
    </row>
    <row r="196" spans="1:16" x14ac:dyDescent="0.25">
      <c r="A196" t="str">
        <f t="shared" si="3"/>
        <v>77522XXNCH5000B110000463178</v>
      </c>
      <c r="B196" t="s">
        <v>5875</v>
      </c>
      <c r="C196">
        <v>2019</v>
      </c>
      <c r="D196" t="s">
        <v>4996</v>
      </c>
      <c r="E196" t="s">
        <v>4997</v>
      </c>
      <c r="F196" t="s">
        <v>4992</v>
      </c>
      <c r="G196" t="s">
        <v>49</v>
      </c>
      <c r="H196" t="s">
        <v>4998</v>
      </c>
      <c r="I196">
        <v>77520</v>
      </c>
      <c r="J196" t="s">
        <v>6030</v>
      </c>
      <c r="K196" t="s">
        <v>6031</v>
      </c>
      <c r="L196" t="s">
        <v>4999</v>
      </c>
      <c r="M196" s="26">
        <v>110000463178</v>
      </c>
      <c r="O196" t="s">
        <v>5000</v>
      </c>
      <c r="P196" t="s">
        <v>5936</v>
      </c>
    </row>
    <row r="197" spans="1:16" x14ac:dyDescent="0.25">
      <c r="A197" t="str">
        <f t="shared" si="3"/>
        <v>83501MRKND2299S110000468501</v>
      </c>
      <c r="B197" t="s">
        <v>5875</v>
      </c>
      <c r="C197">
        <v>2019</v>
      </c>
      <c r="D197" t="s">
        <v>1443</v>
      </c>
      <c r="E197" t="s">
        <v>1444</v>
      </c>
      <c r="F197" t="s">
        <v>1445</v>
      </c>
      <c r="G197" t="s">
        <v>1434</v>
      </c>
      <c r="H197" t="s">
        <v>1446</v>
      </c>
      <c r="I197">
        <v>83501</v>
      </c>
      <c r="J197" t="s">
        <v>5960</v>
      </c>
      <c r="K197" t="s">
        <v>5961</v>
      </c>
      <c r="L197" t="s">
        <v>1447</v>
      </c>
      <c r="M197" s="26">
        <v>110000468501</v>
      </c>
      <c r="O197" t="s">
        <v>320</v>
      </c>
      <c r="P197" t="s">
        <v>5882</v>
      </c>
    </row>
    <row r="198" spans="1:16" x14ac:dyDescent="0.25">
      <c r="A198" t="str">
        <f t="shared" si="3"/>
        <v>92055MRNCRPOBOX110018970247</v>
      </c>
      <c r="B198" t="s">
        <v>5875</v>
      </c>
      <c r="C198">
        <v>2019</v>
      </c>
      <c r="D198" t="s">
        <v>533</v>
      </c>
      <c r="E198" t="s">
        <v>534</v>
      </c>
      <c r="F198" t="s">
        <v>535</v>
      </c>
      <c r="G198" t="s">
        <v>61</v>
      </c>
      <c r="H198" t="s">
        <v>536</v>
      </c>
      <c r="I198">
        <v>920558008</v>
      </c>
      <c r="J198" t="s">
        <v>5912</v>
      </c>
      <c r="K198" t="s">
        <v>5913</v>
      </c>
      <c r="L198" t="s">
        <v>537</v>
      </c>
      <c r="M198" s="26">
        <v>110018970247</v>
      </c>
      <c r="O198" t="s">
        <v>538</v>
      </c>
      <c r="P198" t="s">
        <v>5882</v>
      </c>
    </row>
    <row r="199" spans="1:16" x14ac:dyDescent="0.25">
      <c r="A199" t="str">
        <f t="shared" si="3"/>
        <v>8503WQSTCN281SU110040106211</v>
      </c>
      <c r="B199" t="s">
        <v>5875</v>
      </c>
      <c r="C199">
        <v>2019</v>
      </c>
      <c r="D199" t="s">
        <v>408</v>
      </c>
      <c r="E199" t="s">
        <v>409</v>
      </c>
      <c r="F199" t="s">
        <v>407</v>
      </c>
      <c r="G199" t="s">
        <v>369</v>
      </c>
      <c r="H199" t="s">
        <v>385</v>
      </c>
      <c r="I199">
        <v>85034</v>
      </c>
      <c r="J199" t="s">
        <v>5974</v>
      </c>
      <c r="K199" t="s">
        <v>5975</v>
      </c>
      <c r="L199" t="s">
        <v>410</v>
      </c>
      <c r="M199" s="26">
        <v>110040106211</v>
      </c>
      <c r="O199" t="s">
        <v>411</v>
      </c>
      <c r="P199" t="s">
        <v>5890</v>
      </c>
    </row>
    <row r="200" spans="1:16" x14ac:dyDescent="0.25">
      <c r="A200" t="str">
        <f t="shared" si="3"/>
        <v>89415SRMYHUSRTE110042074545</v>
      </c>
      <c r="B200" t="s">
        <v>5875</v>
      </c>
      <c r="C200">
        <v>2019</v>
      </c>
      <c r="D200" t="s">
        <v>3652</v>
      </c>
      <c r="E200" t="s">
        <v>3653</v>
      </c>
      <c r="F200" t="s">
        <v>3654</v>
      </c>
      <c r="G200" t="s">
        <v>3644</v>
      </c>
      <c r="H200" t="s">
        <v>3655</v>
      </c>
      <c r="I200">
        <v>89415</v>
      </c>
      <c r="J200" t="s">
        <v>5997</v>
      </c>
      <c r="K200" t="s">
        <v>5998</v>
      </c>
      <c r="L200" t="s">
        <v>3656</v>
      </c>
      <c r="M200" s="26">
        <v>110042074545</v>
      </c>
      <c r="O200" t="s">
        <v>538</v>
      </c>
      <c r="P200" t="s">
        <v>5882</v>
      </c>
    </row>
    <row r="201" spans="1:16" x14ac:dyDescent="0.25">
      <c r="A201" t="str">
        <f t="shared" si="3"/>
        <v>46225SPRRL400WR110042082590</v>
      </c>
      <c r="B201" t="s">
        <v>5875</v>
      </c>
      <c r="C201">
        <v>2019</v>
      </c>
      <c r="D201" t="s">
        <v>1762</v>
      </c>
      <c r="E201" t="s">
        <v>1763</v>
      </c>
      <c r="F201" t="s">
        <v>1764</v>
      </c>
      <c r="G201" t="s">
        <v>1725</v>
      </c>
      <c r="H201" t="s">
        <v>1625</v>
      </c>
      <c r="I201">
        <v>46225</v>
      </c>
      <c r="J201" t="s">
        <v>5885</v>
      </c>
      <c r="K201" t="s">
        <v>5886</v>
      </c>
      <c r="L201" t="s">
        <v>1765</v>
      </c>
      <c r="M201" s="26">
        <v>110042082590</v>
      </c>
      <c r="O201" t="s">
        <v>51</v>
      </c>
      <c r="P201" t="s">
        <v>5887</v>
      </c>
    </row>
    <row r="202" spans="1:16" x14ac:dyDescent="0.25">
      <c r="A202" t="str">
        <f t="shared" si="3"/>
        <v>55343SRRCR11401110000424933</v>
      </c>
      <c r="B202" t="s">
        <v>5875</v>
      </c>
      <c r="C202">
        <v>2019</v>
      </c>
      <c r="D202" t="s">
        <v>2698</v>
      </c>
      <c r="E202" t="s">
        <v>2699</v>
      </c>
      <c r="F202" t="s">
        <v>2700</v>
      </c>
      <c r="G202" t="s">
        <v>2512</v>
      </c>
      <c r="H202" t="s">
        <v>2701</v>
      </c>
      <c r="I202">
        <v>55343</v>
      </c>
      <c r="J202" t="s">
        <v>6032</v>
      </c>
      <c r="K202" t="s">
        <v>6033</v>
      </c>
      <c r="L202" t="s">
        <v>2702</v>
      </c>
      <c r="M202" s="26">
        <v>110000424933</v>
      </c>
      <c r="O202" t="s">
        <v>2703</v>
      </c>
      <c r="P202" t="s">
        <v>5890</v>
      </c>
    </row>
    <row r="203" spans="1:16" x14ac:dyDescent="0.25">
      <c r="A203" t="str">
        <f t="shared" si="3"/>
        <v>31314SRMYF1550C110022863980</v>
      </c>
      <c r="B203" t="s">
        <v>5875</v>
      </c>
      <c r="C203">
        <v>2019</v>
      </c>
      <c r="D203" t="s">
        <v>1282</v>
      </c>
      <c r="E203" t="s">
        <v>1283</v>
      </c>
      <c r="F203" t="s">
        <v>1284</v>
      </c>
      <c r="G203" t="s">
        <v>1218</v>
      </c>
      <c r="H203" t="s">
        <v>1285</v>
      </c>
      <c r="I203">
        <v>313145000</v>
      </c>
      <c r="J203" t="s">
        <v>6034</v>
      </c>
      <c r="K203" t="s">
        <v>6035</v>
      </c>
      <c r="L203" t="s">
        <v>1286</v>
      </c>
      <c r="M203" s="26">
        <v>110022863980</v>
      </c>
      <c r="O203" t="s">
        <v>538</v>
      </c>
      <c r="P203" t="s">
        <v>5882</v>
      </c>
    </row>
    <row r="204" spans="1:16" x14ac:dyDescent="0.25">
      <c r="A204" t="str">
        <f t="shared" si="3"/>
        <v>46312PLLTN4343K110000397874</v>
      </c>
      <c r="B204" t="s">
        <v>5875</v>
      </c>
      <c r="C204">
        <v>2019</v>
      </c>
      <c r="D204" t="s">
        <v>1742</v>
      </c>
      <c r="E204" t="s">
        <v>1743</v>
      </c>
      <c r="F204" t="s">
        <v>1744</v>
      </c>
      <c r="G204" t="s">
        <v>1725</v>
      </c>
      <c r="H204" t="s">
        <v>1745</v>
      </c>
      <c r="I204">
        <v>46312</v>
      </c>
      <c r="J204" t="s">
        <v>5999</v>
      </c>
      <c r="K204" t="s">
        <v>6000</v>
      </c>
      <c r="L204" t="s">
        <v>1746</v>
      </c>
      <c r="M204" s="26">
        <v>110000397874</v>
      </c>
      <c r="O204" t="s">
        <v>1747</v>
      </c>
      <c r="P204" t="s">
        <v>5879</v>
      </c>
    </row>
    <row r="205" spans="1:16" x14ac:dyDescent="0.25">
      <c r="A205" t="str">
        <f t="shared" si="3"/>
        <v>77520LNXSS85WBA110000463098</v>
      </c>
      <c r="B205" t="s">
        <v>5875</v>
      </c>
      <c r="C205">
        <v>2019</v>
      </c>
      <c r="D205" t="s">
        <v>5011</v>
      </c>
      <c r="E205" t="s">
        <v>5012</v>
      </c>
      <c r="F205" t="s">
        <v>4992</v>
      </c>
      <c r="G205" t="s">
        <v>49</v>
      </c>
      <c r="H205" t="s">
        <v>5013</v>
      </c>
      <c r="I205">
        <v>77523</v>
      </c>
      <c r="J205" t="s">
        <v>5914</v>
      </c>
      <c r="K205" t="s">
        <v>5915</v>
      </c>
      <c r="L205" t="s">
        <v>5014</v>
      </c>
      <c r="M205" s="26">
        <v>110000463098</v>
      </c>
      <c r="O205" t="s">
        <v>3168</v>
      </c>
      <c r="P205" t="s">
        <v>5890</v>
      </c>
    </row>
    <row r="206" spans="1:16" x14ac:dyDescent="0.25">
      <c r="A206" t="str">
        <f t="shared" si="3"/>
        <v>38655MRSNMHIGHW110022886457</v>
      </c>
      <c r="B206" t="s">
        <v>5875</v>
      </c>
      <c r="C206">
        <v>2019</v>
      </c>
      <c r="D206" t="s">
        <v>2999</v>
      </c>
      <c r="E206" t="s">
        <v>1549</v>
      </c>
      <c r="F206" t="s">
        <v>3000</v>
      </c>
      <c r="G206" t="s">
        <v>2944</v>
      </c>
      <c r="H206" t="s">
        <v>2153</v>
      </c>
      <c r="I206">
        <v>38655</v>
      </c>
      <c r="J206" t="s">
        <v>5941</v>
      </c>
      <c r="K206" t="s">
        <v>5942</v>
      </c>
      <c r="L206" t="s">
        <v>3001</v>
      </c>
      <c r="M206" s="26">
        <v>110022886457</v>
      </c>
      <c r="O206" t="s">
        <v>1557</v>
      </c>
      <c r="P206" t="s">
        <v>5882</v>
      </c>
    </row>
    <row r="207" spans="1:16" x14ac:dyDescent="0.25">
      <c r="A207" t="str">
        <f t="shared" si="3"/>
        <v>77522XXNCH3525D110000463169</v>
      </c>
      <c r="B207" t="s">
        <v>5875</v>
      </c>
      <c r="C207">
        <v>2019</v>
      </c>
      <c r="D207" t="s">
        <v>5001</v>
      </c>
      <c r="E207" t="s">
        <v>5002</v>
      </c>
      <c r="F207" t="s">
        <v>4992</v>
      </c>
      <c r="G207" t="s">
        <v>49</v>
      </c>
      <c r="H207" t="s">
        <v>4998</v>
      </c>
      <c r="I207">
        <v>77520</v>
      </c>
      <c r="J207" t="s">
        <v>6030</v>
      </c>
      <c r="K207" t="s">
        <v>6031</v>
      </c>
      <c r="L207" t="s">
        <v>5003</v>
      </c>
      <c r="M207" s="26">
        <v>110000463169</v>
      </c>
      <c r="O207" t="s">
        <v>5000</v>
      </c>
      <c r="P207" t="s">
        <v>5936</v>
      </c>
    </row>
    <row r="208" spans="1:16" x14ac:dyDescent="0.25">
      <c r="A208" t="str">
        <f t="shared" si="3"/>
        <v>3001WPRMRS2291P110070071086</v>
      </c>
      <c r="B208" t="s">
        <v>5875</v>
      </c>
      <c r="C208">
        <v>2019</v>
      </c>
      <c r="D208" t="s">
        <v>1250</v>
      </c>
      <c r="E208" t="s">
        <v>1251</v>
      </c>
      <c r="F208" t="s">
        <v>1252</v>
      </c>
      <c r="G208" t="s">
        <v>1218</v>
      </c>
      <c r="H208" t="s">
        <v>1253</v>
      </c>
      <c r="I208">
        <v>30012</v>
      </c>
      <c r="J208" t="s">
        <v>5964</v>
      </c>
      <c r="K208" t="s">
        <v>5965</v>
      </c>
      <c r="L208" t="s">
        <v>1254</v>
      </c>
      <c r="M208" s="26">
        <v>110070071086</v>
      </c>
      <c r="O208" t="s">
        <v>1255</v>
      </c>
      <c r="P208" t="s">
        <v>5890</v>
      </c>
    </row>
    <row r="209" spans="1:16" x14ac:dyDescent="0.25">
      <c r="A209" t="str">
        <f t="shared" si="3"/>
        <v>76548SRMYFBLDG4110042005264</v>
      </c>
      <c r="B209" t="s">
        <v>5875</v>
      </c>
      <c r="C209">
        <v>2019</v>
      </c>
      <c r="D209" t="s">
        <v>5120</v>
      </c>
      <c r="E209" t="s">
        <v>5121</v>
      </c>
      <c r="F209" t="s">
        <v>5118</v>
      </c>
      <c r="G209" t="s">
        <v>49</v>
      </c>
      <c r="H209" t="s">
        <v>5122</v>
      </c>
      <c r="I209">
        <v>76544</v>
      </c>
      <c r="J209" t="s">
        <v>6005</v>
      </c>
      <c r="K209" t="s">
        <v>6006</v>
      </c>
      <c r="L209" t="s">
        <v>5123</v>
      </c>
      <c r="M209" s="26">
        <v>110042005264</v>
      </c>
      <c r="O209" t="s">
        <v>538</v>
      </c>
      <c r="P209" t="s">
        <v>5882</v>
      </c>
    </row>
    <row r="210" spans="1:16" x14ac:dyDescent="0.25">
      <c r="A210" t="str">
        <f t="shared" si="3"/>
        <v>32533MNSNT3000O110027373045</v>
      </c>
      <c r="B210" t="s">
        <v>5875</v>
      </c>
      <c r="C210">
        <v>2019</v>
      </c>
      <c r="D210" t="s">
        <v>1145</v>
      </c>
      <c r="E210" t="s">
        <v>1143</v>
      </c>
      <c r="F210" t="s">
        <v>1144</v>
      </c>
      <c r="G210" t="s">
        <v>16</v>
      </c>
      <c r="H210" t="s">
        <v>1146</v>
      </c>
      <c r="I210">
        <v>325338926</v>
      </c>
      <c r="J210" t="s">
        <v>5891</v>
      </c>
      <c r="K210" t="s">
        <v>5892</v>
      </c>
      <c r="L210" t="s">
        <v>1147</v>
      </c>
      <c r="M210" s="26">
        <v>110027373045</v>
      </c>
      <c r="O210" t="s">
        <v>1148</v>
      </c>
      <c r="P210" t="s">
        <v>5893</v>
      </c>
    </row>
    <row r="211" spans="1:16" x14ac:dyDescent="0.25">
      <c r="A211" t="str">
        <f t="shared" si="3"/>
        <v>40475SRMYB2091K110064109771</v>
      </c>
      <c r="B211" t="s">
        <v>5875</v>
      </c>
      <c r="C211">
        <v>2019</v>
      </c>
      <c r="D211" t="s">
        <v>2011</v>
      </c>
      <c r="E211" t="s">
        <v>2012</v>
      </c>
      <c r="F211" t="s">
        <v>884</v>
      </c>
      <c r="G211" t="s">
        <v>1897</v>
      </c>
      <c r="H211" t="s">
        <v>1555</v>
      </c>
      <c r="I211">
        <v>40475</v>
      </c>
      <c r="J211" t="s">
        <v>5897</v>
      </c>
      <c r="K211" t="s">
        <v>5898</v>
      </c>
      <c r="L211" t="s">
        <v>2013</v>
      </c>
      <c r="M211" s="26">
        <v>110064109771</v>
      </c>
      <c r="O211" t="s">
        <v>538</v>
      </c>
      <c r="P211" t="s">
        <v>5882</v>
      </c>
    </row>
    <row r="212" spans="1:16" x14ac:dyDescent="0.25">
      <c r="A212" t="str">
        <f t="shared" si="3"/>
        <v>64802CXPLS3078C110064173291</v>
      </c>
      <c r="B212" t="s">
        <v>5875</v>
      </c>
      <c r="C212">
        <v>2019</v>
      </c>
      <c r="D212" t="s">
        <v>2798</v>
      </c>
      <c r="E212" t="s">
        <v>2799</v>
      </c>
      <c r="F212" t="s">
        <v>2800</v>
      </c>
      <c r="G212" t="s">
        <v>2786</v>
      </c>
      <c r="H212" t="s">
        <v>2801</v>
      </c>
      <c r="I212">
        <v>64836</v>
      </c>
      <c r="J212" t="s">
        <v>5970</v>
      </c>
      <c r="K212" t="s">
        <v>5971</v>
      </c>
      <c r="L212" t="s">
        <v>2802</v>
      </c>
      <c r="M212" s="26">
        <v>110064173291</v>
      </c>
      <c r="O212" t="s">
        <v>308</v>
      </c>
      <c r="P212" t="s">
        <v>5879</v>
      </c>
    </row>
    <row r="213" spans="1:16" x14ac:dyDescent="0.25">
      <c r="A213" t="str">
        <f t="shared" si="3"/>
        <v>00754LNCMNURBAP110004894918</v>
      </c>
      <c r="B213" t="s">
        <v>5875</v>
      </c>
      <c r="C213">
        <v>2019</v>
      </c>
      <c r="D213" t="s">
        <v>4578</v>
      </c>
      <c r="E213" t="s">
        <v>4579</v>
      </c>
      <c r="F213" t="s">
        <v>4580</v>
      </c>
      <c r="G213" t="s">
        <v>4556</v>
      </c>
      <c r="H213" t="s">
        <v>4581</v>
      </c>
      <c r="I213">
        <v>754</v>
      </c>
      <c r="J213" t="s">
        <v>6003</v>
      </c>
      <c r="K213" t="s">
        <v>6004</v>
      </c>
      <c r="L213" t="s">
        <v>4582</v>
      </c>
      <c r="M213" s="26">
        <v>110004894918</v>
      </c>
      <c r="O213" t="s">
        <v>5896</v>
      </c>
      <c r="P213" t="s">
        <v>5890</v>
      </c>
    </row>
    <row r="214" spans="1:16" x14ac:dyDescent="0.25">
      <c r="A214" t="str">
        <f t="shared" si="3"/>
        <v>84074TLRMYSDSTE110013864078</v>
      </c>
      <c r="B214" t="s">
        <v>5875</v>
      </c>
      <c r="C214">
        <v>2019</v>
      </c>
      <c r="D214" t="s">
        <v>5390</v>
      </c>
      <c r="E214" t="s">
        <v>5391</v>
      </c>
      <c r="F214" t="s">
        <v>5370</v>
      </c>
      <c r="G214" t="s">
        <v>5344</v>
      </c>
      <c r="H214" t="s">
        <v>5370</v>
      </c>
      <c r="I214">
        <v>840745003</v>
      </c>
      <c r="J214" t="s">
        <v>5928</v>
      </c>
      <c r="K214" t="s">
        <v>5929</v>
      </c>
      <c r="L214" t="s">
        <v>5392</v>
      </c>
      <c r="M214" s="26">
        <v>110013864078</v>
      </c>
      <c r="O214" t="s">
        <v>538</v>
      </c>
      <c r="P214" t="s">
        <v>5882</v>
      </c>
    </row>
    <row r="215" spans="1:16" x14ac:dyDescent="0.25">
      <c r="A215" t="str">
        <f t="shared" si="3"/>
        <v>77507CTLYS10001110000462801</v>
      </c>
      <c r="B215" t="s">
        <v>5875</v>
      </c>
      <c r="C215">
        <v>2019</v>
      </c>
      <c r="D215" t="s">
        <v>5267</v>
      </c>
      <c r="E215" t="s">
        <v>5268</v>
      </c>
      <c r="F215" t="s">
        <v>5263</v>
      </c>
      <c r="G215" t="s">
        <v>49</v>
      </c>
      <c r="H215" t="s">
        <v>4998</v>
      </c>
      <c r="I215">
        <v>77507</v>
      </c>
      <c r="J215" t="s">
        <v>5947</v>
      </c>
      <c r="K215" t="s">
        <v>5948</v>
      </c>
      <c r="L215" t="s">
        <v>5269</v>
      </c>
      <c r="M215" s="26">
        <v>110000462801</v>
      </c>
      <c r="O215" t="e">
        <v>#N/A</v>
      </c>
      <c r="P215" t="s">
        <v>5890</v>
      </c>
    </row>
    <row r="216" spans="1:16" x14ac:dyDescent="0.25">
      <c r="A216" t="str">
        <f t="shared" si="3"/>
        <v>70734RBCNN9156H110000597373</v>
      </c>
      <c r="B216" t="s">
        <v>5875</v>
      </c>
      <c r="C216">
        <v>2019</v>
      </c>
      <c r="D216" t="s">
        <v>2123</v>
      </c>
      <c r="E216" t="s">
        <v>2124</v>
      </c>
      <c r="F216" t="s">
        <v>2119</v>
      </c>
      <c r="G216" t="s">
        <v>2050</v>
      </c>
      <c r="H216" t="s">
        <v>2125</v>
      </c>
      <c r="I216">
        <v>70734</v>
      </c>
      <c r="J216" t="s">
        <v>5934</v>
      </c>
      <c r="K216" t="s">
        <v>5935</v>
      </c>
      <c r="L216" t="s">
        <v>2126</v>
      </c>
      <c r="M216" s="26">
        <v>110000597373</v>
      </c>
      <c r="O216" t="s">
        <v>5896</v>
      </c>
      <c r="P216" t="s">
        <v>5936</v>
      </c>
    </row>
    <row r="217" spans="1:16" x14ac:dyDescent="0.25">
      <c r="A217" t="str">
        <f t="shared" si="3"/>
        <v>71730NVRNM309AM110000521221</v>
      </c>
      <c r="B217" t="s">
        <v>5875</v>
      </c>
      <c r="C217">
        <v>2019</v>
      </c>
      <c r="D217" t="s">
        <v>283</v>
      </c>
      <c r="E217" t="s">
        <v>284</v>
      </c>
      <c r="F217" t="s">
        <v>285</v>
      </c>
      <c r="G217" t="s">
        <v>278</v>
      </c>
      <c r="H217" t="s">
        <v>286</v>
      </c>
      <c r="I217">
        <v>71730</v>
      </c>
      <c r="J217" t="s">
        <v>5958</v>
      </c>
      <c r="K217" t="s">
        <v>5959</v>
      </c>
      <c r="L217" t="s">
        <v>287</v>
      </c>
      <c r="M217" s="26">
        <v>110000521221</v>
      </c>
      <c r="O217" t="s">
        <v>20</v>
      </c>
      <c r="P217" t="s">
        <v>5879</v>
      </c>
    </row>
    <row r="218" spans="1:16" x14ac:dyDescent="0.25">
      <c r="A218" t="str">
        <f t="shared" si="3"/>
        <v>18936TWPHL130CO110000335744</v>
      </c>
      <c r="B218" t="s">
        <v>5875</v>
      </c>
      <c r="C218">
        <v>2019</v>
      </c>
      <c r="D218" t="s">
        <v>4460</v>
      </c>
      <c r="E218" t="s">
        <v>4461</v>
      </c>
      <c r="F218" t="s">
        <v>4462</v>
      </c>
      <c r="G218" t="s">
        <v>41</v>
      </c>
      <c r="H218" t="s">
        <v>215</v>
      </c>
      <c r="I218">
        <v>18936</v>
      </c>
      <c r="J218" t="s">
        <v>5909</v>
      </c>
      <c r="K218" t="s">
        <v>5910</v>
      </c>
      <c r="L218" t="s">
        <v>4463</v>
      </c>
      <c r="M218" s="26">
        <v>110000335744</v>
      </c>
      <c r="O218" t="s">
        <v>4464</v>
      </c>
      <c r="P218" t="s">
        <v>5911</v>
      </c>
    </row>
    <row r="219" spans="1:16" x14ac:dyDescent="0.25">
      <c r="A219" t="str">
        <f t="shared" si="3"/>
        <v>48211SLCTY1923F110000406695</v>
      </c>
      <c r="B219" t="s">
        <v>5875</v>
      </c>
      <c r="C219">
        <v>2019</v>
      </c>
      <c r="D219" t="s">
        <v>2441</v>
      </c>
      <c r="E219" t="s">
        <v>2442</v>
      </c>
      <c r="F219" t="s">
        <v>2443</v>
      </c>
      <c r="G219" t="s">
        <v>18</v>
      </c>
      <c r="H219" t="s">
        <v>2409</v>
      </c>
      <c r="I219">
        <v>48211</v>
      </c>
      <c r="J219" t="s">
        <v>5932</v>
      </c>
      <c r="K219" t="s">
        <v>5933</v>
      </c>
      <c r="L219" t="s">
        <v>2444</v>
      </c>
      <c r="M219" s="26">
        <v>110000406695</v>
      </c>
      <c r="O219" t="s">
        <v>56</v>
      </c>
      <c r="P219" t="s">
        <v>5879</v>
      </c>
    </row>
    <row r="220" spans="1:16" x14ac:dyDescent="0.25">
      <c r="A220" t="str">
        <f t="shared" si="3"/>
        <v>72086DPNTRINTER110000451644</v>
      </c>
      <c r="B220" t="s">
        <v>5875</v>
      </c>
      <c r="C220">
        <v>2019</v>
      </c>
      <c r="D220" t="s">
        <v>316</v>
      </c>
      <c r="E220" t="s">
        <v>317</v>
      </c>
      <c r="F220" t="s">
        <v>318</v>
      </c>
      <c r="G220" t="s">
        <v>278</v>
      </c>
      <c r="H220" t="s">
        <v>318</v>
      </c>
      <c r="I220">
        <v>72086</v>
      </c>
      <c r="J220" t="s">
        <v>5922</v>
      </c>
      <c r="K220" t="s">
        <v>5923</v>
      </c>
      <c r="L220" t="s">
        <v>319</v>
      </c>
      <c r="M220" s="26">
        <v>110000451644</v>
      </c>
      <c r="O220" t="s">
        <v>320</v>
      </c>
      <c r="P220" t="s">
        <v>5882</v>
      </c>
    </row>
    <row r="221" spans="1:16" x14ac:dyDescent="0.25">
      <c r="A221" t="str">
        <f t="shared" si="3"/>
        <v>36505MVCCH12650110015634866</v>
      </c>
      <c r="B221" t="s">
        <v>5875</v>
      </c>
      <c r="C221">
        <v>2018</v>
      </c>
      <c r="D221" t="s">
        <v>100</v>
      </c>
      <c r="E221" t="s">
        <v>101</v>
      </c>
      <c r="F221" t="s">
        <v>97</v>
      </c>
      <c r="G221" t="s">
        <v>39</v>
      </c>
      <c r="H221" t="s">
        <v>98</v>
      </c>
      <c r="I221">
        <v>36505</v>
      </c>
      <c r="J221" t="s">
        <v>5989</v>
      </c>
      <c r="K221" t="s">
        <v>5990</v>
      </c>
      <c r="L221" t="s">
        <v>102</v>
      </c>
      <c r="M221" s="26">
        <v>110015634866</v>
      </c>
      <c r="O221" t="s">
        <v>103</v>
      </c>
      <c r="P221" t="s">
        <v>5890</v>
      </c>
    </row>
    <row r="222" spans="1:16" x14ac:dyDescent="0.25">
      <c r="A222" t="str">
        <f t="shared" si="3"/>
        <v>79916SRMYRTAYLO110001143414</v>
      </c>
      <c r="B222" t="s">
        <v>5875</v>
      </c>
      <c r="C222">
        <v>2018</v>
      </c>
      <c r="D222" t="s">
        <v>5114</v>
      </c>
      <c r="E222" t="s">
        <v>5115</v>
      </c>
      <c r="F222" t="s">
        <v>5116</v>
      </c>
      <c r="G222" t="s">
        <v>49</v>
      </c>
      <c r="H222" t="s">
        <v>5093</v>
      </c>
      <c r="I222">
        <v>799166812</v>
      </c>
      <c r="J222" t="s">
        <v>5983</v>
      </c>
      <c r="K222" t="s">
        <v>5984</v>
      </c>
      <c r="L222" t="s">
        <v>5117</v>
      </c>
      <c r="M222" s="26">
        <v>110001143414</v>
      </c>
      <c r="O222" t="s">
        <v>538</v>
      </c>
      <c r="P222" t="s">
        <v>5882</v>
      </c>
    </row>
    <row r="223" spans="1:16" x14ac:dyDescent="0.25">
      <c r="A223" t="str">
        <f t="shared" si="3"/>
        <v>46320STFFR2000M110000592109</v>
      </c>
      <c r="B223" t="s">
        <v>5875</v>
      </c>
      <c r="C223">
        <v>2018</v>
      </c>
      <c r="D223" t="s">
        <v>1757</v>
      </c>
      <c r="E223" t="s">
        <v>1758</v>
      </c>
      <c r="F223" t="s">
        <v>1759</v>
      </c>
      <c r="G223" t="s">
        <v>1725</v>
      </c>
      <c r="H223" t="s">
        <v>1745</v>
      </c>
      <c r="I223">
        <v>46320</v>
      </c>
      <c r="J223" t="s">
        <v>5937</v>
      </c>
      <c r="K223" t="s">
        <v>5938</v>
      </c>
      <c r="L223" t="s">
        <v>1760</v>
      </c>
      <c r="M223" s="26">
        <v>110000592109</v>
      </c>
      <c r="O223" t="s">
        <v>6021</v>
      </c>
      <c r="P223" t="s">
        <v>5879</v>
      </c>
    </row>
    <row r="224" spans="1:16" x14ac:dyDescent="0.25">
      <c r="A224" t="str">
        <f t="shared" si="3"/>
        <v>31314SRMYF1550C110022863980</v>
      </c>
      <c r="B224" t="s">
        <v>5875</v>
      </c>
      <c r="C224">
        <v>2018</v>
      </c>
      <c r="D224" t="s">
        <v>1282</v>
      </c>
      <c r="E224" t="s">
        <v>1283</v>
      </c>
      <c r="F224" t="s">
        <v>1284</v>
      </c>
      <c r="G224" t="s">
        <v>1218</v>
      </c>
      <c r="H224" t="s">
        <v>1285</v>
      </c>
      <c r="I224">
        <v>313145000</v>
      </c>
      <c r="J224" t="s">
        <v>6034</v>
      </c>
      <c r="K224" t="s">
        <v>6035</v>
      </c>
      <c r="L224" t="s">
        <v>1286</v>
      </c>
      <c r="M224" s="26">
        <v>110022863980</v>
      </c>
      <c r="O224" t="s">
        <v>538</v>
      </c>
      <c r="P224" t="s">
        <v>5879</v>
      </c>
    </row>
    <row r="225" spans="1:16" x14ac:dyDescent="0.25">
      <c r="A225" t="str">
        <f t="shared" si="3"/>
        <v>31905SRMYFUSAIC110000788498</v>
      </c>
      <c r="B225" t="s">
        <v>5875</v>
      </c>
      <c r="C225">
        <v>2018</v>
      </c>
      <c r="D225" t="s">
        <v>1274</v>
      </c>
      <c r="E225" t="s">
        <v>1275</v>
      </c>
      <c r="F225" t="s">
        <v>1276</v>
      </c>
      <c r="G225" t="s">
        <v>1218</v>
      </c>
      <c r="H225" t="s">
        <v>1277</v>
      </c>
      <c r="I225">
        <v>31905</v>
      </c>
      <c r="J225" t="s">
        <v>5926</v>
      </c>
      <c r="K225" t="s">
        <v>5927</v>
      </c>
      <c r="L225" t="s">
        <v>1278</v>
      </c>
      <c r="M225" s="26">
        <v>110000788498</v>
      </c>
      <c r="O225" t="s">
        <v>538</v>
      </c>
      <c r="P225" t="s">
        <v>5882</v>
      </c>
    </row>
    <row r="226" spans="1:16" x14ac:dyDescent="0.25">
      <c r="A226" t="str">
        <f t="shared" si="3"/>
        <v>83501MRKND2299S110000468501</v>
      </c>
      <c r="B226" t="s">
        <v>5875</v>
      </c>
      <c r="C226">
        <v>2018</v>
      </c>
      <c r="D226" t="s">
        <v>1443</v>
      </c>
      <c r="E226" t="s">
        <v>1444</v>
      </c>
      <c r="F226" t="s">
        <v>1445</v>
      </c>
      <c r="G226" t="s">
        <v>1434</v>
      </c>
      <c r="H226" t="s">
        <v>1446</v>
      </c>
      <c r="I226">
        <v>83501</v>
      </c>
      <c r="J226" t="s">
        <v>5960</v>
      </c>
      <c r="K226" t="s">
        <v>5961</v>
      </c>
      <c r="L226" t="s">
        <v>1447</v>
      </c>
      <c r="M226" s="26">
        <v>110000468501</v>
      </c>
      <c r="O226" t="s">
        <v>320</v>
      </c>
      <c r="P226" t="s">
        <v>5882</v>
      </c>
    </row>
    <row r="227" spans="1:16" x14ac:dyDescent="0.25">
      <c r="A227" t="str">
        <f t="shared" si="3"/>
        <v>17201SDDSRATTNS110025217584</v>
      </c>
      <c r="B227" t="s">
        <v>5875</v>
      </c>
      <c r="C227">
        <v>2018</v>
      </c>
      <c r="D227" t="s">
        <v>4364</v>
      </c>
      <c r="E227" t="s">
        <v>4365</v>
      </c>
      <c r="F227" t="s">
        <v>4363</v>
      </c>
      <c r="G227" t="s">
        <v>41</v>
      </c>
      <c r="H227" t="s">
        <v>2913</v>
      </c>
      <c r="I227">
        <v>17201</v>
      </c>
      <c r="J227" t="s">
        <v>5905</v>
      </c>
      <c r="K227" t="s">
        <v>5906</v>
      </c>
      <c r="L227" t="s">
        <v>4366</v>
      </c>
      <c r="M227" s="26">
        <v>110025217584</v>
      </c>
      <c r="O227" t="s">
        <v>538</v>
      </c>
      <c r="P227" t="s">
        <v>5882</v>
      </c>
    </row>
    <row r="228" spans="1:16" x14ac:dyDescent="0.25">
      <c r="A228" t="str">
        <f t="shared" si="3"/>
        <v>62024LNCRPSHAMR110000438688</v>
      </c>
      <c r="B228" t="s">
        <v>5875</v>
      </c>
      <c r="C228">
        <v>2018</v>
      </c>
      <c r="D228" t="s">
        <v>1552</v>
      </c>
      <c r="E228" t="s">
        <v>1553</v>
      </c>
      <c r="F228" t="s">
        <v>1554</v>
      </c>
      <c r="G228" t="s">
        <v>34</v>
      </c>
      <c r="H228" t="s">
        <v>1555</v>
      </c>
      <c r="I228">
        <v>62024</v>
      </c>
      <c r="J228" t="s">
        <v>5966</v>
      </c>
      <c r="K228" t="s">
        <v>5967</v>
      </c>
      <c r="L228" t="s">
        <v>1556</v>
      </c>
      <c r="M228" s="26">
        <v>110000438688</v>
      </c>
      <c r="O228" t="s">
        <v>1557</v>
      </c>
      <c r="P228" t="s">
        <v>5882</v>
      </c>
    </row>
    <row r="229" spans="1:16" x14ac:dyDescent="0.25">
      <c r="A229" t="str">
        <f t="shared" si="3"/>
        <v>52638SRMYW17571110041994973</v>
      </c>
      <c r="B229" t="s">
        <v>5875</v>
      </c>
      <c r="C229">
        <v>2018</v>
      </c>
      <c r="D229" t="s">
        <v>1401</v>
      </c>
      <c r="E229" t="s">
        <v>1402</v>
      </c>
      <c r="F229" t="s">
        <v>1400</v>
      </c>
      <c r="G229" t="s">
        <v>1354</v>
      </c>
      <c r="H229" t="s">
        <v>1381</v>
      </c>
      <c r="I229">
        <v>52638</v>
      </c>
      <c r="J229" t="s">
        <v>5951</v>
      </c>
      <c r="K229" t="s">
        <v>5952</v>
      </c>
      <c r="L229" t="s">
        <v>1403</v>
      </c>
      <c r="M229" s="26">
        <v>110041994973</v>
      </c>
      <c r="O229" t="s">
        <v>538</v>
      </c>
      <c r="P229" t="s">
        <v>5882</v>
      </c>
    </row>
    <row r="230" spans="1:16" x14ac:dyDescent="0.25">
      <c r="A230" t="str">
        <f t="shared" si="3"/>
        <v>74501MCLSTHWY69110000455702</v>
      </c>
      <c r="B230" t="s">
        <v>5875</v>
      </c>
      <c r="C230">
        <v>2018</v>
      </c>
      <c r="D230" t="s">
        <v>4146</v>
      </c>
      <c r="E230" t="s">
        <v>4147</v>
      </c>
      <c r="F230" t="s">
        <v>4141</v>
      </c>
      <c r="G230" t="s">
        <v>4107</v>
      </c>
      <c r="H230" t="s">
        <v>853</v>
      </c>
      <c r="I230">
        <v>74501</v>
      </c>
      <c r="J230" t="s">
        <v>5880</v>
      </c>
      <c r="K230" t="s">
        <v>5881</v>
      </c>
      <c r="L230" t="s">
        <v>4148</v>
      </c>
      <c r="M230" s="26">
        <v>110000455702</v>
      </c>
      <c r="O230" t="s">
        <v>538</v>
      </c>
      <c r="P230" t="s">
        <v>5882</v>
      </c>
    </row>
    <row r="231" spans="1:16" x14ac:dyDescent="0.25">
      <c r="A231" t="str">
        <f t="shared" si="3"/>
        <v>11021WGCHM239GR110017347646</v>
      </c>
      <c r="B231" t="s">
        <v>5875</v>
      </c>
      <c r="C231">
        <v>2018</v>
      </c>
      <c r="D231" t="s">
        <v>60</v>
      </c>
      <c r="E231" t="s">
        <v>3733</v>
      </c>
      <c r="F231" t="s">
        <v>3734</v>
      </c>
      <c r="G231" t="s">
        <v>13</v>
      </c>
      <c r="H231" t="s">
        <v>3735</v>
      </c>
      <c r="I231">
        <v>11021</v>
      </c>
      <c r="J231" t="s">
        <v>6036</v>
      </c>
      <c r="K231" t="s">
        <v>6037</v>
      </c>
      <c r="L231" t="s">
        <v>3736</v>
      </c>
      <c r="M231" s="26">
        <v>110017347646</v>
      </c>
      <c r="O231" t="s">
        <v>5896</v>
      </c>
      <c r="P231" t="s">
        <v>5887</v>
      </c>
    </row>
    <row r="232" spans="1:16" x14ac:dyDescent="0.25">
      <c r="A232" t="str">
        <f t="shared" si="3"/>
        <v>44044RSSNC36790110000385592</v>
      </c>
      <c r="B232" t="s">
        <v>5875</v>
      </c>
      <c r="C232">
        <v>2018</v>
      </c>
      <c r="D232" t="s">
        <v>3976</v>
      </c>
      <c r="E232" t="s">
        <v>3977</v>
      </c>
      <c r="F232" t="s">
        <v>3978</v>
      </c>
      <c r="G232" t="s">
        <v>19</v>
      </c>
      <c r="H232" t="s">
        <v>3860</v>
      </c>
      <c r="I232">
        <v>44044</v>
      </c>
      <c r="J232" t="s">
        <v>5962</v>
      </c>
      <c r="K232" t="s">
        <v>5963</v>
      </c>
      <c r="L232" t="s">
        <v>3979</v>
      </c>
      <c r="M232" s="26">
        <v>110000385592</v>
      </c>
      <c r="O232" t="s">
        <v>48</v>
      </c>
      <c r="P232" t="s">
        <v>5879</v>
      </c>
    </row>
    <row r="233" spans="1:16" x14ac:dyDescent="0.25">
      <c r="A233" t="str">
        <f t="shared" si="3"/>
        <v>43920VNRLL1250S110027242320</v>
      </c>
      <c r="B233" t="s">
        <v>5875</v>
      </c>
      <c r="C233">
        <v>2018</v>
      </c>
      <c r="D233" t="s">
        <v>3957</v>
      </c>
      <c r="E233" t="s">
        <v>3958</v>
      </c>
      <c r="F233" t="s">
        <v>3959</v>
      </c>
      <c r="G233" t="s">
        <v>19</v>
      </c>
      <c r="H233" t="s">
        <v>3960</v>
      </c>
      <c r="I233">
        <v>43920</v>
      </c>
      <c r="J233" t="s">
        <v>5945</v>
      </c>
      <c r="K233" t="s">
        <v>5946</v>
      </c>
      <c r="L233" t="s">
        <v>3961</v>
      </c>
      <c r="M233" s="26">
        <v>110027242320</v>
      </c>
      <c r="O233" t="s">
        <v>38</v>
      </c>
      <c r="P233" t="s">
        <v>5879</v>
      </c>
    </row>
    <row r="234" spans="1:16" x14ac:dyDescent="0.25">
      <c r="A234" t="str">
        <f t="shared" si="3"/>
        <v>7470WCMCST584LB110070557750</v>
      </c>
      <c r="B234" t="s">
        <v>5875</v>
      </c>
      <c r="C234">
        <v>2018</v>
      </c>
      <c r="D234" t="s">
        <v>4104</v>
      </c>
      <c r="E234" t="s">
        <v>4105</v>
      </c>
      <c r="F234" t="s">
        <v>4106</v>
      </c>
      <c r="G234" t="s">
        <v>4107</v>
      </c>
      <c r="H234" t="s">
        <v>4108</v>
      </c>
      <c r="I234">
        <v>74701</v>
      </c>
      <c r="J234" t="s">
        <v>6038</v>
      </c>
      <c r="K234" t="s">
        <v>6039</v>
      </c>
      <c r="L234" t="s">
        <v>4109</v>
      </c>
      <c r="M234" s="26">
        <v>110070557750</v>
      </c>
      <c r="O234" t="s">
        <v>4110</v>
      </c>
      <c r="P234" t="s">
        <v>5936</v>
      </c>
    </row>
    <row r="235" spans="1:16" x14ac:dyDescent="0.25">
      <c r="A235" t="str">
        <f t="shared" si="3"/>
        <v>27882BLTCN605NP110000347660</v>
      </c>
      <c r="B235" t="s">
        <v>5875</v>
      </c>
      <c r="C235">
        <v>2018</v>
      </c>
      <c r="D235" t="s">
        <v>3364</v>
      </c>
      <c r="E235" t="s">
        <v>3365</v>
      </c>
      <c r="F235" t="s">
        <v>3366</v>
      </c>
      <c r="G235" t="s">
        <v>43</v>
      </c>
      <c r="H235" t="s">
        <v>3367</v>
      </c>
      <c r="I235">
        <v>27882</v>
      </c>
      <c r="J235" t="s">
        <v>5985</v>
      </c>
      <c r="K235" t="s">
        <v>5986</v>
      </c>
      <c r="L235" t="s">
        <v>3368</v>
      </c>
      <c r="M235" s="26">
        <v>110000347660</v>
      </c>
      <c r="O235" t="s">
        <v>3369</v>
      </c>
      <c r="P235" t="s">
        <v>5982</v>
      </c>
    </row>
    <row r="236" spans="1:16" x14ac:dyDescent="0.25">
      <c r="A236" t="str">
        <f t="shared" si="3"/>
        <v>43302SKCRP1682M110000382844</v>
      </c>
      <c r="B236" t="s">
        <v>5875</v>
      </c>
      <c r="C236">
        <v>2018</v>
      </c>
      <c r="D236" t="s">
        <v>4012</v>
      </c>
      <c r="E236" t="s">
        <v>4013</v>
      </c>
      <c r="F236" t="s">
        <v>1625</v>
      </c>
      <c r="G236" t="s">
        <v>19</v>
      </c>
      <c r="H236" t="s">
        <v>1625</v>
      </c>
      <c r="I236">
        <v>43302</v>
      </c>
      <c r="J236" t="s">
        <v>5972</v>
      </c>
      <c r="K236" t="s">
        <v>5973</v>
      </c>
      <c r="L236" t="s">
        <v>4014</v>
      </c>
      <c r="M236" s="26">
        <v>110000382844</v>
      </c>
      <c r="O236" t="s">
        <v>4015</v>
      </c>
      <c r="P236" t="s">
        <v>5890</v>
      </c>
    </row>
    <row r="237" spans="1:16" x14ac:dyDescent="0.25">
      <c r="A237" t="str">
        <f t="shared" si="3"/>
        <v>32355LNCRPINTER110000523817</v>
      </c>
      <c r="B237" t="s">
        <v>5875</v>
      </c>
      <c r="C237">
        <v>2018</v>
      </c>
      <c r="D237" t="s">
        <v>1154</v>
      </c>
      <c r="E237" t="s">
        <v>1155</v>
      </c>
      <c r="F237" t="s">
        <v>1156</v>
      </c>
      <c r="G237" t="s">
        <v>16</v>
      </c>
      <c r="H237" t="s">
        <v>1157</v>
      </c>
      <c r="I237">
        <v>32327</v>
      </c>
      <c r="J237" t="s">
        <v>5899</v>
      </c>
      <c r="K237" t="s">
        <v>5900</v>
      </c>
      <c r="L237" t="s">
        <v>1158</v>
      </c>
      <c r="M237" s="26">
        <v>110000523817</v>
      </c>
      <c r="O237" t="s">
        <v>308</v>
      </c>
      <c r="P237" t="s">
        <v>5890</v>
      </c>
    </row>
    <row r="238" spans="1:16" x14ac:dyDescent="0.25">
      <c r="A238" t="str">
        <f t="shared" si="3"/>
        <v>92055MRNCRPOBOX110018970247</v>
      </c>
      <c r="B238" t="s">
        <v>5875</v>
      </c>
      <c r="C238">
        <v>2018</v>
      </c>
      <c r="D238" t="s">
        <v>533</v>
      </c>
      <c r="E238" t="s">
        <v>534</v>
      </c>
      <c r="F238" t="s">
        <v>535</v>
      </c>
      <c r="G238" t="s">
        <v>61</v>
      </c>
      <c r="H238" t="s">
        <v>536</v>
      </c>
      <c r="I238">
        <v>920558008</v>
      </c>
      <c r="J238" t="s">
        <v>5912</v>
      </c>
      <c r="K238" t="s">
        <v>5913</v>
      </c>
      <c r="L238" t="s">
        <v>537</v>
      </c>
      <c r="M238" s="26">
        <v>110018970247</v>
      </c>
      <c r="O238" t="s">
        <v>538</v>
      </c>
      <c r="P238" t="s">
        <v>5882</v>
      </c>
    </row>
    <row r="239" spans="1:16" x14ac:dyDescent="0.25">
      <c r="A239" t="str">
        <f t="shared" si="3"/>
        <v>97812CHMCL17629110002059904</v>
      </c>
      <c r="B239" t="s">
        <v>5875</v>
      </c>
      <c r="C239">
        <v>2018</v>
      </c>
      <c r="D239" t="s">
        <v>4178</v>
      </c>
      <c r="E239" t="s">
        <v>4179</v>
      </c>
      <c r="F239" t="s">
        <v>4180</v>
      </c>
      <c r="G239" t="s">
        <v>4175</v>
      </c>
      <c r="H239" t="s">
        <v>4181</v>
      </c>
      <c r="I239">
        <v>97812</v>
      </c>
      <c r="J239" t="s">
        <v>6040</v>
      </c>
      <c r="K239" t="s">
        <v>6041</v>
      </c>
      <c r="L239" t="s">
        <v>4182</v>
      </c>
      <c r="M239" s="26">
        <v>110002059904</v>
      </c>
      <c r="O239" t="s">
        <v>59</v>
      </c>
      <c r="P239" t="s">
        <v>5879</v>
      </c>
    </row>
    <row r="240" spans="1:16" x14ac:dyDescent="0.25">
      <c r="A240" t="str">
        <f t="shared" si="3"/>
        <v>53066PRMLD5657F110006530539</v>
      </c>
      <c r="B240" t="s">
        <v>5875</v>
      </c>
      <c r="C240">
        <v>2018</v>
      </c>
      <c r="D240" t="s">
        <v>5658</v>
      </c>
      <c r="E240" t="s">
        <v>5659</v>
      </c>
      <c r="F240" t="s">
        <v>5660</v>
      </c>
      <c r="G240" t="s">
        <v>5540</v>
      </c>
      <c r="H240" t="s">
        <v>5629</v>
      </c>
      <c r="I240">
        <v>53066</v>
      </c>
      <c r="J240" t="s">
        <v>6042</v>
      </c>
      <c r="K240" t="s">
        <v>6043</v>
      </c>
      <c r="L240" t="s">
        <v>5661</v>
      </c>
      <c r="M240" s="26">
        <v>110006530539</v>
      </c>
      <c r="O240" t="s">
        <v>5896</v>
      </c>
      <c r="P240" t="s">
        <v>6044</v>
      </c>
    </row>
    <row r="241" spans="1:16" x14ac:dyDescent="0.25">
      <c r="A241" t="str">
        <f t="shared" si="3"/>
        <v>32533MNSNT3000O110027373045</v>
      </c>
      <c r="B241" t="s">
        <v>5875</v>
      </c>
      <c r="C241">
        <v>2018</v>
      </c>
      <c r="D241" t="s">
        <v>1145</v>
      </c>
      <c r="E241" t="s">
        <v>1143</v>
      </c>
      <c r="F241" t="s">
        <v>1144</v>
      </c>
      <c r="G241" t="s">
        <v>16</v>
      </c>
      <c r="H241" t="s">
        <v>1146</v>
      </c>
      <c r="I241">
        <v>325338926</v>
      </c>
      <c r="J241" t="s">
        <v>5891</v>
      </c>
      <c r="K241" t="s">
        <v>5892</v>
      </c>
      <c r="L241" t="s">
        <v>1147</v>
      </c>
      <c r="M241" s="26">
        <v>110027373045</v>
      </c>
      <c r="O241" t="s">
        <v>1148</v>
      </c>
      <c r="P241" t="s">
        <v>5893</v>
      </c>
    </row>
    <row r="242" spans="1:16" x14ac:dyDescent="0.25">
      <c r="A242" t="str">
        <f t="shared" si="3"/>
        <v>72086DPNTRINTER110000451644</v>
      </c>
      <c r="B242" t="s">
        <v>5875</v>
      </c>
      <c r="C242">
        <v>2018</v>
      </c>
      <c r="D242" t="s">
        <v>316</v>
      </c>
      <c r="E242" t="s">
        <v>317</v>
      </c>
      <c r="F242" t="s">
        <v>318</v>
      </c>
      <c r="G242" t="s">
        <v>278</v>
      </c>
      <c r="H242" t="s">
        <v>318</v>
      </c>
      <c r="I242">
        <v>72086</v>
      </c>
      <c r="J242" t="s">
        <v>5922</v>
      </c>
      <c r="K242" t="s">
        <v>5923</v>
      </c>
      <c r="L242" t="s">
        <v>319</v>
      </c>
      <c r="M242" s="26">
        <v>110000451644</v>
      </c>
      <c r="O242" t="s">
        <v>320</v>
      </c>
      <c r="P242" t="s">
        <v>5882</v>
      </c>
    </row>
    <row r="243" spans="1:16" x14ac:dyDescent="0.25">
      <c r="A243" t="str">
        <f t="shared" si="3"/>
        <v>92278SMRNCBLDG1110001225059</v>
      </c>
      <c r="B243" t="s">
        <v>5875</v>
      </c>
      <c r="C243">
        <v>2018</v>
      </c>
      <c r="D243" t="s">
        <v>968</v>
      </c>
      <c r="E243" t="s">
        <v>969</v>
      </c>
      <c r="F243" t="s">
        <v>970</v>
      </c>
      <c r="G243" t="s">
        <v>61</v>
      </c>
      <c r="H243" t="s">
        <v>491</v>
      </c>
      <c r="I243">
        <v>922788110</v>
      </c>
      <c r="J243" t="s">
        <v>6045</v>
      </c>
      <c r="K243" t="s">
        <v>6046</v>
      </c>
      <c r="L243" t="s">
        <v>971</v>
      </c>
      <c r="M243" s="26">
        <v>110001225059</v>
      </c>
      <c r="O243" t="s">
        <v>538</v>
      </c>
      <c r="P243" t="s">
        <v>5882</v>
      </c>
    </row>
    <row r="244" spans="1:16" x14ac:dyDescent="0.25">
      <c r="A244" t="str">
        <f t="shared" si="3"/>
        <v>30340SHLND4550N110000587945</v>
      </c>
      <c r="B244" t="s">
        <v>5875</v>
      </c>
      <c r="C244">
        <v>2018</v>
      </c>
      <c r="D244" t="s">
        <v>1270</v>
      </c>
      <c r="E244" t="s">
        <v>1271</v>
      </c>
      <c r="F244" t="s">
        <v>1268</v>
      </c>
      <c r="G244" t="s">
        <v>1218</v>
      </c>
      <c r="H244" t="s">
        <v>1272</v>
      </c>
      <c r="I244">
        <v>30340</v>
      </c>
      <c r="J244" t="s">
        <v>5918</v>
      </c>
      <c r="K244" t="s">
        <v>5919</v>
      </c>
      <c r="L244" t="s">
        <v>1273</v>
      </c>
      <c r="M244" s="26">
        <v>110000587945</v>
      </c>
      <c r="O244" t="s">
        <v>560</v>
      </c>
      <c r="P244" t="s">
        <v>5887</v>
      </c>
    </row>
    <row r="245" spans="1:16" x14ac:dyDescent="0.25">
      <c r="A245" t="str">
        <f t="shared" si="3"/>
        <v>64051SRMYLINTER110042063021</v>
      </c>
      <c r="B245" t="s">
        <v>5875</v>
      </c>
      <c r="C245">
        <v>2018</v>
      </c>
      <c r="D245" t="s">
        <v>2855</v>
      </c>
      <c r="E245" t="s">
        <v>2856</v>
      </c>
      <c r="F245" t="s">
        <v>2854</v>
      </c>
      <c r="G245" t="s">
        <v>2786</v>
      </c>
      <c r="H245" t="s">
        <v>2857</v>
      </c>
      <c r="I245">
        <v>64056</v>
      </c>
      <c r="J245" t="s">
        <v>5949</v>
      </c>
      <c r="K245" t="s">
        <v>5950</v>
      </c>
      <c r="L245" t="s">
        <v>2858</v>
      </c>
      <c r="M245" s="26">
        <v>110042063021</v>
      </c>
      <c r="O245" t="s">
        <v>538</v>
      </c>
      <c r="P245" t="s">
        <v>5882</v>
      </c>
    </row>
    <row r="246" spans="1:16" x14ac:dyDescent="0.25">
      <c r="A246" t="str">
        <f t="shared" si="3"/>
        <v>8503WQSTCN281SU110040106211</v>
      </c>
      <c r="B246" t="s">
        <v>5875</v>
      </c>
      <c r="C246">
        <v>2018</v>
      </c>
      <c r="D246" t="s">
        <v>408</v>
      </c>
      <c r="E246" t="s">
        <v>409</v>
      </c>
      <c r="F246" t="s">
        <v>407</v>
      </c>
      <c r="G246" t="s">
        <v>369</v>
      </c>
      <c r="H246" t="s">
        <v>385</v>
      </c>
      <c r="I246">
        <v>85034</v>
      </c>
      <c r="J246" t="s">
        <v>5974</v>
      </c>
      <c r="K246" t="s">
        <v>5975</v>
      </c>
      <c r="L246" t="s">
        <v>410</v>
      </c>
      <c r="M246" s="26">
        <v>110040106211</v>
      </c>
      <c r="O246" t="s">
        <v>411</v>
      </c>
      <c r="P246" t="s">
        <v>5890</v>
      </c>
    </row>
    <row r="247" spans="1:16" x14ac:dyDescent="0.25">
      <c r="A247" t="str">
        <f t="shared" si="3"/>
        <v>73503SRMYFDIREC110042086122</v>
      </c>
      <c r="B247" t="s">
        <v>5875</v>
      </c>
      <c r="C247">
        <v>2018</v>
      </c>
      <c r="D247" t="s">
        <v>4120</v>
      </c>
      <c r="E247" t="s">
        <v>4121</v>
      </c>
      <c r="F247" t="s">
        <v>4122</v>
      </c>
      <c r="G247" t="s">
        <v>4107</v>
      </c>
      <c r="H247" t="s">
        <v>4123</v>
      </c>
      <c r="I247">
        <v>735039051</v>
      </c>
      <c r="J247" t="s">
        <v>6047</v>
      </c>
      <c r="K247" t="s">
        <v>6048</v>
      </c>
      <c r="L247" t="s">
        <v>4124</v>
      </c>
      <c r="M247" s="26">
        <v>110042086122</v>
      </c>
      <c r="O247" t="s">
        <v>538</v>
      </c>
      <c r="P247" t="s">
        <v>5882</v>
      </c>
    </row>
    <row r="248" spans="1:16" x14ac:dyDescent="0.25">
      <c r="A248" t="str">
        <f t="shared" si="3"/>
        <v>40475SRMYB2091K110064109771</v>
      </c>
      <c r="B248" t="s">
        <v>5875</v>
      </c>
      <c r="C248">
        <v>2018</v>
      </c>
      <c r="D248" t="s">
        <v>2011</v>
      </c>
      <c r="E248" t="s">
        <v>2012</v>
      </c>
      <c r="F248" t="s">
        <v>884</v>
      </c>
      <c r="G248" t="s">
        <v>1897</v>
      </c>
      <c r="H248" t="s">
        <v>1555</v>
      </c>
      <c r="I248">
        <v>40475</v>
      </c>
      <c r="J248" t="s">
        <v>5897</v>
      </c>
      <c r="K248" t="s">
        <v>5898</v>
      </c>
      <c r="L248" t="s">
        <v>2013</v>
      </c>
      <c r="M248" s="26">
        <v>110064109771</v>
      </c>
      <c r="O248" t="s">
        <v>538</v>
      </c>
      <c r="P248" t="s">
        <v>5882</v>
      </c>
    </row>
    <row r="249" spans="1:16" x14ac:dyDescent="0.25">
      <c r="A249" t="str">
        <f t="shared" si="3"/>
        <v>46225SPRRL400WR110042082590</v>
      </c>
      <c r="B249" t="s">
        <v>5875</v>
      </c>
      <c r="C249">
        <v>2018</v>
      </c>
      <c r="D249" t="s">
        <v>1762</v>
      </c>
      <c r="E249" t="s">
        <v>1763</v>
      </c>
      <c r="F249" t="s">
        <v>1764</v>
      </c>
      <c r="G249" t="s">
        <v>1725</v>
      </c>
      <c r="H249" t="s">
        <v>1625</v>
      </c>
      <c r="I249">
        <v>46225</v>
      </c>
      <c r="J249" t="s">
        <v>5885</v>
      </c>
      <c r="K249" t="s">
        <v>5886</v>
      </c>
      <c r="L249" t="s">
        <v>1765</v>
      </c>
      <c r="M249" s="26">
        <v>110042082590</v>
      </c>
      <c r="O249" t="s">
        <v>51</v>
      </c>
      <c r="P249" t="s">
        <v>5887</v>
      </c>
    </row>
    <row r="250" spans="1:16" x14ac:dyDescent="0.25">
      <c r="A250" t="str">
        <f t="shared" si="3"/>
        <v>00754LNCMNURBAP110004894918</v>
      </c>
      <c r="B250" t="s">
        <v>5875</v>
      </c>
      <c r="C250">
        <v>2018</v>
      </c>
      <c r="D250" t="s">
        <v>4578</v>
      </c>
      <c r="E250" t="s">
        <v>4579</v>
      </c>
      <c r="F250" t="s">
        <v>4580</v>
      </c>
      <c r="G250" t="s">
        <v>4556</v>
      </c>
      <c r="H250" t="s">
        <v>4581</v>
      </c>
      <c r="I250">
        <v>754</v>
      </c>
      <c r="J250" t="s">
        <v>6003</v>
      </c>
      <c r="K250" t="s">
        <v>6004</v>
      </c>
      <c r="L250" t="s">
        <v>4582</v>
      </c>
      <c r="M250" s="26">
        <v>110004894918</v>
      </c>
      <c r="O250" t="s">
        <v>5896</v>
      </c>
      <c r="P250" t="s">
        <v>5890</v>
      </c>
    </row>
    <row r="251" spans="1:16" x14ac:dyDescent="0.25">
      <c r="A251" t="str">
        <f t="shared" si="3"/>
        <v>76021RTCSY2100R110009493672</v>
      </c>
      <c r="B251" t="s">
        <v>5875</v>
      </c>
      <c r="C251">
        <v>2018</v>
      </c>
      <c r="D251" t="s">
        <v>5026</v>
      </c>
      <c r="E251" t="s">
        <v>5027</v>
      </c>
      <c r="F251" t="s">
        <v>2238</v>
      </c>
      <c r="G251" t="s">
        <v>49</v>
      </c>
      <c r="H251" t="s">
        <v>4975</v>
      </c>
      <c r="I251">
        <v>76021</v>
      </c>
      <c r="J251" t="s">
        <v>5976</v>
      </c>
      <c r="K251" t="s">
        <v>5977</v>
      </c>
      <c r="L251" t="s">
        <v>5028</v>
      </c>
      <c r="M251" s="26">
        <v>110009493672</v>
      </c>
      <c r="O251" t="s">
        <v>17</v>
      </c>
      <c r="P251" t="s">
        <v>5890</v>
      </c>
    </row>
    <row r="252" spans="1:16" x14ac:dyDescent="0.25">
      <c r="A252" t="str">
        <f t="shared" si="3"/>
        <v>77520LNXSS85WBA110000463098</v>
      </c>
      <c r="B252" t="s">
        <v>5875</v>
      </c>
      <c r="C252">
        <v>2018</v>
      </c>
      <c r="D252" t="s">
        <v>5011</v>
      </c>
      <c r="E252" t="s">
        <v>5012</v>
      </c>
      <c r="F252" t="s">
        <v>4992</v>
      </c>
      <c r="G252" t="s">
        <v>49</v>
      </c>
      <c r="H252" t="s">
        <v>5013</v>
      </c>
      <c r="I252">
        <v>77523</v>
      </c>
      <c r="J252" t="s">
        <v>5914</v>
      </c>
      <c r="K252" t="s">
        <v>5915</v>
      </c>
      <c r="L252" t="s">
        <v>5014</v>
      </c>
      <c r="M252" s="26">
        <v>110000463098</v>
      </c>
      <c r="O252" t="s">
        <v>3168</v>
      </c>
      <c r="P252" t="s">
        <v>5890</v>
      </c>
    </row>
    <row r="253" spans="1:16" x14ac:dyDescent="0.25">
      <c r="A253" t="str">
        <f t="shared" si="3"/>
        <v>3001WPRMRS2291P110070071086</v>
      </c>
      <c r="B253" t="s">
        <v>5875</v>
      </c>
      <c r="C253">
        <v>2018</v>
      </c>
      <c r="D253" t="s">
        <v>1250</v>
      </c>
      <c r="E253" t="s">
        <v>1251</v>
      </c>
      <c r="F253" t="s">
        <v>1252</v>
      </c>
      <c r="G253" t="s">
        <v>1218</v>
      </c>
      <c r="H253" t="s">
        <v>1253</v>
      </c>
      <c r="I253">
        <v>30012</v>
      </c>
      <c r="J253" t="s">
        <v>5964</v>
      </c>
      <c r="K253" t="s">
        <v>5965</v>
      </c>
      <c r="L253" t="s">
        <v>1254</v>
      </c>
      <c r="M253" s="26">
        <v>110070071086</v>
      </c>
      <c r="O253" t="s">
        <v>1255</v>
      </c>
      <c r="P253" t="s">
        <v>5890</v>
      </c>
    </row>
    <row r="254" spans="1:16" x14ac:dyDescent="0.25">
      <c r="A254" t="str">
        <f t="shared" si="3"/>
        <v>76548SRMYFBLDG4110042005264</v>
      </c>
      <c r="B254" t="s">
        <v>5875</v>
      </c>
      <c r="C254">
        <v>2018</v>
      </c>
      <c r="D254" t="s">
        <v>5120</v>
      </c>
      <c r="E254" t="s">
        <v>5121</v>
      </c>
      <c r="F254" t="s">
        <v>5118</v>
      </c>
      <c r="G254" t="s">
        <v>49</v>
      </c>
      <c r="H254" t="s">
        <v>5122</v>
      </c>
      <c r="I254">
        <v>76544</v>
      </c>
      <c r="J254" t="s">
        <v>6005</v>
      </c>
      <c r="K254" t="s">
        <v>6006</v>
      </c>
      <c r="L254" t="s">
        <v>5123</v>
      </c>
      <c r="M254" s="26">
        <v>110042005264</v>
      </c>
      <c r="O254" t="s">
        <v>538</v>
      </c>
      <c r="P254" t="s">
        <v>5882</v>
      </c>
    </row>
    <row r="255" spans="1:16" x14ac:dyDescent="0.25">
      <c r="A255" t="str">
        <f t="shared" si="3"/>
        <v>84074TLRMYSDSTE110013864078</v>
      </c>
      <c r="B255" t="s">
        <v>5875</v>
      </c>
      <c r="C255">
        <v>2018</v>
      </c>
      <c r="D255" t="s">
        <v>5390</v>
      </c>
      <c r="E255" t="s">
        <v>5391</v>
      </c>
      <c r="F255" t="s">
        <v>5370</v>
      </c>
      <c r="G255" t="s">
        <v>5344</v>
      </c>
      <c r="H255" t="s">
        <v>5370</v>
      </c>
      <c r="I255">
        <v>840745003</v>
      </c>
      <c r="J255" t="s">
        <v>5928</v>
      </c>
      <c r="K255" t="s">
        <v>5929</v>
      </c>
      <c r="L255" t="s">
        <v>5392</v>
      </c>
      <c r="M255" s="26">
        <v>110013864078</v>
      </c>
      <c r="O255" t="s">
        <v>538</v>
      </c>
      <c r="P255" t="s">
        <v>5882</v>
      </c>
    </row>
    <row r="256" spans="1:16" x14ac:dyDescent="0.25">
      <c r="A256" t="str">
        <f t="shared" si="3"/>
        <v>53056SSNTL28391110000416602</v>
      </c>
      <c r="B256" t="s">
        <v>5875</v>
      </c>
      <c r="C256">
        <v>2018</v>
      </c>
      <c r="D256" t="s">
        <v>5640</v>
      </c>
      <c r="E256" t="s">
        <v>5641</v>
      </c>
      <c r="F256" t="s">
        <v>5642</v>
      </c>
      <c r="G256" t="s">
        <v>5540</v>
      </c>
      <c r="H256" t="s">
        <v>5629</v>
      </c>
      <c r="I256">
        <v>53056</v>
      </c>
      <c r="J256" t="s">
        <v>6049</v>
      </c>
      <c r="K256" t="s">
        <v>6050</v>
      </c>
      <c r="L256" t="s">
        <v>5643</v>
      </c>
      <c r="M256" s="26">
        <v>110000416602</v>
      </c>
      <c r="O256" t="s">
        <v>5896</v>
      </c>
      <c r="P256" t="s">
        <v>5890</v>
      </c>
    </row>
    <row r="257" spans="1:16" x14ac:dyDescent="0.25">
      <c r="A257" t="str">
        <f t="shared" si="3"/>
        <v>55303FDRLH900EH110056963727</v>
      </c>
      <c r="B257" t="s">
        <v>5875</v>
      </c>
      <c r="C257">
        <v>2018</v>
      </c>
      <c r="D257" t="s">
        <v>2524</v>
      </c>
      <c r="E257" t="s">
        <v>2525</v>
      </c>
      <c r="F257" t="s">
        <v>2526</v>
      </c>
      <c r="G257" t="s">
        <v>2512</v>
      </c>
      <c r="H257" t="s">
        <v>2526</v>
      </c>
      <c r="I257">
        <v>55303</v>
      </c>
      <c r="J257" t="s">
        <v>6019</v>
      </c>
      <c r="K257" t="s">
        <v>6020</v>
      </c>
      <c r="L257" t="s">
        <v>2527</v>
      </c>
      <c r="M257" s="26">
        <v>110056963727</v>
      </c>
      <c r="O257" t="s">
        <v>320</v>
      </c>
      <c r="P257" t="s">
        <v>5882</v>
      </c>
    </row>
    <row r="258" spans="1:16" x14ac:dyDescent="0.25">
      <c r="A258" t="str">
        <f t="shared" ref="A258:A321" si="4">L258&amp;M258&amp;N258</f>
        <v>48211SLCTY1923F110000406695</v>
      </c>
      <c r="B258" t="s">
        <v>5875</v>
      </c>
      <c r="C258">
        <v>2018</v>
      </c>
      <c r="D258" t="s">
        <v>2441</v>
      </c>
      <c r="E258" t="s">
        <v>2442</v>
      </c>
      <c r="F258" t="s">
        <v>2443</v>
      </c>
      <c r="G258" t="s">
        <v>18</v>
      </c>
      <c r="H258" t="s">
        <v>2409</v>
      </c>
      <c r="I258">
        <v>48211</v>
      </c>
      <c r="J258" t="s">
        <v>5932</v>
      </c>
      <c r="K258" t="s">
        <v>5933</v>
      </c>
      <c r="L258" t="s">
        <v>2444</v>
      </c>
      <c r="M258" s="26">
        <v>110000406695</v>
      </c>
      <c r="O258" t="s">
        <v>56</v>
      </c>
      <c r="P258" t="s">
        <v>5879</v>
      </c>
    </row>
    <row r="259" spans="1:16" x14ac:dyDescent="0.25">
      <c r="A259" t="str">
        <f t="shared" si="4"/>
        <v>19440PNNCL2755B110063209193</v>
      </c>
      <c r="B259" t="s">
        <v>5875</v>
      </c>
      <c r="C259">
        <v>2018</v>
      </c>
      <c r="D259" t="s">
        <v>4420</v>
      </c>
      <c r="E259" t="s">
        <v>4421</v>
      </c>
      <c r="F259" t="s">
        <v>4422</v>
      </c>
      <c r="G259" t="s">
        <v>41</v>
      </c>
      <c r="H259" t="s">
        <v>215</v>
      </c>
      <c r="I259">
        <v>19440</v>
      </c>
      <c r="J259" t="s">
        <v>5888</v>
      </c>
      <c r="K259" t="s">
        <v>5889</v>
      </c>
      <c r="L259" t="s">
        <v>4423</v>
      </c>
      <c r="M259" s="26">
        <v>110063209193</v>
      </c>
      <c r="O259" t="s">
        <v>4424</v>
      </c>
      <c r="P259" t="s">
        <v>5890</v>
      </c>
    </row>
    <row r="260" spans="1:16" x14ac:dyDescent="0.25">
      <c r="A260" t="str">
        <f t="shared" si="4"/>
        <v>24301WSTPNBURGI110000343469</v>
      </c>
      <c r="B260" t="s">
        <v>5875</v>
      </c>
      <c r="C260">
        <v>2018</v>
      </c>
      <c r="D260" t="s">
        <v>5428</v>
      </c>
      <c r="E260" t="s">
        <v>5429</v>
      </c>
      <c r="F260" t="s">
        <v>5430</v>
      </c>
      <c r="G260" t="s">
        <v>5404</v>
      </c>
      <c r="H260" t="s">
        <v>5430</v>
      </c>
      <c r="I260">
        <v>24301</v>
      </c>
      <c r="J260" t="s">
        <v>6012</v>
      </c>
      <c r="K260" t="s">
        <v>6013</v>
      </c>
      <c r="L260" t="s">
        <v>5431</v>
      </c>
      <c r="M260" s="26">
        <v>110000343469</v>
      </c>
      <c r="O260" t="s">
        <v>5896</v>
      </c>
      <c r="P260" t="s">
        <v>6014</v>
      </c>
    </row>
    <row r="261" spans="1:16" x14ac:dyDescent="0.25">
      <c r="A261" t="str">
        <f t="shared" si="4"/>
        <v>72653RQPCRRT2BO110000452812</v>
      </c>
      <c r="B261" t="s">
        <v>5875</v>
      </c>
      <c r="C261">
        <v>2018</v>
      </c>
      <c r="D261" t="s">
        <v>335</v>
      </c>
      <c r="E261" t="s">
        <v>336</v>
      </c>
      <c r="F261" t="s">
        <v>327</v>
      </c>
      <c r="G261" t="s">
        <v>278</v>
      </c>
      <c r="H261" t="s">
        <v>328</v>
      </c>
      <c r="I261">
        <v>72653</v>
      </c>
      <c r="J261" t="s">
        <v>5980</v>
      </c>
      <c r="K261" t="s">
        <v>5981</v>
      </c>
      <c r="L261" t="s">
        <v>337</v>
      </c>
      <c r="M261" s="26">
        <v>110000452812</v>
      </c>
      <c r="O261" t="s">
        <v>23</v>
      </c>
      <c r="P261" t="s">
        <v>5982</v>
      </c>
    </row>
    <row r="262" spans="1:16" x14ac:dyDescent="0.25">
      <c r="A262" t="str">
        <f t="shared" si="4"/>
        <v>44305RPBLC60SOU110000389295</v>
      </c>
      <c r="B262" t="s">
        <v>5875</v>
      </c>
      <c r="C262">
        <v>2018</v>
      </c>
      <c r="D262" t="s">
        <v>3841</v>
      </c>
      <c r="E262" t="s">
        <v>3842</v>
      </c>
      <c r="F262" t="s">
        <v>35</v>
      </c>
      <c r="G262" t="s">
        <v>19</v>
      </c>
      <c r="H262" t="s">
        <v>3843</v>
      </c>
      <c r="I262">
        <v>44305</v>
      </c>
      <c r="J262" t="s">
        <v>5930</v>
      </c>
      <c r="K262" t="s">
        <v>5931</v>
      </c>
      <c r="L262" t="s">
        <v>3844</v>
      </c>
      <c r="M262" s="26">
        <v>110000389295</v>
      </c>
      <c r="O262" t="s">
        <v>5896</v>
      </c>
      <c r="P262" t="s">
        <v>5887</v>
      </c>
    </row>
    <row r="263" spans="1:16" x14ac:dyDescent="0.25">
      <c r="A263" t="str">
        <f t="shared" si="4"/>
        <v>3340WGRNCH222CL110056959634</v>
      </c>
      <c r="B263" t="s">
        <v>5875</v>
      </c>
      <c r="C263">
        <v>2018</v>
      </c>
      <c r="D263" t="s">
        <v>28</v>
      </c>
      <c r="E263" t="s">
        <v>1212</v>
      </c>
      <c r="F263" t="s">
        <v>29</v>
      </c>
      <c r="G263" t="s">
        <v>16</v>
      </c>
      <c r="H263" t="s">
        <v>1213</v>
      </c>
      <c r="I263">
        <v>33401</v>
      </c>
      <c r="J263" t="s">
        <v>5978</v>
      </c>
      <c r="K263" t="s">
        <v>5979</v>
      </c>
      <c r="L263" t="s">
        <v>1214</v>
      </c>
      <c r="M263" s="26">
        <v>110056959634</v>
      </c>
      <c r="O263" t="s">
        <v>5896</v>
      </c>
      <c r="P263" t="s">
        <v>5887</v>
      </c>
    </row>
    <row r="264" spans="1:16" x14ac:dyDescent="0.25">
      <c r="A264" t="str">
        <f t="shared" si="4"/>
        <v>69001DYCPR400SO110024422640</v>
      </c>
      <c r="B264" t="s">
        <v>5875</v>
      </c>
      <c r="C264">
        <v>2018</v>
      </c>
      <c r="D264" t="s">
        <v>3474</v>
      </c>
      <c r="E264" t="s">
        <v>3475</v>
      </c>
      <c r="F264" t="s">
        <v>3476</v>
      </c>
      <c r="G264" t="s">
        <v>3440</v>
      </c>
      <c r="H264" t="s">
        <v>3477</v>
      </c>
      <c r="I264">
        <v>69001</v>
      </c>
      <c r="J264" t="s">
        <v>6051</v>
      </c>
      <c r="K264" t="s">
        <v>6052</v>
      </c>
      <c r="L264" t="s">
        <v>3478</v>
      </c>
      <c r="M264" s="26">
        <v>110024422640</v>
      </c>
      <c r="O264" t="s">
        <v>46</v>
      </c>
      <c r="P264" t="s">
        <v>5982</v>
      </c>
    </row>
    <row r="265" spans="1:16" x14ac:dyDescent="0.25">
      <c r="A265" t="str">
        <f t="shared" si="4"/>
        <v>47522NVLSR300HW110000403359</v>
      </c>
      <c r="B265" t="s">
        <v>5875</v>
      </c>
      <c r="C265">
        <v>2018</v>
      </c>
      <c r="D265" t="s">
        <v>1737</v>
      </c>
      <c r="E265" t="s">
        <v>1738</v>
      </c>
      <c r="F265" t="s">
        <v>1739</v>
      </c>
      <c r="G265" t="s">
        <v>1725</v>
      </c>
      <c r="H265" t="s">
        <v>1740</v>
      </c>
      <c r="I265">
        <v>475225001</v>
      </c>
      <c r="J265" t="s">
        <v>5903</v>
      </c>
      <c r="K265" t="s">
        <v>5904</v>
      </c>
      <c r="L265" t="s">
        <v>1741</v>
      </c>
      <c r="M265" s="26">
        <v>110000403359</v>
      </c>
      <c r="O265" t="s">
        <v>538</v>
      </c>
      <c r="P265" t="s">
        <v>5882</v>
      </c>
    </row>
    <row r="266" spans="1:16" x14ac:dyDescent="0.25">
      <c r="A266" t="str">
        <f t="shared" si="4"/>
        <v>64802CXPLS3078C110064173291</v>
      </c>
      <c r="B266" t="s">
        <v>5875</v>
      </c>
      <c r="C266">
        <v>2018</v>
      </c>
      <c r="D266" t="s">
        <v>2798</v>
      </c>
      <c r="E266" t="s">
        <v>2799</v>
      </c>
      <c r="F266" t="s">
        <v>2800</v>
      </c>
      <c r="G266" t="s">
        <v>2786</v>
      </c>
      <c r="H266" t="s">
        <v>2801</v>
      </c>
      <c r="I266">
        <v>64836</v>
      </c>
      <c r="J266" t="s">
        <v>5970</v>
      </c>
      <c r="K266" t="s">
        <v>5971</v>
      </c>
      <c r="L266" t="s">
        <v>2802</v>
      </c>
      <c r="M266" s="26">
        <v>110064173291</v>
      </c>
      <c r="O266" t="s">
        <v>308</v>
      </c>
      <c r="P266" t="s">
        <v>5879</v>
      </c>
    </row>
    <row r="267" spans="1:16" x14ac:dyDescent="0.25">
      <c r="A267" t="str">
        <f t="shared" si="4"/>
        <v>70734RBCNN9156H110000597373</v>
      </c>
      <c r="B267" t="s">
        <v>5875</v>
      </c>
      <c r="C267">
        <v>2018</v>
      </c>
      <c r="D267" t="s">
        <v>2123</v>
      </c>
      <c r="E267" t="s">
        <v>2124</v>
      </c>
      <c r="F267" t="s">
        <v>2119</v>
      </c>
      <c r="G267" t="s">
        <v>2050</v>
      </c>
      <c r="H267" t="s">
        <v>2125</v>
      </c>
      <c r="I267">
        <v>70734</v>
      </c>
      <c r="J267" t="s">
        <v>5934</v>
      </c>
      <c r="K267" t="s">
        <v>5935</v>
      </c>
      <c r="L267" t="s">
        <v>2126</v>
      </c>
      <c r="M267" s="26">
        <v>110000597373</v>
      </c>
      <c r="O267" t="s">
        <v>5896</v>
      </c>
      <c r="P267" t="s">
        <v>5936</v>
      </c>
    </row>
    <row r="268" spans="1:16" x14ac:dyDescent="0.25">
      <c r="A268" t="str">
        <f t="shared" si="4"/>
        <v>71730NVRNM309AM110000521221</v>
      </c>
      <c r="B268" t="s">
        <v>5875</v>
      </c>
      <c r="C268">
        <v>2018</v>
      </c>
      <c r="D268" t="s">
        <v>283</v>
      </c>
      <c r="E268" t="s">
        <v>284</v>
      </c>
      <c r="F268" t="s">
        <v>285</v>
      </c>
      <c r="G268" t="s">
        <v>278</v>
      </c>
      <c r="H268" t="s">
        <v>286</v>
      </c>
      <c r="I268">
        <v>71730</v>
      </c>
      <c r="J268" t="s">
        <v>5958</v>
      </c>
      <c r="K268" t="s">
        <v>5959</v>
      </c>
      <c r="L268" t="s">
        <v>287</v>
      </c>
      <c r="M268" s="26">
        <v>110000521221</v>
      </c>
      <c r="O268" t="s">
        <v>20</v>
      </c>
      <c r="P268" t="s">
        <v>5879</v>
      </c>
    </row>
    <row r="269" spans="1:16" x14ac:dyDescent="0.25">
      <c r="A269" t="str">
        <f t="shared" si="4"/>
        <v>69145CLNHR5MISO110041638458</v>
      </c>
      <c r="B269" t="s">
        <v>5875</v>
      </c>
      <c r="C269">
        <v>2018</v>
      </c>
      <c r="D269" t="s">
        <v>5953</v>
      </c>
      <c r="E269" t="s">
        <v>5954</v>
      </c>
      <c r="F269" t="s">
        <v>5955</v>
      </c>
      <c r="G269" t="s">
        <v>3440</v>
      </c>
      <c r="H269" t="s">
        <v>5955</v>
      </c>
      <c r="I269">
        <v>69145</v>
      </c>
      <c r="J269" t="s">
        <v>5956</v>
      </c>
      <c r="K269" t="s">
        <v>5957</v>
      </c>
      <c r="L269" t="s">
        <v>3467</v>
      </c>
      <c r="M269" s="26">
        <v>110041638458</v>
      </c>
      <c r="O269" t="s">
        <v>20</v>
      </c>
      <c r="P269" t="s">
        <v>5879</v>
      </c>
    </row>
    <row r="270" spans="1:16" x14ac:dyDescent="0.25">
      <c r="A270" t="str">
        <f t="shared" si="4"/>
        <v>38655MRSNMHIGHW110022886457</v>
      </c>
      <c r="B270" t="s">
        <v>5875</v>
      </c>
      <c r="C270">
        <v>2018</v>
      </c>
      <c r="D270" t="s">
        <v>2999</v>
      </c>
      <c r="E270" t="s">
        <v>1549</v>
      </c>
      <c r="F270" t="s">
        <v>3000</v>
      </c>
      <c r="G270" t="s">
        <v>2944</v>
      </c>
      <c r="H270" t="s">
        <v>2153</v>
      </c>
      <c r="I270">
        <v>38655</v>
      </c>
      <c r="J270" t="s">
        <v>5941</v>
      </c>
      <c r="K270" t="s">
        <v>5942</v>
      </c>
      <c r="L270" t="s">
        <v>3001</v>
      </c>
      <c r="M270" s="26">
        <v>110022886457</v>
      </c>
      <c r="O270" t="s">
        <v>1557</v>
      </c>
      <c r="P270" t="s">
        <v>5882</v>
      </c>
    </row>
    <row r="271" spans="1:16" x14ac:dyDescent="0.25">
      <c r="A271" t="str">
        <f t="shared" si="4"/>
        <v>75766CNTRYHWY69110017284892</v>
      </c>
      <c r="B271" t="s">
        <v>5875</v>
      </c>
      <c r="C271">
        <v>2018</v>
      </c>
      <c r="D271" t="s">
        <v>5187</v>
      </c>
      <c r="E271" t="s">
        <v>5188</v>
      </c>
      <c r="F271" t="s">
        <v>1177</v>
      </c>
      <c r="G271" t="s">
        <v>49</v>
      </c>
      <c r="H271" t="s">
        <v>4674</v>
      </c>
      <c r="I271">
        <v>75766</v>
      </c>
      <c r="J271" t="s">
        <v>5901</v>
      </c>
      <c r="K271" t="s">
        <v>5902</v>
      </c>
      <c r="L271" t="s">
        <v>5189</v>
      </c>
      <c r="M271" s="26">
        <v>110017284892</v>
      </c>
      <c r="O271" t="s">
        <v>5190</v>
      </c>
      <c r="P271" t="s">
        <v>5890</v>
      </c>
    </row>
    <row r="272" spans="1:16" x14ac:dyDescent="0.25">
      <c r="A272" t="str">
        <f t="shared" si="4"/>
        <v>48111WYNDS49350110000497132</v>
      </c>
      <c r="B272" t="s">
        <v>5875</v>
      </c>
      <c r="C272">
        <v>2018</v>
      </c>
      <c r="D272" t="s">
        <v>2406</v>
      </c>
      <c r="E272" t="s">
        <v>2407</v>
      </c>
      <c r="F272" t="s">
        <v>2408</v>
      </c>
      <c r="G272" t="s">
        <v>18</v>
      </c>
      <c r="H272" t="s">
        <v>2409</v>
      </c>
      <c r="I272">
        <v>48111</v>
      </c>
      <c r="J272" t="s">
        <v>6053</v>
      </c>
      <c r="K272" t="s">
        <v>6054</v>
      </c>
      <c r="L272" t="s">
        <v>2410</v>
      </c>
      <c r="M272" s="26">
        <v>110000497132</v>
      </c>
      <c r="O272" t="s">
        <v>56</v>
      </c>
      <c r="P272" t="s">
        <v>5879</v>
      </c>
    </row>
    <row r="273" spans="1:16" x14ac:dyDescent="0.25">
      <c r="A273" t="str">
        <f t="shared" si="4"/>
        <v>12306NSLTNONECA110041168562</v>
      </c>
      <c r="B273" t="s">
        <v>5875</v>
      </c>
      <c r="C273">
        <v>2018</v>
      </c>
      <c r="D273" t="s">
        <v>3807</v>
      </c>
      <c r="E273" t="s">
        <v>3808</v>
      </c>
      <c r="F273" t="s">
        <v>3795</v>
      </c>
      <c r="G273" t="s">
        <v>13</v>
      </c>
      <c r="H273" t="s">
        <v>3795</v>
      </c>
      <c r="I273">
        <v>12306</v>
      </c>
      <c r="J273" t="s">
        <v>6022</v>
      </c>
      <c r="K273" t="s">
        <v>6023</v>
      </c>
      <c r="L273" t="s">
        <v>3809</v>
      </c>
      <c r="M273" s="26">
        <v>110041168562</v>
      </c>
      <c r="O273" t="s">
        <v>3807</v>
      </c>
      <c r="P273" t="s">
        <v>5936</v>
      </c>
    </row>
    <row r="274" spans="1:16" x14ac:dyDescent="0.25">
      <c r="A274" t="str">
        <f t="shared" si="4"/>
        <v>84029SFTYK11600110000906985</v>
      </c>
      <c r="B274" t="s">
        <v>5875</v>
      </c>
      <c r="C274">
        <v>2018</v>
      </c>
      <c r="D274" t="s">
        <v>5367</v>
      </c>
      <c r="E274" t="s">
        <v>5368</v>
      </c>
      <c r="F274" t="s">
        <v>5369</v>
      </c>
      <c r="G274" t="s">
        <v>5344</v>
      </c>
      <c r="H274" t="s">
        <v>5370</v>
      </c>
      <c r="I274">
        <v>84029</v>
      </c>
      <c r="J274" t="s">
        <v>5916</v>
      </c>
      <c r="K274" t="s">
        <v>5917</v>
      </c>
      <c r="L274" t="s">
        <v>5346</v>
      </c>
      <c r="M274" s="26">
        <v>110000906985</v>
      </c>
      <c r="O274" t="s">
        <v>20</v>
      </c>
      <c r="P274" t="s">
        <v>5879</v>
      </c>
    </row>
    <row r="275" spans="1:16" x14ac:dyDescent="0.25">
      <c r="A275" t="str">
        <f t="shared" si="4"/>
        <v>48111WYNDS49350110000497132</v>
      </c>
      <c r="B275" t="s">
        <v>5875</v>
      </c>
      <c r="C275">
        <v>2018</v>
      </c>
      <c r="D275" t="s">
        <v>2406</v>
      </c>
      <c r="E275" t="s">
        <v>2407</v>
      </c>
      <c r="F275" t="s">
        <v>2408</v>
      </c>
      <c r="G275" t="s">
        <v>18</v>
      </c>
      <c r="H275" t="s">
        <v>2409</v>
      </c>
      <c r="I275">
        <v>48111</v>
      </c>
      <c r="J275" t="s">
        <v>6053</v>
      </c>
      <c r="K275" t="s">
        <v>6054</v>
      </c>
      <c r="L275" t="s">
        <v>2410</v>
      </c>
      <c r="M275" s="26">
        <v>110000497132</v>
      </c>
      <c r="O275" t="s">
        <v>56</v>
      </c>
      <c r="P275" t="s">
        <v>5879</v>
      </c>
    </row>
    <row r="276" spans="1:16" x14ac:dyDescent="0.25">
      <c r="A276" t="str">
        <f t="shared" si="4"/>
        <v>38059BSTNNHWY77110042037774</v>
      </c>
      <c r="B276" t="s">
        <v>5875</v>
      </c>
      <c r="C276">
        <v>2018</v>
      </c>
      <c r="D276" t="s">
        <v>4928</v>
      </c>
      <c r="E276" t="s">
        <v>4929</v>
      </c>
      <c r="F276" t="s">
        <v>4930</v>
      </c>
      <c r="G276" t="s">
        <v>4833</v>
      </c>
      <c r="H276" t="s">
        <v>4855</v>
      </c>
      <c r="I276">
        <v>38059</v>
      </c>
      <c r="J276" t="s">
        <v>5995</v>
      </c>
      <c r="K276" t="s">
        <v>5996</v>
      </c>
      <c r="L276" t="s">
        <v>4931</v>
      </c>
      <c r="M276" s="26">
        <v>110042037774</v>
      </c>
      <c r="O276" t="s">
        <v>23</v>
      </c>
      <c r="P276" t="s">
        <v>5982</v>
      </c>
    </row>
    <row r="277" spans="1:16" x14ac:dyDescent="0.25">
      <c r="A277" t="str">
        <f t="shared" si="4"/>
        <v>77536SFTYK2027B110000463365</v>
      </c>
      <c r="B277" t="s">
        <v>5875</v>
      </c>
      <c r="C277">
        <v>2018</v>
      </c>
      <c r="D277" t="s">
        <v>5205</v>
      </c>
      <c r="E277" t="s">
        <v>5206</v>
      </c>
      <c r="F277" t="s">
        <v>1769</v>
      </c>
      <c r="G277" t="s">
        <v>49</v>
      </c>
      <c r="H277" t="s">
        <v>4998</v>
      </c>
      <c r="I277">
        <v>77571</v>
      </c>
      <c r="J277" t="s">
        <v>5877</v>
      </c>
      <c r="K277" t="s">
        <v>5878</v>
      </c>
      <c r="L277" t="s">
        <v>5204</v>
      </c>
      <c r="M277" s="26">
        <v>110000463365</v>
      </c>
      <c r="O277" t="s">
        <v>20</v>
      </c>
      <c r="P277" t="s">
        <v>5879</v>
      </c>
    </row>
    <row r="278" spans="1:16" x14ac:dyDescent="0.25">
      <c r="A278" t="str">
        <f t="shared" si="4"/>
        <v>62959LNCRPRTE14110033145264</v>
      </c>
      <c r="B278" t="s">
        <v>5875</v>
      </c>
      <c r="C278">
        <v>2018</v>
      </c>
      <c r="D278" t="s">
        <v>1623</v>
      </c>
      <c r="E278" t="s">
        <v>1624</v>
      </c>
      <c r="F278" t="s">
        <v>1625</v>
      </c>
      <c r="G278" t="s">
        <v>34</v>
      </c>
      <c r="H278" t="s">
        <v>1626</v>
      </c>
      <c r="I278">
        <v>62959</v>
      </c>
      <c r="J278" t="s">
        <v>5968</v>
      </c>
      <c r="K278" t="s">
        <v>5969</v>
      </c>
      <c r="L278" t="s">
        <v>1627</v>
      </c>
      <c r="M278" s="26">
        <v>110033145264</v>
      </c>
      <c r="O278" t="s">
        <v>308</v>
      </c>
      <c r="P278" t="s">
        <v>5882</v>
      </c>
    </row>
    <row r="279" spans="1:16" x14ac:dyDescent="0.25">
      <c r="A279" t="str">
        <f t="shared" si="4"/>
        <v>84029SRFRC18MIL110000916206</v>
      </c>
      <c r="B279" t="s">
        <v>5875</v>
      </c>
      <c r="C279">
        <v>2018</v>
      </c>
      <c r="D279" t="s">
        <v>5393</v>
      </c>
      <c r="E279" t="s">
        <v>5394</v>
      </c>
      <c r="F279" t="s">
        <v>5395</v>
      </c>
      <c r="G279" t="s">
        <v>5344</v>
      </c>
      <c r="H279" t="s">
        <v>5396</v>
      </c>
      <c r="I279">
        <v>84029</v>
      </c>
      <c r="J279" t="s">
        <v>5907</v>
      </c>
      <c r="K279" t="s">
        <v>5908</v>
      </c>
      <c r="L279" t="s">
        <v>5397</v>
      </c>
      <c r="M279" s="26">
        <v>110000916206</v>
      </c>
      <c r="O279" t="s">
        <v>538</v>
      </c>
      <c r="P279" t="s">
        <v>5882</v>
      </c>
    </row>
    <row r="280" spans="1:16" x14ac:dyDescent="0.25">
      <c r="A280" t="str">
        <f t="shared" si="4"/>
        <v>84029SRFRC18MIL110000916206</v>
      </c>
      <c r="B280" t="s">
        <v>5875</v>
      </c>
      <c r="C280">
        <v>2018</v>
      </c>
      <c r="D280" t="s">
        <v>5393</v>
      </c>
      <c r="E280" t="s">
        <v>5394</v>
      </c>
      <c r="F280" t="s">
        <v>5395</v>
      </c>
      <c r="G280" t="s">
        <v>5344</v>
      </c>
      <c r="H280" t="s">
        <v>5396</v>
      </c>
      <c r="I280">
        <v>84029</v>
      </c>
      <c r="J280" t="s">
        <v>5907</v>
      </c>
      <c r="K280" t="s">
        <v>5908</v>
      </c>
      <c r="L280" t="s">
        <v>5397</v>
      </c>
      <c r="M280" s="26">
        <v>110000916206</v>
      </c>
      <c r="O280" t="s">
        <v>538</v>
      </c>
      <c r="P280" t="s">
        <v>5882</v>
      </c>
    </row>
    <row r="281" spans="1:16" x14ac:dyDescent="0.25">
      <c r="A281" t="str">
        <f t="shared" si="4"/>
        <v>47522NVLSR300HW110000403359</v>
      </c>
      <c r="B281" t="s">
        <v>5875</v>
      </c>
      <c r="C281">
        <v>2018</v>
      </c>
      <c r="D281" t="s">
        <v>1737</v>
      </c>
      <c r="E281" t="s">
        <v>1738</v>
      </c>
      <c r="F281" t="s">
        <v>1739</v>
      </c>
      <c r="G281" t="s">
        <v>1725</v>
      </c>
      <c r="H281" t="s">
        <v>1740</v>
      </c>
      <c r="I281">
        <v>475225001</v>
      </c>
      <c r="J281" t="s">
        <v>5903</v>
      </c>
      <c r="K281" t="s">
        <v>5904</v>
      </c>
      <c r="L281" t="s">
        <v>1741</v>
      </c>
      <c r="M281" s="26">
        <v>110000403359</v>
      </c>
      <c r="O281" t="s">
        <v>538</v>
      </c>
      <c r="P281" t="s">
        <v>5882</v>
      </c>
    </row>
    <row r="282" spans="1:16" x14ac:dyDescent="0.25">
      <c r="A282" t="str">
        <f t="shared" si="4"/>
        <v>63043THDVS2700W110000440327</v>
      </c>
      <c r="B282" t="s">
        <v>5875</v>
      </c>
      <c r="C282">
        <v>2018</v>
      </c>
      <c r="D282" t="s">
        <v>2883</v>
      </c>
      <c r="E282" t="s">
        <v>2884</v>
      </c>
      <c r="F282" t="s">
        <v>2885</v>
      </c>
      <c r="G282" t="s">
        <v>2786</v>
      </c>
      <c r="H282" t="s">
        <v>2823</v>
      </c>
      <c r="I282">
        <v>63043</v>
      </c>
      <c r="J282" t="s">
        <v>6055</v>
      </c>
      <c r="K282" t="s">
        <v>6056</v>
      </c>
      <c r="L282" t="s">
        <v>2886</v>
      </c>
      <c r="M282" s="26">
        <v>110000440327</v>
      </c>
      <c r="O282" t="e">
        <v>#N/A</v>
      </c>
      <c r="P282" t="s">
        <v>5890</v>
      </c>
    </row>
    <row r="283" spans="1:16" x14ac:dyDescent="0.25">
      <c r="A283" t="str">
        <f t="shared" si="4"/>
        <v>77507CTLYS10001110000462801</v>
      </c>
      <c r="B283" t="s">
        <v>5875</v>
      </c>
      <c r="C283">
        <v>2018</v>
      </c>
      <c r="D283" t="s">
        <v>5267</v>
      </c>
      <c r="E283" t="s">
        <v>5268</v>
      </c>
      <c r="F283" t="s">
        <v>5263</v>
      </c>
      <c r="G283" t="s">
        <v>49</v>
      </c>
      <c r="H283" t="s">
        <v>4998</v>
      </c>
      <c r="I283">
        <v>77507</v>
      </c>
      <c r="J283" t="s">
        <v>5947</v>
      </c>
      <c r="K283" t="s">
        <v>5948</v>
      </c>
      <c r="L283" t="s">
        <v>5269</v>
      </c>
      <c r="M283" s="26">
        <v>110000462801</v>
      </c>
      <c r="O283" t="e">
        <v>#N/A</v>
      </c>
      <c r="P283" t="s">
        <v>5890</v>
      </c>
    </row>
    <row r="284" spans="1:16" x14ac:dyDescent="0.25">
      <c r="A284" t="str">
        <f t="shared" si="4"/>
        <v>07114GJCHM37037110013762829</v>
      </c>
      <c r="B284" t="s">
        <v>5875</v>
      </c>
      <c r="C284">
        <v>2018</v>
      </c>
      <c r="D284" t="s">
        <v>3575</v>
      </c>
      <c r="E284" t="s">
        <v>3576</v>
      </c>
      <c r="F284" t="s">
        <v>3577</v>
      </c>
      <c r="G284" t="s">
        <v>25</v>
      </c>
      <c r="H284" t="s">
        <v>3532</v>
      </c>
      <c r="I284">
        <v>7105</v>
      </c>
      <c r="J284" t="s">
        <v>5894</v>
      </c>
      <c r="K284" t="s">
        <v>5895</v>
      </c>
      <c r="L284" t="s">
        <v>3578</v>
      </c>
      <c r="M284" s="26">
        <v>110013762829</v>
      </c>
      <c r="O284" t="s">
        <v>5896</v>
      </c>
      <c r="P284" t="s">
        <v>5887</v>
      </c>
    </row>
    <row r="285" spans="1:16" x14ac:dyDescent="0.25">
      <c r="A285" t="str">
        <f t="shared" si="4"/>
        <v>46947CPLYCSTATE110000401459</v>
      </c>
      <c r="B285" t="s">
        <v>5875</v>
      </c>
      <c r="C285">
        <v>2018</v>
      </c>
      <c r="D285" t="s">
        <v>1778</v>
      </c>
      <c r="E285" t="s">
        <v>1779</v>
      </c>
      <c r="F285" t="s">
        <v>1780</v>
      </c>
      <c r="G285" t="s">
        <v>1725</v>
      </c>
      <c r="H285" t="s">
        <v>1781</v>
      </c>
      <c r="I285">
        <v>46947</v>
      </c>
      <c r="J285" t="s">
        <v>5943</v>
      </c>
      <c r="K285" t="s">
        <v>5944</v>
      </c>
      <c r="L285" t="s">
        <v>1782</v>
      </c>
      <c r="M285" s="26">
        <v>110000401459</v>
      </c>
      <c r="O285" t="s">
        <v>42</v>
      </c>
      <c r="P285" t="s">
        <v>5879</v>
      </c>
    </row>
    <row r="286" spans="1:16" x14ac:dyDescent="0.25">
      <c r="A286" t="str">
        <f t="shared" si="4"/>
        <v>24141SDDSRPOBOX110000601867</v>
      </c>
      <c r="B286" t="s">
        <v>5875</v>
      </c>
      <c r="C286">
        <v>2018</v>
      </c>
      <c r="D286" t="s">
        <v>5435</v>
      </c>
      <c r="E286" t="s">
        <v>5436</v>
      </c>
      <c r="F286" t="s">
        <v>5437</v>
      </c>
      <c r="G286" t="s">
        <v>5404</v>
      </c>
      <c r="H286" t="s">
        <v>215</v>
      </c>
      <c r="I286">
        <v>24141</v>
      </c>
      <c r="J286" t="s">
        <v>6024</v>
      </c>
      <c r="K286" t="s">
        <v>6025</v>
      </c>
      <c r="L286" t="s">
        <v>5438</v>
      </c>
      <c r="M286" s="26">
        <v>110000601867</v>
      </c>
      <c r="O286" t="s">
        <v>538</v>
      </c>
      <c r="P286" t="s">
        <v>5882</v>
      </c>
    </row>
    <row r="287" spans="1:16" x14ac:dyDescent="0.25">
      <c r="A287" t="str">
        <f t="shared" si="4"/>
        <v>07114GJCHM37037110013762829</v>
      </c>
      <c r="B287" t="s">
        <v>5875</v>
      </c>
      <c r="C287">
        <v>2017</v>
      </c>
      <c r="D287" t="s">
        <v>3575</v>
      </c>
      <c r="E287" t="s">
        <v>3576</v>
      </c>
      <c r="F287" t="s">
        <v>3577</v>
      </c>
      <c r="G287" t="s">
        <v>25</v>
      </c>
      <c r="H287" t="s">
        <v>3532</v>
      </c>
      <c r="I287">
        <v>7105</v>
      </c>
      <c r="J287" t="s">
        <v>5894</v>
      </c>
      <c r="K287" t="s">
        <v>5895</v>
      </c>
      <c r="L287" t="s">
        <v>3578</v>
      </c>
      <c r="M287" s="26">
        <v>110013762829</v>
      </c>
      <c r="O287" t="s">
        <v>5896</v>
      </c>
      <c r="P287" t="s">
        <v>5887</v>
      </c>
    </row>
    <row r="288" spans="1:16" x14ac:dyDescent="0.25">
      <c r="A288" t="str">
        <f t="shared" si="4"/>
        <v>31905SRMYFUSAIC110000788498</v>
      </c>
      <c r="B288" t="s">
        <v>5875</v>
      </c>
      <c r="C288">
        <v>2017</v>
      </c>
      <c r="D288" t="s">
        <v>1274</v>
      </c>
      <c r="E288" t="s">
        <v>1275</v>
      </c>
      <c r="F288" t="s">
        <v>1276</v>
      </c>
      <c r="G288" t="s">
        <v>1218</v>
      </c>
      <c r="H288" t="s">
        <v>1277</v>
      </c>
      <c r="I288">
        <v>31905</v>
      </c>
      <c r="J288" t="s">
        <v>5926</v>
      </c>
      <c r="K288" t="s">
        <v>5927</v>
      </c>
      <c r="L288" t="s">
        <v>1278</v>
      </c>
      <c r="M288" s="26">
        <v>110000788498</v>
      </c>
      <c r="O288" t="s">
        <v>538</v>
      </c>
      <c r="P288" t="s">
        <v>5882</v>
      </c>
    </row>
    <row r="289" spans="1:16" x14ac:dyDescent="0.25">
      <c r="A289" t="str">
        <f t="shared" si="4"/>
        <v>8503WQSTCN281SU110040106211</v>
      </c>
      <c r="B289" t="s">
        <v>5875</v>
      </c>
      <c r="C289">
        <v>2017</v>
      </c>
      <c r="D289" t="s">
        <v>408</v>
      </c>
      <c r="E289" t="s">
        <v>409</v>
      </c>
      <c r="F289" t="s">
        <v>407</v>
      </c>
      <c r="G289" t="s">
        <v>369</v>
      </c>
      <c r="H289" t="s">
        <v>385</v>
      </c>
      <c r="I289">
        <v>85034</v>
      </c>
      <c r="J289" t="s">
        <v>5974</v>
      </c>
      <c r="K289" t="s">
        <v>5975</v>
      </c>
      <c r="L289" t="s">
        <v>410</v>
      </c>
      <c r="M289" s="26">
        <v>110040106211</v>
      </c>
      <c r="O289" t="s">
        <v>411</v>
      </c>
      <c r="P289" t="s">
        <v>5890</v>
      </c>
    </row>
    <row r="290" spans="1:16" x14ac:dyDescent="0.25">
      <c r="A290" t="str">
        <f t="shared" si="4"/>
        <v>36505MVCCH12650110015634866</v>
      </c>
      <c r="B290" t="s">
        <v>5875</v>
      </c>
      <c r="C290">
        <v>2017</v>
      </c>
      <c r="D290" t="s">
        <v>100</v>
      </c>
      <c r="E290" t="s">
        <v>101</v>
      </c>
      <c r="F290" t="s">
        <v>97</v>
      </c>
      <c r="G290" t="s">
        <v>39</v>
      </c>
      <c r="H290" t="s">
        <v>98</v>
      </c>
      <c r="I290">
        <v>36505</v>
      </c>
      <c r="J290" t="s">
        <v>5989</v>
      </c>
      <c r="K290" t="s">
        <v>5990</v>
      </c>
      <c r="L290" t="s">
        <v>102</v>
      </c>
      <c r="M290" s="26">
        <v>110015634866</v>
      </c>
      <c r="O290" t="s">
        <v>103</v>
      </c>
      <c r="P290" t="s">
        <v>5890</v>
      </c>
    </row>
    <row r="291" spans="1:16" x14ac:dyDescent="0.25">
      <c r="A291" t="str">
        <f t="shared" si="4"/>
        <v>72653RQPCRRT2BO110000452812</v>
      </c>
      <c r="B291" t="s">
        <v>5875</v>
      </c>
      <c r="C291">
        <v>2017</v>
      </c>
      <c r="D291" t="s">
        <v>335</v>
      </c>
      <c r="E291" t="s">
        <v>336</v>
      </c>
      <c r="F291" t="s">
        <v>327</v>
      </c>
      <c r="G291" t="s">
        <v>278</v>
      </c>
      <c r="H291" t="s">
        <v>328</v>
      </c>
      <c r="I291">
        <v>72653</v>
      </c>
      <c r="J291" t="s">
        <v>5980</v>
      </c>
      <c r="K291" t="s">
        <v>5981</v>
      </c>
      <c r="L291" t="s">
        <v>337</v>
      </c>
      <c r="M291" s="26">
        <v>110000452812</v>
      </c>
      <c r="O291" t="s">
        <v>23</v>
      </c>
      <c r="P291" t="s">
        <v>5982</v>
      </c>
    </row>
    <row r="292" spans="1:16" x14ac:dyDescent="0.25">
      <c r="A292" t="str">
        <f t="shared" si="4"/>
        <v>55303FDRLH900EH110056963727</v>
      </c>
      <c r="B292" t="s">
        <v>5875</v>
      </c>
      <c r="C292">
        <v>2017</v>
      </c>
      <c r="D292" t="s">
        <v>2524</v>
      </c>
      <c r="E292" t="s">
        <v>2525</v>
      </c>
      <c r="F292" t="s">
        <v>2526</v>
      </c>
      <c r="G292" t="s">
        <v>2512</v>
      </c>
      <c r="H292" t="s">
        <v>2526</v>
      </c>
      <c r="I292">
        <v>55303</v>
      </c>
      <c r="J292" t="s">
        <v>6019</v>
      </c>
      <c r="K292" t="s">
        <v>6020</v>
      </c>
      <c r="L292" t="s">
        <v>2527</v>
      </c>
      <c r="M292" s="26">
        <v>110056963727</v>
      </c>
      <c r="O292" t="s">
        <v>320</v>
      </c>
      <c r="P292" t="s">
        <v>5882</v>
      </c>
    </row>
    <row r="293" spans="1:16" x14ac:dyDescent="0.25">
      <c r="A293" t="str">
        <f t="shared" si="4"/>
        <v>3001WPRMRS2291P110070071086</v>
      </c>
      <c r="B293" t="s">
        <v>5875</v>
      </c>
      <c r="C293">
        <v>2017</v>
      </c>
      <c r="D293" t="s">
        <v>1250</v>
      </c>
      <c r="E293" t="s">
        <v>1251</v>
      </c>
      <c r="F293" t="s">
        <v>1252</v>
      </c>
      <c r="G293" t="s">
        <v>1218</v>
      </c>
      <c r="H293" t="s">
        <v>1253</v>
      </c>
      <c r="I293">
        <v>30012</v>
      </c>
      <c r="J293" t="s">
        <v>5964</v>
      </c>
      <c r="K293" t="s">
        <v>5965</v>
      </c>
      <c r="L293" t="s">
        <v>1254</v>
      </c>
      <c r="M293" s="26">
        <v>110070071086</v>
      </c>
      <c r="O293" t="s">
        <v>1255</v>
      </c>
      <c r="P293" t="s">
        <v>5890</v>
      </c>
    </row>
    <row r="294" spans="1:16" x14ac:dyDescent="0.25">
      <c r="A294" t="str">
        <f t="shared" si="4"/>
        <v>70765THDWCHIGHW110001244724</v>
      </c>
      <c r="B294" t="s">
        <v>5875</v>
      </c>
      <c r="C294">
        <v>2017</v>
      </c>
      <c r="D294" t="s">
        <v>2175</v>
      </c>
      <c r="E294" t="s">
        <v>2176</v>
      </c>
      <c r="F294" t="s">
        <v>2177</v>
      </c>
      <c r="G294" t="s">
        <v>2050</v>
      </c>
      <c r="H294" t="s">
        <v>2178</v>
      </c>
      <c r="I294">
        <v>70764</v>
      </c>
      <c r="J294" t="s">
        <v>6057</v>
      </c>
      <c r="K294" t="s">
        <v>6058</v>
      </c>
      <c r="L294" t="s">
        <v>2179</v>
      </c>
      <c r="M294" s="26">
        <v>110001244724</v>
      </c>
      <c r="O294" t="s">
        <v>22</v>
      </c>
      <c r="P294" t="s">
        <v>5887</v>
      </c>
    </row>
    <row r="295" spans="1:16" x14ac:dyDescent="0.25">
      <c r="A295" t="str">
        <f t="shared" si="4"/>
        <v>77507CTLYS10001110000462801</v>
      </c>
      <c r="B295" t="s">
        <v>5875</v>
      </c>
      <c r="C295">
        <v>2017</v>
      </c>
      <c r="D295" t="s">
        <v>5267</v>
      </c>
      <c r="E295" t="s">
        <v>5268</v>
      </c>
      <c r="F295" t="s">
        <v>5263</v>
      </c>
      <c r="G295" t="s">
        <v>49</v>
      </c>
      <c r="H295" t="s">
        <v>4998</v>
      </c>
      <c r="I295">
        <v>77507</v>
      </c>
      <c r="J295" t="s">
        <v>5947</v>
      </c>
      <c r="K295" t="s">
        <v>5948</v>
      </c>
      <c r="L295" t="s">
        <v>5269</v>
      </c>
      <c r="M295" s="26">
        <v>110000462801</v>
      </c>
      <c r="O295" t="e">
        <v>#N/A</v>
      </c>
      <c r="P295" t="s">
        <v>5890</v>
      </c>
    </row>
    <row r="296" spans="1:16" x14ac:dyDescent="0.25">
      <c r="A296" t="str">
        <f t="shared" si="4"/>
        <v>38655MRSNMHIGHW110022886457</v>
      </c>
      <c r="B296" t="s">
        <v>5875</v>
      </c>
      <c r="C296">
        <v>2017</v>
      </c>
      <c r="D296" t="s">
        <v>2999</v>
      </c>
      <c r="E296" t="s">
        <v>1549</v>
      </c>
      <c r="F296" t="s">
        <v>3000</v>
      </c>
      <c r="G296" t="s">
        <v>2944</v>
      </c>
      <c r="H296" t="s">
        <v>2153</v>
      </c>
      <c r="I296">
        <v>38655</v>
      </c>
      <c r="J296" t="s">
        <v>5941</v>
      </c>
      <c r="K296" t="s">
        <v>5942</v>
      </c>
      <c r="L296" t="s">
        <v>3001</v>
      </c>
      <c r="M296" s="26">
        <v>110022886457</v>
      </c>
      <c r="O296" t="s">
        <v>1557</v>
      </c>
      <c r="P296" t="s">
        <v>5882</v>
      </c>
    </row>
    <row r="297" spans="1:16" x14ac:dyDescent="0.25">
      <c r="A297" t="str">
        <f t="shared" si="4"/>
        <v>77643WSTMNHWY73110035783658</v>
      </c>
      <c r="B297" t="s">
        <v>5875</v>
      </c>
      <c r="C297">
        <v>2017</v>
      </c>
      <c r="D297" t="s">
        <v>5023</v>
      </c>
      <c r="E297" t="s">
        <v>5024</v>
      </c>
      <c r="F297" t="s">
        <v>483</v>
      </c>
      <c r="G297" t="s">
        <v>49</v>
      </c>
      <c r="H297" t="s">
        <v>158</v>
      </c>
      <c r="I297">
        <v>77705</v>
      </c>
      <c r="J297" t="s">
        <v>6059</v>
      </c>
      <c r="K297" t="s">
        <v>6060</v>
      </c>
      <c r="L297" t="s">
        <v>5025</v>
      </c>
      <c r="M297" s="26">
        <v>110035783658</v>
      </c>
      <c r="O297" t="s">
        <v>57</v>
      </c>
      <c r="P297" t="s">
        <v>5879</v>
      </c>
    </row>
    <row r="298" spans="1:16" x14ac:dyDescent="0.25">
      <c r="A298" t="str">
        <f t="shared" si="4"/>
        <v>62024LNCRPSHAMR110000438688</v>
      </c>
      <c r="B298" t="s">
        <v>5875</v>
      </c>
      <c r="C298">
        <v>2017</v>
      </c>
      <c r="D298" t="s">
        <v>1552</v>
      </c>
      <c r="E298" t="s">
        <v>1553</v>
      </c>
      <c r="F298" t="s">
        <v>1554</v>
      </c>
      <c r="G298" t="s">
        <v>34</v>
      </c>
      <c r="H298" t="s">
        <v>1555</v>
      </c>
      <c r="I298">
        <v>62024</v>
      </c>
      <c r="J298" t="s">
        <v>5966</v>
      </c>
      <c r="K298" t="s">
        <v>5967</v>
      </c>
      <c r="L298" t="s">
        <v>1556</v>
      </c>
      <c r="M298" s="26">
        <v>110000438688</v>
      </c>
      <c r="O298" t="s">
        <v>1557</v>
      </c>
      <c r="P298" t="s">
        <v>5882</v>
      </c>
    </row>
    <row r="299" spans="1:16" x14ac:dyDescent="0.25">
      <c r="A299" t="str">
        <f t="shared" si="4"/>
        <v>71730NVRNM309AM110000521221</v>
      </c>
      <c r="B299" t="s">
        <v>5875</v>
      </c>
      <c r="C299">
        <v>2017</v>
      </c>
      <c r="D299" t="s">
        <v>283</v>
      </c>
      <c r="E299" t="s">
        <v>284</v>
      </c>
      <c r="F299" t="s">
        <v>285</v>
      </c>
      <c r="G299" t="s">
        <v>278</v>
      </c>
      <c r="H299" t="s">
        <v>286</v>
      </c>
      <c r="I299">
        <v>71730</v>
      </c>
      <c r="J299" t="s">
        <v>5958</v>
      </c>
      <c r="K299" t="s">
        <v>5959</v>
      </c>
      <c r="L299" t="s">
        <v>287</v>
      </c>
      <c r="M299" s="26">
        <v>110000521221</v>
      </c>
      <c r="O299" t="s">
        <v>20</v>
      </c>
      <c r="P299" t="s">
        <v>5879</v>
      </c>
    </row>
    <row r="300" spans="1:16" x14ac:dyDescent="0.25">
      <c r="A300" t="str">
        <f t="shared" si="4"/>
        <v>69145CLNHR5MISO110041638458</v>
      </c>
      <c r="B300" t="s">
        <v>5875</v>
      </c>
      <c r="C300">
        <v>2017</v>
      </c>
      <c r="D300" t="s">
        <v>5953</v>
      </c>
      <c r="E300" t="s">
        <v>5954</v>
      </c>
      <c r="F300" t="s">
        <v>5955</v>
      </c>
      <c r="G300" t="s">
        <v>3440</v>
      </c>
      <c r="H300" t="s">
        <v>5955</v>
      </c>
      <c r="I300">
        <v>69145</v>
      </c>
      <c r="J300" t="s">
        <v>5956</v>
      </c>
      <c r="K300" t="s">
        <v>5957</v>
      </c>
      <c r="L300" t="s">
        <v>3467</v>
      </c>
      <c r="M300" s="26">
        <v>110041638458</v>
      </c>
      <c r="O300" t="s">
        <v>20</v>
      </c>
      <c r="P300" t="s">
        <v>5879</v>
      </c>
    </row>
    <row r="301" spans="1:16" x14ac:dyDescent="0.25">
      <c r="A301" t="str">
        <f t="shared" si="4"/>
        <v>69001DYCPR400SO110024422640</v>
      </c>
      <c r="B301" t="s">
        <v>5875</v>
      </c>
      <c r="C301">
        <v>2017</v>
      </c>
      <c r="D301" t="s">
        <v>3474</v>
      </c>
      <c r="E301" t="s">
        <v>3475</v>
      </c>
      <c r="F301" t="s">
        <v>3476</v>
      </c>
      <c r="G301" t="s">
        <v>3440</v>
      </c>
      <c r="H301" t="s">
        <v>3477</v>
      </c>
      <c r="I301">
        <v>69001</v>
      </c>
      <c r="J301" t="s">
        <v>6051</v>
      </c>
      <c r="K301" t="s">
        <v>6052</v>
      </c>
      <c r="L301" t="s">
        <v>3478</v>
      </c>
      <c r="M301" s="26">
        <v>110024422640</v>
      </c>
      <c r="O301" t="s">
        <v>46</v>
      </c>
      <c r="P301" t="s">
        <v>5982</v>
      </c>
    </row>
    <row r="302" spans="1:16" x14ac:dyDescent="0.25">
      <c r="A302" t="str">
        <f t="shared" si="4"/>
        <v>17201SDDSRATTNS110025217584</v>
      </c>
      <c r="B302" t="s">
        <v>5875</v>
      </c>
      <c r="C302">
        <v>2017</v>
      </c>
      <c r="D302" t="s">
        <v>4364</v>
      </c>
      <c r="E302" t="s">
        <v>4365</v>
      </c>
      <c r="F302" t="s">
        <v>4363</v>
      </c>
      <c r="G302" t="s">
        <v>41</v>
      </c>
      <c r="H302" t="s">
        <v>2913</v>
      </c>
      <c r="I302">
        <v>17201</v>
      </c>
      <c r="J302" t="s">
        <v>5905</v>
      </c>
      <c r="K302" t="s">
        <v>5906</v>
      </c>
      <c r="L302" t="s">
        <v>4366</v>
      </c>
      <c r="M302" s="26">
        <v>110025217584</v>
      </c>
      <c r="O302" t="s">
        <v>538</v>
      </c>
      <c r="P302" t="s">
        <v>5882</v>
      </c>
    </row>
    <row r="303" spans="1:16" x14ac:dyDescent="0.25">
      <c r="A303" t="str">
        <f t="shared" si="4"/>
        <v>92278SMRNCBLDG1110001225059</v>
      </c>
      <c r="B303" t="s">
        <v>5875</v>
      </c>
      <c r="C303">
        <v>2017</v>
      </c>
      <c r="D303" t="s">
        <v>968</v>
      </c>
      <c r="E303" t="s">
        <v>969</v>
      </c>
      <c r="F303" t="s">
        <v>970</v>
      </c>
      <c r="G303" t="s">
        <v>61</v>
      </c>
      <c r="H303" t="s">
        <v>491</v>
      </c>
      <c r="I303">
        <v>922788110</v>
      </c>
      <c r="J303" t="s">
        <v>6045</v>
      </c>
      <c r="K303" t="s">
        <v>6046</v>
      </c>
      <c r="L303" t="s">
        <v>971</v>
      </c>
      <c r="M303" s="26">
        <v>110001225059</v>
      </c>
      <c r="O303" t="s">
        <v>538</v>
      </c>
      <c r="P303" t="s">
        <v>5882</v>
      </c>
    </row>
    <row r="304" spans="1:16" x14ac:dyDescent="0.25">
      <c r="A304" t="str">
        <f t="shared" si="4"/>
        <v>32542GLNRF501DE110021362023</v>
      </c>
      <c r="B304" t="s">
        <v>5875</v>
      </c>
      <c r="C304">
        <v>2017</v>
      </c>
      <c r="D304" t="s">
        <v>1159</v>
      </c>
      <c r="E304" t="s">
        <v>1160</v>
      </c>
      <c r="F304" t="s">
        <v>1161</v>
      </c>
      <c r="G304" t="s">
        <v>16</v>
      </c>
      <c r="H304" t="s">
        <v>1162</v>
      </c>
      <c r="I304">
        <v>32542</v>
      </c>
      <c r="J304" t="s">
        <v>6061</v>
      </c>
      <c r="K304" t="s">
        <v>6062</v>
      </c>
      <c r="L304" t="s">
        <v>1163</v>
      </c>
      <c r="M304" s="26">
        <v>110021362023</v>
      </c>
      <c r="O304" t="s">
        <v>538</v>
      </c>
      <c r="P304" t="s">
        <v>5882</v>
      </c>
    </row>
    <row r="305" spans="1:16" x14ac:dyDescent="0.25">
      <c r="A305" t="str">
        <f t="shared" si="4"/>
        <v>76021RTCSY2100R110009493672</v>
      </c>
      <c r="B305" t="s">
        <v>5875</v>
      </c>
      <c r="C305">
        <v>2017</v>
      </c>
      <c r="D305" t="s">
        <v>5026</v>
      </c>
      <c r="E305" t="s">
        <v>5027</v>
      </c>
      <c r="F305" t="s">
        <v>2238</v>
      </c>
      <c r="G305" t="s">
        <v>49</v>
      </c>
      <c r="H305" t="s">
        <v>4975</v>
      </c>
      <c r="I305">
        <v>76021</v>
      </c>
      <c r="J305" t="s">
        <v>5976</v>
      </c>
      <c r="K305" t="s">
        <v>5977</v>
      </c>
      <c r="L305" t="s">
        <v>5028</v>
      </c>
      <c r="M305" s="26">
        <v>110009493672</v>
      </c>
      <c r="O305" t="s">
        <v>17</v>
      </c>
      <c r="P305" t="s">
        <v>5890</v>
      </c>
    </row>
    <row r="306" spans="1:16" x14ac:dyDescent="0.25">
      <c r="A306" t="str">
        <f t="shared" si="4"/>
        <v>83501MRKND2299S110000468501</v>
      </c>
      <c r="B306" t="s">
        <v>5875</v>
      </c>
      <c r="C306">
        <v>2017</v>
      </c>
      <c r="D306" t="s">
        <v>1443</v>
      </c>
      <c r="E306" t="s">
        <v>1444</v>
      </c>
      <c r="F306" t="s">
        <v>1445</v>
      </c>
      <c r="G306" t="s">
        <v>1434</v>
      </c>
      <c r="H306" t="s">
        <v>1446</v>
      </c>
      <c r="I306">
        <v>83501</v>
      </c>
      <c r="J306" t="s">
        <v>5960</v>
      </c>
      <c r="K306" t="s">
        <v>5961</v>
      </c>
      <c r="L306" t="s">
        <v>1447</v>
      </c>
      <c r="M306" s="26">
        <v>110000468501</v>
      </c>
      <c r="O306" t="s">
        <v>320</v>
      </c>
      <c r="P306" t="s">
        <v>5882</v>
      </c>
    </row>
    <row r="307" spans="1:16" x14ac:dyDescent="0.25">
      <c r="A307" t="str">
        <f t="shared" si="4"/>
        <v>12047NRLTC628SO110000324159</v>
      </c>
      <c r="B307" t="s">
        <v>5875</v>
      </c>
      <c r="C307">
        <v>2017</v>
      </c>
      <c r="D307" t="s">
        <v>3708</v>
      </c>
      <c r="E307" t="s">
        <v>3709</v>
      </c>
      <c r="F307" t="s">
        <v>3710</v>
      </c>
      <c r="G307" t="s">
        <v>13</v>
      </c>
      <c r="H307" t="s">
        <v>3711</v>
      </c>
      <c r="I307">
        <v>12047</v>
      </c>
      <c r="J307" t="s">
        <v>6017</v>
      </c>
      <c r="K307" t="s">
        <v>6018</v>
      </c>
      <c r="L307" t="s">
        <v>3712</v>
      </c>
      <c r="M307" s="26">
        <v>110000324159</v>
      </c>
      <c r="O307" t="s">
        <v>1747</v>
      </c>
      <c r="P307" t="s">
        <v>5936</v>
      </c>
    </row>
    <row r="308" spans="1:16" x14ac:dyDescent="0.25">
      <c r="A308" t="str">
        <f t="shared" si="4"/>
        <v>24301WSTPNBURGI110000343469</v>
      </c>
      <c r="B308" t="s">
        <v>5875</v>
      </c>
      <c r="C308">
        <v>2017</v>
      </c>
      <c r="D308" t="s">
        <v>5428</v>
      </c>
      <c r="E308" t="s">
        <v>5429</v>
      </c>
      <c r="F308" t="s">
        <v>5430</v>
      </c>
      <c r="G308" t="s">
        <v>5404</v>
      </c>
      <c r="H308" t="s">
        <v>5430</v>
      </c>
      <c r="I308">
        <v>24301</v>
      </c>
      <c r="J308" t="s">
        <v>6012</v>
      </c>
      <c r="K308" t="s">
        <v>6013</v>
      </c>
      <c r="L308" t="s">
        <v>5431</v>
      </c>
      <c r="M308" s="26">
        <v>110000343469</v>
      </c>
      <c r="O308" t="s">
        <v>5896</v>
      </c>
      <c r="P308" t="s">
        <v>6014</v>
      </c>
    </row>
    <row r="309" spans="1:16" x14ac:dyDescent="0.25">
      <c r="A309" t="str">
        <f t="shared" si="4"/>
        <v>30340SHLND4550N110000587945</v>
      </c>
      <c r="B309" t="s">
        <v>5875</v>
      </c>
      <c r="C309">
        <v>2017</v>
      </c>
      <c r="D309" t="s">
        <v>1270</v>
      </c>
      <c r="E309" t="s">
        <v>1271</v>
      </c>
      <c r="F309" t="s">
        <v>1268</v>
      </c>
      <c r="G309" t="s">
        <v>1218</v>
      </c>
      <c r="H309" t="s">
        <v>1272</v>
      </c>
      <c r="I309">
        <v>30340</v>
      </c>
      <c r="J309" t="s">
        <v>5918</v>
      </c>
      <c r="K309" t="s">
        <v>5919</v>
      </c>
      <c r="L309" t="s">
        <v>1273</v>
      </c>
      <c r="M309" s="26">
        <v>110000587945</v>
      </c>
      <c r="O309" t="s">
        <v>560</v>
      </c>
      <c r="P309" t="s">
        <v>5887</v>
      </c>
    </row>
    <row r="310" spans="1:16" x14ac:dyDescent="0.25">
      <c r="A310" t="str">
        <f t="shared" si="4"/>
        <v>00754LNCMNURBAP110004894918</v>
      </c>
      <c r="B310" t="s">
        <v>5875</v>
      </c>
      <c r="C310">
        <v>2017</v>
      </c>
      <c r="D310" t="s">
        <v>4578</v>
      </c>
      <c r="E310" t="s">
        <v>4579</v>
      </c>
      <c r="F310" t="s">
        <v>4580</v>
      </c>
      <c r="G310" t="s">
        <v>4556</v>
      </c>
      <c r="H310" t="s">
        <v>4581</v>
      </c>
      <c r="I310">
        <v>754</v>
      </c>
      <c r="J310" t="s">
        <v>6003</v>
      </c>
      <c r="K310" t="s">
        <v>6004</v>
      </c>
      <c r="L310" t="s">
        <v>4582</v>
      </c>
      <c r="M310" s="26">
        <v>110004894918</v>
      </c>
      <c r="O310" t="s">
        <v>5896</v>
      </c>
      <c r="P310" t="s">
        <v>5890</v>
      </c>
    </row>
    <row r="311" spans="1:16" x14ac:dyDescent="0.25">
      <c r="A311" t="str">
        <f t="shared" si="4"/>
        <v>31314SRMYF1550C110022863980</v>
      </c>
      <c r="B311" t="s">
        <v>5875</v>
      </c>
      <c r="C311">
        <v>2017</v>
      </c>
      <c r="D311" t="s">
        <v>1282</v>
      </c>
      <c r="E311" t="s">
        <v>1283</v>
      </c>
      <c r="F311" t="s">
        <v>1284</v>
      </c>
      <c r="G311" t="s">
        <v>1218</v>
      </c>
      <c r="H311" t="s">
        <v>1285</v>
      </c>
      <c r="I311">
        <v>313145000</v>
      </c>
      <c r="J311" t="s">
        <v>6034</v>
      </c>
      <c r="K311" t="s">
        <v>6035</v>
      </c>
      <c r="L311" t="s">
        <v>1286</v>
      </c>
      <c r="M311" s="26">
        <v>110022863980</v>
      </c>
      <c r="O311" t="s">
        <v>538</v>
      </c>
      <c r="P311" t="s">
        <v>5882</v>
      </c>
    </row>
    <row r="312" spans="1:16" x14ac:dyDescent="0.25">
      <c r="A312" t="str">
        <f t="shared" si="4"/>
        <v>79916SRMYRTAYLO110001143414</v>
      </c>
      <c r="B312" t="s">
        <v>5875</v>
      </c>
      <c r="C312">
        <v>2017</v>
      </c>
      <c r="D312" t="s">
        <v>5114</v>
      </c>
      <c r="E312" t="s">
        <v>5115</v>
      </c>
      <c r="F312" t="s">
        <v>5116</v>
      </c>
      <c r="G312" t="s">
        <v>49</v>
      </c>
      <c r="H312" t="s">
        <v>5093</v>
      </c>
      <c r="I312">
        <v>799166812</v>
      </c>
      <c r="J312" t="s">
        <v>5983</v>
      </c>
      <c r="K312" t="s">
        <v>5984</v>
      </c>
      <c r="L312" t="s">
        <v>5117</v>
      </c>
      <c r="M312" s="26">
        <v>110001143414</v>
      </c>
      <c r="O312" t="s">
        <v>538</v>
      </c>
      <c r="P312" t="s">
        <v>5882</v>
      </c>
    </row>
    <row r="313" spans="1:16" x14ac:dyDescent="0.25">
      <c r="A313" t="str">
        <f t="shared" si="4"/>
        <v>73503SRMYFDIREC110042086122</v>
      </c>
      <c r="B313" t="s">
        <v>5875</v>
      </c>
      <c r="C313">
        <v>2017</v>
      </c>
      <c r="D313" t="s">
        <v>4120</v>
      </c>
      <c r="E313" t="s">
        <v>4121</v>
      </c>
      <c r="F313" t="s">
        <v>4122</v>
      </c>
      <c r="G313" t="s">
        <v>4107</v>
      </c>
      <c r="H313" t="s">
        <v>4123</v>
      </c>
      <c r="I313">
        <v>735039051</v>
      </c>
      <c r="J313" t="s">
        <v>6047</v>
      </c>
      <c r="K313" t="s">
        <v>6048</v>
      </c>
      <c r="L313" t="s">
        <v>4124</v>
      </c>
      <c r="M313" s="26">
        <v>110042086122</v>
      </c>
      <c r="O313" t="s">
        <v>538</v>
      </c>
      <c r="P313" t="s">
        <v>5882</v>
      </c>
    </row>
    <row r="314" spans="1:16" x14ac:dyDescent="0.25">
      <c r="A314" t="str">
        <f t="shared" si="4"/>
        <v>27882BLTCN605NP110000347660</v>
      </c>
      <c r="B314" t="s">
        <v>5875</v>
      </c>
      <c r="C314">
        <v>2017</v>
      </c>
      <c r="D314" t="s">
        <v>3364</v>
      </c>
      <c r="E314" t="s">
        <v>3365</v>
      </c>
      <c r="F314" t="s">
        <v>3366</v>
      </c>
      <c r="G314" t="s">
        <v>43</v>
      </c>
      <c r="H314" t="s">
        <v>3367</v>
      </c>
      <c r="I314">
        <v>27882</v>
      </c>
      <c r="J314" t="s">
        <v>5985</v>
      </c>
      <c r="K314" t="s">
        <v>5986</v>
      </c>
      <c r="L314" t="s">
        <v>3368</v>
      </c>
      <c r="M314" s="26">
        <v>110000347660</v>
      </c>
      <c r="O314" t="s">
        <v>3369</v>
      </c>
      <c r="P314" t="s">
        <v>5982</v>
      </c>
    </row>
    <row r="315" spans="1:16" x14ac:dyDescent="0.25">
      <c r="A315" t="str">
        <f t="shared" si="4"/>
        <v>51502BRTNS21359110000414445</v>
      </c>
      <c r="B315" t="s">
        <v>5875</v>
      </c>
      <c r="C315">
        <v>2017</v>
      </c>
      <c r="D315" t="s">
        <v>1371</v>
      </c>
      <c r="E315" t="s">
        <v>1372</v>
      </c>
      <c r="F315" t="s">
        <v>1373</v>
      </c>
      <c r="G315" t="s">
        <v>1354</v>
      </c>
      <c r="H315" t="s">
        <v>1374</v>
      </c>
      <c r="I315">
        <v>51501</v>
      </c>
      <c r="J315" t="s">
        <v>6063</v>
      </c>
      <c r="K315" t="s">
        <v>6064</v>
      </c>
      <c r="L315" t="s">
        <v>1375</v>
      </c>
      <c r="M315" s="26">
        <v>110000414445</v>
      </c>
      <c r="O315" t="s">
        <v>1376</v>
      </c>
      <c r="P315" t="s">
        <v>5887</v>
      </c>
    </row>
    <row r="316" spans="1:16" x14ac:dyDescent="0.25">
      <c r="A316" t="str">
        <f t="shared" si="4"/>
        <v>89415SRMYHUSRTE110042074545</v>
      </c>
      <c r="B316" t="s">
        <v>5875</v>
      </c>
      <c r="C316">
        <v>2017</v>
      </c>
      <c r="D316" t="s">
        <v>3652</v>
      </c>
      <c r="E316" t="s">
        <v>3653</v>
      </c>
      <c r="F316" t="s">
        <v>3654</v>
      </c>
      <c r="G316" t="s">
        <v>3644</v>
      </c>
      <c r="H316" t="s">
        <v>3655</v>
      </c>
      <c r="I316">
        <v>89415</v>
      </c>
      <c r="J316" t="s">
        <v>5997</v>
      </c>
      <c r="K316" t="s">
        <v>5998</v>
      </c>
      <c r="L316" t="s">
        <v>3656</v>
      </c>
      <c r="M316" s="26">
        <v>110042074545</v>
      </c>
      <c r="O316" t="s">
        <v>538</v>
      </c>
      <c r="P316" t="s">
        <v>5882</v>
      </c>
    </row>
    <row r="317" spans="1:16" x14ac:dyDescent="0.25">
      <c r="A317" t="str">
        <f t="shared" si="4"/>
        <v>64051SRMYLINTER110042063021</v>
      </c>
      <c r="B317" t="s">
        <v>5875</v>
      </c>
      <c r="C317">
        <v>2017</v>
      </c>
      <c r="D317" t="s">
        <v>2855</v>
      </c>
      <c r="E317" t="s">
        <v>2856</v>
      </c>
      <c r="F317" t="s">
        <v>2854</v>
      </c>
      <c r="G317" t="s">
        <v>2786</v>
      </c>
      <c r="H317" t="s">
        <v>2857</v>
      </c>
      <c r="I317">
        <v>64056</v>
      </c>
      <c r="J317" t="s">
        <v>5949</v>
      </c>
      <c r="K317" t="s">
        <v>5950</v>
      </c>
      <c r="L317" t="s">
        <v>2858</v>
      </c>
      <c r="M317" s="26">
        <v>110042063021</v>
      </c>
      <c r="O317" t="s">
        <v>538</v>
      </c>
      <c r="P317" t="s">
        <v>5882</v>
      </c>
    </row>
    <row r="318" spans="1:16" x14ac:dyDescent="0.25">
      <c r="A318" t="str">
        <f t="shared" si="4"/>
        <v>32533MNSNT3000O110027373045</v>
      </c>
      <c r="B318" t="s">
        <v>5875</v>
      </c>
      <c r="C318">
        <v>2017</v>
      </c>
      <c r="D318" t="s">
        <v>1145</v>
      </c>
      <c r="E318" t="s">
        <v>1143</v>
      </c>
      <c r="F318" t="s">
        <v>1144</v>
      </c>
      <c r="G318" t="s">
        <v>16</v>
      </c>
      <c r="H318" t="s">
        <v>1146</v>
      </c>
      <c r="I318">
        <v>325338926</v>
      </c>
      <c r="J318" t="s">
        <v>5891</v>
      </c>
      <c r="K318" t="s">
        <v>5892</v>
      </c>
      <c r="L318" t="s">
        <v>1147</v>
      </c>
      <c r="M318" s="26">
        <v>110027373045</v>
      </c>
      <c r="O318" t="s">
        <v>1148</v>
      </c>
      <c r="P318" t="s">
        <v>5893</v>
      </c>
    </row>
    <row r="319" spans="1:16" x14ac:dyDescent="0.25">
      <c r="A319" t="str">
        <f t="shared" si="4"/>
        <v>40475SRMYB2091K110064109771</v>
      </c>
      <c r="B319" t="s">
        <v>5875</v>
      </c>
      <c r="C319">
        <v>2017</v>
      </c>
      <c r="D319" t="s">
        <v>2011</v>
      </c>
      <c r="E319" t="s">
        <v>2012</v>
      </c>
      <c r="F319" t="s">
        <v>884</v>
      </c>
      <c r="G319" t="s">
        <v>1897</v>
      </c>
      <c r="H319" t="s">
        <v>1555</v>
      </c>
      <c r="I319">
        <v>40475</v>
      </c>
      <c r="J319" t="s">
        <v>5897</v>
      </c>
      <c r="K319" t="s">
        <v>5898</v>
      </c>
      <c r="L319" t="s">
        <v>2013</v>
      </c>
      <c r="M319" s="26">
        <v>110064109771</v>
      </c>
      <c r="O319" t="s">
        <v>538</v>
      </c>
      <c r="P319" t="s">
        <v>5882</v>
      </c>
    </row>
    <row r="320" spans="1:16" x14ac:dyDescent="0.25">
      <c r="A320" t="str">
        <f t="shared" si="4"/>
        <v>74501MCLSTHWY69110000455702</v>
      </c>
      <c r="B320" t="s">
        <v>5875</v>
      </c>
      <c r="C320">
        <v>2017</v>
      </c>
      <c r="D320" t="s">
        <v>4146</v>
      </c>
      <c r="E320" t="s">
        <v>4147</v>
      </c>
      <c r="F320" t="s">
        <v>4141</v>
      </c>
      <c r="G320" t="s">
        <v>4107</v>
      </c>
      <c r="H320" t="s">
        <v>853</v>
      </c>
      <c r="I320">
        <v>74501</v>
      </c>
      <c r="J320" t="s">
        <v>5880</v>
      </c>
      <c r="K320" t="s">
        <v>5881</v>
      </c>
      <c r="L320" t="s">
        <v>4148</v>
      </c>
      <c r="M320" s="26">
        <v>110000455702</v>
      </c>
      <c r="O320" t="s">
        <v>538</v>
      </c>
      <c r="P320" t="s">
        <v>5882</v>
      </c>
    </row>
    <row r="321" spans="1:16" x14ac:dyDescent="0.25">
      <c r="A321" t="str">
        <f t="shared" si="4"/>
        <v>48211SLCTY1923F110000406695</v>
      </c>
      <c r="B321" t="s">
        <v>5875</v>
      </c>
      <c r="C321">
        <v>2017</v>
      </c>
      <c r="D321" t="s">
        <v>2441</v>
      </c>
      <c r="E321" t="s">
        <v>2442</v>
      </c>
      <c r="F321" t="s">
        <v>2443</v>
      </c>
      <c r="G321" t="s">
        <v>18</v>
      </c>
      <c r="H321" t="s">
        <v>2409</v>
      </c>
      <c r="I321">
        <v>48211</v>
      </c>
      <c r="J321" t="s">
        <v>5932</v>
      </c>
      <c r="K321" t="s">
        <v>5933</v>
      </c>
      <c r="L321" t="s">
        <v>2444</v>
      </c>
      <c r="M321" s="26">
        <v>110000406695</v>
      </c>
      <c r="O321" t="s">
        <v>56</v>
      </c>
      <c r="P321" t="s">
        <v>5879</v>
      </c>
    </row>
    <row r="322" spans="1:16" x14ac:dyDescent="0.25">
      <c r="A322" t="str">
        <f t="shared" ref="A322:A385" si="5">L322&amp;M322&amp;N322</f>
        <v>77588SLVNT4704S110000463766</v>
      </c>
      <c r="B322" t="s">
        <v>5875</v>
      </c>
      <c r="C322">
        <v>2017</v>
      </c>
      <c r="D322" t="s">
        <v>5275</v>
      </c>
      <c r="E322" t="s">
        <v>5276</v>
      </c>
      <c r="F322" t="s">
        <v>5274</v>
      </c>
      <c r="G322" t="s">
        <v>49</v>
      </c>
      <c r="H322" t="s">
        <v>5135</v>
      </c>
      <c r="I322">
        <v>77581</v>
      </c>
      <c r="J322" t="s">
        <v>6065</v>
      </c>
      <c r="K322" t="s">
        <v>6066</v>
      </c>
      <c r="L322" t="s">
        <v>5277</v>
      </c>
      <c r="M322" s="26">
        <v>110000463766</v>
      </c>
      <c r="O322" t="s">
        <v>5278</v>
      </c>
      <c r="P322" t="s">
        <v>5887</v>
      </c>
    </row>
    <row r="323" spans="1:16" x14ac:dyDescent="0.25">
      <c r="A323" t="str">
        <f t="shared" si="5"/>
        <v>32355LNCRPINTER110000523817</v>
      </c>
      <c r="B323" t="s">
        <v>5875</v>
      </c>
      <c r="C323">
        <v>2017</v>
      </c>
      <c r="D323" t="s">
        <v>1154</v>
      </c>
      <c r="E323" t="s">
        <v>1155</v>
      </c>
      <c r="F323" t="s">
        <v>1156</v>
      </c>
      <c r="G323" t="s">
        <v>16</v>
      </c>
      <c r="H323" t="s">
        <v>1157</v>
      </c>
      <c r="I323">
        <v>32327</v>
      </c>
      <c r="J323" t="s">
        <v>5899</v>
      </c>
      <c r="K323" t="s">
        <v>5900</v>
      </c>
      <c r="L323" t="s">
        <v>1158</v>
      </c>
      <c r="M323" s="26">
        <v>110000523817</v>
      </c>
      <c r="O323" t="s">
        <v>308</v>
      </c>
      <c r="P323" t="s">
        <v>5890</v>
      </c>
    </row>
    <row r="324" spans="1:16" x14ac:dyDescent="0.25">
      <c r="A324" t="str">
        <f t="shared" si="5"/>
        <v>44305RPBLC60SOU110000389295</v>
      </c>
      <c r="B324" t="s">
        <v>5875</v>
      </c>
      <c r="C324">
        <v>2017</v>
      </c>
      <c r="D324" t="s">
        <v>3841</v>
      </c>
      <c r="E324" t="s">
        <v>3842</v>
      </c>
      <c r="F324" t="s">
        <v>35</v>
      </c>
      <c r="G324" t="s">
        <v>19</v>
      </c>
      <c r="H324" t="s">
        <v>3843</v>
      </c>
      <c r="I324">
        <v>44305</v>
      </c>
      <c r="J324" t="s">
        <v>5930</v>
      </c>
      <c r="K324" t="s">
        <v>5931</v>
      </c>
      <c r="L324" t="s">
        <v>3844</v>
      </c>
      <c r="M324" s="26">
        <v>110000389295</v>
      </c>
      <c r="O324" t="s">
        <v>5896</v>
      </c>
      <c r="P324" t="s">
        <v>5887</v>
      </c>
    </row>
    <row r="325" spans="1:16" x14ac:dyDescent="0.25">
      <c r="A325" t="str">
        <f t="shared" si="5"/>
        <v>19123NTNLC401NO110000336663</v>
      </c>
      <c r="B325" t="s">
        <v>5875</v>
      </c>
      <c r="C325">
        <v>2017</v>
      </c>
      <c r="D325" t="s">
        <v>4492</v>
      </c>
      <c r="E325" t="s">
        <v>4493</v>
      </c>
      <c r="F325" t="s">
        <v>4490</v>
      </c>
      <c r="G325" t="s">
        <v>41</v>
      </c>
      <c r="H325" t="s">
        <v>4490</v>
      </c>
      <c r="I325">
        <v>19123</v>
      </c>
      <c r="J325" t="s">
        <v>6067</v>
      </c>
      <c r="K325" t="s">
        <v>6068</v>
      </c>
      <c r="L325" t="s">
        <v>4494</v>
      </c>
      <c r="M325" s="26">
        <v>110000336663</v>
      </c>
      <c r="O325" t="s">
        <v>5896</v>
      </c>
      <c r="P325" t="s">
        <v>5890</v>
      </c>
    </row>
    <row r="326" spans="1:16" x14ac:dyDescent="0.25">
      <c r="A326" t="str">
        <f t="shared" si="5"/>
        <v>24141SDDSRPOBOX110000601867</v>
      </c>
      <c r="B326" t="s">
        <v>5875</v>
      </c>
      <c r="C326">
        <v>2017</v>
      </c>
      <c r="D326" t="s">
        <v>5435</v>
      </c>
      <c r="E326" t="s">
        <v>5436</v>
      </c>
      <c r="F326" t="s">
        <v>5437</v>
      </c>
      <c r="G326" t="s">
        <v>5404</v>
      </c>
      <c r="H326" t="s">
        <v>215</v>
      </c>
      <c r="I326">
        <v>24141</v>
      </c>
      <c r="J326" t="s">
        <v>6024</v>
      </c>
      <c r="K326" t="s">
        <v>6025</v>
      </c>
      <c r="L326" t="s">
        <v>5438</v>
      </c>
      <c r="M326" s="26">
        <v>110000601867</v>
      </c>
      <c r="O326" t="s">
        <v>538</v>
      </c>
      <c r="P326" t="s">
        <v>5882</v>
      </c>
    </row>
    <row r="327" spans="1:16" x14ac:dyDescent="0.25">
      <c r="A327" t="str">
        <f t="shared" si="5"/>
        <v>84074TLRMYSDSTE110013864078</v>
      </c>
      <c r="B327" t="s">
        <v>5875</v>
      </c>
      <c r="C327">
        <v>2017</v>
      </c>
      <c r="D327" t="s">
        <v>5390</v>
      </c>
      <c r="E327" t="s">
        <v>5391</v>
      </c>
      <c r="F327" t="s">
        <v>5370</v>
      </c>
      <c r="G327" t="s">
        <v>5344</v>
      </c>
      <c r="H327" t="s">
        <v>5370</v>
      </c>
      <c r="I327">
        <v>840745003</v>
      </c>
      <c r="J327" t="s">
        <v>5928</v>
      </c>
      <c r="K327" t="s">
        <v>5929</v>
      </c>
      <c r="L327" t="s">
        <v>5392</v>
      </c>
      <c r="M327" s="26">
        <v>110013864078</v>
      </c>
      <c r="O327" t="s">
        <v>538</v>
      </c>
      <c r="P327" t="s">
        <v>5882</v>
      </c>
    </row>
    <row r="328" spans="1:16" x14ac:dyDescent="0.25">
      <c r="A328" t="str">
        <f t="shared" si="5"/>
        <v>92055MRNCRPOBOX110018970247</v>
      </c>
      <c r="B328" t="s">
        <v>5875</v>
      </c>
      <c r="C328">
        <v>2017</v>
      </c>
      <c r="D328" t="s">
        <v>533</v>
      </c>
      <c r="E328" t="s">
        <v>534</v>
      </c>
      <c r="F328" t="s">
        <v>535</v>
      </c>
      <c r="G328" t="s">
        <v>61</v>
      </c>
      <c r="H328" t="s">
        <v>536</v>
      </c>
      <c r="I328">
        <v>920558008</v>
      </c>
      <c r="J328" t="s">
        <v>5912</v>
      </c>
      <c r="K328" t="s">
        <v>5913</v>
      </c>
      <c r="L328" t="s">
        <v>537</v>
      </c>
      <c r="M328" s="26">
        <v>110018970247</v>
      </c>
      <c r="O328" t="s">
        <v>538</v>
      </c>
      <c r="P328" t="s">
        <v>5882</v>
      </c>
    </row>
    <row r="329" spans="1:16" x14ac:dyDescent="0.25">
      <c r="A329" t="str">
        <f t="shared" si="5"/>
        <v>46947CPLYCSTATE110000401459</v>
      </c>
      <c r="B329" t="s">
        <v>5875</v>
      </c>
      <c r="C329">
        <v>2017</v>
      </c>
      <c r="D329" t="s">
        <v>1778</v>
      </c>
      <c r="E329" t="s">
        <v>1779</v>
      </c>
      <c r="F329" t="s">
        <v>1780</v>
      </c>
      <c r="G329" t="s">
        <v>1725</v>
      </c>
      <c r="H329" t="s">
        <v>1781</v>
      </c>
      <c r="I329">
        <v>46947</v>
      </c>
      <c r="J329" t="s">
        <v>5943</v>
      </c>
      <c r="K329" t="s">
        <v>5944</v>
      </c>
      <c r="L329" t="s">
        <v>1782</v>
      </c>
      <c r="M329" s="26">
        <v>110000401459</v>
      </c>
      <c r="O329" t="s">
        <v>42</v>
      </c>
      <c r="P329" t="s">
        <v>5879</v>
      </c>
    </row>
    <row r="330" spans="1:16" x14ac:dyDescent="0.25">
      <c r="A330" t="str">
        <f t="shared" si="5"/>
        <v>38059BSTNNHWY77110042037774</v>
      </c>
      <c r="B330" t="s">
        <v>5875</v>
      </c>
      <c r="C330">
        <v>2017</v>
      </c>
      <c r="D330" t="s">
        <v>4928</v>
      </c>
      <c r="E330" t="s">
        <v>4929</v>
      </c>
      <c r="F330" t="s">
        <v>4930</v>
      </c>
      <c r="G330" t="s">
        <v>4833</v>
      </c>
      <c r="H330" t="s">
        <v>4855</v>
      </c>
      <c r="I330">
        <v>38059</v>
      </c>
      <c r="J330" t="s">
        <v>5995</v>
      </c>
      <c r="K330" t="s">
        <v>5996</v>
      </c>
      <c r="L330" t="s">
        <v>4931</v>
      </c>
      <c r="M330" s="26">
        <v>110042037774</v>
      </c>
      <c r="O330" t="s">
        <v>23</v>
      </c>
      <c r="P330" t="s">
        <v>5982</v>
      </c>
    </row>
    <row r="331" spans="1:16" x14ac:dyDescent="0.25">
      <c r="A331" t="str">
        <f t="shared" si="5"/>
        <v>43920VNRLL1250S110027242320</v>
      </c>
      <c r="B331" t="s">
        <v>5875</v>
      </c>
      <c r="C331">
        <v>2017</v>
      </c>
      <c r="D331" t="s">
        <v>3957</v>
      </c>
      <c r="E331" t="s">
        <v>3958</v>
      </c>
      <c r="F331" t="s">
        <v>3959</v>
      </c>
      <c r="G331" t="s">
        <v>19</v>
      </c>
      <c r="H331" t="s">
        <v>3960</v>
      </c>
      <c r="I331">
        <v>43920</v>
      </c>
      <c r="J331" t="s">
        <v>5945</v>
      </c>
      <c r="K331" t="s">
        <v>5946</v>
      </c>
      <c r="L331" t="s">
        <v>3961</v>
      </c>
      <c r="M331" s="26">
        <v>110027242320</v>
      </c>
      <c r="O331" t="s">
        <v>38</v>
      </c>
      <c r="P331" t="s">
        <v>5879</v>
      </c>
    </row>
    <row r="332" spans="1:16" x14ac:dyDescent="0.25">
      <c r="A332" t="str">
        <f t="shared" si="5"/>
        <v>70734RBCNN9156H110000597373</v>
      </c>
      <c r="B332" t="s">
        <v>5875</v>
      </c>
      <c r="C332">
        <v>2017</v>
      </c>
      <c r="D332" t="s">
        <v>2123</v>
      </c>
      <c r="E332" t="s">
        <v>2124</v>
      </c>
      <c r="F332" t="s">
        <v>2119</v>
      </c>
      <c r="G332" t="s">
        <v>2050</v>
      </c>
      <c r="H332" t="s">
        <v>2125</v>
      </c>
      <c r="I332">
        <v>70734</v>
      </c>
      <c r="J332" t="s">
        <v>5934</v>
      </c>
      <c r="K332" t="s">
        <v>5935</v>
      </c>
      <c r="L332" t="s">
        <v>2126</v>
      </c>
      <c r="M332" s="26">
        <v>110000597373</v>
      </c>
      <c r="O332" t="s">
        <v>5896</v>
      </c>
      <c r="P332" t="s">
        <v>5936</v>
      </c>
    </row>
    <row r="333" spans="1:16" x14ac:dyDescent="0.25">
      <c r="A333" t="str">
        <f t="shared" si="5"/>
        <v>72086DPNTRINTER110000451644</v>
      </c>
      <c r="B333" t="s">
        <v>5875</v>
      </c>
      <c r="C333">
        <v>2017</v>
      </c>
      <c r="D333" t="s">
        <v>316</v>
      </c>
      <c r="E333" t="s">
        <v>317</v>
      </c>
      <c r="F333" t="s">
        <v>318</v>
      </c>
      <c r="G333" t="s">
        <v>278</v>
      </c>
      <c r="H333" t="s">
        <v>318</v>
      </c>
      <c r="I333">
        <v>72086</v>
      </c>
      <c r="J333" t="s">
        <v>5922</v>
      </c>
      <c r="K333" t="s">
        <v>5923</v>
      </c>
      <c r="L333" t="s">
        <v>319</v>
      </c>
      <c r="M333" s="26">
        <v>110000451644</v>
      </c>
      <c r="O333" t="s">
        <v>320</v>
      </c>
      <c r="P333" t="s">
        <v>5882</v>
      </c>
    </row>
    <row r="334" spans="1:16" x14ac:dyDescent="0.25">
      <c r="A334" t="str">
        <f t="shared" si="5"/>
        <v>97812CHMCL17629110002059904</v>
      </c>
      <c r="B334" t="s">
        <v>5875</v>
      </c>
      <c r="C334">
        <v>2017</v>
      </c>
      <c r="D334" t="s">
        <v>4178</v>
      </c>
      <c r="E334" t="s">
        <v>4179</v>
      </c>
      <c r="F334" t="s">
        <v>4180</v>
      </c>
      <c r="G334" t="s">
        <v>4175</v>
      </c>
      <c r="H334" t="s">
        <v>4181</v>
      </c>
      <c r="I334">
        <v>97812</v>
      </c>
      <c r="J334" t="s">
        <v>6040</v>
      </c>
      <c r="K334" t="s">
        <v>6041</v>
      </c>
      <c r="L334" t="s">
        <v>4182</v>
      </c>
      <c r="M334" s="26">
        <v>110002059904</v>
      </c>
      <c r="O334" t="s">
        <v>59</v>
      </c>
      <c r="P334" t="s">
        <v>5879</v>
      </c>
    </row>
    <row r="335" spans="1:16" x14ac:dyDescent="0.25">
      <c r="A335" t="str">
        <f t="shared" si="5"/>
        <v>28542CMPLJATTNA110041995151</v>
      </c>
      <c r="B335" t="s">
        <v>5875</v>
      </c>
      <c r="C335">
        <v>2017</v>
      </c>
      <c r="D335" t="s">
        <v>3082</v>
      </c>
      <c r="E335" t="s">
        <v>3083</v>
      </c>
      <c r="F335" t="s">
        <v>3084</v>
      </c>
      <c r="G335" t="s">
        <v>43</v>
      </c>
      <c r="H335" t="s">
        <v>3085</v>
      </c>
      <c r="I335">
        <v>28547</v>
      </c>
      <c r="J335" t="s">
        <v>6010</v>
      </c>
      <c r="K335" t="s">
        <v>6011</v>
      </c>
      <c r="L335" t="s">
        <v>3086</v>
      </c>
      <c r="M335" s="26">
        <v>110041995151</v>
      </c>
      <c r="O335" t="s">
        <v>538</v>
      </c>
      <c r="P335" t="s">
        <v>5882</v>
      </c>
    </row>
    <row r="336" spans="1:16" x14ac:dyDescent="0.25">
      <c r="A336" t="str">
        <f t="shared" si="5"/>
        <v>28542CMPLJATTNA110041995151</v>
      </c>
      <c r="B336" t="s">
        <v>5875</v>
      </c>
      <c r="C336">
        <v>2017</v>
      </c>
      <c r="D336" t="s">
        <v>3082</v>
      </c>
      <c r="E336" t="s">
        <v>3083</v>
      </c>
      <c r="F336" t="s">
        <v>3084</v>
      </c>
      <c r="G336" t="s">
        <v>43</v>
      </c>
      <c r="H336" t="s">
        <v>3085</v>
      </c>
      <c r="I336">
        <v>28547</v>
      </c>
      <c r="J336" t="s">
        <v>6010</v>
      </c>
      <c r="K336" t="s">
        <v>6011</v>
      </c>
      <c r="L336" t="s">
        <v>3086</v>
      </c>
      <c r="M336" s="26">
        <v>110041995151</v>
      </c>
      <c r="O336" t="s">
        <v>538</v>
      </c>
      <c r="P336" t="s">
        <v>5882</v>
      </c>
    </row>
    <row r="337" spans="1:16" x14ac:dyDescent="0.25">
      <c r="A337" t="str">
        <f t="shared" si="5"/>
        <v>77520LNXSS85WBA110000463098</v>
      </c>
      <c r="B337" t="s">
        <v>5875</v>
      </c>
      <c r="C337">
        <v>2017</v>
      </c>
      <c r="D337" t="s">
        <v>5011</v>
      </c>
      <c r="E337" t="s">
        <v>5012</v>
      </c>
      <c r="F337" t="s">
        <v>4992</v>
      </c>
      <c r="G337" t="s">
        <v>49</v>
      </c>
      <c r="H337" t="s">
        <v>5013</v>
      </c>
      <c r="I337">
        <v>77523</v>
      </c>
      <c r="J337" t="s">
        <v>5914</v>
      </c>
      <c r="K337" t="s">
        <v>5915</v>
      </c>
      <c r="L337" t="s">
        <v>5014</v>
      </c>
      <c r="M337" s="26">
        <v>110000463098</v>
      </c>
      <c r="O337" t="s">
        <v>3168</v>
      </c>
      <c r="P337" t="s">
        <v>5890</v>
      </c>
    </row>
    <row r="338" spans="1:16" x14ac:dyDescent="0.25">
      <c r="A338" t="str">
        <f t="shared" si="5"/>
        <v>62959LNCRPRTE14110033145264</v>
      </c>
      <c r="B338" t="s">
        <v>5875</v>
      </c>
      <c r="C338">
        <v>2017</v>
      </c>
      <c r="D338" t="s">
        <v>1623</v>
      </c>
      <c r="E338" t="s">
        <v>1624</v>
      </c>
      <c r="F338" t="s">
        <v>1625</v>
      </c>
      <c r="G338" t="s">
        <v>34</v>
      </c>
      <c r="H338" t="s">
        <v>1626</v>
      </c>
      <c r="I338">
        <v>62959</v>
      </c>
      <c r="J338" t="s">
        <v>5968</v>
      </c>
      <c r="K338" t="s">
        <v>5969</v>
      </c>
      <c r="L338" t="s">
        <v>1627</v>
      </c>
      <c r="M338" s="26">
        <v>110033145264</v>
      </c>
      <c r="O338" t="s">
        <v>308</v>
      </c>
      <c r="P338" t="s">
        <v>5882</v>
      </c>
    </row>
    <row r="339" spans="1:16" x14ac:dyDescent="0.25">
      <c r="A339" t="str">
        <f t="shared" si="5"/>
        <v>90023PCFCN3305E110057930253</v>
      </c>
      <c r="B339" t="s">
        <v>5875</v>
      </c>
      <c r="C339">
        <v>2017</v>
      </c>
      <c r="D339" t="s">
        <v>747</v>
      </c>
      <c r="E339" t="s">
        <v>748</v>
      </c>
      <c r="F339" t="s">
        <v>472</v>
      </c>
      <c r="G339" t="s">
        <v>61</v>
      </c>
      <c r="H339" t="s">
        <v>472</v>
      </c>
      <c r="I339">
        <v>90058</v>
      </c>
      <c r="J339" t="s">
        <v>6069</v>
      </c>
      <c r="K339" t="s">
        <v>6070</v>
      </c>
      <c r="L339" t="s">
        <v>749</v>
      </c>
      <c r="M339" s="26">
        <v>110057930253</v>
      </c>
      <c r="O339" t="s">
        <v>747</v>
      </c>
      <c r="P339" t="s">
        <v>5890</v>
      </c>
    </row>
    <row r="340" spans="1:16" x14ac:dyDescent="0.25">
      <c r="A340" t="str">
        <f t="shared" si="5"/>
        <v>19440PNNCL2755B110063209193</v>
      </c>
      <c r="B340" t="s">
        <v>5875</v>
      </c>
      <c r="C340">
        <v>2017</v>
      </c>
      <c r="D340" t="s">
        <v>4420</v>
      </c>
      <c r="E340" t="s">
        <v>4421</v>
      </c>
      <c r="F340" t="s">
        <v>4422</v>
      </c>
      <c r="G340" t="s">
        <v>41</v>
      </c>
      <c r="H340" t="s">
        <v>215</v>
      </c>
      <c r="I340">
        <v>19440</v>
      </c>
      <c r="J340" t="s">
        <v>5888</v>
      </c>
      <c r="K340" t="s">
        <v>5889</v>
      </c>
      <c r="L340" t="s">
        <v>4423</v>
      </c>
      <c r="M340" s="26">
        <v>110063209193</v>
      </c>
      <c r="O340" t="s">
        <v>4424</v>
      </c>
      <c r="P340" t="s">
        <v>5890</v>
      </c>
    </row>
    <row r="341" spans="1:16" x14ac:dyDescent="0.25">
      <c r="A341" t="str">
        <f t="shared" si="5"/>
        <v>75766CNTRYHWY69110017284892</v>
      </c>
      <c r="B341" t="s">
        <v>5875</v>
      </c>
      <c r="C341">
        <v>2017</v>
      </c>
      <c r="D341" t="s">
        <v>5187</v>
      </c>
      <c r="E341" t="s">
        <v>5188</v>
      </c>
      <c r="F341" t="s">
        <v>1177</v>
      </c>
      <c r="G341" t="s">
        <v>49</v>
      </c>
      <c r="H341" t="s">
        <v>4674</v>
      </c>
      <c r="I341">
        <v>75766</v>
      </c>
      <c r="J341" t="s">
        <v>5901</v>
      </c>
      <c r="K341" t="s">
        <v>5902</v>
      </c>
      <c r="L341" t="s">
        <v>5189</v>
      </c>
      <c r="M341" s="26">
        <v>110017284892</v>
      </c>
      <c r="O341" t="s">
        <v>5190</v>
      </c>
      <c r="P341" t="s">
        <v>5890</v>
      </c>
    </row>
    <row r="342" spans="1:16" x14ac:dyDescent="0.25">
      <c r="A342" t="str">
        <f t="shared" si="5"/>
        <v>48111WYNDS49350110000497132</v>
      </c>
      <c r="B342" t="s">
        <v>5875</v>
      </c>
      <c r="C342">
        <v>2017</v>
      </c>
      <c r="D342" t="s">
        <v>2406</v>
      </c>
      <c r="E342" t="s">
        <v>2407</v>
      </c>
      <c r="F342" t="s">
        <v>2408</v>
      </c>
      <c r="G342" t="s">
        <v>18</v>
      </c>
      <c r="H342" t="s">
        <v>2409</v>
      </c>
      <c r="I342">
        <v>48111</v>
      </c>
      <c r="J342" t="s">
        <v>6053</v>
      </c>
      <c r="K342" t="s">
        <v>6054</v>
      </c>
      <c r="L342" t="s">
        <v>2410</v>
      </c>
      <c r="M342" s="26">
        <v>110000497132</v>
      </c>
      <c r="O342" t="s">
        <v>56</v>
      </c>
      <c r="P342" t="s">
        <v>5879</v>
      </c>
    </row>
    <row r="343" spans="1:16" x14ac:dyDescent="0.25">
      <c r="A343" t="str">
        <f t="shared" si="5"/>
        <v>77536SFTYK2027B110000463365</v>
      </c>
      <c r="B343" t="s">
        <v>5875</v>
      </c>
      <c r="C343">
        <v>2017</v>
      </c>
      <c r="D343" t="s">
        <v>5205</v>
      </c>
      <c r="E343" t="s">
        <v>5206</v>
      </c>
      <c r="F343" t="s">
        <v>1769</v>
      </c>
      <c r="G343" t="s">
        <v>49</v>
      </c>
      <c r="H343" t="s">
        <v>4998</v>
      </c>
      <c r="I343">
        <v>77571</v>
      </c>
      <c r="J343" t="s">
        <v>5877</v>
      </c>
      <c r="K343" t="s">
        <v>5878</v>
      </c>
      <c r="L343" t="s">
        <v>5204</v>
      </c>
      <c r="M343" s="26">
        <v>110000463365</v>
      </c>
      <c r="O343" t="s">
        <v>20</v>
      </c>
      <c r="P343" t="s">
        <v>5879</v>
      </c>
    </row>
    <row r="344" spans="1:16" x14ac:dyDescent="0.25">
      <c r="A344" t="str">
        <f t="shared" si="5"/>
        <v>84029SRFRC18MIL110000916206</v>
      </c>
      <c r="B344" t="s">
        <v>5875</v>
      </c>
      <c r="C344">
        <v>2017</v>
      </c>
      <c r="D344" t="s">
        <v>5393</v>
      </c>
      <c r="E344" t="s">
        <v>5394</v>
      </c>
      <c r="F344" t="s">
        <v>5395</v>
      </c>
      <c r="G344" t="s">
        <v>5344</v>
      </c>
      <c r="H344" t="s">
        <v>5396</v>
      </c>
      <c r="I344">
        <v>84029</v>
      </c>
      <c r="J344" t="s">
        <v>5907</v>
      </c>
      <c r="K344" t="s">
        <v>5908</v>
      </c>
      <c r="L344" t="s">
        <v>5397</v>
      </c>
      <c r="M344" s="26">
        <v>110000916206</v>
      </c>
      <c r="O344" t="s">
        <v>538</v>
      </c>
      <c r="P344" t="s">
        <v>5882</v>
      </c>
    </row>
    <row r="345" spans="1:16" x14ac:dyDescent="0.25">
      <c r="A345" t="str">
        <f t="shared" si="5"/>
        <v>47522NVLSR300HW110000403359</v>
      </c>
      <c r="B345" t="s">
        <v>5875</v>
      </c>
      <c r="C345">
        <v>2017</v>
      </c>
      <c r="D345" t="s">
        <v>1737</v>
      </c>
      <c r="E345" t="s">
        <v>1738</v>
      </c>
      <c r="F345" t="s">
        <v>1739</v>
      </c>
      <c r="G345" t="s">
        <v>1725</v>
      </c>
      <c r="H345" t="s">
        <v>1740</v>
      </c>
      <c r="I345">
        <v>475225001</v>
      </c>
      <c r="J345" t="s">
        <v>5903</v>
      </c>
      <c r="K345" t="s">
        <v>5904</v>
      </c>
      <c r="L345" t="s">
        <v>1741</v>
      </c>
      <c r="M345" s="26">
        <v>110000403359</v>
      </c>
      <c r="O345" t="s">
        <v>538</v>
      </c>
      <c r="P345" t="s">
        <v>5882</v>
      </c>
    </row>
    <row r="346" spans="1:16" x14ac:dyDescent="0.25">
      <c r="A346" t="str">
        <f t="shared" si="5"/>
        <v>84029SRFRC18MIL110000916206</v>
      </c>
      <c r="B346" t="s">
        <v>5875</v>
      </c>
      <c r="C346">
        <v>2017</v>
      </c>
      <c r="D346" t="s">
        <v>5393</v>
      </c>
      <c r="E346" t="s">
        <v>5394</v>
      </c>
      <c r="F346" t="s">
        <v>5395</v>
      </c>
      <c r="G346" t="s">
        <v>5344</v>
      </c>
      <c r="H346" t="s">
        <v>5396</v>
      </c>
      <c r="I346">
        <v>84029</v>
      </c>
      <c r="J346" t="s">
        <v>5907</v>
      </c>
      <c r="K346" t="s">
        <v>5908</v>
      </c>
      <c r="L346" t="s">
        <v>5397</v>
      </c>
      <c r="M346" s="26">
        <v>110000916206</v>
      </c>
      <c r="O346" t="s">
        <v>538</v>
      </c>
      <c r="P346" t="s">
        <v>5882</v>
      </c>
    </row>
    <row r="347" spans="1:16" x14ac:dyDescent="0.25">
      <c r="A347" t="str">
        <f t="shared" si="5"/>
        <v>47522NVLSR300HW110000403359</v>
      </c>
      <c r="B347" t="s">
        <v>5875</v>
      </c>
      <c r="C347">
        <v>2017</v>
      </c>
      <c r="D347" t="s">
        <v>1737</v>
      </c>
      <c r="E347" t="s">
        <v>1738</v>
      </c>
      <c r="F347" t="s">
        <v>1739</v>
      </c>
      <c r="G347" t="s">
        <v>1725</v>
      </c>
      <c r="H347" t="s">
        <v>1740</v>
      </c>
      <c r="I347">
        <v>475225001</v>
      </c>
      <c r="J347" t="s">
        <v>5903</v>
      </c>
      <c r="K347" t="s">
        <v>5904</v>
      </c>
      <c r="L347" t="s">
        <v>1741</v>
      </c>
      <c r="M347" s="26">
        <v>110000403359</v>
      </c>
      <c r="O347" t="s">
        <v>538</v>
      </c>
      <c r="P347" t="s">
        <v>5882</v>
      </c>
    </row>
    <row r="348" spans="1:16" x14ac:dyDescent="0.25">
      <c r="A348" t="str">
        <f t="shared" si="5"/>
        <v>52638SRMYW17571110041994973</v>
      </c>
      <c r="B348" t="s">
        <v>5875</v>
      </c>
      <c r="C348">
        <v>2017</v>
      </c>
      <c r="D348" t="s">
        <v>1401</v>
      </c>
      <c r="E348" t="s">
        <v>1402</v>
      </c>
      <c r="F348" t="s">
        <v>1400</v>
      </c>
      <c r="G348" t="s">
        <v>1354</v>
      </c>
      <c r="H348" t="s">
        <v>1381</v>
      </c>
      <c r="I348">
        <v>52638</v>
      </c>
      <c r="J348" t="s">
        <v>5951</v>
      </c>
      <c r="K348" t="s">
        <v>5952</v>
      </c>
      <c r="L348" t="s">
        <v>1403</v>
      </c>
      <c r="M348" s="26">
        <v>110041994973</v>
      </c>
      <c r="O348" t="s">
        <v>538</v>
      </c>
      <c r="P348" t="s">
        <v>5882</v>
      </c>
    </row>
    <row r="349" spans="1:16" x14ac:dyDescent="0.25">
      <c r="A349" t="str">
        <f t="shared" si="5"/>
        <v>44044RSSNC36790110000385592</v>
      </c>
      <c r="B349" t="s">
        <v>5875</v>
      </c>
      <c r="C349">
        <v>2017</v>
      </c>
      <c r="D349" t="s">
        <v>3976</v>
      </c>
      <c r="E349" t="s">
        <v>3977</v>
      </c>
      <c r="F349" t="s">
        <v>3978</v>
      </c>
      <c r="G349" t="s">
        <v>19</v>
      </c>
      <c r="H349" t="s">
        <v>3860</v>
      </c>
      <c r="I349">
        <v>44044</v>
      </c>
      <c r="J349" t="s">
        <v>5962</v>
      </c>
      <c r="K349" t="s">
        <v>5963</v>
      </c>
      <c r="L349" t="s">
        <v>3979</v>
      </c>
      <c r="M349" s="26">
        <v>110000385592</v>
      </c>
      <c r="O349" t="s">
        <v>48</v>
      </c>
      <c r="P349" t="s">
        <v>5879</v>
      </c>
    </row>
    <row r="350" spans="1:16" x14ac:dyDescent="0.25">
      <c r="A350" t="str">
        <f t="shared" si="5"/>
        <v>25430RYLVN201IN110041526462</v>
      </c>
      <c r="B350" t="s">
        <v>5875</v>
      </c>
      <c r="C350">
        <v>2017</v>
      </c>
      <c r="D350" t="s">
        <v>5770</v>
      </c>
      <c r="E350" t="s">
        <v>5771</v>
      </c>
      <c r="F350" t="s">
        <v>5772</v>
      </c>
      <c r="G350" t="s">
        <v>5727</v>
      </c>
      <c r="H350" t="s">
        <v>158</v>
      </c>
      <c r="I350">
        <v>25430</v>
      </c>
      <c r="J350" t="s">
        <v>6071</v>
      </c>
      <c r="K350" t="s">
        <v>6072</v>
      </c>
      <c r="L350" t="s">
        <v>5773</v>
      </c>
      <c r="M350" s="26">
        <v>110041526462</v>
      </c>
      <c r="O350" t="s">
        <v>5896</v>
      </c>
      <c r="P350" t="s">
        <v>5936</v>
      </c>
    </row>
    <row r="351" spans="1:16" x14ac:dyDescent="0.25">
      <c r="A351" t="str">
        <f t="shared" si="5"/>
        <v>48211DYNCL6520G110000406668</v>
      </c>
      <c r="B351" t="s">
        <v>5875</v>
      </c>
      <c r="C351">
        <v>2017</v>
      </c>
      <c r="D351" t="s">
        <v>2448</v>
      </c>
      <c r="E351" t="s">
        <v>2449</v>
      </c>
      <c r="F351" t="s">
        <v>2443</v>
      </c>
      <c r="G351" t="s">
        <v>18</v>
      </c>
      <c r="H351" t="s">
        <v>2409</v>
      </c>
      <c r="I351">
        <v>48211</v>
      </c>
      <c r="J351" t="s">
        <v>6073</v>
      </c>
      <c r="K351" t="s">
        <v>6074</v>
      </c>
      <c r="L351" t="s">
        <v>2450</v>
      </c>
      <c r="M351" s="26">
        <v>110000406668</v>
      </c>
      <c r="O351" t="s">
        <v>56</v>
      </c>
      <c r="P351" t="s">
        <v>5879</v>
      </c>
    </row>
    <row r="352" spans="1:16" x14ac:dyDescent="0.25">
      <c r="A352" t="str">
        <f t="shared" si="5"/>
        <v>48111WYNDS49350110000497132</v>
      </c>
      <c r="B352" t="s">
        <v>5875</v>
      </c>
      <c r="C352">
        <v>2017</v>
      </c>
      <c r="D352" t="s">
        <v>2406</v>
      </c>
      <c r="E352" t="s">
        <v>2407</v>
      </c>
      <c r="F352" t="s">
        <v>2408</v>
      </c>
      <c r="G352" t="s">
        <v>18</v>
      </c>
      <c r="H352" t="s">
        <v>2409</v>
      </c>
      <c r="I352">
        <v>48111</v>
      </c>
      <c r="J352" t="s">
        <v>6053</v>
      </c>
      <c r="K352" t="s">
        <v>6054</v>
      </c>
      <c r="L352" t="s">
        <v>2410</v>
      </c>
      <c r="M352" s="26">
        <v>110000497132</v>
      </c>
      <c r="O352" t="s">
        <v>56</v>
      </c>
      <c r="P352" t="s">
        <v>5879</v>
      </c>
    </row>
    <row r="353" spans="1:16" x14ac:dyDescent="0.25">
      <c r="A353" t="str">
        <f t="shared" si="5"/>
        <v>84029SFTYK11600110000906985</v>
      </c>
      <c r="B353" t="s">
        <v>5875</v>
      </c>
      <c r="C353">
        <v>2017</v>
      </c>
      <c r="D353" t="s">
        <v>5367</v>
      </c>
      <c r="E353" t="s">
        <v>5368</v>
      </c>
      <c r="F353" t="s">
        <v>5369</v>
      </c>
      <c r="G353" t="s">
        <v>5344</v>
      </c>
      <c r="H353" t="s">
        <v>5370</v>
      </c>
      <c r="I353">
        <v>84029</v>
      </c>
      <c r="J353" t="s">
        <v>5916</v>
      </c>
      <c r="K353" t="s">
        <v>5917</v>
      </c>
      <c r="L353" t="s">
        <v>5346</v>
      </c>
      <c r="M353" s="26">
        <v>110000906985</v>
      </c>
      <c r="O353" t="s">
        <v>20</v>
      </c>
      <c r="P353" t="s">
        <v>5879</v>
      </c>
    </row>
    <row r="354" spans="1:16" x14ac:dyDescent="0.25">
      <c r="A354" t="str">
        <f t="shared" si="5"/>
        <v>46320STFFR2000M110000592109</v>
      </c>
      <c r="B354" t="s">
        <v>5875</v>
      </c>
      <c r="C354">
        <v>2017</v>
      </c>
      <c r="D354" t="s">
        <v>1757</v>
      </c>
      <c r="E354" t="s">
        <v>1758</v>
      </c>
      <c r="F354" t="s">
        <v>1759</v>
      </c>
      <c r="G354" t="s">
        <v>1725</v>
      </c>
      <c r="H354" t="s">
        <v>1745</v>
      </c>
      <c r="I354">
        <v>46320</v>
      </c>
      <c r="J354" t="s">
        <v>5937</v>
      </c>
      <c r="K354" t="s">
        <v>5938</v>
      </c>
      <c r="L354" t="s">
        <v>1760</v>
      </c>
      <c r="M354" s="26">
        <v>110000592109</v>
      </c>
      <c r="O354" t="s">
        <v>6021</v>
      </c>
      <c r="P354" t="s">
        <v>5879</v>
      </c>
    </row>
    <row r="355" spans="1:16" x14ac:dyDescent="0.25">
      <c r="A355" t="str">
        <f t="shared" si="5"/>
        <v>63043THDVS2700W110000440327</v>
      </c>
      <c r="B355" t="s">
        <v>5875</v>
      </c>
      <c r="C355">
        <v>2017</v>
      </c>
      <c r="D355" t="s">
        <v>2883</v>
      </c>
      <c r="E355" t="s">
        <v>2884</v>
      </c>
      <c r="F355" t="s">
        <v>2885</v>
      </c>
      <c r="G355" t="s">
        <v>2786</v>
      </c>
      <c r="H355" t="s">
        <v>2823</v>
      </c>
      <c r="I355">
        <v>63043</v>
      </c>
      <c r="J355" t="s">
        <v>6055</v>
      </c>
      <c r="K355" t="s">
        <v>6056</v>
      </c>
      <c r="L355" t="s">
        <v>2886</v>
      </c>
      <c r="M355" s="26">
        <v>110000440327</v>
      </c>
      <c r="O355" t="e">
        <v>#N/A</v>
      </c>
      <c r="P355" t="s">
        <v>5890</v>
      </c>
    </row>
    <row r="356" spans="1:16" x14ac:dyDescent="0.25">
      <c r="A356" t="str">
        <f t="shared" si="5"/>
        <v>92243LCNTR485EV110002672484</v>
      </c>
      <c r="B356" t="s">
        <v>6075</v>
      </c>
      <c r="C356" s="27">
        <v>2021</v>
      </c>
      <c r="D356" s="27" t="s">
        <v>646</v>
      </c>
      <c r="F356" s="27" t="s">
        <v>647</v>
      </c>
      <c r="G356" s="27" t="s">
        <v>61</v>
      </c>
      <c r="H356" s="27" t="s">
        <v>498</v>
      </c>
      <c r="I356" s="27"/>
      <c r="J356">
        <v>32.802199999999999</v>
      </c>
      <c r="K356">
        <v>-115.54</v>
      </c>
      <c r="L356" t="s">
        <v>648</v>
      </c>
      <c r="M356" s="28">
        <v>110002672484</v>
      </c>
      <c r="P356" t="s">
        <v>6076</v>
      </c>
    </row>
    <row r="357" spans="1:16" x14ac:dyDescent="0.25">
      <c r="A357" t="str">
        <f t="shared" si="5"/>
        <v>92243LCNTR485EV110002672484</v>
      </c>
      <c r="B357" t="s">
        <v>6075</v>
      </c>
      <c r="C357" s="27">
        <v>2022</v>
      </c>
      <c r="D357" s="27" t="s">
        <v>646</v>
      </c>
      <c r="F357" s="27" t="s">
        <v>647</v>
      </c>
      <c r="G357" s="27" t="s">
        <v>61</v>
      </c>
      <c r="H357" s="27" t="s">
        <v>498</v>
      </c>
      <c r="I357" s="27"/>
      <c r="J357">
        <v>32.802199999999999</v>
      </c>
      <c r="K357">
        <v>-115.54</v>
      </c>
      <c r="L357" t="s">
        <v>648</v>
      </c>
      <c r="M357" s="28">
        <v>110002672484</v>
      </c>
      <c r="P357" t="s">
        <v>6076</v>
      </c>
    </row>
    <row r="358" spans="1:16" x14ac:dyDescent="0.25">
      <c r="A358" t="str">
        <f t="shared" si="5"/>
        <v>110010134185</v>
      </c>
      <c r="B358" t="s">
        <v>6075</v>
      </c>
      <c r="C358" s="27">
        <v>2017</v>
      </c>
      <c r="D358" s="27" t="s">
        <v>5385</v>
      </c>
      <c r="F358" s="27" t="s">
        <v>5386</v>
      </c>
      <c r="G358" s="27" t="s">
        <v>5344</v>
      </c>
      <c r="H358" s="27" t="s">
        <v>3627</v>
      </c>
      <c r="I358" s="27"/>
      <c r="J358">
        <v>37.041677</v>
      </c>
      <c r="K358">
        <v>-109.500685</v>
      </c>
      <c r="M358" s="28">
        <v>110010134185</v>
      </c>
      <c r="P358" t="s">
        <v>6076</v>
      </c>
    </row>
    <row r="359" spans="1:16" x14ac:dyDescent="0.25">
      <c r="A359" t="str">
        <f t="shared" si="5"/>
        <v>110064634775</v>
      </c>
      <c r="B359" t="s">
        <v>6075</v>
      </c>
      <c r="C359" s="27">
        <v>2023</v>
      </c>
      <c r="D359" s="27" t="s">
        <v>770</v>
      </c>
      <c r="F359" s="27" t="s">
        <v>772</v>
      </c>
      <c r="G359" s="27" t="s">
        <v>61</v>
      </c>
      <c r="H359" s="27" t="s">
        <v>512</v>
      </c>
      <c r="I359" s="27"/>
      <c r="J359">
        <v>38.032778</v>
      </c>
      <c r="K359">
        <v>-122.113056</v>
      </c>
      <c r="M359" s="28">
        <v>110064634775</v>
      </c>
      <c r="P359" t="s">
        <v>6076</v>
      </c>
    </row>
    <row r="360" spans="1:16" x14ac:dyDescent="0.25">
      <c r="A360" t="str">
        <f t="shared" si="5"/>
        <v>110066354359</v>
      </c>
      <c r="B360" t="s">
        <v>6075</v>
      </c>
      <c r="C360" s="27">
        <v>2018</v>
      </c>
      <c r="D360" s="27" t="s">
        <v>808</v>
      </c>
      <c r="F360" s="27" t="s">
        <v>807</v>
      </c>
      <c r="G360" s="27" t="s">
        <v>61</v>
      </c>
      <c r="H360" s="27" t="s">
        <v>468</v>
      </c>
      <c r="I360" s="27"/>
      <c r="J360">
        <v>39.368808999999999</v>
      </c>
      <c r="K360">
        <v>-120.898977</v>
      </c>
      <c r="M360" s="28">
        <v>110066354359</v>
      </c>
      <c r="P360" t="s">
        <v>6077</v>
      </c>
    </row>
    <row r="361" spans="1:16" x14ac:dyDescent="0.25">
      <c r="A361" t="str">
        <f t="shared" si="5"/>
        <v>110066354359</v>
      </c>
      <c r="B361" t="s">
        <v>6075</v>
      </c>
      <c r="C361" s="27">
        <v>2019</v>
      </c>
      <c r="D361" s="27" t="s">
        <v>808</v>
      </c>
      <c r="F361" s="27" t="s">
        <v>807</v>
      </c>
      <c r="G361" s="27" t="s">
        <v>61</v>
      </c>
      <c r="H361" s="27" t="s">
        <v>468</v>
      </c>
      <c r="I361" s="27"/>
      <c r="J361">
        <v>39.368808999999999</v>
      </c>
      <c r="K361">
        <v>-120.898977</v>
      </c>
      <c r="M361" s="28">
        <v>110066354359</v>
      </c>
      <c r="P361" t="s">
        <v>6077</v>
      </c>
    </row>
    <row r="362" spans="1:16" x14ac:dyDescent="0.25">
      <c r="A362" t="str">
        <f t="shared" si="5"/>
        <v>110066354359</v>
      </c>
      <c r="B362" t="s">
        <v>6075</v>
      </c>
      <c r="C362" s="27">
        <v>2020</v>
      </c>
      <c r="D362" s="27" t="s">
        <v>808</v>
      </c>
      <c r="F362" s="27" t="s">
        <v>807</v>
      </c>
      <c r="G362" s="27" t="s">
        <v>61</v>
      </c>
      <c r="H362" s="27" t="s">
        <v>468</v>
      </c>
      <c r="I362" s="27"/>
      <c r="J362">
        <v>39.368808999999999</v>
      </c>
      <c r="K362">
        <v>-120.898977</v>
      </c>
      <c r="M362" s="28">
        <v>110066354359</v>
      </c>
      <c r="P362" t="s">
        <v>6077</v>
      </c>
    </row>
    <row r="363" spans="1:16" x14ac:dyDescent="0.25">
      <c r="A363" t="str">
        <f t="shared" si="5"/>
        <v>110000914734</v>
      </c>
      <c r="B363" t="s">
        <v>6075</v>
      </c>
      <c r="C363" s="27">
        <v>2017</v>
      </c>
      <c r="D363" s="27" t="s">
        <v>857</v>
      </c>
      <c r="F363" s="27" t="s">
        <v>858</v>
      </c>
      <c r="G363" s="27" t="s">
        <v>61</v>
      </c>
      <c r="H363" s="27" t="s">
        <v>472</v>
      </c>
      <c r="I363" s="27"/>
      <c r="J363">
        <v>33.917833000000002</v>
      </c>
      <c r="K363">
        <v>-118.425667</v>
      </c>
      <c r="M363" s="28">
        <v>110000914734</v>
      </c>
      <c r="P363" t="s">
        <v>6076</v>
      </c>
    </row>
    <row r="364" spans="1:16" x14ac:dyDescent="0.25">
      <c r="A364" t="str">
        <f t="shared" si="5"/>
        <v>110035420112</v>
      </c>
      <c r="B364" t="s">
        <v>6075</v>
      </c>
      <c r="C364" s="27">
        <v>2017</v>
      </c>
      <c r="D364" s="27" t="s">
        <v>746</v>
      </c>
      <c r="F364" s="27" t="s">
        <v>745</v>
      </c>
      <c r="G364" s="27" t="s">
        <v>61</v>
      </c>
      <c r="H364" s="27" t="s">
        <v>472</v>
      </c>
      <c r="I364" s="27"/>
      <c r="J364">
        <v>33.764099999999999</v>
      </c>
      <c r="K364">
        <v>-118.2248</v>
      </c>
      <c r="M364" s="28">
        <v>110035420112</v>
      </c>
      <c r="P364" t="s">
        <v>6076</v>
      </c>
    </row>
    <row r="365" spans="1:16" x14ac:dyDescent="0.25">
      <c r="A365" t="str">
        <f t="shared" si="5"/>
        <v>110002422815</v>
      </c>
      <c r="B365" t="s">
        <v>6075</v>
      </c>
      <c r="C365" s="27">
        <v>2017</v>
      </c>
      <c r="D365" s="27" t="s">
        <v>994</v>
      </c>
      <c r="F365" s="27" t="s">
        <v>996</v>
      </c>
      <c r="G365" s="27" t="s">
        <v>61</v>
      </c>
      <c r="H365" s="27" t="s">
        <v>472</v>
      </c>
      <c r="I365" s="27"/>
      <c r="J365">
        <v>33.769100000000002</v>
      </c>
      <c r="K365">
        <v>-118.2662</v>
      </c>
      <c r="M365" s="28">
        <v>110002422815</v>
      </c>
      <c r="P365" t="s">
        <v>6076</v>
      </c>
    </row>
    <row r="366" spans="1:16" x14ac:dyDescent="0.25">
      <c r="A366" t="str">
        <f t="shared" si="5"/>
        <v>110000914734</v>
      </c>
      <c r="B366" t="s">
        <v>6075</v>
      </c>
      <c r="C366" s="27">
        <v>2018</v>
      </c>
      <c r="D366" s="27" t="s">
        <v>857</v>
      </c>
      <c r="F366" s="27" t="s">
        <v>858</v>
      </c>
      <c r="G366" s="27" t="s">
        <v>61</v>
      </c>
      <c r="H366" s="27" t="s">
        <v>472</v>
      </c>
      <c r="I366" s="27"/>
      <c r="J366">
        <v>33.917833000000002</v>
      </c>
      <c r="K366">
        <v>-118.425667</v>
      </c>
      <c r="M366" s="28">
        <v>110000914734</v>
      </c>
      <c r="P366" t="s">
        <v>6076</v>
      </c>
    </row>
    <row r="367" spans="1:16" x14ac:dyDescent="0.25">
      <c r="A367" t="str">
        <f t="shared" si="5"/>
        <v>110018947292</v>
      </c>
      <c r="B367" t="s">
        <v>6075</v>
      </c>
      <c r="C367" s="27">
        <v>2018</v>
      </c>
      <c r="D367" s="27" t="s">
        <v>561</v>
      </c>
      <c r="F367" s="27" t="s">
        <v>561</v>
      </c>
      <c r="G367" s="27" t="s">
        <v>61</v>
      </c>
      <c r="H367" s="27" t="s">
        <v>472</v>
      </c>
      <c r="I367" s="27"/>
      <c r="J367">
        <v>34.602330000000002</v>
      </c>
      <c r="K367">
        <v>-118.67050999999999</v>
      </c>
      <c r="M367" s="28">
        <v>110018947292</v>
      </c>
      <c r="P367" t="s">
        <v>6076</v>
      </c>
    </row>
    <row r="368" spans="1:16" x14ac:dyDescent="0.25">
      <c r="A368" t="str">
        <f t="shared" si="5"/>
        <v>110002422815</v>
      </c>
      <c r="B368" t="s">
        <v>6075</v>
      </c>
      <c r="C368" s="27">
        <v>2018</v>
      </c>
      <c r="D368" s="27" t="s">
        <v>994</v>
      </c>
      <c r="F368" s="27" t="s">
        <v>996</v>
      </c>
      <c r="G368" s="27" t="s">
        <v>61</v>
      </c>
      <c r="H368" s="27" t="s">
        <v>472</v>
      </c>
      <c r="I368" s="27"/>
      <c r="J368">
        <v>33.769100000000002</v>
      </c>
      <c r="K368">
        <v>-118.2662</v>
      </c>
      <c r="M368" s="28">
        <v>110002422815</v>
      </c>
      <c r="P368" t="s">
        <v>6076</v>
      </c>
    </row>
    <row r="369" spans="1:16" x14ac:dyDescent="0.25">
      <c r="A369" t="str">
        <f t="shared" si="5"/>
        <v>110018947292</v>
      </c>
      <c r="B369" t="s">
        <v>6075</v>
      </c>
      <c r="C369" s="27">
        <v>2019</v>
      </c>
      <c r="D369" s="27" t="s">
        <v>561</v>
      </c>
      <c r="F369" s="27" t="s">
        <v>561</v>
      </c>
      <c r="G369" s="27" t="s">
        <v>61</v>
      </c>
      <c r="H369" s="27" t="s">
        <v>472</v>
      </c>
      <c r="I369" s="27"/>
      <c r="J369">
        <v>34.602330000000002</v>
      </c>
      <c r="K369">
        <v>-118.67050999999999</v>
      </c>
      <c r="M369" s="28">
        <v>110018947292</v>
      </c>
      <c r="P369" t="s">
        <v>6076</v>
      </c>
    </row>
    <row r="370" spans="1:16" x14ac:dyDescent="0.25">
      <c r="A370" t="str">
        <f t="shared" si="5"/>
        <v>110002422815</v>
      </c>
      <c r="B370" t="s">
        <v>6075</v>
      </c>
      <c r="C370" s="27">
        <v>2019</v>
      </c>
      <c r="D370" s="27" t="s">
        <v>994</v>
      </c>
      <c r="F370" s="27" t="s">
        <v>996</v>
      </c>
      <c r="G370" s="27" t="s">
        <v>61</v>
      </c>
      <c r="H370" s="27" t="s">
        <v>472</v>
      </c>
      <c r="I370" s="27"/>
      <c r="J370">
        <v>33.769100000000002</v>
      </c>
      <c r="K370">
        <v>-118.2662</v>
      </c>
      <c r="M370" s="28">
        <v>110002422815</v>
      </c>
      <c r="P370" t="s">
        <v>6076</v>
      </c>
    </row>
    <row r="371" spans="1:16" x14ac:dyDescent="0.25">
      <c r="A371" t="str">
        <f t="shared" si="5"/>
        <v>110045402079</v>
      </c>
      <c r="B371" t="s">
        <v>6075</v>
      </c>
      <c r="C371" s="27">
        <v>2019</v>
      </c>
      <c r="D371" s="27" t="s">
        <v>659</v>
      </c>
      <c r="F371" s="27" t="s">
        <v>661</v>
      </c>
      <c r="G371" s="27" t="s">
        <v>61</v>
      </c>
      <c r="H371" s="27" t="s">
        <v>536</v>
      </c>
      <c r="I371" s="27"/>
      <c r="J371">
        <v>33.116990000000001</v>
      </c>
      <c r="K371">
        <v>-117.11819</v>
      </c>
      <c r="M371" s="28">
        <v>110045402079</v>
      </c>
      <c r="P371" t="s">
        <v>6076</v>
      </c>
    </row>
    <row r="372" spans="1:16" x14ac:dyDescent="0.25">
      <c r="A372" t="str">
        <f t="shared" si="5"/>
        <v>110045402079</v>
      </c>
      <c r="B372" t="s">
        <v>6075</v>
      </c>
      <c r="C372" s="27">
        <v>2020</v>
      </c>
      <c r="D372" s="27" t="s">
        <v>659</v>
      </c>
      <c r="F372" s="27" t="s">
        <v>661</v>
      </c>
      <c r="G372" s="27" t="s">
        <v>61</v>
      </c>
      <c r="H372" s="27" t="s">
        <v>536</v>
      </c>
      <c r="I372" s="27"/>
      <c r="J372">
        <v>33.116990000000001</v>
      </c>
      <c r="K372">
        <v>-117.11819</v>
      </c>
      <c r="M372" s="28">
        <v>110045402079</v>
      </c>
      <c r="P372" t="s">
        <v>6076</v>
      </c>
    </row>
    <row r="373" spans="1:16" x14ac:dyDescent="0.25">
      <c r="A373" t="str">
        <f t="shared" si="5"/>
        <v>92008CBRLL4600C110000730433</v>
      </c>
      <c r="B373" t="s">
        <v>6075</v>
      </c>
      <c r="C373" s="27">
        <v>2020</v>
      </c>
      <c r="D373" s="27" t="s">
        <v>541</v>
      </c>
      <c r="F373" s="27" t="s">
        <v>542</v>
      </c>
      <c r="G373" s="27" t="s">
        <v>61</v>
      </c>
      <c r="H373" s="27" t="s">
        <v>536</v>
      </c>
      <c r="I373" s="27"/>
      <c r="J373">
        <v>33.139895000000003</v>
      </c>
      <c r="K373">
        <v>-117.339645</v>
      </c>
      <c r="L373" t="s">
        <v>543</v>
      </c>
      <c r="M373" s="28">
        <v>110000730433</v>
      </c>
      <c r="P373" t="s">
        <v>6076</v>
      </c>
    </row>
    <row r="374" spans="1:16" x14ac:dyDescent="0.25">
      <c r="A374" t="str">
        <f t="shared" si="5"/>
        <v>110000900062</v>
      </c>
      <c r="B374" t="s">
        <v>6075</v>
      </c>
      <c r="C374" s="27">
        <v>2021</v>
      </c>
      <c r="D374" s="27" t="s">
        <v>2478</v>
      </c>
      <c r="F374" s="27" t="s">
        <v>2479</v>
      </c>
      <c r="G374" s="27" t="s">
        <v>18</v>
      </c>
      <c r="H374" s="27" t="s">
        <v>2480</v>
      </c>
      <c r="I374" s="27"/>
      <c r="J374">
        <v>44.204090000000001</v>
      </c>
      <c r="K374">
        <v>-85.220619999999997</v>
      </c>
      <c r="M374" s="28">
        <v>110000900062</v>
      </c>
      <c r="P374" t="s">
        <v>6076</v>
      </c>
    </row>
    <row r="375" spans="1:16" x14ac:dyDescent="0.25">
      <c r="A375" t="str">
        <f t="shared" si="5"/>
        <v>110045402079</v>
      </c>
      <c r="B375" t="s">
        <v>6075</v>
      </c>
      <c r="C375" s="27">
        <v>2022</v>
      </c>
      <c r="D375" s="27" t="s">
        <v>659</v>
      </c>
      <c r="F375" s="27" t="s">
        <v>661</v>
      </c>
      <c r="G375" s="27" t="s">
        <v>61</v>
      </c>
      <c r="H375" s="27" t="s">
        <v>536</v>
      </c>
      <c r="I375" s="27"/>
      <c r="J375">
        <v>33.116990000000001</v>
      </c>
      <c r="K375">
        <v>-117.11819</v>
      </c>
      <c r="M375" s="28">
        <v>110045402079</v>
      </c>
      <c r="P375" t="s">
        <v>6076</v>
      </c>
    </row>
    <row r="376" spans="1:16" x14ac:dyDescent="0.25">
      <c r="A376" t="str">
        <f t="shared" si="5"/>
        <v>110000900062</v>
      </c>
      <c r="B376" t="s">
        <v>6075</v>
      </c>
      <c r="C376" s="27">
        <v>2022</v>
      </c>
      <c r="D376" s="27" t="s">
        <v>2478</v>
      </c>
      <c r="F376" s="27" t="s">
        <v>2479</v>
      </c>
      <c r="G376" s="27" t="s">
        <v>18</v>
      </c>
      <c r="H376" s="27" t="s">
        <v>2480</v>
      </c>
      <c r="I376" s="27"/>
      <c r="J376">
        <v>44.204090000000001</v>
      </c>
      <c r="K376">
        <v>-85.220619999999997</v>
      </c>
      <c r="M376" s="28">
        <v>110000900062</v>
      </c>
      <c r="P376" t="s">
        <v>6076</v>
      </c>
    </row>
    <row r="377" spans="1:16" x14ac:dyDescent="0.25">
      <c r="A377" t="str">
        <f t="shared" si="5"/>
        <v>110000900062</v>
      </c>
      <c r="B377" t="s">
        <v>6075</v>
      </c>
      <c r="C377" s="27">
        <v>2023</v>
      </c>
      <c r="D377" s="27" t="s">
        <v>2478</v>
      </c>
      <c r="F377" s="27" t="s">
        <v>2479</v>
      </c>
      <c r="G377" s="27" t="s">
        <v>18</v>
      </c>
      <c r="H377" s="27" t="s">
        <v>2480</v>
      </c>
      <c r="I377" s="27"/>
      <c r="J377">
        <v>44.204090000000001</v>
      </c>
      <c r="K377">
        <v>-85.220619999999997</v>
      </c>
      <c r="M377" s="28">
        <v>110000900062</v>
      </c>
      <c r="P377" t="s">
        <v>6076</v>
      </c>
    </row>
    <row r="378" spans="1:16" x14ac:dyDescent="0.25">
      <c r="A378" t="str">
        <f t="shared" si="5"/>
        <v>110037256778</v>
      </c>
      <c r="B378" t="s">
        <v>6075</v>
      </c>
      <c r="C378" s="27">
        <v>2018</v>
      </c>
      <c r="D378" s="27" t="s">
        <v>950</v>
      </c>
      <c r="F378" s="27" t="s">
        <v>951</v>
      </c>
      <c r="G378" s="27" t="s">
        <v>61</v>
      </c>
      <c r="H378" s="27" t="s">
        <v>526</v>
      </c>
      <c r="I378" s="27"/>
      <c r="J378">
        <v>34.246282000000001</v>
      </c>
      <c r="K378">
        <v>-118.833652</v>
      </c>
      <c r="M378" s="28">
        <v>110037256778</v>
      </c>
      <c r="P378" t="s">
        <v>6077</v>
      </c>
    </row>
    <row r="379" spans="1:16" x14ac:dyDescent="0.25">
      <c r="A379" t="str">
        <f t="shared" si="5"/>
        <v>110027363252</v>
      </c>
      <c r="B379" t="s">
        <v>6075</v>
      </c>
      <c r="C379" s="27">
        <v>2020</v>
      </c>
      <c r="D379" s="27" t="s">
        <v>544</v>
      </c>
      <c r="F379" s="27" t="s">
        <v>542</v>
      </c>
      <c r="G379" s="27" t="s">
        <v>61</v>
      </c>
      <c r="H379" s="27" t="s">
        <v>536</v>
      </c>
      <c r="I379" s="27"/>
      <c r="J379">
        <v>33.139895000000003</v>
      </c>
      <c r="K379">
        <v>-117.339645</v>
      </c>
      <c r="M379" s="28">
        <v>110027363252</v>
      </c>
      <c r="P379" t="s">
        <v>6077</v>
      </c>
    </row>
    <row r="380" spans="1:16" x14ac:dyDescent="0.25">
      <c r="A380" t="str">
        <f t="shared" si="5"/>
        <v>110064604584</v>
      </c>
      <c r="B380" t="s">
        <v>6075</v>
      </c>
      <c r="C380" s="27">
        <v>2022</v>
      </c>
      <c r="D380" s="27" t="s">
        <v>555</v>
      </c>
      <c r="F380" s="27" t="s">
        <v>554</v>
      </c>
      <c r="G380" s="27" t="s">
        <v>61</v>
      </c>
      <c r="H380" s="27" t="s">
        <v>472</v>
      </c>
      <c r="I380" s="27"/>
      <c r="J380">
        <v>33.838679999999997</v>
      </c>
      <c r="K380">
        <v>-118.23801</v>
      </c>
      <c r="M380" s="28">
        <v>110064604584</v>
      </c>
      <c r="P380" t="s">
        <v>6077</v>
      </c>
    </row>
    <row r="381" spans="1:16" x14ac:dyDescent="0.25">
      <c r="A381" t="str">
        <f t="shared" si="5"/>
        <v>110025346141</v>
      </c>
      <c r="B381" t="s">
        <v>6075</v>
      </c>
      <c r="C381" s="27">
        <v>2023</v>
      </c>
      <c r="D381" s="27" t="s">
        <v>658</v>
      </c>
      <c r="F381" s="27" t="s">
        <v>656</v>
      </c>
      <c r="G381" s="27" t="s">
        <v>61</v>
      </c>
      <c r="H381" s="27" t="s">
        <v>472</v>
      </c>
      <c r="I381" s="27"/>
      <c r="J381">
        <v>33.908290000000001</v>
      </c>
      <c r="K381">
        <v>-118.39308</v>
      </c>
      <c r="M381" s="28">
        <v>110025346141</v>
      </c>
      <c r="P381" t="s">
        <v>6077</v>
      </c>
    </row>
    <row r="382" spans="1:16" x14ac:dyDescent="0.25">
      <c r="A382" t="str">
        <f t="shared" si="5"/>
        <v>110000715888</v>
      </c>
      <c r="B382" t="s">
        <v>6075</v>
      </c>
      <c r="C382" s="27">
        <v>2017</v>
      </c>
      <c r="D382" s="27" t="s">
        <v>3601</v>
      </c>
      <c r="F382" s="27" t="s">
        <v>3603</v>
      </c>
      <c r="G382" s="27" t="s">
        <v>25</v>
      </c>
      <c r="H382" s="27" t="s">
        <v>2239</v>
      </c>
      <c r="I382" s="27"/>
      <c r="J382">
        <v>40.491100000000003</v>
      </c>
      <c r="K382">
        <v>-74.304199999999994</v>
      </c>
      <c r="M382" s="28">
        <v>110000715888</v>
      </c>
      <c r="P382" t="s">
        <v>6078</v>
      </c>
    </row>
    <row r="383" spans="1:16" x14ac:dyDescent="0.25">
      <c r="A383" t="str">
        <f t="shared" si="5"/>
        <v>110000733476</v>
      </c>
      <c r="B383" t="s">
        <v>6075</v>
      </c>
      <c r="C383" s="27">
        <v>2017</v>
      </c>
      <c r="D383" s="27" t="s">
        <v>2465</v>
      </c>
      <c r="F383" s="27" t="s">
        <v>2467</v>
      </c>
      <c r="G383" s="27" t="s">
        <v>18</v>
      </c>
      <c r="H383" s="27" t="s">
        <v>2409</v>
      </c>
      <c r="I383" s="27"/>
      <c r="J383">
        <v>42.12818</v>
      </c>
      <c r="K383">
        <v>-83.171980000000005</v>
      </c>
      <c r="M383" s="28">
        <v>110000733476</v>
      </c>
      <c r="P383" t="s">
        <v>6078</v>
      </c>
    </row>
    <row r="384" spans="1:16" x14ac:dyDescent="0.25">
      <c r="A384" t="str">
        <f t="shared" si="5"/>
        <v>110039801462</v>
      </c>
      <c r="B384" t="s">
        <v>6075</v>
      </c>
      <c r="C384" s="27">
        <v>2017</v>
      </c>
      <c r="D384" s="27" t="s">
        <v>765</v>
      </c>
      <c r="F384" s="27" t="s">
        <v>763</v>
      </c>
      <c r="G384" s="27" t="s">
        <v>61</v>
      </c>
      <c r="H384" s="27" t="s">
        <v>741</v>
      </c>
      <c r="I384" s="27"/>
      <c r="J384">
        <v>37.795777999999999</v>
      </c>
      <c r="K384">
        <v>-121.260639</v>
      </c>
      <c r="M384" s="28">
        <v>110039801462</v>
      </c>
      <c r="P384" t="s">
        <v>6078</v>
      </c>
    </row>
    <row r="385" spans="1:16" x14ac:dyDescent="0.25">
      <c r="A385" t="str">
        <f t="shared" si="5"/>
        <v>110000730745</v>
      </c>
      <c r="B385" t="s">
        <v>6075</v>
      </c>
      <c r="C385" s="27">
        <v>2017</v>
      </c>
      <c r="D385" s="27" t="s">
        <v>878</v>
      </c>
      <c r="F385" s="27" t="s">
        <v>879</v>
      </c>
      <c r="G385" s="27" t="s">
        <v>61</v>
      </c>
      <c r="H385" s="27" t="s">
        <v>622</v>
      </c>
      <c r="I385" s="27"/>
      <c r="J385">
        <v>40.162275000000001</v>
      </c>
      <c r="K385">
        <v>-122.221378</v>
      </c>
      <c r="M385" s="28">
        <v>110000730745</v>
      </c>
      <c r="P385" t="s">
        <v>6078</v>
      </c>
    </row>
    <row r="386" spans="1:16" x14ac:dyDescent="0.25">
      <c r="A386" t="str">
        <f t="shared" ref="A386:A449" si="6">L386&amp;M386&amp;N386</f>
        <v>110055986394</v>
      </c>
      <c r="B386" t="s">
        <v>6075</v>
      </c>
      <c r="C386" s="27">
        <v>2017</v>
      </c>
      <c r="D386" s="27" t="s">
        <v>888</v>
      </c>
      <c r="F386" s="27" t="s">
        <v>887</v>
      </c>
      <c r="G386" s="27" t="s">
        <v>61</v>
      </c>
      <c r="H386" s="27" t="s">
        <v>487</v>
      </c>
      <c r="I386" s="27"/>
      <c r="J386">
        <v>38.145259000000003</v>
      </c>
      <c r="K386">
        <v>-121.69543299999999</v>
      </c>
      <c r="M386" s="28">
        <v>110055986394</v>
      </c>
      <c r="P386" t="s">
        <v>6078</v>
      </c>
    </row>
    <row r="387" spans="1:16" x14ac:dyDescent="0.25">
      <c r="A387" t="str">
        <f t="shared" si="6"/>
        <v>110030476465</v>
      </c>
      <c r="B387" t="s">
        <v>6075</v>
      </c>
      <c r="C387" s="27">
        <v>2017</v>
      </c>
      <c r="D387" s="27" t="s">
        <v>495</v>
      </c>
      <c r="F387" s="27" t="s">
        <v>497</v>
      </c>
      <c r="G387" s="27" t="s">
        <v>61</v>
      </c>
      <c r="H387" s="27" t="s">
        <v>498</v>
      </c>
      <c r="I387" s="27"/>
      <c r="J387">
        <v>33.017359999999996</v>
      </c>
      <c r="K387">
        <v>-115.50923</v>
      </c>
      <c r="M387" s="28">
        <v>110030476465</v>
      </c>
      <c r="P387" t="s">
        <v>6078</v>
      </c>
    </row>
    <row r="388" spans="1:16" x14ac:dyDescent="0.25">
      <c r="A388" t="str">
        <f t="shared" si="6"/>
        <v>110000715888</v>
      </c>
      <c r="B388" t="s">
        <v>6075</v>
      </c>
      <c r="C388" s="27">
        <v>2018</v>
      </c>
      <c r="D388" s="27" t="s">
        <v>3601</v>
      </c>
      <c r="F388" s="27" t="s">
        <v>3603</v>
      </c>
      <c r="G388" s="27" t="s">
        <v>25</v>
      </c>
      <c r="H388" s="27" t="s">
        <v>2239</v>
      </c>
      <c r="I388" s="27"/>
      <c r="J388">
        <v>40.491100000000003</v>
      </c>
      <c r="K388">
        <v>-74.304199999999994</v>
      </c>
      <c r="M388" s="28">
        <v>110000715888</v>
      </c>
      <c r="P388" t="s">
        <v>6078</v>
      </c>
    </row>
    <row r="389" spans="1:16" x14ac:dyDescent="0.25">
      <c r="A389" t="str">
        <f t="shared" si="6"/>
        <v>110000733476</v>
      </c>
      <c r="B389" t="s">
        <v>6075</v>
      </c>
      <c r="C389" s="27">
        <v>2018</v>
      </c>
      <c r="D389" s="27" t="s">
        <v>2465</v>
      </c>
      <c r="F389" s="27" t="s">
        <v>2467</v>
      </c>
      <c r="G389" s="27" t="s">
        <v>18</v>
      </c>
      <c r="H389" s="27" t="s">
        <v>2409</v>
      </c>
      <c r="I389" s="27"/>
      <c r="J389">
        <v>42.12818</v>
      </c>
      <c r="K389">
        <v>-83.171980000000005</v>
      </c>
      <c r="M389" s="28">
        <v>110000733476</v>
      </c>
      <c r="P389" t="s">
        <v>6078</v>
      </c>
    </row>
    <row r="390" spans="1:16" x14ac:dyDescent="0.25">
      <c r="A390" t="str">
        <f t="shared" si="6"/>
        <v>110000759448</v>
      </c>
      <c r="B390" t="s">
        <v>6075</v>
      </c>
      <c r="C390" s="27">
        <v>2018</v>
      </c>
      <c r="D390" s="27" t="s">
        <v>678</v>
      </c>
      <c r="F390" s="27" t="s">
        <v>680</v>
      </c>
      <c r="G390" s="27" t="s">
        <v>61</v>
      </c>
      <c r="H390" s="27" t="s">
        <v>504</v>
      </c>
      <c r="I390" s="27"/>
      <c r="J390">
        <v>33.6907</v>
      </c>
      <c r="K390">
        <v>-117.9419</v>
      </c>
      <c r="M390" s="28">
        <v>110000759448</v>
      </c>
      <c r="P390" t="s">
        <v>6078</v>
      </c>
    </row>
    <row r="391" spans="1:16" x14ac:dyDescent="0.25">
      <c r="A391" t="str">
        <f t="shared" si="6"/>
        <v>110006644765</v>
      </c>
      <c r="B391" t="s">
        <v>6075</v>
      </c>
      <c r="C391" s="27">
        <v>2018</v>
      </c>
      <c r="D391" s="27" t="s">
        <v>1895</v>
      </c>
      <c r="F391" s="27" t="s">
        <v>1896</v>
      </c>
      <c r="G391" s="27" t="s">
        <v>1897</v>
      </c>
      <c r="H391" s="27" t="s">
        <v>1898</v>
      </c>
      <c r="I391" s="27"/>
      <c r="J391">
        <v>36.848332999999997</v>
      </c>
      <c r="K391">
        <v>-83.905000000000001</v>
      </c>
      <c r="M391" s="28">
        <v>110006644765</v>
      </c>
      <c r="P391" t="s">
        <v>6078</v>
      </c>
    </row>
    <row r="392" spans="1:16" x14ac:dyDescent="0.25">
      <c r="A392" t="str">
        <f t="shared" si="6"/>
        <v>110013848453</v>
      </c>
      <c r="B392" t="s">
        <v>6075</v>
      </c>
      <c r="C392" s="27">
        <v>2018</v>
      </c>
      <c r="D392" s="27" t="s">
        <v>918</v>
      </c>
      <c r="F392" s="27" t="s">
        <v>920</v>
      </c>
      <c r="G392" s="27" t="s">
        <v>61</v>
      </c>
      <c r="H392" s="27" t="s">
        <v>920</v>
      </c>
      <c r="I392" s="27"/>
      <c r="J392">
        <v>36.963245999999998</v>
      </c>
      <c r="K392">
        <v>-122.034009</v>
      </c>
      <c r="M392" s="28">
        <v>110013848453</v>
      </c>
      <c r="P392" t="s">
        <v>6078</v>
      </c>
    </row>
    <row r="393" spans="1:16" x14ac:dyDescent="0.25">
      <c r="A393" t="str">
        <f t="shared" si="6"/>
        <v>110009933484</v>
      </c>
      <c r="B393" t="s">
        <v>6075</v>
      </c>
      <c r="C393" s="27">
        <v>2018</v>
      </c>
      <c r="D393" s="27" t="s">
        <v>1899</v>
      </c>
      <c r="F393" s="27" t="s">
        <v>1901</v>
      </c>
      <c r="G393" s="27" t="s">
        <v>1897</v>
      </c>
      <c r="H393" s="27" t="s">
        <v>1555</v>
      </c>
      <c r="I393" s="27"/>
      <c r="J393">
        <v>37.640973000000002</v>
      </c>
      <c r="K393">
        <v>-84.312661000000006</v>
      </c>
      <c r="M393" s="28">
        <v>110009933484</v>
      </c>
      <c r="P393" t="s">
        <v>6078</v>
      </c>
    </row>
    <row r="394" spans="1:16" x14ac:dyDescent="0.25">
      <c r="A394" t="str">
        <f t="shared" si="6"/>
        <v>110000914333</v>
      </c>
      <c r="B394" t="s">
        <v>6075</v>
      </c>
      <c r="C394" s="27">
        <v>2018</v>
      </c>
      <c r="D394" s="27" t="s">
        <v>636</v>
      </c>
      <c r="F394" s="27" t="s">
        <v>638</v>
      </c>
      <c r="G394" s="27" t="s">
        <v>61</v>
      </c>
      <c r="H394" s="27" t="s">
        <v>504</v>
      </c>
      <c r="I394" s="27"/>
      <c r="J394">
        <v>33.466574000000001</v>
      </c>
      <c r="K394">
        <v>-117.685766</v>
      </c>
      <c r="M394" s="28">
        <v>110000914333</v>
      </c>
      <c r="P394" t="s">
        <v>6078</v>
      </c>
    </row>
    <row r="395" spans="1:16" x14ac:dyDescent="0.25">
      <c r="A395" t="str">
        <f t="shared" si="6"/>
        <v>110009937499</v>
      </c>
      <c r="B395" t="s">
        <v>6075</v>
      </c>
      <c r="C395" s="27">
        <v>2018</v>
      </c>
      <c r="D395" s="27" t="s">
        <v>1936</v>
      </c>
      <c r="F395" s="27" t="s">
        <v>1937</v>
      </c>
      <c r="G395" s="27" t="s">
        <v>1897</v>
      </c>
      <c r="H395" s="27" t="s">
        <v>1938</v>
      </c>
      <c r="I395" s="27"/>
      <c r="J395">
        <v>36.644849999999998</v>
      </c>
      <c r="K395">
        <v>-87.187950000000001</v>
      </c>
      <c r="M395" s="28">
        <v>110009937499</v>
      </c>
      <c r="P395" t="s">
        <v>6078</v>
      </c>
    </row>
    <row r="396" spans="1:16" x14ac:dyDescent="0.25">
      <c r="A396" t="str">
        <f t="shared" si="6"/>
        <v>110055984546</v>
      </c>
      <c r="B396" t="s">
        <v>6075</v>
      </c>
      <c r="C396" s="27">
        <v>2018</v>
      </c>
      <c r="D396" s="27" t="s">
        <v>915</v>
      </c>
      <c r="F396" s="27" t="s">
        <v>916</v>
      </c>
      <c r="G396" s="27" t="s">
        <v>61</v>
      </c>
      <c r="H396" s="27" t="s">
        <v>478</v>
      </c>
      <c r="I396" s="27"/>
      <c r="J396">
        <v>35.611660000000001</v>
      </c>
      <c r="K396">
        <v>-121.14564</v>
      </c>
      <c r="M396" s="28">
        <v>110055984546</v>
      </c>
      <c r="P396" t="s">
        <v>6077</v>
      </c>
    </row>
    <row r="397" spans="1:16" x14ac:dyDescent="0.25">
      <c r="A397" t="str">
        <f t="shared" si="6"/>
        <v>110039782349</v>
      </c>
      <c r="B397" t="s">
        <v>6075</v>
      </c>
      <c r="C397" s="27">
        <v>2018</v>
      </c>
      <c r="D397" s="27" t="s">
        <v>998</v>
      </c>
      <c r="F397" s="27" t="s">
        <v>999</v>
      </c>
      <c r="G397" s="27" t="s">
        <v>61</v>
      </c>
      <c r="H397" s="27" t="s">
        <v>1000</v>
      </c>
      <c r="I397" s="27"/>
      <c r="J397">
        <v>38.662149999999997</v>
      </c>
      <c r="K397">
        <v>-121.71407000000001</v>
      </c>
      <c r="M397" s="28">
        <v>110039782349</v>
      </c>
      <c r="P397" t="s">
        <v>6078</v>
      </c>
    </row>
    <row r="398" spans="1:16" x14ac:dyDescent="0.25">
      <c r="A398" t="str">
        <f t="shared" si="6"/>
        <v>110000759368</v>
      </c>
      <c r="B398" t="s">
        <v>6075</v>
      </c>
      <c r="C398" s="27">
        <v>2018</v>
      </c>
      <c r="D398" s="27" t="s">
        <v>469</v>
      </c>
      <c r="F398" s="27" t="s">
        <v>471</v>
      </c>
      <c r="G398" s="27" t="s">
        <v>61</v>
      </c>
      <c r="H398" s="27" t="s">
        <v>472</v>
      </c>
      <c r="I398" s="27"/>
      <c r="J398">
        <v>33.336421999999999</v>
      </c>
      <c r="K398">
        <v>-118.31240200000001</v>
      </c>
      <c r="M398" s="28">
        <v>110000759368</v>
      </c>
      <c r="P398" t="s">
        <v>6078</v>
      </c>
    </row>
    <row r="399" spans="1:16" x14ac:dyDescent="0.25">
      <c r="A399" t="str">
        <f t="shared" si="6"/>
        <v>110000522710</v>
      </c>
      <c r="B399" t="s">
        <v>6075</v>
      </c>
      <c r="C399" s="27">
        <v>2018</v>
      </c>
      <c r="D399" s="27" t="s">
        <v>767</v>
      </c>
      <c r="F399" s="27" t="s">
        <v>769</v>
      </c>
      <c r="G399" s="27" t="s">
        <v>61</v>
      </c>
      <c r="H399" s="27" t="s">
        <v>454</v>
      </c>
      <c r="I399" s="27"/>
      <c r="J399">
        <v>36.706389000000001</v>
      </c>
      <c r="K399">
        <v>-121.773056</v>
      </c>
      <c r="M399" s="28">
        <v>110000522710</v>
      </c>
      <c r="P399" t="s">
        <v>6078</v>
      </c>
    </row>
    <row r="400" spans="1:16" x14ac:dyDescent="0.25">
      <c r="A400" t="str">
        <f t="shared" si="6"/>
        <v>110006783882</v>
      </c>
      <c r="B400" t="s">
        <v>6075</v>
      </c>
      <c r="C400" s="27">
        <v>2018</v>
      </c>
      <c r="D400" s="27" t="s">
        <v>941</v>
      </c>
      <c r="F400" s="27" t="s">
        <v>943</v>
      </c>
      <c r="G400" s="27" t="s">
        <v>61</v>
      </c>
      <c r="H400" s="27" t="s">
        <v>552</v>
      </c>
      <c r="I400" s="27"/>
      <c r="J400">
        <v>34.420209999999997</v>
      </c>
      <c r="K400">
        <v>-119.59822</v>
      </c>
      <c r="M400" s="28">
        <v>110006783882</v>
      </c>
      <c r="P400" t="s">
        <v>6078</v>
      </c>
    </row>
    <row r="401" spans="1:16" x14ac:dyDescent="0.25">
      <c r="A401" t="str">
        <f t="shared" si="6"/>
        <v>110030476465</v>
      </c>
      <c r="B401" t="s">
        <v>6075</v>
      </c>
      <c r="C401" s="27">
        <v>2018</v>
      </c>
      <c r="D401" s="27" t="s">
        <v>495</v>
      </c>
      <c r="F401" s="27" t="s">
        <v>497</v>
      </c>
      <c r="G401" s="27" t="s">
        <v>61</v>
      </c>
      <c r="H401" s="27" t="s">
        <v>498</v>
      </c>
      <c r="I401" s="27"/>
      <c r="J401">
        <v>33.017359999999996</v>
      </c>
      <c r="K401">
        <v>-115.50923</v>
      </c>
      <c r="M401" s="28">
        <v>110030476465</v>
      </c>
      <c r="P401" t="s">
        <v>6078</v>
      </c>
    </row>
    <row r="402" spans="1:16" x14ac:dyDescent="0.25">
      <c r="A402" t="str">
        <f t="shared" si="6"/>
        <v>110055988016</v>
      </c>
      <c r="B402" t="s">
        <v>6075</v>
      </c>
      <c r="C402" s="27">
        <v>2019</v>
      </c>
      <c r="D402" s="27" t="s">
        <v>513</v>
      </c>
      <c r="F402" s="27" t="s">
        <v>515</v>
      </c>
      <c r="G402" s="27" t="s">
        <v>61</v>
      </c>
      <c r="H402" s="27" t="s">
        <v>516</v>
      </c>
      <c r="I402" s="27"/>
      <c r="J402">
        <v>37.591898999999998</v>
      </c>
      <c r="K402">
        <v>-122.358101</v>
      </c>
      <c r="M402" s="28">
        <v>110055988016</v>
      </c>
      <c r="P402" t="s">
        <v>6078</v>
      </c>
    </row>
    <row r="403" spans="1:16" x14ac:dyDescent="0.25">
      <c r="A403" t="str">
        <f t="shared" si="6"/>
        <v>110000715888</v>
      </c>
      <c r="B403" t="s">
        <v>6075</v>
      </c>
      <c r="C403" s="27">
        <v>2019</v>
      </c>
      <c r="D403" s="27" t="s">
        <v>3601</v>
      </c>
      <c r="F403" s="27" t="s">
        <v>3603</v>
      </c>
      <c r="G403" s="27" t="s">
        <v>25</v>
      </c>
      <c r="H403" s="27" t="s">
        <v>2239</v>
      </c>
      <c r="I403" s="27"/>
      <c r="J403">
        <v>40.491100000000003</v>
      </c>
      <c r="K403">
        <v>-74.304199999999994</v>
      </c>
      <c r="M403" s="28">
        <v>110000715888</v>
      </c>
      <c r="P403" t="s">
        <v>6078</v>
      </c>
    </row>
    <row r="404" spans="1:16" x14ac:dyDescent="0.25">
      <c r="A404" t="str">
        <f t="shared" si="6"/>
        <v>110002912750</v>
      </c>
      <c r="B404" t="s">
        <v>6075</v>
      </c>
      <c r="C404" s="27">
        <v>2019</v>
      </c>
      <c r="D404" s="27" t="s">
        <v>910</v>
      </c>
      <c r="F404" s="27" t="s">
        <v>536</v>
      </c>
      <c r="G404" s="27" t="s">
        <v>61</v>
      </c>
      <c r="H404" s="27" t="s">
        <v>536</v>
      </c>
      <c r="I404" s="27"/>
      <c r="J404">
        <v>32.544722</v>
      </c>
      <c r="K404">
        <v>-117.068056</v>
      </c>
      <c r="M404" s="28">
        <v>110002912750</v>
      </c>
      <c r="P404" t="s">
        <v>6078</v>
      </c>
    </row>
    <row r="405" spans="1:16" x14ac:dyDescent="0.25">
      <c r="A405" t="str">
        <f t="shared" si="6"/>
        <v>110000730601</v>
      </c>
      <c r="B405" t="s">
        <v>6075</v>
      </c>
      <c r="C405" s="27">
        <v>2019</v>
      </c>
      <c r="D405" s="27" t="s">
        <v>700</v>
      </c>
      <c r="F405" s="27" t="s">
        <v>702</v>
      </c>
      <c r="G405" s="27" t="s">
        <v>61</v>
      </c>
      <c r="H405" s="27" t="s">
        <v>516</v>
      </c>
      <c r="I405" s="27"/>
      <c r="J405">
        <v>37.472611000000001</v>
      </c>
      <c r="K405">
        <v>-122.443639</v>
      </c>
      <c r="M405" s="28">
        <v>110000730601</v>
      </c>
      <c r="P405" t="s">
        <v>6078</v>
      </c>
    </row>
    <row r="406" spans="1:16" x14ac:dyDescent="0.25">
      <c r="A406" t="str">
        <f t="shared" si="6"/>
        <v>110070003604</v>
      </c>
      <c r="B406" t="s">
        <v>6075</v>
      </c>
      <c r="C406" s="27">
        <v>2019</v>
      </c>
      <c r="D406" s="27" t="s">
        <v>625</v>
      </c>
      <c r="F406" s="27" t="s">
        <v>627</v>
      </c>
      <c r="G406" s="27" t="s">
        <v>61</v>
      </c>
      <c r="H406" s="27" t="s">
        <v>628</v>
      </c>
      <c r="I406" s="27"/>
      <c r="J406">
        <v>33.889465999999999</v>
      </c>
      <c r="K406">
        <v>-117.607528</v>
      </c>
      <c r="M406" s="28">
        <v>110070003604</v>
      </c>
      <c r="P406" t="s">
        <v>6078</v>
      </c>
    </row>
    <row r="407" spans="1:16" x14ac:dyDescent="0.25">
      <c r="A407" t="str">
        <f t="shared" si="6"/>
        <v>110009933484</v>
      </c>
      <c r="B407" t="s">
        <v>6075</v>
      </c>
      <c r="C407" s="27">
        <v>2019</v>
      </c>
      <c r="D407" s="27" t="s">
        <v>1899</v>
      </c>
      <c r="F407" s="27" t="s">
        <v>1901</v>
      </c>
      <c r="G407" s="27" t="s">
        <v>1897</v>
      </c>
      <c r="H407" s="27" t="s">
        <v>1555</v>
      </c>
      <c r="I407" s="27"/>
      <c r="J407">
        <v>37.640973000000002</v>
      </c>
      <c r="K407">
        <v>-84.312661000000006</v>
      </c>
      <c r="M407" s="28">
        <v>110009933484</v>
      </c>
      <c r="P407" t="s">
        <v>6078</v>
      </c>
    </row>
    <row r="408" spans="1:16" x14ac:dyDescent="0.25">
      <c r="A408" t="str">
        <f t="shared" si="6"/>
        <v>110000733476</v>
      </c>
      <c r="B408" t="s">
        <v>6075</v>
      </c>
      <c r="C408" s="27">
        <v>2019</v>
      </c>
      <c r="D408" s="27" t="s">
        <v>2465</v>
      </c>
      <c r="F408" s="27" t="s">
        <v>2467</v>
      </c>
      <c r="G408" s="27" t="s">
        <v>18</v>
      </c>
      <c r="H408" s="27" t="s">
        <v>2409</v>
      </c>
      <c r="I408" s="27"/>
      <c r="J408">
        <v>42.12818</v>
      </c>
      <c r="K408">
        <v>-83.171980000000005</v>
      </c>
      <c r="M408" s="28">
        <v>110000733476</v>
      </c>
      <c r="P408" t="s">
        <v>6078</v>
      </c>
    </row>
    <row r="409" spans="1:16" x14ac:dyDescent="0.25">
      <c r="A409" t="str">
        <f t="shared" si="6"/>
        <v>110013848453</v>
      </c>
      <c r="B409" t="s">
        <v>6075</v>
      </c>
      <c r="C409" s="27">
        <v>2019</v>
      </c>
      <c r="D409" s="27" t="s">
        <v>918</v>
      </c>
      <c r="F409" s="27" t="s">
        <v>920</v>
      </c>
      <c r="G409" s="27" t="s">
        <v>61</v>
      </c>
      <c r="H409" s="27" t="s">
        <v>920</v>
      </c>
      <c r="I409" s="27"/>
      <c r="J409">
        <v>36.963245999999998</v>
      </c>
      <c r="K409">
        <v>-122.034009</v>
      </c>
      <c r="M409" s="28">
        <v>110013848453</v>
      </c>
      <c r="P409" t="s">
        <v>6078</v>
      </c>
    </row>
    <row r="410" spans="1:16" x14ac:dyDescent="0.25">
      <c r="A410" t="str">
        <f t="shared" si="6"/>
        <v>110000522710</v>
      </c>
      <c r="B410" t="s">
        <v>6075</v>
      </c>
      <c r="C410" s="27">
        <v>2019</v>
      </c>
      <c r="D410" s="27" t="s">
        <v>767</v>
      </c>
      <c r="F410" s="27" t="s">
        <v>769</v>
      </c>
      <c r="G410" s="27" t="s">
        <v>61</v>
      </c>
      <c r="H410" s="27" t="s">
        <v>454</v>
      </c>
      <c r="I410" s="27"/>
      <c r="J410">
        <v>36.706389000000001</v>
      </c>
      <c r="K410">
        <v>-121.773056</v>
      </c>
      <c r="M410" s="28">
        <v>110000522710</v>
      </c>
      <c r="P410" t="s">
        <v>6078</v>
      </c>
    </row>
    <row r="411" spans="1:16" x14ac:dyDescent="0.25">
      <c r="A411" t="str">
        <f t="shared" si="6"/>
        <v>110055984957</v>
      </c>
      <c r="B411" t="s">
        <v>6075</v>
      </c>
      <c r="C411" s="27">
        <v>2019</v>
      </c>
      <c r="D411" s="27" t="s">
        <v>602</v>
      </c>
      <c r="F411" s="27" t="s">
        <v>604</v>
      </c>
      <c r="G411" s="27" t="s">
        <v>61</v>
      </c>
      <c r="H411" s="27" t="s">
        <v>604</v>
      </c>
      <c r="I411" s="27"/>
      <c r="J411">
        <v>39.191054000000001</v>
      </c>
      <c r="K411">
        <v>-122.023129</v>
      </c>
      <c r="M411" s="28">
        <v>110055984957</v>
      </c>
      <c r="P411" t="s">
        <v>6078</v>
      </c>
    </row>
    <row r="412" spans="1:16" x14ac:dyDescent="0.25">
      <c r="A412" t="str">
        <f t="shared" si="6"/>
        <v>110000759368</v>
      </c>
      <c r="B412" t="s">
        <v>6075</v>
      </c>
      <c r="C412" s="27">
        <v>2019</v>
      </c>
      <c r="D412" s="27" t="s">
        <v>469</v>
      </c>
      <c r="F412" s="27" t="s">
        <v>471</v>
      </c>
      <c r="G412" s="27" t="s">
        <v>61</v>
      </c>
      <c r="H412" s="27" t="s">
        <v>472</v>
      </c>
      <c r="I412" s="27"/>
      <c r="J412">
        <v>33.336421999999999</v>
      </c>
      <c r="K412">
        <v>-118.31240200000001</v>
      </c>
      <c r="M412" s="28">
        <v>110000759368</v>
      </c>
      <c r="P412" t="s">
        <v>6078</v>
      </c>
    </row>
    <row r="413" spans="1:16" x14ac:dyDescent="0.25">
      <c r="A413" t="str">
        <f t="shared" si="6"/>
        <v>110000875241</v>
      </c>
      <c r="B413" t="s">
        <v>6075</v>
      </c>
      <c r="C413" s="27">
        <v>2019</v>
      </c>
      <c r="D413" s="27" t="s">
        <v>990</v>
      </c>
      <c r="F413" s="27" t="s">
        <v>992</v>
      </c>
      <c r="G413" s="27" t="s">
        <v>61</v>
      </c>
      <c r="H413" s="27" t="s">
        <v>993</v>
      </c>
      <c r="I413" s="27"/>
      <c r="J413">
        <v>39.500705000000004</v>
      </c>
      <c r="K413">
        <v>-122.19218100000001</v>
      </c>
      <c r="M413" s="28">
        <v>110000875241</v>
      </c>
      <c r="P413" t="s">
        <v>6078</v>
      </c>
    </row>
    <row r="414" spans="1:16" x14ac:dyDescent="0.25">
      <c r="A414" t="str">
        <f t="shared" si="6"/>
        <v>110030476465</v>
      </c>
      <c r="B414" t="s">
        <v>6075</v>
      </c>
      <c r="C414" s="27">
        <v>2019</v>
      </c>
      <c r="D414" s="27" t="s">
        <v>495</v>
      </c>
      <c r="F414" s="27" t="s">
        <v>497</v>
      </c>
      <c r="G414" s="27" t="s">
        <v>61</v>
      </c>
      <c r="H414" s="27" t="s">
        <v>498</v>
      </c>
      <c r="I414" s="27"/>
      <c r="J414">
        <v>33.017359999999996</v>
      </c>
      <c r="K414">
        <v>-115.50923</v>
      </c>
      <c r="M414" s="28">
        <v>110030476465</v>
      </c>
      <c r="P414" t="s">
        <v>6078</v>
      </c>
    </row>
    <row r="415" spans="1:16" x14ac:dyDescent="0.25">
      <c r="A415" t="str">
        <f t="shared" si="6"/>
        <v>110000730451</v>
      </c>
      <c r="B415" t="s">
        <v>6075</v>
      </c>
      <c r="C415" s="27">
        <v>2019</v>
      </c>
      <c r="D415" s="27" t="s">
        <v>623</v>
      </c>
      <c r="F415" s="27" t="s">
        <v>621</v>
      </c>
      <c r="G415" s="27" t="s">
        <v>61</v>
      </c>
      <c r="H415" s="27" t="s">
        <v>622</v>
      </c>
      <c r="I415" s="27"/>
      <c r="J415">
        <v>39.916111000000001</v>
      </c>
      <c r="K415">
        <v>-122.104444</v>
      </c>
      <c r="M415" s="28">
        <v>110000730451</v>
      </c>
      <c r="P415" t="s">
        <v>6078</v>
      </c>
    </row>
    <row r="416" spans="1:16" x14ac:dyDescent="0.25">
      <c r="A416" t="str">
        <f t="shared" si="6"/>
        <v>110000733476</v>
      </c>
      <c r="B416" t="s">
        <v>6075</v>
      </c>
      <c r="C416" s="27">
        <v>2020</v>
      </c>
      <c r="D416" s="27" t="s">
        <v>2465</v>
      </c>
      <c r="F416" s="27" t="s">
        <v>2467</v>
      </c>
      <c r="G416" s="27" t="s">
        <v>18</v>
      </c>
      <c r="H416" s="27" t="s">
        <v>2409</v>
      </c>
      <c r="I416" s="27"/>
      <c r="J416">
        <v>42.12818</v>
      </c>
      <c r="K416">
        <v>-83.171980000000005</v>
      </c>
      <c r="M416" s="28">
        <v>110000733476</v>
      </c>
      <c r="P416" t="s">
        <v>6078</v>
      </c>
    </row>
    <row r="417" spans="1:16" x14ac:dyDescent="0.25">
      <c r="A417" t="str">
        <f t="shared" si="6"/>
        <v>110070097306</v>
      </c>
      <c r="B417" t="s">
        <v>6075</v>
      </c>
      <c r="C417" s="27">
        <v>2020</v>
      </c>
      <c r="D417" s="27" t="s">
        <v>827</v>
      </c>
      <c r="F417" s="27" t="s">
        <v>824</v>
      </c>
      <c r="G417" s="27" t="s">
        <v>61</v>
      </c>
      <c r="H417" s="27" t="s">
        <v>829</v>
      </c>
      <c r="I417" s="27"/>
      <c r="J417">
        <v>34.141832999999998</v>
      </c>
      <c r="K417">
        <v>-119.184972</v>
      </c>
      <c r="M417" s="28">
        <v>110070097306</v>
      </c>
      <c r="P417" t="s">
        <v>6078</v>
      </c>
    </row>
    <row r="418" spans="1:16" x14ac:dyDescent="0.25">
      <c r="A418" t="str">
        <f t="shared" si="6"/>
        <v>110009933484</v>
      </c>
      <c r="B418" t="s">
        <v>6075</v>
      </c>
      <c r="C418" s="27">
        <v>2020</v>
      </c>
      <c r="D418" s="27" t="s">
        <v>1899</v>
      </c>
      <c r="F418" s="27" t="s">
        <v>1901</v>
      </c>
      <c r="G418" s="27" t="s">
        <v>1897</v>
      </c>
      <c r="H418" s="27" t="s">
        <v>1555</v>
      </c>
      <c r="I418" s="27"/>
      <c r="J418">
        <v>37.640973000000002</v>
      </c>
      <c r="K418">
        <v>-84.312661000000006</v>
      </c>
      <c r="M418" s="28">
        <v>110009933484</v>
      </c>
      <c r="P418" t="s">
        <v>6078</v>
      </c>
    </row>
    <row r="419" spans="1:16" x14ac:dyDescent="0.25">
      <c r="A419" t="str">
        <f t="shared" si="6"/>
        <v>110055984074</v>
      </c>
      <c r="B419" t="s">
        <v>6075</v>
      </c>
      <c r="C419" s="27">
        <v>2020</v>
      </c>
      <c r="D419" s="27" t="s">
        <v>672</v>
      </c>
      <c r="F419" s="27" t="s">
        <v>673</v>
      </c>
      <c r="G419" s="27" t="s">
        <v>61</v>
      </c>
      <c r="H419" s="27" t="s">
        <v>446</v>
      </c>
      <c r="I419" s="27"/>
      <c r="J419">
        <v>39.439025000000001</v>
      </c>
      <c r="K419">
        <v>-123.814722</v>
      </c>
      <c r="M419" s="28">
        <v>110055984074</v>
      </c>
      <c r="P419" t="s">
        <v>6078</v>
      </c>
    </row>
    <row r="420" spans="1:16" x14ac:dyDescent="0.25">
      <c r="A420" t="str">
        <f t="shared" si="6"/>
        <v>110055987883</v>
      </c>
      <c r="B420" t="s">
        <v>6075</v>
      </c>
      <c r="C420" s="27">
        <v>2020</v>
      </c>
      <c r="D420" s="27" t="s">
        <v>706</v>
      </c>
      <c r="F420" s="27" t="s">
        <v>707</v>
      </c>
      <c r="G420" s="27" t="s">
        <v>61</v>
      </c>
      <c r="H420" s="27" t="s">
        <v>494</v>
      </c>
      <c r="I420" s="27"/>
      <c r="J420">
        <v>38.584615999999997</v>
      </c>
      <c r="K420">
        <v>-122.864284</v>
      </c>
      <c r="M420" s="28">
        <v>110055987883</v>
      </c>
      <c r="P420" t="s">
        <v>6078</v>
      </c>
    </row>
    <row r="421" spans="1:16" x14ac:dyDescent="0.25">
      <c r="A421" t="str">
        <f t="shared" si="6"/>
        <v>110055699882</v>
      </c>
      <c r="B421" t="s">
        <v>6075</v>
      </c>
      <c r="C421" s="27">
        <v>2020</v>
      </c>
      <c r="D421" s="27" t="s">
        <v>510</v>
      </c>
      <c r="F421" s="27" t="s">
        <v>511</v>
      </c>
      <c r="G421" s="27" t="s">
        <v>61</v>
      </c>
      <c r="H421" s="27" t="s">
        <v>512</v>
      </c>
      <c r="I421" s="27"/>
      <c r="J421">
        <v>37.958109999999998</v>
      </c>
      <c r="K421">
        <v>-121.686655</v>
      </c>
      <c r="M421" s="28">
        <v>110055699882</v>
      </c>
      <c r="P421" t="s">
        <v>6078</v>
      </c>
    </row>
    <row r="422" spans="1:16" x14ac:dyDescent="0.25">
      <c r="A422" t="str">
        <f t="shared" si="6"/>
        <v>110000730629</v>
      </c>
      <c r="B422" t="s">
        <v>6075</v>
      </c>
      <c r="C422" s="27">
        <v>2020</v>
      </c>
      <c r="D422" s="27" t="s">
        <v>815</v>
      </c>
      <c r="F422" s="27" t="s">
        <v>816</v>
      </c>
      <c r="G422" s="27" t="s">
        <v>61</v>
      </c>
      <c r="H422" s="27" t="s">
        <v>478</v>
      </c>
      <c r="I422" s="27"/>
      <c r="J422">
        <v>35.102089999999997</v>
      </c>
      <c r="K422">
        <v>-120.62509</v>
      </c>
      <c r="M422" s="28">
        <v>110000730629</v>
      </c>
      <c r="P422" t="s">
        <v>6078</v>
      </c>
    </row>
    <row r="423" spans="1:16" x14ac:dyDescent="0.25">
      <c r="A423" t="str">
        <f t="shared" si="6"/>
        <v>110000519715</v>
      </c>
      <c r="B423" t="s">
        <v>6075</v>
      </c>
      <c r="C423" s="27">
        <v>2020</v>
      </c>
      <c r="D423" s="27" t="s">
        <v>450</v>
      </c>
      <c r="F423" s="27" t="s">
        <v>448</v>
      </c>
      <c r="G423" s="27" t="s">
        <v>61</v>
      </c>
      <c r="H423" s="27" t="s">
        <v>449</v>
      </c>
      <c r="I423" s="27"/>
      <c r="J423">
        <v>40.496917000000003</v>
      </c>
      <c r="K423">
        <v>-122.356472</v>
      </c>
      <c r="M423" s="28">
        <v>110000519715</v>
      </c>
      <c r="P423" t="s">
        <v>6078</v>
      </c>
    </row>
    <row r="424" spans="1:16" x14ac:dyDescent="0.25">
      <c r="A424" t="str">
        <f t="shared" si="6"/>
        <v>110013848453</v>
      </c>
      <c r="B424" t="s">
        <v>6075</v>
      </c>
      <c r="C424" s="27">
        <v>2020</v>
      </c>
      <c r="D424" s="27" t="s">
        <v>918</v>
      </c>
      <c r="F424" s="27" t="s">
        <v>920</v>
      </c>
      <c r="G424" s="27" t="s">
        <v>61</v>
      </c>
      <c r="H424" s="27" t="s">
        <v>920</v>
      </c>
      <c r="I424" s="27"/>
      <c r="J424">
        <v>36.963245999999998</v>
      </c>
      <c r="K424">
        <v>-122.034009</v>
      </c>
      <c r="M424" s="28">
        <v>110013848453</v>
      </c>
      <c r="P424" t="s">
        <v>6078</v>
      </c>
    </row>
    <row r="425" spans="1:16" x14ac:dyDescent="0.25">
      <c r="A425" t="str">
        <f t="shared" si="6"/>
        <v>110035769585</v>
      </c>
      <c r="B425" t="s">
        <v>6075</v>
      </c>
      <c r="C425" s="27">
        <v>2020</v>
      </c>
      <c r="D425" s="27" t="s">
        <v>592</v>
      </c>
      <c r="F425" s="27" t="s">
        <v>590</v>
      </c>
      <c r="G425" s="27" t="s">
        <v>61</v>
      </c>
      <c r="H425" s="27" t="s">
        <v>593</v>
      </c>
      <c r="I425" s="27"/>
      <c r="J425">
        <v>36.793849999999999</v>
      </c>
      <c r="K425">
        <v>-119.61344</v>
      </c>
      <c r="M425" s="28">
        <v>110035769585</v>
      </c>
      <c r="P425" t="s">
        <v>6078</v>
      </c>
    </row>
    <row r="426" spans="1:16" x14ac:dyDescent="0.25">
      <c r="A426" t="str">
        <f t="shared" si="6"/>
        <v>110000730610</v>
      </c>
      <c r="B426" t="s">
        <v>6075</v>
      </c>
      <c r="C426" s="27">
        <v>2020</v>
      </c>
      <c r="D426" s="27" t="s">
        <v>917</v>
      </c>
      <c r="F426" s="27" t="s">
        <v>552</v>
      </c>
      <c r="G426" s="27" t="s">
        <v>61</v>
      </c>
      <c r="H426" s="27" t="s">
        <v>552</v>
      </c>
      <c r="I426" s="27"/>
      <c r="J426">
        <v>34.413330000000002</v>
      </c>
      <c r="K426">
        <v>-119.647631</v>
      </c>
      <c r="M426" s="28">
        <v>110000730610</v>
      </c>
      <c r="P426" t="s">
        <v>6078</v>
      </c>
    </row>
    <row r="427" spans="1:16" x14ac:dyDescent="0.25">
      <c r="A427" t="str">
        <f t="shared" si="6"/>
        <v>110000759368</v>
      </c>
      <c r="B427" t="s">
        <v>6075</v>
      </c>
      <c r="C427" s="27">
        <v>2020</v>
      </c>
      <c r="D427" s="27" t="s">
        <v>469</v>
      </c>
      <c r="F427" s="27" t="s">
        <v>471</v>
      </c>
      <c r="G427" s="27" t="s">
        <v>61</v>
      </c>
      <c r="H427" s="27" t="s">
        <v>472</v>
      </c>
      <c r="I427" s="27"/>
      <c r="J427">
        <v>33.336421999999999</v>
      </c>
      <c r="K427">
        <v>-118.31240200000001</v>
      </c>
      <c r="M427" s="28">
        <v>110000759368</v>
      </c>
      <c r="P427" t="s">
        <v>6078</v>
      </c>
    </row>
    <row r="428" spans="1:16" x14ac:dyDescent="0.25">
      <c r="A428" t="str">
        <f t="shared" si="6"/>
        <v>110000730745</v>
      </c>
      <c r="B428" t="s">
        <v>6075</v>
      </c>
      <c r="C428" s="27">
        <v>2020</v>
      </c>
      <c r="D428" s="27" t="s">
        <v>878</v>
      </c>
      <c r="F428" s="27" t="s">
        <v>879</v>
      </c>
      <c r="G428" s="27" t="s">
        <v>61</v>
      </c>
      <c r="H428" s="27" t="s">
        <v>622</v>
      </c>
      <c r="I428" s="27"/>
      <c r="J428">
        <v>40.162275000000001</v>
      </c>
      <c r="K428">
        <v>-122.221378</v>
      </c>
      <c r="M428" s="28">
        <v>110000730745</v>
      </c>
      <c r="P428" t="s">
        <v>6078</v>
      </c>
    </row>
    <row r="429" spans="1:16" x14ac:dyDescent="0.25">
      <c r="A429" t="str">
        <f t="shared" si="6"/>
        <v>110006657411</v>
      </c>
      <c r="B429" t="s">
        <v>6075</v>
      </c>
      <c r="C429" s="27">
        <v>2020</v>
      </c>
      <c r="D429" s="27" t="s">
        <v>799</v>
      </c>
      <c r="F429" s="27" t="s">
        <v>801</v>
      </c>
      <c r="G429" s="27" t="s">
        <v>61</v>
      </c>
      <c r="H429" s="27" t="s">
        <v>802</v>
      </c>
      <c r="I429" s="27"/>
      <c r="J429">
        <v>41.277777999999998</v>
      </c>
      <c r="K429">
        <v>-122.31375</v>
      </c>
      <c r="M429" s="28">
        <v>110006657411</v>
      </c>
      <c r="P429" t="s">
        <v>6078</v>
      </c>
    </row>
    <row r="430" spans="1:16" x14ac:dyDescent="0.25">
      <c r="A430" t="str">
        <f t="shared" si="6"/>
        <v>110000736286</v>
      </c>
      <c r="B430" t="s">
        <v>6075</v>
      </c>
      <c r="C430" s="27">
        <v>2021</v>
      </c>
      <c r="D430" s="27" t="s">
        <v>931</v>
      </c>
      <c r="F430" s="27" t="s">
        <v>932</v>
      </c>
      <c r="G430" s="27" t="s">
        <v>61</v>
      </c>
      <c r="H430" s="27" t="s">
        <v>516</v>
      </c>
      <c r="I430" s="27"/>
      <c r="J430">
        <v>37.641603000000003</v>
      </c>
      <c r="K430">
        <v>-122.39997</v>
      </c>
      <c r="M430" s="28">
        <v>110000736286</v>
      </c>
      <c r="P430" t="s">
        <v>6078</v>
      </c>
    </row>
    <row r="431" spans="1:16" x14ac:dyDescent="0.25">
      <c r="A431" t="str">
        <f t="shared" si="6"/>
        <v>110070003604</v>
      </c>
      <c r="B431" t="s">
        <v>6075</v>
      </c>
      <c r="C431" s="27">
        <v>2021</v>
      </c>
      <c r="D431" s="27" t="s">
        <v>625</v>
      </c>
      <c r="F431" s="27" t="s">
        <v>627</v>
      </c>
      <c r="G431" s="27" t="s">
        <v>61</v>
      </c>
      <c r="H431" s="27" t="s">
        <v>628</v>
      </c>
      <c r="I431" s="27"/>
      <c r="J431">
        <v>33.889465999999999</v>
      </c>
      <c r="K431">
        <v>-117.607528</v>
      </c>
      <c r="M431" s="28">
        <v>110070003604</v>
      </c>
      <c r="P431" t="s">
        <v>6078</v>
      </c>
    </row>
    <row r="432" spans="1:16" x14ac:dyDescent="0.25">
      <c r="A432" t="str">
        <f t="shared" si="6"/>
        <v>110000733476</v>
      </c>
      <c r="B432" t="s">
        <v>6075</v>
      </c>
      <c r="C432" s="27">
        <v>2021</v>
      </c>
      <c r="D432" s="27" t="s">
        <v>2465</v>
      </c>
      <c r="F432" s="27" t="s">
        <v>2467</v>
      </c>
      <c r="G432" s="27" t="s">
        <v>18</v>
      </c>
      <c r="H432" s="27" t="s">
        <v>2409</v>
      </c>
      <c r="I432" s="27"/>
      <c r="J432">
        <v>42.12818</v>
      </c>
      <c r="K432">
        <v>-83.171980000000005</v>
      </c>
      <c r="M432" s="28">
        <v>110000733476</v>
      </c>
      <c r="P432" t="s">
        <v>6078</v>
      </c>
    </row>
    <row r="433" spans="1:16" x14ac:dyDescent="0.25">
      <c r="A433" t="str">
        <f t="shared" si="6"/>
        <v>110000730889</v>
      </c>
      <c r="B433" t="s">
        <v>6075</v>
      </c>
      <c r="C433" s="27">
        <v>2021</v>
      </c>
      <c r="D433" s="27" t="s">
        <v>539</v>
      </c>
      <c r="F433" s="27" t="s">
        <v>540</v>
      </c>
      <c r="G433" s="27" t="s">
        <v>61</v>
      </c>
      <c r="H433" s="27" t="s">
        <v>536</v>
      </c>
      <c r="I433" s="27"/>
      <c r="J433">
        <v>33.013570000000001</v>
      </c>
      <c r="K433">
        <v>-117.27297</v>
      </c>
      <c r="M433" s="28">
        <v>110000730889</v>
      </c>
      <c r="P433" t="s">
        <v>6078</v>
      </c>
    </row>
    <row r="434" spans="1:16" x14ac:dyDescent="0.25">
      <c r="A434" t="str">
        <f t="shared" si="6"/>
        <v>110055984074</v>
      </c>
      <c r="B434" t="s">
        <v>6075</v>
      </c>
      <c r="C434" s="27">
        <v>2021</v>
      </c>
      <c r="D434" s="27" t="s">
        <v>672</v>
      </c>
      <c r="F434" s="27" t="s">
        <v>673</v>
      </c>
      <c r="G434" s="27" t="s">
        <v>61</v>
      </c>
      <c r="H434" s="27" t="s">
        <v>446</v>
      </c>
      <c r="I434" s="27"/>
      <c r="J434">
        <v>39.439025000000001</v>
      </c>
      <c r="K434">
        <v>-123.814722</v>
      </c>
      <c r="M434" s="28">
        <v>110055984074</v>
      </c>
      <c r="P434" t="s">
        <v>6078</v>
      </c>
    </row>
    <row r="435" spans="1:16" x14ac:dyDescent="0.25">
      <c r="A435" t="str">
        <f t="shared" si="6"/>
        <v>110002912750</v>
      </c>
      <c r="B435" t="s">
        <v>6075</v>
      </c>
      <c r="C435" s="27">
        <v>2021</v>
      </c>
      <c r="D435" s="27" t="s">
        <v>910</v>
      </c>
      <c r="F435" s="27" t="s">
        <v>536</v>
      </c>
      <c r="G435" s="27" t="s">
        <v>61</v>
      </c>
      <c r="H435" s="27" t="s">
        <v>536</v>
      </c>
      <c r="I435" s="27"/>
      <c r="J435">
        <v>32.544722</v>
      </c>
      <c r="K435">
        <v>-117.068056</v>
      </c>
      <c r="M435" s="28">
        <v>110002912750</v>
      </c>
      <c r="P435" t="s">
        <v>6078</v>
      </c>
    </row>
    <row r="436" spans="1:16" x14ac:dyDescent="0.25">
      <c r="A436" t="str">
        <f t="shared" si="6"/>
        <v>110016759444</v>
      </c>
      <c r="B436" t="s">
        <v>6075</v>
      </c>
      <c r="C436" s="27">
        <v>2021</v>
      </c>
      <c r="D436" s="27" t="s">
        <v>2014</v>
      </c>
      <c r="F436" s="27" t="s">
        <v>884</v>
      </c>
      <c r="G436" s="27" t="s">
        <v>1897</v>
      </c>
      <c r="H436" s="27" t="s">
        <v>1555</v>
      </c>
      <c r="I436" s="27"/>
      <c r="J436">
        <v>37.852220000000003</v>
      </c>
      <c r="K436">
        <v>-84.363079999999997</v>
      </c>
      <c r="M436" s="28">
        <v>110016759444</v>
      </c>
      <c r="P436" t="s">
        <v>6078</v>
      </c>
    </row>
    <row r="437" spans="1:16" x14ac:dyDescent="0.25">
      <c r="A437" t="str">
        <f t="shared" si="6"/>
        <v>110039782349</v>
      </c>
      <c r="B437" t="s">
        <v>6075</v>
      </c>
      <c r="C437" s="27">
        <v>2021</v>
      </c>
      <c r="D437" s="27" t="s">
        <v>998</v>
      </c>
      <c r="F437" s="27" t="s">
        <v>999</v>
      </c>
      <c r="G437" s="27" t="s">
        <v>61</v>
      </c>
      <c r="H437" s="27" t="s">
        <v>1000</v>
      </c>
      <c r="I437" s="27"/>
      <c r="J437">
        <v>38.662149999999997</v>
      </c>
      <c r="K437">
        <v>-121.71407000000001</v>
      </c>
      <c r="M437" s="28">
        <v>110039782349</v>
      </c>
      <c r="P437" t="s">
        <v>6078</v>
      </c>
    </row>
    <row r="438" spans="1:16" x14ac:dyDescent="0.25">
      <c r="A438" t="str">
        <f t="shared" si="6"/>
        <v>110064631457</v>
      </c>
      <c r="B438" t="s">
        <v>6075</v>
      </c>
      <c r="C438" s="27">
        <v>2021</v>
      </c>
      <c r="D438" s="27" t="s">
        <v>3628</v>
      </c>
      <c r="F438" s="27" t="s">
        <v>1438</v>
      </c>
      <c r="G438" s="27" t="s">
        <v>3623</v>
      </c>
      <c r="H438" s="27" t="s">
        <v>3627</v>
      </c>
      <c r="I438" s="27"/>
      <c r="J438">
        <v>36.716268999999997</v>
      </c>
      <c r="K438">
        <v>-108.255737</v>
      </c>
      <c r="M438" s="28">
        <v>110064631457</v>
      </c>
      <c r="P438" t="s">
        <v>6078</v>
      </c>
    </row>
    <row r="439" spans="1:16" x14ac:dyDescent="0.25">
      <c r="A439" t="str">
        <f t="shared" si="6"/>
        <v>110000723290</v>
      </c>
      <c r="B439" t="s">
        <v>6075</v>
      </c>
      <c r="C439" s="27">
        <v>2021</v>
      </c>
      <c r="D439" s="27" t="s">
        <v>438</v>
      </c>
      <c r="F439" s="27" t="s">
        <v>439</v>
      </c>
      <c r="G439" s="27" t="s">
        <v>61</v>
      </c>
      <c r="H439" s="27" t="s">
        <v>440</v>
      </c>
      <c r="I439" s="27"/>
      <c r="J439">
        <v>41.473306000000001</v>
      </c>
      <c r="K439">
        <v>-120.55802799999999</v>
      </c>
      <c r="M439" s="28">
        <v>110000723290</v>
      </c>
      <c r="P439" t="s">
        <v>6078</v>
      </c>
    </row>
    <row r="440" spans="1:16" x14ac:dyDescent="0.25">
      <c r="A440" t="str">
        <f t="shared" si="6"/>
        <v>95318SNTNLPOBOX110041960679</v>
      </c>
      <c r="B440" t="s">
        <v>6075</v>
      </c>
      <c r="C440" s="27">
        <v>2021</v>
      </c>
      <c r="D440" s="27" t="s">
        <v>651</v>
      </c>
      <c r="F440" s="27" t="s">
        <v>652</v>
      </c>
      <c r="G440" s="27" t="s">
        <v>61</v>
      </c>
      <c r="H440" s="27" t="s">
        <v>653</v>
      </c>
      <c r="I440" s="27"/>
      <c r="J440">
        <v>37.674306000000001</v>
      </c>
      <c r="K440">
        <v>-119.784778</v>
      </c>
      <c r="L440" t="s">
        <v>654</v>
      </c>
      <c r="M440" s="28">
        <v>110041960679</v>
      </c>
      <c r="P440" t="s">
        <v>6077</v>
      </c>
    </row>
    <row r="441" spans="1:16" x14ac:dyDescent="0.25">
      <c r="A441" t="str">
        <f t="shared" si="6"/>
        <v>110000753346</v>
      </c>
      <c r="B441" t="s">
        <v>6075</v>
      </c>
      <c r="C441" s="27">
        <v>2021</v>
      </c>
      <c r="D441" s="27" t="s">
        <v>447</v>
      </c>
      <c r="F441" s="27" t="s">
        <v>448</v>
      </c>
      <c r="G441" s="27" t="s">
        <v>61</v>
      </c>
      <c r="H441" s="27" t="s">
        <v>449</v>
      </c>
      <c r="I441" s="27"/>
      <c r="J441">
        <v>40.466388999999999</v>
      </c>
      <c r="K441">
        <v>-122.27500000000001</v>
      </c>
      <c r="M441" s="28">
        <v>110000753346</v>
      </c>
      <c r="P441" t="s">
        <v>6078</v>
      </c>
    </row>
    <row r="442" spans="1:16" x14ac:dyDescent="0.25">
      <c r="A442" t="str">
        <f t="shared" si="6"/>
        <v>110055984136</v>
      </c>
      <c r="B442" t="s">
        <v>6075</v>
      </c>
      <c r="C442" s="27">
        <v>2021</v>
      </c>
      <c r="D442" s="27" t="s">
        <v>444</v>
      </c>
      <c r="F442" s="27" t="s">
        <v>445</v>
      </c>
      <c r="G442" s="27" t="s">
        <v>61</v>
      </c>
      <c r="H442" s="27" t="s">
        <v>446</v>
      </c>
      <c r="I442" s="27"/>
      <c r="J442">
        <v>38.803519999999999</v>
      </c>
      <c r="K442">
        <v>-123.57285</v>
      </c>
      <c r="M442" s="28">
        <v>110055984136</v>
      </c>
      <c r="P442" t="s">
        <v>6078</v>
      </c>
    </row>
    <row r="443" spans="1:16" x14ac:dyDescent="0.25">
      <c r="A443" t="str">
        <f t="shared" si="6"/>
        <v>110000736259</v>
      </c>
      <c r="B443" t="s">
        <v>6075</v>
      </c>
      <c r="C443" s="27">
        <v>2022</v>
      </c>
      <c r="D443" s="27" t="s">
        <v>634</v>
      </c>
      <c r="F443" s="27" t="s">
        <v>635</v>
      </c>
      <c r="G443" s="27" t="s">
        <v>61</v>
      </c>
      <c r="H443" s="27" t="s">
        <v>516</v>
      </c>
      <c r="I443" s="27"/>
      <c r="J443">
        <v>37.703425000000003</v>
      </c>
      <c r="K443">
        <v>-122.48594300000001</v>
      </c>
      <c r="M443" s="28">
        <v>110000736259</v>
      </c>
      <c r="P443" t="s">
        <v>6078</v>
      </c>
    </row>
    <row r="444" spans="1:16" x14ac:dyDescent="0.25">
      <c r="A444" t="str">
        <f t="shared" si="6"/>
        <v>110002042110</v>
      </c>
      <c r="B444" t="s">
        <v>6075</v>
      </c>
      <c r="C444" s="27">
        <v>2022</v>
      </c>
      <c r="D444" s="27" t="s">
        <v>3639</v>
      </c>
      <c r="F444" s="27" t="s">
        <v>3640</v>
      </c>
      <c r="G444" s="27" t="s">
        <v>3623</v>
      </c>
      <c r="H444" s="27" t="s">
        <v>3640</v>
      </c>
      <c r="I444" s="27"/>
      <c r="J444">
        <v>36.712843999999997</v>
      </c>
      <c r="K444">
        <v>-105.45031299999999</v>
      </c>
      <c r="M444" s="28">
        <v>110002042110</v>
      </c>
      <c r="P444" t="s">
        <v>6078</v>
      </c>
    </row>
    <row r="445" spans="1:16" x14ac:dyDescent="0.25">
      <c r="A445" t="str">
        <f t="shared" si="6"/>
        <v>110000517913</v>
      </c>
      <c r="B445" t="s">
        <v>6075</v>
      </c>
      <c r="C445" s="27">
        <v>2022</v>
      </c>
      <c r="D445" s="27" t="s">
        <v>908</v>
      </c>
      <c r="F445" s="27" t="s">
        <v>536</v>
      </c>
      <c r="G445" s="27" t="s">
        <v>61</v>
      </c>
      <c r="H445" s="27" t="s">
        <v>536</v>
      </c>
      <c r="I445" s="27"/>
      <c r="J445">
        <v>32.675277999999999</v>
      </c>
      <c r="K445">
        <v>-117.246111</v>
      </c>
      <c r="M445" s="28">
        <v>110000517913</v>
      </c>
      <c r="P445" t="s">
        <v>6078</v>
      </c>
    </row>
    <row r="446" spans="1:16" x14ac:dyDescent="0.25">
      <c r="A446" t="str">
        <f t="shared" si="6"/>
        <v>110031112659</v>
      </c>
      <c r="B446" t="s">
        <v>6075</v>
      </c>
      <c r="C446" s="27">
        <v>2022</v>
      </c>
      <c r="D446" s="27" t="s">
        <v>2015</v>
      </c>
      <c r="F446" s="27" t="s">
        <v>884</v>
      </c>
      <c r="G446" s="27" t="s">
        <v>1897</v>
      </c>
      <c r="H446" s="27" t="s">
        <v>1555</v>
      </c>
      <c r="I446" s="27"/>
      <c r="J446">
        <v>37.801943999999999</v>
      </c>
      <c r="K446">
        <v>-84.261111</v>
      </c>
      <c r="M446" s="28">
        <v>110031112659</v>
      </c>
      <c r="P446" t="s">
        <v>6078</v>
      </c>
    </row>
    <row r="447" spans="1:16" x14ac:dyDescent="0.25">
      <c r="A447" t="str">
        <f t="shared" si="6"/>
        <v>110000715888</v>
      </c>
      <c r="B447" t="s">
        <v>6075</v>
      </c>
      <c r="C447" s="27">
        <v>2022</v>
      </c>
      <c r="D447" s="27" t="s">
        <v>3601</v>
      </c>
      <c r="F447" s="27" t="s">
        <v>3603</v>
      </c>
      <c r="G447" s="27" t="s">
        <v>25</v>
      </c>
      <c r="H447" s="27" t="s">
        <v>2239</v>
      </c>
      <c r="I447" s="27"/>
      <c r="J447">
        <v>40.491100000000003</v>
      </c>
      <c r="K447">
        <v>-74.304199999999994</v>
      </c>
      <c r="M447" s="28">
        <v>110000715888</v>
      </c>
      <c r="P447" t="s">
        <v>6078</v>
      </c>
    </row>
    <row r="448" spans="1:16" x14ac:dyDescent="0.25">
      <c r="A448" t="str">
        <f t="shared" si="6"/>
        <v>110002912750</v>
      </c>
      <c r="B448" t="s">
        <v>6075</v>
      </c>
      <c r="C448" s="27">
        <v>2022</v>
      </c>
      <c r="D448" s="27" t="s">
        <v>910</v>
      </c>
      <c r="F448" s="27" t="s">
        <v>536</v>
      </c>
      <c r="G448" s="27" t="s">
        <v>61</v>
      </c>
      <c r="H448" s="27" t="s">
        <v>536</v>
      </c>
      <c r="I448" s="27"/>
      <c r="J448">
        <v>32.544722</v>
      </c>
      <c r="K448">
        <v>-117.068056</v>
      </c>
      <c r="M448" s="28">
        <v>110002912750</v>
      </c>
      <c r="P448" t="s">
        <v>6078</v>
      </c>
    </row>
    <row r="449" spans="1:16" x14ac:dyDescent="0.25">
      <c r="A449" t="str">
        <f t="shared" si="6"/>
        <v>110055985536</v>
      </c>
      <c r="B449" t="s">
        <v>6075</v>
      </c>
      <c r="C449" s="27">
        <v>2022</v>
      </c>
      <c r="D449" s="27" t="s">
        <v>817</v>
      </c>
      <c r="F449" s="27" t="s">
        <v>818</v>
      </c>
      <c r="G449" s="27" t="s">
        <v>61</v>
      </c>
      <c r="H449" s="27" t="s">
        <v>776</v>
      </c>
      <c r="I449" s="27"/>
      <c r="J449">
        <v>39.065040000000003</v>
      </c>
      <c r="K449">
        <v>-121.55064</v>
      </c>
      <c r="M449" s="28">
        <v>110055985536</v>
      </c>
      <c r="P449" t="s">
        <v>6078</v>
      </c>
    </row>
    <row r="450" spans="1:16" x14ac:dyDescent="0.25">
      <c r="A450" t="str">
        <f t="shared" ref="A450:A513" si="7">L450&amp;M450&amp;N450</f>
        <v>110000733476</v>
      </c>
      <c r="B450" t="s">
        <v>6075</v>
      </c>
      <c r="C450" s="27">
        <v>2022</v>
      </c>
      <c r="D450" s="27" t="s">
        <v>2465</v>
      </c>
      <c r="F450" s="27" t="s">
        <v>2467</v>
      </c>
      <c r="G450" s="27" t="s">
        <v>18</v>
      </c>
      <c r="H450" s="27" t="s">
        <v>2409</v>
      </c>
      <c r="I450" s="27"/>
      <c r="J450">
        <v>42.12818</v>
      </c>
      <c r="K450">
        <v>-83.171980000000005</v>
      </c>
      <c r="M450" s="28">
        <v>110000733476</v>
      </c>
      <c r="P450" t="s">
        <v>6078</v>
      </c>
    </row>
    <row r="451" spans="1:16" x14ac:dyDescent="0.25">
      <c r="A451" t="str">
        <f t="shared" si="7"/>
        <v>110000520945</v>
      </c>
      <c r="B451" t="s">
        <v>6075</v>
      </c>
      <c r="C451" s="27">
        <v>2022</v>
      </c>
      <c r="D451" s="27" t="s">
        <v>846</v>
      </c>
      <c r="F451" s="27" t="s">
        <v>847</v>
      </c>
      <c r="G451" s="27" t="s">
        <v>61</v>
      </c>
      <c r="H451" s="27" t="s">
        <v>468</v>
      </c>
      <c r="I451" s="27"/>
      <c r="J451">
        <v>39.234777999999999</v>
      </c>
      <c r="K451">
        <v>-121.218667</v>
      </c>
      <c r="M451" s="28">
        <v>110000520945</v>
      </c>
      <c r="P451" t="s">
        <v>6078</v>
      </c>
    </row>
    <row r="452" spans="1:16" x14ac:dyDescent="0.25">
      <c r="A452" t="str">
        <f t="shared" si="7"/>
        <v>110000730889</v>
      </c>
      <c r="B452" t="s">
        <v>6075</v>
      </c>
      <c r="C452" s="27">
        <v>2022</v>
      </c>
      <c r="D452" s="27" t="s">
        <v>539</v>
      </c>
      <c r="F452" s="27" t="s">
        <v>540</v>
      </c>
      <c r="G452" s="27" t="s">
        <v>61</v>
      </c>
      <c r="H452" s="27" t="s">
        <v>536</v>
      </c>
      <c r="I452" s="27"/>
      <c r="J452">
        <v>33.013570000000001</v>
      </c>
      <c r="K452">
        <v>-117.27297</v>
      </c>
      <c r="M452" s="28">
        <v>110000730889</v>
      </c>
      <c r="P452" t="s">
        <v>6078</v>
      </c>
    </row>
    <row r="453" spans="1:16" x14ac:dyDescent="0.25">
      <c r="A453" t="str">
        <f t="shared" si="7"/>
        <v>110000759448</v>
      </c>
      <c r="B453" t="s">
        <v>6075</v>
      </c>
      <c r="C453" s="27">
        <v>2022</v>
      </c>
      <c r="D453" s="27" t="s">
        <v>678</v>
      </c>
      <c r="F453" s="27" t="s">
        <v>680</v>
      </c>
      <c r="G453" s="27" t="s">
        <v>61</v>
      </c>
      <c r="H453" s="27" t="s">
        <v>504</v>
      </c>
      <c r="I453" s="27"/>
      <c r="J453">
        <v>33.6907</v>
      </c>
      <c r="K453">
        <v>-117.9419</v>
      </c>
      <c r="M453" s="28">
        <v>110000759448</v>
      </c>
      <c r="P453" t="s">
        <v>6078</v>
      </c>
    </row>
    <row r="454" spans="1:16" x14ac:dyDescent="0.25">
      <c r="A454" t="str">
        <f t="shared" si="7"/>
        <v>110024409344</v>
      </c>
      <c r="B454" t="s">
        <v>6075</v>
      </c>
      <c r="C454" s="27">
        <v>2022</v>
      </c>
      <c r="D454" s="27" t="s">
        <v>432</v>
      </c>
      <c r="F454" s="27" t="s">
        <v>433</v>
      </c>
      <c r="G454" s="27" t="s">
        <v>369</v>
      </c>
      <c r="H454" s="27" t="s">
        <v>381</v>
      </c>
      <c r="I454" s="27"/>
      <c r="J454">
        <v>36.091380999999998</v>
      </c>
      <c r="K454">
        <v>-111.289585</v>
      </c>
      <c r="M454" s="28">
        <v>110024409344</v>
      </c>
      <c r="P454" t="s">
        <v>6078</v>
      </c>
    </row>
    <row r="455" spans="1:16" x14ac:dyDescent="0.25">
      <c r="A455" t="str">
        <f t="shared" si="7"/>
        <v>110070833198</v>
      </c>
      <c r="B455" t="s">
        <v>6075</v>
      </c>
      <c r="C455" s="27">
        <v>2022</v>
      </c>
      <c r="D455" s="27" t="s">
        <v>467</v>
      </c>
      <c r="F455" s="27" t="s">
        <v>464</v>
      </c>
      <c r="G455" s="27" t="s">
        <v>61</v>
      </c>
      <c r="H455" s="27" t="s">
        <v>468</v>
      </c>
      <c r="I455" s="27"/>
      <c r="J455">
        <v>39.034140000000001</v>
      </c>
      <c r="K455">
        <v>-121.08119000000001</v>
      </c>
      <c r="M455" s="28">
        <v>110070833198</v>
      </c>
      <c r="P455" t="s">
        <v>6077</v>
      </c>
    </row>
    <row r="456" spans="1:16" x14ac:dyDescent="0.25">
      <c r="A456" t="str">
        <f t="shared" si="7"/>
        <v>110000734616</v>
      </c>
      <c r="B456" t="s">
        <v>6075</v>
      </c>
      <c r="C456" s="27">
        <v>2022</v>
      </c>
      <c r="D456" s="27" t="s">
        <v>3646</v>
      </c>
      <c r="F456" s="27" t="s">
        <v>3647</v>
      </c>
      <c r="G456" s="27" t="s">
        <v>3644</v>
      </c>
      <c r="H456" s="27" t="s">
        <v>3648</v>
      </c>
      <c r="I456" s="27"/>
      <c r="J456">
        <v>39.463894000000003</v>
      </c>
      <c r="K456">
        <v>-118.75532800000001</v>
      </c>
      <c r="M456" s="28">
        <v>110000734616</v>
      </c>
      <c r="P456" t="s">
        <v>6078</v>
      </c>
    </row>
    <row r="457" spans="1:16" x14ac:dyDescent="0.25">
      <c r="A457" t="str">
        <f t="shared" si="7"/>
        <v>110000522710</v>
      </c>
      <c r="B457" t="s">
        <v>6075</v>
      </c>
      <c r="C457" s="27">
        <v>2022</v>
      </c>
      <c r="D457" s="27" t="s">
        <v>767</v>
      </c>
      <c r="F457" s="27" t="s">
        <v>769</v>
      </c>
      <c r="G457" s="27" t="s">
        <v>61</v>
      </c>
      <c r="H457" s="27" t="s">
        <v>454</v>
      </c>
      <c r="I457" s="27"/>
      <c r="J457">
        <v>36.706389000000001</v>
      </c>
      <c r="K457">
        <v>-121.773056</v>
      </c>
      <c r="M457" s="28">
        <v>110000522710</v>
      </c>
      <c r="P457" t="s">
        <v>6078</v>
      </c>
    </row>
    <row r="458" spans="1:16" x14ac:dyDescent="0.25">
      <c r="A458" t="str">
        <f t="shared" si="7"/>
        <v>110006657439</v>
      </c>
      <c r="B458" t="s">
        <v>6075</v>
      </c>
      <c r="C458" s="27">
        <v>2022</v>
      </c>
      <c r="D458" s="27" t="s">
        <v>886</v>
      </c>
      <c r="F458" s="27" t="s">
        <v>887</v>
      </c>
      <c r="G458" s="27" t="s">
        <v>61</v>
      </c>
      <c r="H458" s="27" t="s">
        <v>487</v>
      </c>
      <c r="I458" s="27"/>
      <c r="J458">
        <v>38.186751000000001</v>
      </c>
      <c r="K458">
        <v>-121.70383200000001</v>
      </c>
      <c r="M458" s="28">
        <v>110006657439</v>
      </c>
      <c r="P458" t="s">
        <v>6078</v>
      </c>
    </row>
    <row r="459" spans="1:16" x14ac:dyDescent="0.25">
      <c r="A459" t="str">
        <f t="shared" si="7"/>
        <v>110002043217</v>
      </c>
      <c r="B459" t="s">
        <v>6075</v>
      </c>
      <c r="C459" s="27">
        <v>2022</v>
      </c>
      <c r="D459" s="27" t="s">
        <v>521</v>
      </c>
      <c r="F459" s="27" t="s">
        <v>522</v>
      </c>
      <c r="G459" s="27" t="s">
        <v>61</v>
      </c>
      <c r="H459" s="27" t="s">
        <v>498</v>
      </c>
      <c r="I459" s="27"/>
      <c r="J459">
        <v>33.147531999999998</v>
      </c>
      <c r="K459">
        <v>-115.54533000000001</v>
      </c>
      <c r="M459" s="28">
        <v>110002043217</v>
      </c>
      <c r="P459" t="s">
        <v>6078</v>
      </c>
    </row>
    <row r="460" spans="1:16" x14ac:dyDescent="0.25">
      <c r="A460" t="str">
        <f t="shared" si="7"/>
        <v>110070838708</v>
      </c>
      <c r="B460" t="s">
        <v>6075</v>
      </c>
      <c r="C460" s="27">
        <v>2022</v>
      </c>
      <c r="D460" s="27" t="s">
        <v>797</v>
      </c>
      <c r="F460" s="27" t="s">
        <v>798</v>
      </c>
      <c r="G460" s="27" t="s">
        <v>61</v>
      </c>
      <c r="H460" s="27" t="s">
        <v>478</v>
      </c>
      <c r="I460" s="27"/>
      <c r="J460">
        <v>35.378917000000001</v>
      </c>
      <c r="K460">
        <v>-120.886111</v>
      </c>
      <c r="M460" s="28">
        <v>110070838708</v>
      </c>
      <c r="P460" t="s">
        <v>6078</v>
      </c>
    </row>
    <row r="461" spans="1:16" x14ac:dyDescent="0.25">
      <c r="A461" t="str">
        <f t="shared" si="7"/>
        <v>110002912750</v>
      </c>
      <c r="B461" t="s">
        <v>6075</v>
      </c>
      <c r="C461" s="27">
        <v>2022</v>
      </c>
      <c r="D461" s="27" t="s">
        <v>910</v>
      </c>
      <c r="F461" s="27" t="s">
        <v>536</v>
      </c>
      <c r="G461" s="27" t="s">
        <v>61</v>
      </c>
      <c r="H461" s="27" t="s">
        <v>536</v>
      </c>
      <c r="I461" s="27"/>
      <c r="J461">
        <v>32.544722</v>
      </c>
      <c r="K461">
        <v>-117.068056</v>
      </c>
      <c r="M461" s="28">
        <v>110002912750</v>
      </c>
      <c r="P461" t="s">
        <v>6078</v>
      </c>
    </row>
    <row r="462" spans="1:16" x14ac:dyDescent="0.25">
      <c r="A462" t="str">
        <f t="shared" si="7"/>
        <v>95318SNTNLPOBOX110041960679</v>
      </c>
      <c r="B462" t="s">
        <v>6075</v>
      </c>
      <c r="C462" s="27">
        <v>2022</v>
      </c>
      <c r="D462" s="27" t="s">
        <v>651</v>
      </c>
      <c r="F462" s="27" t="s">
        <v>652</v>
      </c>
      <c r="G462" s="27" t="s">
        <v>61</v>
      </c>
      <c r="H462" s="27" t="s">
        <v>653</v>
      </c>
      <c r="I462" s="27"/>
      <c r="J462">
        <v>37.674306000000001</v>
      </c>
      <c r="K462">
        <v>-119.784778</v>
      </c>
      <c r="L462" t="s">
        <v>654</v>
      </c>
      <c r="M462" s="28">
        <v>110041960679</v>
      </c>
      <c r="P462" t="s">
        <v>6077</v>
      </c>
    </row>
    <row r="463" spans="1:16" x14ac:dyDescent="0.25">
      <c r="A463" t="str">
        <f t="shared" si="7"/>
        <v>110002042110</v>
      </c>
      <c r="B463" t="s">
        <v>6075</v>
      </c>
      <c r="C463" s="27">
        <v>2023</v>
      </c>
      <c r="D463" s="27" t="s">
        <v>3639</v>
      </c>
      <c r="F463" s="27" t="s">
        <v>3640</v>
      </c>
      <c r="G463" s="27" t="s">
        <v>3623</v>
      </c>
      <c r="H463" s="27" t="s">
        <v>3640</v>
      </c>
      <c r="I463" s="27"/>
      <c r="J463">
        <v>36.712843999999997</v>
      </c>
      <c r="K463">
        <v>-105.45031299999999</v>
      </c>
      <c r="M463" s="28">
        <v>110002042110</v>
      </c>
      <c r="P463" t="s">
        <v>6078</v>
      </c>
    </row>
    <row r="464" spans="1:16" x14ac:dyDescent="0.25">
      <c r="A464" t="str">
        <f t="shared" si="7"/>
        <v>110000517913</v>
      </c>
      <c r="B464" t="s">
        <v>6075</v>
      </c>
      <c r="C464" s="27">
        <v>2023</v>
      </c>
      <c r="D464" s="27" t="s">
        <v>908</v>
      </c>
      <c r="F464" s="27" t="s">
        <v>536</v>
      </c>
      <c r="G464" s="27" t="s">
        <v>61</v>
      </c>
      <c r="H464" s="27" t="s">
        <v>536</v>
      </c>
      <c r="I464" s="27"/>
      <c r="J464">
        <v>32.675277999999999</v>
      </c>
      <c r="K464">
        <v>-117.246111</v>
      </c>
      <c r="M464" s="28">
        <v>110000517913</v>
      </c>
      <c r="P464" t="s">
        <v>6078</v>
      </c>
    </row>
    <row r="465" spans="1:16" x14ac:dyDescent="0.25">
      <c r="A465" t="str">
        <f t="shared" si="7"/>
        <v>110002912750</v>
      </c>
      <c r="B465" t="s">
        <v>6075</v>
      </c>
      <c r="C465" s="27">
        <v>2023</v>
      </c>
      <c r="D465" s="27" t="s">
        <v>910</v>
      </c>
      <c r="F465" s="27" t="s">
        <v>536</v>
      </c>
      <c r="G465" s="27" t="s">
        <v>61</v>
      </c>
      <c r="H465" s="27" t="s">
        <v>536</v>
      </c>
      <c r="I465" s="27"/>
      <c r="J465">
        <v>32.544722</v>
      </c>
      <c r="K465">
        <v>-117.068056</v>
      </c>
      <c r="M465" s="28">
        <v>110002912750</v>
      </c>
      <c r="P465" t="s">
        <v>6078</v>
      </c>
    </row>
    <row r="466" spans="1:16" x14ac:dyDescent="0.25">
      <c r="A466" t="str">
        <f t="shared" si="7"/>
        <v>110000730889</v>
      </c>
      <c r="B466" t="s">
        <v>6075</v>
      </c>
      <c r="C466" s="27">
        <v>2023</v>
      </c>
      <c r="D466" s="27" t="s">
        <v>539</v>
      </c>
      <c r="F466" s="27" t="s">
        <v>540</v>
      </c>
      <c r="G466" s="27" t="s">
        <v>61</v>
      </c>
      <c r="H466" s="27" t="s">
        <v>536</v>
      </c>
      <c r="I466" s="27"/>
      <c r="J466">
        <v>33.013570000000001</v>
      </c>
      <c r="K466">
        <v>-117.27297</v>
      </c>
      <c r="M466" s="28">
        <v>110000730889</v>
      </c>
      <c r="P466" t="s">
        <v>6078</v>
      </c>
    </row>
    <row r="467" spans="1:16" x14ac:dyDescent="0.25">
      <c r="A467" t="str">
        <f t="shared" si="7"/>
        <v>110000759448</v>
      </c>
      <c r="B467" t="s">
        <v>6075</v>
      </c>
      <c r="C467" s="27">
        <v>2023</v>
      </c>
      <c r="D467" s="27" t="s">
        <v>678</v>
      </c>
      <c r="F467" s="27" t="s">
        <v>680</v>
      </c>
      <c r="G467" s="27" t="s">
        <v>61</v>
      </c>
      <c r="H467" s="27" t="s">
        <v>504</v>
      </c>
      <c r="I467" s="27"/>
      <c r="J467">
        <v>33.6907</v>
      </c>
      <c r="K467">
        <v>-117.9419</v>
      </c>
      <c r="M467" s="28">
        <v>110000759448</v>
      </c>
      <c r="P467" t="s">
        <v>6078</v>
      </c>
    </row>
    <row r="468" spans="1:16" x14ac:dyDescent="0.25">
      <c r="A468" t="str">
        <f t="shared" si="7"/>
        <v>110000522710</v>
      </c>
      <c r="B468" t="s">
        <v>6075</v>
      </c>
      <c r="C468" s="27">
        <v>2023</v>
      </c>
      <c r="D468" s="27" t="s">
        <v>767</v>
      </c>
      <c r="F468" s="27" t="s">
        <v>769</v>
      </c>
      <c r="G468" s="27" t="s">
        <v>61</v>
      </c>
      <c r="H468" s="27" t="s">
        <v>454</v>
      </c>
      <c r="I468" s="27"/>
      <c r="J468">
        <v>36.706389000000001</v>
      </c>
      <c r="K468">
        <v>-121.773056</v>
      </c>
      <c r="M468" s="28">
        <v>110000522710</v>
      </c>
      <c r="P468" t="s">
        <v>6078</v>
      </c>
    </row>
    <row r="469" spans="1:16" x14ac:dyDescent="0.25">
      <c r="A469" t="str">
        <f t="shared" si="7"/>
        <v>110002912750</v>
      </c>
      <c r="B469" t="s">
        <v>6075</v>
      </c>
      <c r="C469" s="27">
        <v>2023</v>
      </c>
      <c r="D469" s="27" t="s">
        <v>910</v>
      </c>
      <c r="F469" s="27" t="s">
        <v>536</v>
      </c>
      <c r="G469" s="27" t="s">
        <v>61</v>
      </c>
      <c r="H469" s="27" t="s">
        <v>536</v>
      </c>
      <c r="I469" s="27"/>
      <c r="J469">
        <v>32.544722</v>
      </c>
      <c r="K469">
        <v>-117.068056</v>
      </c>
      <c r="M469" s="28">
        <v>110002912750</v>
      </c>
      <c r="P469" t="s">
        <v>6078</v>
      </c>
    </row>
    <row r="470" spans="1:16" x14ac:dyDescent="0.25">
      <c r="A470" t="str">
        <f t="shared" si="7"/>
        <v>110055797437</v>
      </c>
      <c r="B470" t="s">
        <v>6075</v>
      </c>
      <c r="C470" s="27">
        <v>2023</v>
      </c>
      <c r="D470" s="27" t="s">
        <v>806</v>
      </c>
      <c r="F470" s="27" t="s">
        <v>807</v>
      </c>
      <c r="G470" s="27" t="s">
        <v>61</v>
      </c>
      <c r="H470" s="27" t="s">
        <v>468</v>
      </c>
      <c r="I470" s="27"/>
      <c r="J470">
        <v>39.25994</v>
      </c>
      <c r="K470">
        <v>-120.90682</v>
      </c>
      <c r="M470" s="28">
        <v>110055797437</v>
      </c>
      <c r="P470" t="s">
        <v>6078</v>
      </c>
    </row>
    <row r="471" spans="1:16" x14ac:dyDescent="0.25">
      <c r="A471" t="str">
        <f t="shared" si="7"/>
        <v>110006740973</v>
      </c>
      <c r="B471" t="s">
        <v>6075</v>
      </c>
      <c r="C471" s="27">
        <v>2023</v>
      </c>
      <c r="D471" s="27" t="s">
        <v>2434</v>
      </c>
      <c r="F471" s="27" t="s">
        <v>2435</v>
      </c>
      <c r="G471" s="27" t="s">
        <v>18</v>
      </c>
      <c r="H471" s="27" t="s">
        <v>2436</v>
      </c>
      <c r="I471" s="27"/>
      <c r="J471">
        <v>42.549329999999998</v>
      </c>
      <c r="K471">
        <v>-84.826930000000004</v>
      </c>
      <c r="M471" s="28">
        <v>110006740973</v>
      </c>
      <c r="P471" t="s">
        <v>6078</v>
      </c>
    </row>
    <row r="472" spans="1:16" x14ac:dyDescent="0.25">
      <c r="A472" t="str">
        <f t="shared" si="7"/>
        <v>110000761541</v>
      </c>
      <c r="B472" t="s">
        <v>6075</v>
      </c>
      <c r="C472" s="27">
        <v>2023</v>
      </c>
      <c r="D472" s="27" t="s">
        <v>669</v>
      </c>
      <c r="F472" s="27" t="s">
        <v>671</v>
      </c>
      <c r="G472" s="27" t="s">
        <v>61</v>
      </c>
      <c r="H472" s="27" t="s">
        <v>536</v>
      </c>
      <c r="I472" s="27"/>
      <c r="J472">
        <v>33.367899999999999</v>
      </c>
      <c r="K472">
        <v>-117.25796</v>
      </c>
      <c r="M472" s="28">
        <v>110000761541</v>
      </c>
      <c r="P472" t="s">
        <v>6078</v>
      </c>
    </row>
    <row r="473" spans="1:16" x14ac:dyDescent="0.25">
      <c r="A473" t="str">
        <f t="shared" si="7"/>
        <v>110043808467</v>
      </c>
      <c r="B473" t="s">
        <v>6075</v>
      </c>
      <c r="C473" s="27">
        <v>2020</v>
      </c>
      <c r="D473" s="27" t="s">
        <v>3660</v>
      </c>
      <c r="F473" s="27" t="s">
        <v>1046</v>
      </c>
      <c r="G473" s="27" t="s">
        <v>3644</v>
      </c>
      <c r="H473" s="27" t="s">
        <v>3661</v>
      </c>
      <c r="I473" s="27"/>
      <c r="J473">
        <v>36.035440000000001</v>
      </c>
      <c r="K473">
        <v>-114.99994</v>
      </c>
      <c r="M473" s="28">
        <v>110043808467</v>
      </c>
      <c r="P473" t="s">
        <v>6076</v>
      </c>
    </row>
    <row r="474" spans="1:16" x14ac:dyDescent="0.25">
      <c r="A474" t="str">
        <f t="shared" si="7"/>
        <v>110054272210</v>
      </c>
      <c r="B474" t="s">
        <v>6075</v>
      </c>
      <c r="C474" s="27">
        <v>2022</v>
      </c>
      <c r="D474" s="27" t="s">
        <v>620</v>
      </c>
      <c r="F474" s="27" t="s">
        <v>621</v>
      </c>
      <c r="G474" s="27" t="s">
        <v>61</v>
      </c>
      <c r="H474" s="27" t="s">
        <v>622</v>
      </c>
      <c r="I474" s="27"/>
      <c r="J474">
        <v>39.915689999999998</v>
      </c>
      <c r="K474">
        <v>-122.10365</v>
      </c>
      <c r="M474" s="28">
        <v>110054272210</v>
      </c>
      <c r="P474" t="s">
        <v>6076</v>
      </c>
    </row>
    <row r="475" spans="1:16" x14ac:dyDescent="0.25">
      <c r="A475" t="str">
        <f t="shared" si="7"/>
        <v>110045691391</v>
      </c>
      <c r="B475" t="s">
        <v>6075</v>
      </c>
      <c r="C475" s="27">
        <v>2022</v>
      </c>
      <c r="D475" s="27" t="s">
        <v>365</v>
      </c>
      <c r="F475" s="27" t="s">
        <v>362</v>
      </c>
      <c r="G475" s="27" t="s">
        <v>363</v>
      </c>
      <c r="H475" s="27" t="s">
        <v>364</v>
      </c>
      <c r="I475" s="27"/>
      <c r="J475">
        <v>-14.270918999999999</v>
      </c>
      <c r="K475">
        <v>-170.687692</v>
      </c>
      <c r="M475" s="28">
        <v>110045691391</v>
      </c>
      <c r="P475" t="s">
        <v>6076</v>
      </c>
    </row>
    <row r="476" spans="1:16" x14ac:dyDescent="0.25">
      <c r="A476" t="str">
        <f t="shared" si="7"/>
        <v>110000730442</v>
      </c>
      <c r="B476" t="s">
        <v>6075</v>
      </c>
      <c r="C476" s="27">
        <v>2019</v>
      </c>
      <c r="D476" s="27" t="s">
        <v>880</v>
      </c>
      <c r="F476" s="27" t="s">
        <v>879</v>
      </c>
      <c r="G476" s="27" t="s">
        <v>61</v>
      </c>
      <c r="H476" s="27" t="s">
        <v>622</v>
      </c>
      <c r="I476" s="27"/>
      <c r="J476">
        <v>40.153751</v>
      </c>
      <c r="K476">
        <v>-122.207469</v>
      </c>
      <c r="M476" s="28">
        <v>110000730442</v>
      </c>
      <c r="P476" t="s">
        <v>6076</v>
      </c>
    </row>
    <row r="477" spans="1:16" x14ac:dyDescent="0.25">
      <c r="A477" t="str">
        <f t="shared" si="7"/>
        <v>07036XXNST1400P110041133163</v>
      </c>
      <c r="B477" t="s">
        <v>6075</v>
      </c>
      <c r="C477" s="27">
        <v>2017</v>
      </c>
      <c r="D477" s="27" t="s">
        <v>3566</v>
      </c>
      <c r="F477" s="27" t="s">
        <v>3567</v>
      </c>
      <c r="G477" s="27" t="s">
        <v>25</v>
      </c>
      <c r="H477" s="27" t="s">
        <v>286</v>
      </c>
      <c r="I477" s="27"/>
      <c r="J477">
        <v>40.636499999999998</v>
      </c>
      <c r="K477">
        <v>-74.219899999999996</v>
      </c>
      <c r="L477" t="s">
        <v>3568</v>
      </c>
      <c r="M477" s="28">
        <v>110041133163</v>
      </c>
      <c r="P477" t="s">
        <v>6076</v>
      </c>
    </row>
    <row r="478" spans="1:16" x14ac:dyDescent="0.25">
      <c r="A478" t="str">
        <f t="shared" si="7"/>
        <v>96707CHVRN91480110000486304</v>
      </c>
      <c r="B478" t="s">
        <v>6075</v>
      </c>
      <c r="C478" s="27">
        <v>2020</v>
      </c>
      <c r="D478" s="27" t="s">
        <v>1347</v>
      </c>
      <c r="F478" s="27" t="s">
        <v>1348</v>
      </c>
      <c r="G478" s="27" t="s">
        <v>1340</v>
      </c>
      <c r="H478" s="27" t="s">
        <v>1349</v>
      </c>
      <c r="I478" s="27"/>
      <c r="J478">
        <v>21.310500000000001</v>
      </c>
      <c r="K478">
        <v>-158.11070000000001</v>
      </c>
      <c r="L478" t="s">
        <v>1350</v>
      </c>
      <c r="M478" s="28">
        <v>110000486304</v>
      </c>
      <c r="P478" t="s">
        <v>6076</v>
      </c>
    </row>
    <row r="479" spans="1:16" x14ac:dyDescent="0.25">
      <c r="A479" t="str">
        <f t="shared" si="7"/>
        <v>90245CHVRN324WE110002899908</v>
      </c>
      <c r="B479" t="s">
        <v>6075</v>
      </c>
      <c r="C479" s="27">
        <v>2021</v>
      </c>
      <c r="D479" s="27" t="s">
        <v>655</v>
      </c>
      <c r="F479" s="27" t="s">
        <v>656</v>
      </c>
      <c r="G479" s="27" t="s">
        <v>61</v>
      </c>
      <c r="H479" s="27" t="s">
        <v>472</v>
      </c>
      <c r="I479" s="27"/>
      <c r="J479">
        <v>33.908200000000001</v>
      </c>
      <c r="K479">
        <v>-118.4085</v>
      </c>
      <c r="L479" t="s">
        <v>657</v>
      </c>
      <c r="M479" s="28">
        <v>110002899908</v>
      </c>
      <c r="P479" t="s">
        <v>6076</v>
      </c>
    </row>
    <row r="480" spans="1:16" x14ac:dyDescent="0.25">
      <c r="A480" t="str">
        <f t="shared" si="7"/>
        <v>94510XXNCS3400E110033145353</v>
      </c>
      <c r="B480" t="s">
        <v>6075</v>
      </c>
      <c r="C480" s="27">
        <v>2023</v>
      </c>
      <c r="D480" s="27" t="s">
        <v>485</v>
      </c>
      <c r="F480" s="27" t="s">
        <v>486</v>
      </c>
      <c r="G480" s="27" t="s">
        <v>61</v>
      </c>
      <c r="H480" s="27" t="s">
        <v>487</v>
      </c>
      <c r="I480" s="27"/>
      <c r="J480">
        <v>38.071669999999997</v>
      </c>
      <c r="K480">
        <v>-122.13975000000001</v>
      </c>
      <c r="L480" t="s">
        <v>488</v>
      </c>
      <c r="M480" s="28">
        <v>110033145353</v>
      </c>
      <c r="P480" t="s">
        <v>6076</v>
      </c>
    </row>
    <row r="481" spans="1:16" x14ac:dyDescent="0.25">
      <c r="A481" t="str">
        <f t="shared" si="7"/>
        <v>94565SSPSCPOBOX110000483450</v>
      </c>
      <c r="B481" t="s">
        <v>6075</v>
      </c>
      <c r="C481" s="27">
        <v>2019</v>
      </c>
      <c r="D481" s="27" t="s">
        <v>851</v>
      </c>
      <c r="F481" s="27" t="s">
        <v>853</v>
      </c>
      <c r="G481" s="27" t="s">
        <v>61</v>
      </c>
      <c r="H481" s="27" t="s">
        <v>512</v>
      </c>
      <c r="I481" s="27"/>
      <c r="J481">
        <v>38.023049999999998</v>
      </c>
      <c r="K481">
        <v>-121.85565</v>
      </c>
      <c r="L481" t="s">
        <v>854</v>
      </c>
      <c r="M481" s="28">
        <v>110000483450</v>
      </c>
      <c r="P481" t="s">
        <v>6076</v>
      </c>
    </row>
    <row r="482" spans="1:16" x14ac:dyDescent="0.25">
      <c r="A482" t="str">
        <f t="shared" si="7"/>
        <v>94565SSPSCPOBOX110000483450</v>
      </c>
      <c r="B482" t="s">
        <v>6075</v>
      </c>
      <c r="C482" s="27">
        <v>2020</v>
      </c>
      <c r="D482" s="27" t="s">
        <v>851</v>
      </c>
      <c r="F482" s="27" t="s">
        <v>853</v>
      </c>
      <c r="G482" s="27" t="s">
        <v>61</v>
      </c>
      <c r="H482" s="27" t="s">
        <v>512</v>
      </c>
      <c r="I482" s="27"/>
      <c r="J482">
        <v>38.023049999999998</v>
      </c>
      <c r="K482">
        <v>-121.85565</v>
      </c>
      <c r="L482" t="s">
        <v>854</v>
      </c>
      <c r="M482" s="28">
        <v>110000483450</v>
      </c>
      <c r="P482" t="s">
        <v>6076</v>
      </c>
    </row>
    <row r="483" spans="1:16" x14ac:dyDescent="0.25">
      <c r="A483" t="str">
        <f t="shared" si="7"/>
        <v>94565SSPSCPOBOX110000483450</v>
      </c>
      <c r="B483" t="s">
        <v>6075</v>
      </c>
      <c r="C483" s="27">
        <v>2021</v>
      </c>
      <c r="D483" s="27" t="s">
        <v>851</v>
      </c>
      <c r="F483" s="27" t="s">
        <v>853</v>
      </c>
      <c r="G483" s="27" t="s">
        <v>61</v>
      </c>
      <c r="H483" s="27" t="s">
        <v>512</v>
      </c>
      <c r="I483" s="27"/>
      <c r="J483">
        <v>38.023049999999998</v>
      </c>
      <c r="K483">
        <v>-121.85565</v>
      </c>
      <c r="L483" t="s">
        <v>854</v>
      </c>
      <c r="M483" s="28">
        <v>110000483450</v>
      </c>
      <c r="P483" t="s">
        <v>6076</v>
      </c>
    </row>
    <row r="484" spans="1:16" x14ac:dyDescent="0.25">
      <c r="A484" t="str">
        <f t="shared" si="7"/>
        <v>77571QNTMC1515M110034641635</v>
      </c>
      <c r="B484" t="s">
        <v>6075</v>
      </c>
      <c r="C484" s="27">
        <v>2017</v>
      </c>
      <c r="D484" s="27" t="s">
        <v>5214</v>
      </c>
      <c r="F484" s="27" t="s">
        <v>1770</v>
      </c>
      <c r="G484" s="27" t="s">
        <v>49</v>
      </c>
      <c r="H484" s="27" t="s">
        <v>4998</v>
      </c>
      <c r="I484" s="27"/>
      <c r="J484">
        <v>29.717471</v>
      </c>
      <c r="K484">
        <v>-95.068008000000006</v>
      </c>
      <c r="L484" t="s">
        <v>5215</v>
      </c>
      <c r="M484" s="28">
        <v>110034641635</v>
      </c>
      <c r="P484" t="s">
        <v>6076</v>
      </c>
    </row>
    <row r="485" spans="1:16" x14ac:dyDescent="0.25">
      <c r="A485" t="str">
        <f t="shared" si="7"/>
        <v>26175NNCRBSTATE110000344814</v>
      </c>
      <c r="B485" t="s">
        <v>6075</v>
      </c>
      <c r="C485" s="27">
        <v>2017</v>
      </c>
      <c r="D485" s="27" t="s">
        <v>5754</v>
      </c>
      <c r="F485" s="27" t="s">
        <v>5756</v>
      </c>
      <c r="G485" s="27" t="s">
        <v>5727</v>
      </c>
      <c r="H485" s="27" t="s">
        <v>5338</v>
      </c>
      <c r="I485" s="27"/>
      <c r="J485">
        <v>39.484572</v>
      </c>
      <c r="K485">
        <v>-81.093402999999995</v>
      </c>
      <c r="L485" t="s">
        <v>5757</v>
      </c>
      <c r="M485" s="28">
        <v>110000344814</v>
      </c>
      <c r="P485" t="s">
        <v>6076</v>
      </c>
    </row>
    <row r="486" spans="1:16" x14ac:dyDescent="0.25">
      <c r="A486" t="str">
        <f t="shared" si="7"/>
        <v>110033659878</v>
      </c>
      <c r="B486" t="s">
        <v>6075</v>
      </c>
      <c r="C486" s="27">
        <v>2017</v>
      </c>
      <c r="D486" s="27" t="s">
        <v>2117</v>
      </c>
      <c r="F486" s="27" t="s">
        <v>2119</v>
      </c>
      <c r="G486" s="27" t="s">
        <v>2050</v>
      </c>
      <c r="H486" s="27" t="s">
        <v>2120</v>
      </c>
      <c r="I486" s="27"/>
      <c r="J486">
        <v>30.221900000000002</v>
      </c>
      <c r="K486">
        <v>-91.051500000000004</v>
      </c>
      <c r="M486" s="28">
        <v>110033659878</v>
      </c>
      <c r="P486" t="s">
        <v>6076</v>
      </c>
    </row>
    <row r="487" spans="1:16" x14ac:dyDescent="0.25">
      <c r="A487" t="str">
        <f t="shared" si="7"/>
        <v>08014SLTNCRTE13110000582003</v>
      </c>
      <c r="B487" t="s">
        <v>6075</v>
      </c>
      <c r="C487" s="27">
        <v>2017</v>
      </c>
      <c r="D487" s="27" t="s">
        <v>3525</v>
      </c>
      <c r="F487" s="27" t="s">
        <v>3523</v>
      </c>
      <c r="G487" s="27" t="s">
        <v>25</v>
      </c>
      <c r="H487" s="27" t="s">
        <v>3524</v>
      </c>
      <c r="I487" s="27"/>
      <c r="J487">
        <v>39.80142</v>
      </c>
      <c r="K487">
        <v>-75.354990000000001</v>
      </c>
      <c r="L487" t="s">
        <v>3526</v>
      </c>
      <c r="M487" s="28">
        <v>110000582003</v>
      </c>
      <c r="P487" t="s">
        <v>6076</v>
      </c>
    </row>
    <row r="488" spans="1:16" x14ac:dyDescent="0.25">
      <c r="A488" t="str">
        <f t="shared" si="7"/>
        <v>110064632312</v>
      </c>
      <c r="B488" t="s">
        <v>6075</v>
      </c>
      <c r="C488" s="27">
        <v>2017</v>
      </c>
      <c r="D488" s="27" t="s">
        <v>5766</v>
      </c>
      <c r="F488" s="27" t="s">
        <v>5767</v>
      </c>
      <c r="G488" s="27" t="s">
        <v>5727</v>
      </c>
      <c r="H488" s="27" t="s">
        <v>5742</v>
      </c>
      <c r="I488" s="27"/>
      <c r="J488">
        <v>38.386439000000003</v>
      </c>
      <c r="K488">
        <v>-81.798439999999999</v>
      </c>
      <c r="M488" s="28">
        <v>110064632312</v>
      </c>
      <c r="P488" t="s">
        <v>6076</v>
      </c>
    </row>
    <row r="489" spans="1:16" x14ac:dyDescent="0.25">
      <c r="A489" t="str">
        <f t="shared" si="7"/>
        <v>70663CCDNTHIGHW110000748040</v>
      </c>
      <c r="B489" t="s">
        <v>6075</v>
      </c>
      <c r="C489" s="27">
        <v>2017</v>
      </c>
      <c r="D489" s="27" t="s">
        <v>2207</v>
      </c>
      <c r="F489" s="27" t="s">
        <v>2200</v>
      </c>
      <c r="G489" s="27" t="s">
        <v>2050</v>
      </c>
      <c r="H489" s="27" t="s">
        <v>2201</v>
      </c>
      <c r="I489" s="27"/>
      <c r="J489">
        <v>30.190567999999999</v>
      </c>
      <c r="K489">
        <v>-93.325823</v>
      </c>
      <c r="L489" t="s">
        <v>2208</v>
      </c>
      <c r="M489" s="28">
        <v>110000748040</v>
      </c>
      <c r="P489" t="s">
        <v>6076</v>
      </c>
    </row>
    <row r="490" spans="1:16" x14ac:dyDescent="0.25">
      <c r="A490" t="str">
        <f t="shared" si="7"/>
        <v>25515KZCHMSTATE110000607772</v>
      </c>
      <c r="B490" t="s">
        <v>6075</v>
      </c>
      <c r="C490" s="27">
        <v>2017</v>
      </c>
      <c r="D490" s="27" t="s">
        <v>5758</v>
      </c>
      <c r="F490" s="27" t="s">
        <v>5759</v>
      </c>
      <c r="G490" s="27" t="s">
        <v>5727</v>
      </c>
      <c r="H490" s="27" t="s">
        <v>5732</v>
      </c>
      <c r="I490" s="27"/>
      <c r="J490">
        <v>38.772219999999997</v>
      </c>
      <c r="K490">
        <v>-82.205560000000006</v>
      </c>
      <c r="L490" t="s">
        <v>5760</v>
      </c>
      <c r="M490" s="28">
        <v>110000607772</v>
      </c>
      <c r="P490" t="s">
        <v>6076</v>
      </c>
    </row>
    <row r="491" spans="1:16" x14ac:dyDescent="0.25">
      <c r="A491" t="str">
        <f t="shared" si="7"/>
        <v>77578KSHNB22102110000599479</v>
      </c>
      <c r="B491" t="s">
        <v>6075</v>
      </c>
      <c r="C491" s="27">
        <v>2017</v>
      </c>
      <c r="D491" s="27" t="s">
        <v>5225</v>
      </c>
      <c r="F491" s="27" t="s">
        <v>5226</v>
      </c>
      <c r="G491" s="27" t="s">
        <v>49</v>
      </c>
      <c r="H491" s="27" t="s">
        <v>5135</v>
      </c>
      <c r="I491" s="27"/>
      <c r="J491">
        <v>29.458400000000001</v>
      </c>
      <c r="K491">
        <v>-95.330399999999997</v>
      </c>
      <c r="L491" t="s">
        <v>5227</v>
      </c>
      <c r="M491" s="28">
        <v>110000599479</v>
      </c>
      <c r="P491" t="s">
        <v>6076</v>
      </c>
    </row>
    <row r="492" spans="1:16" x14ac:dyDescent="0.25">
      <c r="A492" t="str">
        <f t="shared" si="7"/>
        <v>26505WSTMR1000D110000572782</v>
      </c>
      <c r="B492" t="s">
        <v>6075</v>
      </c>
      <c r="C492" s="27">
        <v>2017</v>
      </c>
      <c r="D492" s="27" t="s">
        <v>5788</v>
      </c>
      <c r="F492" s="27" t="s">
        <v>5789</v>
      </c>
      <c r="G492" s="27" t="s">
        <v>5727</v>
      </c>
      <c r="H492" s="27" t="s">
        <v>5790</v>
      </c>
      <c r="I492" s="27"/>
      <c r="J492">
        <v>39.599829999999997</v>
      </c>
      <c r="K492">
        <v>-79.97148</v>
      </c>
      <c r="L492" t="s">
        <v>5791</v>
      </c>
      <c r="M492" s="28">
        <v>110000572782</v>
      </c>
      <c r="P492" t="s">
        <v>6076</v>
      </c>
    </row>
    <row r="493" spans="1:16" x14ac:dyDescent="0.25">
      <c r="A493" t="str">
        <f t="shared" si="7"/>
        <v>110033659878</v>
      </c>
      <c r="B493" t="s">
        <v>6075</v>
      </c>
      <c r="C493" s="27">
        <v>2018</v>
      </c>
      <c r="D493" s="27" t="s">
        <v>2117</v>
      </c>
      <c r="F493" s="27" t="s">
        <v>2119</v>
      </c>
      <c r="G493" s="27" t="s">
        <v>2050</v>
      </c>
      <c r="H493" s="27" t="s">
        <v>2120</v>
      </c>
      <c r="I493" s="27"/>
      <c r="J493">
        <v>30.221900000000002</v>
      </c>
      <c r="K493">
        <v>-91.051500000000004</v>
      </c>
      <c r="M493" s="28">
        <v>110033659878</v>
      </c>
      <c r="P493" t="s">
        <v>6076</v>
      </c>
    </row>
    <row r="494" spans="1:16" x14ac:dyDescent="0.25">
      <c r="A494" t="str">
        <f t="shared" si="7"/>
        <v>26175NNCRBSTATE110000344814</v>
      </c>
      <c r="B494" t="s">
        <v>6075</v>
      </c>
      <c r="C494" s="27">
        <v>2018</v>
      </c>
      <c r="D494" s="27" t="s">
        <v>5754</v>
      </c>
      <c r="F494" s="27" t="s">
        <v>5756</v>
      </c>
      <c r="G494" s="27" t="s">
        <v>5727</v>
      </c>
      <c r="H494" s="27" t="s">
        <v>5338</v>
      </c>
      <c r="I494" s="27"/>
      <c r="J494">
        <v>39.484572</v>
      </c>
      <c r="K494">
        <v>-81.093402999999995</v>
      </c>
      <c r="L494" t="s">
        <v>5757</v>
      </c>
      <c r="M494" s="28">
        <v>110000344814</v>
      </c>
      <c r="P494" t="s">
        <v>6076</v>
      </c>
    </row>
    <row r="495" spans="1:16" x14ac:dyDescent="0.25">
      <c r="A495" t="str">
        <f t="shared" si="7"/>
        <v>77571QNTMC1515M110034641635</v>
      </c>
      <c r="B495" t="s">
        <v>6075</v>
      </c>
      <c r="C495" s="27">
        <v>2018</v>
      </c>
      <c r="D495" s="27" t="s">
        <v>5214</v>
      </c>
      <c r="F495" s="27" t="s">
        <v>1770</v>
      </c>
      <c r="G495" s="27" t="s">
        <v>49</v>
      </c>
      <c r="H495" s="27" t="s">
        <v>4998</v>
      </c>
      <c r="I495" s="27"/>
      <c r="J495">
        <v>29.717471</v>
      </c>
      <c r="K495">
        <v>-95.068008000000006</v>
      </c>
      <c r="L495" t="s">
        <v>5215</v>
      </c>
      <c r="M495" s="28">
        <v>110034641635</v>
      </c>
      <c r="P495" t="s">
        <v>6076</v>
      </c>
    </row>
    <row r="496" spans="1:16" x14ac:dyDescent="0.25">
      <c r="A496" t="str">
        <f t="shared" si="7"/>
        <v>40216BRDNN6200C110000378467</v>
      </c>
      <c r="B496" t="s">
        <v>6075</v>
      </c>
      <c r="C496" s="27">
        <v>2018</v>
      </c>
      <c r="D496" s="27" t="s">
        <v>1966</v>
      </c>
      <c r="F496" s="27" t="s">
        <v>1956</v>
      </c>
      <c r="G496" s="27" t="s">
        <v>1897</v>
      </c>
      <c r="H496" s="27" t="s">
        <v>158</v>
      </c>
      <c r="I496" s="27"/>
      <c r="J496">
        <v>38.195278000000002</v>
      </c>
      <c r="K496">
        <v>-85.872221999999994</v>
      </c>
      <c r="L496" t="s">
        <v>1967</v>
      </c>
      <c r="M496" s="28">
        <v>110000378467</v>
      </c>
      <c r="P496" t="s">
        <v>6076</v>
      </c>
    </row>
    <row r="497" spans="1:16" x14ac:dyDescent="0.25">
      <c r="A497" t="str">
        <f t="shared" si="7"/>
        <v>110064632312</v>
      </c>
      <c r="B497" t="s">
        <v>6075</v>
      </c>
      <c r="C497" s="27">
        <v>2018</v>
      </c>
      <c r="D497" s="27" t="s">
        <v>5766</v>
      </c>
      <c r="F497" s="27" t="s">
        <v>5767</v>
      </c>
      <c r="G497" s="27" t="s">
        <v>5727</v>
      </c>
      <c r="H497" s="27" t="s">
        <v>5742</v>
      </c>
      <c r="I497" s="27"/>
      <c r="J497">
        <v>38.386439000000003</v>
      </c>
      <c r="K497">
        <v>-81.798439999999999</v>
      </c>
      <c r="M497" s="28">
        <v>110064632312</v>
      </c>
      <c r="P497" t="s">
        <v>6076</v>
      </c>
    </row>
    <row r="498" spans="1:16" x14ac:dyDescent="0.25">
      <c r="A498" t="str">
        <f t="shared" si="7"/>
        <v>110045447469</v>
      </c>
      <c r="B498" t="s">
        <v>6075</v>
      </c>
      <c r="C498" s="27">
        <v>2018</v>
      </c>
      <c r="D498" s="27" t="s">
        <v>142</v>
      </c>
      <c r="F498" s="27" t="s">
        <v>140</v>
      </c>
      <c r="G498" s="27" t="s">
        <v>39</v>
      </c>
      <c r="H498" s="27" t="s">
        <v>141</v>
      </c>
      <c r="I498" s="27"/>
      <c r="J498">
        <v>34.630485999999998</v>
      </c>
      <c r="K498">
        <v>-87.039444000000003</v>
      </c>
      <c r="M498" s="28">
        <v>110045447469</v>
      </c>
      <c r="P498" t="s">
        <v>6076</v>
      </c>
    </row>
    <row r="499" spans="1:16" x14ac:dyDescent="0.25">
      <c r="A499" t="str">
        <f t="shared" si="7"/>
        <v>44622NNCMP875HA110000496981</v>
      </c>
      <c r="B499" t="s">
        <v>6075</v>
      </c>
      <c r="C499" s="27">
        <v>2018</v>
      </c>
      <c r="D499" s="27" t="s">
        <v>3937</v>
      </c>
      <c r="F499" s="27" t="s">
        <v>1133</v>
      </c>
      <c r="G499" s="27" t="s">
        <v>19</v>
      </c>
      <c r="H499" s="27" t="s">
        <v>3938</v>
      </c>
      <c r="I499" s="27"/>
      <c r="J499">
        <v>40.506320000000002</v>
      </c>
      <c r="K499">
        <v>-81.474299999999999</v>
      </c>
      <c r="L499" t="s">
        <v>3939</v>
      </c>
      <c r="M499" s="28">
        <v>110000496981</v>
      </c>
      <c r="P499" t="s">
        <v>6076</v>
      </c>
    </row>
    <row r="500" spans="1:16" x14ac:dyDescent="0.25">
      <c r="A500" t="str">
        <f t="shared" si="7"/>
        <v>25515KZCHMSTATE110000607772</v>
      </c>
      <c r="B500" t="s">
        <v>6075</v>
      </c>
      <c r="C500" s="27">
        <v>2018</v>
      </c>
      <c r="D500" s="27" t="s">
        <v>5758</v>
      </c>
      <c r="F500" s="27" t="s">
        <v>5759</v>
      </c>
      <c r="G500" s="27" t="s">
        <v>5727</v>
      </c>
      <c r="H500" s="27" t="s">
        <v>5732</v>
      </c>
      <c r="I500" s="27"/>
      <c r="J500">
        <v>38.772219999999997</v>
      </c>
      <c r="K500">
        <v>-82.205560000000006</v>
      </c>
      <c r="L500" t="s">
        <v>5760</v>
      </c>
      <c r="M500" s="28">
        <v>110000607772</v>
      </c>
      <c r="P500" t="s">
        <v>6076</v>
      </c>
    </row>
    <row r="501" spans="1:16" x14ac:dyDescent="0.25">
      <c r="A501" t="str">
        <f t="shared" si="7"/>
        <v>77578KSHNB22102110000599479</v>
      </c>
      <c r="B501" t="s">
        <v>6075</v>
      </c>
      <c r="C501" s="27">
        <v>2018</v>
      </c>
      <c r="D501" s="27" t="s">
        <v>5225</v>
      </c>
      <c r="F501" s="27" t="s">
        <v>5226</v>
      </c>
      <c r="G501" s="27" t="s">
        <v>49</v>
      </c>
      <c r="H501" s="27" t="s">
        <v>5135</v>
      </c>
      <c r="I501" s="27"/>
      <c r="J501">
        <v>29.458400000000001</v>
      </c>
      <c r="K501">
        <v>-95.330399999999997</v>
      </c>
      <c r="L501" t="s">
        <v>5227</v>
      </c>
      <c r="M501" s="28">
        <v>110000599479</v>
      </c>
      <c r="P501" t="s">
        <v>6076</v>
      </c>
    </row>
    <row r="502" spans="1:16" x14ac:dyDescent="0.25">
      <c r="A502" t="str">
        <f t="shared" si="7"/>
        <v>26505WSTMR1000D110000572782</v>
      </c>
      <c r="B502" t="s">
        <v>6075</v>
      </c>
      <c r="C502" s="27">
        <v>2018</v>
      </c>
      <c r="D502" s="27" t="s">
        <v>5788</v>
      </c>
      <c r="F502" s="27" t="s">
        <v>5789</v>
      </c>
      <c r="G502" s="27" t="s">
        <v>5727</v>
      </c>
      <c r="H502" s="27" t="s">
        <v>5790</v>
      </c>
      <c r="I502" s="27"/>
      <c r="J502">
        <v>39.599829999999997</v>
      </c>
      <c r="K502">
        <v>-79.97148</v>
      </c>
      <c r="L502" t="s">
        <v>5791</v>
      </c>
      <c r="M502" s="28">
        <v>110000572782</v>
      </c>
      <c r="P502" t="s">
        <v>6076</v>
      </c>
    </row>
    <row r="503" spans="1:16" x14ac:dyDescent="0.25">
      <c r="A503" t="str">
        <f t="shared" si="7"/>
        <v>26175NNCRBSTATE110000344814</v>
      </c>
      <c r="B503" t="s">
        <v>6075</v>
      </c>
      <c r="C503" s="27">
        <v>2019</v>
      </c>
      <c r="D503" s="27" t="s">
        <v>5754</v>
      </c>
      <c r="F503" s="27" t="s">
        <v>5756</v>
      </c>
      <c r="G503" s="27" t="s">
        <v>5727</v>
      </c>
      <c r="H503" s="27" t="s">
        <v>5338</v>
      </c>
      <c r="I503" s="27"/>
      <c r="J503">
        <v>39.484572</v>
      </c>
      <c r="K503">
        <v>-81.093402999999995</v>
      </c>
      <c r="L503" t="s">
        <v>5757</v>
      </c>
      <c r="M503" s="28">
        <v>110000344814</v>
      </c>
      <c r="P503" t="s">
        <v>6076</v>
      </c>
    </row>
    <row r="504" spans="1:16" x14ac:dyDescent="0.25">
      <c r="A504" t="str">
        <f t="shared" si="7"/>
        <v>110033659878</v>
      </c>
      <c r="B504" t="s">
        <v>6075</v>
      </c>
      <c r="C504" s="27">
        <v>2019</v>
      </c>
      <c r="D504" s="27" t="s">
        <v>2117</v>
      </c>
      <c r="F504" s="27" t="s">
        <v>2119</v>
      </c>
      <c r="G504" s="27" t="s">
        <v>2050</v>
      </c>
      <c r="H504" s="27" t="s">
        <v>2120</v>
      </c>
      <c r="I504" s="27"/>
      <c r="J504">
        <v>30.221900000000002</v>
      </c>
      <c r="K504">
        <v>-91.051500000000004</v>
      </c>
      <c r="M504" s="28">
        <v>110033659878</v>
      </c>
      <c r="P504" t="s">
        <v>6076</v>
      </c>
    </row>
    <row r="505" spans="1:16" x14ac:dyDescent="0.25">
      <c r="A505" t="str">
        <f t="shared" si="7"/>
        <v>77571QNTMC1515M110034641635</v>
      </c>
      <c r="B505" t="s">
        <v>6075</v>
      </c>
      <c r="C505" s="27">
        <v>2019</v>
      </c>
      <c r="D505" s="27" t="s">
        <v>5214</v>
      </c>
      <c r="F505" s="27" t="s">
        <v>1770</v>
      </c>
      <c r="G505" s="27" t="s">
        <v>49</v>
      </c>
      <c r="H505" s="27" t="s">
        <v>4998</v>
      </c>
      <c r="I505" s="27"/>
      <c r="J505">
        <v>29.717471</v>
      </c>
      <c r="K505">
        <v>-95.068008000000006</v>
      </c>
      <c r="L505" t="s">
        <v>5215</v>
      </c>
      <c r="M505" s="28">
        <v>110034641635</v>
      </c>
      <c r="P505" t="s">
        <v>6076</v>
      </c>
    </row>
    <row r="506" spans="1:16" x14ac:dyDescent="0.25">
      <c r="A506" t="str">
        <f t="shared" si="7"/>
        <v>110060340162</v>
      </c>
      <c r="B506" t="s">
        <v>6075</v>
      </c>
      <c r="C506" s="27">
        <v>2019</v>
      </c>
      <c r="D506" s="27" t="s">
        <v>5264</v>
      </c>
      <c r="F506" s="27" t="s">
        <v>5263</v>
      </c>
      <c r="G506" s="27" t="s">
        <v>49</v>
      </c>
      <c r="H506" s="27" t="s">
        <v>4998</v>
      </c>
      <c r="I506" s="27"/>
      <c r="J506">
        <v>29.741954</v>
      </c>
      <c r="K506">
        <v>-95.165228999999997</v>
      </c>
      <c r="M506" s="28">
        <v>110060340162</v>
      </c>
      <c r="P506" t="s">
        <v>6076</v>
      </c>
    </row>
    <row r="507" spans="1:16" x14ac:dyDescent="0.25">
      <c r="A507" t="str">
        <f t="shared" si="7"/>
        <v>110064632312</v>
      </c>
      <c r="B507" t="s">
        <v>6075</v>
      </c>
      <c r="C507" s="27">
        <v>2019</v>
      </c>
      <c r="D507" s="27" t="s">
        <v>5766</v>
      </c>
      <c r="F507" s="27" t="s">
        <v>5767</v>
      </c>
      <c r="G507" s="27" t="s">
        <v>5727</v>
      </c>
      <c r="H507" s="27" t="s">
        <v>5742</v>
      </c>
      <c r="I507" s="27"/>
      <c r="J507">
        <v>38.386439000000003</v>
      </c>
      <c r="K507">
        <v>-81.798439999999999</v>
      </c>
      <c r="M507" s="28">
        <v>110064632312</v>
      </c>
      <c r="P507" t="s">
        <v>6076</v>
      </c>
    </row>
    <row r="508" spans="1:16" x14ac:dyDescent="0.25">
      <c r="A508" t="str">
        <f t="shared" si="7"/>
        <v>25515KZCHMSTATE110000607772</v>
      </c>
      <c r="B508" t="s">
        <v>6075</v>
      </c>
      <c r="C508" s="27">
        <v>2019</v>
      </c>
      <c r="D508" s="27" t="s">
        <v>5758</v>
      </c>
      <c r="F508" s="27" t="s">
        <v>5759</v>
      </c>
      <c r="G508" s="27" t="s">
        <v>5727</v>
      </c>
      <c r="H508" s="27" t="s">
        <v>5732</v>
      </c>
      <c r="I508" s="27"/>
      <c r="J508">
        <v>38.772219999999997</v>
      </c>
      <c r="K508">
        <v>-82.205560000000006</v>
      </c>
      <c r="L508" t="s">
        <v>5760</v>
      </c>
      <c r="M508" s="28">
        <v>110000607772</v>
      </c>
      <c r="P508" t="s">
        <v>6076</v>
      </c>
    </row>
    <row r="509" spans="1:16" x14ac:dyDescent="0.25">
      <c r="A509" t="str">
        <f t="shared" si="7"/>
        <v>26505WSTMR1000D110000572782</v>
      </c>
      <c r="B509" t="s">
        <v>6075</v>
      </c>
      <c r="C509" s="27">
        <v>2019</v>
      </c>
      <c r="D509" s="27" t="s">
        <v>5788</v>
      </c>
      <c r="F509" s="27" t="s">
        <v>5789</v>
      </c>
      <c r="G509" s="27" t="s">
        <v>5727</v>
      </c>
      <c r="H509" s="27" t="s">
        <v>5790</v>
      </c>
      <c r="I509" s="27"/>
      <c r="J509">
        <v>39.599829999999997</v>
      </c>
      <c r="K509">
        <v>-79.97148</v>
      </c>
      <c r="L509" t="s">
        <v>5791</v>
      </c>
      <c r="M509" s="28">
        <v>110000572782</v>
      </c>
      <c r="P509" t="s">
        <v>6076</v>
      </c>
    </row>
    <row r="510" spans="1:16" x14ac:dyDescent="0.25">
      <c r="A510" t="str">
        <f t="shared" si="7"/>
        <v>110033659878</v>
      </c>
      <c r="B510" t="s">
        <v>6075</v>
      </c>
      <c r="C510" s="27">
        <v>2020</v>
      </c>
      <c r="D510" s="27" t="s">
        <v>2117</v>
      </c>
      <c r="F510" s="27" t="s">
        <v>2119</v>
      </c>
      <c r="G510" s="27" t="s">
        <v>2050</v>
      </c>
      <c r="H510" s="27" t="s">
        <v>2120</v>
      </c>
      <c r="I510" s="27"/>
      <c r="J510">
        <v>30.221900000000002</v>
      </c>
      <c r="K510">
        <v>-91.051500000000004</v>
      </c>
      <c r="M510" s="28">
        <v>110033659878</v>
      </c>
      <c r="P510" t="s">
        <v>6076</v>
      </c>
    </row>
    <row r="511" spans="1:16" x14ac:dyDescent="0.25">
      <c r="A511" t="str">
        <f t="shared" si="7"/>
        <v>26175NNCRBSTATE110000344814</v>
      </c>
      <c r="B511" t="s">
        <v>6075</v>
      </c>
      <c r="C511" s="27">
        <v>2020</v>
      </c>
      <c r="D511" s="27" t="s">
        <v>5754</v>
      </c>
      <c r="F511" s="27" t="s">
        <v>5756</v>
      </c>
      <c r="G511" s="27" t="s">
        <v>5727</v>
      </c>
      <c r="H511" s="27" t="s">
        <v>5338</v>
      </c>
      <c r="I511" s="27"/>
      <c r="J511">
        <v>39.484572</v>
      </c>
      <c r="K511">
        <v>-81.093402999999995</v>
      </c>
      <c r="L511" t="s">
        <v>5757</v>
      </c>
      <c r="M511" s="28">
        <v>110000344814</v>
      </c>
      <c r="P511" t="s">
        <v>6076</v>
      </c>
    </row>
    <row r="512" spans="1:16" x14ac:dyDescent="0.25">
      <c r="A512" t="str">
        <f t="shared" si="7"/>
        <v>110007970142</v>
      </c>
      <c r="B512" t="s">
        <v>6075</v>
      </c>
      <c r="C512" s="27">
        <v>2020</v>
      </c>
      <c r="D512" s="27" t="s">
        <v>3538</v>
      </c>
      <c r="F512" s="27" t="s">
        <v>3539</v>
      </c>
      <c r="G512" s="27" t="s">
        <v>25</v>
      </c>
      <c r="H512" s="27" t="s">
        <v>3540</v>
      </c>
      <c r="I512" s="27"/>
      <c r="J512">
        <v>39.682361999999998</v>
      </c>
      <c r="K512">
        <v>-75.491378999999995</v>
      </c>
      <c r="M512" s="28">
        <v>110007970142</v>
      </c>
      <c r="P512" t="s">
        <v>6076</v>
      </c>
    </row>
    <row r="513" spans="1:16" x14ac:dyDescent="0.25">
      <c r="A513" t="str">
        <f t="shared" si="7"/>
        <v>110064632312</v>
      </c>
      <c r="B513" t="s">
        <v>6075</v>
      </c>
      <c r="C513" s="27">
        <v>2020</v>
      </c>
      <c r="D513" s="27" t="s">
        <v>5766</v>
      </c>
      <c r="F513" s="27" t="s">
        <v>5767</v>
      </c>
      <c r="G513" s="27" t="s">
        <v>5727</v>
      </c>
      <c r="H513" s="27" t="s">
        <v>5742</v>
      </c>
      <c r="I513" s="27"/>
      <c r="J513">
        <v>38.386439000000003</v>
      </c>
      <c r="K513">
        <v>-81.798439999999999</v>
      </c>
      <c r="M513" s="28">
        <v>110064632312</v>
      </c>
      <c r="P513" t="s">
        <v>6076</v>
      </c>
    </row>
    <row r="514" spans="1:16" x14ac:dyDescent="0.25">
      <c r="A514" t="str">
        <f t="shared" ref="A514:A577" si="8">L514&amp;M514&amp;N514</f>
        <v>77301TXCCHJEFFE110000748095</v>
      </c>
      <c r="B514" t="s">
        <v>6075</v>
      </c>
      <c r="C514" s="27">
        <v>2020</v>
      </c>
      <c r="D514" s="27" t="s">
        <v>5058</v>
      </c>
      <c r="F514" s="27" t="s">
        <v>5059</v>
      </c>
      <c r="G514" s="27" t="s">
        <v>49</v>
      </c>
      <c r="H514" s="27" t="s">
        <v>215</v>
      </c>
      <c r="I514" s="27"/>
      <c r="J514">
        <v>30.311361000000002</v>
      </c>
      <c r="K514">
        <v>-95.387083000000004</v>
      </c>
      <c r="L514" t="s">
        <v>5060</v>
      </c>
      <c r="M514" s="28">
        <v>110000748095</v>
      </c>
      <c r="P514" t="s">
        <v>6076</v>
      </c>
    </row>
    <row r="515" spans="1:16" x14ac:dyDescent="0.25">
      <c r="A515" t="str">
        <f t="shared" si="8"/>
        <v>25515KZCHMSTATE110000607772</v>
      </c>
      <c r="B515" t="s">
        <v>6075</v>
      </c>
      <c r="C515" s="27">
        <v>2020</v>
      </c>
      <c r="D515" s="27" t="s">
        <v>5758</v>
      </c>
      <c r="F515" s="27" t="s">
        <v>5759</v>
      </c>
      <c r="G515" s="27" t="s">
        <v>5727</v>
      </c>
      <c r="H515" s="27" t="s">
        <v>5732</v>
      </c>
      <c r="I515" s="27"/>
      <c r="J515">
        <v>38.772219999999997</v>
      </c>
      <c r="K515">
        <v>-82.205560000000006</v>
      </c>
      <c r="L515" t="s">
        <v>5760</v>
      </c>
      <c r="M515" s="28">
        <v>110000607772</v>
      </c>
      <c r="P515" t="s">
        <v>6076</v>
      </c>
    </row>
    <row r="516" spans="1:16" x14ac:dyDescent="0.25">
      <c r="A516" t="str">
        <f t="shared" si="8"/>
        <v>70037CHVRNHIGHW110000575244</v>
      </c>
      <c r="B516" t="s">
        <v>6075</v>
      </c>
      <c r="C516" s="27">
        <v>2020</v>
      </c>
      <c r="D516" s="27" t="s">
        <v>2064</v>
      </c>
      <c r="F516" s="27" t="s">
        <v>2065</v>
      </c>
      <c r="G516" s="27" t="s">
        <v>2050</v>
      </c>
      <c r="H516" s="27" t="s">
        <v>2066</v>
      </c>
      <c r="I516" s="27"/>
      <c r="J516">
        <v>29.808250000000001</v>
      </c>
      <c r="K516">
        <v>-90.01</v>
      </c>
      <c r="L516" t="s">
        <v>2067</v>
      </c>
      <c r="M516" s="28">
        <v>110000575244</v>
      </c>
      <c r="P516" t="s">
        <v>6076</v>
      </c>
    </row>
    <row r="517" spans="1:16" x14ac:dyDescent="0.25">
      <c r="A517" t="str">
        <f t="shared" si="8"/>
        <v>77015JHNNH16717110000460983</v>
      </c>
      <c r="B517" t="s">
        <v>6075</v>
      </c>
      <c r="C517" s="27">
        <v>2020</v>
      </c>
      <c r="D517" s="27" t="s">
        <v>5168</v>
      </c>
      <c r="F517" s="27" t="s">
        <v>95</v>
      </c>
      <c r="G517" s="27" t="s">
        <v>49</v>
      </c>
      <c r="H517" s="27" t="s">
        <v>5079</v>
      </c>
      <c r="I517" s="27"/>
      <c r="J517">
        <v>29.75487</v>
      </c>
      <c r="K517">
        <v>-95.103269999999995</v>
      </c>
      <c r="L517" t="s">
        <v>5169</v>
      </c>
      <c r="M517" s="28">
        <v>110000460983</v>
      </c>
      <c r="P517" t="s">
        <v>6076</v>
      </c>
    </row>
    <row r="518" spans="1:16" x14ac:dyDescent="0.25">
      <c r="A518" t="str">
        <f t="shared" si="8"/>
        <v>77578KSHNB22102110000599479</v>
      </c>
      <c r="B518" t="s">
        <v>6075</v>
      </c>
      <c r="C518" s="27">
        <v>2020</v>
      </c>
      <c r="D518" s="27" t="s">
        <v>5225</v>
      </c>
      <c r="F518" s="27" t="s">
        <v>5226</v>
      </c>
      <c r="G518" s="27" t="s">
        <v>49</v>
      </c>
      <c r="H518" s="27" t="s">
        <v>5135</v>
      </c>
      <c r="I518" s="27"/>
      <c r="J518">
        <v>29.458400000000001</v>
      </c>
      <c r="K518">
        <v>-95.330399999999997</v>
      </c>
      <c r="L518" t="s">
        <v>5227</v>
      </c>
      <c r="M518" s="28">
        <v>110000599479</v>
      </c>
      <c r="P518" t="s">
        <v>6076</v>
      </c>
    </row>
    <row r="519" spans="1:16" x14ac:dyDescent="0.25">
      <c r="A519" t="str">
        <f t="shared" si="8"/>
        <v>26175NNCRBSTATE110000344814</v>
      </c>
      <c r="B519" t="s">
        <v>6075</v>
      </c>
      <c r="C519" s="27">
        <v>2021</v>
      </c>
      <c r="D519" s="27" t="s">
        <v>5754</v>
      </c>
      <c r="F519" s="27" t="s">
        <v>5756</v>
      </c>
      <c r="G519" s="27" t="s">
        <v>5727</v>
      </c>
      <c r="H519" s="27" t="s">
        <v>5338</v>
      </c>
      <c r="I519" s="27"/>
      <c r="J519">
        <v>39.484572</v>
      </c>
      <c r="K519">
        <v>-81.093402999999995</v>
      </c>
      <c r="L519" t="s">
        <v>5757</v>
      </c>
      <c r="M519" s="28">
        <v>110000344814</v>
      </c>
      <c r="P519" t="s">
        <v>6076</v>
      </c>
    </row>
    <row r="520" spans="1:16" x14ac:dyDescent="0.25">
      <c r="A520" t="str">
        <f t="shared" si="8"/>
        <v>70805LLDSGCORNE110003266849</v>
      </c>
      <c r="B520" t="s">
        <v>6075</v>
      </c>
      <c r="C520" s="27">
        <v>2021</v>
      </c>
      <c r="D520" s="27" t="s">
        <v>2060</v>
      </c>
      <c r="F520" s="27" t="s">
        <v>2053</v>
      </c>
      <c r="G520" s="27" t="s">
        <v>2050</v>
      </c>
      <c r="H520" s="27" t="s">
        <v>2054</v>
      </c>
      <c r="I520" s="27"/>
      <c r="J520">
        <v>30.474443999999998</v>
      </c>
      <c r="K520">
        <v>-91.183055999999993</v>
      </c>
      <c r="L520" t="s">
        <v>2061</v>
      </c>
      <c r="M520" s="28">
        <v>110003266849</v>
      </c>
      <c r="P520" t="s">
        <v>6076</v>
      </c>
    </row>
    <row r="521" spans="1:16" x14ac:dyDescent="0.25">
      <c r="A521" t="str">
        <f t="shared" si="8"/>
        <v>42029GFCHMHIGHW110000741608</v>
      </c>
      <c r="B521" t="s">
        <v>6075</v>
      </c>
      <c r="C521" s="27">
        <v>2021</v>
      </c>
      <c r="D521" s="27" t="s">
        <v>1911</v>
      </c>
      <c r="F521" s="27" t="s">
        <v>1909</v>
      </c>
      <c r="G521" s="27" t="s">
        <v>1897</v>
      </c>
      <c r="H521" s="27" t="s">
        <v>1730</v>
      </c>
      <c r="I521" s="27"/>
      <c r="J521">
        <v>37.047736999999998</v>
      </c>
      <c r="K521">
        <v>-88.35866</v>
      </c>
      <c r="L521" t="s">
        <v>1912</v>
      </c>
      <c r="M521" s="28">
        <v>110000741608</v>
      </c>
      <c r="P521" t="s">
        <v>6076</v>
      </c>
    </row>
    <row r="522" spans="1:16" x14ac:dyDescent="0.25">
      <c r="A522" t="str">
        <f t="shared" si="8"/>
        <v>110033659878</v>
      </c>
      <c r="B522" t="s">
        <v>6075</v>
      </c>
      <c r="C522" s="27">
        <v>2021</v>
      </c>
      <c r="D522" s="27" t="s">
        <v>2117</v>
      </c>
      <c r="F522" s="27" t="s">
        <v>2119</v>
      </c>
      <c r="G522" s="27" t="s">
        <v>2050</v>
      </c>
      <c r="H522" s="27" t="s">
        <v>2120</v>
      </c>
      <c r="I522" s="27"/>
      <c r="J522">
        <v>30.221900000000002</v>
      </c>
      <c r="K522">
        <v>-91.051500000000004</v>
      </c>
      <c r="M522" s="28">
        <v>110033659878</v>
      </c>
      <c r="P522" t="s">
        <v>6076</v>
      </c>
    </row>
    <row r="523" spans="1:16" x14ac:dyDescent="0.25">
      <c r="A523" t="str">
        <f t="shared" si="8"/>
        <v>110007970142</v>
      </c>
      <c r="B523" t="s">
        <v>6075</v>
      </c>
      <c r="C523" s="27">
        <v>2021</v>
      </c>
      <c r="D523" s="27" t="s">
        <v>3538</v>
      </c>
      <c r="F523" s="27" t="s">
        <v>3539</v>
      </c>
      <c r="G523" s="27" t="s">
        <v>25</v>
      </c>
      <c r="H523" s="27" t="s">
        <v>3540</v>
      </c>
      <c r="I523" s="27"/>
      <c r="J523">
        <v>39.682361999999998</v>
      </c>
      <c r="K523">
        <v>-75.491378999999995</v>
      </c>
      <c r="M523" s="28">
        <v>110007970142</v>
      </c>
      <c r="P523" t="s">
        <v>6076</v>
      </c>
    </row>
    <row r="524" spans="1:16" x14ac:dyDescent="0.25">
      <c r="A524" t="str">
        <f t="shared" si="8"/>
        <v>77301TXCCHJEFFE110000748095</v>
      </c>
      <c r="B524" t="s">
        <v>6075</v>
      </c>
      <c r="C524" s="27">
        <v>2021</v>
      </c>
      <c r="D524" s="27" t="s">
        <v>5058</v>
      </c>
      <c r="F524" s="27" t="s">
        <v>5059</v>
      </c>
      <c r="G524" s="27" t="s">
        <v>49</v>
      </c>
      <c r="H524" s="27" t="s">
        <v>215</v>
      </c>
      <c r="I524" s="27"/>
      <c r="J524">
        <v>30.311361000000002</v>
      </c>
      <c r="K524">
        <v>-95.387083000000004</v>
      </c>
      <c r="L524" t="s">
        <v>5060</v>
      </c>
      <c r="M524" s="28">
        <v>110000748095</v>
      </c>
      <c r="P524" t="s">
        <v>6076</v>
      </c>
    </row>
    <row r="525" spans="1:16" x14ac:dyDescent="0.25">
      <c r="A525" t="str">
        <f t="shared" si="8"/>
        <v>110064632312</v>
      </c>
      <c r="B525" t="s">
        <v>6075</v>
      </c>
      <c r="C525" s="27">
        <v>2021</v>
      </c>
      <c r="D525" s="27" t="s">
        <v>5766</v>
      </c>
      <c r="F525" s="27" t="s">
        <v>5767</v>
      </c>
      <c r="G525" s="27" t="s">
        <v>5727</v>
      </c>
      <c r="H525" s="27" t="s">
        <v>5742</v>
      </c>
      <c r="I525" s="27"/>
      <c r="J525">
        <v>38.386439000000003</v>
      </c>
      <c r="K525">
        <v>-81.798439999999999</v>
      </c>
      <c r="M525" s="28">
        <v>110064632312</v>
      </c>
      <c r="P525" t="s">
        <v>6076</v>
      </c>
    </row>
    <row r="526" spans="1:16" x14ac:dyDescent="0.25">
      <c r="A526" t="str">
        <f t="shared" si="8"/>
        <v>60450KZCHMTABLE110000547196</v>
      </c>
      <c r="B526" t="s">
        <v>6075</v>
      </c>
      <c r="C526" s="27">
        <v>2021</v>
      </c>
      <c r="D526" s="27" t="s">
        <v>1645</v>
      </c>
      <c r="F526" s="27" t="s">
        <v>1646</v>
      </c>
      <c r="G526" s="27" t="s">
        <v>34</v>
      </c>
      <c r="H526" s="27" t="s">
        <v>1647</v>
      </c>
      <c r="I526" s="27"/>
      <c r="J526">
        <v>41.408188000000003</v>
      </c>
      <c r="K526">
        <v>-88.336226999999994</v>
      </c>
      <c r="L526" t="s">
        <v>1648</v>
      </c>
      <c r="M526" s="28">
        <v>110000547196</v>
      </c>
      <c r="P526" t="s">
        <v>6076</v>
      </c>
    </row>
    <row r="527" spans="1:16" x14ac:dyDescent="0.25">
      <c r="A527" t="str">
        <f t="shared" si="8"/>
        <v>25515KZCHMSTATE110000607772</v>
      </c>
      <c r="B527" t="s">
        <v>6075</v>
      </c>
      <c r="C527" s="27">
        <v>2021</v>
      </c>
      <c r="D527" s="27" t="s">
        <v>5758</v>
      </c>
      <c r="F527" s="27" t="s">
        <v>5759</v>
      </c>
      <c r="G527" s="27" t="s">
        <v>5727</v>
      </c>
      <c r="H527" s="27" t="s">
        <v>5732</v>
      </c>
      <c r="I527" s="27"/>
      <c r="J527">
        <v>38.772219999999997</v>
      </c>
      <c r="K527">
        <v>-82.205560000000006</v>
      </c>
      <c r="L527" t="s">
        <v>5760</v>
      </c>
      <c r="M527" s="28">
        <v>110000607772</v>
      </c>
      <c r="P527" t="s">
        <v>6076</v>
      </c>
    </row>
    <row r="528" spans="1:16" x14ac:dyDescent="0.25">
      <c r="A528" t="str">
        <f t="shared" si="8"/>
        <v>77578KSHNB22102110000599479</v>
      </c>
      <c r="B528" t="s">
        <v>6075</v>
      </c>
      <c r="C528" s="27">
        <v>2021</v>
      </c>
      <c r="D528" s="27" t="s">
        <v>5225</v>
      </c>
      <c r="F528" s="27" t="s">
        <v>5226</v>
      </c>
      <c r="G528" s="27" t="s">
        <v>49</v>
      </c>
      <c r="H528" s="27" t="s">
        <v>5135</v>
      </c>
      <c r="I528" s="27"/>
      <c r="J528">
        <v>29.458400000000001</v>
      </c>
      <c r="K528">
        <v>-95.330399999999997</v>
      </c>
      <c r="L528" t="s">
        <v>5227</v>
      </c>
      <c r="M528" s="28">
        <v>110000599479</v>
      </c>
      <c r="P528" t="s">
        <v>6076</v>
      </c>
    </row>
    <row r="529" spans="1:16" x14ac:dyDescent="0.25">
      <c r="A529" t="str">
        <f t="shared" si="8"/>
        <v>70737SHLLCRIVER110000743394</v>
      </c>
      <c r="B529" t="s">
        <v>6075</v>
      </c>
      <c r="C529" s="27">
        <v>2022</v>
      </c>
      <c r="D529" s="27" t="s">
        <v>2127</v>
      </c>
      <c r="F529" s="27" t="s">
        <v>2119</v>
      </c>
      <c r="G529" s="27" t="s">
        <v>2050</v>
      </c>
      <c r="H529" s="27" t="s">
        <v>2120</v>
      </c>
      <c r="I529" s="27"/>
      <c r="J529">
        <v>30.184161</v>
      </c>
      <c r="K529">
        <v>-90.992889000000005</v>
      </c>
      <c r="L529" t="s">
        <v>2128</v>
      </c>
      <c r="M529" s="28">
        <v>110000743394</v>
      </c>
      <c r="P529" t="s">
        <v>6076</v>
      </c>
    </row>
    <row r="530" spans="1:16" x14ac:dyDescent="0.25">
      <c r="A530" t="str">
        <f t="shared" si="8"/>
        <v>77017MBYSY8701P110000461116</v>
      </c>
      <c r="B530" t="s">
        <v>6075</v>
      </c>
      <c r="C530" s="27">
        <v>2022</v>
      </c>
      <c r="D530" s="27" t="s">
        <v>5164</v>
      </c>
      <c r="F530" s="27" t="s">
        <v>95</v>
      </c>
      <c r="G530" s="27" t="s">
        <v>49</v>
      </c>
      <c r="H530" s="27" t="s">
        <v>4998</v>
      </c>
      <c r="I530" s="27"/>
      <c r="J530">
        <v>29.696280000000002</v>
      </c>
      <c r="K530">
        <v>-95.262910000000005</v>
      </c>
      <c r="L530" t="s">
        <v>5165</v>
      </c>
      <c r="M530" s="28">
        <v>110000461116</v>
      </c>
      <c r="P530" t="s">
        <v>6076</v>
      </c>
    </row>
    <row r="531" spans="1:16" x14ac:dyDescent="0.25">
      <c r="A531" t="str">
        <f t="shared" si="8"/>
        <v>26175NNCRBSTATE110000344814</v>
      </c>
      <c r="B531" t="s">
        <v>6075</v>
      </c>
      <c r="C531" s="27">
        <v>2022</v>
      </c>
      <c r="D531" s="27" t="s">
        <v>5754</v>
      </c>
      <c r="F531" s="27" t="s">
        <v>5756</v>
      </c>
      <c r="G531" s="27" t="s">
        <v>5727</v>
      </c>
      <c r="H531" s="27" t="s">
        <v>5338</v>
      </c>
      <c r="I531" s="27"/>
      <c r="J531">
        <v>39.484572</v>
      </c>
      <c r="K531">
        <v>-81.093402999999995</v>
      </c>
      <c r="L531" t="s">
        <v>5757</v>
      </c>
      <c r="M531" s="28">
        <v>110000344814</v>
      </c>
      <c r="P531" t="s">
        <v>6076</v>
      </c>
    </row>
    <row r="532" spans="1:16" x14ac:dyDescent="0.25">
      <c r="A532" t="str">
        <f t="shared" si="8"/>
        <v>77017MBLCH9822L110000461107</v>
      </c>
      <c r="B532" t="s">
        <v>6075</v>
      </c>
      <c r="C532" s="27">
        <v>2022</v>
      </c>
      <c r="D532" s="27" t="s">
        <v>5166</v>
      </c>
      <c r="F532" s="27" t="s">
        <v>95</v>
      </c>
      <c r="G532" s="27" t="s">
        <v>49</v>
      </c>
      <c r="H532" s="27" t="s">
        <v>4998</v>
      </c>
      <c r="I532" s="27"/>
      <c r="J532">
        <v>29.706247999999999</v>
      </c>
      <c r="K532">
        <v>-95.251079000000004</v>
      </c>
      <c r="L532" t="s">
        <v>5167</v>
      </c>
      <c r="M532" s="28">
        <v>110000461107</v>
      </c>
      <c r="P532" t="s">
        <v>6076</v>
      </c>
    </row>
    <row r="533" spans="1:16" x14ac:dyDescent="0.25">
      <c r="A533" t="str">
        <f t="shared" si="8"/>
        <v>110007970142</v>
      </c>
      <c r="B533" t="s">
        <v>6075</v>
      </c>
      <c r="C533" s="27">
        <v>2022</v>
      </c>
      <c r="D533" s="27" t="s">
        <v>3538</v>
      </c>
      <c r="F533" s="27" t="s">
        <v>3539</v>
      </c>
      <c r="G533" s="27" t="s">
        <v>25</v>
      </c>
      <c r="H533" s="27" t="s">
        <v>3540</v>
      </c>
      <c r="I533" s="27"/>
      <c r="J533">
        <v>39.682361999999998</v>
      </c>
      <c r="K533">
        <v>-75.491378999999995</v>
      </c>
      <c r="M533" s="28">
        <v>110007970142</v>
      </c>
      <c r="P533" t="s">
        <v>6076</v>
      </c>
    </row>
    <row r="534" spans="1:16" x14ac:dyDescent="0.25">
      <c r="A534" t="str">
        <f t="shared" si="8"/>
        <v>75607TXSSTOFFHI110000743704</v>
      </c>
      <c r="B534" t="s">
        <v>6075</v>
      </c>
      <c r="C534" s="27">
        <v>2022</v>
      </c>
      <c r="D534" s="27" t="s">
        <v>5216</v>
      </c>
      <c r="F534" s="27" t="s">
        <v>5217</v>
      </c>
      <c r="G534" s="27" t="s">
        <v>49</v>
      </c>
      <c r="H534" s="27" t="s">
        <v>5218</v>
      </c>
      <c r="I534" s="27"/>
      <c r="J534">
        <v>32.438056000000003</v>
      </c>
      <c r="K534">
        <v>-94.69</v>
      </c>
      <c r="L534" t="s">
        <v>5219</v>
      </c>
      <c r="M534" s="28">
        <v>110000743704</v>
      </c>
      <c r="P534" t="s">
        <v>6076</v>
      </c>
    </row>
    <row r="535" spans="1:16" x14ac:dyDescent="0.25">
      <c r="A535" t="str">
        <f t="shared" si="8"/>
        <v>110064632312</v>
      </c>
      <c r="B535" t="s">
        <v>6075</v>
      </c>
      <c r="C535" s="27">
        <v>2022</v>
      </c>
      <c r="D535" s="27" t="s">
        <v>5766</v>
      </c>
      <c r="F535" s="27" t="s">
        <v>5767</v>
      </c>
      <c r="G535" s="27" t="s">
        <v>5727</v>
      </c>
      <c r="H535" s="27" t="s">
        <v>5742</v>
      </c>
      <c r="I535" s="27"/>
      <c r="J535">
        <v>38.386439000000003</v>
      </c>
      <c r="K535">
        <v>-81.798439999999999</v>
      </c>
      <c r="M535" s="28">
        <v>110064632312</v>
      </c>
      <c r="P535" t="s">
        <v>6076</v>
      </c>
    </row>
    <row r="536" spans="1:16" x14ac:dyDescent="0.25">
      <c r="A536" t="str">
        <f t="shared" si="8"/>
        <v>110056961480</v>
      </c>
      <c r="B536" t="s">
        <v>6075</v>
      </c>
      <c r="C536" s="27">
        <v>2022</v>
      </c>
      <c r="D536" s="27" t="s">
        <v>4994</v>
      </c>
      <c r="F536" s="27" t="s">
        <v>4992</v>
      </c>
      <c r="G536" s="27" t="s">
        <v>49</v>
      </c>
      <c r="H536" s="27" t="s">
        <v>4995</v>
      </c>
      <c r="I536" s="27"/>
      <c r="J536">
        <v>29.857572999999999</v>
      </c>
      <c r="K536">
        <v>-94.912892999999997</v>
      </c>
      <c r="M536" s="28">
        <v>110056961480</v>
      </c>
      <c r="P536" t="s">
        <v>6076</v>
      </c>
    </row>
    <row r="537" spans="1:16" x14ac:dyDescent="0.25">
      <c r="A537" t="str">
        <f t="shared" si="8"/>
        <v>25515KZCHMSTATE110000607772</v>
      </c>
      <c r="B537" t="s">
        <v>6075</v>
      </c>
      <c r="C537" s="27">
        <v>2022</v>
      </c>
      <c r="D537" s="27" t="s">
        <v>5758</v>
      </c>
      <c r="F537" s="27" t="s">
        <v>5759</v>
      </c>
      <c r="G537" s="27" t="s">
        <v>5727</v>
      </c>
      <c r="H537" s="27" t="s">
        <v>5732</v>
      </c>
      <c r="I537" s="27"/>
      <c r="J537">
        <v>38.772219999999997</v>
      </c>
      <c r="K537">
        <v>-82.205560000000006</v>
      </c>
      <c r="L537" t="s">
        <v>5760</v>
      </c>
      <c r="M537" s="28">
        <v>110000607772</v>
      </c>
      <c r="P537" t="s">
        <v>6076</v>
      </c>
    </row>
    <row r="538" spans="1:16" x14ac:dyDescent="0.25">
      <c r="A538" t="str">
        <f t="shared" si="8"/>
        <v>77578KSHNB22102110000599479</v>
      </c>
      <c r="B538" t="s">
        <v>6075</v>
      </c>
      <c r="C538" s="27">
        <v>2022</v>
      </c>
      <c r="D538" s="27" t="s">
        <v>5225</v>
      </c>
      <c r="F538" s="27" t="s">
        <v>5226</v>
      </c>
      <c r="G538" s="27" t="s">
        <v>49</v>
      </c>
      <c r="H538" s="27" t="s">
        <v>5135</v>
      </c>
      <c r="I538" s="27"/>
      <c r="J538">
        <v>29.458400000000001</v>
      </c>
      <c r="K538">
        <v>-95.330399999999997</v>
      </c>
      <c r="L538" t="s">
        <v>5227</v>
      </c>
      <c r="M538" s="28">
        <v>110000599479</v>
      </c>
      <c r="P538" t="s">
        <v>6076</v>
      </c>
    </row>
    <row r="539" spans="1:16" x14ac:dyDescent="0.25">
      <c r="A539" t="str">
        <f t="shared" si="8"/>
        <v>26175NNCRBSTATE110000344814</v>
      </c>
      <c r="B539" t="s">
        <v>6075</v>
      </c>
      <c r="C539" s="27">
        <v>2023</v>
      </c>
      <c r="D539" s="27" t="s">
        <v>5754</v>
      </c>
      <c r="F539" s="27" t="s">
        <v>5756</v>
      </c>
      <c r="G539" s="27" t="s">
        <v>5727</v>
      </c>
      <c r="H539" s="27" t="s">
        <v>5338</v>
      </c>
      <c r="I539" s="27"/>
      <c r="J539">
        <v>39.484572</v>
      </c>
      <c r="K539">
        <v>-81.093402999999995</v>
      </c>
      <c r="L539" t="s">
        <v>5757</v>
      </c>
      <c r="M539" s="28">
        <v>110000344814</v>
      </c>
      <c r="P539" t="s">
        <v>6076</v>
      </c>
    </row>
    <row r="540" spans="1:16" x14ac:dyDescent="0.25">
      <c r="A540" t="str">
        <f t="shared" si="8"/>
        <v>25515KZCHMSTATE110000607772</v>
      </c>
      <c r="B540" t="s">
        <v>6075</v>
      </c>
      <c r="C540" s="27">
        <v>2023</v>
      </c>
      <c r="D540" s="27" t="s">
        <v>5758</v>
      </c>
      <c r="F540" s="27" t="s">
        <v>5759</v>
      </c>
      <c r="G540" s="27" t="s">
        <v>5727</v>
      </c>
      <c r="H540" s="27" t="s">
        <v>5732</v>
      </c>
      <c r="I540" s="27"/>
      <c r="J540">
        <v>38.772219999999997</v>
      </c>
      <c r="K540">
        <v>-82.205560000000006</v>
      </c>
      <c r="L540" t="s">
        <v>5760</v>
      </c>
      <c r="M540" s="28">
        <v>110000607772</v>
      </c>
      <c r="P540" t="s">
        <v>6076</v>
      </c>
    </row>
    <row r="541" spans="1:16" x14ac:dyDescent="0.25">
      <c r="A541" t="str">
        <f t="shared" si="8"/>
        <v>110064632312</v>
      </c>
      <c r="B541" t="s">
        <v>6075</v>
      </c>
      <c r="C541" s="27">
        <v>2023</v>
      </c>
      <c r="D541" s="27" t="s">
        <v>5766</v>
      </c>
      <c r="F541" s="27" t="s">
        <v>5767</v>
      </c>
      <c r="G541" s="27" t="s">
        <v>5727</v>
      </c>
      <c r="H541" s="27" t="s">
        <v>5742</v>
      </c>
      <c r="I541" s="27"/>
      <c r="J541">
        <v>38.386439000000003</v>
      </c>
      <c r="K541">
        <v>-81.798439999999999</v>
      </c>
      <c r="M541" s="28">
        <v>110064632312</v>
      </c>
      <c r="P541" t="s">
        <v>6076</v>
      </c>
    </row>
    <row r="542" spans="1:16" x14ac:dyDescent="0.25">
      <c r="A542" t="str">
        <f t="shared" si="8"/>
        <v>77015JHNNH16717110000460983</v>
      </c>
      <c r="B542" t="s">
        <v>6075</v>
      </c>
      <c r="C542" s="27">
        <v>2023</v>
      </c>
      <c r="D542" s="27" t="s">
        <v>5168</v>
      </c>
      <c r="F542" s="27" t="s">
        <v>95</v>
      </c>
      <c r="G542" s="27" t="s">
        <v>49</v>
      </c>
      <c r="H542" s="27" t="s">
        <v>5079</v>
      </c>
      <c r="I542" s="27"/>
      <c r="J542">
        <v>29.75487</v>
      </c>
      <c r="K542">
        <v>-95.103269999999995</v>
      </c>
      <c r="L542" t="s">
        <v>5169</v>
      </c>
      <c r="M542" s="28">
        <v>110000460983</v>
      </c>
      <c r="P542" t="s">
        <v>6076</v>
      </c>
    </row>
    <row r="543" spans="1:16" x14ac:dyDescent="0.25">
      <c r="A543" t="str">
        <f t="shared" si="8"/>
        <v>77578KSHNB22102110000599479</v>
      </c>
      <c r="B543" t="s">
        <v>6075</v>
      </c>
      <c r="C543" s="27">
        <v>2023</v>
      </c>
      <c r="D543" s="27" t="s">
        <v>5225</v>
      </c>
      <c r="F543" s="27" t="s">
        <v>5226</v>
      </c>
      <c r="G543" s="27" t="s">
        <v>49</v>
      </c>
      <c r="H543" s="27" t="s">
        <v>5135</v>
      </c>
      <c r="I543" s="27"/>
      <c r="J543">
        <v>29.458400000000001</v>
      </c>
      <c r="K543">
        <v>-95.330399999999997</v>
      </c>
      <c r="L543" t="s">
        <v>5227</v>
      </c>
      <c r="M543" s="28">
        <v>110000599479</v>
      </c>
      <c r="P543" t="s">
        <v>6076</v>
      </c>
    </row>
    <row r="544" spans="1:16" x14ac:dyDescent="0.25">
      <c r="A544" t="str">
        <f t="shared" si="8"/>
        <v>110064634686</v>
      </c>
      <c r="B544" t="s">
        <v>6075</v>
      </c>
      <c r="C544" s="27">
        <v>2017</v>
      </c>
      <c r="D544" s="27" t="s">
        <v>4388</v>
      </c>
      <c r="F544" s="27" t="s">
        <v>4386</v>
      </c>
      <c r="G544" s="27" t="s">
        <v>41</v>
      </c>
      <c r="H544" s="27" t="s">
        <v>4355</v>
      </c>
      <c r="I544" s="27"/>
      <c r="J544">
        <v>40.095258000000001</v>
      </c>
      <c r="K544">
        <v>-74.877359999999996</v>
      </c>
      <c r="M544" s="28">
        <v>110064634686</v>
      </c>
      <c r="P544" t="s">
        <v>6079</v>
      </c>
    </row>
    <row r="545" spans="1:16" x14ac:dyDescent="0.25">
      <c r="A545" t="str">
        <f t="shared" si="8"/>
        <v>60410MBLCHI55AR110008458597</v>
      </c>
      <c r="B545" t="s">
        <v>6075</v>
      </c>
      <c r="C545" s="27">
        <v>2017</v>
      </c>
      <c r="D545" s="27" t="s">
        <v>1503</v>
      </c>
      <c r="F545" s="27" t="s">
        <v>1504</v>
      </c>
      <c r="G545" s="27" t="s">
        <v>34</v>
      </c>
      <c r="H545" s="27" t="s">
        <v>1505</v>
      </c>
      <c r="I545" s="27"/>
      <c r="J545">
        <v>41.412533000000003</v>
      </c>
      <c r="K545">
        <v>-88.197281000000004</v>
      </c>
      <c r="L545" t="s">
        <v>1506</v>
      </c>
      <c r="M545" s="28">
        <v>110008458597</v>
      </c>
      <c r="P545" t="s">
        <v>6079</v>
      </c>
    </row>
    <row r="546" spans="1:16" x14ac:dyDescent="0.25">
      <c r="A546" t="str">
        <f t="shared" si="8"/>
        <v>110059344473</v>
      </c>
      <c r="B546" t="s">
        <v>6075</v>
      </c>
      <c r="C546" s="27">
        <v>2017</v>
      </c>
      <c r="D546" s="27" t="s">
        <v>4458</v>
      </c>
      <c r="F546" s="27" t="s">
        <v>4459</v>
      </c>
      <c r="G546" s="27" t="s">
        <v>41</v>
      </c>
      <c r="H546" s="27" t="s">
        <v>4342</v>
      </c>
      <c r="I546" s="27"/>
      <c r="J546">
        <v>40.655278000000003</v>
      </c>
      <c r="K546">
        <v>-80.356388999999993</v>
      </c>
      <c r="M546" s="28">
        <v>110059344473</v>
      </c>
      <c r="P546" t="s">
        <v>6079</v>
      </c>
    </row>
    <row r="547" spans="1:16" x14ac:dyDescent="0.25">
      <c r="A547" t="str">
        <f t="shared" si="8"/>
        <v>30720DWCHM1468P110000611703</v>
      </c>
      <c r="B547" t="s">
        <v>6075</v>
      </c>
      <c r="C547" s="27">
        <v>2017</v>
      </c>
      <c r="D547" s="27" t="s">
        <v>1260</v>
      </c>
      <c r="F547" s="27" t="s">
        <v>1261</v>
      </c>
      <c r="G547" s="27" t="s">
        <v>1218</v>
      </c>
      <c r="H547" s="27" t="s">
        <v>1262</v>
      </c>
      <c r="I547" s="27"/>
      <c r="J547">
        <v>34.632592000000002</v>
      </c>
      <c r="K547">
        <v>-84.927667999999997</v>
      </c>
      <c r="L547" t="s">
        <v>1263</v>
      </c>
      <c r="M547" s="28">
        <v>110000611703</v>
      </c>
      <c r="P547" t="s">
        <v>6079</v>
      </c>
    </row>
    <row r="548" spans="1:16" x14ac:dyDescent="0.25">
      <c r="A548" t="str">
        <f t="shared" si="8"/>
        <v>110064628693</v>
      </c>
      <c r="B548" t="s">
        <v>6075</v>
      </c>
      <c r="C548" s="27">
        <v>2017</v>
      </c>
      <c r="D548" s="27" t="s">
        <v>5776</v>
      </c>
      <c r="F548" s="27" t="s">
        <v>5778</v>
      </c>
      <c r="G548" s="27" t="s">
        <v>5727</v>
      </c>
      <c r="H548" s="27" t="s">
        <v>2409</v>
      </c>
      <c r="I548" s="27"/>
      <c r="J548">
        <v>38.350608000000001</v>
      </c>
      <c r="K548">
        <v>-82.597076999999999</v>
      </c>
      <c r="M548" s="28">
        <v>110064628693</v>
      </c>
      <c r="P548" t="s">
        <v>6079</v>
      </c>
    </row>
    <row r="549" spans="1:16" x14ac:dyDescent="0.25">
      <c r="A549" t="str">
        <f t="shared" si="8"/>
        <v>77571RSTCH8811S110000463631</v>
      </c>
      <c r="B549" t="s">
        <v>6075</v>
      </c>
      <c r="C549" s="27">
        <v>2017</v>
      </c>
      <c r="D549" s="27" t="s">
        <v>5200</v>
      </c>
      <c r="F549" s="27" t="s">
        <v>1769</v>
      </c>
      <c r="G549" s="27" t="s">
        <v>49</v>
      </c>
      <c r="H549" s="27" t="s">
        <v>4998</v>
      </c>
      <c r="I549" s="27"/>
      <c r="J549">
        <v>29.704027</v>
      </c>
      <c r="K549">
        <v>-95.079931999999999</v>
      </c>
      <c r="L549" t="s">
        <v>5201</v>
      </c>
      <c r="M549" s="28">
        <v>110000463631</v>
      </c>
      <c r="P549" t="s">
        <v>6079</v>
      </c>
    </row>
    <row r="550" spans="1:16" x14ac:dyDescent="0.25">
      <c r="A550" t="str">
        <f t="shared" si="8"/>
        <v>110071367964</v>
      </c>
      <c r="B550" t="s">
        <v>6075</v>
      </c>
      <c r="C550" s="27">
        <v>2018</v>
      </c>
      <c r="D550" s="27" t="s">
        <v>5831</v>
      </c>
      <c r="F550" s="27" t="s">
        <v>199</v>
      </c>
      <c r="G550" s="27" t="s">
        <v>5727</v>
      </c>
      <c r="H550" s="27" t="s">
        <v>3883</v>
      </c>
      <c r="I550" s="27"/>
      <c r="J550">
        <v>39.271943999999998</v>
      </c>
      <c r="K550">
        <v>-81.661666999999994</v>
      </c>
      <c r="M550" s="28">
        <v>110071367964</v>
      </c>
      <c r="P550" t="s">
        <v>6079</v>
      </c>
    </row>
    <row r="551" spans="1:16" x14ac:dyDescent="0.25">
      <c r="A551" t="str">
        <f t="shared" si="8"/>
        <v>52732QNTMCUSHWY110012169517</v>
      </c>
      <c r="B551" t="s">
        <v>6075</v>
      </c>
      <c r="C551" s="27">
        <v>2018</v>
      </c>
      <c r="D551" s="27" t="s">
        <v>1369</v>
      </c>
      <c r="F551" s="27" t="s">
        <v>1367</v>
      </c>
      <c r="G551" s="27" t="s">
        <v>1354</v>
      </c>
      <c r="H551" s="27" t="s">
        <v>1367</v>
      </c>
      <c r="I551" s="27"/>
      <c r="J551">
        <v>41.807000000000002</v>
      </c>
      <c r="K551">
        <v>-90.296000000000006</v>
      </c>
      <c r="L551" t="s">
        <v>1370</v>
      </c>
      <c r="M551" s="28">
        <v>110012169517</v>
      </c>
      <c r="P551" t="s">
        <v>6079</v>
      </c>
    </row>
    <row r="552" spans="1:16" x14ac:dyDescent="0.25">
      <c r="A552" t="str">
        <f t="shared" si="8"/>
        <v>77571RSTCH8811S110000463631</v>
      </c>
      <c r="B552" t="s">
        <v>6075</v>
      </c>
      <c r="C552" s="27">
        <v>2018</v>
      </c>
      <c r="D552" s="27" t="s">
        <v>5200</v>
      </c>
      <c r="F552" s="27" t="s">
        <v>1769</v>
      </c>
      <c r="G552" s="27" t="s">
        <v>49</v>
      </c>
      <c r="H552" s="27" t="s">
        <v>4998</v>
      </c>
      <c r="I552" s="27"/>
      <c r="J552">
        <v>29.704027</v>
      </c>
      <c r="K552">
        <v>-95.079931999999999</v>
      </c>
      <c r="L552" t="s">
        <v>5201</v>
      </c>
      <c r="M552" s="28">
        <v>110000463631</v>
      </c>
      <c r="P552" t="s">
        <v>6079</v>
      </c>
    </row>
    <row r="553" spans="1:16" x14ac:dyDescent="0.25">
      <c r="A553" t="str">
        <f t="shared" si="8"/>
        <v>110064628693</v>
      </c>
      <c r="B553" t="s">
        <v>6075</v>
      </c>
      <c r="C553" s="27">
        <v>2018</v>
      </c>
      <c r="D553" s="27" t="s">
        <v>5776</v>
      </c>
      <c r="F553" s="27" t="s">
        <v>5778</v>
      </c>
      <c r="G553" s="27" t="s">
        <v>5727</v>
      </c>
      <c r="H553" s="27" t="s">
        <v>2409</v>
      </c>
      <c r="I553" s="27"/>
      <c r="J553">
        <v>38.350608000000001</v>
      </c>
      <c r="K553">
        <v>-82.597076999999999</v>
      </c>
      <c r="M553" s="28">
        <v>110064628693</v>
      </c>
      <c r="P553" t="s">
        <v>6079</v>
      </c>
    </row>
    <row r="554" spans="1:16" x14ac:dyDescent="0.25">
      <c r="A554" t="str">
        <f t="shared" si="8"/>
        <v>77541SHNTC5672H110000743839</v>
      </c>
      <c r="B554" t="s">
        <v>6075</v>
      </c>
      <c r="C554" s="27">
        <v>2019</v>
      </c>
      <c r="D554" s="27" t="s">
        <v>5134</v>
      </c>
      <c r="F554" s="27" t="s">
        <v>5132</v>
      </c>
      <c r="G554" s="27" t="s">
        <v>49</v>
      </c>
      <c r="H554" s="27" t="s">
        <v>5135</v>
      </c>
      <c r="I554" s="27"/>
      <c r="J554">
        <v>28.994467</v>
      </c>
      <c r="K554">
        <v>-95.356329000000002</v>
      </c>
      <c r="L554" t="s">
        <v>5136</v>
      </c>
      <c r="M554" s="28">
        <v>110000743839</v>
      </c>
      <c r="P554" t="s">
        <v>6079</v>
      </c>
    </row>
    <row r="555" spans="1:16" x14ac:dyDescent="0.25">
      <c r="A555" t="str">
        <f t="shared" si="8"/>
        <v>110064628693</v>
      </c>
      <c r="B555" t="s">
        <v>6075</v>
      </c>
      <c r="C555" s="27">
        <v>2019</v>
      </c>
      <c r="D555" s="27" t="s">
        <v>5776</v>
      </c>
      <c r="F555" s="27" t="s">
        <v>5778</v>
      </c>
      <c r="G555" s="27" t="s">
        <v>5727</v>
      </c>
      <c r="H555" s="27" t="s">
        <v>2409</v>
      </c>
      <c r="I555" s="27"/>
      <c r="J555">
        <v>38.350608000000001</v>
      </c>
      <c r="K555">
        <v>-82.597076999999999</v>
      </c>
      <c r="M555" s="28">
        <v>110064628693</v>
      </c>
      <c r="P555" t="s">
        <v>6079</v>
      </c>
    </row>
    <row r="556" spans="1:16" x14ac:dyDescent="0.25">
      <c r="A556" t="str">
        <f t="shared" si="8"/>
        <v>77571RSTCH8811S110000463631</v>
      </c>
      <c r="B556" t="s">
        <v>6075</v>
      </c>
      <c r="C556" s="27">
        <v>2020</v>
      </c>
      <c r="D556" s="27" t="s">
        <v>5200</v>
      </c>
      <c r="F556" s="27" t="s">
        <v>1769</v>
      </c>
      <c r="G556" s="27" t="s">
        <v>49</v>
      </c>
      <c r="H556" s="27" t="s">
        <v>4998</v>
      </c>
      <c r="I556" s="27"/>
      <c r="J556">
        <v>29.704027</v>
      </c>
      <c r="K556">
        <v>-95.079931999999999</v>
      </c>
      <c r="L556" t="s">
        <v>5201</v>
      </c>
      <c r="M556" s="28">
        <v>110000463631</v>
      </c>
      <c r="P556" t="s">
        <v>6079</v>
      </c>
    </row>
    <row r="557" spans="1:16" x14ac:dyDescent="0.25">
      <c r="A557" t="str">
        <f t="shared" si="8"/>
        <v>77536FNLND1818B110000619652</v>
      </c>
      <c r="B557" t="s">
        <v>6075</v>
      </c>
      <c r="C557" s="27">
        <v>2020</v>
      </c>
      <c r="D557" s="27" t="s">
        <v>5081</v>
      </c>
      <c r="F557" s="27" t="s">
        <v>5076</v>
      </c>
      <c r="G557" s="27" t="s">
        <v>49</v>
      </c>
      <c r="H557" s="27" t="s">
        <v>4998</v>
      </c>
      <c r="I557" s="27"/>
      <c r="J557">
        <v>29.726111</v>
      </c>
      <c r="K557">
        <v>-95.089449999999999</v>
      </c>
      <c r="L557" t="s">
        <v>5082</v>
      </c>
      <c r="M557" s="28">
        <v>110000619652</v>
      </c>
      <c r="P557" t="s">
        <v>6079</v>
      </c>
    </row>
    <row r="558" spans="1:16" x14ac:dyDescent="0.25">
      <c r="A558" t="str">
        <f t="shared" si="8"/>
        <v>110064628693</v>
      </c>
      <c r="B558" t="s">
        <v>6075</v>
      </c>
      <c r="C558" s="27">
        <v>2020</v>
      </c>
      <c r="D558" s="27" t="s">
        <v>5776</v>
      </c>
      <c r="F558" s="27" t="s">
        <v>5778</v>
      </c>
      <c r="G558" s="27" t="s">
        <v>5727</v>
      </c>
      <c r="H558" s="27" t="s">
        <v>2409</v>
      </c>
      <c r="I558" s="27"/>
      <c r="J558">
        <v>38.350608000000001</v>
      </c>
      <c r="K558">
        <v>-82.597076999999999</v>
      </c>
      <c r="M558" s="28">
        <v>110064628693</v>
      </c>
      <c r="P558" t="s">
        <v>6079</v>
      </c>
    </row>
    <row r="559" spans="1:16" x14ac:dyDescent="0.25">
      <c r="A559" t="str">
        <f t="shared" si="8"/>
        <v>30720DWCHM1468P110000611703</v>
      </c>
      <c r="B559" t="s">
        <v>6075</v>
      </c>
      <c r="C559" s="27">
        <v>2020</v>
      </c>
      <c r="D559" s="27" t="s">
        <v>1260</v>
      </c>
      <c r="F559" s="27" t="s">
        <v>1261</v>
      </c>
      <c r="G559" s="27" t="s">
        <v>1218</v>
      </c>
      <c r="H559" s="27" t="s">
        <v>1262</v>
      </c>
      <c r="I559" s="27"/>
      <c r="J559">
        <v>34.632592000000002</v>
      </c>
      <c r="K559">
        <v>-84.927667999999997</v>
      </c>
      <c r="L559" t="s">
        <v>1263</v>
      </c>
      <c r="M559" s="28">
        <v>110000611703</v>
      </c>
      <c r="P559" t="s">
        <v>6079</v>
      </c>
    </row>
    <row r="560" spans="1:16" x14ac:dyDescent="0.25">
      <c r="A560" t="str">
        <f t="shared" si="8"/>
        <v>110000846602</v>
      </c>
      <c r="B560" t="s">
        <v>6075</v>
      </c>
      <c r="C560" s="27">
        <v>2020</v>
      </c>
      <c r="D560" s="27" t="s">
        <v>2152</v>
      </c>
      <c r="F560" s="27" t="s">
        <v>2153</v>
      </c>
      <c r="G560" s="27" t="s">
        <v>2050</v>
      </c>
      <c r="H560" s="27" t="s">
        <v>2153</v>
      </c>
      <c r="I560" s="27"/>
      <c r="J560">
        <v>30.27083</v>
      </c>
      <c r="K560">
        <v>-92.037279999999996</v>
      </c>
      <c r="M560" s="28">
        <v>110000846602</v>
      </c>
      <c r="P560" t="s">
        <v>6079</v>
      </c>
    </row>
    <row r="561" spans="1:16" x14ac:dyDescent="0.25">
      <c r="A561" t="str">
        <f t="shared" si="8"/>
        <v>77536FNLND1818B110000619652</v>
      </c>
      <c r="B561" t="s">
        <v>6075</v>
      </c>
      <c r="C561" s="27">
        <v>2021</v>
      </c>
      <c r="D561" s="27" t="s">
        <v>5081</v>
      </c>
      <c r="F561" s="27" t="s">
        <v>5076</v>
      </c>
      <c r="G561" s="27" t="s">
        <v>49</v>
      </c>
      <c r="H561" s="27" t="s">
        <v>4998</v>
      </c>
      <c r="I561" s="27"/>
      <c r="J561">
        <v>29.726111</v>
      </c>
      <c r="K561">
        <v>-95.089449999999999</v>
      </c>
      <c r="L561" t="s">
        <v>5082</v>
      </c>
      <c r="M561" s="28">
        <v>110000619652</v>
      </c>
      <c r="P561" t="s">
        <v>6079</v>
      </c>
    </row>
    <row r="562" spans="1:16" x14ac:dyDescent="0.25">
      <c r="A562" t="str">
        <f t="shared" si="8"/>
        <v>70602HMNTSLAHWY110000597266</v>
      </c>
      <c r="B562" t="s">
        <v>6075</v>
      </c>
      <c r="C562" s="27">
        <v>2021</v>
      </c>
      <c r="D562" s="27" t="s">
        <v>2205</v>
      </c>
      <c r="F562" s="27" t="s">
        <v>2200</v>
      </c>
      <c r="G562" s="27" t="s">
        <v>2050</v>
      </c>
      <c r="H562" s="27" t="s">
        <v>2201</v>
      </c>
      <c r="I562" s="27"/>
      <c r="J562">
        <v>30.193916000000002</v>
      </c>
      <c r="K562">
        <v>-93.321347000000003</v>
      </c>
      <c r="L562" t="s">
        <v>2206</v>
      </c>
      <c r="M562" s="28">
        <v>110000597266</v>
      </c>
      <c r="P562" t="s">
        <v>6079</v>
      </c>
    </row>
    <row r="563" spans="1:16" x14ac:dyDescent="0.25">
      <c r="A563" t="str">
        <f t="shared" si="8"/>
        <v>110064628693</v>
      </c>
      <c r="B563" t="s">
        <v>6075</v>
      </c>
      <c r="C563" s="27">
        <v>2021</v>
      </c>
      <c r="D563" s="27" t="s">
        <v>5776</v>
      </c>
      <c r="F563" s="27" t="s">
        <v>5778</v>
      </c>
      <c r="G563" s="27" t="s">
        <v>5727</v>
      </c>
      <c r="H563" s="27" t="s">
        <v>2409</v>
      </c>
      <c r="I563" s="27"/>
      <c r="J563">
        <v>38.350608000000001</v>
      </c>
      <c r="K563">
        <v>-82.597076999999999</v>
      </c>
      <c r="M563" s="28">
        <v>110064628693</v>
      </c>
      <c r="P563" t="s">
        <v>6079</v>
      </c>
    </row>
    <row r="564" spans="1:16" x14ac:dyDescent="0.25">
      <c r="A564" t="str">
        <f t="shared" si="8"/>
        <v>42303HMPSH5529U110000747835</v>
      </c>
      <c r="B564" t="s">
        <v>6075</v>
      </c>
      <c r="C564" s="27">
        <v>2021</v>
      </c>
      <c r="D564" s="27" t="s">
        <v>1999</v>
      </c>
      <c r="F564" s="27" t="s">
        <v>2000</v>
      </c>
      <c r="G564" s="27" t="s">
        <v>1897</v>
      </c>
      <c r="H564" s="27" t="s">
        <v>2001</v>
      </c>
      <c r="I564" s="27"/>
      <c r="J564">
        <v>37.8125</v>
      </c>
      <c r="K564">
        <v>-87.045833000000002</v>
      </c>
      <c r="L564" t="s">
        <v>2002</v>
      </c>
      <c r="M564" s="28">
        <v>110000747835</v>
      </c>
      <c r="P564" t="s">
        <v>6079</v>
      </c>
    </row>
    <row r="565" spans="1:16" x14ac:dyDescent="0.25">
      <c r="A565" t="str">
        <f t="shared" si="8"/>
        <v>77572MTTNM2727M110000463677</v>
      </c>
      <c r="B565" t="s">
        <v>6075</v>
      </c>
      <c r="C565" s="27">
        <v>2021</v>
      </c>
      <c r="D565" s="27" t="s">
        <v>5212</v>
      </c>
      <c r="F565" s="27" t="s">
        <v>1769</v>
      </c>
      <c r="G565" s="27" t="s">
        <v>49</v>
      </c>
      <c r="H565" s="27" t="s">
        <v>4998</v>
      </c>
      <c r="I565" s="27"/>
      <c r="J565">
        <v>29.726065999999999</v>
      </c>
      <c r="K565">
        <v>-95.079583999999997</v>
      </c>
      <c r="L565" t="s">
        <v>5213</v>
      </c>
      <c r="M565" s="28">
        <v>110000463677</v>
      </c>
      <c r="P565" t="s">
        <v>6079</v>
      </c>
    </row>
    <row r="566" spans="1:16" x14ac:dyDescent="0.25">
      <c r="A566" t="str">
        <f t="shared" si="8"/>
        <v>77630LLDSGFM100110000743866</v>
      </c>
      <c r="B566" t="s">
        <v>6075</v>
      </c>
      <c r="C566" s="27">
        <v>2022</v>
      </c>
      <c r="D566" s="27" t="s">
        <v>5257</v>
      </c>
      <c r="F566" s="27" t="s">
        <v>504</v>
      </c>
      <c r="G566" s="27" t="s">
        <v>49</v>
      </c>
      <c r="H566" s="27" t="s">
        <v>504</v>
      </c>
      <c r="I566" s="27"/>
      <c r="J566">
        <v>30.048832999999998</v>
      </c>
      <c r="K566">
        <v>-93.764111</v>
      </c>
      <c r="L566" t="s">
        <v>5258</v>
      </c>
      <c r="M566" s="28">
        <v>110000743866</v>
      </c>
      <c r="P566" t="s">
        <v>6080</v>
      </c>
    </row>
    <row r="567" spans="1:16" x14ac:dyDescent="0.25">
      <c r="A567" t="str">
        <f t="shared" si="8"/>
        <v>110064628693</v>
      </c>
      <c r="B567" t="s">
        <v>6075</v>
      </c>
      <c r="C567" s="27">
        <v>2022</v>
      </c>
      <c r="D567" s="27" t="s">
        <v>5776</v>
      </c>
      <c r="F567" s="27" t="s">
        <v>5778</v>
      </c>
      <c r="G567" s="27" t="s">
        <v>5727</v>
      </c>
      <c r="H567" s="27" t="s">
        <v>2409</v>
      </c>
      <c r="I567" s="27"/>
      <c r="J567">
        <v>38.350608000000001</v>
      </c>
      <c r="K567">
        <v>-82.597076999999999</v>
      </c>
      <c r="M567" s="28">
        <v>110064628693</v>
      </c>
      <c r="P567" t="s">
        <v>6079</v>
      </c>
    </row>
    <row r="568" spans="1:16" x14ac:dyDescent="0.25">
      <c r="A568" t="str">
        <f t="shared" si="8"/>
        <v>77572MTTNM2727M110000463677</v>
      </c>
      <c r="B568" t="s">
        <v>6075</v>
      </c>
      <c r="C568" s="27">
        <v>2022</v>
      </c>
      <c r="D568" s="27" t="s">
        <v>5212</v>
      </c>
      <c r="F568" s="27" t="s">
        <v>1769</v>
      </c>
      <c r="G568" s="27" t="s">
        <v>49</v>
      </c>
      <c r="H568" s="27" t="s">
        <v>4998</v>
      </c>
      <c r="I568" s="27"/>
      <c r="J568">
        <v>29.726065999999999</v>
      </c>
      <c r="K568">
        <v>-95.079583999999997</v>
      </c>
      <c r="L568" t="s">
        <v>5213</v>
      </c>
      <c r="M568" s="28">
        <v>110000463677</v>
      </c>
      <c r="P568" t="s">
        <v>6079</v>
      </c>
    </row>
    <row r="569" spans="1:16" x14ac:dyDescent="0.25">
      <c r="A569" t="str">
        <f t="shared" si="8"/>
        <v>110064628693</v>
      </c>
      <c r="B569" t="s">
        <v>6075</v>
      </c>
      <c r="C569" s="27">
        <v>2023</v>
      </c>
      <c r="D569" s="27" t="s">
        <v>5776</v>
      </c>
      <c r="F569" s="27" t="s">
        <v>5778</v>
      </c>
      <c r="G569" s="27" t="s">
        <v>5727</v>
      </c>
      <c r="H569" s="27" t="s">
        <v>2409</v>
      </c>
      <c r="I569" s="27"/>
      <c r="J569">
        <v>38.350608000000001</v>
      </c>
      <c r="K569">
        <v>-82.597076999999999</v>
      </c>
      <c r="M569" s="28">
        <v>110064628693</v>
      </c>
      <c r="P569" t="s">
        <v>6079</v>
      </c>
    </row>
    <row r="570" spans="1:16" x14ac:dyDescent="0.25">
      <c r="A570" t="str">
        <f t="shared" si="8"/>
        <v>77572MTTNM2727M110000463677</v>
      </c>
      <c r="B570" t="s">
        <v>6075</v>
      </c>
      <c r="C570" s="27">
        <v>2023</v>
      </c>
      <c r="D570" s="27" t="s">
        <v>5212</v>
      </c>
      <c r="F570" s="27" t="s">
        <v>1769</v>
      </c>
      <c r="G570" s="27" t="s">
        <v>49</v>
      </c>
      <c r="H570" s="27" t="s">
        <v>4998</v>
      </c>
      <c r="I570" s="27"/>
      <c r="J570">
        <v>29.726065999999999</v>
      </c>
      <c r="K570">
        <v>-95.079583999999997</v>
      </c>
      <c r="L570" t="s">
        <v>5213</v>
      </c>
      <c r="M570" s="28">
        <v>110000463677</v>
      </c>
      <c r="P570" t="s">
        <v>6079</v>
      </c>
    </row>
    <row r="571" spans="1:16" x14ac:dyDescent="0.25">
      <c r="A571" t="str">
        <f t="shared" si="8"/>
        <v>29210LLDFB4402S110000854246</v>
      </c>
      <c r="B571" t="s">
        <v>6075</v>
      </c>
      <c r="C571" s="27">
        <v>2021</v>
      </c>
      <c r="D571" s="27" t="s">
        <v>4690</v>
      </c>
      <c r="F571" s="27" t="s">
        <v>2817</v>
      </c>
      <c r="G571" s="27" t="s">
        <v>4635</v>
      </c>
      <c r="H571" s="27" t="s">
        <v>4691</v>
      </c>
      <c r="I571" s="27"/>
      <c r="J571">
        <v>34.047217000000003</v>
      </c>
      <c r="K571">
        <v>-81.151325999999997</v>
      </c>
      <c r="L571" t="s">
        <v>4692</v>
      </c>
      <c r="M571" s="28">
        <v>110000854246</v>
      </c>
      <c r="P571" t="s">
        <v>6081</v>
      </c>
    </row>
    <row r="572" spans="1:16" x14ac:dyDescent="0.25">
      <c r="A572" t="str">
        <f t="shared" si="8"/>
        <v>29210LLDFB4402S110000854246</v>
      </c>
      <c r="B572" t="s">
        <v>6075</v>
      </c>
      <c r="C572" s="27">
        <v>2022</v>
      </c>
      <c r="D572" s="27" t="s">
        <v>4690</v>
      </c>
      <c r="F572" s="27" t="s">
        <v>2817</v>
      </c>
      <c r="G572" s="27" t="s">
        <v>4635</v>
      </c>
      <c r="H572" s="27" t="s">
        <v>4691</v>
      </c>
      <c r="I572" s="27"/>
      <c r="J572">
        <v>34.047217000000003</v>
      </c>
      <c r="K572">
        <v>-81.151325999999997</v>
      </c>
      <c r="L572" t="s">
        <v>4692</v>
      </c>
      <c r="M572" s="28">
        <v>110000854246</v>
      </c>
      <c r="P572" t="s">
        <v>6081</v>
      </c>
    </row>
    <row r="573" spans="1:16" x14ac:dyDescent="0.25">
      <c r="A573" t="str">
        <f t="shared" si="8"/>
        <v>29210LLDFB4402S110000854246</v>
      </c>
      <c r="B573" t="s">
        <v>6075</v>
      </c>
      <c r="C573" s="27">
        <v>2023</v>
      </c>
      <c r="D573" s="27" t="s">
        <v>4690</v>
      </c>
      <c r="F573" s="27" t="s">
        <v>2817</v>
      </c>
      <c r="G573" s="27" t="s">
        <v>4635</v>
      </c>
      <c r="H573" s="27" t="s">
        <v>4691</v>
      </c>
      <c r="I573" s="27"/>
      <c r="J573">
        <v>34.047217000000003</v>
      </c>
      <c r="K573">
        <v>-81.151325999999997</v>
      </c>
      <c r="L573" t="s">
        <v>4692</v>
      </c>
      <c r="M573" s="28">
        <v>110000854246</v>
      </c>
      <c r="P573" t="s">
        <v>6081</v>
      </c>
    </row>
    <row r="574" spans="1:16" x14ac:dyDescent="0.25">
      <c r="A574" t="str">
        <f t="shared" si="8"/>
        <v>60421STPNCRURAL110000432504</v>
      </c>
      <c r="B574" t="s">
        <v>6075</v>
      </c>
      <c r="C574" s="27">
        <v>2017</v>
      </c>
      <c r="D574" s="27" t="s">
        <v>1574</v>
      </c>
      <c r="F574" s="27" t="s">
        <v>1575</v>
      </c>
      <c r="G574" s="27" t="s">
        <v>34</v>
      </c>
      <c r="H574" s="27" t="s">
        <v>1505</v>
      </c>
      <c r="I574" s="27"/>
      <c r="J574">
        <v>41.441667000000002</v>
      </c>
      <c r="K574">
        <v>-88.159719999999993</v>
      </c>
      <c r="L574" t="s">
        <v>1576</v>
      </c>
      <c r="M574" s="28">
        <v>110000432504</v>
      </c>
      <c r="P574" t="s">
        <v>6076</v>
      </c>
    </row>
    <row r="575" spans="1:16" x14ac:dyDescent="0.25">
      <c r="A575" t="str">
        <f t="shared" si="8"/>
        <v>60421STPNCRURAL110000432504</v>
      </c>
      <c r="B575" t="s">
        <v>6075</v>
      </c>
      <c r="C575" s="27">
        <v>2018</v>
      </c>
      <c r="D575" s="27" t="s">
        <v>1574</v>
      </c>
      <c r="F575" s="27" t="s">
        <v>1575</v>
      </c>
      <c r="G575" s="27" t="s">
        <v>34</v>
      </c>
      <c r="H575" s="27" t="s">
        <v>1505</v>
      </c>
      <c r="I575" s="27"/>
      <c r="J575">
        <v>41.441667000000002</v>
      </c>
      <c r="K575">
        <v>-88.159719999999993</v>
      </c>
      <c r="L575" t="s">
        <v>1576</v>
      </c>
      <c r="M575" s="28">
        <v>110000432504</v>
      </c>
      <c r="P575" t="s">
        <v>6076</v>
      </c>
    </row>
    <row r="576" spans="1:16" x14ac:dyDescent="0.25">
      <c r="A576" t="str">
        <f t="shared" si="8"/>
        <v>60421STPNCRURAL110000432504</v>
      </c>
      <c r="B576" t="s">
        <v>6075</v>
      </c>
      <c r="C576" s="27">
        <v>2019</v>
      </c>
      <c r="D576" s="27" t="s">
        <v>1574</v>
      </c>
      <c r="F576" s="27" t="s">
        <v>1575</v>
      </c>
      <c r="G576" s="27" t="s">
        <v>34</v>
      </c>
      <c r="H576" s="27" t="s">
        <v>1505</v>
      </c>
      <c r="I576" s="27"/>
      <c r="J576">
        <v>41.441667000000002</v>
      </c>
      <c r="K576">
        <v>-88.159719999999993</v>
      </c>
      <c r="L576" t="s">
        <v>1576</v>
      </c>
      <c r="M576" s="28">
        <v>110000432504</v>
      </c>
      <c r="P576" t="s">
        <v>6076</v>
      </c>
    </row>
    <row r="577" spans="1:16" x14ac:dyDescent="0.25">
      <c r="A577" t="str">
        <f t="shared" si="8"/>
        <v>60421STPNCRURAL110000432504</v>
      </c>
      <c r="B577" t="s">
        <v>6075</v>
      </c>
      <c r="C577" s="27">
        <v>2020</v>
      </c>
      <c r="D577" s="27" t="s">
        <v>1574</v>
      </c>
      <c r="F577" s="27" t="s">
        <v>1575</v>
      </c>
      <c r="G577" s="27" t="s">
        <v>34</v>
      </c>
      <c r="H577" s="27" t="s">
        <v>1505</v>
      </c>
      <c r="I577" s="27"/>
      <c r="J577">
        <v>41.441667000000002</v>
      </c>
      <c r="K577">
        <v>-88.159719999999993</v>
      </c>
      <c r="L577" t="s">
        <v>1576</v>
      </c>
      <c r="M577" s="28">
        <v>110000432504</v>
      </c>
      <c r="P577" t="s">
        <v>6076</v>
      </c>
    </row>
    <row r="578" spans="1:16" x14ac:dyDescent="0.25">
      <c r="A578" t="str">
        <f t="shared" ref="A578:A641" si="9">L578&amp;M578&amp;N578</f>
        <v>60421STPNCRURAL110000432504</v>
      </c>
      <c r="B578" t="s">
        <v>6075</v>
      </c>
      <c r="C578" s="27">
        <v>2021</v>
      </c>
      <c r="D578" s="27" t="s">
        <v>1574</v>
      </c>
      <c r="F578" s="27" t="s">
        <v>1575</v>
      </c>
      <c r="G578" s="27" t="s">
        <v>34</v>
      </c>
      <c r="H578" s="27" t="s">
        <v>1505</v>
      </c>
      <c r="I578" s="27"/>
      <c r="J578">
        <v>41.441667000000002</v>
      </c>
      <c r="K578">
        <v>-88.159719999999993</v>
      </c>
      <c r="L578" t="s">
        <v>1576</v>
      </c>
      <c r="M578" s="28">
        <v>110000432504</v>
      </c>
      <c r="P578" t="s">
        <v>6076</v>
      </c>
    </row>
    <row r="579" spans="1:16" x14ac:dyDescent="0.25">
      <c r="A579" t="str">
        <f t="shared" si="9"/>
        <v>60421STPNCRURAL110000432504</v>
      </c>
      <c r="B579" t="s">
        <v>6075</v>
      </c>
      <c r="C579" s="27">
        <v>2022</v>
      </c>
      <c r="D579" s="27" t="s">
        <v>1574</v>
      </c>
      <c r="F579" s="27" t="s">
        <v>1575</v>
      </c>
      <c r="G579" s="27" t="s">
        <v>34</v>
      </c>
      <c r="H579" s="27" t="s">
        <v>1505</v>
      </c>
      <c r="I579" s="27"/>
      <c r="J579">
        <v>41.441667000000002</v>
      </c>
      <c r="K579">
        <v>-88.159719999999993</v>
      </c>
      <c r="L579" t="s">
        <v>1576</v>
      </c>
      <c r="M579" s="28">
        <v>110000432504</v>
      </c>
      <c r="P579" t="s">
        <v>6076</v>
      </c>
    </row>
    <row r="580" spans="1:16" x14ac:dyDescent="0.25">
      <c r="A580" t="str">
        <f t="shared" si="9"/>
        <v>60421STPNCRURAL110000432504</v>
      </c>
      <c r="B580" t="s">
        <v>6075</v>
      </c>
      <c r="C580" s="27">
        <v>2023</v>
      </c>
      <c r="D580" s="27" t="s">
        <v>1574</v>
      </c>
      <c r="F580" s="27" t="s">
        <v>1575</v>
      </c>
      <c r="G580" s="27" t="s">
        <v>34</v>
      </c>
      <c r="H580" s="27" t="s">
        <v>1505</v>
      </c>
      <c r="I580" s="27"/>
      <c r="J580">
        <v>41.441667000000002</v>
      </c>
      <c r="K580">
        <v>-88.159719999999993</v>
      </c>
      <c r="L580" t="s">
        <v>1576</v>
      </c>
      <c r="M580" s="28">
        <v>110000432504</v>
      </c>
      <c r="P580" t="s">
        <v>6076</v>
      </c>
    </row>
    <row r="581" spans="1:16" x14ac:dyDescent="0.25">
      <c r="A581" t="str">
        <f t="shared" si="9"/>
        <v>90058WNSLL2923F110002631073</v>
      </c>
      <c r="B581" t="s">
        <v>6075</v>
      </c>
      <c r="C581" s="27">
        <v>2019</v>
      </c>
      <c r="D581" s="27" t="s">
        <v>752</v>
      </c>
      <c r="F581" s="27" t="s">
        <v>472</v>
      </c>
      <c r="G581" s="27" t="s">
        <v>61</v>
      </c>
      <c r="H581" s="27" t="s">
        <v>472</v>
      </c>
      <c r="I581" s="27"/>
      <c r="J581">
        <v>33.997199999999999</v>
      </c>
      <c r="K581">
        <v>-118.21720000000001</v>
      </c>
      <c r="L581" t="s">
        <v>754</v>
      </c>
      <c r="M581" s="28">
        <v>110002631073</v>
      </c>
      <c r="P581" t="s">
        <v>6076</v>
      </c>
    </row>
    <row r="582" spans="1:16" x14ac:dyDescent="0.25">
      <c r="A582" t="str">
        <f t="shared" si="9"/>
        <v>90058WNSLL2923F110002631073</v>
      </c>
      <c r="B582" t="s">
        <v>6075</v>
      </c>
      <c r="C582" s="27">
        <v>2020</v>
      </c>
      <c r="D582" s="27" t="s">
        <v>752</v>
      </c>
      <c r="F582" s="27" t="s">
        <v>472</v>
      </c>
      <c r="G582" s="27" t="s">
        <v>61</v>
      </c>
      <c r="H582" s="27" t="s">
        <v>472</v>
      </c>
      <c r="I582" s="27"/>
      <c r="J582">
        <v>33.997199999999999</v>
      </c>
      <c r="K582">
        <v>-118.21720000000001</v>
      </c>
      <c r="L582" t="s">
        <v>754</v>
      </c>
      <c r="M582" s="28">
        <v>110002631073</v>
      </c>
      <c r="P582" t="s">
        <v>6076</v>
      </c>
    </row>
    <row r="583" spans="1:16" x14ac:dyDescent="0.25">
      <c r="A583" t="str">
        <f t="shared" si="9"/>
        <v>90058WNSLL2923F110002631073</v>
      </c>
      <c r="B583" t="s">
        <v>6075</v>
      </c>
      <c r="C583" s="27">
        <v>2021</v>
      </c>
      <c r="D583" s="27" t="s">
        <v>752</v>
      </c>
      <c r="F583" s="27" t="s">
        <v>472</v>
      </c>
      <c r="G583" s="27" t="s">
        <v>61</v>
      </c>
      <c r="H583" s="27" t="s">
        <v>472</v>
      </c>
      <c r="I583" s="27"/>
      <c r="J583">
        <v>33.997199999999999</v>
      </c>
      <c r="K583">
        <v>-118.21720000000001</v>
      </c>
      <c r="L583" t="s">
        <v>754</v>
      </c>
      <c r="M583" s="28">
        <v>110002631073</v>
      </c>
      <c r="P583" t="s">
        <v>6076</v>
      </c>
    </row>
    <row r="584" spans="1:16" x14ac:dyDescent="0.25">
      <c r="A584" t="str">
        <f t="shared" si="9"/>
        <v>26101MSCPL3801C110043086941</v>
      </c>
      <c r="B584" t="s">
        <v>6075</v>
      </c>
      <c r="C584" s="27">
        <v>2021</v>
      </c>
      <c r="D584" s="27" t="s">
        <v>5810</v>
      </c>
      <c r="F584" s="27" t="s">
        <v>5811</v>
      </c>
      <c r="G584" s="27" t="s">
        <v>5727</v>
      </c>
      <c r="H584" s="27" t="s">
        <v>3883</v>
      </c>
      <c r="I584" s="27"/>
      <c r="J584">
        <v>39.248137999999997</v>
      </c>
      <c r="K584">
        <v>-81.531218999999993</v>
      </c>
      <c r="L584" t="s">
        <v>5812</v>
      </c>
      <c r="M584" s="28">
        <v>110043086941</v>
      </c>
      <c r="P584" t="s">
        <v>6076</v>
      </c>
    </row>
    <row r="585" spans="1:16" x14ac:dyDescent="0.25">
      <c r="A585" t="str">
        <f t="shared" si="9"/>
        <v>26101MSCPL3801C110043086941</v>
      </c>
      <c r="B585" t="s">
        <v>6075</v>
      </c>
      <c r="C585" s="27">
        <v>2022</v>
      </c>
      <c r="D585" s="27" t="s">
        <v>5810</v>
      </c>
      <c r="F585" s="27" t="s">
        <v>5811</v>
      </c>
      <c r="G585" s="27" t="s">
        <v>5727</v>
      </c>
      <c r="H585" s="27" t="s">
        <v>3883</v>
      </c>
      <c r="I585" s="27"/>
      <c r="J585">
        <v>39.248137999999997</v>
      </c>
      <c r="K585">
        <v>-81.531218999999993</v>
      </c>
      <c r="L585" t="s">
        <v>5812</v>
      </c>
      <c r="M585" s="28">
        <v>110043086941</v>
      </c>
      <c r="P585" t="s">
        <v>6076</v>
      </c>
    </row>
    <row r="586" spans="1:16" x14ac:dyDescent="0.25">
      <c r="A586" t="str">
        <f t="shared" si="9"/>
        <v>26101MSCPL3801C110043086941</v>
      </c>
      <c r="B586" t="s">
        <v>6075</v>
      </c>
      <c r="C586" s="27">
        <v>2023</v>
      </c>
      <c r="D586" s="27" t="s">
        <v>5810</v>
      </c>
      <c r="F586" s="27" t="s">
        <v>5811</v>
      </c>
      <c r="G586" s="27" t="s">
        <v>5727</v>
      </c>
      <c r="H586" s="27" t="s">
        <v>3883</v>
      </c>
      <c r="I586" s="27"/>
      <c r="J586">
        <v>39.248137999999997</v>
      </c>
      <c r="K586">
        <v>-81.531218999999993</v>
      </c>
      <c r="L586" t="s">
        <v>5812</v>
      </c>
      <c r="M586" s="28">
        <v>110043086941</v>
      </c>
      <c r="P586" t="s">
        <v>6076</v>
      </c>
    </row>
    <row r="587" spans="1:16" x14ac:dyDescent="0.25">
      <c r="A587" t="str">
        <f t="shared" si="9"/>
        <v>110066929033</v>
      </c>
      <c r="B587" t="s">
        <v>6075</v>
      </c>
      <c r="C587" s="27">
        <v>2017</v>
      </c>
      <c r="D587" s="27" t="s">
        <v>300</v>
      </c>
      <c r="F587" s="27" t="s">
        <v>301</v>
      </c>
      <c r="G587" s="27" t="s">
        <v>278</v>
      </c>
      <c r="H587" s="27" t="s">
        <v>302</v>
      </c>
      <c r="I587" s="27"/>
      <c r="J587">
        <v>35.327162000000001</v>
      </c>
      <c r="K587">
        <v>-94.380183000000002</v>
      </c>
      <c r="M587" s="28">
        <v>110066929033</v>
      </c>
      <c r="P587" t="s">
        <v>6076</v>
      </c>
    </row>
    <row r="588" spans="1:16" x14ac:dyDescent="0.25">
      <c r="A588" t="str">
        <f t="shared" si="9"/>
        <v>110066929033</v>
      </c>
      <c r="B588" t="s">
        <v>6075</v>
      </c>
      <c r="C588" s="27">
        <v>2018</v>
      </c>
      <c r="D588" s="27" t="s">
        <v>300</v>
      </c>
      <c r="F588" s="27" t="s">
        <v>301</v>
      </c>
      <c r="G588" s="27" t="s">
        <v>278</v>
      </c>
      <c r="H588" s="27" t="s">
        <v>302</v>
      </c>
      <c r="I588" s="27"/>
      <c r="J588">
        <v>35.327162000000001</v>
      </c>
      <c r="K588">
        <v>-94.380183000000002</v>
      </c>
      <c r="M588" s="28">
        <v>110066929033</v>
      </c>
      <c r="P588" t="s">
        <v>6076</v>
      </c>
    </row>
    <row r="589" spans="1:16" x14ac:dyDescent="0.25">
      <c r="A589" t="str">
        <f t="shared" si="9"/>
        <v>110031407225</v>
      </c>
      <c r="B589" t="s">
        <v>6075</v>
      </c>
      <c r="C589" s="27">
        <v>2020</v>
      </c>
      <c r="D589" s="27" t="s">
        <v>939</v>
      </c>
      <c r="F589" s="27" t="s">
        <v>935</v>
      </c>
      <c r="G589" s="27" t="s">
        <v>61</v>
      </c>
      <c r="H589" s="27" t="s">
        <v>741</v>
      </c>
      <c r="I589" s="27"/>
      <c r="J589">
        <v>37.966816999999999</v>
      </c>
      <c r="K589">
        <v>-121.232252</v>
      </c>
      <c r="M589" s="28">
        <v>110031407225</v>
      </c>
      <c r="P589" t="s">
        <v>6077</v>
      </c>
    </row>
    <row r="590" spans="1:16" x14ac:dyDescent="0.25">
      <c r="A590" t="str">
        <f t="shared" si="9"/>
        <v>110070220480</v>
      </c>
      <c r="B590" t="s">
        <v>6075</v>
      </c>
      <c r="C590" s="27">
        <v>2018</v>
      </c>
      <c r="D590" s="27" t="s">
        <v>3515</v>
      </c>
      <c r="F590" s="27" t="s">
        <v>3516</v>
      </c>
      <c r="G590" s="27" t="s">
        <v>25</v>
      </c>
      <c r="H590" s="27" t="s">
        <v>3509</v>
      </c>
      <c r="I590" s="27"/>
      <c r="J590">
        <v>40.650120999999999</v>
      </c>
      <c r="K590">
        <v>-74.095578000000003</v>
      </c>
      <c r="M590" s="28">
        <v>110070220480</v>
      </c>
      <c r="P590" t="s">
        <v>5887</v>
      </c>
    </row>
    <row r="591" spans="1:16" x14ac:dyDescent="0.25">
      <c r="A591" t="str">
        <f t="shared" si="9"/>
        <v>110006783846</v>
      </c>
      <c r="B591" t="s">
        <v>6075</v>
      </c>
      <c r="C591" s="27">
        <v>2018</v>
      </c>
      <c r="D591" s="27" t="s">
        <v>755</v>
      </c>
      <c r="F591" s="27" t="s">
        <v>472</v>
      </c>
      <c r="G591" s="27" t="s">
        <v>61</v>
      </c>
      <c r="H591" s="27" t="s">
        <v>472</v>
      </c>
      <c r="I591" s="27"/>
      <c r="J591">
        <v>34.060099999999998</v>
      </c>
      <c r="K591">
        <v>-118.3009</v>
      </c>
      <c r="M591" s="28">
        <v>110006783846</v>
      </c>
      <c r="P591" t="s">
        <v>6076</v>
      </c>
    </row>
    <row r="592" spans="1:16" x14ac:dyDescent="0.25">
      <c r="A592" t="str">
        <f t="shared" si="9"/>
        <v>110006783846</v>
      </c>
      <c r="B592" t="s">
        <v>6075</v>
      </c>
      <c r="C592" s="27">
        <v>2020</v>
      </c>
      <c r="D592" s="27" t="s">
        <v>755</v>
      </c>
      <c r="F592" s="27" t="s">
        <v>472</v>
      </c>
      <c r="G592" s="27" t="s">
        <v>61</v>
      </c>
      <c r="H592" s="27" t="s">
        <v>472</v>
      </c>
      <c r="I592" s="27"/>
      <c r="J592">
        <v>34.060099999999998</v>
      </c>
      <c r="K592">
        <v>-118.3009</v>
      </c>
      <c r="M592" s="28">
        <v>110006783846</v>
      </c>
      <c r="P592" t="s">
        <v>6076</v>
      </c>
    </row>
    <row r="593" spans="1:16" x14ac:dyDescent="0.25">
      <c r="A593" t="str">
        <f t="shared" si="9"/>
        <v>110064258609</v>
      </c>
      <c r="B593" t="s">
        <v>6075</v>
      </c>
      <c r="C593" s="27">
        <v>2019</v>
      </c>
      <c r="D593" s="27" t="s">
        <v>2211</v>
      </c>
      <c r="F593" s="27" t="s">
        <v>2213</v>
      </c>
      <c r="G593" s="27" t="s">
        <v>2050</v>
      </c>
      <c r="H593" s="27" t="s">
        <v>2084</v>
      </c>
      <c r="I593" s="27"/>
      <c r="J593">
        <v>30.192178999999999</v>
      </c>
      <c r="K593">
        <v>-91.113448000000005</v>
      </c>
      <c r="M593" s="28">
        <v>110064258609</v>
      </c>
      <c r="P593" t="s">
        <v>6077</v>
      </c>
    </row>
    <row r="594" spans="1:16" x14ac:dyDescent="0.25">
      <c r="A594" t="str">
        <f t="shared" si="9"/>
        <v>110017860894</v>
      </c>
      <c r="B594" t="s">
        <v>6075</v>
      </c>
      <c r="C594" s="27">
        <v>2019</v>
      </c>
      <c r="D594" s="27" t="s">
        <v>909</v>
      </c>
      <c r="F594" s="27" t="s">
        <v>536</v>
      </c>
      <c r="G594" s="27" t="s">
        <v>61</v>
      </c>
      <c r="H594" s="27" t="s">
        <v>536</v>
      </c>
      <c r="I594" s="27"/>
      <c r="J594">
        <v>32.762971999999998</v>
      </c>
      <c r="K594">
        <v>-117.23133300000001</v>
      </c>
      <c r="M594" s="28">
        <v>110017860894</v>
      </c>
      <c r="P594" t="s">
        <v>6076</v>
      </c>
    </row>
    <row r="595" spans="1:16" x14ac:dyDescent="0.25">
      <c r="A595" t="str">
        <f t="shared" si="9"/>
        <v>110017860894</v>
      </c>
      <c r="B595" t="s">
        <v>6075</v>
      </c>
      <c r="C595" s="27">
        <v>2020</v>
      </c>
      <c r="D595" s="27" t="s">
        <v>909</v>
      </c>
      <c r="F595" s="27" t="s">
        <v>536</v>
      </c>
      <c r="G595" s="27" t="s">
        <v>61</v>
      </c>
      <c r="H595" s="27" t="s">
        <v>536</v>
      </c>
      <c r="I595" s="27"/>
      <c r="J595">
        <v>32.762971999999998</v>
      </c>
      <c r="K595">
        <v>-117.23133300000001</v>
      </c>
      <c r="M595" s="28">
        <v>110017860894</v>
      </c>
      <c r="P595" t="s">
        <v>6076</v>
      </c>
    </row>
    <row r="596" spans="1:16" x14ac:dyDescent="0.25">
      <c r="A596" t="str">
        <f t="shared" si="9"/>
        <v>110037256812</v>
      </c>
      <c r="B596" t="s">
        <v>6075</v>
      </c>
      <c r="C596" s="27">
        <v>2018</v>
      </c>
      <c r="D596" s="27" t="s">
        <v>864</v>
      </c>
      <c r="F596" s="27" t="s">
        <v>863</v>
      </c>
      <c r="G596" s="27" t="s">
        <v>61</v>
      </c>
      <c r="H596" s="27" t="s">
        <v>526</v>
      </c>
      <c r="I596" s="27"/>
      <c r="J596">
        <v>34.147221999999999</v>
      </c>
      <c r="K596">
        <v>-119.211111</v>
      </c>
      <c r="M596" s="28">
        <v>110037256812</v>
      </c>
      <c r="P596" t="s">
        <v>6077</v>
      </c>
    </row>
    <row r="597" spans="1:16" x14ac:dyDescent="0.25">
      <c r="A597" t="str">
        <f t="shared" si="9"/>
        <v>110009127015</v>
      </c>
      <c r="B597" t="s">
        <v>6075</v>
      </c>
      <c r="C597" s="27">
        <v>2017</v>
      </c>
      <c r="D597" s="27" t="s">
        <v>948</v>
      </c>
      <c r="F597" s="27" t="s">
        <v>949</v>
      </c>
      <c r="G597" s="27" t="s">
        <v>61</v>
      </c>
      <c r="H597" s="27" t="s">
        <v>472</v>
      </c>
      <c r="I597" s="27"/>
      <c r="J597">
        <v>33.754980000000003</v>
      </c>
      <c r="K597">
        <v>-118.25427999999999</v>
      </c>
      <c r="M597" s="28">
        <v>110009127015</v>
      </c>
      <c r="P597" t="s">
        <v>6076</v>
      </c>
    </row>
    <row r="598" spans="1:16" x14ac:dyDescent="0.25">
      <c r="A598" t="str">
        <f t="shared" si="9"/>
        <v>110039276404</v>
      </c>
      <c r="B598" t="s">
        <v>6075</v>
      </c>
      <c r="C598" s="27">
        <v>2018</v>
      </c>
      <c r="D598" s="27" t="s">
        <v>437</v>
      </c>
      <c r="F598" s="27" t="s">
        <v>435</v>
      </c>
      <c r="G598" s="27" t="s">
        <v>369</v>
      </c>
      <c r="H598" s="27" t="s">
        <v>436</v>
      </c>
      <c r="I598" s="27"/>
      <c r="J598">
        <v>32.334964999999997</v>
      </c>
      <c r="K598">
        <v>-111.06332500000001</v>
      </c>
      <c r="M598" s="28">
        <v>110039276404</v>
      </c>
      <c r="P598" t="s">
        <v>6078</v>
      </c>
    </row>
    <row r="599" spans="1:16" x14ac:dyDescent="0.25">
      <c r="A599" t="str">
        <f t="shared" si="9"/>
        <v>110006785185</v>
      </c>
      <c r="B599" t="s">
        <v>6075</v>
      </c>
      <c r="C599" s="27">
        <v>2019</v>
      </c>
      <c r="D599" s="27" t="s">
        <v>366</v>
      </c>
      <c r="F599" s="27" t="s">
        <v>368</v>
      </c>
      <c r="G599" s="27" t="s">
        <v>369</v>
      </c>
      <c r="H599" s="27" t="s">
        <v>370</v>
      </c>
      <c r="I599" s="27"/>
      <c r="J599">
        <v>32.762700000000002</v>
      </c>
      <c r="K599">
        <v>-111.68557</v>
      </c>
      <c r="M599" s="28">
        <v>110006785185</v>
      </c>
      <c r="P599" t="s">
        <v>6078</v>
      </c>
    </row>
    <row r="600" spans="1:16" x14ac:dyDescent="0.25">
      <c r="A600" t="str">
        <f t="shared" si="9"/>
        <v>110012330520</v>
      </c>
      <c r="B600" t="s">
        <v>6075</v>
      </c>
      <c r="C600" s="27">
        <v>2020</v>
      </c>
      <c r="D600" s="27" t="s">
        <v>412</v>
      </c>
      <c r="F600" s="27" t="s">
        <v>414</v>
      </c>
      <c r="G600" s="27" t="s">
        <v>369</v>
      </c>
      <c r="H600" s="27" t="s">
        <v>415</v>
      </c>
      <c r="I600" s="27"/>
      <c r="J600">
        <v>32.802</v>
      </c>
      <c r="K600">
        <v>-109.711</v>
      </c>
      <c r="M600" s="28">
        <v>110012330520</v>
      </c>
      <c r="P600" t="s">
        <v>6078</v>
      </c>
    </row>
    <row r="601" spans="1:16" x14ac:dyDescent="0.25">
      <c r="A601" t="str">
        <f t="shared" si="9"/>
        <v>110006777210</v>
      </c>
      <c r="B601" t="s">
        <v>6075</v>
      </c>
      <c r="C601" s="27">
        <v>2021</v>
      </c>
      <c r="D601" s="27" t="s">
        <v>1342</v>
      </c>
      <c r="F601" s="27" t="s">
        <v>1343</v>
      </c>
      <c r="G601" s="27" t="s">
        <v>1340</v>
      </c>
      <c r="H601" s="27" t="s">
        <v>1343</v>
      </c>
      <c r="I601" s="27"/>
      <c r="J601">
        <v>21.27167</v>
      </c>
      <c r="K601">
        <v>-157.77395999999999</v>
      </c>
      <c r="M601" s="28">
        <v>110006777210</v>
      </c>
      <c r="P601" t="s">
        <v>6077</v>
      </c>
    </row>
    <row r="602" spans="1:16" x14ac:dyDescent="0.25">
      <c r="A602" t="str">
        <f t="shared" si="9"/>
        <v>110006785185</v>
      </c>
      <c r="B602" t="s">
        <v>6075</v>
      </c>
      <c r="C602" s="27">
        <v>2022</v>
      </c>
      <c r="D602" s="27" t="s">
        <v>366</v>
      </c>
      <c r="F602" s="27" t="s">
        <v>368</v>
      </c>
      <c r="G602" s="27" t="s">
        <v>369</v>
      </c>
      <c r="H602" s="27" t="s">
        <v>370</v>
      </c>
      <c r="I602" s="27"/>
      <c r="J602">
        <v>32.762700000000002</v>
      </c>
      <c r="K602">
        <v>-111.68557</v>
      </c>
      <c r="M602" s="28">
        <v>110006785185</v>
      </c>
      <c r="P602" t="s">
        <v>6078</v>
      </c>
    </row>
    <row r="603" spans="1:16" x14ac:dyDescent="0.25">
      <c r="A603" t="str">
        <f t="shared" si="9"/>
        <v>642511</v>
      </c>
      <c r="B603" t="s">
        <v>6082</v>
      </c>
      <c r="C603">
        <v>2017</v>
      </c>
      <c r="D603" s="29" t="s">
        <v>1111</v>
      </c>
      <c r="F603" s="30" t="s">
        <v>1113</v>
      </c>
      <c r="G603" s="30" t="s">
        <v>1072</v>
      </c>
      <c r="H603" s="30" t="s">
        <v>155</v>
      </c>
      <c r="I603" s="30" t="s">
        <v>1114</v>
      </c>
      <c r="J603" s="30">
        <v>41.248399999999997</v>
      </c>
      <c r="K603" s="30">
        <v>-73.097650000000002</v>
      </c>
      <c r="L603" s="31" t="s">
        <v>14</v>
      </c>
      <c r="M603" s="32"/>
      <c r="N603" s="33">
        <v>642511</v>
      </c>
      <c r="P603" t="s">
        <v>6083</v>
      </c>
    </row>
    <row r="604" spans="1:16" x14ac:dyDescent="0.25">
      <c r="A604" t="str">
        <f t="shared" si="9"/>
        <v>922211</v>
      </c>
      <c r="B604" t="s">
        <v>6082</v>
      </c>
      <c r="C604">
        <v>2017</v>
      </c>
      <c r="D604" s="29" t="s">
        <v>1088</v>
      </c>
      <c r="F604" s="30" t="s">
        <v>1090</v>
      </c>
      <c r="G604" s="30" t="s">
        <v>1072</v>
      </c>
      <c r="H604" s="30" t="s">
        <v>1091</v>
      </c>
      <c r="I604" s="30" t="s">
        <v>1092</v>
      </c>
      <c r="J604" s="30">
        <v>41.345286999999999</v>
      </c>
      <c r="K604" s="30">
        <v>-72.078492999999995</v>
      </c>
      <c r="L604" s="31" t="s">
        <v>14</v>
      </c>
      <c r="M604" s="32"/>
      <c r="N604" s="33">
        <v>922211</v>
      </c>
      <c r="P604" t="s">
        <v>6083</v>
      </c>
    </row>
    <row r="605" spans="1:16" x14ac:dyDescent="0.25">
      <c r="A605" t="str">
        <f t="shared" si="9"/>
        <v>930911</v>
      </c>
      <c r="B605" t="s">
        <v>6082</v>
      </c>
      <c r="C605">
        <v>2017</v>
      </c>
      <c r="D605" s="29" t="s">
        <v>1472</v>
      </c>
      <c r="F605" s="30" t="s">
        <v>1474</v>
      </c>
      <c r="G605" s="30" t="s">
        <v>34</v>
      </c>
      <c r="H605" s="30" t="s">
        <v>1475</v>
      </c>
      <c r="I605" s="30" t="s">
        <v>1476</v>
      </c>
      <c r="J605" s="30">
        <v>42.236390999999998</v>
      </c>
      <c r="K605" s="30">
        <v>-88.869135</v>
      </c>
      <c r="L605" s="31" t="s">
        <v>14</v>
      </c>
      <c r="M605" s="32"/>
      <c r="N605" s="33">
        <v>930911</v>
      </c>
      <c r="P605" t="s">
        <v>6083</v>
      </c>
    </row>
    <row r="606" spans="1:16" x14ac:dyDescent="0.25">
      <c r="A606" t="str">
        <f t="shared" si="9"/>
        <v>967111</v>
      </c>
      <c r="B606" t="s">
        <v>6082</v>
      </c>
      <c r="C606">
        <v>2017</v>
      </c>
      <c r="D606" s="29" t="s">
        <v>150</v>
      </c>
      <c r="F606" s="30" t="s">
        <v>152</v>
      </c>
      <c r="G606" s="30" t="s">
        <v>39</v>
      </c>
      <c r="H606" s="30" t="s">
        <v>153</v>
      </c>
      <c r="I606" s="30">
        <v>36401</v>
      </c>
      <c r="J606" s="30">
        <v>31.44753</v>
      </c>
      <c r="K606" s="30">
        <v>-86.964209999999994</v>
      </c>
      <c r="L606" s="31" t="s">
        <v>14</v>
      </c>
      <c r="M606" s="32"/>
      <c r="N606" s="33">
        <v>967111</v>
      </c>
      <c r="P606" t="s">
        <v>6083</v>
      </c>
    </row>
    <row r="607" spans="1:16" x14ac:dyDescent="0.25">
      <c r="A607" t="str">
        <f t="shared" si="9"/>
        <v>1001211</v>
      </c>
      <c r="B607" t="s">
        <v>6082</v>
      </c>
      <c r="C607">
        <v>2017</v>
      </c>
      <c r="D607" s="29" t="s">
        <v>160</v>
      </c>
      <c r="F607" s="30" t="s">
        <v>162</v>
      </c>
      <c r="G607" s="30" t="s">
        <v>39</v>
      </c>
      <c r="H607" s="30" t="s">
        <v>163</v>
      </c>
      <c r="I607" s="30">
        <v>35967</v>
      </c>
      <c r="J607" s="30">
        <v>34.517457</v>
      </c>
      <c r="K607" s="30">
        <v>-85.650002000000001</v>
      </c>
      <c r="L607" s="31" t="s">
        <v>14</v>
      </c>
      <c r="M607" s="32"/>
      <c r="N607" s="33">
        <v>1001211</v>
      </c>
      <c r="P607" t="s">
        <v>6083</v>
      </c>
    </row>
    <row r="608" spans="1:16" x14ac:dyDescent="0.25">
      <c r="A608" t="str">
        <f t="shared" si="9"/>
        <v>1206011</v>
      </c>
      <c r="B608" t="s">
        <v>6082</v>
      </c>
      <c r="C608">
        <v>2017</v>
      </c>
      <c r="D608" s="29" t="s">
        <v>975</v>
      </c>
      <c r="F608" s="30" t="s">
        <v>526</v>
      </c>
      <c r="G608" s="30" t="s">
        <v>61</v>
      </c>
      <c r="H608" s="30" t="s">
        <v>825</v>
      </c>
      <c r="I608" s="30">
        <v>93001</v>
      </c>
      <c r="J608" s="30">
        <v>34.247385999999999</v>
      </c>
      <c r="K608" s="30">
        <v>-119.260108</v>
      </c>
      <c r="L608" s="31" t="s">
        <v>14</v>
      </c>
      <c r="M608" s="32"/>
      <c r="N608" s="33">
        <v>1206011</v>
      </c>
      <c r="P608" t="s">
        <v>6083</v>
      </c>
    </row>
    <row r="609" spans="1:16" x14ac:dyDescent="0.25">
      <c r="A609" t="str">
        <f t="shared" si="9"/>
        <v>1396011</v>
      </c>
      <c r="B609" t="s">
        <v>6082</v>
      </c>
      <c r="C609">
        <v>2017</v>
      </c>
      <c r="D609" s="29" t="s">
        <v>823</v>
      </c>
      <c r="F609" s="30" t="s">
        <v>824</v>
      </c>
      <c r="G609" s="30" t="s">
        <v>61</v>
      </c>
      <c r="H609" s="30" t="s">
        <v>825</v>
      </c>
      <c r="I609" s="30">
        <v>93035</v>
      </c>
      <c r="J609" s="30">
        <v>34.170361999999997</v>
      </c>
      <c r="K609" s="30">
        <v>-119.221571</v>
      </c>
      <c r="L609" s="31" t="s">
        <v>14</v>
      </c>
      <c r="M609" s="32"/>
      <c r="N609" s="33">
        <v>1396011</v>
      </c>
      <c r="P609" t="s">
        <v>6083</v>
      </c>
    </row>
    <row r="610" spans="1:16" x14ac:dyDescent="0.25">
      <c r="A610" t="str">
        <f t="shared" si="9"/>
        <v>2092111</v>
      </c>
      <c r="B610" t="s">
        <v>6082</v>
      </c>
      <c r="C610">
        <v>2017</v>
      </c>
      <c r="D610" s="29" t="s">
        <v>859</v>
      </c>
      <c r="F610" s="30" t="s">
        <v>860</v>
      </c>
      <c r="G610" s="30" t="s">
        <v>61</v>
      </c>
      <c r="H610" s="30" t="s">
        <v>825</v>
      </c>
      <c r="I610" s="30">
        <v>93042</v>
      </c>
      <c r="J610" s="30">
        <v>34.110379999999999</v>
      </c>
      <c r="K610" s="30">
        <v>-119.10634</v>
      </c>
      <c r="L610" s="31" t="s">
        <v>14</v>
      </c>
      <c r="M610" s="32"/>
      <c r="N610" s="33">
        <v>2092111</v>
      </c>
      <c r="P610" t="s">
        <v>6083</v>
      </c>
    </row>
    <row r="611" spans="1:16" x14ac:dyDescent="0.25">
      <c r="A611" t="str">
        <f t="shared" si="9"/>
        <v>2460111</v>
      </c>
      <c r="B611" t="s">
        <v>6082</v>
      </c>
      <c r="C611">
        <v>2017</v>
      </c>
      <c r="D611" s="29" t="s">
        <v>1668</v>
      </c>
      <c r="F611" s="30" t="s">
        <v>1669</v>
      </c>
      <c r="G611" s="30" t="s">
        <v>34</v>
      </c>
      <c r="H611" s="30" t="s">
        <v>1502</v>
      </c>
      <c r="I611" s="30" t="s">
        <v>1670</v>
      </c>
      <c r="J611" s="30">
        <v>40.317770000000003</v>
      </c>
      <c r="K611" s="30">
        <v>-88.201383000000007</v>
      </c>
      <c r="L611" s="31" t="s">
        <v>14</v>
      </c>
      <c r="M611" s="32"/>
      <c r="N611" s="33">
        <v>2460111</v>
      </c>
      <c r="P611" t="s">
        <v>6083</v>
      </c>
    </row>
    <row r="612" spans="1:16" x14ac:dyDescent="0.25">
      <c r="A612" t="str">
        <f t="shared" si="9"/>
        <v>2462111</v>
      </c>
      <c r="B612" t="s">
        <v>6082</v>
      </c>
      <c r="C612">
        <v>2017</v>
      </c>
      <c r="D612" s="29" t="s">
        <v>903</v>
      </c>
      <c r="F612" s="30" t="s">
        <v>536</v>
      </c>
      <c r="G612" s="30" t="s">
        <v>61</v>
      </c>
      <c r="H612" s="30" t="s">
        <v>531</v>
      </c>
      <c r="I612" s="30">
        <v>92135</v>
      </c>
      <c r="J612" s="30">
        <v>32.702700999999998</v>
      </c>
      <c r="K612" s="30">
        <v>-117.204076</v>
      </c>
      <c r="L612" s="31" t="s">
        <v>14</v>
      </c>
      <c r="M612" s="32"/>
      <c r="N612" s="33">
        <v>2462111</v>
      </c>
      <c r="P612" t="s">
        <v>6083</v>
      </c>
    </row>
    <row r="613" spans="1:16" x14ac:dyDescent="0.25">
      <c r="A613" t="str">
        <f t="shared" si="9"/>
        <v>2637011</v>
      </c>
      <c r="B613" t="s">
        <v>6082</v>
      </c>
      <c r="C613">
        <v>2017</v>
      </c>
      <c r="D613" s="29" t="s">
        <v>1651</v>
      </c>
      <c r="F613" s="30" t="s">
        <v>1652</v>
      </c>
      <c r="G613" s="30" t="s">
        <v>34</v>
      </c>
      <c r="H613" s="30" t="s">
        <v>1653</v>
      </c>
      <c r="I613" s="30" t="s">
        <v>1654</v>
      </c>
      <c r="J613" s="30">
        <v>39.583292999999998</v>
      </c>
      <c r="K613" s="30">
        <v>-87.693349999999995</v>
      </c>
      <c r="L613" s="31" t="s">
        <v>14</v>
      </c>
      <c r="M613" s="32"/>
      <c r="N613" s="33">
        <v>2637011</v>
      </c>
      <c r="P613" t="s">
        <v>6083</v>
      </c>
    </row>
    <row r="614" spans="1:16" x14ac:dyDescent="0.25">
      <c r="A614" t="str">
        <f t="shared" si="9"/>
        <v>2638111</v>
      </c>
      <c r="B614" t="s">
        <v>6082</v>
      </c>
      <c r="C614">
        <v>2017</v>
      </c>
      <c r="D614" s="29" t="s">
        <v>1599</v>
      </c>
      <c r="F614" s="30" t="s">
        <v>1601</v>
      </c>
      <c r="G614" s="30" t="s">
        <v>34</v>
      </c>
      <c r="H614" s="30" t="s">
        <v>1489</v>
      </c>
      <c r="I614" s="30" t="s">
        <v>1602</v>
      </c>
      <c r="J614" s="30">
        <v>41.988477000000003</v>
      </c>
      <c r="K614" s="30">
        <v>-88.044158999999993</v>
      </c>
      <c r="L614" s="31" t="s">
        <v>14</v>
      </c>
      <c r="M614" s="32"/>
      <c r="N614" s="33">
        <v>2638111</v>
      </c>
      <c r="P614" t="s">
        <v>6083</v>
      </c>
    </row>
    <row r="615" spans="1:16" x14ac:dyDescent="0.25">
      <c r="A615" t="str">
        <f t="shared" si="9"/>
        <v>2714311</v>
      </c>
      <c r="B615" t="s">
        <v>6082</v>
      </c>
      <c r="C615">
        <v>2017</v>
      </c>
      <c r="D615" s="29" t="s">
        <v>1453</v>
      </c>
      <c r="F615" s="30" t="s">
        <v>1455</v>
      </c>
      <c r="G615" s="30" t="s">
        <v>34</v>
      </c>
      <c r="H615" s="30" t="s">
        <v>1456</v>
      </c>
      <c r="I615" s="30" t="s">
        <v>1457</v>
      </c>
      <c r="J615" s="30">
        <v>42.033023999999997</v>
      </c>
      <c r="K615" s="30">
        <v>-87.947513000000001</v>
      </c>
      <c r="L615" s="31" t="s">
        <v>14</v>
      </c>
      <c r="M615" s="32"/>
      <c r="N615" s="33">
        <v>2714311</v>
      </c>
      <c r="P615" t="s">
        <v>6083</v>
      </c>
    </row>
    <row r="616" spans="1:16" x14ac:dyDescent="0.25">
      <c r="A616" t="str">
        <f t="shared" si="9"/>
        <v>2766811</v>
      </c>
      <c r="B616" t="s">
        <v>6082</v>
      </c>
      <c r="C616">
        <v>2017</v>
      </c>
      <c r="D616" s="29" t="s">
        <v>1487</v>
      </c>
      <c r="F616" s="30" t="s">
        <v>1488</v>
      </c>
      <c r="G616" s="30" t="s">
        <v>34</v>
      </c>
      <c r="H616" s="30" t="s">
        <v>1489</v>
      </c>
      <c r="I616" s="30" t="s">
        <v>1490</v>
      </c>
      <c r="J616" s="30">
        <v>41.930030000000002</v>
      </c>
      <c r="K616" s="30">
        <v>-88.103185999999994</v>
      </c>
      <c r="L616" s="31" t="s">
        <v>14</v>
      </c>
      <c r="M616" s="32"/>
      <c r="N616" s="33">
        <v>2766811</v>
      </c>
      <c r="P616" t="s">
        <v>6083</v>
      </c>
    </row>
    <row r="617" spans="1:16" x14ac:dyDescent="0.25">
      <c r="A617" t="str">
        <f t="shared" si="9"/>
        <v>2808511</v>
      </c>
      <c r="B617" t="s">
        <v>6082</v>
      </c>
      <c r="C617">
        <v>2017</v>
      </c>
      <c r="D617" s="29" t="s">
        <v>1577</v>
      </c>
      <c r="F617" s="30" t="s">
        <v>1578</v>
      </c>
      <c r="G617" s="30" t="s">
        <v>34</v>
      </c>
      <c r="H617" s="30" t="s">
        <v>1456</v>
      </c>
      <c r="I617" s="30" t="s">
        <v>1579</v>
      </c>
      <c r="J617" s="30">
        <v>42.036149999999999</v>
      </c>
      <c r="K617" s="30">
        <v>-87.701697999999993</v>
      </c>
      <c r="L617" s="31" t="s">
        <v>14</v>
      </c>
      <c r="M617" s="32"/>
      <c r="N617" s="33">
        <v>2808511</v>
      </c>
      <c r="P617" t="s">
        <v>6083</v>
      </c>
    </row>
    <row r="618" spans="1:16" x14ac:dyDescent="0.25">
      <c r="A618" t="str">
        <f t="shared" si="9"/>
        <v>2848811</v>
      </c>
      <c r="B618" t="s">
        <v>6082</v>
      </c>
      <c r="C618">
        <v>2017</v>
      </c>
      <c r="D618" s="29" t="s">
        <v>4617</v>
      </c>
      <c r="F618" s="30" t="s">
        <v>4589</v>
      </c>
      <c r="G618" s="30" t="s">
        <v>53</v>
      </c>
      <c r="H618" s="30" t="s">
        <v>4593</v>
      </c>
      <c r="I618" s="30">
        <v>2904</v>
      </c>
      <c r="J618" s="30">
        <v>41.788133999999999</v>
      </c>
      <c r="K618" s="30">
        <v>-71.528779999999998</v>
      </c>
      <c r="L618" s="31" t="s">
        <v>14</v>
      </c>
      <c r="M618" s="32"/>
      <c r="N618" s="33">
        <v>2848811</v>
      </c>
      <c r="P618" t="s">
        <v>6083</v>
      </c>
    </row>
    <row r="619" spans="1:16" x14ac:dyDescent="0.25">
      <c r="A619" t="str">
        <f t="shared" si="9"/>
        <v>2965511</v>
      </c>
      <c r="B619" t="s">
        <v>6082</v>
      </c>
      <c r="C619">
        <v>2017</v>
      </c>
      <c r="D619" s="29" t="s">
        <v>1838</v>
      </c>
      <c r="F619" s="30" t="s">
        <v>31</v>
      </c>
      <c r="G619" s="30" t="s">
        <v>1821</v>
      </c>
      <c r="H619" s="30" t="s">
        <v>212</v>
      </c>
      <c r="I619" s="30">
        <v>67301</v>
      </c>
      <c r="J619" s="30">
        <v>37.168959000000001</v>
      </c>
      <c r="K619" s="30">
        <v>-95.766841999999997</v>
      </c>
      <c r="L619" s="31" t="s">
        <v>14</v>
      </c>
      <c r="M619" s="32"/>
      <c r="N619" s="33">
        <v>2965511</v>
      </c>
      <c r="P619" t="s">
        <v>6083</v>
      </c>
    </row>
    <row r="620" spans="1:16" x14ac:dyDescent="0.25">
      <c r="A620" t="str">
        <f t="shared" si="9"/>
        <v>2989711</v>
      </c>
      <c r="B620" t="s">
        <v>6082</v>
      </c>
      <c r="C620">
        <v>2017</v>
      </c>
      <c r="D620" s="29" t="s">
        <v>4502</v>
      </c>
      <c r="F620" s="30" t="s">
        <v>40</v>
      </c>
      <c r="G620" s="30" t="s">
        <v>41</v>
      </c>
      <c r="H620" s="30" t="s">
        <v>4371</v>
      </c>
      <c r="I620" s="30">
        <v>15231</v>
      </c>
      <c r="J620" s="30">
        <v>40.503889999999998</v>
      </c>
      <c r="K620" s="30">
        <v>-80.234170000000006</v>
      </c>
      <c r="L620" s="31" t="s">
        <v>14</v>
      </c>
      <c r="M620" s="32"/>
      <c r="N620" s="33">
        <v>2989711</v>
      </c>
      <c r="P620" t="s">
        <v>6083</v>
      </c>
    </row>
    <row r="621" spans="1:16" x14ac:dyDescent="0.25">
      <c r="A621" t="str">
        <f t="shared" si="9"/>
        <v>3033811</v>
      </c>
      <c r="B621" t="s">
        <v>6082</v>
      </c>
      <c r="C621">
        <v>2017</v>
      </c>
      <c r="D621" s="29" t="s">
        <v>5092</v>
      </c>
      <c r="F621" s="30" t="s">
        <v>5093</v>
      </c>
      <c r="G621" s="30" t="s">
        <v>49</v>
      </c>
      <c r="H621" s="30" t="s">
        <v>1021</v>
      </c>
      <c r="I621" s="30">
        <v>79901</v>
      </c>
      <c r="J621" s="30">
        <v>31.673742000000001</v>
      </c>
      <c r="K621" s="30">
        <v>-106.195758</v>
      </c>
      <c r="L621" s="31" t="s">
        <v>14</v>
      </c>
      <c r="M621" s="32"/>
      <c r="N621" s="33">
        <v>3033811</v>
      </c>
      <c r="P621" t="s">
        <v>6083</v>
      </c>
    </row>
    <row r="622" spans="1:16" x14ac:dyDescent="0.25">
      <c r="A622" t="str">
        <f t="shared" si="9"/>
        <v>3037411</v>
      </c>
      <c r="B622" t="s">
        <v>6082</v>
      </c>
      <c r="C622">
        <v>2017</v>
      </c>
      <c r="D622" s="29" t="s">
        <v>4613</v>
      </c>
      <c r="F622" s="30" t="s">
        <v>3497</v>
      </c>
      <c r="G622" s="30" t="s">
        <v>53</v>
      </c>
      <c r="H622" s="30" t="s">
        <v>4602</v>
      </c>
      <c r="I622" s="30">
        <v>2871</v>
      </c>
      <c r="J622" s="30">
        <v>41.585099999999997</v>
      </c>
      <c r="K622" s="30">
        <v>-71.286199999999994</v>
      </c>
      <c r="L622" s="31" t="s">
        <v>14</v>
      </c>
      <c r="M622" s="32"/>
      <c r="N622" s="33">
        <v>3037411</v>
      </c>
      <c r="P622" t="s">
        <v>6083</v>
      </c>
    </row>
    <row r="623" spans="1:16" x14ac:dyDescent="0.25">
      <c r="A623" t="str">
        <f t="shared" si="9"/>
        <v>3037511</v>
      </c>
      <c r="B623" t="s">
        <v>6082</v>
      </c>
      <c r="C623">
        <v>2017</v>
      </c>
      <c r="D623" s="29" t="s">
        <v>4610</v>
      </c>
      <c r="F623" s="30" t="s">
        <v>3497</v>
      </c>
      <c r="G623" s="30" t="s">
        <v>53</v>
      </c>
      <c r="H623" s="30" t="s">
        <v>4602</v>
      </c>
      <c r="I623" s="30">
        <v>2871</v>
      </c>
      <c r="J623" s="30">
        <v>41.587105000000001</v>
      </c>
      <c r="K623" s="30">
        <v>-71.284195999999994</v>
      </c>
      <c r="L623" s="31" t="s">
        <v>14</v>
      </c>
      <c r="M623" s="32"/>
      <c r="N623" s="33">
        <v>3037511</v>
      </c>
      <c r="P623" t="s">
        <v>6083</v>
      </c>
    </row>
    <row r="624" spans="1:16" x14ac:dyDescent="0.25">
      <c r="A624" t="str">
        <f t="shared" si="9"/>
        <v>3037811</v>
      </c>
      <c r="B624" t="s">
        <v>6082</v>
      </c>
      <c r="C624">
        <v>2017</v>
      </c>
      <c r="D624" s="29" t="s">
        <v>4600</v>
      </c>
      <c r="F624" s="30" t="s">
        <v>4601</v>
      </c>
      <c r="G624" s="30" t="s">
        <v>53</v>
      </c>
      <c r="H624" s="30" t="s">
        <v>4602</v>
      </c>
      <c r="I624" s="30">
        <v>2840</v>
      </c>
      <c r="J624" s="30">
        <v>41.490319999999997</v>
      </c>
      <c r="K624" s="30">
        <v>-71.320549999999997</v>
      </c>
      <c r="L624" s="31" t="s">
        <v>14</v>
      </c>
      <c r="M624" s="32"/>
      <c r="N624" s="33">
        <v>3037811</v>
      </c>
      <c r="P624" t="s">
        <v>6083</v>
      </c>
    </row>
    <row r="625" spans="1:16" x14ac:dyDescent="0.25">
      <c r="A625" t="str">
        <f t="shared" si="9"/>
        <v>3100111</v>
      </c>
      <c r="B625" t="s">
        <v>6082</v>
      </c>
      <c r="C625">
        <v>2017</v>
      </c>
      <c r="D625" s="29" t="s">
        <v>4912</v>
      </c>
      <c r="F625" s="30" t="s">
        <v>4909</v>
      </c>
      <c r="G625" s="30" t="s">
        <v>4833</v>
      </c>
      <c r="H625" s="30" t="s">
        <v>3227</v>
      </c>
      <c r="I625" s="30">
        <v>37210</v>
      </c>
      <c r="J625" s="30">
        <v>36.144730000000003</v>
      </c>
      <c r="K625" s="30">
        <v>-86.715339999999998</v>
      </c>
      <c r="L625" s="31" t="s">
        <v>14</v>
      </c>
      <c r="M625" s="32"/>
      <c r="N625" s="33">
        <v>3100111</v>
      </c>
      <c r="P625" t="s">
        <v>6083</v>
      </c>
    </row>
    <row r="626" spans="1:16" x14ac:dyDescent="0.25">
      <c r="A626" t="str">
        <f t="shared" si="9"/>
        <v>3122111</v>
      </c>
      <c r="B626" t="s">
        <v>6082</v>
      </c>
      <c r="C626">
        <v>2017</v>
      </c>
      <c r="D626" s="29" t="s">
        <v>1864</v>
      </c>
      <c r="F626" s="30" t="s">
        <v>1866</v>
      </c>
      <c r="G626" s="30" t="s">
        <v>1821</v>
      </c>
      <c r="H626" s="30" t="s">
        <v>1867</v>
      </c>
      <c r="I626" s="30">
        <v>67401</v>
      </c>
      <c r="J626" s="30">
        <v>38.770282999999999</v>
      </c>
      <c r="K626" s="30">
        <v>-97.601726999999997</v>
      </c>
      <c r="L626" s="31" t="s">
        <v>14</v>
      </c>
      <c r="M626" s="32"/>
      <c r="N626" s="33">
        <v>3122111</v>
      </c>
      <c r="P626" t="s">
        <v>6083</v>
      </c>
    </row>
    <row r="627" spans="1:16" x14ac:dyDescent="0.25">
      <c r="A627" t="str">
        <f t="shared" si="9"/>
        <v>3344511</v>
      </c>
      <c r="B627" t="s">
        <v>6082</v>
      </c>
      <c r="C627">
        <v>2017</v>
      </c>
      <c r="D627" s="29" t="s">
        <v>1666</v>
      </c>
      <c r="F627" s="30" t="s">
        <v>1663</v>
      </c>
      <c r="G627" s="30" t="s">
        <v>34</v>
      </c>
      <c r="H627" s="30" t="s">
        <v>1047</v>
      </c>
      <c r="I627" s="30">
        <v>62301</v>
      </c>
      <c r="J627" s="30">
        <v>39.969628</v>
      </c>
      <c r="K627" s="30">
        <v>-91.369694999999993</v>
      </c>
      <c r="L627" s="31" t="s">
        <v>14</v>
      </c>
      <c r="M627" s="32"/>
      <c r="N627" s="33">
        <v>3344511</v>
      </c>
      <c r="P627" t="s">
        <v>6083</v>
      </c>
    </row>
    <row r="628" spans="1:16" x14ac:dyDescent="0.25">
      <c r="A628" t="str">
        <f t="shared" si="9"/>
        <v>3377311</v>
      </c>
      <c r="B628" t="s">
        <v>6082</v>
      </c>
      <c r="C628">
        <v>2017</v>
      </c>
      <c r="D628" s="29" t="s">
        <v>900</v>
      </c>
      <c r="F628" s="30" t="s">
        <v>536</v>
      </c>
      <c r="G628" s="30" t="s">
        <v>61</v>
      </c>
      <c r="H628" s="30" t="s">
        <v>531</v>
      </c>
      <c r="I628" s="30">
        <v>92113</v>
      </c>
      <c r="J628" s="30">
        <v>32.692</v>
      </c>
      <c r="K628" s="30">
        <v>-117.143</v>
      </c>
      <c r="L628" s="31" t="s">
        <v>14</v>
      </c>
      <c r="M628" s="32"/>
      <c r="N628" s="33">
        <v>3377311</v>
      </c>
      <c r="P628" t="s">
        <v>6083</v>
      </c>
    </row>
    <row r="629" spans="1:16" x14ac:dyDescent="0.25">
      <c r="A629" t="str">
        <f t="shared" si="9"/>
        <v>3393411</v>
      </c>
      <c r="B629" t="s">
        <v>6082</v>
      </c>
      <c r="C629">
        <v>2017</v>
      </c>
      <c r="D629" s="29" t="s">
        <v>1713</v>
      </c>
      <c r="F629" s="30" t="s">
        <v>1714</v>
      </c>
      <c r="G629" s="30" t="s">
        <v>34</v>
      </c>
      <c r="H629" s="30" t="s">
        <v>1456</v>
      </c>
      <c r="I629" s="30" t="s">
        <v>1715</v>
      </c>
      <c r="J629" s="30">
        <v>42.139859000000001</v>
      </c>
      <c r="K629" s="30">
        <v>-87.934139999999999</v>
      </c>
      <c r="L629" s="31" t="s">
        <v>14</v>
      </c>
      <c r="M629" s="32"/>
      <c r="N629" s="33">
        <v>3393411</v>
      </c>
      <c r="P629" t="s">
        <v>6083</v>
      </c>
    </row>
    <row r="630" spans="1:16" x14ac:dyDescent="0.25">
      <c r="A630" t="str">
        <f t="shared" si="9"/>
        <v>3879711</v>
      </c>
      <c r="B630" t="s">
        <v>6082</v>
      </c>
      <c r="C630">
        <v>2017</v>
      </c>
      <c r="D630" s="29" t="s">
        <v>4450</v>
      </c>
      <c r="F630" s="30" t="s">
        <v>4452</v>
      </c>
      <c r="G630" s="30" t="s">
        <v>41</v>
      </c>
      <c r="H630" s="30" t="s">
        <v>282</v>
      </c>
      <c r="I630" s="30" t="s">
        <v>4453</v>
      </c>
      <c r="J630" s="30">
        <v>40.916710000000002</v>
      </c>
      <c r="K630" s="30">
        <v>-77.03331</v>
      </c>
      <c r="L630" s="31" t="s">
        <v>14</v>
      </c>
      <c r="M630" s="32"/>
      <c r="N630" s="33">
        <v>3879711</v>
      </c>
      <c r="P630" t="s">
        <v>6083</v>
      </c>
    </row>
    <row r="631" spans="1:16" x14ac:dyDescent="0.25">
      <c r="A631" t="str">
        <f t="shared" si="9"/>
        <v>4110911</v>
      </c>
      <c r="B631" t="s">
        <v>6082</v>
      </c>
      <c r="C631">
        <v>2017</v>
      </c>
      <c r="D631" s="29" t="s">
        <v>1720</v>
      </c>
      <c r="F631" s="30" t="s">
        <v>1721</v>
      </c>
      <c r="G631" s="30" t="s">
        <v>34</v>
      </c>
      <c r="H631" s="30" t="s">
        <v>247</v>
      </c>
      <c r="I631" s="30">
        <v>62095</v>
      </c>
      <c r="J631" s="30">
        <v>38.871310999999999</v>
      </c>
      <c r="K631" s="30">
        <v>-90.105869999999996</v>
      </c>
      <c r="L631" s="31" t="s">
        <v>14</v>
      </c>
      <c r="M631" s="32"/>
      <c r="N631" s="33">
        <v>4110911</v>
      </c>
      <c r="P631" t="s">
        <v>6083</v>
      </c>
    </row>
    <row r="632" spans="1:16" ht="30" x14ac:dyDescent="0.25">
      <c r="A632" t="str">
        <f t="shared" si="9"/>
        <v>4196611</v>
      </c>
      <c r="B632" t="s">
        <v>6082</v>
      </c>
      <c r="C632">
        <v>2017</v>
      </c>
      <c r="D632" s="29" t="s">
        <v>830</v>
      </c>
      <c r="F632" s="30" t="s">
        <v>831</v>
      </c>
      <c r="G632" s="30" t="s">
        <v>61</v>
      </c>
      <c r="H632" s="30" t="s">
        <v>581</v>
      </c>
      <c r="I632" s="30">
        <v>93599</v>
      </c>
      <c r="J632" s="30">
        <v>34.613100000000003</v>
      </c>
      <c r="K632" s="30">
        <v>-118.1139</v>
      </c>
      <c r="L632" s="31" t="s">
        <v>14</v>
      </c>
      <c r="M632" s="32"/>
      <c r="N632" s="33">
        <v>4196611</v>
      </c>
      <c r="P632" t="s">
        <v>6083</v>
      </c>
    </row>
    <row r="633" spans="1:16" x14ac:dyDescent="0.25">
      <c r="A633" t="str">
        <f t="shared" si="9"/>
        <v>4205511</v>
      </c>
      <c r="B633" t="s">
        <v>6082</v>
      </c>
      <c r="C633">
        <v>2017</v>
      </c>
      <c r="D633" s="29" t="s">
        <v>5062</v>
      </c>
      <c r="F633" s="30" t="s">
        <v>5063</v>
      </c>
      <c r="G633" s="30" t="s">
        <v>49</v>
      </c>
      <c r="H633" s="30" t="s">
        <v>5064</v>
      </c>
      <c r="I633" s="30">
        <v>78412</v>
      </c>
      <c r="J633" s="30">
        <v>27.836418999999999</v>
      </c>
      <c r="K633" s="30">
        <v>-97.525317000000001</v>
      </c>
      <c r="L633" s="31" t="s">
        <v>14</v>
      </c>
      <c r="M633" s="32"/>
      <c r="N633" s="33">
        <v>4205511</v>
      </c>
      <c r="P633" t="s">
        <v>6083</v>
      </c>
    </row>
    <row r="634" spans="1:16" x14ac:dyDescent="0.25">
      <c r="A634" t="str">
        <f t="shared" si="9"/>
        <v>4345011</v>
      </c>
      <c r="B634" t="s">
        <v>6082</v>
      </c>
      <c r="C634">
        <v>2017</v>
      </c>
      <c r="D634" s="29" t="s">
        <v>1176</v>
      </c>
      <c r="F634" s="30" t="s">
        <v>1177</v>
      </c>
      <c r="G634" s="30" t="s">
        <v>16</v>
      </c>
      <c r="H634" s="30" t="s">
        <v>1178</v>
      </c>
      <c r="I634" s="30" t="s">
        <v>1179</v>
      </c>
      <c r="J634" s="30">
        <v>30.333055999999999</v>
      </c>
      <c r="K634" s="30">
        <v>-81.679167000000007</v>
      </c>
      <c r="L634" s="31" t="s">
        <v>14</v>
      </c>
      <c r="M634" s="32"/>
      <c r="N634" s="33">
        <v>4345011</v>
      </c>
      <c r="P634" t="s">
        <v>6083</v>
      </c>
    </row>
    <row r="635" spans="1:16" x14ac:dyDescent="0.25">
      <c r="A635" t="str">
        <f t="shared" si="9"/>
        <v>4603711</v>
      </c>
      <c r="B635" t="s">
        <v>6082</v>
      </c>
      <c r="C635">
        <v>2017</v>
      </c>
      <c r="D635" s="29" t="s">
        <v>1651</v>
      </c>
      <c r="F635" s="30" t="s">
        <v>1677</v>
      </c>
      <c r="G635" s="30" t="s">
        <v>34</v>
      </c>
      <c r="H635" s="30" t="s">
        <v>179</v>
      </c>
      <c r="I635" s="30" t="s">
        <v>1678</v>
      </c>
      <c r="J635" s="30">
        <v>38.621299</v>
      </c>
      <c r="K635" s="30">
        <v>-88.983458999999996</v>
      </c>
      <c r="L635" s="31" t="s">
        <v>14</v>
      </c>
      <c r="M635" s="32"/>
      <c r="N635" s="33">
        <v>4603711</v>
      </c>
      <c r="P635" t="s">
        <v>6083</v>
      </c>
    </row>
    <row r="636" spans="1:16" x14ac:dyDescent="0.25">
      <c r="A636" t="str">
        <f t="shared" si="9"/>
        <v>4609511</v>
      </c>
      <c r="B636" t="s">
        <v>6082</v>
      </c>
      <c r="C636">
        <v>2017</v>
      </c>
      <c r="D636" s="29" t="s">
        <v>1570</v>
      </c>
      <c r="F636" s="30" t="s">
        <v>1571</v>
      </c>
      <c r="G636" s="30" t="s">
        <v>34</v>
      </c>
      <c r="H636" s="30" t="s">
        <v>1572</v>
      </c>
      <c r="I636" s="30" t="s">
        <v>1573</v>
      </c>
      <c r="J636" s="30">
        <v>42.071075999999998</v>
      </c>
      <c r="K636" s="30">
        <v>-88.314880000000002</v>
      </c>
      <c r="L636" s="31" t="s">
        <v>14</v>
      </c>
      <c r="M636" s="32"/>
      <c r="N636" s="33">
        <v>4609511</v>
      </c>
      <c r="P636" t="s">
        <v>6083</v>
      </c>
    </row>
    <row r="637" spans="1:16" x14ac:dyDescent="0.25">
      <c r="A637" t="str">
        <f t="shared" si="9"/>
        <v>4619311</v>
      </c>
      <c r="B637" t="s">
        <v>6082</v>
      </c>
      <c r="C637">
        <v>2017</v>
      </c>
      <c r="D637" s="29" t="s">
        <v>1584</v>
      </c>
      <c r="F637" s="30" t="s">
        <v>1585</v>
      </c>
      <c r="G637" s="30" t="s">
        <v>34</v>
      </c>
      <c r="H637" s="30" t="s">
        <v>247</v>
      </c>
      <c r="I637" s="30" t="s">
        <v>1586</v>
      </c>
      <c r="J637" s="30">
        <v>38.708947999999999</v>
      </c>
      <c r="K637" s="30">
        <v>-90.148893000000001</v>
      </c>
      <c r="L637" s="31" t="s">
        <v>14</v>
      </c>
      <c r="M637" s="32"/>
      <c r="N637" s="33">
        <v>4619311</v>
      </c>
      <c r="P637" t="s">
        <v>6083</v>
      </c>
    </row>
    <row r="638" spans="1:16" x14ac:dyDescent="0.25">
      <c r="A638" t="str">
        <f t="shared" si="9"/>
        <v>4964511</v>
      </c>
      <c r="B638" t="s">
        <v>6082</v>
      </c>
      <c r="C638">
        <v>2017</v>
      </c>
      <c r="D638" s="29" t="s">
        <v>4914</v>
      </c>
      <c r="F638" s="30" t="s">
        <v>4909</v>
      </c>
      <c r="G638" s="30" t="s">
        <v>4833</v>
      </c>
      <c r="H638" s="30" t="s">
        <v>3227</v>
      </c>
      <c r="I638" s="30">
        <v>37210</v>
      </c>
      <c r="J638" s="30">
        <v>36.154170000000001</v>
      </c>
      <c r="K638" s="30">
        <v>-86.70111</v>
      </c>
      <c r="L638" s="31" t="s">
        <v>14</v>
      </c>
      <c r="M638" s="32"/>
      <c r="N638" s="33">
        <v>4964511</v>
      </c>
      <c r="P638" t="s">
        <v>6083</v>
      </c>
    </row>
    <row r="639" spans="1:16" x14ac:dyDescent="0.25">
      <c r="A639" t="str">
        <f t="shared" si="9"/>
        <v>5104511</v>
      </c>
      <c r="B639" t="s">
        <v>6082</v>
      </c>
      <c r="C639">
        <v>2017</v>
      </c>
      <c r="D639" s="29" t="s">
        <v>3459</v>
      </c>
      <c r="F639" s="30" t="s">
        <v>3461</v>
      </c>
      <c r="G639" s="30" t="s">
        <v>3440</v>
      </c>
      <c r="H639" s="30" t="s">
        <v>1047</v>
      </c>
      <c r="I639" s="30" t="s">
        <v>3462</v>
      </c>
      <c r="J639" s="30">
        <v>40.5715</v>
      </c>
      <c r="K639" s="30">
        <v>-98.406700000000001</v>
      </c>
      <c r="L639" s="31" t="s">
        <v>14</v>
      </c>
      <c r="M639" s="32"/>
      <c r="N639" s="33">
        <v>5104511</v>
      </c>
      <c r="P639" t="s">
        <v>6083</v>
      </c>
    </row>
    <row r="640" spans="1:16" x14ac:dyDescent="0.25">
      <c r="A640" t="str">
        <f t="shared" si="9"/>
        <v>5113911</v>
      </c>
      <c r="B640" t="s">
        <v>6082</v>
      </c>
      <c r="C640">
        <v>2017</v>
      </c>
      <c r="D640" s="29" t="s">
        <v>2924</v>
      </c>
      <c r="F640" s="30" t="s">
        <v>2920</v>
      </c>
      <c r="G640" s="30" t="s">
        <v>2786</v>
      </c>
      <c r="H640" s="30" t="s">
        <v>2589</v>
      </c>
      <c r="I640" s="30">
        <v>63145</v>
      </c>
      <c r="J640" s="30">
        <v>38.760800000000003</v>
      </c>
      <c r="K640" s="30">
        <v>-90.368399999999994</v>
      </c>
      <c r="L640" s="31" t="s">
        <v>14</v>
      </c>
      <c r="M640" s="32"/>
      <c r="N640" s="33">
        <v>5113911</v>
      </c>
      <c r="P640" t="s">
        <v>6083</v>
      </c>
    </row>
    <row r="641" spans="1:16" ht="30" x14ac:dyDescent="0.25">
      <c r="A641" t="str">
        <f t="shared" si="9"/>
        <v>5153811</v>
      </c>
      <c r="B641" t="s">
        <v>6082</v>
      </c>
      <c r="C641">
        <v>2017</v>
      </c>
      <c r="D641" s="29" t="s">
        <v>1920</v>
      </c>
      <c r="F641" s="30" t="s">
        <v>1921</v>
      </c>
      <c r="G641" s="30" t="s">
        <v>1897</v>
      </c>
      <c r="H641" s="30" t="s">
        <v>1922</v>
      </c>
      <c r="I641" s="30">
        <v>42701</v>
      </c>
      <c r="J641" s="30">
        <v>37.681668999999999</v>
      </c>
      <c r="K641" s="30">
        <v>-85.840434000000002</v>
      </c>
      <c r="L641" s="31" t="s">
        <v>14</v>
      </c>
      <c r="M641" s="32"/>
      <c r="N641" s="33">
        <v>5153811</v>
      </c>
      <c r="P641" t="s">
        <v>6083</v>
      </c>
    </row>
    <row r="642" spans="1:16" ht="30" x14ac:dyDescent="0.25">
      <c r="A642" t="str">
        <f t="shared" ref="A642:A705" si="10">L642&amp;M642&amp;N642</f>
        <v>5258511</v>
      </c>
      <c r="B642" t="s">
        <v>6082</v>
      </c>
      <c r="C642">
        <v>2017</v>
      </c>
      <c r="D642" s="29" t="s">
        <v>2818</v>
      </c>
      <c r="F642" s="30" t="s">
        <v>2819</v>
      </c>
      <c r="G642" s="30" t="s">
        <v>2786</v>
      </c>
      <c r="H642" s="30" t="s">
        <v>117</v>
      </c>
      <c r="I642" s="30">
        <v>63020</v>
      </c>
      <c r="J642" s="30">
        <v>38.142470000000003</v>
      </c>
      <c r="K642" s="30">
        <v>-90.552170000000004</v>
      </c>
      <c r="L642" s="31" t="s">
        <v>14</v>
      </c>
      <c r="M642" s="32"/>
      <c r="N642" s="33">
        <v>5258511</v>
      </c>
      <c r="P642" t="s">
        <v>6083</v>
      </c>
    </row>
    <row r="643" spans="1:16" x14ac:dyDescent="0.25">
      <c r="A643" t="str">
        <f t="shared" si="10"/>
        <v>5501411</v>
      </c>
      <c r="B643" t="s">
        <v>6082</v>
      </c>
      <c r="C643">
        <v>2017</v>
      </c>
      <c r="D643" s="29" t="s">
        <v>1916</v>
      </c>
      <c r="F643" s="30" t="s">
        <v>1918</v>
      </c>
      <c r="G643" s="30" t="s">
        <v>1897</v>
      </c>
      <c r="H643" s="30" t="s">
        <v>1919</v>
      </c>
      <c r="I643" s="30">
        <v>40702</v>
      </c>
      <c r="J643" s="30">
        <v>36.940556000000001</v>
      </c>
      <c r="K643" s="30">
        <v>-84.061667</v>
      </c>
      <c r="L643" s="31" t="s">
        <v>14</v>
      </c>
      <c r="M643" s="32"/>
      <c r="N643" s="33">
        <v>5501411</v>
      </c>
      <c r="P643" t="s">
        <v>6083</v>
      </c>
    </row>
    <row r="644" spans="1:16" x14ac:dyDescent="0.25">
      <c r="A644" t="str">
        <f t="shared" si="10"/>
        <v>5603411</v>
      </c>
      <c r="B644" t="s">
        <v>6082</v>
      </c>
      <c r="C644">
        <v>2017</v>
      </c>
      <c r="D644" s="29" t="s">
        <v>1894</v>
      </c>
      <c r="F644" s="30" t="s">
        <v>1885</v>
      </c>
      <c r="G644" s="30" t="s">
        <v>1821</v>
      </c>
      <c r="H644" s="30" t="s">
        <v>1886</v>
      </c>
      <c r="I644" s="30">
        <v>67215</v>
      </c>
      <c r="J644" s="30">
        <v>37.642865999999998</v>
      </c>
      <c r="K644" s="30">
        <v>-97.414501999999999</v>
      </c>
      <c r="L644" s="31" t="s">
        <v>14</v>
      </c>
      <c r="M644" s="32"/>
      <c r="N644" s="33">
        <v>5603411</v>
      </c>
      <c r="P644" t="s">
        <v>6083</v>
      </c>
    </row>
    <row r="645" spans="1:16" x14ac:dyDescent="0.25">
      <c r="A645" t="str">
        <f t="shared" si="10"/>
        <v>5604011</v>
      </c>
      <c r="B645" t="s">
        <v>6082</v>
      </c>
      <c r="C645">
        <v>2017</v>
      </c>
      <c r="D645" s="29" t="s">
        <v>1892</v>
      </c>
      <c r="F645" s="30" t="s">
        <v>1885</v>
      </c>
      <c r="G645" s="30" t="s">
        <v>1821</v>
      </c>
      <c r="H645" s="30" t="s">
        <v>1886</v>
      </c>
      <c r="I645" s="30">
        <v>67218</v>
      </c>
      <c r="J645" s="30">
        <v>37.648052999999997</v>
      </c>
      <c r="K645" s="30">
        <v>-97.265471000000005</v>
      </c>
      <c r="L645" s="31" t="s">
        <v>14</v>
      </c>
      <c r="M645" s="32"/>
      <c r="N645" s="33">
        <v>5604011</v>
      </c>
      <c r="P645" t="s">
        <v>6083</v>
      </c>
    </row>
    <row r="646" spans="1:16" x14ac:dyDescent="0.25">
      <c r="A646" t="str">
        <f t="shared" si="10"/>
        <v>5616211</v>
      </c>
      <c r="B646" t="s">
        <v>6082</v>
      </c>
      <c r="C646">
        <v>2017</v>
      </c>
      <c r="D646" s="29" t="s">
        <v>5118</v>
      </c>
      <c r="F646" s="30" t="s">
        <v>5118</v>
      </c>
      <c r="G646" s="30" t="s">
        <v>49</v>
      </c>
      <c r="H646" s="30" t="s">
        <v>1994</v>
      </c>
      <c r="I646" s="30">
        <v>76544</v>
      </c>
      <c r="J646" s="30">
        <v>31.154864</v>
      </c>
      <c r="K646" s="30">
        <v>-97.762666999999993</v>
      </c>
      <c r="L646" s="31" t="s">
        <v>14</v>
      </c>
      <c r="M646" s="32"/>
      <c r="N646" s="33">
        <v>5616211</v>
      </c>
      <c r="P646" t="s">
        <v>6083</v>
      </c>
    </row>
    <row r="647" spans="1:16" x14ac:dyDescent="0.25">
      <c r="A647" t="str">
        <f t="shared" si="10"/>
        <v>5678911</v>
      </c>
      <c r="B647" t="s">
        <v>6082</v>
      </c>
      <c r="C647">
        <v>2017</v>
      </c>
      <c r="D647" s="29" t="s">
        <v>5124</v>
      </c>
      <c r="F647" s="30" t="s">
        <v>5125</v>
      </c>
      <c r="G647" s="30" t="s">
        <v>49</v>
      </c>
      <c r="H647" s="30" t="s">
        <v>5126</v>
      </c>
      <c r="I647" s="30">
        <v>75106</v>
      </c>
      <c r="J647" s="30">
        <v>32.900753000000002</v>
      </c>
      <c r="K647" s="30">
        <v>-97.063147000000001</v>
      </c>
      <c r="L647" s="31" t="s">
        <v>14</v>
      </c>
      <c r="M647" s="32"/>
      <c r="N647" s="33">
        <v>5678911</v>
      </c>
      <c r="P647" t="s">
        <v>6083</v>
      </c>
    </row>
    <row r="648" spans="1:16" x14ac:dyDescent="0.25">
      <c r="A648" t="str">
        <f t="shared" si="10"/>
        <v>5716311</v>
      </c>
      <c r="B648" t="s">
        <v>6082</v>
      </c>
      <c r="C648">
        <v>2017</v>
      </c>
      <c r="D648" s="29" t="s">
        <v>1980</v>
      </c>
      <c r="F648" s="30" t="s">
        <v>1956</v>
      </c>
      <c r="G648" s="30" t="s">
        <v>1897</v>
      </c>
      <c r="H648" s="30" t="s">
        <v>117</v>
      </c>
      <c r="I648" s="30" t="s">
        <v>1981</v>
      </c>
      <c r="J648" s="30">
        <v>38.160209999999999</v>
      </c>
      <c r="K648" s="30">
        <v>-85.728520000000003</v>
      </c>
      <c r="L648" s="31" t="s">
        <v>14</v>
      </c>
      <c r="M648" s="32"/>
      <c r="N648" s="33">
        <v>5716311</v>
      </c>
      <c r="P648" t="s">
        <v>6083</v>
      </c>
    </row>
    <row r="649" spans="1:16" x14ac:dyDescent="0.25">
      <c r="A649" t="str">
        <f t="shared" si="10"/>
        <v>5798411</v>
      </c>
      <c r="B649" t="s">
        <v>6082</v>
      </c>
      <c r="C649">
        <v>2017</v>
      </c>
      <c r="D649" s="29" t="s">
        <v>5128</v>
      </c>
      <c r="F649" s="30" t="s">
        <v>5125</v>
      </c>
      <c r="G649" s="30" t="s">
        <v>49</v>
      </c>
      <c r="H649" s="30" t="s">
        <v>5126</v>
      </c>
      <c r="I649" s="30">
        <v>75106</v>
      </c>
      <c r="J649" s="30">
        <v>32.774939000000003</v>
      </c>
      <c r="K649" s="30">
        <v>-97.448036000000002</v>
      </c>
      <c r="L649" s="31" t="s">
        <v>14</v>
      </c>
      <c r="M649" s="32"/>
      <c r="N649" s="33">
        <v>5798411</v>
      </c>
      <c r="P649" t="s">
        <v>6083</v>
      </c>
    </row>
    <row r="650" spans="1:16" x14ac:dyDescent="0.25">
      <c r="A650" t="str">
        <f t="shared" si="10"/>
        <v>5863611</v>
      </c>
      <c r="B650" t="s">
        <v>6082</v>
      </c>
      <c r="C650">
        <v>2017</v>
      </c>
      <c r="D650" s="29" t="s">
        <v>4907</v>
      </c>
      <c r="F650" s="30" t="s">
        <v>4909</v>
      </c>
      <c r="G650" s="30" t="s">
        <v>4833</v>
      </c>
      <c r="H650" s="30" t="s">
        <v>3227</v>
      </c>
      <c r="I650" s="30">
        <v>37217</v>
      </c>
      <c r="J650" s="30">
        <v>36.128889999999998</v>
      </c>
      <c r="K650" s="30">
        <v>-86.685559999999995</v>
      </c>
      <c r="L650" s="31" t="s">
        <v>14</v>
      </c>
      <c r="M650" s="32"/>
      <c r="N650" s="33">
        <v>5863611</v>
      </c>
      <c r="P650" t="s">
        <v>6083</v>
      </c>
    </row>
    <row r="651" spans="1:16" x14ac:dyDescent="0.25">
      <c r="A651" t="str">
        <f t="shared" si="10"/>
        <v>5957511</v>
      </c>
      <c r="B651" t="s">
        <v>6082</v>
      </c>
      <c r="C651">
        <v>2017</v>
      </c>
      <c r="D651" s="29" t="s">
        <v>2027</v>
      </c>
      <c r="F651" s="30" t="s">
        <v>1696</v>
      </c>
      <c r="G651" s="30" t="s">
        <v>1897</v>
      </c>
      <c r="H651" s="30" t="s">
        <v>188</v>
      </c>
      <c r="I651" s="30">
        <v>40069</v>
      </c>
      <c r="J651" s="30">
        <v>37.692222000000001</v>
      </c>
      <c r="K651" s="30">
        <v>-85.231388999999993</v>
      </c>
      <c r="L651" s="31" t="s">
        <v>14</v>
      </c>
      <c r="M651" s="32"/>
      <c r="N651" s="33">
        <v>5957511</v>
      </c>
      <c r="P651" t="s">
        <v>6083</v>
      </c>
    </row>
    <row r="652" spans="1:16" x14ac:dyDescent="0.25">
      <c r="A652" t="str">
        <f t="shared" si="10"/>
        <v>5987611</v>
      </c>
      <c r="B652" t="s">
        <v>6082</v>
      </c>
      <c r="C652">
        <v>2017</v>
      </c>
      <c r="D652" s="29" t="s">
        <v>2378</v>
      </c>
      <c r="F652" s="30" t="s">
        <v>2380</v>
      </c>
      <c r="G652" s="30" t="s">
        <v>2366</v>
      </c>
      <c r="H652" s="30" t="s">
        <v>2381</v>
      </c>
      <c r="I652" s="30">
        <v>3904</v>
      </c>
      <c r="J652" s="30">
        <v>43.078513999999998</v>
      </c>
      <c r="K652" s="30">
        <v>-70.738213999999999</v>
      </c>
      <c r="L652" s="31" t="s">
        <v>14</v>
      </c>
      <c r="M652" s="32"/>
      <c r="N652" s="33">
        <v>5987611</v>
      </c>
      <c r="P652" t="s">
        <v>6083</v>
      </c>
    </row>
    <row r="653" spans="1:16" x14ac:dyDescent="0.25">
      <c r="A653" t="str">
        <f t="shared" si="10"/>
        <v>6096511</v>
      </c>
      <c r="B653" t="s">
        <v>6082</v>
      </c>
      <c r="C653">
        <v>2017</v>
      </c>
      <c r="D653" s="29" t="s">
        <v>2005</v>
      </c>
      <c r="F653" s="30" t="s">
        <v>2006</v>
      </c>
      <c r="G653" s="30" t="s">
        <v>1897</v>
      </c>
      <c r="H653" s="30" t="s">
        <v>2007</v>
      </c>
      <c r="I653" s="30">
        <v>41169</v>
      </c>
      <c r="J653" s="30">
        <v>38.526600000000002</v>
      </c>
      <c r="K653" s="30">
        <v>-82.6845</v>
      </c>
      <c r="L653" s="31" t="s">
        <v>14</v>
      </c>
      <c r="M653" s="32"/>
      <c r="N653" s="33">
        <v>6096511</v>
      </c>
      <c r="P653" t="s">
        <v>6083</v>
      </c>
    </row>
    <row r="654" spans="1:16" x14ac:dyDescent="0.25">
      <c r="A654" t="str">
        <f t="shared" si="10"/>
        <v>6194911</v>
      </c>
      <c r="B654" t="s">
        <v>6082</v>
      </c>
      <c r="C654">
        <v>2017</v>
      </c>
      <c r="D654" s="29" t="s">
        <v>4946</v>
      </c>
      <c r="F654" s="30" t="s">
        <v>1652</v>
      </c>
      <c r="G654" s="30" t="s">
        <v>4833</v>
      </c>
      <c r="H654" s="30" t="s">
        <v>1596</v>
      </c>
      <c r="I654" s="30">
        <v>38242</v>
      </c>
      <c r="J654" s="30">
        <v>36.33</v>
      </c>
      <c r="K654" s="30">
        <v>-88.33</v>
      </c>
      <c r="L654" s="31" t="s">
        <v>14</v>
      </c>
      <c r="M654" s="32"/>
      <c r="N654" s="33">
        <v>6194911</v>
      </c>
      <c r="P654" t="s">
        <v>6083</v>
      </c>
    </row>
    <row r="655" spans="1:16" x14ac:dyDescent="0.25">
      <c r="A655" t="str">
        <f t="shared" si="10"/>
        <v>6202611</v>
      </c>
      <c r="B655" t="s">
        <v>6082</v>
      </c>
      <c r="C655">
        <v>2017</v>
      </c>
      <c r="D655" s="29" t="s">
        <v>2743</v>
      </c>
      <c r="F655" s="30" t="s">
        <v>2742</v>
      </c>
      <c r="G655" s="30" t="s">
        <v>2512</v>
      </c>
      <c r="H655" s="30" t="s">
        <v>2606</v>
      </c>
      <c r="I655" s="30">
        <v>55068</v>
      </c>
      <c r="J655" s="30">
        <v>44.722900000000003</v>
      </c>
      <c r="K655" s="30">
        <v>-93.038899999999998</v>
      </c>
      <c r="L655" s="31" t="s">
        <v>14</v>
      </c>
      <c r="M655" s="32"/>
      <c r="N655" s="33">
        <v>6202611</v>
      </c>
      <c r="P655" t="s">
        <v>6083</v>
      </c>
    </row>
    <row r="656" spans="1:16" x14ac:dyDescent="0.25">
      <c r="A656" t="str">
        <f t="shared" si="10"/>
        <v>6265311</v>
      </c>
      <c r="B656" t="s">
        <v>6082</v>
      </c>
      <c r="C656">
        <v>2017</v>
      </c>
      <c r="D656" s="29" t="s">
        <v>2559</v>
      </c>
      <c r="F656" s="30" t="s">
        <v>2560</v>
      </c>
      <c r="G656" s="30" t="s">
        <v>2512</v>
      </c>
      <c r="H656" s="30" t="s">
        <v>1593</v>
      </c>
      <c r="I656" s="30">
        <v>55431</v>
      </c>
      <c r="J656" s="30">
        <v>44.837629999999997</v>
      </c>
      <c r="K656" s="30">
        <v>-93.299549999999996</v>
      </c>
      <c r="L656" s="31" t="s">
        <v>14</v>
      </c>
      <c r="M656" s="32"/>
      <c r="N656" s="33">
        <v>6265311</v>
      </c>
      <c r="P656" t="s">
        <v>6083</v>
      </c>
    </row>
    <row r="657" spans="1:16" x14ac:dyDescent="0.25">
      <c r="A657" t="str">
        <f t="shared" si="10"/>
        <v>6393511</v>
      </c>
      <c r="B657" t="s">
        <v>6082</v>
      </c>
      <c r="C657">
        <v>2017</v>
      </c>
      <c r="D657" s="29" t="s">
        <v>2687</v>
      </c>
      <c r="F657" s="30" t="s">
        <v>2686</v>
      </c>
      <c r="G657" s="30" t="s">
        <v>2512</v>
      </c>
      <c r="H657" s="30" t="s">
        <v>1593</v>
      </c>
      <c r="I657" s="30">
        <v>55450</v>
      </c>
      <c r="J657" s="30">
        <v>44.866700000000002</v>
      </c>
      <c r="K657" s="30">
        <v>-93.229399999999998</v>
      </c>
      <c r="L657" s="31" t="s">
        <v>14</v>
      </c>
      <c r="M657" s="32"/>
      <c r="N657" s="33">
        <v>6393511</v>
      </c>
      <c r="P657" t="s">
        <v>6083</v>
      </c>
    </row>
    <row r="658" spans="1:16" x14ac:dyDescent="0.25">
      <c r="A658" t="str">
        <f t="shared" si="10"/>
        <v>6447111</v>
      </c>
      <c r="B658" t="s">
        <v>6082</v>
      </c>
      <c r="C658">
        <v>2017</v>
      </c>
      <c r="D658" s="29" t="s">
        <v>2627</v>
      </c>
      <c r="F658" s="30" t="s">
        <v>2629</v>
      </c>
      <c r="G658" s="30" t="s">
        <v>2512</v>
      </c>
      <c r="H658" s="30" t="s">
        <v>2529</v>
      </c>
      <c r="I658" s="30">
        <v>55432</v>
      </c>
      <c r="J658" s="30">
        <v>45.11101</v>
      </c>
      <c r="K658" s="30">
        <v>-93.268780000000007</v>
      </c>
      <c r="L658" s="31" t="s">
        <v>14</v>
      </c>
      <c r="M658" s="32"/>
      <c r="N658" s="33">
        <v>6447111</v>
      </c>
      <c r="P658" t="s">
        <v>6083</v>
      </c>
    </row>
    <row r="659" spans="1:16" x14ac:dyDescent="0.25">
      <c r="A659" t="str">
        <f t="shared" si="10"/>
        <v>6493711</v>
      </c>
      <c r="B659" t="s">
        <v>6082</v>
      </c>
      <c r="C659">
        <v>2017</v>
      </c>
      <c r="D659" s="29" t="s">
        <v>5139</v>
      </c>
      <c r="F659" s="30" t="s">
        <v>5141</v>
      </c>
      <c r="G659" s="30" t="s">
        <v>49</v>
      </c>
      <c r="H659" s="30" t="s">
        <v>251</v>
      </c>
      <c r="I659" s="30">
        <v>75040</v>
      </c>
      <c r="J659" s="30">
        <v>32.906792000000003</v>
      </c>
      <c r="K659" s="30">
        <v>-96.654508000000007</v>
      </c>
      <c r="L659" s="31" t="s">
        <v>14</v>
      </c>
      <c r="M659" s="32"/>
      <c r="N659" s="33">
        <v>6493711</v>
      </c>
      <c r="P659" t="s">
        <v>6083</v>
      </c>
    </row>
    <row r="660" spans="1:16" x14ac:dyDescent="0.25">
      <c r="A660" t="str">
        <f t="shared" si="10"/>
        <v>6639711</v>
      </c>
      <c r="B660" t="s">
        <v>6082</v>
      </c>
      <c r="C660">
        <v>2017</v>
      </c>
      <c r="D660" s="29" t="s">
        <v>4604</v>
      </c>
      <c r="F660" s="30" t="s">
        <v>4606</v>
      </c>
      <c r="G660" s="30" t="s">
        <v>53</v>
      </c>
      <c r="H660" s="30" t="s">
        <v>188</v>
      </c>
      <c r="I660" s="30">
        <v>2852</v>
      </c>
      <c r="J660" s="30">
        <v>41.59019</v>
      </c>
      <c r="K660" s="30">
        <v>-71.421319999999994</v>
      </c>
      <c r="L660" s="31" t="s">
        <v>14</v>
      </c>
      <c r="M660" s="32"/>
      <c r="N660" s="33">
        <v>6639711</v>
      </c>
      <c r="P660" t="s">
        <v>6083</v>
      </c>
    </row>
    <row r="661" spans="1:16" x14ac:dyDescent="0.25">
      <c r="A661" t="str">
        <f t="shared" si="10"/>
        <v>6783911</v>
      </c>
      <c r="B661" t="s">
        <v>6082</v>
      </c>
      <c r="C661">
        <v>2017</v>
      </c>
      <c r="D661" s="29" t="s">
        <v>2909</v>
      </c>
      <c r="F661" s="30" t="s">
        <v>2140</v>
      </c>
      <c r="G661" s="30" t="s">
        <v>2786</v>
      </c>
      <c r="H661" s="30" t="s">
        <v>2911</v>
      </c>
      <c r="I661" s="30">
        <v>63301</v>
      </c>
      <c r="J661" s="30">
        <v>38.811500000000002</v>
      </c>
      <c r="K661" s="30">
        <v>-90.473259999999996</v>
      </c>
      <c r="L661" s="31" t="s">
        <v>14</v>
      </c>
      <c r="M661" s="32"/>
      <c r="N661" s="33">
        <v>6783911</v>
      </c>
      <c r="P661" t="s">
        <v>6083</v>
      </c>
    </row>
    <row r="662" spans="1:16" ht="30" x14ac:dyDescent="0.25">
      <c r="A662" t="str">
        <f t="shared" si="10"/>
        <v>6786711</v>
      </c>
      <c r="B662" t="s">
        <v>6082</v>
      </c>
      <c r="C662">
        <v>2017</v>
      </c>
      <c r="D662" s="29" t="s">
        <v>2646</v>
      </c>
      <c r="F662" s="30" t="s">
        <v>2647</v>
      </c>
      <c r="G662" s="30" t="s">
        <v>2512</v>
      </c>
      <c r="H662" s="30" t="s">
        <v>188</v>
      </c>
      <c r="I662" s="30">
        <v>55038</v>
      </c>
      <c r="J662" s="30">
        <v>45.171599999999998</v>
      </c>
      <c r="K662" s="30">
        <v>-92.985900000000001</v>
      </c>
      <c r="L662" s="31" t="s">
        <v>14</v>
      </c>
      <c r="M662" s="32"/>
      <c r="N662" s="33">
        <v>6786711</v>
      </c>
      <c r="P662" t="s">
        <v>6083</v>
      </c>
    </row>
    <row r="663" spans="1:16" x14ac:dyDescent="0.25">
      <c r="A663" t="str">
        <f t="shared" si="10"/>
        <v>6990711</v>
      </c>
      <c r="B663" t="s">
        <v>6082</v>
      </c>
      <c r="C663">
        <v>2017</v>
      </c>
      <c r="D663" s="29" t="s">
        <v>2726</v>
      </c>
      <c r="F663" s="30" t="s">
        <v>2727</v>
      </c>
      <c r="G663" s="30" t="s">
        <v>2512</v>
      </c>
      <c r="H663" s="30" t="s">
        <v>2543</v>
      </c>
      <c r="I663" s="30">
        <v>55371</v>
      </c>
      <c r="J663" s="30">
        <v>45.552950000000003</v>
      </c>
      <c r="K663" s="30">
        <v>-93.590270000000004</v>
      </c>
      <c r="L663" s="31" t="s">
        <v>14</v>
      </c>
      <c r="M663" s="32"/>
      <c r="N663" s="33">
        <v>6990711</v>
      </c>
      <c r="P663" t="s">
        <v>6083</v>
      </c>
    </row>
    <row r="664" spans="1:16" x14ac:dyDescent="0.25">
      <c r="A664" t="str">
        <f t="shared" si="10"/>
        <v>7027511</v>
      </c>
      <c r="B664" t="s">
        <v>6082</v>
      </c>
      <c r="C664">
        <v>2017</v>
      </c>
      <c r="D664" s="29" t="s">
        <v>2522</v>
      </c>
      <c r="F664" s="30" t="s">
        <v>2523</v>
      </c>
      <c r="G664" s="30" t="s">
        <v>2512</v>
      </c>
      <c r="H664" s="30" t="s">
        <v>1017</v>
      </c>
      <c r="I664" s="30">
        <v>56308</v>
      </c>
      <c r="J664" s="30">
        <v>45.869300000000003</v>
      </c>
      <c r="K664" s="30">
        <v>-95.375600000000006</v>
      </c>
      <c r="L664" s="31" t="s">
        <v>14</v>
      </c>
      <c r="M664" s="32"/>
      <c r="N664" s="33">
        <v>7027511</v>
      </c>
      <c r="P664" t="s">
        <v>6083</v>
      </c>
    </row>
    <row r="665" spans="1:16" ht="30" x14ac:dyDescent="0.25">
      <c r="A665" t="str">
        <f t="shared" si="10"/>
        <v>7070211</v>
      </c>
      <c r="B665" t="s">
        <v>6082</v>
      </c>
      <c r="C665">
        <v>2017</v>
      </c>
      <c r="D665" s="29" t="s">
        <v>2971</v>
      </c>
      <c r="F665" s="30" t="s">
        <v>2970</v>
      </c>
      <c r="G665" s="30" t="s">
        <v>2944</v>
      </c>
      <c r="H665" s="30" t="s">
        <v>1327</v>
      </c>
      <c r="I665" s="30">
        <v>39701</v>
      </c>
      <c r="J665" s="30">
        <v>33.514738999999999</v>
      </c>
      <c r="K665" s="30">
        <v>-88.397510999999994</v>
      </c>
      <c r="L665" s="31" t="s">
        <v>14</v>
      </c>
      <c r="M665" s="32"/>
      <c r="N665" s="33">
        <v>7070211</v>
      </c>
      <c r="P665" t="s">
        <v>6083</v>
      </c>
    </row>
    <row r="666" spans="1:16" x14ac:dyDescent="0.25">
      <c r="A666" t="str">
        <f t="shared" si="10"/>
        <v>7083511</v>
      </c>
      <c r="B666" t="s">
        <v>6082</v>
      </c>
      <c r="C666">
        <v>2017</v>
      </c>
      <c r="D666" s="29" t="s">
        <v>2987</v>
      </c>
      <c r="F666" s="30" t="s">
        <v>2988</v>
      </c>
      <c r="G666" s="30" t="s">
        <v>2944</v>
      </c>
      <c r="H666" s="30" t="s">
        <v>188</v>
      </c>
      <c r="I666" s="30">
        <v>38756</v>
      </c>
      <c r="J666" s="30">
        <v>33.413339000000001</v>
      </c>
      <c r="K666" s="30">
        <v>-90.988636</v>
      </c>
      <c r="L666" s="31" t="s">
        <v>14</v>
      </c>
      <c r="M666" s="32"/>
      <c r="N666" s="33">
        <v>7083511</v>
      </c>
      <c r="P666" t="s">
        <v>6083</v>
      </c>
    </row>
    <row r="667" spans="1:16" x14ac:dyDescent="0.25">
      <c r="A667" t="str">
        <f t="shared" si="10"/>
        <v>7155711</v>
      </c>
      <c r="B667" t="s">
        <v>6082</v>
      </c>
      <c r="C667">
        <v>2017</v>
      </c>
      <c r="D667" s="29" t="s">
        <v>2989</v>
      </c>
      <c r="F667" s="30" t="s">
        <v>2990</v>
      </c>
      <c r="G667" s="30" t="s">
        <v>2944</v>
      </c>
      <c r="H667" s="30" t="s">
        <v>2991</v>
      </c>
      <c r="I667" s="30">
        <v>39302</v>
      </c>
      <c r="J667" s="30">
        <v>32.327230999999998</v>
      </c>
      <c r="K667" s="30">
        <v>-88.740847000000002</v>
      </c>
      <c r="L667" s="31" t="s">
        <v>14</v>
      </c>
      <c r="M667" s="32"/>
      <c r="N667" s="33">
        <v>7155711</v>
      </c>
      <c r="P667" t="s">
        <v>6083</v>
      </c>
    </row>
    <row r="668" spans="1:16" x14ac:dyDescent="0.25">
      <c r="A668" t="str">
        <f t="shared" si="10"/>
        <v>7244011</v>
      </c>
      <c r="B668" t="s">
        <v>6082</v>
      </c>
      <c r="C668">
        <v>2017</v>
      </c>
      <c r="D668" s="29" t="s">
        <v>3752</v>
      </c>
      <c r="F668" s="30" t="s">
        <v>3753</v>
      </c>
      <c r="G668" s="30" t="s">
        <v>13</v>
      </c>
      <c r="H668" s="30" t="s">
        <v>3684</v>
      </c>
      <c r="I668" s="30">
        <v>13401</v>
      </c>
      <c r="J668" s="30">
        <v>43.276921000000002</v>
      </c>
      <c r="K668" s="30">
        <v>-75.692616999999998</v>
      </c>
      <c r="L668" s="31" t="s">
        <v>14</v>
      </c>
      <c r="M668" s="32"/>
      <c r="N668" s="33">
        <v>7244011</v>
      </c>
      <c r="P668" t="s">
        <v>6083</v>
      </c>
    </row>
    <row r="669" spans="1:16" x14ac:dyDescent="0.25">
      <c r="A669" t="str">
        <f t="shared" si="10"/>
        <v>7284511</v>
      </c>
      <c r="B669" t="s">
        <v>6082</v>
      </c>
      <c r="C669">
        <v>2017</v>
      </c>
      <c r="D669" s="29" t="s">
        <v>2933</v>
      </c>
      <c r="F669" s="30" t="s">
        <v>2934</v>
      </c>
      <c r="G669" s="30" t="s">
        <v>2786</v>
      </c>
      <c r="H669" s="30" t="s">
        <v>2911</v>
      </c>
      <c r="I669" s="30">
        <v>63385</v>
      </c>
      <c r="J669" s="30">
        <v>38.818961999999999</v>
      </c>
      <c r="K669" s="30">
        <v>-90.820915999999997</v>
      </c>
      <c r="L669" s="31" t="s">
        <v>14</v>
      </c>
      <c r="M669" s="32"/>
      <c r="N669" s="33">
        <v>7284511</v>
      </c>
      <c r="P669" t="s">
        <v>6083</v>
      </c>
    </row>
    <row r="670" spans="1:16" x14ac:dyDescent="0.25">
      <c r="A670" t="str">
        <f t="shared" si="10"/>
        <v>7317011</v>
      </c>
      <c r="B670" t="s">
        <v>6082</v>
      </c>
      <c r="C670">
        <v>2017</v>
      </c>
      <c r="D670" s="29" t="s">
        <v>1519</v>
      </c>
      <c r="F670" s="30" t="s">
        <v>33</v>
      </c>
      <c r="G670" s="30" t="s">
        <v>34</v>
      </c>
      <c r="H670" s="30" t="s">
        <v>1456</v>
      </c>
      <c r="I670" s="30" t="s">
        <v>1520</v>
      </c>
      <c r="J670" s="30">
        <v>41.662166999999997</v>
      </c>
      <c r="K670" s="30">
        <v>-87.5595</v>
      </c>
      <c r="L670" s="31" t="s">
        <v>14</v>
      </c>
      <c r="M670" s="32"/>
      <c r="N670" s="33">
        <v>7317011</v>
      </c>
      <c r="P670" t="s">
        <v>6083</v>
      </c>
    </row>
    <row r="671" spans="1:16" ht="30" x14ac:dyDescent="0.25">
      <c r="A671" t="str">
        <f t="shared" si="10"/>
        <v>7319911</v>
      </c>
      <c r="B671" t="s">
        <v>6082</v>
      </c>
      <c r="C671">
        <v>2017</v>
      </c>
      <c r="D671" s="29" t="s">
        <v>3293</v>
      </c>
      <c r="F671" s="30" t="s">
        <v>3294</v>
      </c>
      <c r="G671" s="30" t="s">
        <v>43</v>
      </c>
      <c r="H671" s="30" t="s">
        <v>3295</v>
      </c>
      <c r="I671" s="30">
        <v>28659</v>
      </c>
      <c r="J671" s="30">
        <v>36.181550000000001</v>
      </c>
      <c r="K671" s="30">
        <v>-81.142415999999997</v>
      </c>
      <c r="L671" s="31" t="s">
        <v>14</v>
      </c>
      <c r="M671" s="32"/>
      <c r="N671" s="33">
        <v>7319911</v>
      </c>
      <c r="P671" t="s">
        <v>6083</v>
      </c>
    </row>
    <row r="672" spans="1:16" x14ac:dyDescent="0.25">
      <c r="A672" t="str">
        <f t="shared" si="10"/>
        <v>7335111</v>
      </c>
      <c r="B672" t="s">
        <v>6082</v>
      </c>
      <c r="C672">
        <v>2017</v>
      </c>
      <c r="D672" s="29" t="s">
        <v>2036</v>
      </c>
      <c r="F672" s="30" t="s">
        <v>2038</v>
      </c>
      <c r="G672" s="30" t="s">
        <v>1897</v>
      </c>
      <c r="H672" s="30" t="s">
        <v>2039</v>
      </c>
      <c r="I672" s="30">
        <v>41015</v>
      </c>
      <c r="J672" s="30">
        <v>39.000833</v>
      </c>
      <c r="K672" s="30">
        <v>-84.467500000000001</v>
      </c>
      <c r="L672" s="31" t="s">
        <v>14</v>
      </c>
      <c r="M672" s="32"/>
      <c r="N672" s="33">
        <v>7335111</v>
      </c>
      <c r="P672" t="s">
        <v>6083</v>
      </c>
    </row>
    <row r="673" spans="1:16" x14ac:dyDescent="0.25">
      <c r="A673" t="str">
        <f t="shared" si="10"/>
        <v>7350311</v>
      </c>
      <c r="B673" t="s">
        <v>6082</v>
      </c>
      <c r="C673">
        <v>2017</v>
      </c>
      <c r="D673" s="29" t="s">
        <v>1963</v>
      </c>
      <c r="F673" s="30" t="s">
        <v>1956</v>
      </c>
      <c r="G673" s="30" t="s">
        <v>1897</v>
      </c>
      <c r="H673" s="30" t="s">
        <v>117</v>
      </c>
      <c r="I673" s="30" t="s">
        <v>1964</v>
      </c>
      <c r="J673" s="30">
        <v>38.151560000000003</v>
      </c>
      <c r="K673" s="30">
        <v>-85.688850000000002</v>
      </c>
      <c r="L673" s="31" t="s">
        <v>14</v>
      </c>
      <c r="M673" s="32"/>
      <c r="N673" s="33">
        <v>7350311</v>
      </c>
      <c r="P673" t="s">
        <v>6083</v>
      </c>
    </row>
    <row r="674" spans="1:16" x14ac:dyDescent="0.25">
      <c r="A674" t="str">
        <f t="shared" si="10"/>
        <v>7355811</v>
      </c>
      <c r="B674" t="s">
        <v>6082</v>
      </c>
      <c r="C674">
        <v>2017</v>
      </c>
      <c r="D674" s="29" t="s">
        <v>2972</v>
      </c>
      <c r="F674" s="30" t="s">
        <v>2974</v>
      </c>
      <c r="G674" s="30" t="s">
        <v>2944</v>
      </c>
      <c r="H674" s="30" t="s">
        <v>2975</v>
      </c>
      <c r="I674" s="30">
        <v>38834</v>
      </c>
      <c r="J674" s="30">
        <v>34.915013999999999</v>
      </c>
      <c r="K674" s="30">
        <v>-88.529743999999994</v>
      </c>
      <c r="L674" s="31" t="s">
        <v>14</v>
      </c>
      <c r="M674" s="32"/>
      <c r="N674" s="33">
        <v>7355811</v>
      </c>
      <c r="P674" t="s">
        <v>6083</v>
      </c>
    </row>
    <row r="675" spans="1:16" x14ac:dyDescent="0.25">
      <c r="A675" t="str">
        <f t="shared" si="10"/>
        <v>7379311</v>
      </c>
      <c r="B675" t="s">
        <v>6082</v>
      </c>
      <c r="C675">
        <v>2017</v>
      </c>
      <c r="D675" s="29" t="s">
        <v>3224</v>
      </c>
      <c r="F675" s="30" t="s">
        <v>3226</v>
      </c>
      <c r="G675" s="30" t="s">
        <v>43</v>
      </c>
      <c r="H675" s="30" t="s">
        <v>3227</v>
      </c>
      <c r="I675" s="30">
        <v>27295</v>
      </c>
      <c r="J675" s="30">
        <v>35.914445000000001</v>
      </c>
      <c r="K675" s="30">
        <v>-80.332221000000004</v>
      </c>
      <c r="L675" s="31" t="s">
        <v>14</v>
      </c>
      <c r="M675" s="32"/>
      <c r="N675" s="33">
        <v>7379311</v>
      </c>
      <c r="P675" t="s">
        <v>6083</v>
      </c>
    </row>
    <row r="676" spans="1:16" x14ac:dyDescent="0.25">
      <c r="A676" t="str">
        <f t="shared" si="10"/>
        <v>7436311</v>
      </c>
      <c r="B676" t="s">
        <v>6082</v>
      </c>
      <c r="C676">
        <v>2017</v>
      </c>
      <c r="D676" s="29" t="s">
        <v>3749</v>
      </c>
      <c r="F676" s="30" t="s">
        <v>3750</v>
      </c>
      <c r="G676" s="30" t="s">
        <v>13</v>
      </c>
      <c r="H676" s="30" t="s">
        <v>3751</v>
      </c>
      <c r="I676" s="30">
        <v>13104</v>
      </c>
      <c r="J676" s="30">
        <v>43.003698999999997</v>
      </c>
      <c r="K676" s="30">
        <v>-75.988911000000002</v>
      </c>
      <c r="L676" s="31" t="s">
        <v>14</v>
      </c>
      <c r="M676" s="32"/>
      <c r="N676" s="33">
        <v>7436311</v>
      </c>
      <c r="P676" t="s">
        <v>6083</v>
      </c>
    </row>
    <row r="677" spans="1:16" ht="30" x14ac:dyDescent="0.25">
      <c r="A677" t="str">
        <f t="shared" si="10"/>
        <v>7732711</v>
      </c>
      <c r="B677" t="s">
        <v>6082</v>
      </c>
      <c r="C677">
        <v>2017</v>
      </c>
      <c r="D677" s="29" t="s">
        <v>3302</v>
      </c>
      <c r="F677" s="30" t="s">
        <v>3303</v>
      </c>
      <c r="G677" s="30" t="s">
        <v>43</v>
      </c>
      <c r="H677" s="30" t="s">
        <v>3246</v>
      </c>
      <c r="I677" s="30">
        <v>28762</v>
      </c>
      <c r="J677" s="30">
        <v>35.635899999999999</v>
      </c>
      <c r="K677" s="30">
        <v>-82.169399999999996</v>
      </c>
      <c r="L677" s="31" t="s">
        <v>14</v>
      </c>
      <c r="M677" s="32"/>
      <c r="N677" s="33">
        <v>7732711</v>
      </c>
      <c r="P677" t="s">
        <v>6083</v>
      </c>
    </row>
    <row r="678" spans="1:16" x14ac:dyDescent="0.25">
      <c r="A678" t="str">
        <f t="shared" si="10"/>
        <v>7774411</v>
      </c>
      <c r="B678" t="s">
        <v>6082</v>
      </c>
      <c r="C678">
        <v>2017</v>
      </c>
      <c r="D678" s="29" t="s">
        <v>5473</v>
      </c>
      <c r="F678" s="30" t="s">
        <v>5474</v>
      </c>
      <c r="G678" s="30" t="s">
        <v>5462</v>
      </c>
      <c r="H678" s="30" t="s">
        <v>443</v>
      </c>
      <c r="I678" s="30">
        <v>5043</v>
      </c>
      <c r="J678" s="30">
        <v>43.815460000000002</v>
      </c>
      <c r="K678" s="30">
        <v>-72.188270000000003</v>
      </c>
      <c r="L678" s="31" t="s">
        <v>14</v>
      </c>
      <c r="M678" s="32"/>
      <c r="N678" s="33">
        <v>7774411</v>
      </c>
      <c r="P678" t="s">
        <v>6083</v>
      </c>
    </row>
    <row r="679" spans="1:16" x14ac:dyDescent="0.25">
      <c r="A679" t="str">
        <f t="shared" si="10"/>
        <v>7945711</v>
      </c>
      <c r="B679" t="s">
        <v>6082</v>
      </c>
      <c r="C679">
        <v>2017</v>
      </c>
      <c r="D679" s="29" t="s">
        <v>2349</v>
      </c>
      <c r="F679" s="30" t="s">
        <v>2351</v>
      </c>
      <c r="G679" s="30" t="s">
        <v>2322</v>
      </c>
      <c r="H679" s="30" t="s">
        <v>2338</v>
      </c>
      <c r="I679" s="30">
        <v>21090</v>
      </c>
      <c r="J679" s="30">
        <v>39.183799999999998</v>
      </c>
      <c r="K679" s="30">
        <v>-76.688100000000006</v>
      </c>
      <c r="L679" s="31" t="s">
        <v>14</v>
      </c>
      <c r="M679" s="32"/>
      <c r="N679" s="33">
        <v>7945711</v>
      </c>
      <c r="P679" t="s">
        <v>6083</v>
      </c>
    </row>
    <row r="680" spans="1:16" x14ac:dyDescent="0.25">
      <c r="A680" t="str">
        <f t="shared" si="10"/>
        <v>7960611</v>
      </c>
      <c r="B680" t="s">
        <v>6082</v>
      </c>
      <c r="C680">
        <v>2017</v>
      </c>
      <c r="D680" s="29" t="s">
        <v>3216</v>
      </c>
      <c r="F680" s="30" t="s">
        <v>3214</v>
      </c>
      <c r="G680" s="30" t="s">
        <v>43</v>
      </c>
      <c r="H680" s="30" t="s">
        <v>3215</v>
      </c>
      <c r="I680" s="30">
        <v>28645</v>
      </c>
      <c r="J680" s="30">
        <v>35.902500000000003</v>
      </c>
      <c r="K680" s="30">
        <v>-81.547499999999999</v>
      </c>
      <c r="L680" s="31" t="s">
        <v>14</v>
      </c>
      <c r="M680" s="32"/>
      <c r="N680" s="33">
        <v>7960611</v>
      </c>
      <c r="P680" t="s">
        <v>6083</v>
      </c>
    </row>
    <row r="681" spans="1:16" x14ac:dyDescent="0.25">
      <c r="A681" t="str">
        <f t="shared" si="10"/>
        <v>7961211</v>
      </c>
      <c r="B681" t="s">
        <v>6082</v>
      </c>
      <c r="C681">
        <v>2017</v>
      </c>
      <c r="D681" s="29" t="s">
        <v>3219</v>
      </c>
      <c r="F681" s="30" t="s">
        <v>3214</v>
      </c>
      <c r="G681" s="30" t="s">
        <v>43</v>
      </c>
      <c r="H681" s="30" t="s">
        <v>3215</v>
      </c>
      <c r="I681" s="30">
        <v>28645</v>
      </c>
      <c r="J681" s="30">
        <v>35.933399999999999</v>
      </c>
      <c r="K681" s="30">
        <v>-81.540800000000004</v>
      </c>
      <c r="L681" s="31" t="s">
        <v>14</v>
      </c>
      <c r="M681" s="32"/>
      <c r="N681" s="33">
        <v>7961211</v>
      </c>
      <c r="P681" t="s">
        <v>6083</v>
      </c>
    </row>
    <row r="682" spans="1:16" x14ac:dyDescent="0.25">
      <c r="A682" t="str">
        <f t="shared" si="10"/>
        <v>7989711</v>
      </c>
      <c r="B682" t="s">
        <v>6082</v>
      </c>
      <c r="C682">
        <v>2017</v>
      </c>
      <c r="D682" s="29" t="s">
        <v>3620</v>
      </c>
      <c r="F682" s="30" t="s">
        <v>3622</v>
      </c>
      <c r="G682" s="30" t="s">
        <v>3623</v>
      </c>
      <c r="H682" s="30" t="s">
        <v>3624</v>
      </c>
      <c r="I682" s="30">
        <v>87117</v>
      </c>
      <c r="J682" s="30">
        <v>35.065863</v>
      </c>
      <c r="K682" s="30">
        <v>-106.550515</v>
      </c>
      <c r="L682" s="31" t="s">
        <v>14</v>
      </c>
      <c r="M682" s="32"/>
      <c r="N682" s="33">
        <v>7989711</v>
      </c>
      <c r="P682" t="s">
        <v>6083</v>
      </c>
    </row>
    <row r="683" spans="1:16" x14ac:dyDescent="0.25">
      <c r="A683" t="str">
        <f t="shared" si="10"/>
        <v>8001511</v>
      </c>
      <c r="B683" t="s">
        <v>6082</v>
      </c>
      <c r="C683">
        <v>2017</v>
      </c>
      <c r="D683" s="29" t="s">
        <v>3261</v>
      </c>
      <c r="F683" s="30" t="s">
        <v>3262</v>
      </c>
      <c r="G683" s="30" t="s">
        <v>43</v>
      </c>
      <c r="H683" s="30" t="s">
        <v>3263</v>
      </c>
      <c r="I683" s="30">
        <v>27028</v>
      </c>
      <c r="J683" s="30">
        <v>35.894615999999999</v>
      </c>
      <c r="K683" s="30">
        <v>-80.553016</v>
      </c>
      <c r="L683" s="31" t="s">
        <v>14</v>
      </c>
      <c r="M683" s="32"/>
      <c r="N683" s="33">
        <v>8001511</v>
      </c>
      <c r="P683" t="s">
        <v>6083</v>
      </c>
    </row>
    <row r="684" spans="1:16" x14ac:dyDescent="0.25">
      <c r="A684" t="str">
        <f t="shared" si="10"/>
        <v>8038211</v>
      </c>
      <c r="B684" t="s">
        <v>6082</v>
      </c>
      <c r="C684">
        <v>2017</v>
      </c>
      <c r="D684" s="29" t="s">
        <v>3747</v>
      </c>
      <c r="F684" s="30" t="s">
        <v>3748</v>
      </c>
      <c r="G684" s="30" t="s">
        <v>13</v>
      </c>
      <c r="H684" s="30" t="s">
        <v>117</v>
      </c>
      <c r="I684" s="30">
        <v>13607</v>
      </c>
      <c r="J684" s="30">
        <v>44.059303999999997</v>
      </c>
      <c r="K684" s="30">
        <v>-75.710774000000001</v>
      </c>
      <c r="L684" s="31" t="s">
        <v>14</v>
      </c>
      <c r="M684" s="32"/>
      <c r="N684" s="33">
        <v>8038211</v>
      </c>
      <c r="P684" t="s">
        <v>6083</v>
      </c>
    </row>
    <row r="685" spans="1:16" x14ac:dyDescent="0.25">
      <c r="A685" t="str">
        <f t="shared" si="10"/>
        <v>8176311</v>
      </c>
      <c r="B685" t="s">
        <v>6082</v>
      </c>
      <c r="C685">
        <v>2017</v>
      </c>
      <c r="D685" s="29" t="s">
        <v>3180</v>
      </c>
      <c r="F685" s="30" t="s">
        <v>3181</v>
      </c>
      <c r="G685" s="30" t="s">
        <v>43</v>
      </c>
      <c r="H685" s="30" t="s">
        <v>3182</v>
      </c>
      <c r="I685" s="30">
        <v>27410</v>
      </c>
      <c r="J685" s="30">
        <v>36.093699999999998</v>
      </c>
      <c r="K685" s="30">
        <v>-79.934299999999993</v>
      </c>
      <c r="L685" s="31" t="s">
        <v>14</v>
      </c>
      <c r="M685" s="32"/>
      <c r="N685" s="33">
        <v>8176311</v>
      </c>
      <c r="P685" t="s">
        <v>6083</v>
      </c>
    </row>
    <row r="686" spans="1:16" x14ac:dyDescent="0.25">
      <c r="A686" t="str">
        <f t="shared" si="10"/>
        <v>8200711</v>
      </c>
      <c r="B686" t="s">
        <v>6082</v>
      </c>
      <c r="C686">
        <v>2017</v>
      </c>
      <c r="D686" s="29" t="s">
        <v>3201</v>
      </c>
      <c r="F686" s="30" t="s">
        <v>3198</v>
      </c>
      <c r="G686" s="30" t="s">
        <v>43</v>
      </c>
      <c r="H686" s="30" t="s">
        <v>3182</v>
      </c>
      <c r="I686" s="30">
        <v>27260</v>
      </c>
      <c r="J686" s="30">
        <v>35.940415999999999</v>
      </c>
      <c r="K686" s="30">
        <v>-79.993725999999995</v>
      </c>
      <c r="L686" s="31" t="s">
        <v>14</v>
      </c>
      <c r="M686" s="32"/>
      <c r="N686" s="33">
        <v>8200711</v>
      </c>
      <c r="P686" t="s">
        <v>6083</v>
      </c>
    </row>
    <row r="687" spans="1:16" x14ac:dyDescent="0.25">
      <c r="A687" t="str">
        <f t="shared" si="10"/>
        <v>8247011</v>
      </c>
      <c r="B687" t="s">
        <v>6082</v>
      </c>
      <c r="C687">
        <v>2017</v>
      </c>
      <c r="D687" s="29" t="s">
        <v>3161</v>
      </c>
      <c r="F687" s="30" t="s">
        <v>3162</v>
      </c>
      <c r="G687" s="30" t="s">
        <v>43</v>
      </c>
      <c r="H687" s="30" t="s">
        <v>3114</v>
      </c>
      <c r="I687" s="30">
        <v>27524</v>
      </c>
      <c r="J687" s="30">
        <v>35.459566000000002</v>
      </c>
      <c r="K687" s="30">
        <v>-78.386432999999997</v>
      </c>
      <c r="L687" s="31" t="s">
        <v>14</v>
      </c>
      <c r="M687" s="32"/>
      <c r="N687" s="33">
        <v>8247011</v>
      </c>
      <c r="P687" t="s">
        <v>6083</v>
      </c>
    </row>
    <row r="688" spans="1:16" x14ac:dyDescent="0.25">
      <c r="A688" t="str">
        <f t="shared" si="10"/>
        <v>8247311</v>
      </c>
      <c r="B688" t="s">
        <v>6082</v>
      </c>
      <c r="C688">
        <v>2017</v>
      </c>
      <c r="D688" s="29" t="s">
        <v>3115</v>
      </c>
      <c r="F688" s="30" t="s">
        <v>1120</v>
      </c>
      <c r="G688" s="30" t="s">
        <v>43</v>
      </c>
      <c r="H688" s="30" t="s">
        <v>3114</v>
      </c>
      <c r="I688" s="30">
        <v>27520</v>
      </c>
      <c r="J688" s="30">
        <v>35.613765999999998</v>
      </c>
      <c r="K688" s="30">
        <v>-78.419015999999999</v>
      </c>
      <c r="L688" s="31" t="s">
        <v>14</v>
      </c>
      <c r="M688" s="32"/>
      <c r="N688" s="33">
        <v>8247311</v>
      </c>
      <c r="P688" t="s">
        <v>6083</v>
      </c>
    </row>
    <row r="689" spans="1:16" x14ac:dyDescent="0.25">
      <c r="A689" t="str">
        <f t="shared" si="10"/>
        <v>8352411</v>
      </c>
      <c r="B689" t="s">
        <v>6082</v>
      </c>
      <c r="C689">
        <v>2017</v>
      </c>
      <c r="D689" s="29" t="s">
        <v>1436</v>
      </c>
      <c r="F689" s="30" t="s">
        <v>1438</v>
      </c>
      <c r="G689" s="30" t="s">
        <v>1434</v>
      </c>
      <c r="H689" s="30" t="s">
        <v>1439</v>
      </c>
      <c r="I689" s="30">
        <v>83619</v>
      </c>
      <c r="J689" s="30">
        <v>44.023600000000002</v>
      </c>
      <c r="K689" s="30">
        <v>-116.91809000000001</v>
      </c>
      <c r="L689" s="31" t="s">
        <v>14</v>
      </c>
      <c r="M689" s="32"/>
      <c r="N689" s="33">
        <v>8352411</v>
      </c>
      <c r="P689" t="s">
        <v>6083</v>
      </c>
    </row>
    <row r="690" spans="1:16" x14ac:dyDescent="0.25">
      <c r="A690" t="str">
        <f t="shared" si="10"/>
        <v>8352711</v>
      </c>
      <c r="B690" t="s">
        <v>6082</v>
      </c>
      <c r="C690">
        <v>2017</v>
      </c>
      <c r="D690" s="29" t="s">
        <v>1184</v>
      </c>
      <c r="F690" s="30" t="s">
        <v>1185</v>
      </c>
      <c r="G690" s="30" t="s">
        <v>16</v>
      </c>
      <c r="H690" s="30" t="s">
        <v>1152</v>
      </c>
      <c r="I690" s="30">
        <v>32901</v>
      </c>
      <c r="J690" s="30">
        <v>28.0868</v>
      </c>
      <c r="K690" s="30">
        <v>-80.640299999999996</v>
      </c>
      <c r="L690" s="31" t="s">
        <v>14</v>
      </c>
      <c r="M690" s="32"/>
      <c r="N690" s="33">
        <v>8352711</v>
      </c>
      <c r="P690" t="s">
        <v>6083</v>
      </c>
    </row>
    <row r="691" spans="1:16" ht="30" x14ac:dyDescent="0.25">
      <c r="A691" t="str">
        <f t="shared" si="10"/>
        <v>8385011</v>
      </c>
      <c r="B691" t="s">
        <v>6082</v>
      </c>
      <c r="C691">
        <v>2017</v>
      </c>
      <c r="D691" s="29" t="s">
        <v>3002</v>
      </c>
      <c r="F691" s="30" t="s">
        <v>3004</v>
      </c>
      <c r="G691" s="30" t="s">
        <v>2944</v>
      </c>
      <c r="H691" s="30" t="s">
        <v>255</v>
      </c>
      <c r="I691" s="30">
        <v>39568</v>
      </c>
      <c r="J691" s="30">
        <v>30.348500000000001</v>
      </c>
      <c r="K691" s="30">
        <v>-88.574700000000007</v>
      </c>
      <c r="L691" s="31" t="s">
        <v>14</v>
      </c>
      <c r="M691" s="32"/>
      <c r="N691" s="33">
        <v>8385011</v>
      </c>
      <c r="P691" t="s">
        <v>6083</v>
      </c>
    </row>
    <row r="692" spans="1:16" x14ac:dyDescent="0.25">
      <c r="A692" t="str">
        <f t="shared" si="10"/>
        <v>8409211</v>
      </c>
      <c r="B692" t="s">
        <v>6082</v>
      </c>
      <c r="C692">
        <v>2017</v>
      </c>
      <c r="D692" s="29" t="s">
        <v>3731</v>
      </c>
      <c r="F692" s="30" t="s">
        <v>3732</v>
      </c>
      <c r="G692" s="30" t="s">
        <v>13</v>
      </c>
      <c r="H692" s="30" t="s">
        <v>188</v>
      </c>
      <c r="I692" s="30">
        <v>12832</v>
      </c>
      <c r="J692" s="30">
        <v>43.418388999999998</v>
      </c>
      <c r="K692" s="30">
        <v>-73.270829000000006</v>
      </c>
      <c r="L692" s="31" t="s">
        <v>14</v>
      </c>
      <c r="M692" s="32"/>
      <c r="N692" s="33">
        <v>8409211</v>
      </c>
      <c r="P692" t="s">
        <v>6083</v>
      </c>
    </row>
    <row r="693" spans="1:16" x14ac:dyDescent="0.25">
      <c r="A693" t="str">
        <f t="shared" si="10"/>
        <v>8483911</v>
      </c>
      <c r="B693" t="s">
        <v>6082</v>
      </c>
      <c r="C693">
        <v>2017</v>
      </c>
      <c r="D693" s="29" t="s">
        <v>2669</v>
      </c>
      <c r="F693" s="30" t="s">
        <v>2667</v>
      </c>
      <c r="G693" s="30" t="s">
        <v>2512</v>
      </c>
      <c r="H693" s="30" t="s">
        <v>2668</v>
      </c>
      <c r="I693" s="30">
        <v>56345</v>
      </c>
      <c r="J693" s="30">
        <v>45.983199999999997</v>
      </c>
      <c r="K693" s="30">
        <v>-94.367400000000004</v>
      </c>
      <c r="L693" s="31" t="s">
        <v>14</v>
      </c>
      <c r="M693" s="32"/>
      <c r="N693" s="33">
        <v>8483911</v>
      </c>
      <c r="P693" t="s">
        <v>6083</v>
      </c>
    </row>
    <row r="694" spans="1:16" ht="30" x14ac:dyDescent="0.25">
      <c r="A694" t="str">
        <f t="shared" si="10"/>
        <v>8489911</v>
      </c>
      <c r="B694" t="s">
        <v>6082</v>
      </c>
      <c r="C694">
        <v>2017</v>
      </c>
      <c r="D694" s="29" t="s">
        <v>3203</v>
      </c>
      <c r="F694" s="30" t="s">
        <v>3204</v>
      </c>
      <c r="G694" s="30" t="s">
        <v>43</v>
      </c>
      <c r="H694" s="30" t="s">
        <v>3129</v>
      </c>
      <c r="I694" s="30">
        <v>28637</v>
      </c>
      <c r="J694" s="30">
        <v>35.72</v>
      </c>
      <c r="K694" s="30">
        <v>-81.430000000000007</v>
      </c>
      <c r="L694" s="31" t="s">
        <v>14</v>
      </c>
      <c r="M694" s="32"/>
      <c r="N694" s="33">
        <v>8489911</v>
      </c>
      <c r="P694" t="s">
        <v>6083</v>
      </c>
    </row>
    <row r="695" spans="1:16" x14ac:dyDescent="0.25">
      <c r="A695" t="str">
        <f t="shared" si="10"/>
        <v>8504911</v>
      </c>
      <c r="B695" t="s">
        <v>6082</v>
      </c>
      <c r="C695">
        <v>2017</v>
      </c>
      <c r="D695" s="29" t="s">
        <v>3106</v>
      </c>
      <c r="F695" s="30" t="s">
        <v>3104</v>
      </c>
      <c r="G695" s="30" t="s">
        <v>43</v>
      </c>
      <c r="H695" s="30" t="s">
        <v>3105</v>
      </c>
      <c r="I695" s="30">
        <v>28533</v>
      </c>
      <c r="J695" s="30">
        <v>34.898432999999997</v>
      </c>
      <c r="K695" s="30">
        <v>-76.906032999999994</v>
      </c>
      <c r="L695" s="31" t="s">
        <v>14</v>
      </c>
      <c r="M695" s="32"/>
      <c r="N695" s="33">
        <v>8504911</v>
      </c>
      <c r="P695" t="s">
        <v>6083</v>
      </c>
    </row>
    <row r="696" spans="1:16" x14ac:dyDescent="0.25">
      <c r="A696" t="str">
        <f t="shared" si="10"/>
        <v>8538711</v>
      </c>
      <c r="B696" t="s">
        <v>6082</v>
      </c>
      <c r="C696">
        <v>2017</v>
      </c>
      <c r="D696" s="29" t="s">
        <v>3723</v>
      </c>
      <c r="F696" s="30" t="s">
        <v>2843</v>
      </c>
      <c r="G696" s="30" t="s">
        <v>13</v>
      </c>
      <c r="H696" s="30" t="s">
        <v>3724</v>
      </c>
      <c r="I696" s="30">
        <v>13069</v>
      </c>
      <c r="J696" s="30">
        <v>43.320500000000003</v>
      </c>
      <c r="K696" s="30">
        <v>-76.429299999999998</v>
      </c>
      <c r="L696" s="31" t="s">
        <v>14</v>
      </c>
      <c r="M696" s="32"/>
      <c r="N696" s="33">
        <v>8538711</v>
      </c>
      <c r="P696" t="s">
        <v>6083</v>
      </c>
    </row>
    <row r="697" spans="1:16" x14ac:dyDescent="0.25">
      <c r="A697" t="str">
        <f t="shared" si="10"/>
        <v>9621411</v>
      </c>
      <c r="B697" t="s">
        <v>6082</v>
      </c>
      <c r="C697">
        <v>2017</v>
      </c>
      <c r="D697" s="29" t="s">
        <v>1887</v>
      </c>
      <c r="F697" s="30" t="s">
        <v>1885</v>
      </c>
      <c r="G697" s="30" t="s">
        <v>1821</v>
      </c>
      <c r="H697" s="30" t="s">
        <v>1886</v>
      </c>
      <c r="I697" s="30">
        <v>67210</v>
      </c>
      <c r="J697" s="30">
        <v>37.621665</v>
      </c>
      <c r="K697" s="30">
        <v>-97.282695000000004</v>
      </c>
      <c r="L697" s="31" t="s">
        <v>14</v>
      </c>
      <c r="M697" s="32"/>
      <c r="N697" s="33">
        <v>9621411</v>
      </c>
      <c r="P697" t="s">
        <v>6083</v>
      </c>
    </row>
    <row r="698" spans="1:16" ht="30" x14ac:dyDescent="0.25">
      <c r="A698" t="str">
        <f t="shared" si="10"/>
        <v>9743511</v>
      </c>
      <c r="B698" t="s">
        <v>6082</v>
      </c>
      <c r="C698">
        <v>2017</v>
      </c>
      <c r="D698" s="29" t="s">
        <v>1191</v>
      </c>
      <c r="F698" s="30" t="s">
        <v>1192</v>
      </c>
      <c r="G698" s="30" t="s">
        <v>16</v>
      </c>
      <c r="H698" s="30" t="s">
        <v>1183</v>
      </c>
      <c r="I698" s="30" t="s">
        <v>1193</v>
      </c>
      <c r="J698" s="30">
        <v>27.857828999999999</v>
      </c>
      <c r="K698" s="30">
        <v>-82.672673000000003</v>
      </c>
      <c r="L698" s="31" t="s">
        <v>14</v>
      </c>
      <c r="M698" s="32"/>
      <c r="N698" s="33">
        <v>9743511</v>
      </c>
      <c r="P698" t="s">
        <v>6083</v>
      </c>
    </row>
    <row r="699" spans="1:16" x14ac:dyDescent="0.25">
      <c r="A699" t="str">
        <f t="shared" si="10"/>
        <v>9756211</v>
      </c>
      <c r="B699" t="s">
        <v>6082</v>
      </c>
      <c r="C699">
        <v>2017</v>
      </c>
      <c r="D699" s="29" t="s">
        <v>1667</v>
      </c>
      <c r="F699" s="30" t="s">
        <v>1663</v>
      </c>
      <c r="G699" s="30" t="s">
        <v>34</v>
      </c>
      <c r="H699" s="30" t="s">
        <v>1047</v>
      </c>
      <c r="I699" s="30">
        <v>62301</v>
      </c>
      <c r="J699" s="30">
        <v>39.958466999999999</v>
      </c>
      <c r="K699" s="30">
        <v>-91.407201000000001</v>
      </c>
      <c r="L699" s="31" t="s">
        <v>14</v>
      </c>
      <c r="M699" s="32"/>
      <c r="N699" s="33">
        <v>9756211</v>
      </c>
      <c r="P699" t="s">
        <v>6083</v>
      </c>
    </row>
    <row r="700" spans="1:16" x14ac:dyDescent="0.25">
      <c r="A700" t="str">
        <f t="shared" si="10"/>
        <v>10616111</v>
      </c>
      <c r="B700" t="s">
        <v>6082</v>
      </c>
      <c r="C700">
        <v>2017</v>
      </c>
      <c r="D700" s="29" t="s">
        <v>3393</v>
      </c>
      <c r="F700" s="30" t="s">
        <v>3036</v>
      </c>
      <c r="G700" s="30" t="s">
        <v>43</v>
      </c>
      <c r="H700" s="30" t="s">
        <v>1479</v>
      </c>
      <c r="I700" s="30">
        <v>28681</v>
      </c>
      <c r="J700" s="30">
        <v>35.91724</v>
      </c>
      <c r="K700" s="30">
        <v>-81.145150000000001</v>
      </c>
      <c r="L700" s="31" t="s">
        <v>14</v>
      </c>
      <c r="M700" s="32"/>
      <c r="N700" s="33">
        <v>10616111</v>
      </c>
      <c r="P700" t="s">
        <v>6083</v>
      </c>
    </row>
    <row r="701" spans="1:16" x14ac:dyDescent="0.25">
      <c r="A701" t="str">
        <f t="shared" si="10"/>
        <v>10823711</v>
      </c>
      <c r="B701" t="s">
        <v>6082</v>
      </c>
      <c r="C701">
        <v>2017</v>
      </c>
      <c r="D701" s="29" t="s">
        <v>1546</v>
      </c>
      <c r="F701" s="30" t="s">
        <v>1543</v>
      </c>
      <c r="G701" s="30" t="s">
        <v>34</v>
      </c>
      <c r="H701" s="30" t="s">
        <v>1544</v>
      </c>
      <c r="I701" s="30" t="s">
        <v>1547</v>
      </c>
      <c r="J701" s="30">
        <v>41.817248999999997</v>
      </c>
      <c r="K701" s="30">
        <v>-89.469448</v>
      </c>
      <c r="L701" s="31" t="s">
        <v>14</v>
      </c>
      <c r="M701" s="32"/>
      <c r="N701" s="33">
        <v>10823711</v>
      </c>
      <c r="P701" t="s">
        <v>6083</v>
      </c>
    </row>
    <row r="702" spans="1:16" x14ac:dyDescent="0.25">
      <c r="A702" t="str">
        <f t="shared" si="10"/>
        <v>12606511</v>
      </c>
      <c r="B702" t="s">
        <v>6082</v>
      </c>
      <c r="C702">
        <v>2017</v>
      </c>
      <c r="D702" s="29" t="s">
        <v>4918</v>
      </c>
      <c r="F702" s="30" t="s">
        <v>4909</v>
      </c>
      <c r="G702" s="30" t="s">
        <v>4833</v>
      </c>
      <c r="H702" s="30" t="s">
        <v>3227</v>
      </c>
      <c r="I702" s="30">
        <v>37207</v>
      </c>
      <c r="J702" s="30">
        <v>36.203609999999998</v>
      </c>
      <c r="K702" s="30">
        <v>-86.749440000000007</v>
      </c>
      <c r="L702" s="31" t="s">
        <v>14</v>
      </c>
      <c r="M702" s="32"/>
      <c r="N702" s="33">
        <v>12606511</v>
      </c>
      <c r="P702" t="s">
        <v>6083</v>
      </c>
    </row>
    <row r="703" spans="1:16" x14ac:dyDescent="0.25">
      <c r="A703" t="str">
        <f t="shared" si="10"/>
        <v>12650211</v>
      </c>
      <c r="B703" t="s">
        <v>6082</v>
      </c>
      <c r="C703">
        <v>2017</v>
      </c>
      <c r="D703" s="29" t="s">
        <v>1883</v>
      </c>
      <c r="F703" s="30" t="s">
        <v>1885</v>
      </c>
      <c r="G703" s="30" t="s">
        <v>1821</v>
      </c>
      <c r="H703" s="30" t="s">
        <v>1886</v>
      </c>
      <c r="I703" s="30">
        <v>67203</v>
      </c>
      <c r="J703" s="30">
        <v>37.688673000000001</v>
      </c>
      <c r="K703" s="30">
        <v>-97.362761000000006</v>
      </c>
      <c r="L703" s="31" t="s">
        <v>14</v>
      </c>
      <c r="M703" s="32"/>
      <c r="N703" s="33">
        <v>12650211</v>
      </c>
      <c r="P703" t="s">
        <v>6083</v>
      </c>
    </row>
    <row r="704" spans="1:16" x14ac:dyDescent="0.25">
      <c r="A704" t="str">
        <f t="shared" si="10"/>
        <v>12796311</v>
      </c>
      <c r="B704" t="s">
        <v>6082</v>
      </c>
      <c r="C704">
        <v>2017</v>
      </c>
      <c r="D704" s="29" t="s">
        <v>4454</v>
      </c>
      <c r="F704" s="30" t="s">
        <v>4456</v>
      </c>
      <c r="G704" s="30" t="s">
        <v>41</v>
      </c>
      <c r="H704" s="30" t="s">
        <v>4457</v>
      </c>
      <c r="I704" s="30">
        <v>17063</v>
      </c>
      <c r="J704" s="30">
        <v>40.714219999999997</v>
      </c>
      <c r="K704" s="30">
        <v>-77.593800000000002</v>
      </c>
      <c r="L704" s="31" t="s">
        <v>14</v>
      </c>
      <c r="M704" s="32"/>
      <c r="N704" s="33">
        <v>12796311</v>
      </c>
      <c r="P704" t="s">
        <v>6083</v>
      </c>
    </row>
    <row r="705" spans="1:16" x14ac:dyDescent="0.25">
      <c r="A705" t="str">
        <f t="shared" si="10"/>
        <v>12807311</v>
      </c>
      <c r="B705" t="s">
        <v>6082</v>
      </c>
      <c r="C705">
        <v>2017</v>
      </c>
      <c r="D705" s="29" t="s">
        <v>1384</v>
      </c>
      <c r="F705" s="30" t="s">
        <v>1386</v>
      </c>
      <c r="G705" s="30" t="s">
        <v>1354</v>
      </c>
      <c r="H705" s="30" t="s">
        <v>1387</v>
      </c>
      <c r="I705" s="30">
        <v>52242</v>
      </c>
      <c r="J705" s="30">
        <v>41.653669999999998</v>
      </c>
      <c r="K705" s="30">
        <v>-91.537402</v>
      </c>
      <c r="L705" s="31" t="s">
        <v>14</v>
      </c>
      <c r="M705" s="32"/>
      <c r="N705" s="33">
        <v>12807311</v>
      </c>
      <c r="P705" t="s">
        <v>6083</v>
      </c>
    </row>
    <row r="706" spans="1:16" x14ac:dyDescent="0.25">
      <c r="A706" t="str">
        <f t="shared" ref="A706:A769" si="11">L706&amp;M706&amp;N706</f>
        <v>13418511</v>
      </c>
      <c r="B706" t="s">
        <v>6082</v>
      </c>
      <c r="C706">
        <v>2017</v>
      </c>
      <c r="D706" s="29" t="s">
        <v>2003</v>
      </c>
      <c r="F706" s="30" t="s">
        <v>1997</v>
      </c>
      <c r="G706" s="30" t="s">
        <v>1897</v>
      </c>
      <c r="H706" s="30" t="s">
        <v>1998</v>
      </c>
      <c r="I706" s="30">
        <v>42301</v>
      </c>
      <c r="J706" s="30">
        <v>37.7425</v>
      </c>
      <c r="K706" s="30">
        <v>-87.176944000000006</v>
      </c>
      <c r="L706" s="31" t="s">
        <v>14</v>
      </c>
      <c r="M706" s="32"/>
      <c r="N706" s="33">
        <v>13418511</v>
      </c>
      <c r="P706" t="s">
        <v>6083</v>
      </c>
    </row>
    <row r="707" spans="1:16" x14ac:dyDescent="0.25">
      <c r="A707" t="str">
        <f t="shared" si="11"/>
        <v>13424111</v>
      </c>
      <c r="B707" t="s">
        <v>6082</v>
      </c>
      <c r="C707">
        <v>2017</v>
      </c>
      <c r="D707" s="29" t="s">
        <v>1926</v>
      </c>
      <c r="F707" s="30" t="s">
        <v>1928</v>
      </c>
      <c r="G707" s="30" t="s">
        <v>1897</v>
      </c>
      <c r="H707" s="30" t="s">
        <v>1475</v>
      </c>
      <c r="I707" s="30">
        <v>41018</v>
      </c>
      <c r="J707" s="30">
        <v>39.044167000000002</v>
      </c>
      <c r="K707" s="30">
        <v>-84.632499999999993</v>
      </c>
      <c r="L707" s="31" t="s">
        <v>14</v>
      </c>
      <c r="M707" s="32"/>
      <c r="N707" s="33">
        <v>13424111</v>
      </c>
      <c r="P707" t="s">
        <v>6083</v>
      </c>
    </row>
    <row r="708" spans="1:16" ht="30" x14ac:dyDescent="0.25">
      <c r="A708" t="str">
        <f t="shared" si="11"/>
        <v>13450111</v>
      </c>
      <c r="B708" t="s">
        <v>6082</v>
      </c>
      <c r="C708">
        <v>2017</v>
      </c>
      <c r="D708" s="29" t="s">
        <v>3274</v>
      </c>
      <c r="F708" s="30" t="s">
        <v>3275</v>
      </c>
      <c r="G708" s="30" t="s">
        <v>43</v>
      </c>
      <c r="H708" s="30" t="s">
        <v>3129</v>
      </c>
      <c r="I708" s="30">
        <v>28655</v>
      </c>
      <c r="J708" s="30">
        <v>35.744166</v>
      </c>
      <c r="K708" s="30">
        <v>-81.672499999999999</v>
      </c>
      <c r="L708" s="31" t="s">
        <v>14</v>
      </c>
      <c r="M708" s="32"/>
      <c r="N708" s="33">
        <v>13450111</v>
      </c>
      <c r="P708" t="s">
        <v>6083</v>
      </c>
    </row>
    <row r="709" spans="1:16" x14ac:dyDescent="0.25">
      <c r="A709" t="str">
        <f t="shared" si="11"/>
        <v>14631311</v>
      </c>
      <c r="B709" t="s">
        <v>6082</v>
      </c>
      <c r="C709">
        <v>2017</v>
      </c>
      <c r="D709" s="29" t="s">
        <v>1164</v>
      </c>
      <c r="F709" s="30" t="s">
        <v>1165</v>
      </c>
      <c r="G709" s="30" t="s">
        <v>16</v>
      </c>
      <c r="H709" s="30" t="s">
        <v>1166</v>
      </c>
      <c r="I709" s="30" t="s">
        <v>1167</v>
      </c>
      <c r="J709" s="30">
        <v>26.096111000000001</v>
      </c>
      <c r="K709" s="30">
        <v>-80.166263000000001</v>
      </c>
      <c r="L709" s="31" t="s">
        <v>14</v>
      </c>
      <c r="M709" s="32"/>
      <c r="N709" s="33">
        <v>14631311</v>
      </c>
      <c r="P709" t="s">
        <v>6083</v>
      </c>
    </row>
    <row r="710" spans="1:16" x14ac:dyDescent="0.25">
      <c r="A710" t="str">
        <f t="shared" si="11"/>
        <v>14653011</v>
      </c>
      <c r="B710" t="s">
        <v>6082</v>
      </c>
      <c r="C710">
        <v>2017</v>
      </c>
      <c r="D710" s="29" t="s">
        <v>3199</v>
      </c>
      <c r="F710" s="30" t="s">
        <v>3198</v>
      </c>
      <c r="G710" s="30" t="s">
        <v>43</v>
      </c>
      <c r="H710" s="30" t="s">
        <v>3182</v>
      </c>
      <c r="I710" s="30">
        <v>27264</v>
      </c>
      <c r="J710" s="30">
        <v>35.919894999999997</v>
      </c>
      <c r="K710" s="30">
        <v>-80.003512999999998</v>
      </c>
      <c r="L710" s="31" t="s">
        <v>14</v>
      </c>
      <c r="M710" s="32"/>
      <c r="N710" s="33">
        <v>14653011</v>
      </c>
      <c r="P710" t="s">
        <v>6083</v>
      </c>
    </row>
    <row r="711" spans="1:16" x14ac:dyDescent="0.25">
      <c r="A711" t="str">
        <f t="shared" si="11"/>
        <v>15034811</v>
      </c>
      <c r="B711" t="s">
        <v>6082</v>
      </c>
      <c r="C711">
        <v>2017</v>
      </c>
      <c r="D711" s="29" t="s">
        <v>1180</v>
      </c>
      <c r="F711" s="30" t="s">
        <v>1182</v>
      </c>
      <c r="G711" s="30" t="s">
        <v>16</v>
      </c>
      <c r="H711" s="30" t="s">
        <v>1183</v>
      </c>
      <c r="I711" s="30">
        <v>33773</v>
      </c>
      <c r="J711" s="30">
        <v>27.876704</v>
      </c>
      <c r="K711" s="30">
        <v>-82.739853999999994</v>
      </c>
      <c r="L711" s="31" t="s">
        <v>14</v>
      </c>
      <c r="M711" s="32"/>
      <c r="N711" s="33">
        <v>15034811</v>
      </c>
      <c r="P711" t="s">
        <v>6083</v>
      </c>
    </row>
    <row r="712" spans="1:16" x14ac:dyDescent="0.25">
      <c r="A712" t="str">
        <f t="shared" si="11"/>
        <v>15075811</v>
      </c>
      <c r="B712" t="s">
        <v>6082</v>
      </c>
      <c r="C712">
        <v>2017</v>
      </c>
      <c r="D712" s="29" t="s">
        <v>2016</v>
      </c>
      <c r="F712" s="30" t="s">
        <v>2018</v>
      </c>
      <c r="G712" s="30" t="s">
        <v>1897</v>
      </c>
      <c r="H712" s="30" t="s">
        <v>90</v>
      </c>
      <c r="I712" s="30">
        <v>40065</v>
      </c>
      <c r="J712" s="30">
        <v>38.227615</v>
      </c>
      <c r="K712" s="30">
        <v>-85.256777</v>
      </c>
      <c r="L712" s="31" t="s">
        <v>14</v>
      </c>
      <c r="M712" s="32"/>
      <c r="N712" s="33">
        <v>15075811</v>
      </c>
      <c r="P712" t="s">
        <v>6083</v>
      </c>
    </row>
    <row r="713" spans="1:16" x14ac:dyDescent="0.25">
      <c r="A713" t="str">
        <f t="shared" si="11"/>
        <v>15259511</v>
      </c>
      <c r="B713" t="s">
        <v>6082</v>
      </c>
      <c r="C713">
        <v>2017</v>
      </c>
      <c r="D713" s="29" t="s">
        <v>1879</v>
      </c>
      <c r="F713" s="30" t="s">
        <v>1878</v>
      </c>
      <c r="G713" s="30" t="s">
        <v>1821</v>
      </c>
      <c r="H713" s="30" t="s">
        <v>1871</v>
      </c>
      <c r="I713" s="30">
        <v>66618</v>
      </c>
      <c r="J713" s="30">
        <v>39.098509999999997</v>
      </c>
      <c r="K713" s="30">
        <v>-95.705072999999999</v>
      </c>
      <c r="L713" s="31" t="s">
        <v>14</v>
      </c>
      <c r="M713" s="32"/>
      <c r="N713" s="33">
        <v>15259511</v>
      </c>
      <c r="P713" t="s">
        <v>6083</v>
      </c>
    </row>
    <row r="714" spans="1:16" x14ac:dyDescent="0.25">
      <c r="A714" t="str">
        <f t="shared" si="11"/>
        <v>15589311</v>
      </c>
      <c r="B714" t="s">
        <v>6082</v>
      </c>
      <c r="C714">
        <v>2017</v>
      </c>
      <c r="D714" s="29" t="s">
        <v>1860</v>
      </c>
      <c r="F714" s="30" t="s">
        <v>1862</v>
      </c>
      <c r="G714" s="30" t="s">
        <v>1821</v>
      </c>
      <c r="H714" s="30" t="s">
        <v>1863</v>
      </c>
      <c r="I714" s="30">
        <v>66534</v>
      </c>
      <c r="J714" s="30">
        <v>39.897438999999999</v>
      </c>
      <c r="K714" s="30">
        <v>-95.787593999999999</v>
      </c>
      <c r="L714" s="31" t="s">
        <v>14</v>
      </c>
      <c r="M714" s="32"/>
      <c r="N714" s="33">
        <v>15589311</v>
      </c>
      <c r="P714" t="s">
        <v>6083</v>
      </c>
    </row>
    <row r="715" spans="1:16" x14ac:dyDescent="0.25">
      <c r="A715" t="str">
        <f t="shared" si="11"/>
        <v>15614111</v>
      </c>
      <c r="B715" t="s">
        <v>6082</v>
      </c>
      <c r="C715">
        <v>2017</v>
      </c>
      <c r="D715" s="29" t="s">
        <v>3228</v>
      </c>
      <c r="F715" s="30" t="s">
        <v>3226</v>
      </c>
      <c r="G715" s="30" t="s">
        <v>43</v>
      </c>
      <c r="H715" s="30" t="s">
        <v>3227</v>
      </c>
      <c r="I715" s="30">
        <v>27292</v>
      </c>
      <c r="J715" s="30">
        <v>35.749443999999997</v>
      </c>
      <c r="K715" s="30">
        <v>-80.314443999999995</v>
      </c>
      <c r="L715" s="31" t="s">
        <v>14</v>
      </c>
      <c r="M715" s="32"/>
      <c r="N715" s="33">
        <v>15614111</v>
      </c>
      <c r="P715" t="s">
        <v>6083</v>
      </c>
    </row>
    <row r="716" spans="1:16" x14ac:dyDescent="0.25">
      <c r="A716" t="str">
        <f t="shared" si="11"/>
        <v>16646211</v>
      </c>
      <c r="B716" t="s">
        <v>6082</v>
      </c>
      <c r="C716">
        <v>2017</v>
      </c>
      <c r="D716" s="29" t="s">
        <v>1923</v>
      </c>
      <c r="F716" s="30" t="s">
        <v>1925</v>
      </c>
      <c r="G716" s="30" t="s">
        <v>1897</v>
      </c>
      <c r="H716" s="30" t="s">
        <v>1596</v>
      </c>
      <c r="I716" s="30">
        <v>40019</v>
      </c>
      <c r="J716" s="30">
        <v>38.359274999999997</v>
      </c>
      <c r="K716" s="30">
        <v>-85.165639999999996</v>
      </c>
      <c r="L716" s="31" t="s">
        <v>14</v>
      </c>
      <c r="M716" s="32"/>
      <c r="N716" s="33">
        <v>16646211</v>
      </c>
      <c r="P716" t="s">
        <v>6083</v>
      </c>
    </row>
    <row r="717" spans="1:16" x14ac:dyDescent="0.25">
      <c r="A717" t="str">
        <f t="shared" si="11"/>
        <v>17032311</v>
      </c>
      <c r="B717" t="s">
        <v>6082</v>
      </c>
      <c r="C717">
        <v>2017</v>
      </c>
      <c r="D717" s="29" t="s">
        <v>3192</v>
      </c>
      <c r="F717" s="30" t="s">
        <v>3191</v>
      </c>
      <c r="G717" s="30" t="s">
        <v>43</v>
      </c>
      <c r="H717" s="30" t="s">
        <v>3133</v>
      </c>
      <c r="I717" s="30">
        <v>28601</v>
      </c>
      <c r="J717" s="30">
        <v>35.74</v>
      </c>
      <c r="K717" s="30">
        <v>-81.383611000000002</v>
      </c>
      <c r="L717" s="31" t="s">
        <v>14</v>
      </c>
      <c r="M717" s="32"/>
      <c r="N717" s="33">
        <v>17032311</v>
      </c>
      <c r="P717" t="s">
        <v>6083</v>
      </c>
    </row>
    <row r="718" spans="1:16" x14ac:dyDescent="0.25">
      <c r="A718" t="str">
        <f t="shared" si="11"/>
        <v>17050111</v>
      </c>
      <c r="B718" t="s">
        <v>6082</v>
      </c>
      <c r="C718">
        <v>2017</v>
      </c>
      <c r="D718" s="29" t="s">
        <v>2371</v>
      </c>
      <c r="F718" s="30" t="s">
        <v>2373</v>
      </c>
      <c r="G718" s="30" t="s">
        <v>2366</v>
      </c>
      <c r="H718" s="30" t="s">
        <v>2374</v>
      </c>
      <c r="I718" s="30">
        <v>4401</v>
      </c>
      <c r="J718" s="30">
        <v>44.813245999999999</v>
      </c>
      <c r="K718" s="30">
        <v>-68.820254000000006</v>
      </c>
      <c r="L718" s="31" t="s">
        <v>14</v>
      </c>
      <c r="M718" s="32"/>
      <c r="N718" s="33">
        <v>17050111</v>
      </c>
      <c r="P718" t="s">
        <v>6083</v>
      </c>
    </row>
    <row r="719" spans="1:16" x14ac:dyDescent="0.25">
      <c r="A719" t="str">
        <f t="shared" si="11"/>
        <v>17790211</v>
      </c>
      <c r="B719" t="s">
        <v>6082</v>
      </c>
      <c r="C719">
        <v>2017</v>
      </c>
      <c r="D719" s="29" t="s">
        <v>4597</v>
      </c>
      <c r="F719" s="30" t="s">
        <v>4599</v>
      </c>
      <c r="G719" s="30" t="s">
        <v>53</v>
      </c>
      <c r="H719" s="30" t="s">
        <v>4593</v>
      </c>
      <c r="I719" s="30">
        <v>2916</v>
      </c>
      <c r="J719" s="30">
        <v>41.856558999999997</v>
      </c>
      <c r="K719" s="30">
        <v>-71.361301999999995</v>
      </c>
      <c r="L719" s="31" t="s">
        <v>14</v>
      </c>
      <c r="M719" s="32"/>
      <c r="N719" s="33">
        <v>17790211</v>
      </c>
      <c r="P719" t="s">
        <v>6083</v>
      </c>
    </row>
    <row r="720" spans="1:16" x14ac:dyDescent="0.25">
      <c r="A720" t="str">
        <f t="shared" si="11"/>
        <v>17892711</v>
      </c>
      <c r="B720" t="s">
        <v>6082</v>
      </c>
      <c r="C720">
        <v>2017</v>
      </c>
      <c r="D720" s="29" t="s">
        <v>2640</v>
      </c>
      <c r="F720" s="30" t="s">
        <v>2641</v>
      </c>
      <c r="G720" s="30" t="s">
        <v>2512</v>
      </c>
      <c r="H720" s="30" t="s">
        <v>1991</v>
      </c>
      <c r="I720" s="30">
        <v>56549</v>
      </c>
      <c r="J720" s="30">
        <v>46.880769999999998</v>
      </c>
      <c r="K720" s="30">
        <v>-96.316900000000004</v>
      </c>
      <c r="L720" s="31" t="s">
        <v>14</v>
      </c>
      <c r="M720" s="32"/>
      <c r="N720" s="33">
        <v>17892711</v>
      </c>
      <c r="P720" t="s">
        <v>6083</v>
      </c>
    </row>
    <row r="721" spans="1:16" x14ac:dyDescent="0.25">
      <c r="A721" t="str">
        <f t="shared" si="11"/>
        <v>17934711</v>
      </c>
      <c r="B721" t="s">
        <v>6082</v>
      </c>
      <c r="C721">
        <v>2017</v>
      </c>
      <c r="D721" s="29" t="s">
        <v>4790</v>
      </c>
      <c r="F721" s="30" t="s">
        <v>4792</v>
      </c>
      <c r="G721" s="30" t="s">
        <v>4635</v>
      </c>
      <c r="H721" s="30" t="s">
        <v>1508</v>
      </c>
      <c r="I721" s="30">
        <v>29153</v>
      </c>
      <c r="J721" s="30">
        <v>32.873652999999997</v>
      </c>
      <c r="K721" s="30">
        <v>-80.036072000000004</v>
      </c>
      <c r="L721" s="31" t="s">
        <v>14</v>
      </c>
      <c r="M721" s="32"/>
      <c r="N721" s="33">
        <v>17934711</v>
      </c>
      <c r="P721" t="s">
        <v>6083</v>
      </c>
    </row>
    <row r="722" spans="1:16" x14ac:dyDescent="0.25">
      <c r="A722" t="str">
        <f t="shared" si="11"/>
        <v>17989511</v>
      </c>
      <c r="B722" t="s">
        <v>6082</v>
      </c>
      <c r="C722">
        <v>2017</v>
      </c>
      <c r="D722" s="29" t="s">
        <v>2781</v>
      </c>
      <c r="F722" s="30" t="s">
        <v>2782</v>
      </c>
      <c r="G722" s="30" t="s">
        <v>2512</v>
      </c>
      <c r="H722" s="30" t="s">
        <v>2783</v>
      </c>
      <c r="I722" s="30" t="s">
        <v>2784</v>
      </c>
      <c r="J722" s="30">
        <v>45.333799999999997</v>
      </c>
      <c r="K722" s="30">
        <v>-93.003200000000007</v>
      </c>
      <c r="L722" s="31" t="s">
        <v>14</v>
      </c>
      <c r="M722" s="32"/>
      <c r="N722" s="33">
        <v>17989511</v>
      </c>
      <c r="P722" t="s">
        <v>6083</v>
      </c>
    </row>
    <row r="723" spans="1:16" ht="30" x14ac:dyDescent="0.25">
      <c r="A723" t="str">
        <f t="shared" si="11"/>
        <v>18097511</v>
      </c>
      <c r="B723" t="s">
        <v>6082</v>
      </c>
      <c r="C723">
        <v>2017</v>
      </c>
      <c r="D723" s="29" t="s">
        <v>1988</v>
      </c>
      <c r="F723" s="30" t="s">
        <v>1990</v>
      </c>
      <c r="G723" s="30" t="s">
        <v>1897</v>
      </c>
      <c r="H723" s="30" t="s">
        <v>1991</v>
      </c>
      <c r="I723" s="30">
        <v>40962</v>
      </c>
      <c r="J723" s="30">
        <v>37.141806000000003</v>
      </c>
      <c r="K723" s="30">
        <v>-83.776925000000006</v>
      </c>
      <c r="L723" s="31" t="s">
        <v>14</v>
      </c>
      <c r="M723" s="32"/>
      <c r="N723" s="33">
        <v>18097511</v>
      </c>
      <c r="P723" t="s">
        <v>6083</v>
      </c>
    </row>
    <row r="724" spans="1:16" x14ac:dyDescent="0.25">
      <c r="A724" t="str">
        <f t="shared" si="11"/>
        <v>155711</v>
      </c>
      <c r="B724" t="s">
        <v>6082</v>
      </c>
      <c r="C724">
        <v>2017</v>
      </c>
      <c r="D724" s="29" t="s">
        <v>665</v>
      </c>
      <c r="F724" s="30" t="s">
        <v>663</v>
      </c>
      <c r="G724" s="30" t="s">
        <v>61</v>
      </c>
      <c r="H724" s="30" t="s">
        <v>666</v>
      </c>
      <c r="I724" s="30">
        <v>95501</v>
      </c>
      <c r="J724" s="30">
        <v>40.79936</v>
      </c>
      <c r="K724" s="30">
        <v>-124.18541999999999</v>
      </c>
      <c r="L724" s="31" t="s">
        <v>14</v>
      </c>
      <c r="M724" s="32"/>
      <c r="N724" s="33">
        <v>155711</v>
      </c>
      <c r="P724" t="s">
        <v>5936</v>
      </c>
    </row>
    <row r="725" spans="1:16" ht="30" x14ac:dyDescent="0.25">
      <c r="A725" t="str">
        <f t="shared" si="11"/>
        <v>538811</v>
      </c>
      <c r="B725" t="s">
        <v>6082</v>
      </c>
      <c r="C725">
        <v>2017</v>
      </c>
      <c r="D725" s="29" t="s">
        <v>1322</v>
      </c>
      <c r="F725" s="30" t="s">
        <v>1323</v>
      </c>
      <c r="G725" s="30" t="s">
        <v>1218</v>
      </c>
      <c r="H725" s="30" t="s">
        <v>1324</v>
      </c>
      <c r="I725" s="30">
        <v>30824</v>
      </c>
      <c r="J725" s="30">
        <v>33.466209999999997</v>
      </c>
      <c r="K725" s="30">
        <v>-82.478970000000004</v>
      </c>
      <c r="L725" s="31" t="s">
        <v>14</v>
      </c>
      <c r="M725" s="32"/>
      <c r="N725" s="33">
        <v>538811</v>
      </c>
      <c r="P725" t="s">
        <v>5936</v>
      </c>
    </row>
    <row r="726" spans="1:16" x14ac:dyDescent="0.25">
      <c r="A726" t="str">
        <f t="shared" si="11"/>
        <v>566611</v>
      </c>
      <c r="B726" t="s">
        <v>6082</v>
      </c>
      <c r="C726">
        <v>2017</v>
      </c>
      <c r="D726" s="29" t="s">
        <v>4186</v>
      </c>
      <c r="F726" s="30" t="s">
        <v>4180</v>
      </c>
      <c r="G726" s="30" t="s">
        <v>4175</v>
      </c>
      <c r="H726" s="30" t="s">
        <v>4185</v>
      </c>
      <c r="I726" s="30">
        <v>97812</v>
      </c>
      <c r="J726" s="30">
        <v>45.623963000000003</v>
      </c>
      <c r="K726" s="30">
        <v>-120.254986</v>
      </c>
      <c r="L726" s="31" t="s">
        <v>14</v>
      </c>
      <c r="M726" s="32"/>
      <c r="N726" s="33">
        <v>566611</v>
      </c>
      <c r="P726" t="s">
        <v>5936</v>
      </c>
    </row>
    <row r="727" spans="1:16" x14ac:dyDescent="0.25">
      <c r="A727" t="str">
        <f t="shared" si="11"/>
        <v>863011</v>
      </c>
      <c r="B727" t="s">
        <v>6082</v>
      </c>
      <c r="C727">
        <v>2017</v>
      </c>
      <c r="D727" s="29" t="s">
        <v>389</v>
      </c>
      <c r="F727" s="30" t="s">
        <v>391</v>
      </c>
      <c r="G727" s="30" t="s">
        <v>369</v>
      </c>
      <c r="H727" s="30" t="s">
        <v>392</v>
      </c>
      <c r="I727" s="30">
        <v>86032</v>
      </c>
      <c r="J727" s="30">
        <v>34.940899999999999</v>
      </c>
      <c r="K727" s="30">
        <v>-110.3004</v>
      </c>
      <c r="L727" s="31" t="s">
        <v>14</v>
      </c>
      <c r="M727" s="32"/>
      <c r="N727" s="33">
        <v>863011</v>
      </c>
      <c r="P727" t="s">
        <v>5936</v>
      </c>
    </row>
    <row r="728" spans="1:16" x14ac:dyDescent="0.25">
      <c r="A728" t="str">
        <f t="shared" si="11"/>
        <v>867211</v>
      </c>
      <c r="B728" t="s">
        <v>6082</v>
      </c>
      <c r="C728">
        <v>2017</v>
      </c>
      <c r="D728" s="29" t="s">
        <v>208</v>
      </c>
      <c r="F728" s="30" t="s">
        <v>209</v>
      </c>
      <c r="G728" s="30" t="s">
        <v>39</v>
      </c>
      <c r="H728" s="30" t="s">
        <v>170</v>
      </c>
      <c r="I728" s="30">
        <v>36460</v>
      </c>
      <c r="J728" s="30">
        <v>31.52759</v>
      </c>
      <c r="K728" s="30">
        <v>-87.271990000000002</v>
      </c>
      <c r="L728" s="31" t="s">
        <v>14</v>
      </c>
      <c r="M728" s="32"/>
      <c r="N728" s="33">
        <v>867211</v>
      </c>
      <c r="P728" t="s">
        <v>5936</v>
      </c>
    </row>
    <row r="729" spans="1:16" ht="30" x14ac:dyDescent="0.25">
      <c r="A729" t="str">
        <f t="shared" si="11"/>
        <v>898911</v>
      </c>
      <c r="B729" t="s">
        <v>6082</v>
      </c>
      <c r="C729">
        <v>2017</v>
      </c>
      <c r="D729" s="29" t="s">
        <v>1024</v>
      </c>
      <c r="F729" s="30" t="s">
        <v>1025</v>
      </c>
      <c r="G729" s="30" t="s">
        <v>66</v>
      </c>
      <c r="H729" s="30" t="s">
        <v>1026</v>
      </c>
      <c r="I729" s="30">
        <v>80816</v>
      </c>
      <c r="J729" s="30">
        <v>38.726930000000003</v>
      </c>
      <c r="K729" s="30">
        <v>-105.14445000000001</v>
      </c>
      <c r="L729" s="31" t="s">
        <v>14</v>
      </c>
      <c r="M729" s="32"/>
      <c r="N729" s="33">
        <v>898911</v>
      </c>
      <c r="P729" t="s">
        <v>5936</v>
      </c>
    </row>
    <row r="730" spans="1:16" x14ac:dyDescent="0.25">
      <c r="A730" t="str">
        <f t="shared" si="11"/>
        <v>964111</v>
      </c>
      <c r="B730" t="s">
        <v>6082</v>
      </c>
      <c r="C730">
        <v>2017</v>
      </c>
      <c r="D730" s="29" t="s">
        <v>261</v>
      </c>
      <c r="F730" s="30" t="s">
        <v>263</v>
      </c>
      <c r="G730" s="30" t="s">
        <v>39</v>
      </c>
      <c r="H730" s="30" t="s">
        <v>264</v>
      </c>
      <c r="I730" s="30">
        <v>35171</v>
      </c>
      <c r="J730" s="30">
        <v>32.90052</v>
      </c>
      <c r="K730" s="30">
        <v>-86.703320000000005</v>
      </c>
      <c r="L730" s="31" t="s">
        <v>14</v>
      </c>
      <c r="M730" s="32"/>
      <c r="N730" s="33">
        <v>964111</v>
      </c>
      <c r="P730" t="s">
        <v>5936</v>
      </c>
    </row>
    <row r="731" spans="1:16" x14ac:dyDescent="0.25">
      <c r="A731" t="str">
        <f t="shared" si="11"/>
        <v>985711</v>
      </c>
      <c r="B731" t="s">
        <v>6082</v>
      </c>
      <c r="C731">
        <v>2017</v>
      </c>
      <c r="D731" s="29" t="s">
        <v>268</v>
      </c>
      <c r="F731" s="30" t="s">
        <v>266</v>
      </c>
      <c r="G731" s="30" t="s">
        <v>39</v>
      </c>
      <c r="H731" s="30" t="s">
        <v>267</v>
      </c>
      <c r="I731" s="30">
        <v>36081</v>
      </c>
      <c r="J731" s="30">
        <v>31.788080000000001</v>
      </c>
      <c r="K731" s="30">
        <v>-85.978719999999996</v>
      </c>
      <c r="L731" s="31" t="s">
        <v>14</v>
      </c>
      <c r="M731" s="32"/>
      <c r="N731" s="33">
        <v>985711</v>
      </c>
      <c r="P731" t="s">
        <v>5936</v>
      </c>
    </row>
    <row r="732" spans="1:16" x14ac:dyDescent="0.25">
      <c r="A732" t="str">
        <f t="shared" si="11"/>
        <v>1000211</v>
      </c>
      <c r="B732" t="s">
        <v>6082</v>
      </c>
      <c r="C732">
        <v>2017</v>
      </c>
      <c r="D732" s="29" t="s">
        <v>227</v>
      </c>
      <c r="F732" s="30" t="s">
        <v>225</v>
      </c>
      <c r="G732" s="30" t="s">
        <v>39</v>
      </c>
      <c r="H732" s="30" t="s">
        <v>226</v>
      </c>
      <c r="I732" s="30">
        <v>36868</v>
      </c>
      <c r="J732" s="30">
        <v>32.177396000000002</v>
      </c>
      <c r="K732" s="30">
        <v>-85.025501000000006</v>
      </c>
      <c r="L732" s="31" t="s">
        <v>14</v>
      </c>
      <c r="M732" s="32"/>
      <c r="N732" s="33">
        <v>1000211</v>
      </c>
      <c r="P732" t="s">
        <v>5936</v>
      </c>
    </row>
    <row r="733" spans="1:16" x14ac:dyDescent="0.25">
      <c r="A733" t="str">
        <f t="shared" si="11"/>
        <v>1002711</v>
      </c>
      <c r="B733" t="s">
        <v>6082</v>
      </c>
      <c r="C733">
        <v>2017</v>
      </c>
      <c r="D733" s="29" t="s">
        <v>244</v>
      </c>
      <c r="F733" s="30" t="s">
        <v>246</v>
      </c>
      <c r="G733" s="30" t="s">
        <v>39</v>
      </c>
      <c r="H733" s="30" t="s">
        <v>247</v>
      </c>
      <c r="I733" s="30">
        <v>35812</v>
      </c>
      <c r="J733" s="30">
        <v>34.650162999999999</v>
      </c>
      <c r="K733" s="30">
        <v>-86.663897000000006</v>
      </c>
      <c r="L733" s="31" t="s">
        <v>14</v>
      </c>
      <c r="M733" s="32"/>
      <c r="N733" s="33">
        <v>1002711</v>
      </c>
      <c r="P733" t="s">
        <v>5936</v>
      </c>
    </row>
    <row r="734" spans="1:16" ht="30" x14ac:dyDescent="0.25">
      <c r="A734" t="str">
        <f t="shared" si="11"/>
        <v>1003111</v>
      </c>
      <c r="B734" t="s">
        <v>6082</v>
      </c>
      <c r="C734">
        <v>2017</v>
      </c>
      <c r="D734" s="29" t="s">
        <v>237</v>
      </c>
      <c r="F734" s="30" t="s">
        <v>239</v>
      </c>
      <c r="G734" s="30" t="s">
        <v>39</v>
      </c>
      <c r="H734" s="30" t="s">
        <v>117</v>
      </c>
      <c r="I734" s="30">
        <v>35130</v>
      </c>
      <c r="J734" s="30">
        <v>33.632047999999998</v>
      </c>
      <c r="K734" s="30">
        <v>-87.059820999999999</v>
      </c>
      <c r="L734" s="31" t="s">
        <v>14</v>
      </c>
      <c r="M734" s="32"/>
      <c r="N734" s="33">
        <v>1003111</v>
      </c>
      <c r="P734" t="s">
        <v>5936</v>
      </c>
    </row>
    <row r="735" spans="1:16" x14ac:dyDescent="0.25">
      <c r="A735" t="str">
        <f t="shared" si="11"/>
        <v>1028611</v>
      </c>
      <c r="B735" t="s">
        <v>6082</v>
      </c>
      <c r="C735">
        <v>2017</v>
      </c>
      <c r="D735" s="29" t="s">
        <v>186</v>
      </c>
      <c r="F735" s="30" t="s">
        <v>187</v>
      </c>
      <c r="G735" s="30" t="s">
        <v>39</v>
      </c>
      <c r="H735" s="30" t="s">
        <v>188</v>
      </c>
      <c r="I735" s="30">
        <v>36548</v>
      </c>
      <c r="J735" s="30">
        <v>31.488700000000001</v>
      </c>
      <c r="K735" s="30">
        <v>-87.910300000000007</v>
      </c>
      <c r="L735" s="31" t="s">
        <v>14</v>
      </c>
      <c r="M735" s="32"/>
      <c r="N735" s="33">
        <v>1028611</v>
      </c>
      <c r="P735" t="s">
        <v>5936</v>
      </c>
    </row>
    <row r="736" spans="1:16" x14ac:dyDescent="0.25">
      <c r="A736" t="str">
        <f t="shared" si="11"/>
        <v>1028911</v>
      </c>
      <c r="B736" t="s">
        <v>6082</v>
      </c>
      <c r="C736">
        <v>2017</v>
      </c>
      <c r="D736" s="29" t="s">
        <v>186</v>
      </c>
      <c r="F736" s="30" t="s">
        <v>204</v>
      </c>
      <c r="G736" s="30" t="s">
        <v>39</v>
      </c>
      <c r="H736" s="30" t="s">
        <v>188</v>
      </c>
      <c r="I736" s="30">
        <v>36553</v>
      </c>
      <c r="J736" s="30">
        <v>31.253914000000002</v>
      </c>
      <c r="K736" s="30">
        <v>-88.030750999999995</v>
      </c>
      <c r="L736" s="31" t="s">
        <v>14</v>
      </c>
      <c r="M736" s="32"/>
      <c r="N736" s="33">
        <v>1028911</v>
      </c>
      <c r="P736" t="s">
        <v>5936</v>
      </c>
    </row>
    <row r="737" spans="1:16" ht="30" x14ac:dyDescent="0.25">
      <c r="A737" t="str">
        <f t="shared" si="11"/>
        <v>1091211</v>
      </c>
      <c r="B737" t="s">
        <v>6082</v>
      </c>
      <c r="C737">
        <v>2017</v>
      </c>
      <c r="D737" s="29" t="s">
        <v>275</v>
      </c>
      <c r="F737" s="30" t="s">
        <v>277</v>
      </c>
      <c r="G737" s="30" t="s">
        <v>278</v>
      </c>
      <c r="H737" s="30" t="s">
        <v>279</v>
      </c>
      <c r="I737" s="30">
        <v>71635</v>
      </c>
      <c r="J737" s="30">
        <v>33.143286000000003</v>
      </c>
      <c r="K737" s="30">
        <v>-91.973201000000003</v>
      </c>
      <c r="L737" s="31" t="s">
        <v>14</v>
      </c>
      <c r="M737" s="32"/>
      <c r="N737" s="33">
        <v>1091211</v>
      </c>
      <c r="P737" t="s">
        <v>5936</v>
      </c>
    </row>
    <row r="738" spans="1:16" ht="30" x14ac:dyDescent="0.25">
      <c r="A738" t="str">
        <f t="shared" si="11"/>
        <v>1092111</v>
      </c>
      <c r="B738" t="s">
        <v>6082</v>
      </c>
      <c r="C738">
        <v>2017</v>
      </c>
      <c r="D738" s="29" t="s">
        <v>291</v>
      </c>
      <c r="F738" s="30" t="s">
        <v>292</v>
      </c>
      <c r="G738" s="30" t="s">
        <v>278</v>
      </c>
      <c r="H738" s="30" t="s">
        <v>293</v>
      </c>
      <c r="I738" s="30">
        <v>71742</v>
      </c>
      <c r="J738" s="30">
        <v>33.764380000000003</v>
      </c>
      <c r="K738" s="30">
        <v>-92.365499999999997</v>
      </c>
      <c r="L738" s="31" t="s">
        <v>14</v>
      </c>
      <c r="M738" s="32"/>
      <c r="N738" s="33">
        <v>1092111</v>
      </c>
      <c r="P738" t="s">
        <v>5936</v>
      </c>
    </row>
    <row r="739" spans="1:16" ht="30" x14ac:dyDescent="0.25">
      <c r="A739" t="str">
        <f t="shared" si="11"/>
        <v>1100411</v>
      </c>
      <c r="B739" t="s">
        <v>6082</v>
      </c>
      <c r="C739">
        <v>2017</v>
      </c>
      <c r="D739" s="29" t="s">
        <v>309</v>
      </c>
      <c r="F739" s="30" t="s">
        <v>310</v>
      </c>
      <c r="G739" s="30" t="s">
        <v>278</v>
      </c>
      <c r="H739" s="30" t="s">
        <v>311</v>
      </c>
      <c r="I739" s="30">
        <v>71801</v>
      </c>
      <c r="J739" s="30">
        <v>33.736519999999999</v>
      </c>
      <c r="K739" s="30">
        <v>-93.63212</v>
      </c>
      <c r="L739" s="31" t="s">
        <v>14</v>
      </c>
      <c r="M739" s="32"/>
      <c r="N739" s="33">
        <v>1100411</v>
      </c>
      <c r="P739" t="s">
        <v>5936</v>
      </c>
    </row>
    <row r="740" spans="1:16" x14ac:dyDescent="0.25">
      <c r="A740" t="str">
        <f t="shared" si="11"/>
        <v>1480811</v>
      </c>
      <c r="B740" t="s">
        <v>6082</v>
      </c>
      <c r="C740">
        <v>2017</v>
      </c>
      <c r="D740" s="29" t="s">
        <v>529</v>
      </c>
      <c r="F740" s="30" t="s">
        <v>530</v>
      </c>
      <c r="G740" s="30" t="s">
        <v>61</v>
      </c>
      <c r="H740" s="30" t="s">
        <v>531</v>
      </c>
      <c r="I740" s="30" t="s">
        <v>532</v>
      </c>
      <c r="J740" s="30">
        <v>33.293050000000001</v>
      </c>
      <c r="K740" s="30">
        <v>-117.34444000000001</v>
      </c>
      <c r="L740" s="31" t="s">
        <v>14</v>
      </c>
      <c r="M740" s="32"/>
      <c r="N740" s="33">
        <v>1480811</v>
      </c>
      <c r="P740" t="s">
        <v>5936</v>
      </c>
    </row>
    <row r="741" spans="1:16" ht="30" x14ac:dyDescent="0.25">
      <c r="A741" t="str">
        <f t="shared" si="11"/>
        <v>2465111</v>
      </c>
      <c r="B741" t="s">
        <v>6082</v>
      </c>
      <c r="C741">
        <v>2017</v>
      </c>
      <c r="D741" s="29" t="s">
        <v>1440</v>
      </c>
      <c r="F741" s="30" t="s">
        <v>1441</v>
      </c>
      <c r="G741" s="30" t="s">
        <v>1434</v>
      </c>
      <c r="H741" s="30" t="s">
        <v>1442</v>
      </c>
      <c r="I741" s="30">
        <v>83530</v>
      </c>
      <c r="J741" s="30">
        <v>45.939529999999998</v>
      </c>
      <c r="K741" s="30">
        <v>-116.14391999999999</v>
      </c>
      <c r="L741" s="31" t="s">
        <v>14</v>
      </c>
      <c r="M741" s="32"/>
      <c r="N741" s="33">
        <v>2465111</v>
      </c>
      <c r="P741" t="s">
        <v>5936</v>
      </c>
    </row>
    <row r="742" spans="1:16" x14ac:dyDescent="0.25">
      <c r="A742" t="str">
        <f t="shared" si="11"/>
        <v>2799111</v>
      </c>
      <c r="B742" t="s">
        <v>6082</v>
      </c>
      <c r="C742">
        <v>2017</v>
      </c>
      <c r="D742" s="29" t="s">
        <v>1131</v>
      </c>
      <c r="F742" s="30" t="s">
        <v>1133</v>
      </c>
      <c r="G742" s="30" t="s">
        <v>1121</v>
      </c>
      <c r="H742" s="30" t="s">
        <v>1122</v>
      </c>
      <c r="I742" s="30">
        <v>19902</v>
      </c>
      <c r="J742" s="30">
        <v>39.136111</v>
      </c>
      <c r="K742" s="30">
        <v>-75.488611000000006</v>
      </c>
      <c r="L742" s="31" t="s">
        <v>14</v>
      </c>
      <c r="M742" s="32"/>
      <c r="N742" s="33">
        <v>2799111</v>
      </c>
      <c r="P742" t="s">
        <v>5936</v>
      </c>
    </row>
    <row r="743" spans="1:16" x14ac:dyDescent="0.25">
      <c r="A743" t="str">
        <f t="shared" si="11"/>
        <v>3037611</v>
      </c>
      <c r="B743" t="s">
        <v>6082</v>
      </c>
      <c r="C743">
        <v>2017</v>
      </c>
      <c r="D743" s="29" t="s">
        <v>4603</v>
      </c>
      <c r="F743" s="30" t="s">
        <v>4601</v>
      </c>
      <c r="G743" s="30" t="s">
        <v>53</v>
      </c>
      <c r="H743" s="30" t="s">
        <v>4602</v>
      </c>
      <c r="I743" s="30">
        <v>2841</v>
      </c>
      <c r="J743" s="30">
        <v>41.532147999999999</v>
      </c>
      <c r="K743" s="30">
        <v>-71.306708</v>
      </c>
      <c r="L743" s="31" t="s">
        <v>14</v>
      </c>
      <c r="M743" s="32"/>
      <c r="N743" s="33">
        <v>3037611</v>
      </c>
      <c r="P743" t="s">
        <v>5936</v>
      </c>
    </row>
    <row r="744" spans="1:16" ht="30" x14ac:dyDescent="0.25">
      <c r="A744" t="str">
        <f t="shared" si="11"/>
        <v>3680411</v>
      </c>
      <c r="B744" t="s">
        <v>6082</v>
      </c>
      <c r="C744">
        <v>2017</v>
      </c>
      <c r="D744" s="29" t="s">
        <v>1279</v>
      </c>
      <c r="F744" s="30" t="s">
        <v>1280</v>
      </c>
      <c r="G744" s="30" t="s">
        <v>1218</v>
      </c>
      <c r="H744" s="30" t="s">
        <v>1281</v>
      </c>
      <c r="I744" s="30">
        <v>31905</v>
      </c>
      <c r="J744" s="30">
        <v>32.358330000000002</v>
      </c>
      <c r="K744" s="30">
        <v>-84.983329999999995</v>
      </c>
      <c r="L744" s="31" t="s">
        <v>14</v>
      </c>
      <c r="M744" s="32"/>
      <c r="N744" s="33">
        <v>3680411</v>
      </c>
      <c r="P744" t="s">
        <v>5936</v>
      </c>
    </row>
    <row r="745" spans="1:16" x14ac:dyDescent="0.25">
      <c r="A745" t="str">
        <f t="shared" si="11"/>
        <v>3709111</v>
      </c>
      <c r="B745" t="s">
        <v>6082</v>
      </c>
      <c r="C745">
        <v>2017</v>
      </c>
      <c r="D745" s="29" t="s">
        <v>1264</v>
      </c>
      <c r="F745" s="30" t="s">
        <v>1265</v>
      </c>
      <c r="G745" s="30" t="s">
        <v>1218</v>
      </c>
      <c r="H745" s="30" t="s">
        <v>163</v>
      </c>
      <c r="I745" s="30">
        <v>30340</v>
      </c>
      <c r="J745" s="30">
        <v>33.900199999999998</v>
      </c>
      <c r="K745" s="30">
        <v>-84.244429999999994</v>
      </c>
      <c r="L745" s="31" t="s">
        <v>14</v>
      </c>
      <c r="M745" s="32"/>
      <c r="N745" s="33">
        <v>3709111</v>
      </c>
      <c r="P745" t="s">
        <v>5936</v>
      </c>
    </row>
    <row r="746" spans="1:16" ht="30" x14ac:dyDescent="0.25">
      <c r="A746" t="str">
        <f t="shared" si="11"/>
        <v>3982611</v>
      </c>
      <c r="B746" t="s">
        <v>6082</v>
      </c>
      <c r="C746">
        <v>2017</v>
      </c>
      <c r="D746" s="29" t="s">
        <v>4872</v>
      </c>
      <c r="F746" s="30" t="s">
        <v>4874</v>
      </c>
      <c r="G746" s="30" t="s">
        <v>4833</v>
      </c>
      <c r="H746" s="30" t="s">
        <v>1751</v>
      </c>
      <c r="I746" s="30">
        <v>37660</v>
      </c>
      <c r="J746" s="30">
        <v>36.549100000000003</v>
      </c>
      <c r="K746" s="30">
        <v>-82.5672</v>
      </c>
      <c r="L746" s="31" t="s">
        <v>14</v>
      </c>
      <c r="M746" s="32"/>
      <c r="N746" s="33">
        <v>3982611</v>
      </c>
      <c r="P746" t="s">
        <v>5936</v>
      </c>
    </row>
    <row r="747" spans="1:16" x14ac:dyDescent="0.25">
      <c r="A747" t="str">
        <f t="shared" si="11"/>
        <v>4019611</v>
      </c>
      <c r="B747" t="s">
        <v>6082</v>
      </c>
      <c r="C747">
        <v>2017</v>
      </c>
      <c r="D747" s="29" t="s">
        <v>5171</v>
      </c>
      <c r="F747" s="30" t="s">
        <v>95</v>
      </c>
      <c r="G747" s="30" t="s">
        <v>49</v>
      </c>
      <c r="H747" s="30" t="s">
        <v>5008</v>
      </c>
      <c r="I747" s="30">
        <v>77095</v>
      </c>
      <c r="J747" s="30">
        <v>29.558494</v>
      </c>
      <c r="K747" s="30">
        <v>-95.085443999999995</v>
      </c>
      <c r="L747" s="31" t="s">
        <v>14</v>
      </c>
      <c r="M747" s="32"/>
      <c r="N747" s="33">
        <v>4019611</v>
      </c>
      <c r="P747" t="s">
        <v>5936</v>
      </c>
    </row>
    <row r="748" spans="1:16" x14ac:dyDescent="0.25">
      <c r="A748" t="str">
        <f t="shared" si="11"/>
        <v>4084311</v>
      </c>
      <c r="B748" t="s">
        <v>6082</v>
      </c>
      <c r="C748">
        <v>2017</v>
      </c>
      <c r="D748" s="29" t="s">
        <v>750</v>
      </c>
      <c r="F748" s="30" t="s">
        <v>472</v>
      </c>
      <c r="G748" s="30" t="s">
        <v>61</v>
      </c>
      <c r="H748" s="30" t="s">
        <v>581</v>
      </c>
      <c r="I748" s="30">
        <v>90058</v>
      </c>
      <c r="J748" s="30">
        <v>34.013399999999997</v>
      </c>
      <c r="K748" s="30">
        <v>-118.2127</v>
      </c>
      <c r="L748" s="31" t="s">
        <v>14</v>
      </c>
      <c r="M748" s="32"/>
      <c r="N748" s="33">
        <v>4084311</v>
      </c>
      <c r="P748" t="s">
        <v>5936</v>
      </c>
    </row>
    <row r="749" spans="1:16" ht="30" x14ac:dyDescent="0.25">
      <c r="A749" t="str">
        <f t="shared" si="11"/>
        <v>4163911</v>
      </c>
      <c r="B749" t="s">
        <v>6082</v>
      </c>
      <c r="C749">
        <v>2017</v>
      </c>
      <c r="D749" s="29" t="s">
        <v>5409</v>
      </c>
      <c r="F749" s="30" t="s">
        <v>5410</v>
      </c>
      <c r="G749" s="30" t="s">
        <v>5404</v>
      </c>
      <c r="H749" s="30" t="s">
        <v>5411</v>
      </c>
      <c r="I749" s="30">
        <v>24554</v>
      </c>
      <c r="J749" s="30">
        <v>37.123930000000001</v>
      </c>
      <c r="K749" s="30">
        <v>-79.034679999999994</v>
      </c>
      <c r="L749" s="31" t="s">
        <v>14</v>
      </c>
      <c r="M749" s="32"/>
      <c r="N749" s="33">
        <v>4163911</v>
      </c>
      <c r="P749" t="s">
        <v>5936</v>
      </c>
    </row>
    <row r="750" spans="1:16" x14ac:dyDescent="0.25">
      <c r="A750" t="str">
        <f t="shared" si="11"/>
        <v>4167911</v>
      </c>
      <c r="B750" t="s">
        <v>6082</v>
      </c>
      <c r="C750">
        <v>2017</v>
      </c>
      <c r="D750" s="29" t="s">
        <v>5170</v>
      </c>
      <c r="F750" s="30" t="s">
        <v>95</v>
      </c>
      <c r="G750" s="30" t="s">
        <v>49</v>
      </c>
      <c r="H750" s="30" t="s">
        <v>5008</v>
      </c>
      <c r="I750" s="30">
        <v>77034</v>
      </c>
      <c r="J750" s="30">
        <v>29.595247000000001</v>
      </c>
      <c r="K750" s="30">
        <v>-95.168328000000002</v>
      </c>
      <c r="L750" s="31" t="s">
        <v>14</v>
      </c>
      <c r="M750" s="32"/>
      <c r="N750" s="33">
        <v>4167911</v>
      </c>
      <c r="P750" t="s">
        <v>5936</v>
      </c>
    </row>
    <row r="751" spans="1:16" x14ac:dyDescent="0.25">
      <c r="A751" t="str">
        <f t="shared" si="11"/>
        <v>4190211</v>
      </c>
      <c r="B751" t="s">
        <v>6082</v>
      </c>
      <c r="C751">
        <v>2017</v>
      </c>
      <c r="D751" s="29" t="s">
        <v>5261</v>
      </c>
      <c r="F751" s="30" t="s">
        <v>504</v>
      </c>
      <c r="G751" s="30" t="s">
        <v>49</v>
      </c>
      <c r="H751" s="30" t="s">
        <v>443</v>
      </c>
      <c r="I751" s="30">
        <v>77630</v>
      </c>
      <c r="J751" s="30">
        <v>30.055933</v>
      </c>
      <c r="K751" s="30">
        <v>-93.755481000000003</v>
      </c>
      <c r="L751" s="31" t="s">
        <v>14</v>
      </c>
      <c r="M751" s="32"/>
      <c r="N751" s="33">
        <v>4190211</v>
      </c>
      <c r="P751" t="s">
        <v>5936</v>
      </c>
    </row>
    <row r="752" spans="1:16" x14ac:dyDescent="0.25">
      <c r="A752" t="str">
        <f t="shared" si="11"/>
        <v>4627911</v>
      </c>
      <c r="B752" t="s">
        <v>6082</v>
      </c>
      <c r="C752">
        <v>2017</v>
      </c>
      <c r="D752" s="29" t="s">
        <v>1851</v>
      </c>
      <c r="F752" s="30" t="s">
        <v>1849</v>
      </c>
      <c r="G752" s="30" t="s">
        <v>1821</v>
      </c>
      <c r="H752" s="30" t="s">
        <v>1850</v>
      </c>
      <c r="I752" s="30">
        <v>66104</v>
      </c>
      <c r="J752" s="30">
        <v>39.150291000000003</v>
      </c>
      <c r="K752" s="30">
        <v>-94.640353000000005</v>
      </c>
      <c r="L752" s="31" t="s">
        <v>14</v>
      </c>
      <c r="M752" s="32"/>
      <c r="N752" s="33">
        <v>4627911</v>
      </c>
      <c r="P752" t="s">
        <v>5936</v>
      </c>
    </row>
    <row r="753" spans="1:16" x14ac:dyDescent="0.25">
      <c r="A753" t="str">
        <f t="shared" si="11"/>
        <v>4778611</v>
      </c>
      <c r="B753" t="s">
        <v>6082</v>
      </c>
      <c r="C753">
        <v>2017</v>
      </c>
      <c r="D753" s="29" t="s">
        <v>5266</v>
      </c>
      <c r="F753" s="30" t="s">
        <v>5263</v>
      </c>
      <c r="G753" s="30" t="s">
        <v>49</v>
      </c>
      <c r="H753" s="30" t="s">
        <v>5008</v>
      </c>
      <c r="I753" s="30">
        <v>77507</v>
      </c>
      <c r="J753" s="30">
        <v>29.615663999999999</v>
      </c>
      <c r="K753" s="30">
        <v>-95.051535999999999</v>
      </c>
      <c r="L753" s="31" t="s">
        <v>14</v>
      </c>
      <c r="M753" s="32"/>
      <c r="N753" s="33">
        <v>4778611</v>
      </c>
      <c r="P753" t="s">
        <v>5936</v>
      </c>
    </row>
    <row r="754" spans="1:16" x14ac:dyDescent="0.25">
      <c r="A754" t="str">
        <f t="shared" si="11"/>
        <v>4834011</v>
      </c>
      <c r="B754" t="s">
        <v>6082</v>
      </c>
      <c r="C754">
        <v>2017</v>
      </c>
      <c r="D754" s="29" t="s">
        <v>4661</v>
      </c>
      <c r="F754" s="30" t="s">
        <v>4663</v>
      </c>
      <c r="G754" s="30" t="s">
        <v>4635</v>
      </c>
      <c r="H754" s="30" t="s">
        <v>3068</v>
      </c>
      <c r="I754" s="30">
        <v>29904</v>
      </c>
      <c r="J754" s="30">
        <v>32.467320999999998</v>
      </c>
      <c r="K754" s="30">
        <v>-80.722217999999998</v>
      </c>
      <c r="L754" s="31" t="s">
        <v>14</v>
      </c>
      <c r="M754" s="32"/>
      <c r="N754" s="33">
        <v>4834011</v>
      </c>
      <c r="P754" t="s">
        <v>5936</v>
      </c>
    </row>
    <row r="755" spans="1:16" x14ac:dyDescent="0.25">
      <c r="A755" t="str">
        <f t="shared" si="11"/>
        <v>4862011</v>
      </c>
      <c r="B755" t="s">
        <v>6082</v>
      </c>
      <c r="C755">
        <v>2017</v>
      </c>
      <c r="D755" s="29" t="s">
        <v>5106</v>
      </c>
      <c r="F755" s="30" t="s">
        <v>5107</v>
      </c>
      <c r="G755" s="30" t="s">
        <v>49</v>
      </c>
      <c r="H755" s="30" t="s">
        <v>1301</v>
      </c>
      <c r="I755" s="30">
        <v>77615</v>
      </c>
      <c r="J755" s="30">
        <v>30.342407999999999</v>
      </c>
      <c r="K755" s="30">
        <v>-94.065081000000006</v>
      </c>
      <c r="L755" s="31" t="s">
        <v>14</v>
      </c>
      <c r="M755" s="32"/>
      <c r="N755" s="33">
        <v>4862011</v>
      </c>
      <c r="P755" t="s">
        <v>5936</v>
      </c>
    </row>
    <row r="756" spans="1:16" x14ac:dyDescent="0.25">
      <c r="A756" t="str">
        <f t="shared" si="11"/>
        <v>4862411</v>
      </c>
      <c r="B756" t="s">
        <v>6082</v>
      </c>
      <c r="C756">
        <v>2017</v>
      </c>
      <c r="D756" s="29" t="s">
        <v>5015</v>
      </c>
      <c r="F756" s="30" t="s">
        <v>483</v>
      </c>
      <c r="G756" s="30" t="s">
        <v>49</v>
      </c>
      <c r="H756" s="30" t="s">
        <v>117</v>
      </c>
      <c r="I756" s="30">
        <v>77701</v>
      </c>
      <c r="J756" s="30">
        <v>30.057275000000001</v>
      </c>
      <c r="K756" s="30">
        <v>-94.066139000000007</v>
      </c>
      <c r="L756" s="31" t="s">
        <v>14</v>
      </c>
      <c r="M756" s="32"/>
      <c r="N756" s="33">
        <v>4862411</v>
      </c>
      <c r="P756" t="s">
        <v>5936</v>
      </c>
    </row>
    <row r="757" spans="1:16" x14ac:dyDescent="0.25">
      <c r="A757" t="str">
        <f t="shared" si="11"/>
        <v>4921511</v>
      </c>
      <c r="B757" t="s">
        <v>6082</v>
      </c>
      <c r="C757">
        <v>2017</v>
      </c>
      <c r="D757" s="29" t="s">
        <v>972</v>
      </c>
      <c r="F757" s="30" t="s">
        <v>970</v>
      </c>
      <c r="G757" s="30" t="s">
        <v>61</v>
      </c>
      <c r="H757" s="30" t="s">
        <v>822</v>
      </c>
      <c r="I757" s="30">
        <v>92778</v>
      </c>
      <c r="J757" s="30">
        <v>34.231229999999996</v>
      </c>
      <c r="K757" s="30">
        <v>-116.05622</v>
      </c>
      <c r="L757" s="31" t="s">
        <v>14</v>
      </c>
      <c r="M757" s="32"/>
      <c r="N757" s="33">
        <v>4921511</v>
      </c>
      <c r="P757" t="s">
        <v>5936</v>
      </c>
    </row>
    <row r="758" spans="1:16" x14ac:dyDescent="0.25">
      <c r="A758" t="str">
        <f t="shared" si="11"/>
        <v>77522XXNBY2800D1100005029014924411</v>
      </c>
      <c r="B758" t="s">
        <v>6082</v>
      </c>
      <c r="C758">
        <v>2017</v>
      </c>
      <c r="D758" s="29" t="s">
        <v>5007</v>
      </c>
      <c r="F758" s="30" t="s">
        <v>4992</v>
      </c>
      <c r="G758" s="30" t="s">
        <v>49</v>
      </c>
      <c r="H758" s="30" t="s">
        <v>5008</v>
      </c>
      <c r="I758" s="30">
        <v>77520</v>
      </c>
      <c r="J758" s="30">
        <v>29.738056</v>
      </c>
      <c r="K758" s="30">
        <v>-95.005555999999999</v>
      </c>
      <c r="L758" s="31" t="s">
        <v>5006</v>
      </c>
      <c r="M758" s="32">
        <v>110000502901</v>
      </c>
      <c r="N758" s="33">
        <v>4924411</v>
      </c>
      <c r="P758" t="s">
        <v>5936</v>
      </c>
    </row>
    <row r="759" spans="1:16" ht="30" x14ac:dyDescent="0.25">
      <c r="A759" t="str">
        <f t="shared" si="11"/>
        <v>4958611</v>
      </c>
      <c r="B759" t="s">
        <v>6082</v>
      </c>
      <c r="C759">
        <v>2017</v>
      </c>
      <c r="D759" s="29" t="s">
        <v>5762</v>
      </c>
      <c r="F759" s="30" t="s">
        <v>5764</v>
      </c>
      <c r="G759" s="30" t="s">
        <v>5727</v>
      </c>
      <c r="H759" s="30" t="s">
        <v>5765</v>
      </c>
      <c r="I759" s="30">
        <v>26627</v>
      </c>
      <c r="J759" s="30">
        <v>38.761667000000003</v>
      </c>
      <c r="K759" s="30">
        <v>-80.655833000000001</v>
      </c>
      <c r="L759" s="31" t="s">
        <v>14</v>
      </c>
      <c r="M759" s="32"/>
      <c r="N759" s="33">
        <v>4958611</v>
      </c>
      <c r="P759" t="s">
        <v>5936</v>
      </c>
    </row>
    <row r="760" spans="1:16" x14ac:dyDescent="0.25">
      <c r="A760" t="str">
        <f t="shared" si="11"/>
        <v>4979111</v>
      </c>
      <c r="B760" t="s">
        <v>6082</v>
      </c>
      <c r="C760">
        <v>2017</v>
      </c>
      <c r="D760" s="29" t="s">
        <v>4863</v>
      </c>
      <c r="F760" s="30" t="s">
        <v>4864</v>
      </c>
      <c r="G760" s="30" t="s">
        <v>4833</v>
      </c>
      <c r="H760" s="30" t="s">
        <v>4865</v>
      </c>
      <c r="I760" s="30" t="s">
        <v>4866</v>
      </c>
      <c r="J760" s="30">
        <v>35.900559999999999</v>
      </c>
      <c r="K760" s="30">
        <v>-84.519530000000003</v>
      </c>
      <c r="L760" s="31" t="s">
        <v>14</v>
      </c>
      <c r="M760" s="32"/>
      <c r="N760" s="33">
        <v>4979111</v>
      </c>
      <c r="P760" t="s">
        <v>5936</v>
      </c>
    </row>
    <row r="761" spans="1:16" x14ac:dyDescent="0.25">
      <c r="A761" t="str">
        <f t="shared" si="11"/>
        <v>4979311</v>
      </c>
      <c r="B761" t="s">
        <v>6082</v>
      </c>
      <c r="C761">
        <v>2017</v>
      </c>
      <c r="D761" s="29" t="s">
        <v>4848</v>
      </c>
      <c r="F761" s="30" t="s">
        <v>1907</v>
      </c>
      <c r="G761" s="30" t="s">
        <v>4833</v>
      </c>
      <c r="H761" s="30" t="s">
        <v>4850</v>
      </c>
      <c r="I761" s="30" t="s">
        <v>4851</v>
      </c>
      <c r="J761" s="30">
        <v>36.390300000000003</v>
      </c>
      <c r="K761" s="30">
        <v>-87.651899999999998</v>
      </c>
      <c r="L761" s="31" t="s">
        <v>14</v>
      </c>
      <c r="M761" s="32"/>
      <c r="N761" s="33">
        <v>4979311</v>
      </c>
      <c r="P761" t="s">
        <v>5936</v>
      </c>
    </row>
    <row r="762" spans="1:16" x14ac:dyDescent="0.25">
      <c r="A762" t="str">
        <f t="shared" si="11"/>
        <v>5001611</v>
      </c>
      <c r="B762" t="s">
        <v>6082</v>
      </c>
      <c r="C762">
        <v>2017</v>
      </c>
      <c r="D762" s="29" t="s">
        <v>5485</v>
      </c>
      <c r="F762" s="30" t="s">
        <v>5486</v>
      </c>
      <c r="G762" s="30" t="s">
        <v>50</v>
      </c>
      <c r="H762" s="30" t="s">
        <v>5487</v>
      </c>
      <c r="I762" s="30" t="s">
        <v>5488</v>
      </c>
      <c r="J762" s="30">
        <v>48.469499999999996</v>
      </c>
      <c r="K762" s="30">
        <v>-122.55800000000001</v>
      </c>
      <c r="L762" s="31" t="s">
        <v>14</v>
      </c>
      <c r="M762" s="32"/>
      <c r="N762" s="33">
        <v>5001611</v>
      </c>
      <c r="P762" t="s">
        <v>5936</v>
      </c>
    </row>
    <row r="763" spans="1:16" x14ac:dyDescent="0.25">
      <c r="A763" t="str">
        <f t="shared" si="11"/>
        <v>5045811</v>
      </c>
      <c r="B763" t="s">
        <v>6082</v>
      </c>
      <c r="C763">
        <v>2017</v>
      </c>
      <c r="D763" s="29" t="s">
        <v>4647</v>
      </c>
      <c r="F763" s="30" t="s">
        <v>4643</v>
      </c>
      <c r="G763" s="30" t="s">
        <v>4635</v>
      </c>
      <c r="H763" s="30" t="s">
        <v>4644</v>
      </c>
      <c r="I763" s="30">
        <v>29808</v>
      </c>
      <c r="J763" s="30">
        <v>33.196199</v>
      </c>
      <c r="K763" s="30">
        <v>-81.649253999999999</v>
      </c>
      <c r="L763" s="31" t="s">
        <v>14</v>
      </c>
      <c r="M763" s="32"/>
      <c r="N763" s="33">
        <v>5045811</v>
      </c>
      <c r="P763" t="s">
        <v>5936</v>
      </c>
    </row>
    <row r="764" spans="1:16" x14ac:dyDescent="0.25">
      <c r="A764" t="str">
        <f t="shared" si="11"/>
        <v>5103111</v>
      </c>
      <c r="B764" t="s">
        <v>6082</v>
      </c>
      <c r="C764">
        <v>2017</v>
      </c>
      <c r="D764" s="29" t="s">
        <v>2232</v>
      </c>
      <c r="F764" s="30" t="s">
        <v>2233</v>
      </c>
      <c r="G764" s="30" t="s">
        <v>44</v>
      </c>
      <c r="H764" s="30" t="s">
        <v>2234</v>
      </c>
      <c r="I764" s="30" t="s">
        <v>2235</v>
      </c>
      <c r="J764" s="30">
        <v>41.682008000000003</v>
      </c>
      <c r="K764" s="30">
        <v>-70.302193000000003</v>
      </c>
      <c r="L764" s="31" t="s">
        <v>14</v>
      </c>
      <c r="M764" s="32"/>
      <c r="N764" s="33">
        <v>5103111</v>
      </c>
      <c r="P764" t="s">
        <v>5936</v>
      </c>
    </row>
    <row r="765" spans="1:16" x14ac:dyDescent="0.25">
      <c r="A765" t="str">
        <f t="shared" si="11"/>
        <v>5273111</v>
      </c>
      <c r="B765" t="s">
        <v>6082</v>
      </c>
      <c r="C765">
        <v>2017</v>
      </c>
      <c r="D765" s="29" t="s">
        <v>2130</v>
      </c>
      <c r="F765" s="30" t="s">
        <v>2132</v>
      </c>
      <c r="G765" s="30" t="s">
        <v>2050</v>
      </c>
      <c r="H765" s="30" t="s">
        <v>2096</v>
      </c>
      <c r="I765" s="30">
        <v>70052</v>
      </c>
      <c r="J765" s="30">
        <v>30.054179999999999</v>
      </c>
      <c r="K765" s="30">
        <v>-90.667789999999997</v>
      </c>
      <c r="L765" s="31" t="s">
        <v>14</v>
      </c>
      <c r="M765" s="32"/>
      <c r="N765" s="33">
        <v>5273111</v>
      </c>
      <c r="P765" t="s">
        <v>5936</v>
      </c>
    </row>
    <row r="766" spans="1:16" x14ac:dyDescent="0.25">
      <c r="A766" t="str">
        <f t="shared" si="11"/>
        <v>5344111</v>
      </c>
      <c r="B766" t="s">
        <v>6082</v>
      </c>
      <c r="C766">
        <v>2017</v>
      </c>
      <c r="D766" s="29" t="s">
        <v>1952</v>
      </c>
      <c r="F766" s="30" t="s">
        <v>1953</v>
      </c>
      <c r="G766" s="30" t="s">
        <v>1897</v>
      </c>
      <c r="H766" s="30" t="s">
        <v>1941</v>
      </c>
      <c r="I766" s="30">
        <v>42351</v>
      </c>
      <c r="J766" s="30">
        <v>37.949167000000003</v>
      </c>
      <c r="K766" s="30">
        <v>-86.846943999999993</v>
      </c>
      <c r="L766" s="31" t="s">
        <v>14</v>
      </c>
      <c r="M766" s="32"/>
      <c r="N766" s="33">
        <v>5344111</v>
      </c>
      <c r="P766" t="s">
        <v>5936</v>
      </c>
    </row>
    <row r="767" spans="1:16" x14ac:dyDescent="0.25">
      <c r="A767" t="str">
        <f t="shared" si="11"/>
        <v>5610411</v>
      </c>
      <c r="B767" t="s">
        <v>6082</v>
      </c>
      <c r="C767">
        <v>2017</v>
      </c>
      <c r="D767" s="29" t="s">
        <v>4857</v>
      </c>
      <c r="F767" s="30" t="s">
        <v>3049</v>
      </c>
      <c r="G767" s="30" t="s">
        <v>4833</v>
      </c>
      <c r="H767" s="30" t="s">
        <v>4858</v>
      </c>
      <c r="I767" s="30" t="s">
        <v>4859</v>
      </c>
      <c r="J767" s="30">
        <v>36.316499999999998</v>
      </c>
      <c r="K767" s="30">
        <v>-86.403099999999995</v>
      </c>
      <c r="L767" s="31" t="s">
        <v>14</v>
      </c>
      <c r="M767" s="32"/>
      <c r="N767" s="33">
        <v>5610411</v>
      </c>
      <c r="P767" t="s">
        <v>5936</v>
      </c>
    </row>
    <row r="768" spans="1:16" ht="30" x14ac:dyDescent="0.25">
      <c r="A768" t="str">
        <f t="shared" si="11"/>
        <v>5690411</v>
      </c>
      <c r="B768" t="s">
        <v>6082</v>
      </c>
      <c r="C768">
        <v>2017</v>
      </c>
      <c r="D768" s="29" t="s">
        <v>2388</v>
      </c>
      <c r="F768" s="30" t="s">
        <v>2389</v>
      </c>
      <c r="G768" s="30" t="s">
        <v>2366</v>
      </c>
      <c r="H768" s="30" t="s">
        <v>1941</v>
      </c>
      <c r="I768" s="30">
        <v>4605</v>
      </c>
      <c r="J768" s="30">
        <v>44.447777000000002</v>
      </c>
      <c r="K768" s="30">
        <v>-68.375596000000002</v>
      </c>
      <c r="L768" s="31" t="s">
        <v>14</v>
      </c>
      <c r="M768" s="32"/>
      <c r="N768" s="33">
        <v>5690411</v>
      </c>
      <c r="P768" t="s">
        <v>5936</v>
      </c>
    </row>
    <row r="769" spans="1:16" x14ac:dyDescent="0.25">
      <c r="A769" t="str">
        <f t="shared" si="11"/>
        <v>5698611</v>
      </c>
      <c r="B769" t="s">
        <v>6082</v>
      </c>
      <c r="C769">
        <v>2017</v>
      </c>
      <c r="D769" s="29" t="s">
        <v>4742</v>
      </c>
      <c r="F769" s="30" t="s">
        <v>4739</v>
      </c>
      <c r="G769" s="30" t="s">
        <v>4635</v>
      </c>
      <c r="H769" s="30" t="s">
        <v>4740</v>
      </c>
      <c r="I769" s="30" t="s">
        <v>4744</v>
      </c>
      <c r="J769" s="30">
        <v>33.365456999999999</v>
      </c>
      <c r="K769" s="30">
        <v>-79.301085999999998</v>
      </c>
      <c r="L769" s="31" t="s">
        <v>14</v>
      </c>
      <c r="M769" s="32"/>
      <c r="N769" s="33">
        <v>5698611</v>
      </c>
      <c r="P769" t="s">
        <v>5936</v>
      </c>
    </row>
    <row r="770" spans="1:16" x14ac:dyDescent="0.25">
      <c r="A770" t="str">
        <f t="shared" ref="A770:A833" si="12">L770&amp;M770&amp;N770</f>
        <v>5720111</v>
      </c>
      <c r="B770" t="s">
        <v>6082</v>
      </c>
      <c r="C770">
        <v>2017</v>
      </c>
      <c r="D770" s="29" t="s">
        <v>4894</v>
      </c>
      <c r="F770" s="30" t="s">
        <v>4895</v>
      </c>
      <c r="G770" s="30" t="s">
        <v>4833</v>
      </c>
      <c r="H770" s="30" t="s">
        <v>90</v>
      </c>
      <c r="I770" s="30" t="s">
        <v>4896</v>
      </c>
      <c r="J770" s="30">
        <v>35.074199999999998</v>
      </c>
      <c r="K770" s="30">
        <v>-90.149199999999993</v>
      </c>
      <c r="L770" s="31" t="s">
        <v>14</v>
      </c>
      <c r="M770" s="32"/>
      <c r="N770" s="33">
        <v>5720111</v>
      </c>
      <c r="P770" t="s">
        <v>5936</v>
      </c>
    </row>
    <row r="771" spans="1:16" x14ac:dyDescent="0.25">
      <c r="A771" t="str">
        <f t="shared" si="12"/>
        <v>5720411</v>
      </c>
      <c r="B771" t="s">
        <v>6082</v>
      </c>
      <c r="C771">
        <v>2017</v>
      </c>
      <c r="D771" s="29" t="s">
        <v>4814</v>
      </c>
      <c r="F771" s="30" t="s">
        <v>4815</v>
      </c>
      <c r="G771" s="30" t="s">
        <v>4635</v>
      </c>
      <c r="H771" s="30" t="s">
        <v>4816</v>
      </c>
      <c r="I771" s="30">
        <v>29678</v>
      </c>
      <c r="J771" s="30">
        <v>34.652071999999997</v>
      </c>
      <c r="K771" s="30">
        <v>-82.956602000000004</v>
      </c>
      <c r="L771" s="31" t="s">
        <v>14</v>
      </c>
      <c r="M771" s="32"/>
      <c r="N771" s="33">
        <v>5720411</v>
      </c>
      <c r="P771" t="s">
        <v>5936</v>
      </c>
    </row>
    <row r="772" spans="1:16" x14ac:dyDescent="0.25">
      <c r="A772" t="str">
        <f t="shared" si="12"/>
        <v>5720811</v>
      </c>
      <c r="B772" t="s">
        <v>6082</v>
      </c>
      <c r="C772">
        <v>2017</v>
      </c>
      <c r="D772" s="29" t="s">
        <v>4966</v>
      </c>
      <c r="F772" s="30" t="s">
        <v>4968</v>
      </c>
      <c r="G772" s="30" t="s">
        <v>4833</v>
      </c>
      <c r="H772" s="30" t="s">
        <v>4922</v>
      </c>
      <c r="I772" s="30">
        <v>37185</v>
      </c>
      <c r="J772" s="30">
        <v>36.0807</v>
      </c>
      <c r="K772" s="30">
        <v>-87.937600000000003</v>
      </c>
      <c r="L772" s="31" t="s">
        <v>14</v>
      </c>
      <c r="M772" s="32"/>
      <c r="N772" s="33">
        <v>5720811</v>
      </c>
      <c r="P772" t="s">
        <v>5936</v>
      </c>
    </row>
    <row r="773" spans="1:16" x14ac:dyDescent="0.25">
      <c r="A773" t="str">
        <f t="shared" si="12"/>
        <v>5720911</v>
      </c>
      <c r="B773" t="s">
        <v>6082</v>
      </c>
      <c r="C773">
        <v>2017</v>
      </c>
      <c r="D773" s="29" t="s">
        <v>4920</v>
      </c>
      <c r="F773" s="30" t="s">
        <v>4921</v>
      </c>
      <c r="G773" s="30" t="s">
        <v>4833</v>
      </c>
      <c r="H773" s="30" t="s">
        <v>4922</v>
      </c>
      <c r="I773" s="30" t="s">
        <v>4923</v>
      </c>
      <c r="J773" s="30">
        <v>36.029800000000002</v>
      </c>
      <c r="K773" s="30">
        <v>-87.985600000000005</v>
      </c>
      <c r="L773" s="31" t="s">
        <v>14</v>
      </c>
      <c r="M773" s="32"/>
      <c r="N773" s="33">
        <v>5720911</v>
      </c>
      <c r="P773" t="s">
        <v>5936</v>
      </c>
    </row>
    <row r="774" spans="1:16" ht="30" x14ac:dyDescent="0.25">
      <c r="A774" t="str">
        <f t="shared" si="12"/>
        <v>5734011</v>
      </c>
      <c r="B774" t="s">
        <v>6082</v>
      </c>
      <c r="C774">
        <v>2017</v>
      </c>
      <c r="D774" s="29" t="s">
        <v>2196</v>
      </c>
      <c r="F774" s="30" t="s">
        <v>2197</v>
      </c>
      <c r="G774" s="30" t="s">
        <v>2050</v>
      </c>
      <c r="H774" s="30" t="s">
        <v>2198</v>
      </c>
      <c r="I774" s="30">
        <v>71292</v>
      </c>
      <c r="J774" s="30">
        <v>32.485080000000004</v>
      </c>
      <c r="K774" s="30">
        <v>-92.151539999999997</v>
      </c>
      <c r="L774" s="31" t="s">
        <v>14</v>
      </c>
      <c r="M774" s="32"/>
      <c r="N774" s="33">
        <v>5734011</v>
      </c>
      <c r="P774" t="s">
        <v>5936</v>
      </c>
    </row>
    <row r="775" spans="1:16" x14ac:dyDescent="0.25">
      <c r="A775" t="str">
        <f t="shared" si="12"/>
        <v>5779611</v>
      </c>
      <c r="B775" t="s">
        <v>6082</v>
      </c>
      <c r="C775">
        <v>2017</v>
      </c>
      <c r="D775" s="29" t="s">
        <v>5279</v>
      </c>
      <c r="F775" s="30" t="s">
        <v>5280</v>
      </c>
      <c r="G775" s="30" t="s">
        <v>49</v>
      </c>
      <c r="H775" s="30" t="s">
        <v>5281</v>
      </c>
      <c r="I775" s="30">
        <v>75968</v>
      </c>
      <c r="J775" s="30">
        <v>31.248146999999999</v>
      </c>
      <c r="K775" s="30">
        <v>-93.969899999999996</v>
      </c>
      <c r="L775" s="31" t="s">
        <v>14</v>
      </c>
      <c r="M775" s="32"/>
      <c r="N775" s="33">
        <v>5779611</v>
      </c>
      <c r="P775" t="s">
        <v>5936</v>
      </c>
    </row>
    <row r="776" spans="1:16" x14ac:dyDescent="0.25">
      <c r="A776" t="str">
        <f t="shared" si="12"/>
        <v>5816011</v>
      </c>
      <c r="B776" t="s">
        <v>6082</v>
      </c>
      <c r="C776">
        <v>2017</v>
      </c>
      <c r="D776" s="29" t="s">
        <v>644</v>
      </c>
      <c r="F776" s="30" t="s">
        <v>645</v>
      </c>
      <c r="G776" s="30" t="s">
        <v>61</v>
      </c>
      <c r="H776" s="30" t="s">
        <v>457</v>
      </c>
      <c r="I776" s="30">
        <v>93524</v>
      </c>
      <c r="J776" s="30">
        <v>34.929430000000004</v>
      </c>
      <c r="K776" s="30">
        <v>-117.89624000000001</v>
      </c>
      <c r="L776" s="31" t="s">
        <v>14</v>
      </c>
      <c r="M776" s="32"/>
      <c r="N776" s="33">
        <v>5816011</v>
      </c>
      <c r="P776" t="s">
        <v>5936</v>
      </c>
    </row>
    <row r="777" spans="1:16" x14ac:dyDescent="0.25">
      <c r="A777" t="str">
        <f t="shared" si="12"/>
        <v>5924511</v>
      </c>
      <c r="B777" t="s">
        <v>6082</v>
      </c>
      <c r="C777">
        <v>2017</v>
      </c>
      <c r="D777" s="29" t="s">
        <v>2008</v>
      </c>
      <c r="F777" s="30" t="s">
        <v>1223</v>
      </c>
      <c r="G777" s="30" t="s">
        <v>1897</v>
      </c>
      <c r="H777" s="30" t="s">
        <v>247</v>
      </c>
      <c r="I777" s="30" t="s">
        <v>2010</v>
      </c>
      <c r="J777" s="30">
        <v>37.701099999999997</v>
      </c>
      <c r="K777" s="30">
        <v>-84.234700000000004</v>
      </c>
      <c r="L777" s="31" t="s">
        <v>14</v>
      </c>
      <c r="M777" s="32"/>
      <c r="N777" s="33">
        <v>5924511</v>
      </c>
      <c r="P777" t="s">
        <v>5936</v>
      </c>
    </row>
    <row r="778" spans="1:16" x14ac:dyDescent="0.25">
      <c r="A778" t="str">
        <f t="shared" si="12"/>
        <v>5979211</v>
      </c>
      <c r="B778" t="s">
        <v>6082</v>
      </c>
      <c r="C778">
        <v>2017</v>
      </c>
      <c r="D778" s="29" t="s">
        <v>2281</v>
      </c>
      <c r="F778" s="30" t="s">
        <v>2278</v>
      </c>
      <c r="G778" s="30" t="s">
        <v>44</v>
      </c>
      <c r="H778" s="30" t="s">
        <v>2279</v>
      </c>
      <c r="I778" s="30" t="s">
        <v>2280</v>
      </c>
      <c r="J778" s="30">
        <v>42.197740000000003</v>
      </c>
      <c r="K778" s="30">
        <v>-72.510569000000004</v>
      </c>
      <c r="L778" s="31" t="s">
        <v>14</v>
      </c>
      <c r="M778" s="32"/>
      <c r="N778" s="33">
        <v>5979211</v>
      </c>
      <c r="P778" t="s">
        <v>5936</v>
      </c>
    </row>
    <row r="779" spans="1:16" x14ac:dyDescent="0.25">
      <c r="A779" t="str">
        <f t="shared" si="12"/>
        <v>6081611</v>
      </c>
      <c r="B779" t="s">
        <v>6082</v>
      </c>
      <c r="C779">
        <v>2017</v>
      </c>
      <c r="D779" s="29" t="s">
        <v>2040</v>
      </c>
      <c r="F779" s="30" t="s">
        <v>2041</v>
      </c>
      <c r="G779" s="30" t="s">
        <v>1897</v>
      </c>
      <c r="H779" s="30" t="s">
        <v>2042</v>
      </c>
      <c r="I779" s="30">
        <v>40383</v>
      </c>
      <c r="J779" s="30">
        <v>38.061388999999998</v>
      </c>
      <c r="K779" s="30">
        <v>-84.722778000000005</v>
      </c>
      <c r="L779" s="31" t="s">
        <v>14</v>
      </c>
      <c r="M779" s="32"/>
      <c r="N779" s="33">
        <v>6081611</v>
      </c>
      <c r="P779" t="s">
        <v>5936</v>
      </c>
    </row>
    <row r="780" spans="1:16" x14ac:dyDescent="0.25">
      <c r="A780" t="str">
        <f t="shared" si="12"/>
        <v>6196011</v>
      </c>
      <c r="B780" t="s">
        <v>6082</v>
      </c>
      <c r="C780">
        <v>2017</v>
      </c>
      <c r="D780" s="29" t="s">
        <v>4840</v>
      </c>
      <c r="F780" s="30" t="s">
        <v>1367</v>
      </c>
      <c r="G780" s="30" t="s">
        <v>4833</v>
      </c>
      <c r="H780" s="30" t="s">
        <v>4658</v>
      </c>
      <c r="I780" s="30">
        <v>37716</v>
      </c>
      <c r="J780" s="30">
        <v>36.020400000000002</v>
      </c>
      <c r="K780" s="30">
        <v>-84.155199999999994</v>
      </c>
      <c r="L780" s="31" t="s">
        <v>14</v>
      </c>
      <c r="M780" s="32"/>
      <c r="N780" s="33">
        <v>6196011</v>
      </c>
      <c r="P780" t="s">
        <v>5936</v>
      </c>
    </row>
    <row r="781" spans="1:16" ht="30" x14ac:dyDescent="0.25">
      <c r="A781" t="str">
        <f t="shared" si="12"/>
        <v>6251011</v>
      </c>
      <c r="B781" t="s">
        <v>6082</v>
      </c>
      <c r="C781">
        <v>2017</v>
      </c>
      <c r="D781" s="29" t="s">
        <v>2994</v>
      </c>
      <c r="F781" s="30" t="s">
        <v>2995</v>
      </c>
      <c r="G781" s="30" t="s">
        <v>2944</v>
      </c>
      <c r="H781" s="30" t="s">
        <v>255</v>
      </c>
      <c r="I781" s="30">
        <v>39562</v>
      </c>
      <c r="J781" s="30">
        <v>30.530331</v>
      </c>
      <c r="K781" s="30">
        <v>-88.556207999999998</v>
      </c>
      <c r="L781" s="31" t="s">
        <v>14</v>
      </c>
      <c r="M781" s="32"/>
      <c r="N781" s="33">
        <v>6251011</v>
      </c>
      <c r="P781" t="s">
        <v>5936</v>
      </c>
    </row>
    <row r="782" spans="1:16" x14ac:dyDescent="0.25">
      <c r="A782" t="str">
        <f t="shared" si="12"/>
        <v>6271311</v>
      </c>
      <c r="B782" t="s">
        <v>6082</v>
      </c>
      <c r="C782">
        <v>2017</v>
      </c>
      <c r="D782" s="29" t="s">
        <v>5728</v>
      </c>
      <c r="F782" s="30" t="s">
        <v>5729</v>
      </c>
      <c r="G782" s="30" t="s">
        <v>5727</v>
      </c>
      <c r="H782" s="30" t="s">
        <v>2980</v>
      </c>
      <c r="I782" s="30">
        <v>26323</v>
      </c>
      <c r="J782" s="30">
        <v>39.255600000000001</v>
      </c>
      <c r="K782" s="30">
        <v>-80.293499999999995</v>
      </c>
      <c r="L782" s="31" t="s">
        <v>14</v>
      </c>
      <c r="M782" s="32"/>
      <c r="N782" s="33">
        <v>6271311</v>
      </c>
      <c r="P782" t="s">
        <v>5936</v>
      </c>
    </row>
    <row r="783" spans="1:16" x14ac:dyDescent="0.25">
      <c r="A783" t="str">
        <f t="shared" si="12"/>
        <v>6399911</v>
      </c>
      <c r="B783" t="s">
        <v>6082</v>
      </c>
      <c r="C783">
        <v>2017</v>
      </c>
      <c r="D783" s="29" t="s">
        <v>2264</v>
      </c>
      <c r="F783" s="30" t="s">
        <v>2265</v>
      </c>
      <c r="G783" s="30" t="s">
        <v>44</v>
      </c>
      <c r="H783" s="30" t="s">
        <v>1073</v>
      </c>
      <c r="I783" s="30" t="s">
        <v>2266</v>
      </c>
      <c r="J783" s="30">
        <v>42.465508</v>
      </c>
      <c r="K783" s="30">
        <v>-71.280564999999996</v>
      </c>
      <c r="L783" s="31" t="s">
        <v>14</v>
      </c>
      <c r="M783" s="32"/>
      <c r="N783" s="33">
        <v>6399911</v>
      </c>
      <c r="P783" t="s">
        <v>5936</v>
      </c>
    </row>
    <row r="784" spans="1:16" x14ac:dyDescent="0.25">
      <c r="A784" t="str">
        <f t="shared" si="12"/>
        <v>6418211</v>
      </c>
      <c r="B784" t="s">
        <v>6082</v>
      </c>
      <c r="C784">
        <v>2017</v>
      </c>
      <c r="D784" s="29" t="s">
        <v>5853</v>
      </c>
      <c r="F784" s="30" t="s">
        <v>5855</v>
      </c>
      <c r="G784" s="30" t="s">
        <v>5840</v>
      </c>
      <c r="H784" s="30" t="s">
        <v>5855</v>
      </c>
      <c r="I784" s="30">
        <v>82633</v>
      </c>
      <c r="J784" s="30">
        <v>42.838500000000003</v>
      </c>
      <c r="K784" s="30">
        <v>-105.77710999999999</v>
      </c>
      <c r="L784" s="31" t="s">
        <v>14</v>
      </c>
      <c r="M784" s="32"/>
      <c r="N784" s="33">
        <v>6418211</v>
      </c>
      <c r="P784" t="s">
        <v>5936</v>
      </c>
    </row>
    <row r="785" spans="1:16" ht="30" x14ac:dyDescent="0.25">
      <c r="A785" t="str">
        <f t="shared" si="12"/>
        <v>6476911</v>
      </c>
      <c r="B785" t="s">
        <v>6082</v>
      </c>
      <c r="C785">
        <v>2017</v>
      </c>
      <c r="D785" s="29" t="s">
        <v>5289</v>
      </c>
      <c r="F785" s="30" t="s">
        <v>5291</v>
      </c>
      <c r="G785" s="30" t="s">
        <v>49</v>
      </c>
      <c r="H785" s="30" t="s">
        <v>1786</v>
      </c>
      <c r="I785" s="30">
        <v>75501</v>
      </c>
      <c r="J785" s="30">
        <v>33.253610999999999</v>
      </c>
      <c r="K785" s="30">
        <v>-94.069166999999993</v>
      </c>
      <c r="L785" s="31" t="s">
        <v>14</v>
      </c>
      <c r="M785" s="32"/>
      <c r="N785" s="33">
        <v>6476911</v>
      </c>
      <c r="P785" t="s">
        <v>5936</v>
      </c>
    </row>
    <row r="786" spans="1:16" x14ac:dyDescent="0.25">
      <c r="A786" t="str">
        <f t="shared" si="12"/>
        <v>6477211</v>
      </c>
      <c r="B786" t="s">
        <v>6082</v>
      </c>
      <c r="C786">
        <v>2017</v>
      </c>
      <c r="D786" s="29" t="s">
        <v>5065</v>
      </c>
      <c r="F786" s="30" t="s">
        <v>5066</v>
      </c>
      <c r="G786" s="30" t="s">
        <v>49</v>
      </c>
      <c r="H786" s="30" t="s">
        <v>1382</v>
      </c>
      <c r="I786" s="30">
        <v>75939</v>
      </c>
      <c r="J786" s="30">
        <v>31.019064</v>
      </c>
      <c r="K786" s="30">
        <v>-94.829503000000003</v>
      </c>
      <c r="L786" s="31" t="s">
        <v>14</v>
      </c>
      <c r="M786" s="32"/>
      <c r="N786" s="33">
        <v>6477211</v>
      </c>
      <c r="P786" t="s">
        <v>5936</v>
      </c>
    </row>
    <row r="787" spans="1:16" x14ac:dyDescent="0.25">
      <c r="A787" t="str">
        <f t="shared" si="12"/>
        <v>6478511</v>
      </c>
      <c r="B787" t="s">
        <v>6082</v>
      </c>
      <c r="C787">
        <v>2017</v>
      </c>
      <c r="D787" s="29" t="s">
        <v>5867</v>
      </c>
      <c r="F787" s="30" t="s">
        <v>5866</v>
      </c>
      <c r="G787" s="30" t="s">
        <v>5840</v>
      </c>
      <c r="H787" s="30" t="s">
        <v>5866</v>
      </c>
      <c r="I787" s="30">
        <v>82935</v>
      </c>
      <c r="J787" s="30">
        <v>41.592370000000003</v>
      </c>
      <c r="K787" s="30">
        <v>-109.75248000000001</v>
      </c>
      <c r="L787" s="31" t="s">
        <v>14</v>
      </c>
      <c r="M787" s="32"/>
      <c r="N787" s="33">
        <v>6478511</v>
      </c>
      <c r="P787" t="s">
        <v>5936</v>
      </c>
    </row>
    <row r="788" spans="1:16" x14ac:dyDescent="0.25">
      <c r="A788" t="str">
        <f t="shared" si="12"/>
        <v>6497711</v>
      </c>
      <c r="B788" t="s">
        <v>6082</v>
      </c>
      <c r="C788">
        <v>2017</v>
      </c>
      <c r="D788" s="29" t="s">
        <v>5259</v>
      </c>
      <c r="F788" s="30" t="s">
        <v>504</v>
      </c>
      <c r="G788" s="30" t="s">
        <v>49</v>
      </c>
      <c r="H788" s="30" t="s">
        <v>443</v>
      </c>
      <c r="I788" s="30">
        <v>77630</v>
      </c>
      <c r="J788" s="30">
        <v>30.216142000000001</v>
      </c>
      <c r="K788" s="30">
        <v>-93.741578000000004</v>
      </c>
      <c r="L788" s="31" t="s">
        <v>14</v>
      </c>
      <c r="M788" s="32"/>
      <c r="N788" s="33">
        <v>6497711</v>
      </c>
      <c r="P788" t="s">
        <v>5936</v>
      </c>
    </row>
    <row r="789" spans="1:16" x14ac:dyDescent="0.25">
      <c r="A789" t="str">
        <f t="shared" si="12"/>
        <v>6498711</v>
      </c>
      <c r="B789" t="s">
        <v>6082</v>
      </c>
      <c r="C789">
        <v>2017</v>
      </c>
      <c r="D789" s="29" t="s">
        <v>5040</v>
      </c>
      <c r="F789" s="30" t="s">
        <v>5041</v>
      </c>
      <c r="G789" s="30" t="s">
        <v>49</v>
      </c>
      <c r="H789" s="30" t="s">
        <v>1382</v>
      </c>
      <c r="I789" s="30">
        <v>75934</v>
      </c>
      <c r="J789" s="30">
        <v>30.912714000000001</v>
      </c>
      <c r="K789" s="30">
        <v>-94.737356000000005</v>
      </c>
      <c r="L789" s="31" t="s">
        <v>14</v>
      </c>
      <c r="M789" s="32"/>
      <c r="N789" s="33">
        <v>6498711</v>
      </c>
      <c r="P789" t="s">
        <v>5936</v>
      </c>
    </row>
    <row r="790" spans="1:16" x14ac:dyDescent="0.25">
      <c r="A790" t="str">
        <f t="shared" si="12"/>
        <v>6518011</v>
      </c>
      <c r="B790" t="s">
        <v>6082</v>
      </c>
      <c r="C790">
        <v>2017</v>
      </c>
      <c r="D790" s="29" t="s">
        <v>4664</v>
      </c>
      <c r="F790" s="30" t="s">
        <v>4666</v>
      </c>
      <c r="G790" s="30" t="s">
        <v>4635</v>
      </c>
      <c r="H790" s="30" t="s">
        <v>4667</v>
      </c>
      <c r="I790" s="30">
        <v>29512</v>
      </c>
      <c r="J790" s="30">
        <v>34.603493</v>
      </c>
      <c r="K790" s="30">
        <v>-79.775537999999997</v>
      </c>
      <c r="L790" s="31" t="s">
        <v>14</v>
      </c>
      <c r="M790" s="32"/>
      <c r="N790" s="33">
        <v>6518011</v>
      </c>
      <c r="P790" t="s">
        <v>5936</v>
      </c>
    </row>
    <row r="791" spans="1:16" x14ac:dyDescent="0.25">
      <c r="A791" t="str">
        <f t="shared" si="12"/>
        <v>6559611</v>
      </c>
      <c r="B791" t="s">
        <v>6082</v>
      </c>
      <c r="C791">
        <v>2017</v>
      </c>
      <c r="D791" s="29" t="s">
        <v>4432</v>
      </c>
      <c r="F791" s="30" t="s">
        <v>4433</v>
      </c>
      <c r="G791" s="30" t="s">
        <v>41</v>
      </c>
      <c r="H791" s="30" t="s">
        <v>4434</v>
      </c>
      <c r="I791" s="30" t="s">
        <v>4435</v>
      </c>
      <c r="J791" s="30">
        <v>41.490850000000002</v>
      </c>
      <c r="K791" s="30">
        <v>-78.677520000000001</v>
      </c>
      <c r="L791" s="31" t="s">
        <v>14</v>
      </c>
      <c r="M791" s="32"/>
      <c r="N791" s="33">
        <v>6559611</v>
      </c>
      <c r="P791" t="s">
        <v>5936</v>
      </c>
    </row>
    <row r="792" spans="1:16" ht="30" x14ac:dyDescent="0.25">
      <c r="A792" t="str">
        <f t="shared" si="12"/>
        <v>6670011</v>
      </c>
      <c r="B792" t="s">
        <v>6082</v>
      </c>
      <c r="C792">
        <v>2017</v>
      </c>
      <c r="D792" s="29" t="s">
        <v>4821</v>
      </c>
      <c r="F792" s="30" t="s">
        <v>4520</v>
      </c>
      <c r="G792" s="30" t="s">
        <v>4635</v>
      </c>
      <c r="H792" s="30" t="s">
        <v>4766</v>
      </c>
      <c r="I792" s="30">
        <v>29483</v>
      </c>
      <c r="J792" s="30">
        <v>33.032290000000003</v>
      </c>
      <c r="K792" s="30">
        <v>-80.193439999999995</v>
      </c>
      <c r="L792" s="31" t="s">
        <v>14</v>
      </c>
      <c r="M792" s="32"/>
      <c r="N792" s="33">
        <v>6670011</v>
      </c>
      <c r="P792" t="s">
        <v>5936</v>
      </c>
    </row>
    <row r="793" spans="1:16" x14ac:dyDescent="0.25">
      <c r="A793" t="str">
        <f t="shared" si="12"/>
        <v>6772111</v>
      </c>
      <c r="B793" t="s">
        <v>6082</v>
      </c>
      <c r="C793">
        <v>2017</v>
      </c>
      <c r="D793" s="29" t="s">
        <v>2538</v>
      </c>
      <c r="F793" s="30" t="s">
        <v>2537</v>
      </c>
      <c r="G793" s="30" t="s">
        <v>2512</v>
      </c>
      <c r="H793" s="30" t="s">
        <v>188</v>
      </c>
      <c r="I793" s="30">
        <v>55003</v>
      </c>
      <c r="J793" s="30">
        <v>45.030500000000004</v>
      </c>
      <c r="K793" s="30">
        <v>-92.777900000000002</v>
      </c>
      <c r="L793" s="31" t="s">
        <v>14</v>
      </c>
      <c r="M793" s="32"/>
      <c r="N793" s="33">
        <v>6772111</v>
      </c>
      <c r="P793" t="s">
        <v>5936</v>
      </c>
    </row>
    <row r="794" spans="1:16" ht="30" x14ac:dyDescent="0.25">
      <c r="A794" t="str">
        <f t="shared" si="12"/>
        <v>6788111</v>
      </c>
      <c r="B794" t="s">
        <v>6082</v>
      </c>
      <c r="C794">
        <v>2017</v>
      </c>
      <c r="D794" s="29" t="s">
        <v>2978</v>
      </c>
      <c r="F794" s="30" t="s">
        <v>2979</v>
      </c>
      <c r="G794" s="30" t="s">
        <v>2944</v>
      </c>
      <c r="H794" s="30" t="s">
        <v>2980</v>
      </c>
      <c r="I794" s="30">
        <v>39503</v>
      </c>
      <c r="J794" s="30">
        <v>30.439083</v>
      </c>
      <c r="K794" s="30">
        <v>-89.028831999999994</v>
      </c>
      <c r="L794" s="31" t="s">
        <v>14</v>
      </c>
      <c r="M794" s="32"/>
      <c r="N794" s="33">
        <v>6788111</v>
      </c>
      <c r="P794" t="s">
        <v>5936</v>
      </c>
    </row>
    <row r="795" spans="1:16" x14ac:dyDescent="0.25">
      <c r="A795" t="str">
        <f t="shared" si="12"/>
        <v>6789311</v>
      </c>
      <c r="B795" t="s">
        <v>6082</v>
      </c>
      <c r="C795">
        <v>2017</v>
      </c>
      <c r="D795" s="29" t="s">
        <v>5738</v>
      </c>
      <c r="F795" s="30" t="s">
        <v>1353</v>
      </c>
      <c r="G795" s="30" t="s">
        <v>5727</v>
      </c>
      <c r="H795" s="30" t="s">
        <v>1589</v>
      </c>
      <c r="I795" s="30">
        <v>25033</v>
      </c>
      <c r="J795" s="30">
        <v>38.595832999999999</v>
      </c>
      <c r="K795" s="30">
        <v>-81.993333000000007</v>
      </c>
      <c r="L795" s="31" t="s">
        <v>14</v>
      </c>
      <c r="M795" s="32"/>
      <c r="N795" s="33">
        <v>6789311</v>
      </c>
      <c r="P795" t="s">
        <v>5936</v>
      </c>
    </row>
    <row r="796" spans="1:16" x14ac:dyDescent="0.25">
      <c r="A796" t="str">
        <f t="shared" si="12"/>
        <v>6884111</v>
      </c>
      <c r="B796" t="s">
        <v>6082</v>
      </c>
      <c r="C796">
        <v>2017</v>
      </c>
      <c r="D796" s="29" t="s">
        <v>5774</v>
      </c>
      <c r="F796" s="30" t="s">
        <v>5775</v>
      </c>
      <c r="G796" s="30" t="s">
        <v>5727</v>
      </c>
      <c r="H796" s="30" t="s">
        <v>117</v>
      </c>
      <c r="I796" s="30">
        <v>25430</v>
      </c>
      <c r="J796" s="30">
        <v>39.349719999999998</v>
      </c>
      <c r="K796" s="30">
        <v>-77.872780000000006</v>
      </c>
      <c r="L796" s="31" t="s">
        <v>14</v>
      </c>
      <c r="M796" s="32"/>
      <c r="N796" s="33">
        <v>6884111</v>
      </c>
      <c r="P796" t="s">
        <v>5936</v>
      </c>
    </row>
    <row r="797" spans="1:16" ht="30" x14ac:dyDescent="0.25">
      <c r="A797" t="str">
        <f t="shared" si="12"/>
        <v>6990811</v>
      </c>
      <c r="B797" t="s">
        <v>6082</v>
      </c>
      <c r="C797">
        <v>2017</v>
      </c>
      <c r="D797" s="29" t="s">
        <v>2540</v>
      </c>
      <c r="F797" s="30" t="s">
        <v>2542</v>
      </c>
      <c r="G797" s="30" t="s">
        <v>2512</v>
      </c>
      <c r="H797" s="30" t="s">
        <v>2543</v>
      </c>
      <c r="I797" s="30">
        <v>55308</v>
      </c>
      <c r="J797" s="30">
        <v>45.378900000000002</v>
      </c>
      <c r="K797" s="30">
        <v>-93.897599999999997</v>
      </c>
      <c r="L797" s="31" t="s">
        <v>14</v>
      </c>
      <c r="M797" s="32"/>
      <c r="N797" s="33">
        <v>6990811</v>
      </c>
      <c r="P797" t="s">
        <v>5936</v>
      </c>
    </row>
    <row r="798" spans="1:16" x14ac:dyDescent="0.25">
      <c r="A798" t="str">
        <f t="shared" si="12"/>
        <v>7072311</v>
      </c>
      <c r="B798" t="s">
        <v>6082</v>
      </c>
      <c r="C798">
        <v>2017</v>
      </c>
      <c r="D798" s="29" t="s">
        <v>2614</v>
      </c>
      <c r="F798" s="30" t="s">
        <v>2616</v>
      </c>
      <c r="G798" s="30" t="s">
        <v>2512</v>
      </c>
      <c r="H798" s="30" t="s">
        <v>2617</v>
      </c>
      <c r="I798" s="30">
        <v>56537</v>
      </c>
      <c r="J798" s="30">
        <v>46.290390000000002</v>
      </c>
      <c r="K798" s="30">
        <v>-96.043019999999999</v>
      </c>
      <c r="L798" s="31" t="s">
        <v>14</v>
      </c>
      <c r="M798" s="32"/>
      <c r="N798" s="33">
        <v>7072311</v>
      </c>
      <c r="P798" t="s">
        <v>5936</v>
      </c>
    </row>
    <row r="799" spans="1:16" x14ac:dyDescent="0.25">
      <c r="A799" t="str">
        <f t="shared" si="12"/>
        <v>7120811</v>
      </c>
      <c r="B799" t="s">
        <v>6082</v>
      </c>
      <c r="C799">
        <v>2017</v>
      </c>
      <c r="D799" s="29" t="s">
        <v>2576</v>
      </c>
      <c r="F799" s="30" t="s">
        <v>2574</v>
      </c>
      <c r="G799" s="30" t="s">
        <v>2512</v>
      </c>
      <c r="H799" s="30" t="s">
        <v>2575</v>
      </c>
      <c r="I799" s="30">
        <v>55720</v>
      </c>
      <c r="J799" s="30">
        <v>46.722969999999997</v>
      </c>
      <c r="K799" s="30">
        <v>-92.443709999999996</v>
      </c>
      <c r="L799" s="31" t="s">
        <v>14</v>
      </c>
      <c r="M799" s="32"/>
      <c r="N799" s="33">
        <v>7120811</v>
      </c>
      <c r="P799" t="s">
        <v>5936</v>
      </c>
    </row>
    <row r="800" spans="1:16" ht="30" x14ac:dyDescent="0.25">
      <c r="A800" t="str">
        <f t="shared" si="12"/>
        <v>7150811</v>
      </c>
      <c r="B800" t="s">
        <v>6082</v>
      </c>
      <c r="C800">
        <v>2017</v>
      </c>
      <c r="D800" s="29" t="s">
        <v>2976</v>
      </c>
      <c r="F800" s="30" t="s">
        <v>2974</v>
      </c>
      <c r="G800" s="30" t="s">
        <v>2944</v>
      </c>
      <c r="H800" s="30" t="s">
        <v>2975</v>
      </c>
      <c r="I800" s="30">
        <v>38834</v>
      </c>
      <c r="J800" s="30">
        <v>34.947505999999997</v>
      </c>
      <c r="K800" s="30">
        <v>-88.446963999999994</v>
      </c>
      <c r="L800" s="31" t="s">
        <v>14</v>
      </c>
      <c r="M800" s="32"/>
      <c r="N800" s="33">
        <v>7150811</v>
      </c>
      <c r="P800" t="s">
        <v>5936</v>
      </c>
    </row>
    <row r="801" spans="1:16" x14ac:dyDescent="0.25">
      <c r="A801" t="str">
        <f t="shared" si="12"/>
        <v>7203811</v>
      </c>
      <c r="B801" t="s">
        <v>6082</v>
      </c>
      <c r="C801">
        <v>2017</v>
      </c>
      <c r="D801" s="29" t="s">
        <v>2073</v>
      </c>
      <c r="F801" s="30" t="s">
        <v>2072</v>
      </c>
      <c r="G801" s="30" t="s">
        <v>2050</v>
      </c>
      <c r="H801" s="30" t="s">
        <v>188</v>
      </c>
      <c r="I801" s="30">
        <v>70427</v>
      </c>
      <c r="J801" s="30">
        <v>30.779879999999999</v>
      </c>
      <c r="K801" s="30">
        <v>-89.860309999999998</v>
      </c>
      <c r="L801" s="31" t="s">
        <v>14</v>
      </c>
      <c r="M801" s="32"/>
      <c r="N801" s="33">
        <v>7203811</v>
      </c>
      <c r="P801" t="s">
        <v>5936</v>
      </c>
    </row>
    <row r="802" spans="1:16" x14ac:dyDescent="0.25">
      <c r="A802" t="str">
        <f t="shared" si="12"/>
        <v>7206411</v>
      </c>
      <c r="B802" t="s">
        <v>6082</v>
      </c>
      <c r="C802">
        <v>2017</v>
      </c>
      <c r="D802" s="29" t="s">
        <v>2180</v>
      </c>
      <c r="F802" s="30" t="s">
        <v>2182</v>
      </c>
      <c r="G802" s="30" t="s">
        <v>2050</v>
      </c>
      <c r="H802" s="30" t="s">
        <v>2183</v>
      </c>
      <c r="I802" s="30">
        <v>70767</v>
      </c>
      <c r="J802" s="30">
        <v>30.475159999999999</v>
      </c>
      <c r="K802" s="30">
        <v>-91.207809999999995</v>
      </c>
      <c r="L802" s="31" t="s">
        <v>14</v>
      </c>
      <c r="M802" s="32"/>
      <c r="N802" s="33">
        <v>7206411</v>
      </c>
      <c r="P802" t="s">
        <v>5936</v>
      </c>
    </row>
    <row r="803" spans="1:16" x14ac:dyDescent="0.25">
      <c r="A803" t="str">
        <f t="shared" si="12"/>
        <v>7212311</v>
      </c>
      <c r="B803" t="s">
        <v>6082</v>
      </c>
      <c r="C803">
        <v>2017</v>
      </c>
      <c r="D803" s="29" t="s">
        <v>232</v>
      </c>
      <c r="F803" s="30" t="s">
        <v>233</v>
      </c>
      <c r="G803" s="30" t="s">
        <v>39</v>
      </c>
      <c r="H803" s="30" t="s">
        <v>234</v>
      </c>
      <c r="I803" s="30">
        <v>36067</v>
      </c>
      <c r="J803" s="30">
        <v>32.420749999999998</v>
      </c>
      <c r="K803" s="30">
        <v>-86.468270000000004</v>
      </c>
      <c r="L803" s="31" t="s">
        <v>14</v>
      </c>
      <c r="M803" s="32"/>
      <c r="N803" s="33">
        <v>7212311</v>
      </c>
      <c r="P803" t="s">
        <v>5936</v>
      </c>
    </row>
    <row r="804" spans="1:16" x14ac:dyDescent="0.25">
      <c r="A804" t="str">
        <f t="shared" si="12"/>
        <v>7212811</v>
      </c>
      <c r="B804" t="s">
        <v>6082</v>
      </c>
      <c r="C804">
        <v>2017</v>
      </c>
      <c r="D804" s="29" t="s">
        <v>235</v>
      </c>
      <c r="F804" s="30" t="s">
        <v>236</v>
      </c>
      <c r="G804" s="30" t="s">
        <v>39</v>
      </c>
      <c r="H804" s="30" t="s">
        <v>129</v>
      </c>
      <c r="I804" s="30">
        <v>35674</v>
      </c>
      <c r="J804" s="30">
        <v>34.741500000000002</v>
      </c>
      <c r="K804" s="30">
        <v>-87.84796</v>
      </c>
      <c r="L804" s="31" t="s">
        <v>14</v>
      </c>
      <c r="M804" s="32"/>
      <c r="N804" s="33">
        <v>7212811</v>
      </c>
      <c r="P804" t="s">
        <v>5936</v>
      </c>
    </row>
    <row r="805" spans="1:16" x14ac:dyDescent="0.25">
      <c r="A805" t="str">
        <f t="shared" si="12"/>
        <v>7218511</v>
      </c>
      <c r="B805" t="s">
        <v>6082</v>
      </c>
      <c r="C805">
        <v>2017</v>
      </c>
      <c r="D805" s="29" t="s">
        <v>4222</v>
      </c>
      <c r="F805" s="30" t="s">
        <v>4223</v>
      </c>
      <c r="G805" s="30" t="s">
        <v>4175</v>
      </c>
      <c r="H805" s="30" t="s">
        <v>4224</v>
      </c>
      <c r="I805" s="30" t="s">
        <v>4225</v>
      </c>
      <c r="J805" s="30">
        <v>42.431899999999999</v>
      </c>
      <c r="K805" s="30">
        <v>-123.3087</v>
      </c>
      <c r="L805" s="31" t="s">
        <v>14</v>
      </c>
      <c r="M805" s="32"/>
      <c r="N805" s="33">
        <v>7218511</v>
      </c>
      <c r="P805" t="s">
        <v>5936</v>
      </c>
    </row>
    <row r="806" spans="1:16" x14ac:dyDescent="0.25">
      <c r="A806" t="str">
        <f t="shared" si="12"/>
        <v>7219211</v>
      </c>
      <c r="B806" t="s">
        <v>6082</v>
      </c>
      <c r="C806">
        <v>2017</v>
      </c>
      <c r="D806" s="29" t="s">
        <v>4332</v>
      </c>
      <c r="F806" s="30" t="s">
        <v>3415</v>
      </c>
      <c r="G806" s="30" t="s">
        <v>4175</v>
      </c>
      <c r="H806" s="30" t="s">
        <v>4201</v>
      </c>
      <c r="I806" s="30">
        <v>97146</v>
      </c>
      <c r="J806" s="30">
        <v>46.173000000000002</v>
      </c>
      <c r="K806" s="30">
        <v>-123.9156</v>
      </c>
      <c r="L806" s="31" t="s">
        <v>14</v>
      </c>
      <c r="M806" s="32"/>
      <c r="N806" s="33">
        <v>7219211</v>
      </c>
      <c r="P806" t="s">
        <v>5936</v>
      </c>
    </row>
    <row r="807" spans="1:16" x14ac:dyDescent="0.25">
      <c r="A807" t="str">
        <f t="shared" si="12"/>
        <v>7219611</v>
      </c>
      <c r="B807" t="s">
        <v>6082</v>
      </c>
      <c r="C807">
        <v>2017</v>
      </c>
      <c r="D807" s="29" t="s">
        <v>4243</v>
      </c>
      <c r="F807" s="30" t="s">
        <v>4242</v>
      </c>
      <c r="G807" s="30" t="s">
        <v>4175</v>
      </c>
      <c r="H807" s="30" t="s">
        <v>4219</v>
      </c>
      <c r="I807" s="30">
        <v>97601</v>
      </c>
      <c r="J807" s="30">
        <v>42.252400000000002</v>
      </c>
      <c r="K807" s="30">
        <v>-121.8043</v>
      </c>
      <c r="L807" s="31" t="s">
        <v>14</v>
      </c>
      <c r="M807" s="32"/>
      <c r="N807" s="33">
        <v>7219611</v>
      </c>
      <c r="P807" t="s">
        <v>5936</v>
      </c>
    </row>
    <row r="808" spans="1:16" x14ac:dyDescent="0.25">
      <c r="A808" t="str">
        <f t="shared" si="12"/>
        <v>7225811</v>
      </c>
      <c r="B808" t="s">
        <v>6082</v>
      </c>
      <c r="C808">
        <v>2017</v>
      </c>
      <c r="D808" s="29" t="s">
        <v>2157</v>
      </c>
      <c r="F808" s="30" t="s">
        <v>2159</v>
      </c>
      <c r="G808" s="30" t="s">
        <v>2050</v>
      </c>
      <c r="H808" s="30" t="s">
        <v>2160</v>
      </c>
      <c r="I808" s="30">
        <v>71052</v>
      </c>
      <c r="J808" s="30">
        <v>32.158659999999998</v>
      </c>
      <c r="K808" s="30">
        <v>-93.556290000000004</v>
      </c>
      <c r="L808" s="31" t="s">
        <v>14</v>
      </c>
      <c r="M808" s="32"/>
      <c r="N808" s="33">
        <v>7225811</v>
      </c>
      <c r="P808" t="s">
        <v>5936</v>
      </c>
    </row>
    <row r="809" spans="1:16" x14ac:dyDescent="0.25">
      <c r="A809" t="str">
        <f t="shared" si="12"/>
        <v>7226811</v>
      </c>
      <c r="B809" t="s">
        <v>6082</v>
      </c>
      <c r="C809">
        <v>2017</v>
      </c>
      <c r="D809" s="29" t="s">
        <v>2078</v>
      </c>
      <c r="F809" s="30" t="s">
        <v>2080</v>
      </c>
      <c r="G809" s="30" t="s">
        <v>2050</v>
      </c>
      <c r="H809" s="30" t="s">
        <v>2081</v>
      </c>
      <c r="I809" s="30">
        <v>71411</v>
      </c>
      <c r="J809" s="30">
        <v>31.903410000000001</v>
      </c>
      <c r="K809" s="30">
        <v>-93.172830000000005</v>
      </c>
      <c r="L809" s="31" t="s">
        <v>14</v>
      </c>
      <c r="M809" s="32"/>
      <c r="N809" s="33">
        <v>7226811</v>
      </c>
      <c r="P809" t="s">
        <v>5936</v>
      </c>
    </row>
    <row r="810" spans="1:16" ht="30" x14ac:dyDescent="0.25">
      <c r="A810" t="str">
        <f t="shared" si="12"/>
        <v>7229511</v>
      </c>
      <c r="B810" t="s">
        <v>6082</v>
      </c>
      <c r="C810">
        <v>2017</v>
      </c>
      <c r="D810" s="29" t="s">
        <v>2062</v>
      </c>
      <c r="F810" s="30" t="s">
        <v>2058</v>
      </c>
      <c r="G810" s="30" t="s">
        <v>2050</v>
      </c>
      <c r="H810" s="30" t="s">
        <v>2059</v>
      </c>
      <c r="I810" s="30">
        <v>70807</v>
      </c>
      <c r="J810" s="30">
        <v>30.58343</v>
      </c>
      <c r="K810" s="30">
        <v>-91.241290000000006</v>
      </c>
      <c r="L810" s="31" t="s">
        <v>14</v>
      </c>
      <c r="M810" s="32"/>
      <c r="N810" s="33">
        <v>7229511</v>
      </c>
      <c r="P810" t="s">
        <v>5936</v>
      </c>
    </row>
    <row r="811" spans="1:16" x14ac:dyDescent="0.25">
      <c r="A811" t="str">
        <f t="shared" si="12"/>
        <v>7277511</v>
      </c>
      <c r="B811" t="s">
        <v>6082</v>
      </c>
      <c r="C811">
        <v>2017</v>
      </c>
      <c r="D811" s="29" t="s">
        <v>3360</v>
      </c>
      <c r="F811" s="30" t="s">
        <v>3360</v>
      </c>
      <c r="G811" s="30" t="s">
        <v>43</v>
      </c>
      <c r="H811" s="30" t="s">
        <v>2413</v>
      </c>
      <c r="I811" s="30">
        <v>27531</v>
      </c>
      <c r="J811" s="30">
        <v>35.346666999999997</v>
      </c>
      <c r="K811" s="30">
        <v>-77.965277999999998</v>
      </c>
      <c r="L811" s="31" t="s">
        <v>14</v>
      </c>
      <c r="M811" s="32"/>
      <c r="N811" s="33">
        <v>7277511</v>
      </c>
      <c r="P811" t="s">
        <v>5936</v>
      </c>
    </row>
    <row r="812" spans="1:16" x14ac:dyDescent="0.25">
      <c r="A812" t="str">
        <f t="shared" si="12"/>
        <v>7297211</v>
      </c>
      <c r="B812" t="s">
        <v>6082</v>
      </c>
      <c r="C812">
        <v>2017</v>
      </c>
      <c r="D812" s="29" t="s">
        <v>2805</v>
      </c>
      <c r="F812" s="30" t="s">
        <v>2806</v>
      </c>
      <c r="G812" s="30" t="s">
        <v>2786</v>
      </c>
      <c r="H812" s="30" t="s">
        <v>24</v>
      </c>
      <c r="I812" s="30">
        <v>64601</v>
      </c>
      <c r="J812" s="30">
        <v>39.783200000000001</v>
      </c>
      <c r="K812" s="30">
        <v>-93.564099999999996</v>
      </c>
      <c r="L812" s="31" t="s">
        <v>14</v>
      </c>
      <c r="M812" s="32"/>
      <c r="N812" s="33">
        <v>7297211</v>
      </c>
      <c r="P812" t="s">
        <v>5936</v>
      </c>
    </row>
    <row r="813" spans="1:16" x14ac:dyDescent="0.25">
      <c r="A813" t="str">
        <f t="shared" si="12"/>
        <v>7298311</v>
      </c>
      <c r="B813" t="s">
        <v>6082</v>
      </c>
      <c r="C813">
        <v>2017</v>
      </c>
      <c r="D813" s="29" t="s">
        <v>4247</v>
      </c>
      <c r="F813" s="30" t="s">
        <v>4249</v>
      </c>
      <c r="G813" s="30" t="s">
        <v>4175</v>
      </c>
      <c r="H813" s="30" t="s">
        <v>282</v>
      </c>
      <c r="I813" s="30">
        <v>97850</v>
      </c>
      <c r="J813" s="30">
        <v>45.349499999999999</v>
      </c>
      <c r="K813" s="30">
        <v>-118.0273</v>
      </c>
      <c r="L813" s="31" t="s">
        <v>14</v>
      </c>
      <c r="M813" s="32"/>
      <c r="N813" s="33">
        <v>7298311</v>
      </c>
      <c r="P813" t="s">
        <v>5936</v>
      </c>
    </row>
    <row r="814" spans="1:16" x14ac:dyDescent="0.25">
      <c r="A814" t="str">
        <f t="shared" si="12"/>
        <v>7302611</v>
      </c>
      <c r="B814" t="s">
        <v>6082</v>
      </c>
      <c r="C814">
        <v>2017</v>
      </c>
      <c r="D814" s="29" t="s">
        <v>984</v>
      </c>
      <c r="F814" s="30" t="s">
        <v>3053</v>
      </c>
      <c r="G814" s="30" t="s">
        <v>3048</v>
      </c>
      <c r="H814" s="30" t="s">
        <v>3054</v>
      </c>
      <c r="I814" s="30">
        <v>59808</v>
      </c>
      <c r="J814" s="30">
        <v>46.897649999999999</v>
      </c>
      <c r="K814" s="30">
        <v>-114.02748</v>
      </c>
      <c r="L814" s="31" t="s">
        <v>14</v>
      </c>
      <c r="M814" s="32"/>
      <c r="N814" s="33">
        <v>7302611</v>
      </c>
      <c r="P814" t="s">
        <v>5936</v>
      </c>
    </row>
    <row r="815" spans="1:16" x14ac:dyDescent="0.25">
      <c r="A815" t="str">
        <f t="shared" si="12"/>
        <v>7318611</v>
      </c>
      <c r="B815" t="s">
        <v>6082</v>
      </c>
      <c r="C815">
        <v>2017</v>
      </c>
      <c r="D815" s="29" t="s">
        <v>3438</v>
      </c>
      <c r="F815" s="30" t="s">
        <v>3439</v>
      </c>
      <c r="G815" s="30" t="s">
        <v>3440</v>
      </c>
      <c r="H815" s="30" t="s">
        <v>3441</v>
      </c>
      <c r="I815" s="30" t="s">
        <v>3442</v>
      </c>
      <c r="J815" s="30">
        <v>40.320557000000001</v>
      </c>
      <c r="K815" s="30">
        <v>-96.840901000000002</v>
      </c>
      <c r="L815" s="31" t="s">
        <v>14</v>
      </c>
      <c r="M815" s="32"/>
      <c r="N815" s="33">
        <v>7318611</v>
      </c>
      <c r="P815" t="s">
        <v>5936</v>
      </c>
    </row>
    <row r="816" spans="1:16" x14ac:dyDescent="0.25">
      <c r="A816" t="str">
        <f t="shared" si="12"/>
        <v>7328011</v>
      </c>
      <c r="B816" t="s">
        <v>6082</v>
      </c>
      <c r="C816">
        <v>2017</v>
      </c>
      <c r="D816" s="29" t="s">
        <v>3845</v>
      </c>
      <c r="F816" s="30" t="s">
        <v>3839</v>
      </c>
      <c r="G816" s="30" t="s">
        <v>19</v>
      </c>
      <c r="H816" s="30" t="s">
        <v>3840</v>
      </c>
      <c r="I816" s="30">
        <v>44305</v>
      </c>
      <c r="J816" s="30">
        <v>41.060830000000003</v>
      </c>
      <c r="K816" s="30">
        <v>-81.488889999999998</v>
      </c>
      <c r="L816" s="31" t="s">
        <v>14</v>
      </c>
      <c r="M816" s="32"/>
      <c r="N816" s="33">
        <v>7328011</v>
      </c>
      <c r="P816" t="s">
        <v>5936</v>
      </c>
    </row>
    <row r="817" spans="1:16" ht="30" x14ac:dyDescent="0.25">
      <c r="A817" t="str">
        <f t="shared" si="12"/>
        <v>7353711</v>
      </c>
      <c r="B817" t="s">
        <v>6082</v>
      </c>
      <c r="C817">
        <v>2017</v>
      </c>
      <c r="D817" s="29" t="s">
        <v>1968</v>
      </c>
      <c r="F817" s="30" t="s">
        <v>1956</v>
      </c>
      <c r="G817" s="30" t="s">
        <v>1897</v>
      </c>
      <c r="H817" s="30" t="s">
        <v>117</v>
      </c>
      <c r="I817" s="30" t="s">
        <v>1970</v>
      </c>
      <c r="J817" s="30">
        <v>38.054609999999997</v>
      </c>
      <c r="K817" s="30">
        <v>-85.907669999999996</v>
      </c>
      <c r="L817" s="31" t="s">
        <v>14</v>
      </c>
      <c r="M817" s="32"/>
      <c r="N817" s="33">
        <v>7353711</v>
      </c>
      <c r="P817" t="s">
        <v>5936</v>
      </c>
    </row>
    <row r="818" spans="1:16" x14ac:dyDescent="0.25">
      <c r="A818" t="str">
        <f t="shared" si="12"/>
        <v>7379111</v>
      </c>
      <c r="B818" t="s">
        <v>6082</v>
      </c>
      <c r="C818">
        <v>2017</v>
      </c>
      <c r="D818" s="29" t="s">
        <v>3234</v>
      </c>
      <c r="F818" s="30" t="s">
        <v>3236</v>
      </c>
      <c r="G818" s="30" t="s">
        <v>43</v>
      </c>
      <c r="H818" s="30" t="s">
        <v>3227</v>
      </c>
      <c r="I818" s="30">
        <v>27299</v>
      </c>
      <c r="J818" s="30">
        <v>35.768169999999998</v>
      </c>
      <c r="K818" s="30">
        <v>-80.320480000000003</v>
      </c>
      <c r="L818" s="31" t="s">
        <v>14</v>
      </c>
      <c r="M818" s="32"/>
      <c r="N818" s="33">
        <v>7379111</v>
      </c>
      <c r="P818" t="s">
        <v>5936</v>
      </c>
    </row>
    <row r="819" spans="1:16" ht="30" x14ac:dyDescent="0.25">
      <c r="A819" t="str">
        <f t="shared" si="12"/>
        <v>7394011</v>
      </c>
      <c r="B819" t="s">
        <v>6082</v>
      </c>
      <c r="C819">
        <v>2017</v>
      </c>
      <c r="D819" s="29" t="s">
        <v>4203</v>
      </c>
      <c r="F819" s="30" t="s">
        <v>4204</v>
      </c>
      <c r="G819" s="30" t="s">
        <v>4175</v>
      </c>
      <c r="H819" s="30" t="s">
        <v>4205</v>
      </c>
      <c r="I819" s="30">
        <v>97423</v>
      </c>
      <c r="J819" s="30">
        <v>43.180199999999999</v>
      </c>
      <c r="K819" s="30">
        <v>-124.21720000000001</v>
      </c>
      <c r="L819" s="31" t="s">
        <v>14</v>
      </c>
      <c r="M819" s="32"/>
      <c r="N819" s="33">
        <v>7394011</v>
      </c>
      <c r="P819" t="s">
        <v>5936</v>
      </c>
    </row>
    <row r="820" spans="1:16" x14ac:dyDescent="0.25">
      <c r="A820" t="str">
        <f t="shared" si="12"/>
        <v>7394711</v>
      </c>
      <c r="B820" t="s">
        <v>6082</v>
      </c>
      <c r="C820">
        <v>2017</v>
      </c>
      <c r="D820" s="29" t="s">
        <v>4259</v>
      </c>
      <c r="F820" s="30" t="s">
        <v>4257</v>
      </c>
      <c r="G820" s="30" t="s">
        <v>4175</v>
      </c>
      <c r="H820" s="30" t="s">
        <v>1364</v>
      </c>
      <c r="I820" s="30" t="s">
        <v>4260</v>
      </c>
      <c r="J820" s="30">
        <v>44.749099999999999</v>
      </c>
      <c r="K820" s="30">
        <v>-122.5039</v>
      </c>
      <c r="L820" s="31" t="s">
        <v>14</v>
      </c>
      <c r="M820" s="32"/>
      <c r="N820" s="33">
        <v>7394711</v>
      </c>
      <c r="P820" t="s">
        <v>5936</v>
      </c>
    </row>
    <row r="821" spans="1:16" x14ac:dyDescent="0.25">
      <c r="A821" t="str">
        <f t="shared" si="12"/>
        <v>7427911</v>
      </c>
      <c r="B821" t="s">
        <v>6082</v>
      </c>
      <c r="C821">
        <v>2017</v>
      </c>
      <c r="D821" s="29" t="s">
        <v>5374</v>
      </c>
      <c r="F821" s="30" t="s">
        <v>5375</v>
      </c>
      <c r="G821" s="30" t="s">
        <v>5344</v>
      </c>
      <c r="H821" s="30" t="s">
        <v>5350</v>
      </c>
      <c r="I821" s="30" t="s">
        <v>5376</v>
      </c>
      <c r="J821" s="30">
        <v>41.679000000000002</v>
      </c>
      <c r="K821" s="30">
        <v>-112.432</v>
      </c>
      <c r="L821" s="31" t="s">
        <v>14</v>
      </c>
      <c r="M821" s="32"/>
      <c r="N821" s="33">
        <v>7427911</v>
      </c>
      <c r="P821" t="s">
        <v>5936</v>
      </c>
    </row>
    <row r="822" spans="1:16" x14ac:dyDescent="0.25">
      <c r="A822" t="str">
        <f t="shared" si="12"/>
        <v>7440111</v>
      </c>
      <c r="B822" t="s">
        <v>6082</v>
      </c>
      <c r="C822">
        <v>2017</v>
      </c>
      <c r="D822" s="29" t="s">
        <v>120</v>
      </c>
      <c r="F822" s="30" t="s">
        <v>121</v>
      </c>
      <c r="G822" s="30" t="s">
        <v>39</v>
      </c>
      <c r="H822" s="30" t="s">
        <v>122</v>
      </c>
      <c r="I822" s="30">
        <v>36427</v>
      </c>
      <c r="J822" s="30">
        <v>31.075749999999999</v>
      </c>
      <c r="K822" s="30">
        <v>-87.110060000000004</v>
      </c>
      <c r="L822" s="31" t="s">
        <v>14</v>
      </c>
      <c r="M822" s="32"/>
      <c r="N822" s="33">
        <v>7440111</v>
      </c>
      <c r="P822" t="s">
        <v>5936</v>
      </c>
    </row>
    <row r="823" spans="1:16" x14ac:dyDescent="0.25">
      <c r="A823" t="str">
        <f t="shared" si="12"/>
        <v>7441011</v>
      </c>
      <c r="B823" t="s">
        <v>6082</v>
      </c>
      <c r="C823">
        <v>2017</v>
      </c>
      <c r="D823" s="29" t="s">
        <v>130</v>
      </c>
      <c r="F823" s="30" t="s">
        <v>132</v>
      </c>
      <c r="G823" s="30" t="s">
        <v>39</v>
      </c>
      <c r="H823" s="30" t="s">
        <v>133</v>
      </c>
      <c r="I823" s="30">
        <v>35044</v>
      </c>
      <c r="J823" s="30">
        <v>33.326749999999997</v>
      </c>
      <c r="K823" s="30">
        <v>-86.357550000000003</v>
      </c>
      <c r="L823" s="31" t="s">
        <v>14</v>
      </c>
      <c r="M823" s="32"/>
      <c r="N823" s="33">
        <v>7441011</v>
      </c>
      <c r="P823" t="s">
        <v>5936</v>
      </c>
    </row>
    <row r="824" spans="1:16" x14ac:dyDescent="0.25">
      <c r="A824" t="str">
        <f t="shared" si="12"/>
        <v>7442111</v>
      </c>
      <c r="B824" t="s">
        <v>6082</v>
      </c>
      <c r="C824">
        <v>2017</v>
      </c>
      <c r="D824" s="29" t="s">
        <v>218</v>
      </c>
      <c r="F824" s="30" t="s">
        <v>219</v>
      </c>
      <c r="G824" s="30" t="s">
        <v>39</v>
      </c>
      <c r="H824" s="30" t="s">
        <v>220</v>
      </c>
      <c r="I824" s="30">
        <v>36916</v>
      </c>
      <c r="J824" s="30">
        <v>32.227200000000003</v>
      </c>
      <c r="K824" s="30">
        <v>-88.024900000000002</v>
      </c>
      <c r="L824" s="31" t="s">
        <v>14</v>
      </c>
      <c r="M824" s="32"/>
      <c r="N824" s="33">
        <v>7442111</v>
      </c>
      <c r="P824" t="s">
        <v>5936</v>
      </c>
    </row>
    <row r="825" spans="1:16" ht="30" x14ac:dyDescent="0.25">
      <c r="A825" t="str">
        <f t="shared" si="12"/>
        <v>7492111</v>
      </c>
      <c r="B825" t="s">
        <v>6082</v>
      </c>
      <c r="C825">
        <v>2017</v>
      </c>
      <c r="D825" s="29" t="s">
        <v>3033</v>
      </c>
      <c r="F825" s="30" t="s">
        <v>3034</v>
      </c>
      <c r="G825" s="30" t="s">
        <v>2944</v>
      </c>
      <c r="H825" s="30" t="s">
        <v>1941</v>
      </c>
      <c r="I825" s="30">
        <v>39629</v>
      </c>
      <c r="J825" s="30">
        <v>30.348064000000001</v>
      </c>
      <c r="K825" s="30">
        <v>-89.613336000000004</v>
      </c>
      <c r="L825" s="31" t="s">
        <v>14</v>
      </c>
      <c r="M825" s="32"/>
      <c r="N825" s="33">
        <v>7492111</v>
      </c>
      <c r="P825" t="s">
        <v>5936</v>
      </c>
    </row>
    <row r="826" spans="1:16" x14ac:dyDescent="0.25">
      <c r="A826" t="str">
        <f t="shared" si="12"/>
        <v>7718011</v>
      </c>
      <c r="B826" t="s">
        <v>6082</v>
      </c>
      <c r="C826">
        <v>2017</v>
      </c>
      <c r="D826" s="29" t="s">
        <v>2333</v>
      </c>
      <c r="F826" s="30" t="s">
        <v>2334</v>
      </c>
      <c r="G826" s="30" t="s">
        <v>2322</v>
      </c>
      <c r="H826" s="30" t="s">
        <v>1122</v>
      </c>
      <c r="I826" s="30">
        <v>21620</v>
      </c>
      <c r="J826" s="30">
        <v>39.262396000000003</v>
      </c>
      <c r="K826" s="30">
        <v>-76.089063999999993</v>
      </c>
      <c r="L826" s="31" t="s">
        <v>14</v>
      </c>
      <c r="M826" s="32"/>
      <c r="N826" s="33">
        <v>7718011</v>
      </c>
      <c r="P826" t="s">
        <v>5936</v>
      </c>
    </row>
    <row r="827" spans="1:16" x14ac:dyDescent="0.25">
      <c r="A827" t="str">
        <f t="shared" si="12"/>
        <v>7796111</v>
      </c>
      <c r="B827" t="s">
        <v>6082</v>
      </c>
      <c r="C827">
        <v>2017</v>
      </c>
      <c r="D827" s="29" t="s">
        <v>3716</v>
      </c>
      <c r="F827" s="30" t="s">
        <v>3717</v>
      </c>
      <c r="G827" s="30" t="s">
        <v>13</v>
      </c>
      <c r="H827" s="30" t="s">
        <v>3707</v>
      </c>
      <c r="I827" s="30" t="s">
        <v>3718</v>
      </c>
      <c r="J827" s="30">
        <v>42.801583000000001</v>
      </c>
      <c r="K827" s="30">
        <v>-78.654860999999997</v>
      </c>
      <c r="L827" s="31" t="s">
        <v>14</v>
      </c>
      <c r="M827" s="32"/>
      <c r="N827" s="33">
        <v>7796111</v>
      </c>
      <c r="P827" t="s">
        <v>5936</v>
      </c>
    </row>
    <row r="828" spans="1:16" ht="30" x14ac:dyDescent="0.25">
      <c r="A828" t="str">
        <f t="shared" si="12"/>
        <v>7891111</v>
      </c>
      <c r="B828" t="s">
        <v>6082</v>
      </c>
      <c r="C828">
        <v>2017</v>
      </c>
      <c r="D828" s="29" t="s">
        <v>1418</v>
      </c>
      <c r="F828" s="30" t="s">
        <v>1420</v>
      </c>
      <c r="G828" s="30" t="s">
        <v>1354</v>
      </c>
      <c r="H828" s="30" t="s">
        <v>1355</v>
      </c>
      <c r="I828" s="30">
        <v>52722</v>
      </c>
      <c r="J828" s="30">
        <v>41.534875</v>
      </c>
      <c r="K828" s="30">
        <v>-90.460003</v>
      </c>
      <c r="L828" s="31" t="s">
        <v>14</v>
      </c>
      <c r="M828" s="32"/>
      <c r="N828" s="33">
        <v>7891111</v>
      </c>
      <c r="P828" t="s">
        <v>5936</v>
      </c>
    </row>
    <row r="829" spans="1:16" ht="30" x14ac:dyDescent="0.25">
      <c r="A829" t="str">
        <f t="shared" si="12"/>
        <v>7900311</v>
      </c>
      <c r="B829" t="s">
        <v>6082</v>
      </c>
      <c r="C829">
        <v>2017</v>
      </c>
      <c r="D829" s="29" t="s">
        <v>3802</v>
      </c>
      <c r="F829" s="30" t="s">
        <v>3795</v>
      </c>
      <c r="G829" s="30" t="s">
        <v>13</v>
      </c>
      <c r="H829" s="30" t="s">
        <v>3803</v>
      </c>
      <c r="I829" s="30">
        <v>12345</v>
      </c>
      <c r="J829" s="30">
        <v>42.81</v>
      </c>
      <c r="K829" s="30">
        <v>-73.959990000000005</v>
      </c>
      <c r="L829" s="31" t="s">
        <v>14</v>
      </c>
      <c r="M829" s="32"/>
      <c r="N829" s="33">
        <v>7900311</v>
      </c>
      <c r="P829" t="s">
        <v>5936</v>
      </c>
    </row>
    <row r="830" spans="1:16" x14ac:dyDescent="0.25">
      <c r="A830" t="str">
        <f t="shared" si="12"/>
        <v>7917311</v>
      </c>
      <c r="B830" t="s">
        <v>6082</v>
      </c>
      <c r="C830">
        <v>2017</v>
      </c>
      <c r="D830" s="29" t="s">
        <v>171</v>
      </c>
      <c r="F830" s="30" t="s">
        <v>216</v>
      </c>
      <c r="G830" s="30" t="s">
        <v>39</v>
      </c>
      <c r="H830" s="30" t="s">
        <v>217</v>
      </c>
      <c r="I830" s="30">
        <v>35580</v>
      </c>
      <c r="J830" s="30">
        <v>33.644463000000002</v>
      </c>
      <c r="K830" s="30">
        <v>-87.195329000000001</v>
      </c>
      <c r="L830" s="31" t="s">
        <v>14</v>
      </c>
      <c r="M830" s="32"/>
      <c r="N830" s="33">
        <v>7917311</v>
      </c>
      <c r="P830" t="s">
        <v>5936</v>
      </c>
    </row>
    <row r="831" spans="1:16" x14ac:dyDescent="0.25">
      <c r="A831" t="str">
        <f t="shared" si="12"/>
        <v>7920511</v>
      </c>
      <c r="B831" t="s">
        <v>6082</v>
      </c>
      <c r="C831">
        <v>2017</v>
      </c>
      <c r="D831" s="29" t="s">
        <v>3087</v>
      </c>
      <c r="F831" s="30" t="s">
        <v>1480</v>
      </c>
      <c r="G831" s="30" t="s">
        <v>43</v>
      </c>
      <c r="H831" s="30" t="s">
        <v>3089</v>
      </c>
      <c r="I831" s="30">
        <v>28716</v>
      </c>
      <c r="J831" s="30">
        <v>35.535600000000002</v>
      </c>
      <c r="K831" s="30">
        <v>-82.841899999999995</v>
      </c>
      <c r="L831" s="31" t="s">
        <v>14</v>
      </c>
      <c r="M831" s="32"/>
      <c r="N831" s="33">
        <v>7920511</v>
      </c>
      <c r="P831" t="s">
        <v>5936</v>
      </c>
    </row>
    <row r="832" spans="1:16" x14ac:dyDescent="0.25">
      <c r="A832" t="str">
        <f t="shared" si="12"/>
        <v>7923311</v>
      </c>
      <c r="B832" t="s">
        <v>6082</v>
      </c>
      <c r="C832">
        <v>2017</v>
      </c>
      <c r="D832" s="29" t="s">
        <v>3091</v>
      </c>
      <c r="F832" s="30" t="s">
        <v>3092</v>
      </c>
      <c r="G832" s="30" t="s">
        <v>43</v>
      </c>
      <c r="H832" s="30" t="s">
        <v>3093</v>
      </c>
      <c r="I832" s="30">
        <v>28429</v>
      </c>
      <c r="J832" s="30">
        <v>34.372515999999997</v>
      </c>
      <c r="K832" s="30">
        <v>-77.859465999999998</v>
      </c>
      <c r="L832" s="31" t="s">
        <v>14</v>
      </c>
      <c r="M832" s="32"/>
      <c r="N832" s="33">
        <v>7923311</v>
      </c>
      <c r="P832" t="s">
        <v>5936</v>
      </c>
    </row>
    <row r="833" spans="1:16" ht="30" x14ac:dyDescent="0.25">
      <c r="A833" t="str">
        <f t="shared" si="12"/>
        <v>7928511</v>
      </c>
      <c r="B833" t="s">
        <v>6082</v>
      </c>
      <c r="C833">
        <v>2017</v>
      </c>
      <c r="D833" s="29" t="s">
        <v>2154</v>
      </c>
      <c r="F833" s="30" t="s">
        <v>2155</v>
      </c>
      <c r="G833" s="30" t="s">
        <v>2050</v>
      </c>
      <c r="H833" s="30" t="s">
        <v>2156</v>
      </c>
      <c r="I833" s="30">
        <v>70605</v>
      </c>
      <c r="J833" s="30">
        <v>30.114450000000001</v>
      </c>
      <c r="K833" s="30">
        <v>-93.296530000000004</v>
      </c>
      <c r="L833" s="31" t="s">
        <v>14</v>
      </c>
      <c r="M833" s="32"/>
      <c r="N833" s="33">
        <v>7928511</v>
      </c>
      <c r="P833" t="s">
        <v>5936</v>
      </c>
    </row>
    <row r="834" spans="1:16" x14ac:dyDescent="0.25">
      <c r="A834" t="str">
        <f t="shared" ref="A834:A897" si="13">L834&amp;M834&amp;N834</f>
        <v>7963611</v>
      </c>
      <c r="B834" t="s">
        <v>6082</v>
      </c>
      <c r="C834">
        <v>2017</v>
      </c>
      <c r="D834" s="29" t="s">
        <v>5470</v>
      </c>
      <c r="F834" s="30" t="s">
        <v>5471</v>
      </c>
      <c r="G834" s="30" t="s">
        <v>5462</v>
      </c>
      <c r="H834" s="30" t="s">
        <v>5472</v>
      </c>
      <c r="I834" s="30">
        <v>5251</v>
      </c>
      <c r="J834" s="30">
        <v>43.230310000000003</v>
      </c>
      <c r="K834" s="30">
        <v>-73.078999999999994</v>
      </c>
      <c r="L834" s="31" t="s">
        <v>14</v>
      </c>
      <c r="M834" s="32"/>
      <c r="N834" s="33">
        <v>7963611</v>
      </c>
      <c r="P834" t="s">
        <v>5936</v>
      </c>
    </row>
    <row r="835" spans="1:16" x14ac:dyDescent="0.25">
      <c r="A835" t="str">
        <f t="shared" si="13"/>
        <v>7972111</v>
      </c>
      <c r="B835" t="s">
        <v>6082</v>
      </c>
      <c r="C835">
        <v>2017</v>
      </c>
      <c r="D835" s="29" t="s">
        <v>1766</v>
      </c>
      <c r="F835" s="30" t="s">
        <v>1767</v>
      </c>
      <c r="G835" s="30" t="s">
        <v>1725</v>
      </c>
      <c r="H835" s="30" t="s">
        <v>179</v>
      </c>
      <c r="I835" s="30">
        <v>46241</v>
      </c>
      <c r="J835" s="30">
        <v>39.743200000000002</v>
      </c>
      <c r="K835" s="30">
        <v>-86.218599999999995</v>
      </c>
      <c r="L835" s="31" t="s">
        <v>14</v>
      </c>
      <c r="M835" s="32"/>
      <c r="N835" s="33">
        <v>7972111</v>
      </c>
      <c r="P835" t="s">
        <v>5936</v>
      </c>
    </row>
    <row r="836" spans="1:16" x14ac:dyDescent="0.25">
      <c r="A836" t="str">
        <f t="shared" si="13"/>
        <v>7980211</v>
      </c>
      <c r="B836" t="s">
        <v>6082</v>
      </c>
      <c r="C836">
        <v>2017</v>
      </c>
      <c r="D836" s="29" t="s">
        <v>3403</v>
      </c>
      <c r="F836" s="30" t="s">
        <v>3405</v>
      </c>
      <c r="G836" s="30" t="s">
        <v>43</v>
      </c>
      <c r="H836" s="30" t="s">
        <v>3105</v>
      </c>
      <c r="I836" s="30">
        <v>28586</v>
      </c>
      <c r="J836" s="30">
        <v>35.213715999999998</v>
      </c>
      <c r="K836" s="30">
        <v>-77.117199999999997</v>
      </c>
      <c r="L836" s="31" t="s">
        <v>14</v>
      </c>
      <c r="M836" s="32"/>
      <c r="N836" s="33">
        <v>7980211</v>
      </c>
      <c r="P836" t="s">
        <v>5936</v>
      </c>
    </row>
    <row r="837" spans="1:16" x14ac:dyDescent="0.25">
      <c r="A837" t="str">
        <f t="shared" si="13"/>
        <v>7981311</v>
      </c>
      <c r="B837" t="s">
        <v>6082</v>
      </c>
      <c r="C837">
        <v>2017</v>
      </c>
      <c r="D837" s="29" t="s">
        <v>3102</v>
      </c>
      <c r="F837" s="30" t="s">
        <v>3104</v>
      </c>
      <c r="G837" s="30" t="s">
        <v>43</v>
      </c>
      <c r="H837" s="30" t="s">
        <v>3105</v>
      </c>
      <c r="I837" s="30">
        <v>28533</v>
      </c>
      <c r="J837" s="30">
        <v>34.893599999999999</v>
      </c>
      <c r="K837" s="30">
        <v>-76.896349999999998</v>
      </c>
      <c r="L837" s="31" t="s">
        <v>14</v>
      </c>
      <c r="M837" s="32"/>
      <c r="N837" s="33">
        <v>7981311</v>
      </c>
      <c r="P837" t="s">
        <v>5936</v>
      </c>
    </row>
    <row r="838" spans="1:16" ht="30" x14ac:dyDescent="0.25">
      <c r="A838" t="str">
        <f t="shared" si="13"/>
        <v>7984011</v>
      </c>
      <c r="B838" t="s">
        <v>6082</v>
      </c>
      <c r="C838">
        <v>2017</v>
      </c>
      <c r="D838" s="29" t="s">
        <v>3035</v>
      </c>
      <c r="F838" s="30" t="s">
        <v>3036</v>
      </c>
      <c r="G838" s="30" t="s">
        <v>2944</v>
      </c>
      <c r="H838" s="30" t="s">
        <v>3037</v>
      </c>
      <c r="I838" s="30">
        <v>39168</v>
      </c>
      <c r="J838" s="30">
        <v>31.839200000000002</v>
      </c>
      <c r="K838" s="30">
        <v>-89.465900000000005</v>
      </c>
      <c r="L838" s="31" t="s">
        <v>14</v>
      </c>
      <c r="M838" s="32"/>
      <c r="N838" s="33">
        <v>7984011</v>
      </c>
      <c r="P838" t="s">
        <v>5936</v>
      </c>
    </row>
    <row r="839" spans="1:16" x14ac:dyDescent="0.25">
      <c r="A839" t="str">
        <f t="shared" si="13"/>
        <v>7991711</v>
      </c>
      <c r="B839" t="s">
        <v>6082</v>
      </c>
      <c r="C839">
        <v>2017</v>
      </c>
      <c r="D839" s="29" t="s">
        <v>3819</v>
      </c>
      <c r="F839" s="30" t="s">
        <v>3821</v>
      </c>
      <c r="G839" s="30" t="s">
        <v>13</v>
      </c>
      <c r="H839" s="30" t="s">
        <v>2284</v>
      </c>
      <c r="I839" s="30">
        <v>12883</v>
      </c>
      <c r="J839" s="30">
        <v>43.891973</v>
      </c>
      <c r="K839" s="30">
        <v>-73.399275000000003</v>
      </c>
      <c r="L839" s="31" t="s">
        <v>14</v>
      </c>
      <c r="M839" s="32"/>
      <c r="N839" s="33">
        <v>7991711</v>
      </c>
      <c r="P839" t="s">
        <v>5936</v>
      </c>
    </row>
    <row r="840" spans="1:16" x14ac:dyDescent="0.25">
      <c r="A840" t="str">
        <f t="shared" si="13"/>
        <v>7994711</v>
      </c>
      <c r="B840" t="s">
        <v>6082</v>
      </c>
      <c r="C840">
        <v>2017</v>
      </c>
      <c r="D840" s="29" t="s">
        <v>3774</v>
      </c>
      <c r="F840" s="30" t="s">
        <v>3775</v>
      </c>
      <c r="G840" s="30" t="s">
        <v>13</v>
      </c>
      <c r="H840" s="30" t="s">
        <v>24</v>
      </c>
      <c r="I840" s="30">
        <v>14533</v>
      </c>
      <c r="J840" s="30">
        <v>42.83</v>
      </c>
      <c r="K840" s="30">
        <v>-77.83999</v>
      </c>
      <c r="L840" s="31" t="s">
        <v>14</v>
      </c>
      <c r="M840" s="32"/>
      <c r="N840" s="33">
        <v>7994711</v>
      </c>
      <c r="P840" t="s">
        <v>5936</v>
      </c>
    </row>
    <row r="841" spans="1:16" x14ac:dyDescent="0.25">
      <c r="A841" t="str">
        <f t="shared" si="13"/>
        <v>8004911</v>
      </c>
      <c r="B841" t="s">
        <v>6082</v>
      </c>
      <c r="C841">
        <v>2017</v>
      </c>
      <c r="D841" s="29" t="s">
        <v>4208</v>
      </c>
      <c r="F841" s="30" t="s">
        <v>4210</v>
      </c>
      <c r="G841" s="30" t="s">
        <v>4175</v>
      </c>
      <c r="H841" s="30" t="s">
        <v>1017</v>
      </c>
      <c r="I841" s="30">
        <v>97435</v>
      </c>
      <c r="J841" s="30">
        <v>43.6571</v>
      </c>
      <c r="K841" s="30">
        <v>-123.3254</v>
      </c>
      <c r="L841" s="31" t="s">
        <v>14</v>
      </c>
      <c r="M841" s="32"/>
      <c r="N841" s="33">
        <v>8004911</v>
      </c>
      <c r="P841" t="s">
        <v>5936</v>
      </c>
    </row>
    <row r="842" spans="1:16" x14ac:dyDescent="0.25">
      <c r="A842" t="str">
        <f t="shared" si="13"/>
        <v>8005011</v>
      </c>
      <c r="B842" t="s">
        <v>6082</v>
      </c>
      <c r="C842">
        <v>2017</v>
      </c>
      <c r="D842" s="29" t="s">
        <v>4300</v>
      </c>
      <c r="F842" s="30" t="s">
        <v>4301</v>
      </c>
      <c r="G842" s="30" t="s">
        <v>4175</v>
      </c>
      <c r="H842" s="30" t="s">
        <v>1017</v>
      </c>
      <c r="I842" s="30" t="s">
        <v>4302</v>
      </c>
      <c r="J842" s="30">
        <v>42.944299999999998</v>
      </c>
      <c r="K842" s="30">
        <v>-123.3759</v>
      </c>
      <c r="L842" s="31" t="s">
        <v>14</v>
      </c>
      <c r="M842" s="32"/>
      <c r="N842" s="33">
        <v>8005011</v>
      </c>
      <c r="P842" t="s">
        <v>5936</v>
      </c>
    </row>
    <row r="843" spans="1:16" ht="30" x14ac:dyDescent="0.25">
      <c r="A843" t="str">
        <f t="shared" si="13"/>
        <v>8010511</v>
      </c>
      <c r="B843" t="s">
        <v>6082</v>
      </c>
      <c r="C843">
        <v>2017</v>
      </c>
      <c r="D843" s="29" t="s">
        <v>3137</v>
      </c>
      <c r="F843" s="30" t="s">
        <v>3139</v>
      </c>
      <c r="G843" s="30" t="s">
        <v>43</v>
      </c>
      <c r="H843" s="30" t="s">
        <v>2413</v>
      </c>
      <c r="I843" s="30">
        <v>28333</v>
      </c>
      <c r="J843" s="30">
        <v>35.261699999999998</v>
      </c>
      <c r="K843" s="30">
        <v>-78.035300000000007</v>
      </c>
      <c r="L843" s="31" t="s">
        <v>14</v>
      </c>
      <c r="M843" s="32"/>
      <c r="N843" s="33">
        <v>8010511</v>
      </c>
      <c r="P843" t="s">
        <v>5936</v>
      </c>
    </row>
    <row r="844" spans="1:16" x14ac:dyDescent="0.25">
      <c r="A844" t="str">
        <f t="shared" si="13"/>
        <v>8019111</v>
      </c>
      <c r="B844" t="s">
        <v>6082</v>
      </c>
      <c r="C844">
        <v>2017</v>
      </c>
      <c r="D844" s="29" t="s">
        <v>2086</v>
      </c>
      <c r="F844" s="30" t="s">
        <v>2087</v>
      </c>
      <c r="G844" s="30" t="s">
        <v>2050</v>
      </c>
      <c r="H844" s="30" t="s">
        <v>2088</v>
      </c>
      <c r="I844" s="30">
        <v>70522</v>
      </c>
      <c r="J844" s="30">
        <v>29.685759999999998</v>
      </c>
      <c r="K844" s="30">
        <v>-91.473529999999997</v>
      </c>
      <c r="L844" s="31" t="s">
        <v>14</v>
      </c>
      <c r="M844" s="32"/>
      <c r="N844" s="33">
        <v>8019111</v>
      </c>
      <c r="P844" t="s">
        <v>5936</v>
      </c>
    </row>
    <row r="845" spans="1:16" x14ac:dyDescent="0.25">
      <c r="A845" t="str">
        <f t="shared" si="13"/>
        <v>8020411</v>
      </c>
      <c r="B845" t="s">
        <v>6082</v>
      </c>
      <c r="C845">
        <v>2017</v>
      </c>
      <c r="D845" s="29" t="s">
        <v>2089</v>
      </c>
      <c r="F845" s="30" t="s">
        <v>2091</v>
      </c>
      <c r="G845" s="30" t="s">
        <v>2050</v>
      </c>
      <c r="H845" s="30" t="s">
        <v>2092</v>
      </c>
      <c r="I845" s="30">
        <v>70044</v>
      </c>
      <c r="J845" s="30">
        <v>29.934539999999998</v>
      </c>
      <c r="K845" s="30">
        <v>-89.970420000000004</v>
      </c>
      <c r="L845" s="31" t="s">
        <v>14</v>
      </c>
      <c r="M845" s="32"/>
      <c r="N845" s="33">
        <v>8020411</v>
      </c>
      <c r="P845" t="s">
        <v>5936</v>
      </c>
    </row>
    <row r="846" spans="1:16" x14ac:dyDescent="0.25">
      <c r="A846" t="str">
        <f t="shared" si="13"/>
        <v>8049311</v>
      </c>
      <c r="B846" t="s">
        <v>6082</v>
      </c>
      <c r="C846">
        <v>2017</v>
      </c>
      <c r="D846" s="29" t="s">
        <v>3320</v>
      </c>
      <c r="F846" s="30" t="s">
        <v>2288</v>
      </c>
      <c r="G846" s="30" t="s">
        <v>43</v>
      </c>
      <c r="H846" s="30" t="s">
        <v>1736</v>
      </c>
      <c r="I846" s="30">
        <v>27962</v>
      </c>
      <c r="J846" s="30">
        <v>35.861716000000001</v>
      </c>
      <c r="K846" s="30">
        <v>-76.779683000000006</v>
      </c>
      <c r="L846" s="31" t="s">
        <v>14</v>
      </c>
      <c r="M846" s="32"/>
      <c r="N846" s="33">
        <v>8049311</v>
      </c>
      <c r="P846" t="s">
        <v>5936</v>
      </c>
    </row>
    <row r="847" spans="1:16" x14ac:dyDescent="0.25">
      <c r="A847" t="str">
        <f t="shared" si="13"/>
        <v>8054711</v>
      </c>
      <c r="B847" t="s">
        <v>6082</v>
      </c>
      <c r="C847">
        <v>2017</v>
      </c>
      <c r="D847" s="29" t="s">
        <v>4268</v>
      </c>
      <c r="F847" s="30" t="s">
        <v>4265</v>
      </c>
      <c r="G847" s="30" t="s">
        <v>4175</v>
      </c>
      <c r="H847" s="30" t="s">
        <v>255</v>
      </c>
      <c r="I847" s="30">
        <v>97501</v>
      </c>
      <c r="J847" s="30">
        <v>42.3384</v>
      </c>
      <c r="K847" s="30">
        <v>-122.8877</v>
      </c>
      <c r="L847" s="31" t="s">
        <v>14</v>
      </c>
      <c r="M847" s="32"/>
      <c r="N847" s="33">
        <v>8054711</v>
      </c>
      <c r="P847" t="s">
        <v>5936</v>
      </c>
    </row>
    <row r="848" spans="1:16" x14ac:dyDescent="0.25">
      <c r="A848" t="str">
        <f t="shared" si="13"/>
        <v>8056111</v>
      </c>
      <c r="B848" t="s">
        <v>6082</v>
      </c>
      <c r="C848">
        <v>2017</v>
      </c>
      <c r="D848" s="29" t="s">
        <v>4267</v>
      </c>
      <c r="F848" s="30" t="s">
        <v>4265</v>
      </c>
      <c r="G848" s="30" t="s">
        <v>4175</v>
      </c>
      <c r="H848" s="30" t="s">
        <v>255</v>
      </c>
      <c r="I848" s="30">
        <v>97501</v>
      </c>
      <c r="J848" s="30">
        <v>42.346299999999999</v>
      </c>
      <c r="K848" s="30">
        <v>-122.8904</v>
      </c>
      <c r="L848" s="31" t="s">
        <v>14</v>
      </c>
      <c r="M848" s="32"/>
      <c r="N848" s="33">
        <v>8056111</v>
      </c>
      <c r="P848" t="s">
        <v>5936</v>
      </c>
    </row>
    <row r="849" spans="1:16" x14ac:dyDescent="0.25">
      <c r="A849" t="str">
        <f t="shared" si="13"/>
        <v>8056211</v>
      </c>
      <c r="B849" t="s">
        <v>6082</v>
      </c>
      <c r="C849">
        <v>2017</v>
      </c>
      <c r="D849" s="29" t="s">
        <v>4333</v>
      </c>
      <c r="F849" s="30" t="s">
        <v>4335</v>
      </c>
      <c r="G849" s="30" t="s">
        <v>4175</v>
      </c>
      <c r="H849" s="30" t="s">
        <v>255</v>
      </c>
      <c r="I849" s="30">
        <v>97503</v>
      </c>
      <c r="J849" s="30">
        <v>42.436</v>
      </c>
      <c r="K849" s="30">
        <v>-122.85</v>
      </c>
      <c r="L849" s="31" t="s">
        <v>14</v>
      </c>
      <c r="M849" s="32"/>
      <c r="N849" s="33">
        <v>8056211</v>
      </c>
      <c r="P849" t="s">
        <v>5936</v>
      </c>
    </row>
    <row r="850" spans="1:16" x14ac:dyDescent="0.25">
      <c r="A850" t="str">
        <f t="shared" si="13"/>
        <v>8056811</v>
      </c>
      <c r="B850" t="s">
        <v>6082</v>
      </c>
      <c r="C850">
        <v>2017</v>
      </c>
      <c r="D850" s="29" t="s">
        <v>4177</v>
      </c>
      <c r="F850" s="30" t="s">
        <v>1217</v>
      </c>
      <c r="G850" s="30" t="s">
        <v>4175</v>
      </c>
      <c r="H850" s="30" t="s">
        <v>1364</v>
      </c>
      <c r="I850" s="30">
        <v>97321</v>
      </c>
      <c r="J850" s="30">
        <v>44.667000000000002</v>
      </c>
      <c r="K850" s="30">
        <v>-123.059</v>
      </c>
      <c r="L850" s="31" t="s">
        <v>14</v>
      </c>
      <c r="M850" s="32"/>
      <c r="N850" s="33">
        <v>8056811</v>
      </c>
      <c r="P850" t="s">
        <v>5936</v>
      </c>
    </row>
    <row r="851" spans="1:16" ht="30" x14ac:dyDescent="0.25">
      <c r="A851" t="str">
        <f t="shared" si="13"/>
        <v>8057811</v>
      </c>
      <c r="B851" t="s">
        <v>6082</v>
      </c>
      <c r="C851">
        <v>2017</v>
      </c>
      <c r="D851" s="29" t="s">
        <v>4327</v>
      </c>
      <c r="F851" s="30" t="s">
        <v>4328</v>
      </c>
      <c r="G851" s="30" t="s">
        <v>4175</v>
      </c>
      <c r="H851" s="30" t="s">
        <v>4328</v>
      </c>
      <c r="I851" s="30">
        <v>97141</v>
      </c>
      <c r="J851" s="30">
        <v>45.451099999999997</v>
      </c>
      <c r="K851" s="30">
        <v>-123.8319</v>
      </c>
      <c r="L851" s="31" t="s">
        <v>14</v>
      </c>
      <c r="M851" s="32"/>
      <c r="N851" s="33">
        <v>8057811</v>
      </c>
      <c r="P851" t="s">
        <v>5936</v>
      </c>
    </row>
    <row r="852" spans="1:16" x14ac:dyDescent="0.25">
      <c r="A852" t="str">
        <f t="shared" si="13"/>
        <v>12047NRLTC628SO1100003241598090911</v>
      </c>
      <c r="B852" t="s">
        <v>6082</v>
      </c>
      <c r="C852">
        <v>2017</v>
      </c>
      <c r="D852" s="29" t="s">
        <v>6084</v>
      </c>
      <c r="F852" s="30" t="s">
        <v>3710</v>
      </c>
      <c r="G852" s="30" t="s">
        <v>13</v>
      </c>
      <c r="H852" s="30" t="s">
        <v>1217</v>
      </c>
      <c r="I852" s="30">
        <v>12047</v>
      </c>
      <c r="J852" s="30">
        <v>42.754005999999997</v>
      </c>
      <c r="K852" s="30">
        <v>-73.703228999999993</v>
      </c>
      <c r="L852" s="31" t="s">
        <v>3712</v>
      </c>
      <c r="M852" s="32">
        <v>110000324159</v>
      </c>
      <c r="N852" s="33">
        <v>8090911</v>
      </c>
      <c r="P852" t="s">
        <v>5936</v>
      </c>
    </row>
    <row r="853" spans="1:16" x14ac:dyDescent="0.25">
      <c r="A853" t="str">
        <f t="shared" si="13"/>
        <v>8091511</v>
      </c>
      <c r="B853" t="s">
        <v>6082</v>
      </c>
      <c r="C853">
        <v>2017</v>
      </c>
      <c r="D853" s="29" t="s">
        <v>3792</v>
      </c>
      <c r="F853" s="30" t="s">
        <v>3499</v>
      </c>
      <c r="G853" s="30" t="s">
        <v>13</v>
      </c>
      <c r="H853" s="30" t="s">
        <v>170</v>
      </c>
      <c r="I853" s="30">
        <v>14650</v>
      </c>
      <c r="J853" s="30">
        <v>43.197788000000003</v>
      </c>
      <c r="K853" s="30">
        <v>-77.629835999999997</v>
      </c>
      <c r="L853" s="31" t="s">
        <v>14</v>
      </c>
      <c r="M853" s="32"/>
      <c r="N853" s="33">
        <v>8091511</v>
      </c>
      <c r="P853" t="s">
        <v>5936</v>
      </c>
    </row>
    <row r="854" spans="1:16" x14ac:dyDescent="0.25">
      <c r="A854" t="str">
        <f t="shared" si="13"/>
        <v>8122711</v>
      </c>
      <c r="B854" t="s">
        <v>6082</v>
      </c>
      <c r="C854">
        <v>2017</v>
      </c>
      <c r="D854" s="29" t="s">
        <v>3326</v>
      </c>
      <c r="F854" s="30" t="s">
        <v>3327</v>
      </c>
      <c r="G854" s="30" t="s">
        <v>43</v>
      </c>
      <c r="H854" s="30" t="s">
        <v>2967</v>
      </c>
      <c r="I854" s="30">
        <v>28456</v>
      </c>
      <c r="J854" s="30">
        <v>34.352200000000003</v>
      </c>
      <c r="K854" s="30">
        <v>-78.212500000000006</v>
      </c>
      <c r="L854" s="31" t="s">
        <v>14</v>
      </c>
      <c r="M854" s="32"/>
      <c r="N854" s="33">
        <v>8122711</v>
      </c>
      <c r="P854" t="s">
        <v>5936</v>
      </c>
    </row>
    <row r="855" spans="1:16" x14ac:dyDescent="0.25">
      <c r="A855" t="str">
        <f t="shared" si="13"/>
        <v>8143711</v>
      </c>
      <c r="B855" t="s">
        <v>6082</v>
      </c>
      <c r="C855">
        <v>2017</v>
      </c>
      <c r="D855" s="29" t="s">
        <v>2306</v>
      </c>
      <c r="F855" s="30" t="s">
        <v>2307</v>
      </c>
      <c r="G855" s="30" t="s">
        <v>44</v>
      </c>
      <c r="H855" s="30" t="s">
        <v>1073</v>
      </c>
      <c r="I855" s="30" t="s">
        <v>2308</v>
      </c>
      <c r="J855" s="30">
        <v>42.363576000000002</v>
      </c>
      <c r="K855" s="30">
        <v>-71.265285000000006</v>
      </c>
      <c r="L855" s="31" t="s">
        <v>14</v>
      </c>
      <c r="M855" s="32"/>
      <c r="N855" s="33">
        <v>8143711</v>
      </c>
      <c r="P855" t="s">
        <v>5936</v>
      </c>
    </row>
    <row r="856" spans="1:16" x14ac:dyDescent="0.25">
      <c r="A856" t="str">
        <f t="shared" si="13"/>
        <v>8170611</v>
      </c>
      <c r="B856" t="s">
        <v>6082</v>
      </c>
      <c r="C856">
        <v>2017</v>
      </c>
      <c r="D856" s="29" t="s">
        <v>4215</v>
      </c>
      <c r="F856" s="30" t="s">
        <v>1571</v>
      </c>
      <c r="G856" s="30" t="s">
        <v>4175</v>
      </c>
      <c r="H856" s="30" t="s">
        <v>282</v>
      </c>
      <c r="I856" s="30">
        <v>97827</v>
      </c>
      <c r="J856" s="30">
        <v>45.564100000000003</v>
      </c>
      <c r="K856" s="30">
        <v>-117.9353</v>
      </c>
      <c r="L856" s="31" t="s">
        <v>14</v>
      </c>
      <c r="M856" s="32"/>
      <c r="N856" s="33">
        <v>8170611</v>
      </c>
      <c r="P856" t="s">
        <v>5936</v>
      </c>
    </row>
    <row r="857" spans="1:16" x14ac:dyDescent="0.25">
      <c r="A857" t="str">
        <f t="shared" si="13"/>
        <v>8186211</v>
      </c>
      <c r="B857" t="s">
        <v>6082</v>
      </c>
      <c r="C857">
        <v>2017</v>
      </c>
      <c r="D857" s="29" t="s">
        <v>4241</v>
      </c>
      <c r="F857" s="30" t="s">
        <v>4242</v>
      </c>
      <c r="G857" s="30" t="s">
        <v>4175</v>
      </c>
      <c r="H857" s="30" t="s">
        <v>4219</v>
      </c>
      <c r="I857" s="30">
        <v>97601</v>
      </c>
      <c r="J857" s="30">
        <v>42.179450000000003</v>
      </c>
      <c r="K857" s="30">
        <v>-121.79928</v>
      </c>
      <c r="L857" s="31" t="s">
        <v>14</v>
      </c>
      <c r="M857" s="32"/>
      <c r="N857" s="33">
        <v>8186211</v>
      </c>
      <c r="P857" t="s">
        <v>5936</v>
      </c>
    </row>
    <row r="858" spans="1:16" x14ac:dyDescent="0.25">
      <c r="A858" t="str">
        <f t="shared" si="13"/>
        <v>8197711</v>
      </c>
      <c r="B858" t="s">
        <v>6082</v>
      </c>
      <c r="C858">
        <v>2017</v>
      </c>
      <c r="D858" s="29" t="s">
        <v>1755</v>
      </c>
      <c r="F858" s="30" t="s">
        <v>1756</v>
      </c>
      <c r="G858" s="30" t="s">
        <v>1725</v>
      </c>
      <c r="H858" s="30" t="s">
        <v>1709</v>
      </c>
      <c r="I858" s="30">
        <v>46320</v>
      </c>
      <c r="J858" s="30">
        <v>41.608150000000002</v>
      </c>
      <c r="K858" s="30">
        <v>-87.478819999999999</v>
      </c>
      <c r="L858" s="31" t="s">
        <v>14</v>
      </c>
      <c r="M858" s="32"/>
      <c r="N858" s="33">
        <v>8197711</v>
      </c>
      <c r="P858" t="s">
        <v>5936</v>
      </c>
    </row>
    <row r="859" spans="1:16" ht="30" x14ac:dyDescent="0.25">
      <c r="A859" t="str">
        <f t="shared" si="13"/>
        <v>8214811</v>
      </c>
      <c r="B859" t="s">
        <v>6082</v>
      </c>
      <c r="C859">
        <v>2017</v>
      </c>
      <c r="D859" s="29" t="s">
        <v>2214</v>
      </c>
      <c r="F859" s="30" t="s">
        <v>2215</v>
      </c>
      <c r="G859" s="30" t="s">
        <v>2050</v>
      </c>
      <c r="H859" s="30" t="s">
        <v>2059</v>
      </c>
      <c r="I859" s="30">
        <v>70791</v>
      </c>
      <c r="J859" s="30">
        <v>30.654070000000001</v>
      </c>
      <c r="K859" s="30">
        <v>-91.279470000000003</v>
      </c>
      <c r="L859" s="31" t="s">
        <v>14</v>
      </c>
      <c r="M859" s="32"/>
      <c r="N859" s="33">
        <v>8214811</v>
      </c>
      <c r="P859" t="s">
        <v>5936</v>
      </c>
    </row>
    <row r="860" spans="1:16" x14ac:dyDescent="0.25">
      <c r="A860" t="str">
        <f t="shared" si="13"/>
        <v>8215211</v>
      </c>
      <c r="B860" t="s">
        <v>6082</v>
      </c>
      <c r="C860">
        <v>2017</v>
      </c>
      <c r="D860" s="29" t="s">
        <v>2141</v>
      </c>
      <c r="F860" s="30" t="s">
        <v>2143</v>
      </c>
      <c r="G860" s="30" t="s">
        <v>2050</v>
      </c>
      <c r="H860" s="30" t="s">
        <v>255</v>
      </c>
      <c r="I860" s="30">
        <v>71247</v>
      </c>
      <c r="J860" s="30">
        <v>32.275260000000003</v>
      </c>
      <c r="K860" s="30">
        <v>-92.727429999999998</v>
      </c>
      <c r="L860" s="31" t="s">
        <v>14</v>
      </c>
      <c r="M860" s="32"/>
      <c r="N860" s="33">
        <v>8215211</v>
      </c>
      <c r="P860" t="s">
        <v>5936</v>
      </c>
    </row>
    <row r="861" spans="1:16" x14ac:dyDescent="0.25">
      <c r="A861" t="str">
        <f t="shared" si="13"/>
        <v>8216311</v>
      </c>
      <c r="B861" t="s">
        <v>6082</v>
      </c>
      <c r="C861">
        <v>2017</v>
      </c>
      <c r="D861" s="29" t="s">
        <v>2996</v>
      </c>
      <c r="F861" s="30" t="s">
        <v>2997</v>
      </c>
      <c r="G861" s="30" t="s">
        <v>2944</v>
      </c>
      <c r="H861" s="30" t="s">
        <v>2998</v>
      </c>
      <c r="I861" s="30">
        <v>39462</v>
      </c>
      <c r="J861" s="30">
        <v>31.244429</v>
      </c>
      <c r="K861" s="30">
        <v>-89.045353000000006</v>
      </c>
      <c r="L861" s="31" t="s">
        <v>14</v>
      </c>
      <c r="M861" s="32"/>
      <c r="N861" s="33">
        <v>8216311</v>
      </c>
      <c r="P861" t="s">
        <v>5936</v>
      </c>
    </row>
    <row r="862" spans="1:16" ht="30" x14ac:dyDescent="0.25">
      <c r="A862" t="str">
        <f t="shared" si="13"/>
        <v>8216711</v>
      </c>
      <c r="B862" t="s">
        <v>6082</v>
      </c>
      <c r="C862">
        <v>2017</v>
      </c>
      <c r="D862" s="29" t="s">
        <v>2945</v>
      </c>
      <c r="F862" s="30" t="s">
        <v>2946</v>
      </c>
      <c r="G862" s="30" t="s">
        <v>2944</v>
      </c>
      <c r="H862" s="30" t="s">
        <v>1301</v>
      </c>
      <c r="I862" s="30">
        <v>39422</v>
      </c>
      <c r="J862" s="30">
        <v>31.957789999999999</v>
      </c>
      <c r="K862" s="30">
        <v>-89.283339999999995</v>
      </c>
      <c r="L862" s="31" t="s">
        <v>14</v>
      </c>
      <c r="M862" s="32"/>
      <c r="N862" s="33">
        <v>8216711</v>
      </c>
      <c r="P862" t="s">
        <v>5936</v>
      </c>
    </row>
    <row r="863" spans="1:16" x14ac:dyDescent="0.25">
      <c r="A863" t="str">
        <f t="shared" si="13"/>
        <v>8219211</v>
      </c>
      <c r="B863" t="s">
        <v>6082</v>
      </c>
      <c r="C863">
        <v>2017</v>
      </c>
      <c r="D863" s="29" t="s">
        <v>4206</v>
      </c>
      <c r="F863" s="30" t="s">
        <v>4207</v>
      </c>
      <c r="G863" s="30" t="s">
        <v>4175</v>
      </c>
      <c r="H863" s="30" t="s">
        <v>1017</v>
      </c>
      <c r="I863" s="30">
        <v>97432</v>
      </c>
      <c r="J863" s="30">
        <v>43.089599999999997</v>
      </c>
      <c r="K863" s="30">
        <v>-123.4144</v>
      </c>
      <c r="L863" s="31" t="s">
        <v>14</v>
      </c>
      <c r="M863" s="32"/>
      <c r="N863" s="33">
        <v>8219211</v>
      </c>
      <c r="P863" t="s">
        <v>5936</v>
      </c>
    </row>
    <row r="864" spans="1:16" x14ac:dyDescent="0.25">
      <c r="A864" t="str">
        <f t="shared" si="13"/>
        <v>8232711</v>
      </c>
      <c r="B864" t="s">
        <v>6082</v>
      </c>
      <c r="C864">
        <v>2017</v>
      </c>
      <c r="D864" s="29" t="s">
        <v>2992</v>
      </c>
      <c r="F864" s="30" t="s">
        <v>2993</v>
      </c>
      <c r="G864" s="30" t="s">
        <v>2944</v>
      </c>
      <c r="H864" s="30" t="s">
        <v>1857</v>
      </c>
      <c r="I864" s="30">
        <v>39654</v>
      </c>
      <c r="J864" s="30">
        <v>31.625852999999999</v>
      </c>
      <c r="K864" s="30">
        <v>-90.0839</v>
      </c>
      <c r="L864" s="31" t="s">
        <v>14</v>
      </c>
      <c r="M864" s="32"/>
      <c r="N864" s="33">
        <v>8232711</v>
      </c>
      <c r="P864" t="s">
        <v>5936</v>
      </c>
    </row>
    <row r="865" spans="1:16" x14ac:dyDescent="0.25">
      <c r="A865" t="str">
        <f t="shared" si="13"/>
        <v>8234611</v>
      </c>
      <c r="B865" t="s">
        <v>6082</v>
      </c>
      <c r="C865">
        <v>2017</v>
      </c>
      <c r="D865" s="29" t="s">
        <v>4503</v>
      </c>
      <c r="F865" s="30" t="s">
        <v>4504</v>
      </c>
      <c r="G865" s="30" t="s">
        <v>41</v>
      </c>
      <c r="H865" s="30" t="s">
        <v>4505</v>
      </c>
      <c r="I865" s="30" t="s">
        <v>4506</v>
      </c>
      <c r="J865" s="30">
        <v>40.35886</v>
      </c>
      <c r="K865" s="30">
        <v>-75.93741</v>
      </c>
      <c r="L865" s="31" t="s">
        <v>14</v>
      </c>
      <c r="M865" s="32"/>
      <c r="N865" s="33">
        <v>8234611</v>
      </c>
      <c r="P865" t="s">
        <v>5936</v>
      </c>
    </row>
    <row r="866" spans="1:16" ht="30" x14ac:dyDescent="0.25">
      <c r="A866" t="str">
        <f t="shared" si="13"/>
        <v>8239611</v>
      </c>
      <c r="B866" t="s">
        <v>6082</v>
      </c>
      <c r="C866">
        <v>2017</v>
      </c>
      <c r="D866" s="29" t="s">
        <v>2093</v>
      </c>
      <c r="F866" s="30" t="s">
        <v>2095</v>
      </c>
      <c r="G866" s="30" t="s">
        <v>2050</v>
      </c>
      <c r="H866" s="30" t="s">
        <v>2096</v>
      </c>
      <c r="I866" s="30">
        <v>70723</v>
      </c>
      <c r="J866" s="30">
        <v>30.10962</v>
      </c>
      <c r="K866" s="30">
        <v>-90.895979999999994</v>
      </c>
      <c r="L866" s="31" t="s">
        <v>14</v>
      </c>
      <c r="M866" s="32"/>
      <c r="N866" s="33">
        <v>8239611</v>
      </c>
      <c r="P866" t="s">
        <v>5936</v>
      </c>
    </row>
    <row r="867" spans="1:16" ht="30" x14ac:dyDescent="0.25">
      <c r="A867" t="str">
        <f t="shared" si="13"/>
        <v>8271811</v>
      </c>
      <c r="B867" t="s">
        <v>6082</v>
      </c>
      <c r="C867">
        <v>2017</v>
      </c>
      <c r="D867" s="29" t="s">
        <v>1448</v>
      </c>
      <c r="F867" s="30" t="s">
        <v>1449</v>
      </c>
      <c r="G867" s="30" t="s">
        <v>1434</v>
      </c>
      <c r="H867" s="30" t="s">
        <v>14</v>
      </c>
      <c r="I867" s="30">
        <v>83851</v>
      </c>
      <c r="J867" s="30">
        <v>47.33</v>
      </c>
      <c r="K867" s="30">
        <v>-116.89</v>
      </c>
      <c r="L867" s="31" t="s">
        <v>14</v>
      </c>
      <c r="M867" s="32"/>
      <c r="N867" s="33">
        <v>8271811</v>
      </c>
      <c r="P867" t="s">
        <v>5936</v>
      </c>
    </row>
    <row r="868" spans="1:16" ht="30" x14ac:dyDescent="0.25">
      <c r="A868" t="str">
        <f t="shared" si="13"/>
        <v>8296811</v>
      </c>
      <c r="B868" t="s">
        <v>6082</v>
      </c>
      <c r="C868">
        <v>2017</v>
      </c>
      <c r="D868" s="29" t="s">
        <v>3383</v>
      </c>
      <c r="F868" s="30" t="s">
        <v>3381</v>
      </c>
      <c r="G868" s="30" t="s">
        <v>43</v>
      </c>
      <c r="H868" s="30" t="s">
        <v>3382</v>
      </c>
      <c r="I868" s="30">
        <v>28677</v>
      </c>
      <c r="J868" s="30">
        <v>35.774859999999997</v>
      </c>
      <c r="K868" s="30">
        <v>-80.895129999999995</v>
      </c>
      <c r="L868" s="31" t="s">
        <v>14</v>
      </c>
      <c r="M868" s="32"/>
      <c r="N868" s="33">
        <v>8296811</v>
      </c>
      <c r="P868" t="s">
        <v>5936</v>
      </c>
    </row>
    <row r="869" spans="1:16" x14ac:dyDescent="0.25">
      <c r="A869" t="str">
        <f t="shared" si="13"/>
        <v>8340411</v>
      </c>
      <c r="B869" t="s">
        <v>6082</v>
      </c>
      <c r="C869">
        <v>2017</v>
      </c>
      <c r="D869" s="29" t="s">
        <v>5467</v>
      </c>
      <c r="F869" s="30" t="s">
        <v>5468</v>
      </c>
      <c r="G869" s="30" t="s">
        <v>5462</v>
      </c>
      <c r="H869" s="30" t="s">
        <v>5469</v>
      </c>
      <c r="I869" s="30">
        <v>5739</v>
      </c>
      <c r="J869" s="30">
        <v>43.383389999999999</v>
      </c>
      <c r="K869" s="30">
        <v>-72.997240000000005</v>
      </c>
      <c r="L869" s="31" t="s">
        <v>14</v>
      </c>
      <c r="M869" s="32"/>
      <c r="N869" s="33">
        <v>8340411</v>
      </c>
      <c r="P869" t="s">
        <v>5936</v>
      </c>
    </row>
    <row r="870" spans="1:16" ht="30" x14ac:dyDescent="0.25">
      <c r="A870" t="str">
        <f t="shared" si="13"/>
        <v>8392811</v>
      </c>
      <c r="B870" t="s">
        <v>6082</v>
      </c>
      <c r="C870">
        <v>2017</v>
      </c>
      <c r="D870" s="29" t="s">
        <v>3055</v>
      </c>
      <c r="F870" s="30" t="s">
        <v>3057</v>
      </c>
      <c r="G870" s="30" t="s">
        <v>43</v>
      </c>
      <c r="H870" s="30" t="s">
        <v>3058</v>
      </c>
      <c r="I870" s="30">
        <v>28704</v>
      </c>
      <c r="J870" s="30">
        <v>35.470616999999997</v>
      </c>
      <c r="K870" s="30">
        <v>-82.543380999999997</v>
      </c>
      <c r="L870" s="31" t="s">
        <v>14</v>
      </c>
      <c r="M870" s="32"/>
      <c r="N870" s="33">
        <v>8392811</v>
      </c>
      <c r="P870" t="s">
        <v>5936</v>
      </c>
    </row>
    <row r="871" spans="1:16" x14ac:dyDescent="0.25">
      <c r="A871" t="str">
        <f t="shared" si="13"/>
        <v>8402011</v>
      </c>
      <c r="B871" t="s">
        <v>6082</v>
      </c>
      <c r="C871">
        <v>2017</v>
      </c>
      <c r="D871" s="29" t="s">
        <v>4140</v>
      </c>
      <c r="F871" s="30" t="s">
        <v>4141</v>
      </c>
      <c r="G871" s="30" t="s">
        <v>4107</v>
      </c>
      <c r="H871" s="30" t="s">
        <v>4142</v>
      </c>
      <c r="I871" s="30" t="s">
        <v>4143</v>
      </c>
      <c r="J871" s="30">
        <v>34.844999999999999</v>
      </c>
      <c r="K871" s="30">
        <v>-95.893000000000001</v>
      </c>
      <c r="L871" s="31" t="s">
        <v>14</v>
      </c>
      <c r="M871" s="32"/>
      <c r="N871" s="33">
        <v>8402011</v>
      </c>
      <c r="P871" t="s">
        <v>5936</v>
      </c>
    </row>
    <row r="872" spans="1:16" x14ac:dyDescent="0.25">
      <c r="A872" t="str">
        <f t="shared" si="13"/>
        <v>8416611</v>
      </c>
      <c r="B872" t="s">
        <v>6082</v>
      </c>
      <c r="C872">
        <v>2017</v>
      </c>
      <c r="D872" s="29" t="s">
        <v>4193</v>
      </c>
      <c r="F872" s="30" t="s">
        <v>4194</v>
      </c>
      <c r="G872" s="30" t="s">
        <v>4175</v>
      </c>
      <c r="H872" s="30" t="s">
        <v>4195</v>
      </c>
      <c r="I872" s="30">
        <v>97415</v>
      </c>
      <c r="J872" s="30">
        <v>42.05</v>
      </c>
      <c r="K872" s="30">
        <v>-124.28830000000001</v>
      </c>
      <c r="L872" s="31" t="s">
        <v>14</v>
      </c>
      <c r="M872" s="32"/>
      <c r="N872" s="33">
        <v>8416611</v>
      </c>
      <c r="P872" t="s">
        <v>5936</v>
      </c>
    </row>
    <row r="873" spans="1:16" x14ac:dyDescent="0.25">
      <c r="A873" t="str">
        <f t="shared" si="13"/>
        <v>8418111</v>
      </c>
      <c r="B873" t="s">
        <v>6082</v>
      </c>
      <c r="C873">
        <v>2017</v>
      </c>
      <c r="D873" s="29" t="s">
        <v>4265</v>
      </c>
      <c r="F873" s="30" t="s">
        <v>4266</v>
      </c>
      <c r="G873" s="30" t="s">
        <v>4175</v>
      </c>
      <c r="H873" s="30" t="s">
        <v>255</v>
      </c>
      <c r="I873" s="30">
        <v>97501</v>
      </c>
      <c r="J873" s="30">
        <v>42.356000000000002</v>
      </c>
      <c r="K873" s="30">
        <v>-122.905</v>
      </c>
      <c r="L873" s="31" t="s">
        <v>14</v>
      </c>
      <c r="M873" s="32"/>
      <c r="N873" s="33">
        <v>8418111</v>
      </c>
      <c r="P873" t="s">
        <v>5936</v>
      </c>
    </row>
    <row r="874" spans="1:16" x14ac:dyDescent="0.25">
      <c r="A874" t="str">
        <f t="shared" si="13"/>
        <v>8424011</v>
      </c>
      <c r="B874" t="s">
        <v>6082</v>
      </c>
      <c r="C874">
        <v>2017</v>
      </c>
      <c r="D874" s="29" t="s">
        <v>3079</v>
      </c>
      <c r="F874" s="30" t="s">
        <v>3080</v>
      </c>
      <c r="G874" s="30" t="s">
        <v>43</v>
      </c>
      <c r="H874" s="30" t="s">
        <v>3081</v>
      </c>
      <c r="I874" s="30">
        <v>28547</v>
      </c>
      <c r="J874" s="30">
        <v>34.668100000000003</v>
      </c>
      <c r="K874" s="30">
        <v>-77.335099999999997</v>
      </c>
      <c r="L874" s="31" t="s">
        <v>14</v>
      </c>
      <c r="M874" s="32"/>
      <c r="N874" s="33">
        <v>8424011</v>
      </c>
      <c r="P874" t="s">
        <v>5936</v>
      </c>
    </row>
    <row r="875" spans="1:16" x14ac:dyDescent="0.25">
      <c r="A875" t="str">
        <f t="shared" si="13"/>
        <v>8434411</v>
      </c>
      <c r="B875" t="s">
        <v>6082</v>
      </c>
      <c r="C875">
        <v>2017</v>
      </c>
      <c r="D875" s="29" t="s">
        <v>3807</v>
      </c>
      <c r="F875" s="30" t="s">
        <v>3795</v>
      </c>
      <c r="G875" s="30" t="s">
        <v>13</v>
      </c>
      <c r="H875" s="30" t="s">
        <v>3803</v>
      </c>
      <c r="I875" s="30">
        <v>12306</v>
      </c>
      <c r="J875" s="30">
        <v>42.804000000000002</v>
      </c>
      <c r="K875" s="30">
        <v>-73.985100000000003</v>
      </c>
      <c r="L875" s="31" t="s">
        <v>14</v>
      </c>
      <c r="M875" s="32"/>
      <c r="N875" s="33">
        <v>8434411</v>
      </c>
      <c r="P875" t="s">
        <v>5936</v>
      </c>
    </row>
    <row r="876" spans="1:16" x14ac:dyDescent="0.25">
      <c r="A876" t="str">
        <f t="shared" si="13"/>
        <v>8465111</v>
      </c>
      <c r="B876" t="s">
        <v>6082</v>
      </c>
      <c r="C876">
        <v>2017</v>
      </c>
      <c r="D876" s="29" t="s">
        <v>1902</v>
      </c>
      <c r="F876" s="30" t="s">
        <v>1903</v>
      </c>
      <c r="G876" s="30" t="s">
        <v>1897</v>
      </c>
      <c r="H876" s="30" t="s">
        <v>1904</v>
      </c>
      <c r="I876" s="30">
        <v>42101</v>
      </c>
      <c r="J876" s="30">
        <v>36.927652999999999</v>
      </c>
      <c r="K876" s="30">
        <v>-86.510716000000002</v>
      </c>
      <c r="L876" s="31" t="s">
        <v>14</v>
      </c>
      <c r="M876" s="32"/>
      <c r="N876" s="33">
        <v>8465111</v>
      </c>
      <c r="P876" t="s">
        <v>5936</v>
      </c>
    </row>
    <row r="877" spans="1:16" x14ac:dyDescent="0.25">
      <c r="A877" t="str">
        <f t="shared" si="13"/>
        <v>70734RBCNN9156H1100005973738465311</v>
      </c>
      <c r="B877" t="s">
        <v>6082</v>
      </c>
      <c r="C877">
        <v>2017</v>
      </c>
      <c r="D877" s="29" t="s">
        <v>6085</v>
      </c>
      <c r="F877" s="30" t="s">
        <v>6086</v>
      </c>
      <c r="G877" s="30" t="s">
        <v>2050</v>
      </c>
      <c r="H877" s="30" t="s">
        <v>6087</v>
      </c>
      <c r="I877" s="30">
        <v>70734</v>
      </c>
      <c r="J877" s="30">
        <v>30.19932</v>
      </c>
      <c r="K877" s="30">
        <v>-91.010660000000001</v>
      </c>
      <c r="L877" s="31" t="s">
        <v>2126</v>
      </c>
      <c r="M877" s="32">
        <v>110000597373</v>
      </c>
      <c r="N877" s="33">
        <v>8465311</v>
      </c>
      <c r="P877" t="s">
        <v>5936</v>
      </c>
    </row>
    <row r="878" spans="1:16" ht="30" x14ac:dyDescent="0.25">
      <c r="A878" t="str">
        <f t="shared" si="13"/>
        <v>8467211</v>
      </c>
      <c r="B878" t="s">
        <v>6082</v>
      </c>
      <c r="C878">
        <v>2017</v>
      </c>
      <c r="D878" s="29" t="s">
        <v>2056</v>
      </c>
      <c r="F878" s="30" t="s">
        <v>2058</v>
      </c>
      <c r="G878" s="30" t="s">
        <v>2050</v>
      </c>
      <c r="H878" s="30" t="s">
        <v>2059</v>
      </c>
      <c r="I878" s="30">
        <v>70805</v>
      </c>
      <c r="J878" s="30">
        <v>30.484000000000002</v>
      </c>
      <c r="K878" s="30">
        <v>-91.17859</v>
      </c>
      <c r="L878" s="31" t="s">
        <v>14</v>
      </c>
      <c r="M878" s="32"/>
      <c r="N878" s="33">
        <v>8467211</v>
      </c>
      <c r="P878" t="s">
        <v>5936</v>
      </c>
    </row>
    <row r="879" spans="1:16" x14ac:dyDescent="0.25">
      <c r="A879" t="str">
        <f t="shared" si="13"/>
        <v>8468111</v>
      </c>
      <c r="B879" t="s">
        <v>6082</v>
      </c>
      <c r="C879">
        <v>2017</v>
      </c>
      <c r="D879" s="29" t="s">
        <v>2193</v>
      </c>
      <c r="F879" s="30" t="s">
        <v>2194</v>
      </c>
      <c r="G879" s="30" t="s">
        <v>2050</v>
      </c>
      <c r="H879" s="30" t="s">
        <v>2195</v>
      </c>
      <c r="I879" s="30">
        <v>70586</v>
      </c>
      <c r="J879" s="30">
        <v>30.74954</v>
      </c>
      <c r="K879" s="30">
        <v>-92.253010000000003</v>
      </c>
      <c r="L879" s="31" t="s">
        <v>14</v>
      </c>
      <c r="M879" s="32"/>
      <c r="N879" s="33">
        <v>8468111</v>
      </c>
      <c r="P879" t="s">
        <v>5936</v>
      </c>
    </row>
    <row r="880" spans="1:16" x14ac:dyDescent="0.25">
      <c r="A880" t="str">
        <f t="shared" si="13"/>
        <v>8498711</v>
      </c>
      <c r="B880" t="s">
        <v>6082</v>
      </c>
      <c r="C880">
        <v>2017</v>
      </c>
      <c r="D880" s="29" t="s">
        <v>3016</v>
      </c>
      <c r="F880" s="30" t="s">
        <v>3017</v>
      </c>
      <c r="G880" s="30" t="s">
        <v>2944</v>
      </c>
      <c r="H880" s="30" t="s">
        <v>1904</v>
      </c>
      <c r="I880" s="30">
        <v>39156</v>
      </c>
      <c r="J880" s="30">
        <v>32.529229999999998</v>
      </c>
      <c r="K880" s="30">
        <v>-90.774507999999997</v>
      </c>
      <c r="L880" s="31" t="s">
        <v>14</v>
      </c>
      <c r="M880" s="32"/>
      <c r="N880" s="33">
        <v>8498711</v>
      </c>
      <c r="P880" t="s">
        <v>5936</v>
      </c>
    </row>
    <row r="881" spans="1:16" x14ac:dyDescent="0.25">
      <c r="A881" t="str">
        <f t="shared" si="13"/>
        <v>8498811</v>
      </c>
      <c r="B881" t="s">
        <v>6082</v>
      </c>
      <c r="C881">
        <v>2017</v>
      </c>
      <c r="D881" s="29" t="s">
        <v>2984</v>
      </c>
      <c r="F881" s="30" t="s">
        <v>2985</v>
      </c>
      <c r="G881" s="30" t="s">
        <v>2944</v>
      </c>
      <c r="H881" s="30" t="s">
        <v>2986</v>
      </c>
      <c r="I881" s="30">
        <v>39441</v>
      </c>
      <c r="J881" s="30">
        <v>31.678058</v>
      </c>
      <c r="K881" s="30">
        <v>-89.130302999999998</v>
      </c>
      <c r="L881" s="31" t="s">
        <v>14</v>
      </c>
      <c r="M881" s="32"/>
      <c r="N881" s="33">
        <v>8498811</v>
      </c>
      <c r="P881" t="s">
        <v>5936</v>
      </c>
    </row>
    <row r="882" spans="1:16" ht="30" x14ac:dyDescent="0.25">
      <c r="A882" t="str">
        <f t="shared" si="13"/>
        <v>8505211</v>
      </c>
      <c r="B882" t="s">
        <v>6082</v>
      </c>
      <c r="C882">
        <v>2017</v>
      </c>
      <c r="D882" s="29" t="s">
        <v>3406</v>
      </c>
      <c r="F882" s="30" t="s">
        <v>3405</v>
      </c>
      <c r="G882" s="30" t="s">
        <v>43</v>
      </c>
      <c r="H882" s="30" t="s">
        <v>3105</v>
      </c>
      <c r="I882" s="30">
        <v>28560</v>
      </c>
      <c r="J882" s="30">
        <v>35.216720000000002</v>
      </c>
      <c r="K882" s="30">
        <v>-77.114189999999994</v>
      </c>
      <c r="L882" s="31" t="s">
        <v>14</v>
      </c>
      <c r="M882" s="32"/>
      <c r="N882" s="33">
        <v>8505211</v>
      </c>
      <c r="P882" t="s">
        <v>5936</v>
      </c>
    </row>
    <row r="883" spans="1:16" x14ac:dyDescent="0.25">
      <c r="A883" t="str">
        <f t="shared" si="13"/>
        <v>8506011</v>
      </c>
      <c r="B883" t="s">
        <v>6082</v>
      </c>
      <c r="C883">
        <v>2017</v>
      </c>
      <c r="D883" s="29" t="s">
        <v>4116</v>
      </c>
      <c r="F883" s="30" t="s">
        <v>4118</v>
      </c>
      <c r="G883" s="30" t="s">
        <v>4107</v>
      </c>
      <c r="H883" s="30" t="s">
        <v>4119</v>
      </c>
      <c r="I883" s="30">
        <v>74434</v>
      </c>
      <c r="J883" s="30">
        <v>35.762160000000002</v>
      </c>
      <c r="K883" s="30">
        <v>-95.287930000000003</v>
      </c>
      <c r="L883" s="31" t="s">
        <v>14</v>
      </c>
      <c r="M883" s="32"/>
      <c r="N883" s="33">
        <v>8506011</v>
      </c>
      <c r="P883" t="s">
        <v>5936</v>
      </c>
    </row>
    <row r="884" spans="1:16" x14ac:dyDescent="0.25">
      <c r="A884" t="str">
        <f t="shared" si="13"/>
        <v>8506611</v>
      </c>
      <c r="B884" t="s">
        <v>6082</v>
      </c>
      <c r="C884">
        <v>2017</v>
      </c>
      <c r="D884" s="29" t="s">
        <v>3324</v>
      </c>
      <c r="F884" s="30" t="s">
        <v>3325</v>
      </c>
      <c r="G884" s="30" t="s">
        <v>43</v>
      </c>
      <c r="H884" s="30" t="s">
        <v>3255</v>
      </c>
      <c r="I884" s="30">
        <v>27320</v>
      </c>
      <c r="J884" s="30">
        <v>36.320646000000004</v>
      </c>
      <c r="K884" s="30">
        <v>-79.649721</v>
      </c>
      <c r="L884" s="31" t="s">
        <v>14</v>
      </c>
      <c r="M884" s="32"/>
      <c r="N884" s="33">
        <v>8506611</v>
      </c>
      <c r="P884" t="s">
        <v>5936</v>
      </c>
    </row>
    <row r="885" spans="1:16" x14ac:dyDescent="0.25">
      <c r="A885" t="str">
        <f t="shared" si="13"/>
        <v>8518711</v>
      </c>
      <c r="B885" t="s">
        <v>6082</v>
      </c>
      <c r="C885">
        <v>2017</v>
      </c>
      <c r="D885" s="29" t="s">
        <v>4217</v>
      </c>
      <c r="F885" s="30" t="s">
        <v>4218</v>
      </c>
      <c r="G885" s="30" t="s">
        <v>4175</v>
      </c>
      <c r="H885" s="30" t="s">
        <v>4219</v>
      </c>
      <c r="I885" s="30">
        <v>97737</v>
      </c>
      <c r="J885" s="30">
        <v>43.478299999999997</v>
      </c>
      <c r="K885" s="30">
        <v>-121.691</v>
      </c>
      <c r="L885" s="31" t="s">
        <v>14</v>
      </c>
      <c r="M885" s="32"/>
      <c r="N885" s="33">
        <v>8518711</v>
      </c>
      <c r="P885" t="s">
        <v>5936</v>
      </c>
    </row>
    <row r="886" spans="1:16" x14ac:dyDescent="0.25">
      <c r="A886" t="str">
        <f t="shared" si="13"/>
        <v>8519411</v>
      </c>
      <c r="B886" t="s">
        <v>6082</v>
      </c>
      <c r="C886">
        <v>2017</v>
      </c>
      <c r="D886" s="29" t="s">
        <v>4158</v>
      </c>
      <c r="F886" s="30" t="s">
        <v>4160</v>
      </c>
      <c r="G886" s="30" t="s">
        <v>4107</v>
      </c>
      <c r="H886" s="30" t="s">
        <v>4161</v>
      </c>
      <c r="I886" s="30">
        <v>74651</v>
      </c>
      <c r="J886" s="30">
        <v>36.453496000000001</v>
      </c>
      <c r="K886" s="30">
        <v>-97.052666000000002</v>
      </c>
      <c r="L886" s="31" t="s">
        <v>14</v>
      </c>
      <c r="M886" s="32"/>
      <c r="N886" s="33">
        <v>8519411</v>
      </c>
      <c r="P886" t="s">
        <v>5936</v>
      </c>
    </row>
    <row r="887" spans="1:16" x14ac:dyDescent="0.25">
      <c r="A887" t="str">
        <f t="shared" si="13"/>
        <v>8522011</v>
      </c>
      <c r="B887" t="s">
        <v>6082</v>
      </c>
      <c r="C887">
        <v>2017</v>
      </c>
      <c r="D887" s="29" t="s">
        <v>4166</v>
      </c>
      <c r="F887" s="30" t="s">
        <v>4167</v>
      </c>
      <c r="G887" s="30" t="s">
        <v>4107</v>
      </c>
      <c r="H887" s="30" t="s">
        <v>4168</v>
      </c>
      <c r="I887" s="30">
        <v>74764</v>
      </c>
      <c r="J887" s="30">
        <v>33.998399999999997</v>
      </c>
      <c r="K887" s="30">
        <v>-95.111500000000007</v>
      </c>
      <c r="L887" s="31" t="s">
        <v>14</v>
      </c>
      <c r="M887" s="32"/>
      <c r="N887" s="33">
        <v>8522011</v>
      </c>
      <c r="P887" t="s">
        <v>5936</v>
      </c>
    </row>
    <row r="888" spans="1:16" x14ac:dyDescent="0.25">
      <c r="A888" t="str">
        <f t="shared" si="13"/>
        <v>9241111</v>
      </c>
      <c r="B888" t="s">
        <v>6082</v>
      </c>
      <c r="C888">
        <v>2017</v>
      </c>
      <c r="D888" s="29" t="s">
        <v>4122</v>
      </c>
      <c r="F888" s="30" t="s">
        <v>4134</v>
      </c>
      <c r="G888" s="30" t="s">
        <v>4107</v>
      </c>
      <c r="H888" s="30" t="s">
        <v>4135</v>
      </c>
      <c r="I888" s="30" t="s">
        <v>4136</v>
      </c>
      <c r="J888" s="30">
        <v>34.650140999999998</v>
      </c>
      <c r="K888" s="30">
        <v>-98.402073999999999</v>
      </c>
      <c r="L888" s="31" t="s">
        <v>14</v>
      </c>
      <c r="M888" s="32"/>
      <c r="N888" s="33">
        <v>9241111</v>
      </c>
      <c r="P888" t="s">
        <v>5936</v>
      </c>
    </row>
    <row r="889" spans="1:16" x14ac:dyDescent="0.25">
      <c r="A889" t="str">
        <f t="shared" si="13"/>
        <v>9320411</v>
      </c>
      <c r="B889" t="s">
        <v>6082</v>
      </c>
      <c r="C889">
        <v>2017</v>
      </c>
      <c r="D889" s="29" t="s">
        <v>3186</v>
      </c>
      <c r="F889" s="30" t="s">
        <v>3187</v>
      </c>
      <c r="G889" s="30" t="s">
        <v>43</v>
      </c>
      <c r="H889" s="30" t="s">
        <v>3188</v>
      </c>
      <c r="I889" s="30">
        <v>28792</v>
      </c>
      <c r="J889" s="30">
        <v>35.345832999999999</v>
      </c>
      <c r="K889" s="30">
        <v>-82.467777999999996</v>
      </c>
      <c r="L889" s="31" t="s">
        <v>14</v>
      </c>
      <c r="M889" s="32"/>
      <c r="N889" s="33">
        <v>9320411</v>
      </c>
      <c r="P889" t="s">
        <v>5936</v>
      </c>
    </row>
    <row r="890" spans="1:16" ht="30" x14ac:dyDescent="0.25">
      <c r="A890" t="str">
        <f t="shared" si="13"/>
        <v>9448411</v>
      </c>
      <c r="B890" t="s">
        <v>6082</v>
      </c>
      <c r="C890">
        <v>2017</v>
      </c>
      <c r="D890" s="29" t="s">
        <v>2951</v>
      </c>
      <c r="F890" s="30" t="s">
        <v>2952</v>
      </c>
      <c r="G890" s="30" t="s">
        <v>2944</v>
      </c>
      <c r="H890" s="30" t="s">
        <v>247</v>
      </c>
      <c r="I890" s="30">
        <v>39046</v>
      </c>
      <c r="J890" s="30">
        <v>32.571489999999997</v>
      </c>
      <c r="K890" s="30">
        <v>-90.069299000000001</v>
      </c>
      <c r="L890" s="31" t="s">
        <v>14</v>
      </c>
      <c r="M890" s="32"/>
      <c r="N890" s="33">
        <v>9448411</v>
      </c>
      <c r="P890" t="s">
        <v>5936</v>
      </c>
    </row>
    <row r="891" spans="1:16" x14ac:dyDescent="0.25">
      <c r="A891" t="str">
        <f t="shared" si="13"/>
        <v>9579411</v>
      </c>
      <c r="B891" t="s">
        <v>6082</v>
      </c>
      <c r="C891">
        <v>2017</v>
      </c>
      <c r="D891" s="29" t="s">
        <v>2313</v>
      </c>
      <c r="F891" s="30" t="s">
        <v>2314</v>
      </c>
      <c r="G891" s="30" t="s">
        <v>44</v>
      </c>
      <c r="H891" s="30" t="s">
        <v>2230</v>
      </c>
      <c r="I891" s="30" t="s">
        <v>2315</v>
      </c>
      <c r="J891" s="30">
        <v>42.186976000000001</v>
      </c>
      <c r="K891" s="30">
        <v>-70.923419999999993</v>
      </c>
      <c r="L891" s="31" t="s">
        <v>14</v>
      </c>
      <c r="M891" s="32"/>
      <c r="N891" s="33">
        <v>9579411</v>
      </c>
      <c r="P891" t="s">
        <v>5936</v>
      </c>
    </row>
    <row r="892" spans="1:16" ht="30" x14ac:dyDescent="0.25">
      <c r="A892" t="str">
        <f t="shared" si="13"/>
        <v>9619211</v>
      </c>
      <c r="B892" t="s">
        <v>6082</v>
      </c>
      <c r="C892">
        <v>2017</v>
      </c>
      <c r="D892" s="29" t="s">
        <v>1939</v>
      </c>
      <c r="F892" s="30" t="s">
        <v>1940</v>
      </c>
      <c r="G892" s="30" t="s">
        <v>1897</v>
      </c>
      <c r="H892" s="30" t="s">
        <v>1941</v>
      </c>
      <c r="I892" s="30">
        <v>42348</v>
      </c>
      <c r="J892" s="30">
        <v>37.894846999999999</v>
      </c>
      <c r="K892" s="30">
        <v>-86.685793000000004</v>
      </c>
      <c r="L892" s="31" t="s">
        <v>14</v>
      </c>
      <c r="M892" s="32"/>
      <c r="N892" s="33">
        <v>9619211</v>
      </c>
      <c r="P892" t="s">
        <v>5936</v>
      </c>
    </row>
    <row r="893" spans="1:16" ht="30" x14ac:dyDescent="0.25">
      <c r="A893" t="str">
        <f t="shared" si="13"/>
        <v>9762911</v>
      </c>
      <c r="B893" t="s">
        <v>6082</v>
      </c>
      <c r="C893">
        <v>2017</v>
      </c>
      <c r="D893" s="29" t="s">
        <v>1188</v>
      </c>
      <c r="F893" s="30" t="s">
        <v>1189</v>
      </c>
      <c r="G893" s="30" t="s">
        <v>16</v>
      </c>
      <c r="H893" s="30" t="s">
        <v>443</v>
      </c>
      <c r="I893" s="30" t="s">
        <v>1190</v>
      </c>
      <c r="J893" s="30">
        <v>28.475885000000002</v>
      </c>
      <c r="K893" s="30">
        <v>-81.469615000000005</v>
      </c>
      <c r="L893" s="31" t="s">
        <v>14</v>
      </c>
      <c r="M893" s="32"/>
      <c r="N893" s="33">
        <v>9762911</v>
      </c>
      <c r="P893" t="s">
        <v>5936</v>
      </c>
    </row>
    <row r="894" spans="1:16" x14ac:dyDescent="0.25">
      <c r="A894" t="str">
        <f t="shared" si="13"/>
        <v>9790911</v>
      </c>
      <c r="B894" t="s">
        <v>6082</v>
      </c>
      <c r="C894">
        <v>2017</v>
      </c>
      <c r="D894" s="29" t="s">
        <v>1172</v>
      </c>
      <c r="F894" s="30" t="s">
        <v>1173</v>
      </c>
      <c r="G894" s="30" t="s">
        <v>16</v>
      </c>
      <c r="H894" s="30" t="s">
        <v>1174</v>
      </c>
      <c r="I894" s="30" t="s">
        <v>1175</v>
      </c>
      <c r="J894" s="30">
        <v>30.440750000000001</v>
      </c>
      <c r="K894" s="30">
        <v>-84.773870000000002</v>
      </c>
      <c r="L894" s="31" t="s">
        <v>14</v>
      </c>
      <c r="M894" s="32"/>
      <c r="N894" s="33">
        <v>9790911</v>
      </c>
      <c r="P894" t="s">
        <v>5936</v>
      </c>
    </row>
    <row r="895" spans="1:16" ht="30" x14ac:dyDescent="0.25">
      <c r="A895" t="str">
        <f t="shared" si="13"/>
        <v>9844011</v>
      </c>
      <c r="B895" t="s">
        <v>6082</v>
      </c>
      <c r="C895">
        <v>2017</v>
      </c>
      <c r="D895" s="29" t="s">
        <v>811</v>
      </c>
      <c r="F895" s="30" t="s">
        <v>812</v>
      </c>
      <c r="G895" s="30" t="s">
        <v>61</v>
      </c>
      <c r="H895" s="30" t="s">
        <v>564</v>
      </c>
      <c r="I895" s="30">
        <v>95360</v>
      </c>
      <c r="J895" s="30">
        <v>37.30977</v>
      </c>
      <c r="K895" s="30">
        <v>-121.01802000000001</v>
      </c>
      <c r="L895" s="31" t="s">
        <v>14</v>
      </c>
      <c r="M895" s="32"/>
      <c r="N895" s="33">
        <v>9844011</v>
      </c>
      <c r="P895" t="s">
        <v>5936</v>
      </c>
    </row>
    <row r="896" spans="1:16" x14ac:dyDescent="0.25">
      <c r="A896" t="str">
        <f t="shared" si="13"/>
        <v>9845211</v>
      </c>
      <c r="B896" t="s">
        <v>6082</v>
      </c>
      <c r="C896">
        <v>2017</v>
      </c>
      <c r="D896" s="29" t="s">
        <v>988</v>
      </c>
      <c r="F896" s="30" t="s">
        <v>989</v>
      </c>
      <c r="G896" s="30" t="s">
        <v>61</v>
      </c>
      <c r="H896" s="30" t="s">
        <v>564</v>
      </c>
      <c r="I896" s="30">
        <v>95387</v>
      </c>
      <c r="J896" s="30">
        <v>37.53837</v>
      </c>
      <c r="K896" s="30">
        <v>-121.26441</v>
      </c>
      <c r="L896" s="31" t="s">
        <v>14</v>
      </c>
      <c r="M896" s="32"/>
      <c r="N896" s="33">
        <v>9845211</v>
      </c>
      <c r="P896" t="s">
        <v>5936</v>
      </c>
    </row>
    <row r="897" spans="1:16" ht="30" x14ac:dyDescent="0.25">
      <c r="A897" t="str">
        <f t="shared" si="13"/>
        <v>9845311</v>
      </c>
      <c r="B897" t="s">
        <v>6082</v>
      </c>
      <c r="C897">
        <v>2017</v>
      </c>
      <c r="D897" s="29" t="s">
        <v>562</v>
      </c>
      <c r="F897" s="30" t="s">
        <v>790</v>
      </c>
      <c r="G897" s="30" t="s">
        <v>61</v>
      </c>
      <c r="H897" s="30" t="s">
        <v>564</v>
      </c>
      <c r="I897" s="30">
        <v>95356</v>
      </c>
      <c r="J897" s="30">
        <v>37.697389999999999</v>
      </c>
      <c r="K897" s="30">
        <v>-121.06873</v>
      </c>
      <c r="L897" s="31" t="s">
        <v>14</v>
      </c>
      <c r="M897" s="32"/>
      <c r="N897" s="33">
        <v>9845311</v>
      </c>
      <c r="P897" t="s">
        <v>5936</v>
      </c>
    </row>
    <row r="898" spans="1:16" ht="30" x14ac:dyDescent="0.25">
      <c r="A898" t="str">
        <f t="shared" ref="A898:A961" si="14">L898&amp;M898&amp;N898</f>
        <v>9845411</v>
      </c>
      <c r="B898" t="s">
        <v>6082</v>
      </c>
      <c r="C898">
        <v>2017</v>
      </c>
      <c r="D898" s="29" t="s">
        <v>562</v>
      </c>
      <c r="F898" s="30" t="s">
        <v>790</v>
      </c>
      <c r="G898" s="30" t="s">
        <v>61</v>
      </c>
      <c r="H898" s="30" t="s">
        <v>564</v>
      </c>
      <c r="I898" s="30">
        <v>95355</v>
      </c>
      <c r="J898" s="30">
        <v>37.66724</v>
      </c>
      <c r="K898" s="30">
        <v>-120.95742</v>
      </c>
      <c r="L898" s="31" t="s">
        <v>14</v>
      </c>
      <c r="M898" s="32"/>
      <c r="N898" s="33">
        <v>9845411</v>
      </c>
      <c r="P898" t="s">
        <v>5936</v>
      </c>
    </row>
    <row r="899" spans="1:16" ht="30" x14ac:dyDescent="0.25">
      <c r="A899" t="str">
        <f t="shared" si="14"/>
        <v>9845511</v>
      </c>
      <c r="B899" t="s">
        <v>6082</v>
      </c>
      <c r="C899">
        <v>2017</v>
      </c>
      <c r="D899" s="29" t="s">
        <v>562</v>
      </c>
      <c r="F899" s="30" t="s">
        <v>563</v>
      </c>
      <c r="G899" s="30" t="s">
        <v>61</v>
      </c>
      <c r="H899" s="30" t="s">
        <v>564</v>
      </c>
      <c r="I899" s="30">
        <v>95307</v>
      </c>
      <c r="J899" s="30">
        <v>37.59599</v>
      </c>
      <c r="K899" s="30">
        <v>-120.93852</v>
      </c>
      <c r="L899" s="31" t="s">
        <v>14</v>
      </c>
      <c r="M899" s="32"/>
      <c r="N899" s="33">
        <v>9845511</v>
      </c>
      <c r="P899" t="s">
        <v>5936</v>
      </c>
    </row>
    <row r="900" spans="1:16" ht="30" x14ac:dyDescent="0.25">
      <c r="A900" t="str">
        <f t="shared" si="14"/>
        <v>9845611</v>
      </c>
      <c r="B900" t="s">
        <v>6082</v>
      </c>
      <c r="C900">
        <v>2017</v>
      </c>
      <c r="D900" s="29" t="s">
        <v>562</v>
      </c>
      <c r="F900" s="30" t="s">
        <v>790</v>
      </c>
      <c r="G900" s="30" t="s">
        <v>61</v>
      </c>
      <c r="H900" s="30" t="s">
        <v>564</v>
      </c>
      <c r="I900" s="30">
        <v>95356</v>
      </c>
      <c r="J900" s="30">
        <v>37.68835</v>
      </c>
      <c r="K900" s="30">
        <v>-121.05016999999999</v>
      </c>
      <c r="L900" s="31" t="s">
        <v>14</v>
      </c>
      <c r="M900" s="32"/>
      <c r="N900" s="33">
        <v>9845611</v>
      </c>
      <c r="P900" t="s">
        <v>5936</v>
      </c>
    </row>
    <row r="901" spans="1:16" ht="30" x14ac:dyDescent="0.25">
      <c r="A901" t="str">
        <f t="shared" si="14"/>
        <v>9845711</v>
      </c>
      <c r="B901" t="s">
        <v>6082</v>
      </c>
      <c r="C901">
        <v>2017</v>
      </c>
      <c r="D901" s="29" t="s">
        <v>562</v>
      </c>
      <c r="F901" s="30" t="s">
        <v>790</v>
      </c>
      <c r="G901" s="30" t="s">
        <v>61</v>
      </c>
      <c r="H901" s="30" t="s">
        <v>564</v>
      </c>
      <c r="I901" s="30">
        <v>95351</v>
      </c>
      <c r="J901" s="30">
        <v>37.609439999999999</v>
      </c>
      <c r="K901" s="30">
        <v>-120.9678</v>
      </c>
      <c r="L901" s="31" t="s">
        <v>14</v>
      </c>
      <c r="M901" s="32"/>
      <c r="N901" s="33">
        <v>9845711</v>
      </c>
      <c r="P901" t="s">
        <v>5936</v>
      </c>
    </row>
    <row r="902" spans="1:16" x14ac:dyDescent="0.25">
      <c r="A902" t="str">
        <f t="shared" si="14"/>
        <v>9845911</v>
      </c>
      <c r="B902" t="s">
        <v>6082</v>
      </c>
      <c r="C902">
        <v>2017</v>
      </c>
      <c r="D902" s="29" t="s">
        <v>758</v>
      </c>
      <c r="F902" s="30" t="s">
        <v>965</v>
      </c>
      <c r="G902" s="30" t="s">
        <v>61</v>
      </c>
      <c r="H902" s="30" t="s">
        <v>564</v>
      </c>
      <c r="I902" s="30">
        <v>95382</v>
      </c>
      <c r="J902" s="30">
        <v>37.519829999999999</v>
      </c>
      <c r="K902" s="30">
        <v>-120.84891</v>
      </c>
      <c r="L902" s="31" t="s">
        <v>14</v>
      </c>
      <c r="M902" s="32"/>
      <c r="N902" s="33">
        <v>9845911</v>
      </c>
      <c r="P902" t="s">
        <v>5936</v>
      </c>
    </row>
    <row r="903" spans="1:16" x14ac:dyDescent="0.25">
      <c r="A903" t="str">
        <f t="shared" si="14"/>
        <v>9846011</v>
      </c>
      <c r="B903" t="s">
        <v>6082</v>
      </c>
      <c r="C903">
        <v>2017</v>
      </c>
      <c r="D903" s="29" t="s">
        <v>758</v>
      </c>
      <c r="F903" s="30" t="s">
        <v>965</v>
      </c>
      <c r="G903" s="30" t="s">
        <v>61</v>
      </c>
      <c r="H903" s="30" t="s">
        <v>564</v>
      </c>
      <c r="I903" s="30">
        <v>95380</v>
      </c>
      <c r="J903" s="30">
        <v>37.494909999999997</v>
      </c>
      <c r="K903" s="30">
        <v>-120.87763</v>
      </c>
      <c r="L903" s="31" t="s">
        <v>14</v>
      </c>
      <c r="M903" s="32"/>
      <c r="N903" s="33">
        <v>9846011</v>
      </c>
      <c r="P903" t="s">
        <v>5936</v>
      </c>
    </row>
    <row r="904" spans="1:16" ht="30" x14ac:dyDescent="0.25">
      <c r="A904" t="str">
        <f t="shared" si="14"/>
        <v>9861411</v>
      </c>
      <c r="B904" t="s">
        <v>6082</v>
      </c>
      <c r="C904">
        <v>2017</v>
      </c>
      <c r="D904" s="29" t="s">
        <v>727</v>
      </c>
      <c r="F904" s="30" t="s">
        <v>728</v>
      </c>
      <c r="G904" s="30" t="s">
        <v>61</v>
      </c>
      <c r="H904" s="30" t="s">
        <v>641</v>
      </c>
      <c r="I904" s="30">
        <v>93247</v>
      </c>
      <c r="J904" s="30">
        <v>36.207210000000003</v>
      </c>
      <c r="K904" s="30">
        <v>-119.08154999999999</v>
      </c>
      <c r="L904" s="31" t="s">
        <v>14</v>
      </c>
      <c r="M904" s="32"/>
      <c r="N904" s="33">
        <v>9861411</v>
      </c>
      <c r="P904" t="s">
        <v>5936</v>
      </c>
    </row>
    <row r="905" spans="1:16" ht="30" x14ac:dyDescent="0.25">
      <c r="A905" t="str">
        <f t="shared" si="14"/>
        <v>9861611</v>
      </c>
      <c r="B905" t="s">
        <v>6082</v>
      </c>
      <c r="C905">
        <v>2017</v>
      </c>
      <c r="D905" s="29" t="s">
        <v>964</v>
      </c>
      <c r="F905" s="30" t="s">
        <v>963</v>
      </c>
      <c r="G905" s="30" t="s">
        <v>61</v>
      </c>
      <c r="H905" s="30" t="s">
        <v>641</v>
      </c>
      <c r="I905" s="30">
        <v>93274</v>
      </c>
      <c r="J905" s="30">
        <v>36.225090000000002</v>
      </c>
      <c r="K905" s="30">
        <v>-119.33508</v>
      </c>
      <c r="L905" s="31" t="s">
        <v>14</v>
      </c>
      <c r="M905" s="32"/>
      <c r="N905" s="33">
        <v>9861611</v>
      </c>
      <c r="P905" t="s">
        <v>5936</v>
      </c>
    </row>
    <row r="906" spans="1:16" ht="30" x14ac:dyDescent="0.25">
      <c r="A906" t="str">
        <f t="shared" si="14"/>
        <v>9861811</v>
      </c>
      <c r="B906" t="s">
        <v>6082</v>
      </c>
      <c r="C906">
        <v>2017</v>
      </c>
      <c r="D906" s="29" t="s">
        <v>982</v>
      </c>
      <c r="F906" s="30" t="s">
        <v>980</v>
      </c>
      <c r="G906" s="30" t="s">
        <v>61</v>
      </c>
      <c r="H906" s="30" t="s">
        <v>641</v>
      </c>
      <c r="I906" s="30">
        <v>93277</v>
      </c>
      <c r="J906" s="30">
        <v>36.32405</v>
      </c>
      <c r="K906" s="30">
        <v>-119.33175</v>
      </c>
      <c r="L906" s="31" t="s">
        <v>14</v>
      </c>
      <c r="M906" s="32"/>
      <c r="N906" s="33">
        <v>9861811</v>
      </c>
      <c r="P906" t="s">
        <v>5936</v>
      </c>
    </row>
    <row r="907" spans="1:16" x14ac:dyDescent="0.25">
      <c r="A907" t="str">
        <f t="shared" si="14"/>
        <v>9861911</v>
      </c>
      <c r="B907" t="s">
        <v>6082</v>
      </c>
      <c r="C907">
        <v>2017</v>
      </c>
      <c r="D907" s="29" t="s">
        <v>868</v>
      </c>
      <c r="F907" s="30" t="s">
        <v>867</v>
      </c>
      <c r="G907" s="30" t="s">
        <v>61</v>
      </c>
      <c r="H907" s="30" t="s">
        <v>641</v>
      </c>
      <c r="I907" s="30">
        <v>93257</v>
      </c>
      <c r="J907" s="30">
        <v>36.051839999999999</v>
      </c>
      <c r="K907" s="30">
        <v>-119.02607999999999</v>
      </c>
      <c r="L907" s="31" t="s">
        <v>14</v>
      </c>
      <c r="M907" s="32"/>
      <c r="N907" s="33">
        <v>9861911</v>
      </c>
      <c r="P907" t="s">
        <v>5936</v>
      </c>
    </row>
    <row r="908" spans="1:16" x14ac:dyDescent="0.25">
      <c r="A908" t="str">
        <f t="shared" si="14"/>
        <v>9862011</v>
      </c>
      <c r="B908" t="s">
        <v>6082</v>
      </c>
      <c r="C908">
        <v>2017</v>
      </c>
      <c r="D908" s="29" t="s">
        <v>869</v>
      </c>
      <c r="F908" s="30" t="s">
        <v>867</v>
      </c>
      <c r="G908" s="30" t="s">
        <v>61</v>
      </c>
      <c r="H908" s="30" t="s">
        <v>641</v>
      </c>
      <c r="I908" s="30">
        <v>93257</v>
      </c>
      <c r="J908" s="30">
        <v>36.08052</v>
      </c>
      <c r="K908" s="30">
        <v>-119.04156</v>
      </c>
      <c r="L908" s="31" t="s">
        <v>14</v>
      </c>
      <c r="M908" s="32"/>
      <c r="N908" s="33">
        <v>9862011</v>
      </c>
      <c r="P908" t="s">
        <v>5936</v>
      </c>
    </row>
    <row r="909" spans="1:16" ht="30" x14ac:dyDescent="0.25">
      <c r="A909" t="str">
        <f t="shared" si="14"/>
        <v>10002511</v>
      </c>
      <c r="B909" t="s">
        <v>6082</v>
      </c>
      <c r="C909">
        <v>2017</v>
      </c>
      <c r="D909" s="29" t="s">
        <v>739</v>
      </c>
      <c r="F909" s="30" t="s">
        <v>738</v>
      </c>
      <c r="G909" s="30" t="s">
        <v>61</v>
      </c>
      <c r="H909" s="30" t="s">
        <v>723</v>
      </c>
      <c r="I909" s="30">
        <v>95240</v>
      </c>
      <c r="J909" s="30">
        <v>38.13702</v>
      </c>
      <c r="K909" s="30">
        <v>-121.2608</v>
      </c>
      <c r="L909" s="31" t="s">
        <v>14</v>
      </c>
      <c r="M909" s="32"/>
      <c r="N909" s="33">
        <v>10002511</v>
      </c>
      <c r="P909" t="s">
        <v>5936</v>
      </c>
    </row>
    <row r="910" spans="1:16" ht="30" x14ac:dyDescent="0.25">
      <c r="A910" t="str">
        <f t="shared" si="14"/>
        <v>10003511</v>
      </c>
      <c r="B910" t="s">
        <v>6082</v>
      </c>
      <c r="C910">
        <v>2017</v>
      </c>
      <c r="D910" s="29" t="s">
        <v>562</v>
      </c>
      <c r="F910" s="30" t="s">
        <v>957</v>
      </c>
      <c r="G910" s="30" t="s">
        <v>61</v>
      </c>
      <c r="H910" s="30" t="s">
        <v>723</v>
      </c>
      <c r="I910" s="30">
        <v>95376</v>
      </c>
      <c r="J910" s="30">
        <v>37.750300000000003</v>
      </c>
      <c r="K910" s="30">
        <v>-121.43510000000001</v>
      </c>
      <c r="L910" s="31" t="s">
        <v>14</v>
      </c>
      <c r="M910" s="32"/>
      <c r="N910" s="33">
        <v>10003511</v>
      </c>
      <c r="P910" t="s">
        <v>5936</v>
      </c>
    </row>
    <row r="911" spans="1:16" ht="30" x14ac:dyDescent="0.25">
      <c r="A911" t="str">
        <f t="shared" si="14"/>
        <v>10003611</v>
      </c>
      <c r="B911" t="s">
        <v>6082</v>
      </c>
      <c r="C911">
        <v>2017</v>
      </c>
      <c r="D911" s="29" t="s">
        <v>562</v>
      </c>
      <c r="F911" s="30" t="s">
        <v>722</v>
      </c>
      <c r="G911" s="30" t="s">
        <v>61</v>
      </c>
      <c r="H911" s="30" t="s">
        <v>723</v>
      </c>
      <c r="I911" s="30">
        <v>95330</v>
      </c>
      <c r="J911" s="30">
        <v>37.811799999999998</v>
      </c>
      <c r="K911" s="30">
        <v>-121.2927</v>
      </c>
      <c r="L911" s="31" t="s">
        <v>14</v>
      </c>
      <c r="M911" s="32"/>
      <c r="N911" s="33">
        <v>10003611</v>
      </c>
      <c r="P911" t="s">
        <v>5936</v>
      </c>
    </row>
    <row r="912" spans="1:16" x14ac:dyDescent="0.25">
      <c r="A912" t="str">
        <f t="shared" si="14"/>
        <v>10003911</v>
      </c>
      <c r="B912" t="s">
        <v>6082</v>
      </c>
      <c r="C912">
        <v>2017</v>
      </c>
      <c r="D912" s="29" t="s">
        <v>758</v>
      </c>
      <c r="F912" s="30" t="s">
        <v>763</v>
      </c>
      <c r="G912" s="30" t="s">
        <v>61</v>
      </c>
      <c r="H912" s="30" t="s">
        <v>723</v>
      </c>
      <c r="I912" s="30">
        <v>95337</v>
      </c>
      <c r="J912" s="30">
        <v>37.797429999999999</v>
      </c>
      <c r="K912" s="30">
        <v>-121.23994999999999</v>
      </c>
      <c r="L912" s="31" t="s">
        <v>14</v>
      </c>
      <c r="M912" s="32"/>
      <c r="N912" s="33">
        <v>10003911</v>
      </c>
      <c r="P912" t="s">
        <v>5936</v>
      </c>
    </row>
    <row r="913" spans="1:16" x14ac:dyDescent="0.25">
      <c r="A913" t="str">
        <f t="shared" si="14"/>
        <v>10004011</v>
      </c>
      <c r="B913" t="s">
        <v>6082</v>
      </c>
      <c r="C913">
        <v>2017</v>
      </c>
      <c r="D913" s="29" t="s">
        <v>758</v>
      </c>
      <c r="F913" s="30" t="s">
        <v>763</v>
      </c>
      <c r="G913" s="30" t="s">
        <v>61</v>
      </c>
      <c r="H913" s="30" t="s">
        <v>723</v>
      </c>
      <c r="I913" s="30">
        <v>95336</v>
      </c>
      <c r="J913" s="30">
        <v>37.810940000000002</v>
      </c>
      <c r="K913" s="30">
        <v>-121.21711000000001</v>
      </c>
      <c r="L913" s="31" t="s">
        <v>14</v>
      </c>
      <c r="M913" s="32"/>
      <c r="N913" s="33">
        <v>10004011</v>
      </c>
      <c r="P913" t="s">
        <v>5936</v>
      </c>
    </row>
    <row r="914" spans="1:16" ht="30" x14ac:dyDescent="0.25">
      <c r="A914" t="str">
        <f t="shared" si="14"/>
        <v>10004311</v>
      </c>
      <c r="B914" t="s">
        <v>6082</v>
      </c>
      <c r="C914">
        <v>2017</v>
      </c>
      <c r="D914" s="29" t="s">
        <v>938</v>
      </c>
      <c r="F914" s="30" t="s">
        <v>935</v>
      </c>
      <c r="G914" s="30" t="s">
        <v>61</v>
      </c>
      <c r="H914" s="30" t="s">
        <v>723</v>
      </c>
      <c r="I914" s="30">
        <v>95207</v>
      </c>
      <c r="J914" s="30">
        <v>37.987290000000002</v>
      </c>
      <c r="K914" s="30">
        <v>-121.32101</v>
      </c>
      <c r="L914" s="31" t="s">
        <v>14</v>
      </c>
      <c r="M914" s="32"/>
      <c r="N914" s="33">
        <v>10004311</v>
      </c>
      <c r="P914" t="s">
        <v>5936</v>
      </c>
    </row>
    <row r="915" spans="1:16" ht="30" x14ac:dyDescent="0.25">
      <c r="A915" t="str">
        <f t="shared" si="14"/>
        <v>10186811</v>
      </c>
      <c r="B915" t="s">
        <v>6082</v>
      </c>
      <c r="C915">
        <v>2017</v>
      </c>
      <c r="D915" s="29" t="s">
        <v>562</v>
      </c>
      <c r="F915" s="30" t="s">
        <v>921</v>
      </c>
      <c r="G915" s="30" t="s">
        <v>61</v>
      </c>
      <c r="H915" s="30" t="s">
        <v>460</v>
      </c>
      <c r="I915" s="30">
        <v>95322</v>
      </c>
      <c r="J915" s="30">
        <v>37.111370000000001</v>
      </c>
      <c r="K915" s="30">
        <v>-121.01554</v>
      </c>
      <c r="L915" s="31" t="s">
        <v>14</v>
      </c>
      <c r="M915" s="32"/>
      <c r="N915" s="33">
        <v>10186811</v>
      </c>
      <c r="P915" t="s">
        <v>5936</v>
      </c>
    </row>
    <row r="916" spans="1:16" x14ac:dyDescent="0.25">
      <c r="A916" t="str">
        <f t="shared" si="14"/>
        <v>10187011</v>
      </c>
      <c r="B916" t="s">
        <v>6082</v>
      </c>
      <c r="C916">
        <v>2017</v>
      </c>
      <c r="D916" s="29" t="s">
        <v>758</v>
      </c>
      <c r="F916" s="30" t="s">
        <v>782</v>
      </c>
      <c r="G916" s="30" t="s">
        <v>61</v>
      </c>
      <c r="H916" s="30" t="s">
        <v>460</v>
      </c>
      <c r="I916" s="30">
        <v>95348</v>
      </c>
      <c r="J916" s="30">
        <v>37.318919999999999</v>
      </c>
      <c r="K916" s="30">
        <v>-120.47530999999999</v>
      </c>
      <c r="L916" s="31" t="s">
        <v>14</v>
      </c>
      <c r="M916" s="32"/>
      <c r="N916" s="33">
        <v>10187011</v>
      </c>
      <c r="P916" t="s">
        <v>5936</v>
      </c>
    </row>
    <row r="917" spans="1:16" x14ac:dyDescent="0.25">
      <c r="A917" t="str">
        <f t="shared" si="14"/>
        <v>10187111</v>
      </c>
      <c r="B917" t="s">
        <v>6082</v>
      </c>
      <c r="C917">
        <v>2017</v>
      </c>
      <c r="D917" s="29" t="s">
        <v>758</v>
      </c>
      <c r="F917" s="30" t="s">
        <v>782</v>
      </c>
      <c r="G917" s="30" t="s">
        <v>61</v>
      </c>
      <c r="H917" s="30" t="s">
        <v>460</v>
      </c>
      <c r="I917" s="30">
        <v>95340</v>
      </c>
      <c r="J917" s="30">
        <v>37.303440000000002</v>
      </c>
      <c r="K917" s="30">
        <v>-120.50042000000001</v>
      </c>
      <c r="L917" s="31" t="s">
        <v>14</v>
      </c>
      <c r="M917" s="32"/>
      <c r="N917" s="33">
        <v>10187111</v>
      </c>
      <c r="P917" t="s">
        <v>5936</v>
      </c>
    </row>
    <row r="918" spans="1:16" x14ac:dyDescent="0.25">
      <c r="A918" t="str">
        <f t="shared" si="14"/>
        <v>10187211</v>
      </c>
      <c r="B918" t="s">
        <v>6082</v>
      </c>
      <c r="C918">
        <v>2017</v>
      </c>
      <c r="D918" s="29" t="s">
        <v>758</v>
      </c>
      <c r="F918" s="30" t="s">
        <v>759</v>
      </c>
      <c r="G918" s="30" t="s">
        <v>61</v>
      </c>
      <c r="H918" s="30" t="s">
        <v>460</v>
      </c>
      <c r="I918" s="30">
        <v>93635</v>
      </c>
      <c r="J918" s="30">
        <v>37.056739999999998</v>
      </c>
      <c r="K918" s="30">
        <v>-120.88</v>
      </c>
      <c r="L918" s="31" t="s">
        <v>14</v>
      </c>
      <c r="M918" s="32"/>
      <c r="N918" s="33">
        <v>10187211</v>
      </c>
      <c r="P918" t="s">
        <v>5936</v>
      </c>
    </row>
    <row r="919" spans="1:16" ht="30" x14ac:dyDescent="0.25">
      <c r="A919" t="str">
        <f t="shared" si="14"/>
        <v>10187311</v>
      </c>
      <c r="B919" t="s">
        <v>6082</v>
      </c>
      <c r="C919">
        <v>2017</v>
      </c>
      <c r="D919" s="29" t="s">
        <v>461</v>
      </c>
      <c r="F919" s="30" t="s">
        <v>459</v>
      </c>
      <c r="G919" s="30" t="s">
        <v>61</v>
      </c>
      <c r="H919" s="30" t="s">
        <v>460</v>
      </c>
      <c r="I919" s="30">
        <v>95301</v>
      </c>
      <c r="J919" s="30">
        <v>37.360430000000001</v>
      </c>
      <c r="K919" s="30">
        <v>-120.61372</v>
      </c>
      <c r="L919" s="31" t="s">
        <v>14</v>
      </c>
      <c r="M919" s="32"/>
      <c r="N919" s="33">
        <v>10187311</v>
      </c>
      <c r="P919" t="s">
        <v>5936</v>
      </c>
    </row>
    <row r="920" spans="1:16" x14ac:dyDescent="0.25">
      <c r="A920" t="str">
        <f t="shared" si="14"/>
        <v>10209411</v>
      </c>
      <c r="B920" t="s">
        <v>6082</v>
      </c>
      <c r="C920">
        <v>2017</v>
      </c>
      <c r="D920" s="29" t="s">
        <v>813</v>
      </c>
      <c r="F920" s="30" t="s">
        <v>814</v>
      </c>
      <c r="G920" s="30" t="s">
        <v>61</v>
      </c>
      <c r="H920" s="30" t="s">
        <v>574</v>
      </c>
      <c r="I920" s="30">
        <v>93644</v>
      </c>
      <c r="J920" s="30">
        <v>37.333820000000003</v>
      </c>
      <c r="K920" s="30">
        <v>-119.64913</v>
      </c>
      <c r="L920" s="31" t="s">
        <v>14</v>
      </c>
      <c r="M920" s="32"/>
      <c r="N920" s="33">
        <v>10209411</v>
      </c>
      <c r="P920" t="s">
        <v>5936</v>
      </c>
    </row>
    <row r="921" spans="1:16" x14ac:dyDescent="0.25">
      <c r="A921" t="str">
        <f t="shared" si="14"/>
        <v>10210011</v>
      </c>
      <c r="B921" t="s">
        <v>6082</v>
      </c>
      <c r="C921">
        <v>2017</v>
      </c>
      <c r="D921" s="29" t="s">
        <v>572</v>
      </c>
      <c r="F921" s="30" t="s">
        <v>573</v>
      </c>
      <c r="G921" s="30" t="s">
        <v>61</v>
      </c>
      <c r="H921" s="30" t="s">
        <v>574</v>
      </c>
      <c r="I921" s="30">
        <v>93610</v>
      </c>
      <c r="J921" s="30">
        <v>37.125419999999998</v>
      </c>
      <c r="K921" s="30">
        <v>-120.2581</v>
      </c>
      <c r="L921" s="31" t="s">
        <v>14</v>
      </c>
      <c r="M921" s="32"/>
      <c r="N921" s="33">
        <v>10210011</v>
      </c>
      <c r="P921" t="s">
        <v>5936</v>
      </c>
    </row>
    <row r="922" spans="1:16" x14ac:dyDescent="0.25">
      <c r="A922" t="str">
        <f t="shared" si="14"/>
        <v>10267811</v>
      </c>
      <c r="B922" t="s">
        <v>6082</v>
      </c>
      <c r="C922">
        <v>2017</v>
      </c>
      <c r="D922" s="29" t="s">
        <v>517</v>
      </c>
      <c r="F922" s="30" t="s">
        <v>518</v>
      </c>
      <c r="G922" s="30" t="s">
        <v>61</v>
      </c>
      <c r="H922" s="30" t="s">
        <v>457</v>
      </c>
      <c r="I922" s="30">
        <v>93308</v>
      </c>
      <c r="J922" s="30">
        <v>35.402209999999997</v>
      </c>
      <c r="K922" s="30">
        <v>-119.39910999999999</v>
      </c>
      <c r="L922" s="31" t="s">
        <v>14</v>
      </c>
      <c r="M922" s="32"/>
      <c r="N922" s="33">
        <v>10267811</v>
      </c>
      <c r="P922" t="s">
        <v>5936</v>
      </c>
    </row>
    <row r="923" spans="1:16" ht="30" x14ac:dyDescent="0.25">
      <c r="A923" t="str">
        <f t="shared" si="14"/>
        <v>10286211</v>
      </c>
      <c r="B923" t="s">
        <v>6082</v>
      </c>
      <c r="C923">
        <v>2017</v>
      </c>
      <c r="D923" s="29" t="s">
        <v>724</v>
      </c>
      <c r="F923" s="30" t="s">
        <v>725</v>
      </c>
      <c r="G923" s="30" t="s">
        <v>61</v>
      </c>
      <c r="H923" s="30" t="s">
        <v>705</v>
      </c>
      <c r="I923" s="30">
        <v>93245</v>
      </c>
      <c r="J923" s="30">
        <v>36.31335</v>
      </c>
      <c r="K923" s="30">
        <v>-119.78175</v>
      </c>
      <c r="L923" s="31" t="s">
        <v>14</v>
      </c>
      <c r="M923" s="32"/>
      <c r="N923" s="33">
        <v>10286211</v>
      </c>
      <c r="P923" t="s">
        <v>5936</v>
      </c>
    </row>
    <row r="924" spans="1:16" x14ac:dyDescent="0.25">
      <c r="A924" t="str">
        <f t="shared" si="14"/>
        <v>10286311</v>
      </c>
      <c r="B924" t="s">
        <v>6082</v>
      </c>
      <c r="C924">
        <v>2017</v>
      </c>
      <c r="D924" s="29" t="s">
        <v>703</v>
      </c>
      <c r="F924" s="30" t="s">
        <v>704</v>
      </c>
      <c r="G924" s="30" t="s">
        <v>61</v>
      </c>
      <c r="H924" s="30" t="s">
        <v>705</v>
      </c>
      <c r="I924" s="30">
        <v>93230</v>
      </c>
      <c r="J924" s="30">
        <v>36.327570999999999</v>
      </c>
      <c r="K924" s="30">
        <v>-119.64954</v>
      </c>
      <c r="L924" s="31" t="s">
        <v>14</v>
      </c>
      <c r="M924" s="32"/>
      <c r="N924" s="33">
        <v>10286311</v>
      </c>
      <c r="P924" t="s">
        <v>5936</v>
      </c>
    </row>
    <row r="925" spans="1:16" x14ac:dyDescent="0.25">
      <c r="A925" t="str">
        <f t="shared" si="14"/>
        <v>10403911</v>
      </c>
      <c r="B925" t="s">
        <v>6082</v>
      </c>
      <c r="C925">
        <v>2017</v>
      </c>
      <c r="D925" s="29" t="s">
        <v>684</v>
      </c>
      <c r="F925" s="30" t="s">
        <v>593</v>
      </c>
      <c r="G925" s="30" t="s">
        <v>61</v>
      </c>
      <c r="H925" s="30" t="s">
        <v>591</v>
      </c>
      <c r="I925" s="30">
        <v>93720</v>
      </c>
      <c r="J925" s="30">
        <v>36.865000000000002</v>
      </c>
      <c r="K925" s="30">
        <v>-119.739</v>
      </c>
      <c r="L925" s="31" t="s">
        <v>14</v>
      </c>
      <c r="M925" s="32"/>
      <c r="N925" s="33">
        <v>10403911</v>
      </c>
      <c r="P925" t="s">
        <v>5936</v>
      </c>
    </row>
    <row r="926" spans="1:16" x14ac:dyDescent="0.25">
      <c r="A926" t="str">
        <f t="shared" si="14"/>
        <v>10404811</v>
      </c>
      <c r="B926" t="s">
        <v>6082</v>
      </c>
      <c r="C926">
        <v>2017</v>
      </c>
      <c r="D926" s="29" t="s">
        <v>686</v>
      </c>
      <c r="F926" s="30" t="s">
        <v>593</v>
      </c>
      <c r="G926" s="30" t="s">
        <v>61</v>
      </c>
      <c r="H926" s="30" t="s">
        <v>591</v>
      </c>
      <c r="I926" s="30">
        <v>93722</v>
      </c>
      <c r="J926" s="30">
        <v>36.822409999999998</v>
      </c>
      <c r="K926" s="30">
        <v>-119.87014000000001</v>
      </c>
      <c r="L926" s="31" t="s">
        <v>14</v>
      </c>
      <c r="M926" s="32"/>
      <c r="N926" s="33">
        <v>10404811</v>
      </c>
      <c r="P926" t="s">
        <v>5936</v>
      </c>
    </row>
    <row r="927" spans="1:16" ht="30" x14ac:dyDescent="0.25">
      <c r="A927" t="str">
        <f t="shared" si="14"/>
        <v>10406011</v>
      </c>
      <c r="B927" t="s">
        <v>6082</v>
      </c>
      <c r="C927">
        <v>2017</v>
      </c>
      <c r="D927" s="29" t="s">
        <v>839</v>
      </c>
      <c r="F927" s="30" t="s">
        <v>840</v>
      </c>
      <c r="G927" s="30" t="s">
        <v>61</v>
      </c>
      <c r="H927" s="30" t="s">
        <v>591</v>
      </c>
      <c r="I927" s="30">
        <v>93648</v>
      </c>
      <c r="J927" s="30">
        <v>36.604900000000001</v>
      </c>
      <c r="K927" s="30">
        <v>-119.54704</v>
      </c>
      <c r="L927" s="31" t="s">
        <v>14</v>
      </c>
      <c r="M927" s="32"/>
      <c r="N927" s="33">
        <v>10406011</v>
      </c>
      <c r="P927" t="s">
        <v>5936</v>
      </c>
    </row>
    <row r="928" spans="1:16" ht="30" x14ac:dyDescent="0.25">
      <c r="A928" t="str">
        <f t="shared" si="14"/>
        <v>10406111</v>
      </c>
      <c r="B928" t="s">
        <v>6082</v>
      </c>
      <c r="C928">
        <v>2017</v>
      </c>
      <c r="D928" s="29" t="s">
        <v>780</v>
      </c>
      <c r="F928" s="30" t="s">
        <v>781</v>
      </c>
      <c r="G928" s="30" t="s">
        <v>61</v>
      </c>
      <c r="H928" s="30" t="s">
        <v>591</v>
      </c>
      <c r="I928" s="30">
        <v>93640</v>
      </c>
      <c r="J928" s="30">
        <v>36.749380000000002</v>
      </c>
      <c r="K928" s="30">
        <v>-120.38679999999999</v>
      </c>
      <c r="L928" s="31" t="s">
        <v>14</v>
      </c>
      <c r="M928" s="32"/>
      <c r="N928" s="33">
        <v>10406111</v>
      </c>
      <c r="P928" t="s">
        <v>5936</v>
      </c>
    </row>
    <row r="929" spans="1:16" ht="30" x14ac:dyDescent="0.25">
      <c r="A929" t="str">
        <f t="shared" si="14"/>
        <v>10406211</v>
      </c>
      <c r="B929" t="s">
        <v>6082</v>
      </c>
      <c r="C929">
        <v>2017</v>
      </c>
      <c r="D929" s="29" t="s">
        <v>691</v>
      </c>
      <c r="F929" s="30" t="s">
        <v>593</v>
      </c>
      <c r="G929" s="30" t="s">
        <v>61</v>
      </c>
      <c r="H929" s="30" t="s">
        <v>591</v>
      </c>
      <c r="I929" s="30">
        <v>93711</v>
      </c>
      <c r="J929" s="30">
        <v>36.808149999999998</v>
      </c>
      <c r="K929" s="30">
        <v>-119.85211</v>
      </c>
      <c r="L929" s="31" t="s">
        <v>14</v>
      </c>
      <c r="M929" s="32"/>
      <c r="N929" s="33">
        <v>10406211</v>
      </c>
      <c r="P929" t="s">
        <v>5936</v>
      </c>
    </row>
    <row r="930" spans="1:16" ht="30" x14ac:dyDescent="0.25">
      <c r="A930" t="str">
        <f t="shared" si="14"/>
        <v>10406411</v>
      </c>
      <c r="B930" t="s">
        <v>6082</v>
      </c>
      <c r="C930">
        <v>2017</v>
      </c>
      <c r="D930" s="29" t="s">
        <v>690</v>
      </c>
      <c r="F930" s="30" t="s">
        <v>593</v>
      </c>
      <c r="G930" s="30" t="s">
        <v>61</v>
      </c>
      <c r="H930" s="30" t="s">
        <v>591</v>
      </c>
      <c r="I930" s="30">
        <v>93702</v>
      </c>
      <c r="J930" s="30">
        <v>36.735750000000003</v>
      </c>
      <c r="K930" s="30">
        <v>-119.74405</v>
      </c>
      <c r="L930" s="31" t="s">
        <v>14</v>
      </c>
      <c r="M930" s="32"/>
      <c r="N930" s="33">
        <v>10406411</v>
      </c>
      <c r="P930" t="s">
        <v>5936</v>
      </c>
    </row>
    <row r="931" spans="1:16" ht="30" x14ac:dyDescent="0.25">
      <c r="A931" t="str">
        <f t="shared" si="14"/>
        <v>10406511</v>
      </c>
      <c r="B931" t="s">
        <v>6082</v>
      </c>
      <c r="C931">
        <v>2017</v>
      </c>
      <c r="D931" s="29" t="s">
        <v>689</v>
      </c>
      <c r="F931" s="30" t="s">
        <v>593</v>
      </c>
      <c r="G931" s="30" t="s">
        <v>61</v>
      </c>
      <c r="H931" s="30" t="s">
        <v>591</v>
      </c>
      <c r="I931" s="30">
        <v>93703</v>
      </c>
      <c r="J931" s="30">
        <v>36.772260000000003</v>
      </c>
      <c r="K931" s="30">
        <v>-119.75467999999999</v>
      </c>
      <c r="L931" s="31" t="s">
        <v>14</v>
      </c>
      <c r="M931" s="32"/>
      <c r="N931" s="33">
        <v>10406511</v>
      </c>
      <c r="P931" t="s">
        <v>5936</v>
      </c>
    </row>
    <row r="932" spans="1:16" x14ac:dyDescent="0.25">
      <c r="A932" t="str">
        <f t="shared" si="14"/>
        <v>10406911</v>
      </c>
      <c r="B932" t="s">
        <v>6082</v>
      </c>
      <c r="C932">
        <v>2017</v>
      </c>
      <c r="D932" s="29" t="s">
        <v>685</v>
      </c>
      <c r="F932" s="30" t="s">
        <v>593</v>
      </c>
      <c r="G932" s="30" t="s">
        <v>61</v>
      </c>
      <c r="H932" s="30" t="s">
        <v>591</v>
      </c>
      <c r="I932" s="30">
        <v>93720</v>
      </c>
      <c r="J932" s="30">
        <v>36.847999999999999</v>
      </c>
      <c r="K932" s="30">
        <v>-119.791</v>
      </c>
      <c r="L932" s="31" t="s">
        <v>14</v>
      </c>
      <c r="M932" s="32"/>
      <c r="N932" s="33">
        <v>10406911</v>
      </c>
      <c r="P932" t="s">
        <v>5936</v>
      </c>
    </row>
    <row r="933" spans="1:16" x14ac:dyDescent="0.25">
      <c r="A933" t="str">
        <f t="shared" si="14"/>
        <v>10407011</v>
      </c>
      <c r="B933" t="s">
        <v>6082</v>
      </c>
      <c r="C933">
        <v>2017</v>
      </c>
      <c r="D933" s="29" t="s">
        <v>572</v>
      </c>
      <c r="F933" s="30" t="s">
        <v>593</v>
      </c>
      <c r="G933" s="30" t="s">
        <v>61</v>
      </c>
      <c r="H933" s="30" t="s">
        <v>591</v>
      </c>
      <c r="I933" s="30">
        <v>93710</v>
      </c>
      <c r="J933" s="30">
        <v>36.80847</v>
      </c>
      <c r="K933" s="30">
        <v>-119.7704</v>
      </c>
      <c r="L933" s="31" t="s">
        <v>14</v>
      </c>
      <c r="M933" s="32"/>
      <c r="N933" s="33">
        <v>10407011</v>
      </c>
      <c r="P933" t="s">
        <v>5936</v>
      </c>
    </row>
    <row r="934" spans="1:16" x14ac:dyDescent="0.25">
      <c r="A934" t="str">
        <f t="shared" si="14"/>
        <v>10407111</v>
      </c>
      <c r="B934" t="s">
        <v>6082</v>
      </c>
      <c r="C934">
        <v>2017</v>
      </c>
      <c r="D934" s="29" t="s">
        <v>572</v>
      </c>
      <c r="F934" s="30" t="s">
        <v>593</v>
      </c>
      <c r="G934" s="30" t="s">
        <v>61</v>
      </c>
      <c r="H934" s="30" t="s">
        <v>591</v>
      </c>
      <c r="I934" s="30">
        <v>93703</v>
      </c>
      <c r="J934" s="30">
        <v>36.765129999999999</v>
      </c>
      <c r="K934" s="30">
        <v>-119.79061</v>
      </c>
      <c r="L934" s="31" t="s">
        <v>14</v>
      </c>
      <c r="M934" s="32"/>
      <c r="N934" s="33">
        <v>10407111</v>
      </c>
      <c r="P934" t="s">
        <v>5936</v>
      </c>
    </row>
    <row r="935" spans="1:16" x14ac:dyDescent="0.25">
      <c r="A935" t="str">
        <f t="shared" si="14"/>
        <v>10407211</v>
      </c>
      <c r="B935" t="s">
        <v>6082</v>
      </c>
      <c r="C935">
        <v>2017</v>
      </c>
      <c r="D935" s="29" t="s">
        <v>572</v>
      </c>
      <c r="F935" s="30" t="s">
        <v>590</v>
      </c>
      <c r="G935" s="30" t="s">
        <v>61</v>
      </c>
      <c r="H935" s="30" t="s">
        <v>591</v>
      </c>
      <c r="I935" s="30">
        <v>93612</v>
      </c>
      <c r="J935" s="30">
        <v>36.808459999999997</v>
      </c>
      <c r="K935" s="30">
        <v>-119.80862999999999</v>
      </c>
      <c r="L935" s="31" t="s">
        <v>14</v>
      </c>
      <c r="M935" s="32"/>
      <c r="N935" s="33">
        <v>10407211</v>
      </c>
      <c r="P935" t="s">
        <v>5936</v>
      </c>
    </row>
    <row r="936" spans="1:16" x14ac:dyDescent="0.25">
      <c r="A936" t="str">
        <f t="shared" si="14"/>
        <v>10407311</v>
      </c>
      <c r="B936" t="s">
        <v>6082</v>
      </c>
      <c r="C936">
        <v>2017</v>
      </c>
      <c r="D936" s="29" t="s">
        <v>572</v>
      </c>
      <c r="F936" s="30" t="s">
        <v>593</v>
      </c>
      <c r="G936" s="30" t="s">
        <v>61</v>
      </c>
      <c r="H936" s="30" t="s">
        <v>591</v>
      </c>
      <c r="I936" s="30">
        <v>93727</v>
      </c>
      <c r="J936" s="30">
        <v>36.735799999999998</v>
      </c>
      <c r="K936" s="30">
        <v>-119.6965</v>
      </c>
      <c r="L936" s="31" t="s">
        <v>14</v>
      </c>
      <c r="M936" s="32"/>
      <c r="N936" s="33">
        <v>10407311</v>
      </c>
      <c r="P936" t="s">
        <v>5936</v>
      </c>
    </row>
    <row r="937" spans="1:16" x14ac:dyDescent="0.25">
      <c r="A937" t="str">
        <f t="shared" si="14"/>
        <v>10407411</v>
      </c>
      <c r="B937" t="s">
        <v>6082</v>
      </c>
      <c r="C937">
        <v>2017</v>
      </c>
      <c r="D937" s="29" t="s">
        <v>572</v>
      </c>
      <c r="F937" s="30" t="s">
        <v>593</v>
      </c>
      <c r="G937" s="30" t="s">
        <v>61</v>
      </c>
      <c r="H937" s="30" t="s">
        <v>591</v>
      </c>
      <c r="I937" s="30">
        <v>93711</v>
      </c>
      <c r="J937" s="30">
        <v>36.808190000000003</v>
      </c>
      <c r="K937" s="30">
        <v>-119.84690000000001</v>
      </c>
      <c r="L937" s="31" t="s">
        <v>14</v>
      </c>
      <c r="M937" s="32"/>
      <c r="N937" s="33">
        <v>10407411</v>
      </c>
      <c r="P937" t="s">
        <v>5936</v>
      </c>
    </row>
    <row r="938" spans="1:16" x14ac:dyDescent="0.25">
      <c r="A938" t="str">
        <f t="shared" si="14"/>
        <v>10407511</v>
      </c>
      <c r="B938" t="s">
        <v>6082</v>
      </c>
      <c r="C938">
        <v>2017</v>
      </c>
      <c r="D938" s="29" t="s">
        <v>572</v>
      </c>
      <c r="F938" s="30" t="s">
        <v>718</v>
      </c>
      <c r="G938" s="30" t="s">
        <v>61</v>
      </c>
      <c r="H938" s="30" t="s">
        <v>591</v>
      </c>
      <c r="I938" s="30">
        <v>93630</v>
      </c>
      <c r="J938" s="30">
        <v>36.808390000000003</v>
      </c>
      <c r="K938" s="30">
        <v>-119.69737000000001</v>
      </c>
      <c r="L938" s="31" t="s">
        <v>14</v>
      </c>
      <c r="M938" s="32"/>
      <c r="N938" s="33">
        <v>10407511</v>
      </c>
      <c r="P938" t="s">
        <v>5936</v>
      </c>
    </row>
    <row r="939" spans="1:16" x14ac:dyDescent="0.25">
      <c r="A939" t="str">
        <f t="shared" si="14"/>
        <v>10407711</v>
      </c>
      <c r="B939" t="s">
        <v>6082</v>
      </c>
      <c r="C939">
        <v>2017</v>
      </c>
      <c r="D939" s="29" t="s">
        <v>572</v>
      </c>
      <c r="F939" s="30" t="s">
        <v>590</v>
      </c>
      <c r="G939" s="30" t="s">
        <v>61</v>
      </c>
      <c r="H939" s="30" t="s">
        <v>591</v>
      </c>
      <c r="I939" s="30">
        <v>93612</v>
      </c>
      <c r="J939" s="30">
        <v>36.80921</v>
      </c>
      <c r="K939" s="30">
        <v>-119.7004</v>
      </c>
      <c r="L939" s="31" t="s">
        <v>14</v>
      </c>
      <c r="M939" s="32"/>
      <c r="N939" s="33">
        <v>10407711</v>
      </c>
      <c r="P939" t="s">
        <v>5936</v>
      </c>
    </row>
    <row r="940" spans="1:16" x14ac:dyDescent="0.25">
      <c r="A940" t="str">
        <f t="shared" si="14"/>
        <v>10407811</v>
      </c>
      <c r="B940" t="s">
        <v>6082</v>
      </c>
      <c r="C940">
        <v>2017</v>
      </c>
      <c r="D940" s="29" t="s">
        <v>572</v>
      </c>
      <c r="F940" s="30" t="s">
        <v>593</v>
      </c>
      <c r="G940" s="30" t="s">
        <v>61</v>
      </c>
      <c r="H940" s="30" t="s">
        <v>591</v>
      </c>
      <c r="I940" s="30">
        <v>93726</v>
      </c>
      <c r="J940" s="30">
        <v>36.786999999999999</v>
      </c>
      <c r="K940" s="30">
        <v>-119.754</v>
      </c>
      <c r="L940" s="31" t="s">
        <v>14</v>
      </c>
      <c r="M940" s="32"/>
      <c r="N940" s="33">
        <v>10407811</v>
      </c>
      <c r="P940" t="s">
        <v>5936</v>
      </c>
    </row>
    <row r="941" spans="1:16" x14ac:dyDescent="0.25">
      <c r="A941" t="str">
        <f t="shared" si="14"/>
        <v>10408011</v>
      </c>
      <c r="B941" t="s">
        <v>6082</v>
      </c>
      <c r="C941">
        <v>2017</v>
      </c>
      <c r="D941" s="29" t="s">
        <v>572</v>
      </c>
      <c r="F941" s="30" t="s">
        <v>593</v>
      </c>
      <c r="G941" s="30" t="s">
        <v>61</v>
      </c>
      <c r="H941" s="30" t="s">
        <v>591</v>
      </c>
      <c r="I941" s="30">
        <v>93710</v>
      </c>
      <c r="J941" s="30">
        <v>36.836860000000001</v>
      </c>
      <c r="K941" s="30">
        <v>-119.77233</v>
      </c>
      <c r="L941" s="31" t="s">
        <v>14</v>
      </c>
      <c r="M941" s="32"/>
      <c r="N941" s="33">
        <v>10408011</v>
      </c>
      <c r="P941" t="s">
        <v>5936</v>
      </c>
    </row>
    <row r="942" spans="1:16" x14ac:dyDescent="0.25">
      <c r="A942" t="str">
        <f t="shared" si="14"/>
        <v>10408111</v>
      </c>
      <c r="B942" t="s">
        <v>6082</v>
      </c>
      <c r="C942">
        <v>2017</v>
      </c>
      <c r="D942" s="29" t="s">
        <v>572</v>
      </c>
      <c r="F942" s="30" t="s">
        <v>593</v>
      </c>
      <c r="G942" s="30" t="s">
        <v>61</v>
      </c>
      <c r="H942" s="30" t="s">
        <v>591</v>
      </c>
      <c r="I942" s="30">
        <v>93703</v>
      </c>
      <c r="J942" s="30">
        <v>36.764789999999998</v>
      </c>
      <c r="K942" s="30">
        <v>-119.77257</v>
      </c>
      <c r="L942" s="31" t="s">
        <v>14</v>
      </c>
      <c r="M942" s="32"/>
      <c r="N942" s="33">
        <v>10408111</v>
      </c>
      <c r="P942" t="s">
        <v>5936</v>
      </c>
    </row>
    <row r="943" spans="1:16" x14ac:dyDescent="0.25">
      <c r="A943" t="str">
        <f t="shared" si="14"/>
        <v>10408311</v>
      </c>
      <c r="B943" t="s">
        <v>6082</v>
      </c>
      <c r="C943">
        <v>2017</v>
      </c>
      <c r="D943" s="29" t="s">
        <v>572</v>
      </c>
      <c r="F943" s="30" t="s">
        <v>593</v>
      </c>
      <c r="G943" s="30" t="s">
        <v>61</v>
      </c>
      <c r="H943" s="30" t="s">
        <v>591</v>
      </c>
      <c r="I943" s="30">
        <v>93701</v>
      </c>
      <c r="J943" s="30">
        <v>36.745260000000002</v>
      </c>
      <c r="K943" s="30">
        <v>-119.78928000000001</v>
      </c>
      <c r="L943" s="31" t="s">
        <v>14</v>
      </c>
      <c r="M943" s="32"/>
      <c r="N943" s="33">
        <v>10408311</v>
      </c>
      <c r="P943" t="s">
        <v>5936</v>
      </c>
    </row>
    <row r="944" spans="1:16" x14ac:dyDescent="0.25">
      <c r="A944" t="str">
        <f t="shared" si="14"/>
        <v>10414911</v>
      </c>
      <c r="B944" t="s">
        <v>6082</v>
      </c>
      <c r="C944">
        <v>2017</v>
      </c>
      <c r="D944" s="29" t="s">
        <v>572</v>
      </c>
      <c r="F944" s="30" t="s">
        <v>590</v>
      </c>
      <c r="G944" s="30" t="s">
        <v>61</v>
      </c>
      <c r="H944" s="30" t="s">
        <v>591</v>
      </c>
      <c r="I944" s="30">
        <v>93612</v>
      </c>
      <c r="J944" s="30">
        <v>36.838000000000001</v>
      </c>
      <c r="K944" s="30">
        <v>-119.696</v>
      </c>
      <c r="L944" s="31" t="s">
        <v>14</v>
      </c>
      <c r="M944" s="32"/>
      <c r="N944" s="33">
        <v>10414911</v>
      </c>
      <c r="P944" t="s">
        <v>5936</v>
      </c>
    </row>
    <row r="945" spans="1:16" x14ac:dyDescent="0.25">
      <c r="A945" t="str">
        <f t="shared" si="14"/>
        <v>10415011</v>
      </c>
      <c r="B945" t="s">
        <v>6082</v>
      </c>
      <c r="C945">
        <v>2017</v>
      </c>
      <c r="D945" s="29" t="s">
        <v>572</v>
      </c>
      <c r="F945" s="30" t="s">
        <v>593</v>
      </c>
      <c r="G945" s="30" t="s">
        <v>61</v>
      </c>
      <c r="H945" s="30" t="s">
        <v>591</v>
      </c>
      <c r="I945" s="30">
        <v>93726</v>
      </c>
      <c r="J945" s="30">
        <v>36.789859999999997</v>
      </c>
      <c r="K945" s="30">
        <v>-119.79056</v>
      </c>
      <c r="L945" s="31" t="s">
        <v>14</v>
      </c>
      <c r="M945" s="32"/>
      <c r="N945" s="33">
        <v>10415011</v>
      </c>
      <c r="P945" t="s">
        <v>5936</v>
      </c>
    </row>
    <row r="946" spans="1:16" x14ac:dyDescent="0.25">
      <c r="A946" t="str">
        <f t="shared" si="14"/>
        <v>10633711</v>
      </c>
      <c r="B946" t="s">
        <v>6082</v>
      </c>
      <c r="C946">
        <v>2017</v>
      </c>
      <c r="D946" s="29" t="s">
        <v>228</v>
      </c>
      <c r="F946" s="30" t="s">
        <v>230</v>
      </c>
      <c r="G946" s="30" t="s">
        <v>39</v>
      </c>
      <c r="H946" s="30" t="s">
        <v>231</v>
      </c>
      <c r="I946" s="30">
        <v>36769</v>
      </c>
      <c r="J946" s="30">
        <v>31.969743999999999</v>
      </c>
      <c r="K946" s="30">
        <v>-87.480694999999997</v>
      </c>
      <c r="L946" s="31" t="s">
        <v>14</v>
      </c>
      <c r="M946" s="32"/>
      <c r="N946" s="33">
        <v>10633711</v>
      </c>
      <c r="P946" t="s">
        <v>5936</v>
      </c>
    </row>
    <row r="947" spans="1:16" ht="30" x14ac:dyDescent="0.25">
      <c r="A947" t="str">
        <f t="shared" si="14"/>
        <v>10709811</v>
      </c>
      <c r="B947" t="s">
        <v>6082</v>
      </c>
      <c r="C947">
        <v>2017</v>
      </c>
      <c r="D947" s="29" t="s">
        <v>2342</v>
      </c>
      <c r="F947" s="30" t="s">
        <v>2344</v>
      </c>
      <c r="G947" s="30" t="s">
        <v>2322</v>
      </c>
      <c r="H947" s="30" t="s">
        <v>2345</v>
      </c>
      <c r="I947" s="30">
        <v>21921</v>
      </c>
      <c r="J947" s="30">
        <v>39.610599999999998</v>
      </c>
      <c r="K947" s="30">
        <v>-75.844499999999996</v>
      </c>
      <c r="L947" s="31" t="s">
        <v>14</v>
      </c>
      <c r="M947" s="32"/>
      <c r="N947" s="33">
        <v>10709811</v>
      </c>
      <c r="P947" t="s">
        <v>5936</v>
      </c>
    </row>
    <row r="948" spans="1:16" x14ac:dyDescent="0.25">
      <c r="A948" t="str">
        <f t="shared" si="14"/>
        <v>11475711</v>
      </c>
      <c r="B948" t="s">
        <v>6082</v>
      </c>
      <c r="C948">
        <v>2017</v>
      </c>
      <c r="D948" s="29" t="s">
        <v>376</v>
      </c>
      <c r="F948" s="30" t="s">
        <v>377</v>
      </c>
      <c r="G948" s="30" t="s">
        <v>369</v>
      </c>
      <c r="H948" s="30" t="s">
        <v>378</v>
      </c>
      <c r="I948" s="30">
        <v>85122</v>
      </c>
      <c r="J948" s="30">
        <v>32.901389999999999</v>
      </c>
      <c r="K948" s="30">
        <v>-111.79306</v>
      </c>
      <c r="L948" s="31" t="s">
        <v>14</v>
      </c>
      <c r="M948" s="32"/>
      <c r="N948" s="33">
        <v>11475711</v>
      </c>
      <c r="P948" t="s">
        <v>5936</v>
      </c>
    </row>
    <row r="949" spans="1:16" ht="30" x14ac:dyDescent="0.25">
      <c r="A949" t="str">
        <f t="shared" si="14"/>
        <v>12595711</v>
      </c>
      <c r="B949" t="s">
        <v>6082</v>
      </c>
      <c r="C949">
        <v>2017</v>
      </c>
      <c r="D949" s="29" t="s">
        <v>3038</v>
      </c>
      <c r="F949" s="30" t="s">
        <v>3036</v>
      </c>
      <c r="G949" s="30" t="s">
        <v>2944</v>
      </c>
      <c r="H949" s="30" t="s">
        <v>3037</v>
      </c>
      <c r="I949" s="30">
        <v>39168</v>
      </c>
      <c r="J949" s="30">
        <v>31.837700000000002</v>
      </c>
      <c r="K949" s="30">
        <v>-89.462850000000003</v>
      </c>
      <c r="L949" s="31" t="s">
        <v>14</v>
      </c>
      <c r="M949" s="32"/>
      <c r="N949" s="33">
        <v>12595711</v>
      </c>
      <c r="P949" t="s">
        <v>5936</v>
      </c>
    </row>
    <row r="950" spans="1:16" x14ac:dyDescent="0.25">
      <c r="A950" t="str">
        <f t="shared" si="14"/>
        <v>12750311</v>
      </c>
      <c r="B950" t="s">
        <v>6082</v>
      </c>
      <c r="C950">
        <v>2017</v>
      </c>
      <c r="D950" s="29" t="s">
        <v>3579</v>
      </c>
      <c r="F950" s="30" t="s">
        <v>3577</v>
      </c>
      <c r="G950" s="30" t="s">
        <v>25</v>
      </c>
      <c r="H950" s="30" t="s">
        <v>2284</v>
      </c>
      <c r="I950" s="30">
        <v>7105</v>
      </c>
      <c r="J950" s="30">
        <v>40.728524</v>
      </c>
      <c r="K950" s="30">
        <v>-74.121936000000005</v>
      </c>
      <c r="L950" s="31" t="s">
        <v>14</v>
      </c>
      <c r="M950" s="32"/>
      <c r="N950" s="33">
        <v>12750311</v>
      </c>
      <c r="P950" t="s">
        <v>5936</v>
      </c>
    </row>
    <row r="951" spans="1:16" x14ac:dyDescent="0.25">
      <c r="A951" t="str">
        <f t="shared" si="14"/>
        <v>13372311</v>
      </c>
      <c r="B951" t="s">
        <v>6082</v>
      </c>
      <c r="C951">
        <v>2017</v>
      </c>
      <c r="D951" s="29" t="s">
        <v>4648</v>
      </c>
      <c r="F951" s="30" t="s">
        <v>4722</v>
      </c>
      <c r="G951" s="30" t="s">
        <v>4635</v>
      </c>
      <c r="H951" s="30" t="s">
        <v>4656</v>
      </c>
      <c r="I951" s="30">
        <v>29827</v>
      </c>
      <c r="J951" s="30">
        <v>32.994999999999997</v>
      </c>
      <c r="K951" s="30">
        <v>-81.224689999999995</v>
      </c>
      <c r="L951" s="31" t="s">
        <v>14</v>
      </c>
      <c r="M951" s="32"/>
      <c r="N951" s="33">
        <v>13372311</v>
      </c>
      <c r="P951" t="s">
        <v>5936</v>
      </c>
    </row>
    <row r="952" spans="1:16" x14ac:dyDescent="0.25">
      <c r="A952" t="str">
        <f t="shared" si="14"/>
        <v>13685311</v>
      </c>
      <c r="B952" t="s">
        <v>6082</v>
      </c>
      <c r="C952">
        <v>2017</v>
      </c>
      <c r="D952" s="29" t="s">
        <v>1913</v>
      </c>
      <c r="F952" s="30" t="s">
        <v>1914</v>
      </c>
      <c r="G952" s="30" t="s">
        <v>1897</v>
      </c>
      <c r="H952" s="30" t="s">
        <v>1597</v>
      </c>
      <c r="I952" s="30">
        <v>42029</v>
      </c>
      <c r="J952" s="30">
        <v>37.026842000000002</v>
      </c>
      <c r="K952" s="30">
        <v>-88.458781000000002</v>
      </c>
      <c r="L952" s="31" t="s">
        <v>14</v>
      </c>
      <c r="M952" s="32"/>
      <c r="N952" s="33">
        <v>13685311</v>
      </c>
      <c r="P952" t="s">
        <v>5936</v>
      </c>
    </row>
    <row r="953" spans="1:16" x14ac:dyDescent="0.25">
      <c r="A953" t="str">
        <f t="shared" si="14"/>
        <v>13842411</v>
      </c>
      <c r="B953" t="s">
        <v>6082</v>
      </c>
      <c r="C953">
        <v>2017</v>
      </c>
      <c r="D953" s="29" t="s">
        <v>874</v>
      </c>
      <c r="F953" s="30" t="s">
        <v>876</v>
      </c>
      <c r="G953" s="30" t="s">
        <v>61</v>
      </c>
      <c r="H953" s="30" t="s">
        <v>877</v>
      </c>
      <c r="I953" s="30">
        <v>95852</v>
      </c>
      <c r="J953" s="30">
        <v>38.626945999999997</v>
      </c>
      <c r="K953" s="30">
        <v>-121.204334</v>
      </c>
      <c r="L953" s="31" t="s">
        <v>14</v>
      </c>
      <c r="M953" s="32"/>
      <c r="N953" s="33">
        <v>13842411</v>
      </c>
      <c r="P953" t="s">
        <v>5936</v>
      </c>
    </row>
    <row r="954" spans="1:16" ht="30" x14ac:dyDescent="0.25">
      <c r="A954" t="str">
        <f t="shared" si="14"/>
        <v>13845011</v>
      </c>
      <c r="B954" t="s">
        <v>6082</v>
      </c>
      <c r="C954">
        <v>2017</v>
      </c>
      <c r="D954" s="29" t="s">
        <v>562</v>
      </c>
      <c r="F954" s="30" t="s">
        <v>790</v>
      </c>
      <c r="G954" s="30" t="s">
        <v>61</v>
      </c>
      <c r="H954" s="30" t="s">
        <v>564</v>
      </c>
      <c r="I954" s="30">
        <v>95350</v>
      </c>
      <c r="J954" s="30">
        <v>37.680199999999999</v>
      </c>
      <c r="K954" s="30">
        <v>-120.994</v>
      </c>
      <c r="L954" s="31" t="s">
        <v>14</v>
      </c>
      <c r="M954" s="32"/>
      <c r="N954" s="33">
        <v>13845011</v>
      </c>
      <c r="P954" t="s">
        <v>5936</v>
      </c>
    </row>
    <row r="955" spans="1:16" x14ac:dyDescent="0.25">
      <c r="A955" t="str">
        <f t="shared" si="14"/>
        <v>13861811</v>
      </c>
      <c r="B955" t="s">
        <v>6082</v>
      </c>
      <c r="C955">
        <v>2017</v>
      </c>
      <c r="D955" s="29" t="s">
        <v>737</v>
      </c>
      <c r="F955" s="30" t="s">
        <v>738</v>
      </c>
      <c r="G955" s="30" t="s">
        <v>61</v>
      </c>
      <c r="H955" s="30" t="s">
        <v>723</v>
      </c>
      <c r="I955" s="30">
        <v>95242</v>
      </c>
      <c r="J955" s="30">
        <v>38.114800000000002</v>
      </c>
      <c r="K955" s="30">
        <v>-121.3918</v>
      </c>
      <c r="L955" s="31" t="s">
        <v>14</v>
      </c>
      <c r="M955" s="32"/>
      <c r="N955" s="33">
        <v>13861811</v>
      </c>
      <c r="P955" t="s">
        <v>5936</v>
      </c>
    </row>
    <row r="956" spans="1:16" x14ac:dyDescent="0.25">
      <c r="A956" t="str">
        <f t="shared" si="14"/>
        <v>13867011</v>
      </c>
      <c r="B956" t="s">
        <v>6082</v>
      </c>
      <c r="C956">
        <v>2017</v>
      </c>
      <c r="D956" s="29" t="s">
        <v>458</v>
      </c>
      <c r="F956" s="30" t="s">
        <v>459</v>
      </c>
      <c r="G956" s="30" t="s">
        <v>61</v>
      </c>
      <c r="H956" s="30" t="s">
        <v>460</v>
      </c>
      <c r="I956" s="30">
        <v>95301</v>
      </c>
      <c r="J956" s="30">
        <v>37.344388000000002</v>
      </c>
      <c r="K956" s="30">
        <v>-120.61523800000001</v>
      </c>
      <c r="L956" s="31" t="s">
        <v>14</v>
      </c>
      <c r="M956" s="32"/>
      <c r="N956" s="33">
        <v>13867011</v>
      </c>
      <c r="P956" t="s">
        <v>5936</v>
      </c>
    </row>
    <row r="957" spans="1:16" x14ac:dyDescent="0.25">
      <c r="A957" t="str">
        <f t="shared" si="14"/>
        <v>14030211</v>
      </c>
      <c r="B957" t="s">
        <v>6082</v>
      </c>
      <c r="C957">
        <v>2017</v>
      </c>
      <c r="D957" s="29" t="s">
        <v>734</v>
      </c>
      <c r="F957" s="30" t="s">
        <v>735</v>
      </c>
      <c r="G957" s="30" t="s">
        <v>61</v>
      </c>
      <c r="H957" s="30" t="s">
        <v>460</v>
      </c>
      <c r="I957" s="30">
        <v>95334</v>
      </c>
      <c r="J957" s="30">
        <v>37.388300000000001</v>
      </c>
      <c r="K957" s="30">
        <v>-120.7359</v>
      </c>
      <c r="L957" s="31" t="s">
        <v>14</v>
      </c>
      <c r="M957" s="32"/>
      <c r="N957" s="33">
        <v>14030211</v>
      </c>
      <c r="P957" t="s">
        <v>5936</v>
      </c>
    </row>
    <row r="958" spans="1:16" x14ac:dyDescent="0.25">
      <c r="A958" t="str">
        <f t="shared" si="14"/>
        <v>14041111</v>
      </c>
      <c r="B958" t="s">
        <v>6082</v>
      </c>
      <c r="C958">
        <v>2017</v>
      </c>
      <c r="D958" s="29" t="s">
        <v>789</v>
      </c>
      <c r="F958" s="30" t="s">
        <v>790</v>
      </c>
      <c r="G958" s="30" t="s">
        <v>61</v>
      </c>
      <c r="H958" s="30" t="s">
        <v>564</v>
      </c>
      <c r="I958" s="30">
        <v>95358</v>
      </c>
      <c r="J958" s="30">
        <v>37.596398999999998</v>
      </c>
      <c r="K958" s="30">
        <v>-120.995447</v>
      </c>
      <c r="L958" s="31" t="s">
        <v>14</v>
      </c>
      <c r="M958" s="32"/>
      <c r="N958" s="33">
        <v>14041111</v>
      </c>
      <c r="P958" t="s">
        <v>5936</v>
      </c>
    </row>
    <row r="959" spans="1:16" ht="30" x14ac:dyDescent="0.25">
      <c r="A959" t="str">
        <f t="shared" si="14"/>
        <v>14053211</v>
      </c>
      <c r="B959" t="s">
        <v>6082</v>
      </c>
      <c r="C959">
        <v>2017</v>
      </c>
      <c r="D959" s="29" t="s">
        <v>981</v>
      </c>
      <c r="F959" s="30" t="s">
        <v>980</v>
      </c>
      <c r="G959" s="30" t="s">
        <v>61</v>
      </c>
      <c r="H959" s="30" t="s">
        <v>641</v>
      </c>
      <c r="I959" s="30">
        <v>93277</v>
      </c>
      <c r="J959" s="30">
        <v>36.303400000000003</v>
      </c>
      <c r="K959" s="30">
        <v>-119.31399999999999</v>
      </c>
      <c r="L959" s="31" t="s">
        <v>14</v>
      </c>
      <c r="M959" s="32"/>
      <c r="N959" s="33">
        <v>14053211</v>
      </c>
      <c r="P959" t="s">
        <v>5936</v>
      </c>
    </row>
    <row r="960" spans="1:16" x14ac:dyDescent="0.25">
      <c r="A960" t="str">
        <f t="shared" si="14"/>
        <v>14053611</v>
      </c>
      <c r="B960" t="s">
        <v>6082</v>
      </c>
      <c r="C960">
        <v>2017</v>
      </c>
      <c r="D960" s="29" t="s">
        <v>764</v>
      </c>
      <c r="F960" s="30" t="s">
        <v>763</v>
      </c>
      <c r="G960" s="30" t="s">
        <v>61</v>
      </c>
      <c r="H960" s="30" t="s">
        <v>723</v>
      </c>
      <c r="I960" s="30">
        <v>95336</v>
      </c>
      <c r="J960" s="30">
        <v>37.797600000000003</v>
      </c>
      <c r="K960" s="30">
        <v>-121.1896</v>
      </c>
      <c r="L960" s="31" t="s">
        <v>14</v>
      </c>
      <c r="M960" s="32"/>
      <c r="N960" s="33">
        <v>14053611</v>
      </c>
      <c r="P960" t="s">
        <v>5936</v>
      </c>
    </row>
    <row r="961" spans="1:16" x14ac:dyDescent="0.25">
      <c r="A961" t="str">
        <f t="shared" si="14"/>
        <v>14073311</v>
      </c>
      <c r="B961" t="s">
        <v>6082</v>
      </c>
      <c r="C961">
        <v>2017</v>
      </c>
      <c r="D961" s="29" t="s">
        <v>761</v>
      </c>
      <c r="F961" s="30" t="s">
        <v>762</v>
      </c>
      <c r="G961" s="30" t="s">
        <v>61</v>
      </c>
      <c r="H961" s="30" t="s">
        <v>574</v>
      </c>
      <c r="I961" s="30">
        <v>93638</v>
      </c>
      <c r="J961" s="30">
        <v>36.975299999999997</v>
      </c>
      <c r="K961" s="30">
        <v>-120.0741</v>
      </c>
      <c r="L961" s="31" t="s">
        <v>14</v>
      </c>
      <c r="M961" s="32"/>
      <c r="N961" s="33">
        <v>14073311</v>
      </c>
      <c r="P961" t="s">
        <v>5936</v>
      </c>
    </row>
    <row r="962" spans="1:16" x14ac:dyDescent="0.25">
      <c r="A962" t="str">
        <f t="shared" ref="A962:A1025" si="15">L962&amp;M962&amp;N962</f>
        <v>14097611</v>
      </c>
      <c r="B962" t="s">
        <v>6082</v>
      </c>
      <c r="C962">
        <v>2017</v>
      </c>
      <c r="D962" s="29" t="s">
        <v>760</v>
      </c>
      <c r="F962" s="30" t="s">
        <v>759</v>
      </c>
      <c r="G962" s="30" t="s">
        <v>61</v>
      </c>
      <c r="H962" s="30" t="s">
        <v>460</v>
      </c>
      <c r="I962" s="30">
        <v>93635</v>
      </c>
      <c r="J962" s="30">
        <v>37.056882000000002</v>
      </c>
      <c r="K962" s="30">
        <v>-120.82505500000001</v>
      </c>
      <c r="L962" s="31" t="s">
        <v>14</v>
      </c>
      <c r="M962" s="32"/>
      <c r="N962" s="33">
        <v>14097611</v>
      </c>
      <c r="P962" t="s">
        <v>5936</v>
      </c>
    </row>
    <row r="963" spans="1:16" x14ac:dyDescent="0.25">
      <c r="A963" t="str">
        <f t="shared" si="15"/>
        <v>14104411</v>
      </c>
      <c r="B963" t="s">
        <v>6082</v>
      </c>
      <c r="C963">
        <v>2017</v>
      </c>
      <c r="D963" s="29" t="s">
        <v>598</v>
      </c>
      <c r="F963" s="30" t="s">
        <v>599</v>
      </c>
      <c r="G963" s="30" t="s">
        <v>61</v>
      </c>
      <c r="H963" s="30" t="s">
        <v>591</v>
      </c>
      <c r="I963" s="30">
        <v>93210</v>
      </c>
      <c r="J963" s="30">
        <v>36.254199999999997</v>
      </c>
      <c r="K963" s="30">
        <v>-120.2647</v>
      </c>
      <c r="L963" s="31" t="s">
        <v>14</v>
      </c>
      <c r="M963" s="32"/>
      <c r="N963" s="33">
        <v>14104411</v>
      </c>
      <c r="P963" t="s">
        <v>5936</v>
      </c>
    </row>
    <row r="964" spans="1:16" x14ac:dyDescent="0.25">
      <c r="A964" t="str">
        <f t="shared" si="15"/>
        <v>14125111</v>
      </c>
      <c r="B964" t="s">
        <v>6082</v>
      </c>
      <c r="C964">
        <v>2017</v>
      </c>
      <c r="D964" s="29" t="s">
        <v>889</v>
      </c>
      <c r="F964" s="30" t="s">
        <v>890</v>
      </c>
      <c r="G964" s="30" t="s">
        <v>61</v>
      </c>
      <c r="H964" s="30" t="s">
        <v>723</v>
      </c>
      <c r="I964" s="30">
        <v>95366</v>
      </c>
      <c r="J964" s="30">
        <v>37.753799000000001</v>
      </c>
      <c r="K964" s="30">
        <v>-121.10557300000001</v>
      </c>
      <c r="L964" s="31" t="s">
        <v>14</v>
      </c>
      <c r="M964" s="32"/>
      <c r="N964" s="33">
        <v>14125111</v>
      </c>
      <c r="P964" t="s">
        <v>5936</v>
      </c>
    </row>
    <row r="965" spans="1:16" x14ac:dyDescent="0.25">
      <c r="A965" t="str">
        <f t="shared" si="15"/>
        <v>14127011</v>
      </c>
      <c r="B965" t="s">
        <v>6082</v>
      </c>
      <c r="C965">
        <v>2017</v>
      </c>
      <c r="D965" s="29" t="s">
        <v>844</v>
      </c>
      <c r="F965" s="30" t="s">
        <v>845</v>
      </c>
      <c r="G965" s="30" t="s">
        <v>61</v>
      </c>
      <c r="H965" s="30" t="s">
        <v>564</v>
      </c>
      <c r="I965" s="30">
        <v>95363</v>
      </c>
      <c r="J965" s="30">
        <v>37.465170000000001</v>
      </c>
      <c r="K965" s="30">
        <v>-121.178223</v>
      </c>
      <c r="L965" s="31" t="s">
        <v>14</v>
      </c>
      <c r="M965" s="32"/>
      <c r="N965" s="33">
        <v>14127011</v>
      </c>
      <c r="P965" t="s">
        <v>5936</v>
      </c>
    </row>
    <row r="966" spans="1:16" ht="30" x14ac:dyDescent="0.25">
      <c r="A966" t="str">
        <f t="shared" si="15"/>
        <v>14152011</v>
      </c>
      <c r="B966" t="s">
        <v>6082</v>
      </c>
      <c r="C966">
        <v>2017</v>
      </c>
      <c r="D966" s="29" t="s">
        <v>736</v>
      </c>
      <c r="F966" s="30" t="s">
        <v>735</v>
      </c>
      <c r="G966" s="30" t="s">
        <v>61</v>
      </c>
      <c r="H966" s="30" t="s">
        <v>460</v>
      </c>
      <c r="I966" s="30">
        <v>95334</v>
      </c>
      <c r="J966" s="30">
        <v>37.388854000000002</v>
      </c>
      <c r="K966" s="30">
        <v>-120.736188</v>
      </c>
      <c r="L966" s="31" t="s">
        <v>14</v>
      </c>
      <c r="M966" s="32"/>
      <c r="N966" s="33">
        <v>14152011</v>
      </c>
      <c r="P966" t="s">
        <v>5936</v>
      </c>
    </row>
    <row r="967" spans="1:16" x14ac:dyDescent="0.25">
      <c r="A967" t="str">
        <f t="shared" si="15"/>
        <v>14505511</v>
      </c>
      <c r="B967" t="s">
        <v>6082</v>
      </c>
      <c r="C967">
        <v>2017</v>
      </c>
      <c r="D967" s="29" t="s">
        <v>2286</v>
      </c>
      <c r="F967" s="30" t="s">
        <v>2287</v>
      </c>
      <c r="G967" s="30" t="s">
        <v>44</v>
      </c>
      <c r="H967" s="30" t="s">
        <v>2288</v>
      </c>
      <c r="I967" s="30" t="s">
        <v>2289</v>
      </c>
      <c r="J967" s="30">
        <v>41.884999999999998</v>
      </c>
      <c r="K967" s="30">
        <v>-70.885000000000005</v>
      </c>
      <c r="L967" s="31" t="s">
        <v>14</v>
      </c>
      <c r="M967" s="32"/>
      <c r="N967" s="33">
        <v>14505511</v>
      </c>
      <c r="P967" t="s">
        <v>5936</v>
      </c>
    </row>
    <row r="968" spans="1:16" x14ac:dyDescent="0.25">
      <c r="A968" t="str">
        <f t="shared" si="15"/>
        <v>14509411</v>
      </c>
      <c r="B968" t="s">
        <v>6082</v>
      </c>
      <c r="C968">
        <v>2017</v>
      </c>
      <c r="D968" s="29" t="s">
        <v>2282</v>
      </c>
      <c r="F968" s="30" t="s">
        <v>2283</v>
      </c>
      <c r="G968" s="30" t="s">
        <v>44</v>
      </c>
      <c r="H968" s="30" t="s">
        <v>2284</v>
      </c>
      <c r="I968" s="30" t="s">
        <v>2285</v>
      </c>
      <c r="J968" s="30">
        <v>42.750320000000002</v>
      </c>
      <c r="K968" s="30">
        <v>-71.138394000000005</v>
      </c>
      <c r="L968" s="31" t="s">
        <v>14</v>
      </c>
      <c r="M968" s="32"/>
      <c r="N968" s="33">
        <v>14509411</v>
      </c>
      <c r="P968" t="s">
        <v>5936</v>
      </c>
    </row>
    <row r="969" spans="1:16" x14ac:dyDescent="0.25">
      <c r="A969" t="str">
        <f t="shared" si="15"/>
        <v>14523511</v>
      </c>
      <c r="B969" t="s">
        <v>6082</v>
      </c>
      <c r="C969">
        <v>2017</v>
      </c>
      <c r="D969" s="29" t="s">
        <v>5483</v>
      </c>
      <c r="F969" s="30" t="s">
        <v>5484</v>
      </c>
      <c r="G969" s="30" t="s">
        <v>5462</v>
      </c>
      <c r="H969" s="30" t="s">
        <v>5472</v>
      </c>
      <c r="I969" s="30">
        <v>5262</v>
      </c>
      <c r="J969" s="30">
        <v>42.947699999999998</v>
      </c>
      <c r="K969" s="30">
        <v>-73.217100000000002</v>
      </c>
      <c r="L969" s="31" t="s">
        <v>14</v>
      </c>
      <c r="M969" s="32"/>
      <c r="N969" s="33">
        <v>14523511</v>
      </c>
      <c r="P969" t="s">
        <v>5936</v>
      </c>
    </row>
    <row r="970" spans="1:16" x14ac:dyDescent="0.25">
      <c r="A970" t="str">
        <f t="shared" si="15"/>
        <v>14626311</v>
      </c>
      <c r="B970" t="s">
        <v>6082</v>
      </c>
      <c r="C970">
        <v>2017</v>
      </c>
      <c r="D970" s="29" t="s">
        <v>1931</v>
      </c>
      <c r="F970" s="30" t="s">
        <v>1932</v>
      </c>
      <c r="G970" s="30" t="s">
        <v>1897</v>
      </c>
      <c r="H970" s="30" t="s">
        <v>1922</v>
      </c>
      <c r="I970" s="30">
        <v>40121</v>
      </c>
      <c r="J970" s="30">
        <v>37.926667000000002</v>
      </c>
      <c r="K970" s="30">
        <v>-85.948611</v>
      </c>
      <c r="L970" s="31" t="s">
        <v>14</v>
      </c>
      <c r="M970" s="32"/>
      <c r="N970" s="33">
        <v>14626311</v>
      </c>
      <c r="P970" t="s">
        <v>5936</v>
      </c>
    </row>
    <row r="971" spans="1:16" x14ac:dyDescent="0.25">
      <c r="A971" t="str">
        <f t="shared" si="15"/>
        <v>14660211</v>
      </c>
      <c r="B971" t="s">
        <v>6082</v>
      </c>
      <c r="C971">
        <v>2017</v>
      </c>
      <c r="D971" s="29" t="s">
        <v>3108</v>
      </c>
      <c r="F971" s="30" t="s">
        <v>3109</v>
      </c>
      <c r="G971" s="30" t="s">
        <v>43</v>
      </c>
      <c r="H971" s="30" t="s">
        <v>3068</v>
      </c>
      <c r="I971" s="30">
        <v>27817</v>
      </c>
      <c r="J971" s="30">
        <v>35.519399999999997</v>
      </c>
      <c r="K971" s="30">
        <v>-77.103166000000002</v>
      </c>
      <c r="L971" s="31" t="s">
        <v>14</v>
      </c>
      <c r="M971" s="32"/>
      <c r="N971" s="33">
        <v>14660211</v>
      </c>
      <c r="P971" t="s">
        <v>5936</v>
      </c>
    </row>
    <row r="972" spans="1:16" x14ac:dyDescent="0.25">
      <c r="A972" t="str">
        <f t="shared" si="15"/>
        <v>15052911</v>
      </c>
      <c r="B972" t="s">
        <v>6082</v>
      </c>
      <c r="C972">
        <v>2017</v>
      </c>
      <c r="D972" s="29" t="s">
        <v>3090</v>
      </c>
      <c r="F972" s="30" t="s">
        <v>1480</v>
      </c>
      <c r="G972" s="30" t="s">
        <v>43</v>
      </c>
      <c r="H972" s="30" t="s">
        <v>3089</v>
      </c>
      <c r="I972" s="30">
        <v>28716</v>
      </c>
      <c r="J972" s="30">
        <v>35.565899999999999</v>
      </c>
      <c r="K972" s="30">
        <v>-82.834866000000005</v>
      </c>
      <c r="L972" s="31" t="s">
        <v>14</v>
      </c>
      <c r="M972" s="32"/>
      <c r="N972" s="33">
        <v>15052911</v>
      </c>
      <c r="P972" t="s">
        <v>5936</v>
      </c>
    </row>
    <row r="973" spans="1:16" x14ac:dyDescent="0.25">
      <c r="A973" t="str">
        <f t="shared" si="15"/>
        <v>15568411</v>
      </c>
      <c r="B973" t="s">
        <v>6082</v>
      </c>
      <c r="C973">
        <v>2017</v>
      </c>
      <c r="D973" s="29" t="s">
        <v>176</v>
      </c>
      <c r="F973" s="30" t="s">
        <v>4935</v>
      </c>
      <c r="G973" s="30" t="s">
        <v>4833</v>
      </c>
      <c r="H973" s="30" t="s">
        <v>3227</v>
      </c>
      <c r="I973" s="30">
        <v>37138</v>
      </c>
      <c r="J973" s="30">
        <v>36.275559999999999</v>
      </c>
      <c r="K973" s="30">
        <v>-86.663889999999995</v>
      </c>
      <c r="L973" s="31" t="s">
        <v>14</v>
      </c>
      <c r="M973" s="32"/>
      <c r="N973" s="33">
        <v>15568411</v>
      </c>
      <c r="P973" t="s">
        <v>5936</v>
      </c>
    </row>
    <row r="974" spans="1:16" x14ac:dyDescent="0.25">
      <c r="A974" t="str">
        <f t="shared" si="15"/>
        <v>15628511</v>
      </c>
      <c r="B974" t="s">
        <v>6082</v>
      </c>
      <c r="C974">
        <v>2017</v>
      </c>
      <c r="D974" s="29" t="s">
        <v>5292</v>
      </c>
      <c r="F974" s="30" t="s">
        <v>5293</v>
      </c>
      <c r="G974" s="30" t="s">
        <v>49</v>
      </c>
      <c r="H974" s="30" t="s">
        <v>5294</v>
      </c>
      <c r="I974" s="30">
        <v>76682</v>
      </c>
      <c r="J974" s="30">
        <v>31.474553</v>
      </c>
      <c r="K974" s="30">
        <v>-96.955489</v>
      </c>
      <c r="L974" s="31" t="s">
        <v>14</v>
      </c>
      <c r="M974" s="32"/>
      <c r="N974" s="33">
        <v>15628511</v>
      </c>
      <c r="P974" t="s">
        <v>5936</v>
      </c>
    </row>
    <row r="975" spans="1:16" x14ac:dyDescent="0.25">
      <c r="A975" t="str">
        <f t="shared" si="15"/>
        <v>15788811</v>
      </c>
      <c r="B975" t="s">
        <v>6082</v>
      </c>
      <c r="C975">
        <v>2017</v>
      </c>
      <c r="D975" s="29" t="s">
        <v>594</v>
      </c>
      <c r="F975" s="30" t="s">
        <v>593</v>
      </c>
      <c r="G975" s="30" t="s">
        <v>61</v>
      </c>
      <c r="H975" s="30" t="s">
        <v>591</v>
      </c>
      <c r="I975" s="30">
        <v>93720</v>
      </c>
      <c r="J975" s="30">
        <v>36.847470000000001</v>
      </c>
      <c r="K975" s="30">
        <v>-119.79091099999999</v>
      </c>
      <c r="L975" s="31" t="s">
        <v>14</v>
      </c>
      <c r="M975" s="32"/>
      <c r="N975" s="33">
        <v>15788811</v>
      </c>
      <c r="P975" t="s">
        <v>5936</v>
      </c>
    </row>
    <row r="976" spans="1:16" x14ac:dyDescent="0.25">
      <c r="A976" t="str">
        <f t="shared" si="15"/>
        <v>15826011</v>
      </c>
      <c r="B976" t="s">
        <v>6082</v>
      </c>
      <c r="C976">
        <v>2017</v>
      </c>
      <c r="D976" s="29" t="s">
        <v>962</v>
      </c>
      <c r="F976" s="30" t="s">
        <v>963</v>
      </c>
      <c r="G976" s="30" t="s">
        <v>61</v>
      </c>
      <c r="H976" s="30" t="s">
        <v>641</v>
      </c>
      <c r="I976" s="30">
        <v>93274</v>
      </c>
      <c r="J976" s="30">
        <v>36.196998000000001</v>
      </c>
      <c r="K976" s="30">
        <v>-119.340188</v>
      </c>
      <c r="L976" s="31" t="s">
        <v>14</v>
      </c>
      <c r="M976" s="32"/>
      <c r="N976" s="33">
        <v>15826011</v>
      </c>
      <c r="P976" t="s">
        <v>5936</v>
      </c>
    </row>
    <row r="977" spans="1:16" x14ac:dyDescent="0.25">
      <c r="A977" t="str">
        <f t="shared" si="15"/>
        <v>15906011</v>
      </c>
      <c r="B977" t="s">
        <v>6082</v>
      </c>
      <c r="C977">
        <v>2017</v>
      </c>
      <c r="D977" s="29" t="s">
        <v>455</v>
      </c>
      <c r="F977" s="30" t="s">
        <v>456</v>
      </c>
      <c r="G977" s="30" t="s">
        <v>61</v>
      </c>
      <c r="H977" s="30" t="s">
        <v>457</v>
      </c>
      <c r="I977" s="30">
        <v>93203</v>
      </c>
      <c r="J977" s="30">
        <v>35.196314999999998</v>
      </c>
      <c r="K977" s="30">
        <v>-118.91437500000001</v>
      </c>
      <c r="L977" s="31" t="s">
        <v>14</v>
      </c>
      <c r="M977" s="32"/>
      <c r="N977" s="33">
        <v>15906011</v>
      </c>
      <c r="P977" t="s">
        <v>5936</v>
      </c>
    </row>
    <row r="978" spans="1:16" x14ac:dyDescent="0.25">
      <c r="A978" t="str">
        <f t="shared" si="15"/>
        <v>15969311</v>
      </c>
      <c r="B978" t="s">
        <v>6082</v>
      </c>
      <c r="C978">
        <v>2017</v>
      </c>
      <c r="D978" s="29" t="s">
        <v>692</v>
      </c>
      <c r="F978" s="30" t="s">
        <v>593</v>
      </c>
      <c r="G978" s="30" t="s">
        <v>61</v>
      </c>
      <c r="H978" s="30" t="s">
        <v>591</v>
      </c>
      <c r="I978" s="30">
        <v>93711</v>
      </c>
      <c r="J978" s="30">
        <v>36.808174999999999</v>
      </c>
      <c r="K978" s="30">
        <v>-119.852825</v>
      </c>
      <c r="L978" s="31" t="s">
        <v>14</v>
      </c>
      <c r="M978" s="32"/>
      <c r="N978" s="33">
        <v>15969311</v>
      </c>
      <c r="P978" t="s">
        <v>5936</v>
      </c>
    </row>
    <row r="979" spans="1:16" x14ac:dyDescent="0.25">
      <c r="A979" t="str">
        <f t="shared" si="15"/>
        <v>15969411</v>
      </c>
      <c r="B979" t="s">
        <v>6082</v>
      </c>
      <c r="C979">
        <v>2017</v>
      </c>
      <c r="D979" s="29" t="s">
        <v>594</v>
      </c>
      <c r="F979" s="30" t="s">
        <v>590</v>
      </c>
      <c r="G979" s="30" t="s">
        <v>61</v>
      </c>
      <c r="H979" s="30" t="s">
        <v>591</v>
      </c>
      <c r="I979" s="30">
        <v>93612</v>
      </c>
      <c r="J979" s="30">
        <v>36.808433999999998</v>
      </c>
      <c r="K979" s="30">
        <v>-119.697301</v>
      </c>
      <c r="L979" s="31" t="s">
        <v>14</v>
      </c>
      <c r="M979" s="32"/>
      <c r="N979" s="33">
        <v>15969411</v>
      </c>
      <c r="P979" t="s">
        <v>5936</v>
      </c>
    </row>
    <row r="980" spans="1:16" x14ac:dyDescent="0.25">
      <c r="A980" t="str">
        <f t="shared" si="15"/>
        <v>15985111</v>
      </c>
      <c r="B980" t="s">
        <v>6082</v>
      </c>
      <c r="C980">
        <v>2017</v>
      </c>
      <c r="D980" s="29" t="s">
        <v>2216</v>
      </c>
      <c r="F980" s="30" t="s">
        <v>2217</v>
      </c>
      <c r="G980" s="30" t="s">
        <v>44</v>
      </c>
      <c r="H980" s="30" t="s">
        <v>2218</v>
      </c>
      <c r="I980" s="30" t="s">
        <v>2219</v>
      </c>
      <c r="J980" s="30">
        <v>42.049059999999997</v>
      </c>
      <c r="K980" s="30">
        <v>-73.317279999999997</v>
      </c>
      <c r="L980" s="31" t="s">
        <v>14</v>
      </c>
      <c r="M980" s="32"/>
      <c r="N980" s="33">
        <v>15985111</v>
      </c>
      <c r="P980" t="s">
        <v>5936</v>
      </c>
    </row>
    <row r="981" spans="1:16" ht="30" x14ac:dyDescent="0.25">
      <c r="A981" t="str">
        <f t="shared" si="15"/>
        <v>16006211</v>
      </c>
      <c r="B981" t="s">
        <v>6082</v>
      </c>
      <c r="C981">
        <v>2017</v>
      </c>
      <c r="D981" s="29" t="s">
        <v>4336</v>
      </c>
      <c r="F981" s="30" t="s">
        <v>4337</v>
      </c>
      <c r="G981" s="30" t="s">
        <v>4175</v>
      </c>
      <c r="H981" s="30" t="s">
        <v>1017</v>
      </c>
      <c r="I981" s="30">
        <v>97495</v>
      </c>
      <c r="J981" s="30">
        <v>43.2926</v>
      </c>
      <c r="K981" s="30">
        <v>-123.3592</v>
      </c>
      <c r="L981" s="31" t="s">
        <v>14</v>
      </c>
      <c r="M981" s="32"/>
      <c r="N981" s="33">
        <v>16006211</v>
      </c>
      <c r="P981" t="s">
        <v>5936</v>
      </c>
    </row>
    <row r="982" spans="1:16" x14ac:dyDescent="0.25">
      <c r="A982" t="str">
        <f t="shared" si="15"/>
        <v>16006311</v>
      </c>
      <c r="B982" t="s">
        <v>6082</v>
      </c>
      <c r="C982">
        <v>2017</v>
      </c>
      <c r="D982" s="29" t="s">
        <v>4256</v>
      </c>
      <c r="F982" s="30" t="s">
        <v>4257</v>
      </c>
      <c r="G982" s="30" t="s">
        <v>4175</v>
      </c>
      <c r="H982" s="30" t="s">
        <v>1364</v>
      </c>
      <c r="I982" s="30" t="s">
        <v>4258</v>
      </c>
      <c r="J982" s="30">
        <v>44.771799999999999</v>
      </c>
      <c r="K982" s="30">
        <v>-122.6069</v>
      </c>
      <c r="L982" s="31" t="s">
        <v>14</v>
      </c>
      <c r="M982" s="32"/>
      <c r="N982" s="33">
        <v>16006311</v>
      </c>
      <c r="P982" t="s">
        <v>5936</v>
      </c>
    </row>
    <row r="983" spans="1:16" x14ac:dyDescent="0.25">
      <c r="A983" t="str">
        <f t="shared" si="15"/>
        <v>16640111</v>
      </c>
      <c r="B983" t="s">
        <v>6082</v>
      </c>
      <c r="C983">
        <v>2017</v>
      </c>
      <c r="D983" s="29" t="s">
        <v>5273</v>
      </c>
      <c r="F983" s="30" t="s">
        <v>5274</v>
      </c>
      <c r="G983" s="30" t="s">
        <v>49</v>
      </c>
      <c r="H983" s="30" t="s">
        <v>5133</v>
      </c>
      <c r="I983" s="30">
        <v>77581</v>
      </c>
      <c r="J983" s="30">
        <v>29.572500000000002</v>
      </c>
      <c r="K983" s="30">
        <v>-95.295900000000003</v>
      </c>
      <c r="L983" s="31" t="s">
        <v>14</v>
      </c>
      <c r="M983" s="32"/>
      <c r="N983" s="33">
        <v>16640111</v>
      </c>
      <c r="P983" t="s">
        <v>5936</v>
      </c>
    </row>
    <row r="984" spans="1:16" x14ac:dyDescent="0.25">
      <c r="A984" t="str">
        <f t="shared" si="15"/>
        <v>16646411</v>
      </c>
      <c r="B984" t="s">
        <v>6082</v>
      </c>
      <c r="C984">
        <v>2017</v>
      </c>
      <c r="D984" s="29" t="s">
        <v>1992</v>
      </c>
      <c r="F984" s="30" t="s">
        <v>1993</v>
      </c>
      <c r="G984" s="30" t="s">
        <v>1897</v>
      </c>
      <c r="H984" s="30" t="s">
        <v>1994</v>
      </c>
      <c r="I984" s="30">
        <v>40965</v>
      </c>
      <c r="J984" s="30">
        <v>36.678333000000002</v>
      </c>
      <c r="K984" s="30">
        <v>-83.683333000000005</v>
      </c>
      <c r="L984" s="31" t="s">
        <v>14</v>
      </c>
      <c r="M984" s="32"/>
      <c r="N984" s="33">
        <v>16646411</v>
      </c>
      <c r="P984" t="s">
        <v>5936</v>
      </c>
    </row>
    <row r="985" spans="1:16" x14ac:dyDescent="0.25">
      <c r="A985" t="str">
        <f t="shared" si="15"/>
        <v>16860811</v>
      </c>
      <c r="B985" t="s">
        <v>6082</v>
      </c>
      <c r="C985">
        <v>2017</v>
      </c>
      <c r="D985" s="29" t="s">
        <v>4648</v>
      </c>
      <c r="F985" s="30" t="s">
        <v>4650</v>
      </c>
      <c r="G985" s="30" t="s">
        <v>4635</v>
      </c>
      <c r="H985" s="30" t="s">
        <v>4651</v>
      </c>
      <c r="I985" s="30" t="s">
        <v>4652</v>
      </c>
      <c r="J985" s="30">
        <v>33.795209999999997</v>
      </c>
      <c r="K985" s="30">
        <v>-80.232410000000002</v>
      </c>
      <c r="L985" s="31" t="s">
        <v>14</v>
      </c>
      <c r="M985" s="32"/>
      <c r="N985" s="33">
        <v>16860811</v>
      </c>
      <c r="P985" t="s">
        <v>5936</v>
      </c>
    </row>
    <row r="986" spans="1:16" x14ac:dyDescent="0.25">
      <c r="A986" t="str">
        <f t="shared" si="15"/>
        <v>17119911</v>
      </c>
      <c r="B986" t="s">
        <v>6082</v>
      </c>
      <c r="C986">
        <v>2017</v>
      </c>
      <c r="D986" s="29" t="s">
        <v>1119</v>
      </c>
      <c r="F986" s="30" t="s">
        <v>1120</v>
      </c>
      <c r="G986" s="30" t="s">
        <v>1121</v>
      </c>
      <c r="H986" s="30" t="s">
        <v>1122</v>
      </c>
      <c r="I986" s="30" t="s">
        <v>1123</v>
      </c>
      <c r="J986" s="30">
        <v>39.295623999999997</v>
      </c>
      <c r="K986" s="30">
        <v>-75.632294999999999</v>
      </c>
      <c r="L986" s="31" t="s">
        <v>14</v>
      </c>
      <c r="M986" s="32"/>
      <c r="N986" s="33">
        <v>17119911</v>
      </c>
      <c r="P986" t="s">
        <v>5936</v>
      </c>
    </row>
    <row r="987" spans="1:16" x14ac:dyDescent="0.25">
      <c r="A987" t="str">
        <f t="shared" si="15"/>
        <v>17334011</v>
      </c>
      <c r="B987" t="s">
        <v>6082</v>
      </c>
      <c r="C987">
        <v>2017</v>
      </c>
      <c r="D987" s="29" t="s">
        <v>479</v>
      </c>
      <c r="F987" s="30" t="s">
        <v>480</v>
      </c>
      <c r="G987" s="30" t="s">
        <v>61</v>
      </c>
      <c r="H987" s="30" t="s">
        <v>457</v>
      </c>
      <c r="I987" s="30">
        <v>93307</v>
      </c>
      <c r="J987" s="30">
        <v>35.353374000000002</v>
      </c>
      <c r="K987" s="30">
        <v>-119.003474</v>
      </c>
      <c r="L987" s="31" t="s">
        <v>14</v>
      </c>
      <c r="M987" s="32"/>
      <c r="N987" s="33">
        <v>17334011</v>
      </c>
      <c r="P987" t="s">
        <v>5936</v>
      </c>
    </row>
    <row r="988" spans="1:16" x14ac:dyDescent="0.25">
      <c r="A988" t="str">
        <f t="shared" si="15"/>
        <v>17398011</v>
      </c>
      <c r="B988" t="s">
        <v>6082</v>
      </c>
      <c r="C988">
        <v>2017</v>
      </c>
      <c r="D988" s="29" t="s">
        <v>639</v>
      </c>
      <c r="F988" s="30" t="s">
        <v>640</v>
      </c>
      <c r="G988" s="30" t="s">
        <v>61</v>
      </c>
      <c r="H988" s="30" t="s">
        <v>641</v>
      </c>
      <c r="I988" s="30">
        <v>93618</v>
      </c>
      <c r="J988" s="30">
        <v>36.545760000000001</v>
      </c>
      <c r="K988" s="30">
        <v>-119.40499</v>
      </c>
      <c r="L988" s="31" t="s">
        <v>14</v>
      </c>
      <c r="M988" s="32"/>
      <c r="N988" s="33">
        <v>17398011</v>
      </c>
      <c r="P988" t="s">
        <v>5936</v>
      </c>
    </row>
    <row r="989" spans="1:16" x14ac:dyDescent="0.25">
      <c r="A989" t="str">
        <f t="shared" si="15"/>
        <v>17399011</v>
      </c>
      <c r="B989" t="s">
        <v>6082</v>
      </c>
      <c r="C989">
        <v>2017</v>
      </c>
      <c r="D989" s="29" t="s">
        <v>866</v>
      </c>
      <c r="F989" s="30" t="s">
        <v>867</v>
      </c>
      <c r="G989" s="30" t="s">
        <v>61</v>
      </c>
      <c r="H989" s="30" t="s">
        <v>641</v>
      </c>
      <c r="I989" s="30">
        <v>93257</v>
      </c>
      <c r="J989" s="30">
        <v>36.053176000000001</v>
      </c>
      <c r="K989" s="30">
        <v>-119.026627</v>
      </c>
      <c r="L989" s="31" t="s">
        <v>14</v>
      </c>
      <c r="M989" s="32"/>
      <c r="N989" s="33">
        <v>17399011</v>
      </c>
      <c r="P989" t="s">
        <v>5936</v>
      </c>
    </row>
    <row r="990" spans="1:16" x14ac:dyDescent="0.25">
      <c r="A990" t="str">
        <f t="shared" si="15"/>
        <v>17610311</v>
      </c>
      <c r="B990" t="s">
        <v>6082</v>
      </c>
      <c r="C990">
        <v>2017</v>
      </c>
      <c r="D990" s="29" t="s">
        <v>517</v>
      </c>
      <c r="F990" s="30" t="s">
        <v>983</v>
      </c>
      <c r="G990" s="30" t="s">
        <v>61</v>
      </c>
      <c r="H990" s="30" t="s">
        <v>457</v>
      </c>
      <c r="I990" s="30">
        <v>93280</v>
      </c>
      <c r="J990" s="30">
        <v>35.601846000000002</v>
      </c>
      <c r="K990" s="30">
        <v>-119.34224500000001</v>
      </c>
      <c r="L990" s="31" t="s">
        <v>14</v>
      </c>
      <c r="M990" s="32"/>
      <c r="N990" s="33">
        <v>17610311</v>
      </c>
      <c r="P990" t="s">
        <v>5936</v>
      </c>
    </row>
    <row r="991" spans="1:16" ht="30" x14ac:dyDescent="0.25">
      <c r="A991" t="str">
        <f t="shared" si="15"/>
        <v>17914211</v>
      </c>
      <c r="B991" t="s">
        <v>6082</v>
      </c>
      <c r="C991">
        <v>2017</v>
      </c>
      <c r="D991" s="29" t="s">
        <v>5088</v>
      </c>
      <c r="F991" s="30" t="s">
        <v>5090</v>
      </c>
      <c r="G991" s="30" t="s">
        <v>49</v>
      </c>
      <c r="H991" s="30" t="s">
        <v>5091</v>
      </c>
      <c r="I991" s="30">
        <v>75941</v>
      </c>
      <c r="J991" s="30">
        <v>31.198528</v>
      </c>
      <c r="K991" s="30">
        <v>-94.787800000000004</v>
      </c>
      <c r="L991" s="31" t="s">
        <v>14</v>
      </c>
      <c r="M991" s="32"/>
      <c r="N991" s="33">
        <v>17914211</v>
      </c>
      <c r="P991" t="s">
        <v>5936</v>
      </c>
    </row>
    <row r="992" spans="1:16" x14ac:dyDescent="0.25">
      <c r="A992" t="str">
        <f t="shared" si="15"/>
        <v>891311</v>
      </c>
      <c r="B992" t="s">
        <v>6082</v>
      </c>
      <c r="C992">
        <v>2017</v>
      </c>
      <c r="D992" s="29" t="s">
        <v>4288</v>
      </c>
      <c r="F992" s="30" t="s">
        <v>4277</v>
      </c>
      <c r="G992" s="30" t="s">
        <v>4175</v>
      </c>
      <c r="H992" s="30" t="s">
        <v>4229</v>
      </c>
      <c r="I992" s="30" t="s">
        <v>4290</v>
      </c>
      <c r="J992" s="30">
        <v>45.606099999999998</v>
      </c>
      <c r="K992" s="30">
        <v>-122.7891</v>
      </c>
      <c r="L992" s="31" t="s">
        <v>14</v>
      </c>
      <c r="M992" s="32"/>
      <c r="N992" s="33">
        <v>891311</v>
      </c>
      <c r="P992" t="s">
        <v>5890</v>
      </c>
    </row>
    <row r="993" spans="1:16" x14ac:dyDescent="0.25">
      <c r="A993" t="str">
        <f t="shared" si="15"/>
        <v>2461811</v>
      </c>
      <c r="B993" t="s">
        <v>6082</v>
      </c>
      <c r="C993">
        <v>2017</v>
      </c>
      <c r="D993" s="29" t="s">
        <v>904</v>
      </c>
      <c r="F993" s="30" t="s">
        <v>536</v>
      </c>
      <c r="G993" s="30" t="s">
        <v>61</v>
      </c>
      <c r="H993" s="30" t="s">
        <v>531</v>
      </c>
      <c r="I993" s="30">
        <v>92121</v>
      </c>
      <c r="J993" s="30">
        <v>32.878</v>
      </c>
      <c r="K993" s="30">
        <v>-117.172</v>
      </c>
      <c r="L993" s="31" t="s">
        <v>14</v>
      </c>
      <c r="M993" s="32"/>
      <c r="N993" s="33">
        <v>2461811</v>
      </c>
      <c r="P993" t="s">
        <v>5890</v>
      </c>
    </row>
    <row r="994" spans="1:16" x14ac:dyDescent="0.25">
      <c r="A994" t="str">
        <f t="shared" si="15"/>
        <v>3076111</v>
      </c>
      <c r="B994" t="s">
        <v>6082</v>
      </c>
      <c r="C994">
        <v>2017</v>
      </c>
      <c r="D994" s="29" t="s">
        <v>4590</v>
      </c>
      <c r="F994" s="30" t="s">
        <v>4592</v>
      </c>
      <c r="G994" s="30" t="s">
        <v>53</v>
      </c>
      <c r="H994" s="30" t="s">
        <v>4593</v>
      </c>
      <c r="I994" s="30">
        <v>2863</v>
      </c>
      <c r="J994" s="30">
        <v>41.889530000000001</v>
      </c>
      <c r="K994" s="30">
        <v>-71.387550000000005</v>
      </c>
      <c r="L994" s="31" t="s">
        <v>14</v>
      </c>
      <c r="M994" s="32"/>
      <c r="N994" s="33">
        <v>3076111</v>
      </c>
      <c r="P994" t="s">
        <v>5890</v>
      </c>
    </row>
    <row r="995" spans="1:16" x14ac:dyDescent="0.25">
      <c r="A995" t="str">
        <f t="shared" si="15"/>
        <v>3927411</v>
      </c>
      <c r="B995" t="s">
        <v>6082</v>
      </c>
      <c r="C995">
        <v>2017</v>
      </c>
      <c r="D995" s="29" t="s">
        <v>4916</v>
      </c>
      <c r="F995" s="30" t="s">
        <v>4909</v>
      </c>
      <c r="G995" s="30" t="s">
        <v>4833</v>
      </c>
      <c r="H995" s="30" t="s">
        <v>3227</v>
      </c>
      <c r="I995" s="30">
        <v>37204</v>
      </c>
      <c r="J995" s="30">
        <v>36.132640000000002</v>
      </c>
      <c r="K995" s="30">
        <v>-86.772599999999997</v>
      </c>
      <c r="L995" s="31" t="s">
        <v>14</v>
      </c>
      <c r="M995" s="32"/>
      <c r="N995" s="33">
        <v>3927411</v>
      </c>
      <c r="P995" t="s">
        <v>5890</v>
      </c>
    </row>
    <row r="996" spans="1:16" ht="30" x14ac:dyDescent="0.25">
      <c r="A996" t="str">
        <f t="shared" si="15"/>
        <v>4552511</v>
      </c>
      <c r="B996" t="s">
        <v>6082</v>
      </c>
      <c r="C996">
        <v>2017</v>
      </c>
      <c r="D996" s="29" t="s">
        <v>1733</v>
      </c>
      <c r="F996" s="30" t="s">
        <v>1735</v>
      </c>
      <c r="G996" s="30" t="s">
        <v>1725</v>
      </c>
      <c r="H996" s="30" t="s">
        <v>1736</v>
      </c>
      <c r="I996" s="30">
        <v>47522</v>
      </c>
      <c r="J996" s="30">
        <v>38.87471</v>
      </c>
      <c r="K996" s="30">
        <v>-86.875510000000006</v>
      </c>
      <c r="L996" s="31" t="s">
        <v>14</v>
      </c>
      <c r="M996" s="32"/>
      <c r="N996" s="33">
        <v>4552511</v>
      </c>
      <c r="P996" t="s">
        <v>5890</v>
      </c>
    </row>
    <row r="997" spans="1:16" x14ac:dyDescent="0.25">
      <c r="A997" t="str">
        <f t="shared" si="15"/>
        <v>5569111</v>
      </c>
      <c r="B997" t="s">
        <v>6082</v>
      </c>
      <c r="C997">
        <v>2017</v>
      </c>
      <c r="D997" s="29" t="s">
        <v>1495</v>
      </c>
      <c r="F997" s="30" t="s">
        <v>67</v>
      </c>
      <c r="G997" s="30" t="s">
        <v>34</v>
      </c>
      <c r="H997" s="30" t="s">
        <v>1493</v>
      </c>
      <c r="I997" s="30" t="s">
        <v>1497</v>
      </c>
      <c r="J997" s="30">
        <v>42.204962999999999</v>
      </c>
      <c r="K997" s="30">
        <v>-88.237407000000005</v>
      </c>
      <c r="L997" s="31" t="s">
        <v>14</v>
      </c>
      <c r="M997" s="32"/>
      <c r="N997" s="33">
        <v>5569111</v>
      </c>
      <c r="P997" t="s">
        <v>5890</v>
      </c>
    </row>
    <row r="998" spans="1:16" x14ac:dyDescent="0.25">
      <c r="A998" t="str">
        <f t="shared" si="15"/>
        <v>6184611</v>
      </c>
      <c r="B998" t="s">
        <v>6082</v>
      </c>
      <c r="C998">
        <v>2017</v>
      </c>
      <c r="D998" s="29" t="s">
        <v>2553</v>
      </c>
      <c r="F998" s="30" t="s">
        <v>2555</v>
      </c>
      <c r="G998" s="30" t="s">
        <v>2512</v>
      </c>
      <c r="H998" s="30" t="s">
        <v>2529</v>
      </c>
      <c r="I998" s="30">
        <v>55449</v>
      </c>
      <c r="J998" s="30">
        <v>45.162239999999997</v>
      </c>
      <c r="K998" s="30">
        <v>-93.166110000000003</v>
      </c>
      <c r="L998" s="31" t="s">
        <v>14</v>
      </c>
      <c r="M998" s="32"/>
      <c r="N998" s="33">
        <v>6184611</v>
      </c>
      <c r="P998" t="s">
        <v>5890</v>
      </c>
    </row>
    <row r="999" spans="1:16" x14ac:dyDescent="0.25">
      <c r="A999" t="str">
        <f t="shared" si="15"/>
        <v>6293011</v>
      </c>
      <c r="B999" t="s">
        <v>6082</v>
      </c>
      <c r="C999">
        <v>2017</v>
      </c>
      <c r="D999" s="29" t="s">
        <v>2691</v>
      </c>
      <c r="F999" s="30" t="s">
        <v>2686</v>
      </c>
      <c r="G999" s="30" t="s">
        <v>2512</v>
      </c>
      <c r="H999" s="30" t="s">
        <v>1593</v>
      </c>
      <c r="I999" s="30">
        <v>55430</v>
      </c>
      <c r="J999" s="30">
        <v>45.042589999999997</v>
      </c>
      <c r="K999" s="30">
        <v>-93.301749999999998</v>
      </c>
      <c r="L999" s="31" t="s">
        <v>14</v>
      </c>
      <c r="M999" s="32"/>
      <c r="N999" s="33">
        <v>6293011</v>
      </c>
      <c r="P999" t="s">
        <v>5890</v>
      </c>
    </row>
    <row r="1000" spans="1:16" x14ac:dyDescent="0.25">
      <c r="A1000" t="str">
        <f t="shared" si="15"/>
        <v>6611211</v>
      </c>
      <c r="B1000" t="s">
        <v>6082</v>
      </c>
      <c r="C1000">
        <v>2017</v>
      </c>
      <c r="D1000" s="29" t="s">
        <v>2227</v>
      </c>
      <c r="F1000" s="30" t="s">
        <v>2229</v>
      </c>
      <c r="G1000" s="30" t="s">
        <v>44</v>
      </c>
      <c r="H1000" s="30" t="s">
        <v>2230</v>
      </c>
      <c r="I1000" s="30" t="s">
        <v>2231</v>
      </c>
      <c r="J1000" s="30">
        <v>42.147027999999999</v>
      </c>
      <c r="K1000" s="30">
        <v>-71.059276999999994</v>
      </c>
      <c r="L1000" s="31" t="s">
        <v>14</v>
      </c>
      <c r="M1000" s="32"/>
      <c r="N1000" s="33">
        <v>6611211</v>
      </c>
      <c r="P1000" t="s">
        <v>5890</v>
      </c>
    </row>
    <row r="1001" spans="1:16" x14ac:dyDescent="0.25">
      <c r="A1001" t="str">
        <f t="shared" si="15"/>
        <v>6836211</v>
      </c>
      <c r="B1001" t="s">
        <v>6082</v>
      </c>
      <c r="C1001">
        <v>2017</v>
      </c>
      <c r="D1001" s="29" t="s">
        <v>2695</v>
      </c>
      <c r="F1001" s="30" t="s">
        <v>2697</v>
      </c>
      <c r="G1001" s="30" t="s">
        <v>2512</v>
      </c>
      <c r="H1001" s="30" t="s">
        <v>1593</v>
      </c>
      <c r="I1001" s="30">
        <v>55343</v>
      </c>
      <c r="J1001" s="30">
        <v>44.918599999999998</v>
      </c>
      <c r="K1001" s="30">
        <v>-93.424800000000005</v>
      </c>
      <c r="L1001" s="31" t="s">
        <v>14</v>
      </c>
      <c r="M1001" s="32"/>
      <c r="N1001" s="33">
        <v>6836211</v>
      </c>
      <c r="P1001" t="s">
        <v>5890</v>
      </c>
    </row>
    <row r="1002" spans="1:16" x14ac:dyDescent="0.25">
      <c r="A1002" t="str">
        <f t="shared" si="15"/>
        <v>6949711</v>
      </c>
      <c r="B1002" t="s">
        <v>6082</v>
      </c>
      <c r="C1002">
        <v>2017</v>
      </c>
      <c r="D1002" s="29" t="s">
        <v>2760</v>
      </c>
      <c r="F1002" s="30" t="s">
        <v>2761</v>
      </c>
      <c r="G1002" s="30" t="s">
        <v>2512</v>
      </c>
      <c r="H1002" s="30" t="s">
        <v>1355</v>
      </c>
      <c r="I1002" s="30">
        <v>55379</v>
      </c>
      <c r="J1002" s="30">
        <v>44.799100000000003</v>
      </c>
      <c r="K1002" s="30">
        <v>-93.480400000000003</v>
      </c>
      <c r="L1002" s="31" t="s">
        <v>14</v>
      </c>
      <c r="M1002" s="32"/>
      <c r="N1002" s="33">
        <v>6949711</v>
      </c>
      <c r="P1002" t="s">
        <v>5890</v>
      </c>
    </row>
    <row r="1003" spans="1:16" x14ac:dyDescent="0.25">
      <c r="A1003" t="str">
        <f t="shared" si="15"/>
        <v>7174311</v>
      </c>
      <c r="B1003" t="s">
        <v>6082</v>
      </c>
      <c r="C1003">
        <v>2017</v>
      </c>
      <c r="D1003" s="29" t="s">
        <v>2688</v>
      </c>
      <c r="F1003" s="30" t="s">
        <v>2686</v>
      </c>
      <c r="G1003" s="30" t="s">
        <v>2512</v>
      </c>
      <c r="H1003" s="30" t="s">
        <v>1593</v>
      </c>
      <c r="I1003" s="30">
        <v>55411</v>
      </c>
      <c r="J1003" s="30">
        <v>45.013199999999998</v>
      </c>
      <c r="K1003" s="30">
        <v>-93.277190000000004</v>
      </c>
      <c r="L1003" s="31" t="s">
        <v>14</v>
      </c>
      <c r="M1003" s="32"/>
      <c r="N1003" s="33">
        <v>7174311</v>
      </c>
      <c r="P1003" t="s">
        <v>5890</v>
      </c>
    </row>
    <row r="1004" spans="1:16" x14ac:dyDescent="0.25">
      <c r="A1004" t="str">
        <f t="shared" si="15"/>
        <v>7240211</v>
      </c>
      <c r="B1004" t="s">
        <v>6082</v>
      </c>
      <c r="C1004">
        <v>2017</v>
      </c>
      <c r="D1004" s="29" t="s">
        <v>2249</v>
      </c>
      <c r="F1004" s="30" t="s">
        <v>2251</v>
      </c>
      <c r="G1004" s="30" t="s">
        <v>44</v>
      </c>
      <c r="H1004" s="30" t="s">
        <v>2252</v>
      </c>
      <c r="I1004" s="30" t="s">
        <v>2253</v>
      </c>
      <c r="J1004" s="30">
        <v>42.278362999999999</v>
      </c>
      <c r="K1004" s="30">
        <v>-72.643546999999998</v>
      </c>
      <c r="L1004" s="31" t="s">
        <v>14</v>
      </c>
      <c r="M1004" s="32"/>
      <c r="N1004" s="33">
        <v>7240211</v>
      </c>
      <c r="P1004" t="s">
        <v>5890</v>
      </c>
    </row>
    <row r="1005" spans="1:16" x14ac:dyDescent="0.25">
      <c r="A1005" t="str">
        <f t="shared" si="15"/>
        <v>7327511</v>
      </c>
      <c r="B1005" t="s">
        <v>6082</v>
      </c>
      <c r="C1005">
        <v>2017</v>
      </c>
      <c r="D1005" s="29" t="s">
        <v>3837</v>
      </c>
      <c r="F1005" s="30" t="s">
        <v>3839</v>
      </c>
      <c r="G1005" s="30" t="s">
        <v>19</v>
      </c>
      <c r="H1005" s="30" t="s">
        <v>3840</v>
      </c>
      <c r="I1005" s="30">
        <v>44301</v>
      </c>
      <c r="J1005" s="30">
        <v>41.048200000000001</v>
      </c>
      <c r="K1005" s="30">
        <v>-81.529799999999994</v>
      </c>
      <c r="L1005" s="31" t="s">
        <v>14</v>
      </c>
      <c r="M1005" s="32"/>
      <c r="N1005" s="33">
        <v>7327511</v>
      </c>
      <c r="P1005" t="s">
        <v>5890</v>
      </c>
    </row>
    <row r="1006" spans="1:16" x14ac:dyDescent="0.25">
      <c r="A1006" t="str">
        <f t="shared" si="15"/>
        <v>7410211</v>
      </c>
      <c r="B1006" t="s">
        <v>6082</v>
      </c>
      <c r="C1006">
        <v>2017</v>
      </c>
      <c r="D1006" s="29" t="s">
        <v>4291</v>
      </c>
      <c r="F1006" s="30" t="s">
        <v>4277</v>
      </c>
      <c r="G1006" s="30" t="s">
        <v>4175</v>
      </c>
      <c r="H1006" s="30" t="s">
        <v>4229</v>
      </c>
      <c r="I1006" s="30">
        <v>97210</v>
      </c>
      <c r="J1006" s="30">
        <v>45.549300000000002</v>
      </c>
      <c r="K1006" s="30">
        <v>-122.71899999999999</v>
      </c>
      <c r="L1006" s="31" t="s">
        <v>14</v>
      </c>
      <c r="M1006" s="32"/>
      <c r="N1006" s="33">
        <v>7410211</v>
      </c>
      <c r="P1006" t="s">
        <v>5890</v>
      </c>
    </row>
    <row r="1007" spans="1:16" x14ac:dyDescent="0.25">
      <c r="A1007" t="str">
        <f t="shared" si="15"/>
        <v>7438411</v>
      </c>
      <c r="B1007" t="s">
        <v>6082</v>
      </c>
      <c r="C1007">
        <v>2017</v>
      </c>
      <c r="D1007" s="29" t="s">
        <v>4583</v>
      </c>
      <c r="F1007" s="30" t="s">
        <v>4585</v>
      </c>
      <c r="G1007" s="30" t="s">
        <v>4556</v>
      </c>
      <c r="H1007" s="30" t="s">
        <v>4585</v>
      </c>
      <c r="I1007" s="30" t="s">
        <v>4586</v>
      </c>
      <c r="J1007" s="30">
        <v>18.151109999999999</v>
      </c>
      <c r="K1007" s="30">
        <v>-65.9636</v>
      </c>
      <c r="L1007" s="31" t="s">
        <v>14</v>
      </c>
      <c r="M1007" s="32"/>
      <c r="N1007" s="33">
        <v>7438411</v>
      </c>
      <c r="P1007" t="s">
        <v>5890</v>
      </c>
    </row>
    <row r="1008" spans="1:16" x14ac:dyDescent="0.25">
      <c r="A1008" t="str">
        <f t="shared" si="15"/>
        <v>7541711</v>
      </c>
      <c r="B1008" t="s">
        <v>6082</v>
      </c>
      <c r="C1008">
        <v>2017</v>
      </c>
      <c r="D1008" s="29" t="s">
        <v>3598</v>
      </c>
      <c r="F1008" s="30" t="s">
        <v>3599</v>
      </c>
      <c r="G1008" s="30" t="s">
        <v>25</v>
      </c>
      <c r="H1008" s="30" t="s">
        <v>3600</v>
      </c>
      <c r="I1008" s="30">
        <v>7866</v>
      </c>
      <c r="J1008" s="30">
        <v>40.905275000000003</v>
      </c>
      <c r="K1008" s="30">
        <v>-74.502581000000006</v>
      </c>
      <c r="L1008" s="31" t="s">
        <v>14</v>
      </c>
      <c r="M1008" s="32"/>
      <c r="N1008" s="33">
        <v>7541711</v>
      </c>
      <c r="P1008" t="s">
        <v>5890</v>
      </c>
    </row>
    <row r="1009" spans="1:16" x14ac:dyDescent="0.25">
      <c r="A1009" t="str">
        <f t="shared" si="15"/>
        <v>7962111</v>
      </c>
      <c r="B1009" t="s">
        <v>6082</v>
      </c>
      <c r="C1009">
        <v>2017</v>
      </c>
      <c r="D1009" s="29" t="s">
        <v>5476</v>
      </c>
      <c r="F1009" s="30" t="s">
        <v>5477</v>
      </c>
      <c r="G1009" s="30" t="s">
        <v>5462</v>
      </c>
      <c r="H1009" s="30" t="s">
        <v>1106</v>
      </c>
      <c r="I1009" s="30">
        <v>5304</v>
      </c>
      <c r="J1009" s="30">
        <v>42.894170000000003</v>
      </c>
      <c r="K1009" s="30">
        <v>-72.548159999999996</v>
      </c>
      <c r="L1009" s="31" t="s">
        <v>14</v>
      </c>
      <c r="M1009" s="32"/>
      <c r="N1009" s="33">
        <v>7962111</v>
      </c>
      <c r="P1009" t="s">
        <v>5890</v>
      </c>
    </row>
    <row r="1010" spans="1:16" x14ac:dyDescent="0.25">
      <c r="A1010" t="str">
        <f t="shared" si="15"/>
        <v>7974411</v>
      </c>
      <c r="B1010" t="s">
        <v>6082</v>
      </c>
      <c r="C1010">
        <v>2017</v>
      </c>
      <c r="D1010" s="29" t="s">
        <v>2324</v>
      </c>
      <c r="F1010" s="30" t="s">
        <v>2326</v>
      </c>
      <c r="G1010" s="30" t="s">
        <v>2322</v>
      </c>
      <c r="H1010" s="30" t="s">
        <v>2327</v>
      </c>
      <c r="I1010" s="30">
        <v>21222</v>
      </c>
      <c r="J1010" s="30">
        <v>39.262003</v>
      </c>
      <c r="K1010" s="30">
        <v>-76.535972999999998</v>
      </c>
      <c r="L1010" s="31" t="s">
        <v>14</v>
      </c>
      <c r="M1010" s="32"/>
      <c r="N1010" s="33">
        <v>7974411</v>
      </c>
      <c r="P1010" t="s">
        <v>5890</v>
      </c>
    </row>
    <row r="1011" spans="1:16" x14ac:dyDescent="0.25">
      <c r="A1011" t="str">
        <f t="shared" si="15"/>
        <v>8138411</v>
      </c>
      <c r="B1011" t="s">
        <v>6082</v>
      </c>
      <c r="C1011">
        <v>2017</v>
      </c>
      <c r="D1011" s="29" t="s">
        <v>1706</v>
      </c>
      <c r="F1011" s="30" t="s">
        <v>1708</v>
      </c>
      <c r="G1011" s="30" t="s">
        <v>34</v>
      </c>
      <c r="H1011" s="30" t="s">
        <v>1709</v>
      </c>
      <c r="I1011" s="30" t="s">
        <v>1710</v>
      </c>
      <c r="J1011" s="30">
        <v>42.358061999999997</v>
      </c>
      <c r="K1011" s="30">
        <v>-87.825970999999996</v>
      </c>
      <c r="L1011" s="31" t="s">
        <v>14</v>
      </c>
      <c r="M1011" s="32"/>
      <c r="N1011" s="33">
        <v>8138411</v>
      </c>
      <c r="P1011" t="s">
        <v>5890</v>
      </c>
    </row>
    <row r="1012" spans="1:16" x14ac:dyDescent="0.25">
      <c r="A1012" t="str">
        <f t="shared" si="15"/>
        <v>9130111</v>
      </c>
      <c r="B1012" t="s">
        <v>6082</v>
      </c>
      <c r="C1012">
        <v>2017</v>
      </c>
      <c r="D1012" s="29" t="s">
        <v>5191</v>
      </c>
      <c r="F1012" s="30" t="s">
        <v>3206</v>
      </c>
      <c r="G1012" s="30" t="s">
        <v>49</v>
      </c>
      <c r="H1012" s="30" t="s">
        <v>128</v>
      </c>
      <c r="I1012" s="30">
        <v>75766</v>
      </c>
      <c r="J1012" s="30">
        <v>31.9284</v>
      </c>
      <c r="K1012" s="30">
        <v>-95.240979999999993</v>
      </c>
      <c r="L1012" s="31" t="s">
        <v>14</v>
      </c>
      <c r="M1012" s="32"/>
      <c r="N1012" s="33">
        <v>9130111</v>
      </c>
      <c r="P1012" t="s">
        <v>5890</v>
      </c>
    </row>
    <row r="1013" spans="1:16" x14ac:dyDescent="0.25">
      <c r="A1013" t="str">
        <f t="shared" si="15"/>
        <v>9175811</v>
      </c>
      <c r="B1013" t="s">
        <v>6082</v>
      </c>
      <c r="C1013">
        <v>2017</v>
      </c>
      <c r="D1013" s="29" t="s">
        <v>5009</v>
      </c>
      <c r="F1013" s="30" t="s">
        <v>4992</v>
      </c>
      <c r="G1013" s="30" t="s">
        <v>49</v>
      </c>
      <c r="H1013" s="30" t="s">
        <v>4993</v>
      </c>
      <c r="I1013" s="30">
        <v>77520</v>
      </c>
      <c r="J1013" s="30">
        <v>29.756807999999999</v>
      </c>
      <c r="K1013" s="30">
        <v>-94.903482999999994</v>
      </c>
      <c r="L1013" s="31" t="s">
        <v>14</v>
      </c>
      <c r="M1013" s="32"/>
      <c r="N1013" s="33">
        <v>9175811</v>
      </c>
      <c r="P1013" t="s">
        <v>5890</v>
      </c>
    </row>
    <row r="1014" spans="1:16" x14ac:dyDescent="0.25">
      <c r="A1014" t="str">
        <f t="shared" si="15"/>
        <v>12791011</v>
      </c>
      <c r="B1014" t="s">
        <v>6082</v>
      </c>
      <c r="C1014">
        <v>2017</v>
      </c>
      <c r="D1014" s="29" t="s">
        <v>4399</v>
      </c>
      <c r="F1014" s="30" t="s">
        <v>4397</v>
      </c>
      <c r="G1014" s="30" t="s">
        <v>41</v>
      </c>
      <c r="H1014" s="30" t="s">
        <v>4352</v>
      </c>
      <c r="I1014" s="30">
        <v>15801</v>
      </c>
      <c r="J1014" s="30">
        <v>41.131369999999997</v>
      </c>
      <c r="K1014" s="30">
        <v>-78.772199999999998</v>
      </c>
      <c r="L1014" s="31" t="s">
        <v>14</v>
      </c>
      <c r="M1014" s="32"/>
      <c r="N1014" s="33">
        <v>12791011</v>
      </c>
      <c r="P1014" t="s">
        <v>5890</v>
      </c>
    </row>
    <row r="1015" spans="1:16" ht="30" x14ac:dyDescent="0.25">
      <c r="A1015" t="str">
        <f t="shared" si="15"/>
        <v>751411</v>
      </c>
      <c r="B1015" t="s">
        <v>6082</v>
      </c>
      <c r="C1015">
        <v>2017</v>
      </c>
      <c r="D1015" s="29" t="s">
        <v>1142</v>
      </c>
      <c r="F1015" s="30" t="s">
        <v>1144</v>
      </c>
      <c r="G1015" s="30" t="s">
        <v>16</v>
      </c>
      <c r="H1015" s="30" t="s">
        <v>122</v>
      </c>
      <c r="I1015" s="30">
        <v>32533</v>
      </c>
      <c r="J1015" s="30">
        <v>30.5975</v>
      </c>
      <c r="K1015" s="30">
        <v>-87.252799999999993</v>
      </c>
      <c r="L1015" s="31" t="s">
        <v>14</v>
      </c>
      <c r="M1015" s="32"/>
      <c r="N1015" s="33">
        <v>751411</v>
      </c>
      <c r="P1015" t="s">
        <v>5893</v>
      </c>
    </row>
    <row r="1016" spans="1:16" x14ac:dyDescent="0.25">
      <c r="A1016" t="str">
        <f t="shared" si="15"/>
        <v>558611</v>
      </c>
      <c r="B1016" t="s">
        <v>6082</v>
      </c>
      <c r="C1016">
        <v>2017</v>
      </c>
      <c r="D1016" s="29" t="s">
        <v>1186</v>
      </c>
      <c r="F1016" s="30" t="s">
        <v>1187</v>
      </c>
      <c r="G1016" s="30" t="s">
        <v>16</v>
      </c>
      <c r="H1016" s="30" t="s">
        <v>179</v>
      </c>
      <c r="I1016" s="30">
        <v>34471</v>
      </c>
      <c r="J1016" s="30">
        <v>29.161750000000001</v>
      </c>
      <c r="K1016" s="30">
        <v>-82.097020000000001</v>
      </c>
      <c r="L1016" s="31" t="s">
        <v>14</v>
      </c>
      <c r="M1016" s="32"/>
      <c r="N1016" s="33">
        <v>558611</v>
      </c>
      <c r="P1016" t="s">
        <v>6088</v>
      </c>
    </row>
    <row r="1017" spans="1:16" x14ac:dyDescent="0.25">
      <c r="A1017" t="str">
        <f t="shared" si="15"/>
        <v>999711</v>
      </c>
      <c r="B1017" t="s">
        <v>6082</v>
      </c>
      <c r="C1017">
        <v>2017</v>
      </c>
      <c r="D1017" s="29" t="s">
        <v>270</v>
      </c>
      <c r="F1017" s="30" t="s">
        <v>272</v>
      </c>
      <c r="G1017" s="30" t="s">
        <v>39</v>
      </c>
      <c r="H1017" s="30" t="s">
        <v>272</v>
      </c>
      <c r="I1017" s="30">
        <v>35401</v>
      </c>
      <c r="J1017" s="30">
        <v>33.192500000000003</v>
      </c>
      <c r="K1017" s="30">
        <v>-87.605099999999993</v>
      </c>
      <c r="L1017" s="31" t="s">
        <v>14</v>
      </c>
      <c r="M1017" s="32"/>
      <c r="N1017" s="33">
        <v>999711</v>
      </c>
      <c r="P1017" t="s">
        <v>6088</v>
      </c>
    </row>
    <row r="1018" spans="1:16" x14ac:dyDescent="0.25">
      <c r="A1018" t="str">
        <f t="shared" si="15"/>
        <v>1015411</v>
      </c>
      <c r="B1018" t="s">
        <v>6082</v>
      </c>
      <c r="C1018">
        <v>2017</v>
      </c>
      <c r="D1018" s="29" t="s">
        <v>338</v>
      </c>
      <c r="F1018" s="30" t="s">
        <v>333</v>
      </c>
      <c r="G1018" s="30" t="s">
        <v>278</v>
      </c>
      <c r="H1018" s="30" t="s">
        <v>334</v>
      </c>
      <c r="I1018" s="30">
        <v>72653</v>
      </c>
      <c r="J1018" s="30">
        <v>36.305</v>
      </c>
      <c r="K1018" s="30">
        <v>-92.389719999999997</v>
      </c>
      <c r="L1018" s="31" t="s">
        <v>14</v>
      </c>
      <c r="M1018" s="32"/>
      <c r="N1018" s="33">
        <v>1015411</v>
      </c>
      <c r="P1018" t="s">
        <v>6088</v>
      </c>
    </row>
    <row r="1019" spans="1:16" x14ac:dyDescent="0.25">
      <c r="A1019" t="str">
        <f t="shared" si="15"/>
        <v>1083711</v>
      </c>
      <c r="B1019" t="s">
        <v>6082</v>
      </c>
      <c r="C1019">
        <v>2017</v>
      </c>
      <c r="D1019" s="29" t="s">
        <v>357</v>
      </c>
      <c r="F1019" s="30" t="s">
        <v>359</v>
      </c>
      <c r="G1019" s="30" t="s">
        <v>278</v>
      </c>
      <c r="H1019" s="30" t="s">
        <v>360</v>
      </c>
      <c r="I1019" s="30">
        <v>71854</v>
      </c>
      <c r="J1019" s="30">
        <v>33.422086</v>
      </c>
      <c r="K1019" s="30">
        <v>-94.002255000000005</v>
      </c>
      <c r="L1019" s="31" t="s">
        <v>14</v>
      </c>
      <c r="M1019" s="32"/>
      <c r="N1019" s="33">
        <v>1083711</v>
      </c>
      <c r="P1019" t="s">
        <v>6088</v>
      </c>
    </row>
    <row r="1020" spans="1:16" x14ac:dyDescent="0.25">
      <c r="A1020" t="str">
        <f t="shared" si="15"/>
        <v>2900411</v>
      </c>
      <c r="B1020" t="s">
        <v>6082</v>
      </c>
      <c r="C1020">
        <v>2017</v>
      </c>
      <c r="D1020" s="29" t="s">
        <v>4924</v>
      </c>
      <c r="F1020" s="30" t="s">
        <v>4926</v>
      </c>
      <c r="G1020" s="30" t="s">
        <v>4833</v>
      </c>
      <c r="H1020" s="30" t="s">
        <v>4927</v>
      </c>
      <c r="I1020" s="30">
        <v>38059</v>
      </c>
      <c r="J1020" s="30">
        <v>36.094999999999999</v>
      </c>
      <c r="K1020" s="30">
        <v>-89.239159999999998</v>
      </c>
      <c r="L1020" s="31" t="s">
        <v>14</v>
      </c>
      <c r="M1020" s="32"/>
      <c r="N1020" s="33">
        <v>2900411</v>
      </c>
      <c r="P1020" t="s">
        <v>6088</v>
      </c>
    </row>
    <row r="1021" spans="1:16" x14ac:dyDescent="0.25">
      <c r="A1021" t="str">
        <f t="shared" si="15"/>
        <v>4041511</v>
      </c>
      <c r="B1021" t="s">
        <v>6082</v>
      </c>
      <c r="C1021">
        <v>2017</v>
      </c>
      <c r="D1021" s="29" t="s">
        <v>4777</v>
      </c>
      <c r="F1021" s="30" t="s">
        <v>4778</v>
      </c>
      <c r="G1021" s="30" t="s">
        <v>4635</v>
      </c>
      <c r="H1021" s="30" t="s">
        <v>3226</v>
      </c>
      <c r="I1021" s="30">
        <v>29072</v>
      </c>
      <c r="J1021" s="30">
        <v>33.937660999999999</v>
      </c>
      <c r="K1021" s="30">
        <v>-81.285433999999995</v>
      </c>
      <c r="L1021" s="31" t="s">
        <v>14</v>
      </c>
      <c r="M1021" s="32"/>
      <c r="N1021" s="33">
        <v>4041511</v>
      </c>
      <c r="P1021" t="s">
        <v>6088</v>
      </c>
    </row>
    <row r="1022" spans="1:16" x14ac:dyDescent="0.25">
      <c r="A1022" t="str">
        <f t="shared" si="15"/>
        <v>4076111</v>
      </c>
      <c r="B1022" t="s">
        <v>6082</v>
      </c>
      <c r="C1022">
        <v>2017</v>
      </c>
      <c r="D1022" s="29" t="s">
        <v>4657</v>
      </c>
      <c r="F1022" s="30" t="s">
        <v>448</v>
      </c>
      <c r="G1022" s="30" t="s">
        <v>4635</v>
      </c>
      <c r="H1022" s="30" t="s">
        <v>4658</v>
      </c>
      <c r="I1022" s="30">
        <v>29626</v>
      </c>
      <c r="J1022" s="30">
        <v>34.465297999999997</v>
      </c>
      <c r="K1022" s="30">
        <v>-82.703734999999995</v>
      </c>
      <c r="L1022" s="31" t="s">
        <v>14</v>
      </c>
      <c r="M1022" s="32"/>
      <c r="N1022" s="33">
        <v>4076111</v>
      </c>
      <c r="P1022" t="s">
        <v>6088</v>
      </c>
    </row>
    <row r="1023" spans="1:16" x14ac:dyDescent="0.25">
      <c r="A1023" t="str">
        <f t="shared" si="15"/>
        <v>4761711</v>
      </c>
      <c r="B1023" t="s">
        <v>6082</v>
      </c>
      <c r="C1023">
        <v>2017</v>
      </c>
      <c r="D1023" s="29" t="s">
        <v>4817</v>
      </c>
      <c r="F1023" s="30" t="s">
        <v>4703</v>
      </c>
      <c r="G1023" s="30" t="s">
        <v>4635</v>
      </c>
      <c r="H1023" s="30" t="s">
        <v>4819</v>
      </c>
      <c r="I1023" s="30" t="s">
        <v>4820</v>
      </c>
      <c r="J1023" s="30">
        <v>34.982581000000003</v>
      </c>
      <c r="K1023" s="30">
        <v>-82.009908999999993</v>
      </c>
      <c r="L1023" s="31" t="s">
        <v>14</v>
      </c>
      <c r="M1023" s="32"/>
      <c r="N1023" s="33">
        <v>4761711</v>
      </c>
      <c r="P1023" t="s">
        <v>6088</v>
      </c>
    </row>
    <row r="1024" spans="1:16" ht="30" x14ac:dyDescent="0.25">
      <c r="A1024" t="str">
        <f t="shared" si="15"/>
        <v>4965311</v>
      </c>
      <c r="B1024" t="s">
        <v>6082</v>
      </c>
      <c r="C1024">
        <v>2017</v>
      </c>
      <c r="D1024" s="29" t="s">
        <v>4901</v>
      </c>
      <c r="F1024" s="30" t="s">
        <v>4903</v>
      </c>
      <c r="G1024" s="30" t="s">
        <v>4833</v>
      </c>
      <c r="H1024" s="30" t="s">
        <v>1904</v>
      </c>
      <c r="I1024" s="30">
        <v>37357</v>
      </c>
      <c r="J1024" s="30">
        <v>35.633299999999998</v>
      </c>
      <c r="K1024" s="30">
        <v>-85.877700000000004</v>
      </c>
      <c r="L1024" s="31" t="s">
        <v>14</v>
      </c>
      <c r="M1024" s="32"/>
      <c r="N1024" s="33">
        <v>4965311</v>
      </c>
      <c r="P1024" t="s">
        <v>6088</v>
      </c>
    </row>
    <row r="1025" spans="1:16" x14ac:dyDescent="0.25">
      <c r="A1025" t="str">
        <f t="shared" si="15"/>
        <v>4973411</v>
      </c>
      <c r="B1025" t="s">
        <v>6082</v>
      </c>
      <c r="C1025">
        <v>2017</v>
      </c>
      <c r="D1025" s="29" t="s">
        <v>4756</v>
      </c>
      <c r="F1025" s="30" t="s">
        <v>3985</v>
      </c>
      <c r="G1025" s="30" t="s">
        <v>4635</v>
      </c>
      <c r="H1025" s="30" t="s">
        <v>4758</v>
      </c>
      <c r="I1025" s="30">
        <v>29605</v>
      </c>
      <c r="J1025" s="30">
        <v>34.728893999999997</v>
      </c>
      <c r="K1025" s="30">
        <v>-82.369872000000001</v>
      </c>
      <c r="L1025" s="31" t="s">
        <v>14</v>
      </c>
      <c r="M1025" s="32"/>
      <c r="N1025" s="33">
        <v>4973411</v>
      </c>
      <c r="P1025" t="s">
        <v>6088</v>
      </c>
    </row>
    <row r="1026" spans="1:16" ht="30" x14ac:dyDescent="0.25">
      <c r="A1026" t="str">
        <f t="shared" ref="A1026:A1089" si="16">L1026&amp;M1026&amp;N1026</f>
        <v>5019511</v>
      </c>
      <c r="B1026" t="s">
        <v>6082</v>
      </c>
      <c r="C1026">
        <v>2017</v>
      </c>
      <c r="D1026" s="29" t="s">
        <v>1383</v>
      </c>
      <c r="F1026" s="30" t="s">
        <v>4883</v>
      </c>
      <c r="G1026" s="30" t="s">
        <v>4833</v>
      </c>
      <c r="H1026" s="30" t="s">
        <v>3160</v>
      </c>
      <c r="I1026" s="30">
        <v>37086</v>
      </c>
      <c r="J1026" s="30">
        <v>36.0077</v>
      </c>
      <c r="K1026" s="30">
        <v>-86.598299999999995</v>
      </c>
      <c r="L1026" s="31" t="s">
        <v>14</v>
      </c>
      <c r="M1026" s="32"/>
      <c r="N1026" s="33">
        <v>5019511</v>
      </c>
      <c r="P1026" t="s">
        <v>6088</v>
      </c>
    </row>
    <row r="1027" spans="1:16" ht="30" x14ac:dyDescent="0.25">
      <c r="A1027" t="str">
        <f t="shared" si="16"/>
        <v>5152011</v>
      </c>
      <c r="B1027" t="s">
        <v>6082</v>
      </c>
      <c r="C1027">
        <v>2017</v>
      </c>
      <c r="D1027" s="29" t="s">
        <v>2887</v>
      </c>
      <c r="F1027" s="30" t="s">
        <v>1117</v>
      </c>
      <c r="G1027" s="30" t="s">
        <v>2786</v>
      </c>
      <c r="H1027" s="30" t="s">
        <v>243</v>
      </c>
      <c r="I1027" s="30">
        <v>63068</v>
      </c>
      <c r="J1027" s="30">
        <v>38.596499999999999</v>
      </c>
      <c r="K1027" s="30">
        <v>-91.219399999999993</v>
      </c>
      <c r="L1027" s="31" t="s">
        <v>14</v>
      </c>
      <c r="M1027" s="32"/>
      <c r="N1027" s="33">
        <v>5152011</v>
      </c>
      <c r="P1027" t="s">
        <v>6088</v>
      </c>
    </row>
    <row r="1028" spans="1:16" x14ac:dyDescent="0.25">
      <c r="A1028" t="str">
        <f t="shared" si="16"/>
        <v>6192811</v>
      </c>
      <c r="B1028" t="s">
        <v>6082</v>
      </c>
      <c r="C1028">
        <v>2017</v>
      </c>
      <c r="D1028" s="29" t="s">
        <v>4964</v>
      </c>
      <c r="F1028" s="30" t="s">
        <v>4532</v>
      </c>
      <c r="G1028" s="30" t="s">
        <v>4833</v>
      </c>
      <c r="H1028" s="30" t="s">
        <v>4965</v>
      </c>
      <c r="I1028" s="30">
        <v>38261</v>
      </c>
      <c r="J1028" s="30">
        <v>36.449399999999997</v>
      </c>
      <c r="K1028" s="30">
        <v>-89.061099999999996</v>
      </c>
      <c r="L1028" s="31" t="s">
        <v>14</v>
      </c>
      <c r="M1028" s="32"/>
      <c r="N1028" s="33">
        <v>6192811</v>
      </c>
      <c r="P1028" t="s">
        <v>6088</v>
      </c>
    </row>
    <row r="1029" spans="1:16" x14ac:dyDescent="0.25">
      <c r="A1029" t="str">
        <f t="shared" si="16"/>
        <v>7166711</v>
      </c>
      <c r="B1029" t="s">
        <v>6082</v>
      </c>
      <c r="C1029">
        <v>2017</v>
      </c>
      <c r="D1029" s="29" t="s">
        <v>2953</v>
      </c>
      <c r="F1029" s="30" t="s">
        <v>2954</v>
      </c>
      <c r="G1029" s="30" t="s">
        <v>2944</v>
      </c>
      <c r="H1029" s="30" t="s">
        <v>2955</v>
      </c>
      <c r="I1029" s="30" t="s">
        <v>2956</v>
      </c>
      <c r="J1029" s="30">
        <v>34.206682999999998</v>
      </c>
      <c r="K1029" s="30">
        <v>-90.548625000000001</v>
      </c>
      <c r="L1029" s="31" t="s">
        <v>14</v>
      </c>
      <c r="M1029" s="32"/>
      <c r="N1029" s="33">
        <v>7166711</v>
      </c>
      <c r="P1029" t="s">
        <v>6088</v>
      </c>
    </row>
    <row r="1030" spans="1:16" x14ac:dyDescent="0.25">
      <c r="A1030" t="str">
        <f t="shared" si="16"/>
        <v>7213411</v>
      </c>
      <c r="B1030" t="s">
        <v>6082</v>
      </c>
      <c r="C1030">
        <v>2017</v>
      </c>
      <c r="D1030" s="29" t="s">
        <v>205</v>
      </c>
      <c r="F1030" s="30" t="s">
        <v>207</v>
      </c>
      <c r="G1030" s="30" t="s">
        <v>39</v>
      </c>
      <c r="H1030" s="30" t="s">
        <v>166</v>
      </c>
      <c r="I1030" s="30">
        <v>36350</v>
      </c>
      <c r="J1030" s="30">
        <v>31.293130000000001</v>
      </c>
      <c r="K1030" s="30">
        <v>-85.469184999999996</v>
      </c>
      <c r="L1030" s="31" t="s">
        <v>14</v>
      </c>
      <c r="M1030" s="32"/>
      <c r="N1030" s="33">
        <v>7213411</v>
      </c>
      <c r="P1030" t="s">
        <v>6088</v>
      </c>
    </row>
    <row r="1031" spans="1:16" x14ac:dyDescent="0.25">
      <c r="A1031" t="str">
        <f t="shared" si="16"/>
        <v>7320311</v>
      </c>
      <c r="B1031" t="s">
        <v>6082</v>
      </c>
      <c r="C1031">
        <v>2017</v>
      </c>
      <c r="D1031" s="29" t="s">
        <v>4137</v>
      </c>
      <c r="F1031" s="30" t="s">
        <v>4134</v>
      </c>
      <c r="G1031" s="30" t="s">
        <v>4107</v>
      </c>
      <c r="H1031" s="30" t="s">
        <v>4135</v>
      </c>
      <c r="I1031" s="30" t="s">
        <v>4139</v>
      </c>
      <c r="J1031" s="30">
        <v>34.59984</v>
      </c>
      <c r="K1031" s="30">
        <v>-98.512150000000005</v>
      </c>
      <c r="L1031" s="31" t="s">
        <v>14</v>
      </c>
      <c r="M1031" s="32"/>
      <c r="N1031" s="33">
        <v>7320311</v>
      </c>
      <c r="P1031" t="s">
        <v>6088</v>
      </c>
    </row>
    <row r="1032" spans="1:16" x14ac:dyDescent="0.25">
      <c r="A1032" t="str">
        <f t="shared" si="16"/>
        <v>7369211</v>
      </c>
      <c r="B1032" t="s">
        <v>6082</v>
      </c>
      <c r="C1032">
        <v>2017</v>
      </c>
      <c r="D1032" s="29" t="s">
        <v>2906</v>
      </c>
      <c r="F1032" s="30" t="s">
        <v>2908</v>
      </c>
      <c r="G1032" s="30" t="s">
        <v>2786</v>
      </c>
      <c r="H1032" s="30" t="s">
        <v>346</v>
      </c>
      <c r="I1032" s="30">
        <v>65807</v>
      </c>
      <c r="J1032" s="30">
        <v>37.163989999999998</v>
      </c>
      <c r="K1032" s="30">
        <v>-93.328850000000003</v>
      </c>
      <c r="L1032" s="31" t="s">
        <v>14</v>
      </c>
      <c r="M1032" s="32"/>
      <c r="N1032" s="33">
        <v>7369211</v>
      </c>
      <c r="P1032" t="s">
        <v>6088</v>
      </c>
    </row>
    <row r="1033" spans="1:16" x14ac:dyDescent="0.25">
      <c r="A1033" t="str">
        <f t="shared" si="16"/>
        <v>7440511</v>
      </c>
      <c r="B1033" t="s">
        <v>6082</v>
      </c>
      <c r="C1033">
        <v>2017</v>
      </c>
      <c r="D1033" s="29" t="s">
        <v>175</v>
      </c>
      <c r="F1033" s="30" t="s">
        <v>173</v>
      </c>
      <c r="G1033" s="30" t="s">
        <v>39</v>
      </c>
      <c r="H1033" s="30" t="s">
        <v>174</v>
      </c>
      <c r="I1033" s="30">
        <v>35903</v>
      </c>
      <c r="J1033" s="30">
        <v>34.011420000000001</v>
      </c>
      <c r="K1033" s="30">
        <v>-85.978849999999994</v>
      </c>
      <c r="L1033" s="31" t="s">
        <v>14</v>
      </c>
      <c r="M1033" s="32"/>
      <c r="N1033" s="33">
        <v>7440511</v>
      </c>
      <c r="P1033" t="s">
        <v>6088</v>
      </c>
    </row>
    <row r="1034" spans="1:16" x14ac:dyDescent="0.25">
      <c r="A1034" t="str">
        <f t="shared" si="16"/>
        <v>7828711</v>
      </c>
      <c r="B1034" t="s">
        <v>6082</v>
      </c>
      <c r="C1034">
        <v>2017</v>
      </c>
      <c r="D1034" s="29" t="s">
        <v>3059</v>
      </c>
      <c r="F1034" s="30" t="s">
        <v>3061</v>
      </c>
      <c r="G1034" s="30" t="s">
        <v>43</v>
      </c>
      <c r="H1034" s="30" t="s">
        <v>1460</v>
      </c>
      <c r="I1034" s="30">
        <v>27205</v>
      </c>
      <c r="J1034" s="30">
        <v>35.685699999999997</v>
      </c>
      <c r="K1034" s="30">
        <v>-79.811599999999999</v>
      </c>
      <c r="L1034" s="31" t="s">
        <v>14</v>
      </c>
      <c r="M1034" s="32"/>
      <c r="N1034" s="33">
        <v>7828711</v>
      </c>
      <c r="P1034" t="s">
        <v>6088</v>
      </c>
    </row>
    <row r="1035" spans="1:16" x14ac:dyDescent="0.25">
      <c r="A1035" t="str">
        <f t="shared" si="16"/>
        <v>7938911</v>
      </c>
      <c r="B1035" t="s">
        <v>6082</v>
      </c>
      <c r="C1035">
        <v>2017</v>
      </c>
      <c r="D1035" s="29" t="s">
        <v>3424</v>
      </c>
      <c r="F1035" s="30" t="s">
        <v>3426</v>
      </c>
      <c r="G1035" s="30" t="s">
        <v>43</v>
      </c>
      <c r="H1035" s="30" t="s">
        <v>3426</v>
      </c>
      <c r="I1035" s="30">
        <v>27893</v>
      </c>
      <c r="J1035" s="30">
        <v>35.759650000000001</v>
      </c>
      <c r="K1035" s="30">
        <v>-77.867149999999995</v>
      </c>
      <c r="L1035" s="31" t="s">
        <v>14</v>
      </c>
      <c r="M1035" s="32"/>
      <c r="N1035" s="33">
        <v>7938911</v>
      </c>
      <c r="P1035" t="s">
        <v>6088</v>
      </c>
    </row>
    <row r="1036" spans="1:16" x14ac:dyDescent="0.25">
      <c r="A1036" t="str">
        <f t="shared" si="16"/>
        <v>7951411</v>
      </c>
      <c r="B1036" t="s">
        <v>6082</v>
      </c>
      <c r="C1036">
        <v>2017</v>
      </c>
      <c r="D1036" s="29" t="s">
        <v>4943</v>
      </c>
      <c r="F1036" s="30" t="s">
        <v>4945</v>
      </c>
      <c r="G1036" s="30" t="s">
        <v>4833</v>
      </c>
      <c r="H1036" s="30" t="s">
        <v>1596</v>
      </c>
      <c r="I1036" s="30">
        <v>38242</v>
      </c>
      <c r="J1036" s="30">
        <v>36.309600000000003</v>
      </c>
      <c r="K1036" s="30">
        <v>-88.259500000000003</v>
      </c>
      <c r="L1036" s="31" t="s">
        <v>14</v>
      </c>
      <c r="M1036" s="32"/>
      <c r="N1036" s="33">
        <v>7951411</v>
      </c>
      <c r="P1036" t="s">
        <v>6088</v>
      </c>
    </row>
    <row r="1037" spans="1:16" x14ac:dyDescent="0.25">
      <c r="A1037" t="str">
        <f t="shared" si="16"/>
        <v>7964111</v>
      </c>
      <c r="B1037" t="s">
        <v>6082</v>
      </c>
      <c r="C1037">
        <v>2017</v>
      </c>
      <c r="D1037" s="29" t="s">
        <v>5459</v>
      </c>
      <c r="F1037" s="30" t="s">
        <v>5461</v>
      </c>
      <c r="G1037" s="30" t="s">
        <v>5462</v>
      </c>
      <c r="H1037" s="30" t="s">
        <v>1106</v>
      </c>
      <c r="I1037" s="30">
        <v>5301</v>
      </c>
      <c r="J1037" s="30">
        <v>42.886180000000003</v>
      </c>
      <c r="K1037" s="30">
        <v>-72.553380000000004</v>
      </c>
      <c r="L1037" s="31" t="s">
        <v>14</v>
      </c>
      <c r="M1037" s="32"/>
      <c r="N1037" s="33">
        <v>7964111</v>
      </c>
      <c r="P1037" t="s">
        <v>6088</v>
      </c>
    </row>
    <row r="1038" spans="1:16" x14ac:dyDescent="0.25">
      <c r="A1038" t="str">
        <f t="shared" si="16"/>
        <v>7984411</v>
      </c>
      <c r="B1038" t="s">
        <v>6082</v>
      </c>
      <c r="C1038">
        <v>2017</v>
      </c>
      <c r="D1038" s="29" t="s">
        <v>3039</v>
      </c>
      <c r="F1038" s="30" t="s">
        <v>3041</v>
      </c>
      <c r="G1038" s="30" t="s">
        <v>2944</v>
      </c>
      <c r="H1038" s="30" t="s">
        <v>1544</v>
      </c>
      <c r="I1038" s="30">
        <v>38804</v>
      </c>
      <c r="J1038" s="30">
        <v>34.232236</v>
      </c>
      <c r="K1038" s="30">
        <v>-88.710560999999998</v>
      </c>
      <c r="L1038" s="31" t="s">
        <v>14</v>
      </c>
      <c r="M1038" s="32"/>
      <c r="N1038" s="33">
        <v>7984411</v>
      </c>
      <c r="P1038" t="s">
        <v>6088</v>
      </c>
    </row>
    <row r="1039" spans="1:16" x14ac:dyDescent="0.25">
      <c r="A1039" t="str">
        <f t="shared" si="16"/>
        <v>8065911</v>
      </c>
      <c r="B1039" t="s">
        <v>6082</v>
      </c>
      <c r="C1039">
        <v>2017</v>
      </c>
      <c r="D1039" s="29" t="s">
        <v>1876</v>
      </c>
      <c r="F1039" s="30" t="s">
        <v>1878</v>
      </c>
      <c r="G1039" s="30" t="s">
        <v>1821</v>
      </c>
      <c r="H1039" s="30" t="s">
        <v>1871</v>
      </c>
      <c r="I1039" s="30">
        <v>66618</v>
      </c>
      <c r="J1039" s="30">
        <v>39.095745999999998</v>
      </c>
      <c r="K1039" s="30">
        <v>-95.691035999999997</v>
      </c>
      <c r="L1039" s="31" t="s">
        <v>14</v>
      </c>
      <c r="M1039" s="32"/>
      <c r="N1039" s="33">
        <v>8065911</v>
      </c>
      <c r="P1039" t="s">
        <v>6088</v>
      </c>
    </row>
    <row r="1040" spans="1:16" x14ac:dyDescent="0.25">
      <c r="A1040" t="str">
        <f t="shared" si="16"/>
        <v>8084711</v>
      </c>
      <c r="B1040" t="s">
        <v>6082</v>
      </c>
      <c r="C1040">
        <v>2017</v>
      </c>
      <c r="D1040" s="29" t="s">
        <v>3304</v>
      </c>
      <c r="F1040" s="30" t="s">
        <v>3306</v>
      </c>
      <c r="G1040" s="30" t="s">
        <v>43</v>
      </c>
      <c r="H1040" s="30" t="s">
        <v>1588</v>
      </c>
      <c r="I1040" s="30">
        <v>27565</v>
      </c>
      <c r="J1040" s="30">
        <v>36.296216000000001</v>
      </c>
      <c r="K1040" s="30">
        <v>-78.610365999999999</v>
      </c>
      <c r="L1040" s="31" t="s">
        <v>14</v>
      </c>
      <c r="M1040" s="32"/>
      <c r="N1040" s="33">
        <v>8084711</v>
      </c>
      <c r="P1040" t="s">
        <v>6088</v>
      </c>
    </row>
    <row r="1041" spans="1:16" x14ac:dyDescent="0.25">
      <c r="A1041" t="str">
        <f t="shared" si="16"/>
        <v>8107011</v>
      </c>
      <c r="B1041" t="s">
        <v>6082</v>
      </c>
      <c r="C1041">
        <v>2017</v>
      </c>
      <c r="D1041" s="29" t="s">
        <v>175</v>
      </c>
      <c r="F1041" s="30" t="s">
        <v>3151</v>
      </c>
      <c r="G1041" s="30" t="s">
        <v>43</v>
      </c>
      <c r="H1041" s="30" t="s">
        <v>3152</v>
      </c>
      <c r="I1041" s="30">
        <v>28311</v>
      </c>
      <c r="J1041" s="30">
        <v>35.169730000000001</v>
      </c>
      <c r="K1041" s="30">
        <v>-78.856071</v>
      </c>
      <c r="L1041" s="31" t="s">
        <v>14</v>
      </c>
      <c r="M1041" s="32"/>
      <c r="N1041" s="33">
        <v>8107011</v>
      </c>
      <c r="P1041" t="s">
        <v>6088</v>
      </c>
    </row>
    <row r="1042" spans="1:16" ht="30" x14ac:dyDescent="0.25">
      <c r="A1042" t="str">
        <f t="shared" si="16"/>
        <v>8108711</v>
      </c>
      <c r="B1042" t="s">
        <v>6082</v>
      </c>
      <c r="C1042">
        <v>2017</v>
      </c>
      <c r="D1042" s="29" t="s">
        <v>1383</v>
      </c>
      <c r="F1042" s="30" t="s">
        <v>1381</v>
      </c>
      <c r="G1042" s="30" t="s">
        <v>1354</v>
      </c>
      <c r="H1042" s="30" t="s">
        <v>1382</v>
      </c>
      <c r="I1042" s="30">
        <v>50313</v>
      </c>
      <c r="J1042" s="30">
        <v>41.642600000000002</v>
      </c>
      <c r="K1042" s="30">
        <v>-93.622699999999995</v>
      </c>
      <c r="L1042" s="31" t="s">
        <v>14</v>
      </c>
      <c r="M1042" s="32"/>
      <c r="N1042" s="33">
        <v>8108711</v>
      </c>
      <c r="P1042" t="s">
        <v>6088</v>
      </c>
    </row>
    <row r="1043" spans="1:16" x14ac:dyDescent="0.25">
      <c r="A1043" t="str">
        <f t="shared" si="16"/>
        <v>8298811</v>
      </c>
      <c r="B1043" t="s">
        <v>6082</v>
      </c>
      <c r="C1043">
        <v>2017</v>
      </c>
      <c r="D1043" s="29" t="s">
        <v>3384</v>
      </c>
      <c r="F1043" s="30" t="s">
        <v>3381</v>
      </c>
      <c r="G1043" s="30" t="s">
        <v>43</v>
      </c>
      <c r="H1043" s="30" t="s">
        <v>3382</v>
      </c>
      <c r="I1043" s="30">
        <v>28677</v>
      </c>
      <c r="J1043" s="30">
        <v>35.825490000000002</v>
      </c>
      <c r="K1043" s="30">
        <v>-80.840429999999998</v>
      </c>
      <c r="L1043" s="31" t="s">
        <v>14</v>
      </c>
      <c r="M1043" s="32"/>
      <c r="N1043" s="33">
        <v>8298811</v>
      </c>
      <c r="P1043" t="s">
        <v>6088</v>
      </c>
    </row>
    <row r="1044" spans="1:16" x14ac:dyDescent="0.25">
      <c r="A1044" t="str">
        <f t="shared" si="16"/>
        <v>8336611</v>
      </c>
      <c r="B1044" t="s">
        <v>6082</v>
      </c>
      <c r="C1044">
        <v>2017</v>
      </c>
      <c r="D1044" s="29" t="s">
        <v>4811</v>
      </c>
      <c r="F1044" s="30" t="s">
        <v>4813</v>
      </c>
      <c r="G1044" s="30" t="s">
        <v>4635</v>
      </c>
      <c r="H1044" s="30" t="s">
        <v>4658</v>
      </c>
      <c r="I1044" s="30">
        <v>29677</v>
      </c>
      <c r="J1044" s="30">
        <v>34.596389000000002</v>
      </c>
      <c r="K1044" s="30">
        <v>-82.761944</v>
      </c>
      <c r="L1044" s="31" t="s">
        <v>14</v>
      </c>
      <c r="M1044" s="32"/>
      <c r="N1044" s="33">
        <v>8336611</v>
      </c>
      <c r="P1044" t="s">
        <v>6088</v>
      </c>
    </row>
    <row r="1045" spans="1:16" x14ac:dyDescent="0.25">
      <c r="A1045" t="str">
        <f t="shared" si="16"/>
        <v>8390911</v>
      </c>
      <c r="B1045" t="s">
        <v>6082</v>
      </c>
      <c r="C1045">
        <v>2017</v>
      </c>
      <c r="D1045" s="29" t="s">
        <v>3299</v>
      </c>
      <c r="F1045" s="30" t="s">
        <v>3301</v>
      </c>
      <c r="G1045" s="30" t="s">
        <v>43</v>
      </c>
      <c r="H1045" s="30" t="s">
        <v>3292</v>
      </c>
      <c r="I1045" s="30">
        <v>28128</v>
      </c>
      <c r="J1045" s="30">
        <v>35.233350000000002</v>
      </c>
      <c r="K1045" s="30">
        <v>-80.160849999999996</v>
      </c>
      <c r="L1045" s="31" t="s">
        <v>14</v>
      </c>
      <c r="M1045" s="32"/>
      <c r="N1045" s="33">
        <v>8390911</v>
      </c>
      <c r="P1045" t="s">
        <v>6088</v>
      </c>
    </row>
    <row r="1046" spans="1:16" ht="30" x14ac:dyDescent="0.25">
      <c r="A1046" t="str">
        <f t="shared" si="16"/>
        <v>8503711</v>
      </c>
      <c r="B1046" t="s">
        <v>6082</v>
      </c>
      <c r="C1046">
        <v>2017</v>
      </c>
      <c r="D1046" s="29" t="s">
        <v>3822</v>
      </c>
      <c r="F1046" s="30" t="s">
        <v>3824</v>
      </c>
      <c r="G1046" s="30" t="s">
        <v>13</v>
      </c>
      <c r="H1046" s="30" t="s">
        <v>3707</v>
      </c>
      <c r="I1046" s="30">
        <v>14150</v>
      </c>
      <c r="J1046" s="30">
        <v>42.971561000000001</v>
      </c>
      <c r="K1046" s="30">
        <v>-78.918957000000006</v>
      </c>
      <c r="L1046" s="31" t="s">
        <v>14</v>
      </c>
      <c r="M1046" s="32"/>
      <c r="N1046" s="33">
        <v>8503711</v>
      </c>
      <c r="P1046" t="s">
        <v>6088</v>
      </c>
    </row>
    <row r="1047" spans="1:16" x14ac:dyDescent="0.25">
      <c r="A1047" t="str">
        <f t="shared" si="16"/>
        <v>8547011</v>
      </c>
      <c r="B1047" t="s">
        <v>6082</v>
      </c>
      <c r="C1047">
        <v>2017</v>
      </c>
      <c r="D1047" s="29" t="s">
        <v>3370</v>
      </c>
      <c r="F1047" s="30" t="s">
        <v>3372</v>
      </c>
      <c r="G1047" s="30" t="s">
        <v>43</v>
      </c>
      <c r="H1047" s="30" t="s">
        <v>3260</v>
      </c>
      <c r="I1047" s="30">
        <v>27882</v>
      </c>
      <c r="J1047" s="30">
        <v>35.948666000000003</v>
      </c>
      <c r="K1047" s="30">
        <v>-78.117249999999999</v>
      </c>
      <c r="L1047" s="31" t="s">
        <v>14</v>
      </c>
      <c r="M1047" s="32"/>
      <c r="N1047" s="33">
        <v>8547011</v>
      </c>
      <c r="P1047" t="s">
        <v>6088</v>
      </c>
    </row>
    <row r="1048" spans="1:16" x14ac:dyDescent="0.25">
      <c r="A1048" t="str">
        <f t="shared" si="16"/>
        <v>13450711</v>
      </c>
      <c r="B1048" t="s">
        <v>6082</v>
      </c>
      <c r="C1048">
        <v>2017</v>
      </c>
      <c r="D1048" s="29" t="s">
        <v>3427</v>
      </c>
      <c r="F1048" s="30" t="s">
        <v>3428</v>
      </c>
      <c r="G1048" s="30" t="s">
        <v>43</v>
      </c>
      <c r="H1048" s="30" t="s">
        <v>3429</v>
      </c>
      <c r="I1048" s="30">
        <v>27055</v>
      </c>
      <c r="J1048" s="30">
        <v>36.119444000000001</v>
      </c>
      <c r="K1048" s="30">
        <v>-80.66</v>
      </c>
      <c r="L1048" s="31" t="s">
        <v>14</v>
      </c>
      <c r="M1048" s="32"/>
      <c r="N1048" s="33">
        <v>13450711</v>
      </c>
      <c r="P1048" t="s">
        <v>6088</v>
      </c>
    </row>
    <row r="1049" spans="1:16" x14ac:dyDescent="0.25">
      <c r="A1049" t="str">
        <f t="shared" si="16"/>
        <v>14660711</v>
      </c>
      <c r="B1049" t="s">
        <v>6082</v>
      </c>
      <c r="C1049">
        <v>2017</v>
      </c>
      <c r="D1049" s="29" t="s">
        <v>3351</v>
      </c>
      <c r="F1049" s="30" t="s">
        <v>3352</v>
      </c>
      <c r="G1049" s="30" t="s">
        <v>43</v>
      </c>
      <c r="H1049" s="30" t="s">
        <v>3353</v>
      </c>
      <c r="I1049" s="30">
        <v>27874</v>
      </c>
      <c r="J1049" s="30">
        <v>36.123199999999997</v>
      </c>
      <c r="K1049" s="30">
        <v>-77.416882999999999</v>
      </c>
      <c r="L1049" s="31" t="s">
        <v>14</v>
      </c>
      <c r="M1049" s="32"/>
      <c r="N1049" s="33">
        <v>14660711</v>
      </c>
      <c r="P1049" t="s">
        <v>6088</v>
      </c>
    </row>
    <row r="1050" spans="1:16" x14ac:dyDescent="0.25">
      <c r="A1050" t="str">
        <f t="shared" si="16"/>
        <v>15054211</v>
      </c>
      <c r="B1050" t="s">
        <v>6082</v>
      </c>
      <c r="C1050">
        <v>2017</v>
      </c>
      <c r="D1050" s="29" t="s">
        <v>3253</v>
      </c>
      <c r="F1050" s="30" t="s">
        <v>3254</v>
      </c>
      <c r="G1050" s="30" t="s">
        <v>43</v>
      </c>
      <c r="H1050" s="30" t="s">
        <v>3255</v>
      </c>
      <c r="I1050" s="30">
        <v>27027</v>
      </c>
      <c r="J1050" s="30">
        <v>36.406553000000002</v>
      </c>
      <c r="K1050" s="30">
        <v>-79.977035999999998</v>
      </c>
      <c r="L1050" s="31" t="s">
        <v>14</v>
      </c>
      <c r="M1050" s="32"/>
      <c r="N1050" s="33">
        <v>15054211</v>
      </c>
      <c r="P1050" t="s">
        <v>6088</v>
      </c>
    </row>
    <row r="1051" spans="1:16" x14ac:dyDescent="0.25">
      <c r="A1051" t="str">
        <f t="shared" si="16"/>
        <v>15056511</v>
      </c>
      <c r="B1051" t="s">
        <v>6082</v>
      </c>
      <c r="C1051">
        <v>2017</v>
      </c>
      <c r="D1051" s="29" t="s">
        <v>3419</v>
      </c>
      <c r="F1051" s="30" t="s">
        <v>3420</v>
      </c>
      <c r="G1051" s="30" t="s">
        <v>43</v>
      </c>
      <c r="H1051" s="30" t="s">
        <v>3353</v>
      </c>
      <c r="I1051" s="30">
        <v>27890</v>
      </c>
      <c r="J1051" s="30">
        <v>36.439115999999999</v>
      </c>
      <c r="K1051" s="30">
        <v>-77.62715</v>
      </c>
      <c r="L1051" s="31" t="s">
        <v>14</v>
      </c>
      <c r="M1051" s="32"/>
      <c r="N1051" s="33">
        <v>15056511</v>
      </c>
      <c r="P1051" t="s">
        <v>6088</v>
      </c>
    </row>
    <row r="1052" spans="1:16" x14ac:dyDescent="0.25">
      <c r="A1052" t="str">
        <f t="shared" si="16"/>
        <v>15818611</v>
      </c>
      <c r="B1052" t="s">
        <v>6082</v>
      </c>
      <c r="C1052">
        <v>2017</v>
      </c>
      <c r="D1052" s="29" t="s">
        <v>936</v>
      </c>
      <c r="F1052" s="30" t="s">
        <v>935</v>
      </c>
      <c r="G1052" s="30" t="s">
        <v>61</v>
      </c>
      <c r="H1052" s="30" t="s">
        <v>723</v>
      </c>
      <c r="I1052" s="30">
        <v>95205</v>
      </c>
      <c r="J1052" s="30">
        <v>37.992494999999998</v>
      </c>
      <c r="K1052" s="30">
        <v>-121.266142</v>
      </c>
      <c r="L1052" s="31" t="s">
        <v>14</v>
      </c>
      <c r="M1052" s="32"/>
      <c r="N1052" s="33">
        <v>15818611</v>
      </c>
      <c r="P1052" t="s">
        <v>6088</v>
      </c>
    </row>
    <row r="1053" spans="1:16" x14ac:dyDescent="0.25">
      <c r="A1053" t="str">
        <f t="shared" si="16"/>
        <v>16000511</v>
      </c>
      <c r="B1053" t="s">
        <v>6082</v>
      </c>
      <c r="C1053">
        <v>2017</v>
      </c>
      <c r="D1053" s="29" t="s">
        <v>2645</v>
      </c>
      <c r="F1053" s="30" t="s">
        <v>2644</v>
      </c>
      <c r="G1053" s="30" t="s">
        <v>2512</v>
      </c>
      <c r="H1053" s="30" t="s">
        <v>2589</v>
      </c>
      <c r="I1053" s="30">
        <v>55746</v>
      </c>
      <c r="J1053" s="30">
        <v>47.405180000000001</v>
      </c>
      <c r="K1053" s="30">
        <v>-92.924580000000006</v>
      </c>
      <c r="L1053" s="31" t="s">
        <v>14</v>
      </c>
      <c r="M1053" s="32"/>
      <c r="N1053" s="33">
        <v>16000511</v>
      </c>
      <c r="P1053" t="s">
        <v>6088</v>
      </c>
    </row>
    <row r="1054" spans="1:16" x14ac:dyDescent="0.25">
      <c r="A1054" t="str">
        <f t="shared" si="16"/>
        <v>16860611</v>
      </c>
      <c r="B1054" t="s">
        <v>6082</v>
      </c>
      <c r="C1054">
        <v>2017</v>
      </c>
      <c r="D1054" s="29" t="s">
        <v>4824</v>
      </c>
      <c r="F1054" s="30" t="s">
        <v>148</v>
      </c>
      <c r="G1054" s="30" t="s">
        <v>4635</v>
      </c>
      <c r="H1054" s="30" t="s">
        <v>4823</v>
      </c>
      <c r="I1054" s="30">
        <v>29150</v>
      </c>
      <c r="J1054" s="30">
        <v>33.876100000000001</v>
      </c>
      <c r="K1054" s="30">
        <v>-80.315100000000001</v>
      </c>
      <c r="L1054" s="31" t="s">
        <v>14</v>
      </c>
      <c r="M1054" s="32"/>
      <c r="N1054" s="33">
        <v>16860611</v>
      </c>
      <c r="P1054" t="s">
        <v>6088</v>
      </c>
    </row>
    <row r="1055" spans="1:16" x14ac:dyDescent="0.25">
      <c r="A1055" t="str">
        <f t="shared" si="16"/>
        <v>16862511</v>
      </c>
      <c r="B1055" t="s">
        <v>6082</v>
      </c>
      <c r="C1055">
        <v>2017</v>
      </c>
      <c r="D1055" s="29" t="s">
        <v>4659</v>
      </c>
      <c r="F1055" s="30" t="s">
        <v>448</v>
      </c>
      <c r="G1055" s="30" t="s">
        <v>4635</v>
      </c>
      <c r="H1055" s="30" t="s">
        <v>4658</v>
      </c>
      <c r="I1055" s="30">
        <v>29626</v>
      </c>
      <c r="J1055" s="30">
        <v>34.462200000000003</v>
      </c>
      <c r="K1055" s="30">
        <v>-82.705522000000002</v>
      </c>
      <c r="L1055" s="31" t="s">
        <v>14</v>
      </c>
      <c r="M1055" s="32"/>
      <c r="N1055" s="33">
        <v>16862511</v>
      </c>
      <c r="P1055" t="s">
        <v>6088</v>
      </c>
    </row>
    <row r="1056" spans="1:16" x14ac:dyDescent="0.25">
      <c r="A1056" t="str">
        <f t="shared" si="16"/>
        <v>16879711</v>
      </c>
      <c r="B1056" t="s">
        <v>6082</v>
      </c>
      <c r="C1056">
        <v>2017</v>
      </c>
      <c r="D1056" s="29" t="s">
        <v>118</v>
      </c>
      <c r="F1056" s="30" t="s">
        <v>119</v>
      </c>
      <c r="G1056" s="30" t="s">
        <v>39</v>
      </c>
      <c r="H1056" s="30" t="s">
        <v>117</v>
      </c>
      <c r="I1056" s="30">
        <v>35222</v>
      </c>
      <c r="J1056" s="30">
        <v>33.529400000000003</v>
      </c>
      <c r="K1056" s="30">
        <v>-86.792500000000004</v>
      </c>
      <c r="L1056" s="31" t="s">
        <v>14</v>
      </c>
      <c r="M1056" s="32"/>
      <c r="N1056" s="33">
        <v>16879711</v>
      </c>
      <c r="P1056" t="s">
        <v>6088</v>
      </c>
    </row>
    <row r="1057" spans="1:16" x14ac:dyDescent="0.25">
      <c r="A1057" t="str">
        <f t="shared" si="16"/>
        <v>17031111</v>
      </c>
      <c r="B1057" t="s">
        <v>6082</v>
      </c>
      <c r="C1057">
        <v>2017</v>
      </c>
      <c r="D1057" s="29" t="s">
        <v>3174</v>
      </c>
      <c r="F1057" s="30" t="s">
        <v>3175</v>
      </c>
      <c r="G1057" s="30" t="s">
        <v>43</v>
      </c>
      <c r="H1057" s="30" t="s">
        <v>2413</v>
      </c>
      <c r="I1057" s="30">
        <v>27533</v>
      </c>
      <c r="J1057" s="30">
        <v>35.334482999999999</v>
      </c>
      <c r="K1057" s="30">
        <v>-78.043316000000004</v>
      </c>
      <c r="L1057" s="31" t="s">
        <v>14</v>
      </c>
      <c r="M1057" s="32"/>
      <c r="N1057" s="33">
        <v>17031111</v>
      </c>
      <c r="P1057" t="s">
        <v>6088</v>
      </c>
    </row>
    <row r="1058" spans="1:16" x14ac:dyDescent="0.25">
      <c r="A1058" t="str">
        <f t="shared" si="16"/>
        <v>17940211</v>
      </c>
      <c r="B1058" t="s">
        <v>6082</v>
      </c>
      <c r="C1058">
        <v>2017</v>
      </c>
      <c r="D1058" s="29" t="s">
        <v>4800</v>
      </c>
      <c r="F1058" s="30" t="s">
        <v>4801</v>
      </c>
      <c r="G1058" s="30" t="s">
        <v>4635</v>
      </c>
      <c r="H1058" s="30" t="s">
        <v>4500</v>
      </c>
      <c r="I1058" s="30">
        <v>29729</v>
      </c>
      <c r="J1058" s="30">
        <v>34.729722000000002</v>
      </c>
      <c r="K1058" s="30">
        <v>-81.040278999999998</v>
      </c>
      <c r="L1058" s="31" t="s">
        <v>14</v>
      </c>
      <c r="M1058" s="32"/>
      <c r="N1058" s="33">
        <v>17940211</v>
      </c>
      <c r="P1058" t="s">
        <v>6088</v>
      </c>
    </row>
    <row r="1059" spans="1:16" x14ac:dyDescent="0.25">
      <c r="A1059" t="str">
        <f t="shared" si="16"/>
        <v>1076011</v>
      </c>
      <c r="B1059" t="s">
        <v>6082</v>
      </c>
      <c r="C1059">
        <v>2017</v>
      </c>
      <c r="D1059" s="29" t="s">
        <v>396</v>
      </c>
      <c r="F1059" s="30" t="s">
        <v>397</v>
      </c>
      <c r="G1059" s="30" t="s">
        <v>369</v>
      </c>
      <c r="H1059" s="30" t="s">
        <v>398</v>
      </c>
      <c r="I1059" s="30">
        <v>85540</v>
      </c>
      <c r="J1059" s="30">
        <v>33.06</v>
      </c>
      <c r="K1059" s="30">
        <v>-109.33999</v>
      </c>
      <c r="L1059" s="31" t="s">
        <v>14</v>
      </c>
      <c r="M1059" s="32"/>
      <c r="N1059" s="33">
        <v>1076011</v>
      </c>
      <c r="P1059" t="s">
        <v>5882</v>
      </c>
    </row>
    <row r="1060" spans="1:16" x14ac:dyDescent="0.25">
      <c r="A1060" t="str">
        <f t="shared" si="16"/>
        <v>5748611</v>
      </c>
      <c r="B1060" t="s">
        <v>6082</v>
      </c>
      <c r="C1060">
        <v>2017</v>
      </c>
      <c r="D1060" s="29" t="s">
        <v>5432</v>
      </c>
      <c r="F1060" s="30" t="s">
        <v>5433</v>
      </c>
      <c r="G1060" s="30" t="s">
        <v>5404</v>
      </c>
      <c r="H1060" s="30" t="s">
        <v>212</v>
      </c>
      <c r="I1060" s="30" t="s">
        <v>5434</v>
      </c>
      <c r="J1060" s="30">
        <v>37.180556000000003</v>
      </c>
      <c r="K1060" s="30">
        <v>-80.541111000000001</v>
      </c>
      <c r="L1060" s="31" t="s">
        <v>14</v>
      </c>
      <c r="M1060" s="32"/>
      <c r="N1060" s="33">
        <v>5748611</v>
      </c>
      <c r="P1060" t="s">
        <v>5882</v>
      </c>
    </row>
    <row r="1061" spans="1:16" x14ac:dyDescent="0.25">
      <c r="A1061" t="str">
        <f t="shared" si="16"/>
        <v>6429211</v>
      </c>
      <c r="B1061" t="s">
        <v>6082</v>
      </c>
      <c r="C1061">
        <v>2017</v>
      </c>
      <c r="D1061" s="29" t="s">
        <v>5309</v>
      </c>
      <c r="F1061" s="30" t="s">
        <v>5310</v>
      </c>
      <c r="G1061" s="30" t="s">
        <v>49</v>
      </c>
      <c r="H1061" s="30" t="s">
        <v>5311</v>
      </c>
      <c r="I1061" s="30">
        <v>78593</v>
      </c>
      <c r="J1061" s="30">
        <v>26.270758000000001</v>
      </c>
      <c r="K1061" s="30">
        <v>-97.867599999999996</v>
      </c>
      <c r="L1061" s="31" t="s">
        <v>14</v>
      </c>
      <c r="M1061" s="32"/>
      <c r="N1061" s="33">
        <v>6429211</v>
      </c>
      <c r="P1061" t="s">
        <v>5882</v>
      </c>
    </row>
    <row r="1062" spans="1:16" x14ac:dyDescent="0.25">
      <c r="A1062" t="str">
        <f t="shared" si="16"/>
        <v>6447611</v>
      </c>
      <c r="B1062" t="s">
        <v>6082</v>
      </c>
      <c r="C1062">
        <v>2017</v>
      </c>
      <c r="D1062" s="29" t="s">
        <v>2528</v>
      </c>
      <c r="F1062" s="30" t="s">
        <v>2529</v>
      </c>
      <c r="G1062" s="30" t="s">
        <v>2512</v>
      </c>
      <c r="H1062" s="30" t="s">
        <v>2529</v>
      </c>
      <c r="I1062" s="30">
        <v>55303</v>
      </c>
      <c r="J1062" s="30">
        <v>45.20046</v>
      </c>
      <c r="K1062" s="30">
        <v>-93.374499999999998</v>
      </c>
      <c r="L1062" s="31" t="s">
        <v>14</v>
      </c>
      <c r="M1062" s="32"/>
      <c r="N1062" s="33">
        <v>6447611</v>
      </c>
      <c r="P1062" t="s">
        <v>5882</v>
      </c>
    </row>
    <row r="1063" spans="1:16" x14ac:dyDescent="0.25">
      <c r="A1063" t="str">
        <f t="shared" si="16"/>
        <v>7126511</v>
      </c>
      <c r="B1063" t="s">
        <v>6082</v>
      </c>
      <c r="C1063">
        <v>2017</v>
      </c>
      <c r="D1063" s="29" t="s">
        <v>4728</v>
      </c>
      <c r="F1063" s="30" t="s">
        <v>4729</v>
      </c>
      <c r="G1063" s="30" t="s">
        <v>4635</v>
      </c>
      <c r="H1063" s="30" t="s">
        <v>3437</v>
      </c>
      <c r="I1063" s="30">
        <v>29207</v>
      </c>
      <c r="J1063" s="30">
        <v>34.012222000000001</v>
      </c>
      <c r="K1063" s="30">
        <v>-80.944444000000004</v>
      </c>
      <c r="L1063" s="31" t="s">
        <v>14</v>
      </c>
      <c r="M1063" s="32"/>
      <c r="N1063" s="33">
        <v>7126511</v>
      </c>
      <c r="P1063" t="s">
        <v>5882</v>
      </c>
    </row>
    <row r="1064" spans="1:16" x14ac:dyDescent="0.25">
      <c r="A1064" t="str">
        <f t="shared" si="16"/>
        <v>7740811</v>
      </c>
      <c r="B1064" t="s">
        <v>6082</v>
      </c>
      <c r="C1064">
        <v>2017</v>
      </c>
      <c r="D1064" s="29" t="s">
        <v>1399</v>
      </c>
      <c r="F1064" s="30" t="s">
        <v>1400</v>
      </c>
      <c r="G1064" s="30" t="s">
        <v>1354</v>
      </c>
      <c r="H1064" s="30" t="s">
        <v>1359</v>
      </c>
      <c r="I1064" s="30">
        <v>52638</v>
      </c>
      <c r="J1064" s="30">
        <v>40.802100000000003</v>
      </c>
      <c r="K1064" s="30">
        <v>-91.256500000000003</v>
      </c>
      <c r="L1064" s="31" t="s">
        <v>14</v>
      </c>
      <c r="M1064" s="32"/>
      <c r="N1064" s="33">
        <v>7740811</v>
      </c>
      <c r="P1064" t="s">
        <v>5882</v>
      </c>
    </row>
    <row r="1065" spans="1:16" ht="30" x14ac:dyDescent="0.25">
      <c r="A1065" t="str">
        <f t="shared" si="16"/>
        <v>8099011</v>
      </c>
      <c r="B1065" t="s">
        <v>6082</v>
      </c>
      <c r="C1065">
        <v>2017</v>
      </c>
      <c r="D1065" s="29" t="s">
        <v>2853</v>
      </c>
      <c r="F1065" s="30" t="s">
        <v>2854</v>
      </c>
      <c r="G1065" s="30" t="s">
        <v>2786</v>
      </c>
      <c r="H1065" s="30" t="s">
        <v>255</v>
      </c>
      <c r="I1065" s="30">
        <v>64051</v>
      </c>
      <c r="J1065" s="30">
        <v>39.101370000000003</v>
      </c>
      <c r="K1065" s="30">
        <v>-94.256500000000003</v>
      </c>
      <c r="L1065" s="31" t="s">
        <v>14</v>
      </c>
      <c r="M1065" s="32"/>
      <c r="N1065" s="33">
        <v>8099011</v>
      </c>
      <c r="P1065" t="s">
        <v>5882</v>
      </c>
    </row>
    <row r="1066" spans="1:16" x14ac:dyDescent="0.25">
      <c r="A1066" t="str">
        <f t="shared" si="16"/>
        <v>7227011</v>
      </c>
      <c r="B1066" t="s">
        <v>6082</v>
      </c>
      <c r="C1066">
        <v>2017</v>
      </c>
      <c r="D1066" s="29" t="s">
        <v>2169</v>
      </c>
      <c r="F1066" s="30" t="s">
        <v>2171</v>
      </c>
      <c r="G1066" s="30" t="s">
        <v>2050</v>
      </c>
      <c r="H1066" s="30" t="s">
        <v>2172</v>
      </c>
      <c r="I1066" s="30">
        <v>70764</v>
      </c>
      <c r="J1066" s="30">
        <v>30.259219999999999</v>
      </c>
      <c r="K1066" s="30">
        <v>-91.187190000000001</v>
      </c>
      <c r="L1066" s="31" t="s">
        <v>14</v>
      </c>
      <c r="M1066" s="32"/>
      <c r="N1066" s="33">
        <v>7227011</v>
      </c>
      <c r="P1066" t="s">
        <v>5911</v>
      </c>
    </row>
    <row r="1067" spans="1:16" x14ac:dyDescent="0.25">
      <c r="A1067" t="str">
        <f t="shared" si="16"/>
        <v>4523711</v>
      </c>
      <c r="B1067" t="s">
        <v>6082</v>
      </c>
      <c r="C1067">
        <v>2017</v>
      </c>
      <c r="D1067" s="29" t="s">
        <v>1609</v>
      </c>
      <c r="F1067" s="30" t="s">
        <v>1611</v>
      </c>
      <c r="G1067" s="30" t="s">
        <v>34</v>
      </c>
      <c r="H1067" s="30" t="s">
        <v>1611</v>
      </c>
      <c r="I1067" s="30" t="s">
        <v>1612</v>
      </c>
      <c r="J1067" s="30">
        <v>41.137197999999998</v>
      </c>
      <c r="K1067" s="30">
        <v>-87.852621999999997</v>
      </c>
      <c r="L1067" s="31" t="s">
        <v>14</v>
      </c>
      <c r="M1067" s="32"/>
      <c r="N1067" s="33">
        <v>4523711</v>
      </c>
      <c r="P1067" t="s">
        <v>6044</v>
      </c>
    </row>
    <row r="1068" spans="1:16" x14ac:dyDescent="0.25">
      <c r="A1068" t="str">
        <f t="shared" si="16"/>
        <v>4985111</v>
      </c>
      <c r="B1068" t="s">
        <v>6082</v>
      </c>
      <c r="C1068">
        <v>2017</v>
      </c>
      <c r="D1068" s="29" t="s">
        <v>5537</v>
      </c>
      <c r="F1068" s="30" t="s">
        <v>5538</v>
      </c>
      <c r="G1068" s="30" t="s">
        <v>50</v>
      </c>
      <c r="H1068" s="30" t="s">
        <v>5538</v>
      </c>
      <c r="I1068" s="30">
        <v>98902</v>
      </c>
      <c r="J1068" s="30">
        <v>46.586799999999997</v>
      </c>
      <c r="K1068" s="30">
        <v>-120.504</v>
      </c>
      <c r="L1068" s="31" t="s">
        <v>14</v>
      </c>
      <c r="M1068" s="32"/>
      <c r="N1068" s="33">
        <v>4985111</v>
      </c>
      <c r="P1068" t="s">
        <v>6044</v>
      </c>
    </row>
    <row r="1069" spans="1:16" x14ac:dyDescent="0.25">
      <c r="A1069" t="str">
        <f t="shared" si="16"/>
        <v>5569211</v>
      </c>
      <c r="B1069" t="s">
        <v>6082</v>
      </c>
      <c r="C1069">
        <v>2017</v>
      </c>
      <c r="D1069" s="29" t="s">
        <v>1491</v>
      </c>
      <c r="F1069" s="30" t="s">
        <v>67</v>
      </c>
      <c r="G1069" s="30" t="s">
        <v>34</v>
      </c>
      <c r="H1069" s="30" t="s">
        <v>1493</v>
      </c>
      <c r="I1069" s="30" t="s">
        <v>1494</v>
      </c>
      <c r="J1069" s="30">
        <v>42.202863000000001</v>
      </c>
      <c r="K1069" s="30">
        <v>-88.233008999999996</v>
      </c>
      <c r="L1069" s="31" t="s">
        <v>14</v>
      </c>
      <c r="M1069" s="32"/>
      <c r="N1069" s="33">
        <v>5569211</v>
      </c>
      <c r="P1069" t="s">
        <v>6044</v>
      </c>
    </row>
    <row r="1070" spans="1:16" ht="30" x14ac:dyDescent="0.25">
      <c r="A1070" t="str">
        <f t="shared" si="16"/>
        <v>5664811</v>
      </c>
      <c r="B1070" t="s">
        <v>6082</v>
      </c>
      <c r="C1070">
        <v>2017</v>
      </c>
      <c r="D1070" s="29" t="s">
        <v>2365</v>
      </c>
      <c r="F1070" s="30" t="s">
        <v>464</v>
      </c>
      <c r="G1070" s="30" t="s">
        <v>2366</v>
      </c>
      <c r="H1070" s="30" t="s">
        <v>2367</v>
      </c>
      <c r="I1070" s="30">
        <v>4211</v>
      </c>
      <c r="J1070" s="30">
        <v>44.035820000000001</v>
      </c>
      <c r="K1070" s="30">
        <v>-70.263233999999997</v>
      </c>
      <c r="L1070" s="31" t="s">
        <v>14</v>
      </c>
      <c r="M1070" s="32"/>
      <c r="N1070" s="33">
        <v>5664811</v>
      </c>
      <c r="P1070" t="s">
        <v>6044</v>
      </c>
    </row>
    <row r="1071" spans="1:16" x14ac:dyDescent="0.25">
      <c r="A1071" t="str">
        <f t="shared" si="16"/>
        <v>12778111</v>
      </c>
      <c r="B1071" t="s">
        <v>6082</v>
      </c>
      <c r="C1071">
        <v>2017</v>
      </c>
      <c r="D1071" s="29" t="s">
        <v>1149</v>
      </c>
      <c r="F1071" s="30" t="s">
        <v>1151</v>
      </c>
      <c r="G1071" s="30" t="s">
        <v>16</v>
      </c>
      <c r="H1071" s="30" t="s">
        <v>1152</v>
      </c>
      <c r="I1071" s="30" t="s">
        <v>1153</v>
      </c>
      <c r="J1071" s="30">
        <v>28.365801999999999</v>
      </c>
      <c r="K1071" s="30">
        <v>-80.796999999999997</v>
      </c>
      <c r="L1071" s="31" t="s">
        <v>14</v>
      </c>
      <c r="M1071" s="32"/>
      <c r="N1071" s="33">
        <v>12778111</v>
      </c>
      <c r="P1071" t="s">
        <v>6044</v>
      </c>
    </row>
    <row r="1072" spans="1:16" x14ac:dyDescent="0.25">
      <c r="A1072" t="str">
        <f t="shared" si="16"/>
        <v>18706311</v>
      </c>
      <c r="B1072" t="s">
        <v>6082</v>
      </c>
      <c r="C1072">
        <v>2017</v>
      </c>
      <c r="D1072" s="29" t="s">
        <v>791</v>
      </c>
      <c r="F1072" s="30" t="s">
        <v>790</v>
      </c>
      <c r="G1072" s="30" t="s">
        <v>61</v>
      </c>
      <c r="H1072" s="30" t="s">
        <v>564</v>
      </c>
      <c r="I1072" s="30">
        <v>95357</v>
      </c>
      <c r="J1072" s="30">
        <v>37.624450000000003</v>
      </c>
      <c r="K1072" s="30">
        <v>-120.91244</v>
      </c>
      <c r="L1072" s="31" t="s">
        <v>14</v>
      </c>
      <c r="M1072" s="32"/>
      <c r="N1072" s="33">
        <v>18706311</v>
      </c>
      <c r="P1072" t="s">
        <v>6044</v>
      </c>
    </row>
    <row r="1073" spans="1:16" x14ac:dyDescent="0.25">
      <c r="A1073" t="str">
        <f t="shared" si="16"/>
        <v>4169011</v>
      </c>
      <c r="B1073" t="s">
        <v>6082</v>
      </c>
      <c r="C1073">
        <v>2017</v>
      </c>
      <c r="D1073" s="29" t="s">
        <v>5137</v>
      </c>
      <c r="F1073" s="30" t="s">
        <v>5138</v>
      </c>
      <c r="G1073" s="30" t="s">
        <v>49</v>
      </c>
      <c r="H1073" s="30" t="s">
        <v>5008</v>
      </c>
      <c r="I1073" s="30">
        <v>77457</v>
      </c>
      <c r="J1073" s="30">
        <v>29.726111</v>
      </c>
      <c r="K1073" s="30">
        <v>-95.235556000000003</v>
      </c>
      <c r="L1073" s="31" t="s">
        <v>14</v>
      </c>
      <c r="M1073" s="32"/>
      <c r="N1073" s="33">
        <v>4169011</v>
      </c>
      <c r="P1073" t="s">
        <v>5887</v>
      </c>
    </row>
    <row r="1074" spans="1:16" x14ac:dyDescent="0.25">
      <c r="A1074" t="str">
        <f t="shared" si="16"/>
        <v>4925511</v>
      </c>
      <c r="B1074" t="s">
        <v>6082</v>
      </c>
      <c r="C1074">
        <v>2017</v>
      </c>
      <c r="D1074" s="29" t="s">
        <v>5312</v>
      </c>
      <c r="F1074" s="30" t="s">
        <v>5314</v>
      </c>
      <c r="G1074" s="30" t="s">
        <v>49</v>
      </c>
      <c r="H1074" s="30" t="s">
        <v>5008</v>
      </c>
      <c r="I1074" s="30">
        <v>77586</v>
      </c>
      <c r="J1074" s="30">
        <v>29.604707999999999</v>
      </c>
      <c r="K1074" s="30">
        <v>-95.023481000000004</v>
      </c>
      <c r="L1074" s="31" t="s">
        <v>14</v>
      </c>
      <c r="M1074" s="32"/>
      <c r="N1074" s="33">
        <v>4925511</v>
      </c>
      <c r="P1074" t="s">
        <v>5887</v>
      </c>
    </row>
    <row r="1075" spans="1:16" x14ac:dyDescent="0.25">
      <c r="A1075" t="str">
        <f t="shared" si="16"/>
        <v>8015111</v>
      </c>
      <c r="B1075" t="s">
        <v>6082</v>
      </c>
      <c r="C1075">
        <v>2017</v>
      </c>
      <c r="D1075" s="29" t="s">
        <v>4074</v>
      </c>
      <c r="F1075" s="30" t="s">
        <v>4070</v>
      </c>
      <c r="G1075" s="30" t="s">
        <v>19</v>
      </c>
      <c r="H1075" s="30" t="s">
        <v>3840</v>
      </c>
      <c r="I1075" s="30">
        <v>44087</v>
      </c>
      <c r="J1075" s="30">
        <v>41.297220000000003</v>
      </c>
      <c r="K1075" s="30">
        <v>-81.466939999999994</v>
      </c>
      <c r="L1075" s="31" t="s">
        <v>14</v>
      </c>
      <c r="M1075" s="32"/>
      <c r="N1075" s="33">
        <v>8015111</v>
      </c>
      <c r="P1075" t="s">
        <v>5887</v>
      </c>
    </row>
    <row r="1076" spans="1:16" x14ac:dyDescent="0.25">
      <c r="A1076" t="str">
        <f t="shared" si="16"/>
        <v>9125011</v>
      </c>
      <c r="B1076" t="s">
        <v>6082</v>
      </c>
      <c r="C1076">
        <v>2017</v>
      </c>
      <c r="D1076" s="29" t="s">
        <v>5061</v>
      </c>
      <c r="F1076" s="30" t="s">
        <v>5059</v>
      </c>
      <c r="G1076" s="30" t="s">
        <v>49</v>
      </c>
      <c r="H1076" s="30" t="s">
        <v>212</v>
      </c>
      <c r="I1076" s="30">
        <v>77303</v>
      </c>
      <c r="J1076" s="30">
        <v>30.377652999999999</v>
      </c>
      <c r="K1076" s="30">
        <v>-95.460806000000005</v>
      </c>
      <c r="L1076" s="31" t="s">
        <v>14</v>
      </c>
      <c r="M1076" s="32"/>
      <c r="N1076" s="33">
        <v>9125011</v>
      </c>
      <c r="P1076" t="s">
        <v>5887</v>
      </c>
    </row>
    <row r="1077" spans="1:16" x14ac:dyDescent="0.25">
      <c r="A1077" t="str">
        <f t="shared" si="16"/>
        <v>994211</v>
      </c>
      <c r="B1077" t="s">
        <v>6082</v>
      </c>
      <c r="C1077">
        <v>2017</v>
      </c>
      <c r="D1077" s="29" t="s">
        <v>288</v>
      </c>
      <c r="F1077" s="30" t="s">
        <v>285</v>
      </c>
      <c r="G1077" s="30" t="s">
        <v>278</v>
      </c>
      <c r="H1077" s="30" t="s">
        <v>282</v>
      </c>
      <c r="I1077" s="30">
        <v>71730</v>
      </c>
      <c r="J1077" s="30">
        <v>33.2044</v>
      </c>
      <c r="K1077" s="30">
        <v>-92.630799999999994</v>
      </c>
      <c r="L1077" s="31" t="s">
        <v>14</v>
      </c>
      <c r="M1077" s="32"/>
      <c r="N1077" s="33">
        <v>994211</v>
      </c>
      <c r="P1077" t="s">
        <v>6089</v>
      </c>
    </row>
    <row r="1078" spans="1:16" x14ac:dyDescent="0.25">
      <c r="A1078" t="str">
        <f t="shared" si="16"/>
        <v>1000411</v>
      </c>
      <c r="B1078" t="s">
        <v>6082</v>
      </c>
      <c r="C1078">
        <v>2017</v>
      </c>
      <c r="D1078" s="29" t="s">
        <v>223</v>
      </c>
      <c r="F1078" s="30" t="s">
        <v>225</v>
      </c>
      <c r="G1078" s="30" t="s">
        <v>39</v>
      </c>
      <c r="H1078" s="30" t="s">
        <v>226</v>
      </c>
      <c r="I1078" s="30">
        <v>36869</v>
      </c>
      <c r="J1078" s="30">
        <v>32.395878000000003</v>
      </c>
      <c r="K1078" s="30">
        <v>-85.007948999999996</v>
      </c>
      <c r="L1078" s="31" t="s">
        <v>14</v>
      </c>
      <c r="M1078" s="32"/>
      <c r="N1078" s="33">
        <v>1000411</v>
      </c>
      <c r="P1078" t="s">
        <v>6089</v>
      </c>
    </row>
    <row r="1079" spans="1:16" x14ac:dyDescent="0.25">
      <c r="A1079" t="str">
        <f t="shared" si="16"/>
        <v>1056211</v>
      </c>
      <c r="B1079" t="s">
        <v>6082</v>
      </c>
      <c r="C1079">
        <v>2017</v>
      </c>
      <c r="D1079" s="29" t="s">
        <v>223</v>
      </c>
      <c r="F1079" s="30" t="s">
        <v>225</v>
      </c>
      <c r="G1079" s="30" t="s">
        <v>39</v>
      </c>
      <c r="H1079" s="30" t="s">
        <v>226</v>
      </c>
      <c r="I1079" s="30">
        <v>36869</v>
      </c>
      <c r="J1079" s="30">
        <v>32.4071</v>
      </c>
      <c r="K1079" s="30">
        <v>-85.000200000000007</v>
      </c>
      <c r="L1079" s="31" t="s">
        <v>14</v>
      </c>
      <c r="M1079" s="32"/>
      <c r="N1079" s="33">
        <v>1056211</v>
      </c>
      <c r="P1079" t="s">
        <v>6089</v>
      </c>
    </row>
    <row r="1080" spans="1:16" x14ac:dyDescent="0.25">
      <c r="A1080" t="str">
        <f t="shared" si="16"/>
        <v>1056711</v>
      </c>
      <c r="B1080" t="s">
        <v>6082</v>
      </c>
      <c r="C1080">
        <v>2017</v>
      </c>
      <c r="D1080" s="29" t="s">
        <v>210</v>
      </c>
      <c r="F1080" s="30" t="s">
        <v>212</v>
      </c>
      <c r="G1080" s="30" t="s">
        <v>39</v>
      </c>
      <c r="H1080" s="30" t="s">
        <v>212</v>
      </c>
      <c r="I1080" s="30">
        <v>36104</v>
      </c>
      <c r="J1080" s="30">
        <v>32.392910000000001</v>
      </c>
      <c r="K1080" s="30">
        <v>-86.307919999999996</v>
      </c>
      <c r="L1080" s="31" t="s">
        <v>14</v>
      </c>
      <c r="M1080" s="32"/>
      <c r="N1080" s="33">
        <v>1056711</v>
      </c>
      <c r="P1080" t="s">
        <v>6089</v>
      </c>
    </row>
    <row r="1081" spans="1:16" x14ac:dyDescent="0.25">
      <c r="A1081" t="str">
        <f t="shared" si="16"/>
        <v>1076211</v>
      </c>
      <c r="B1081" t="s">
        <v>6082</v>
      </c>
      <c r="C1081">
        <v>2017</v>
      </c>
      <c r="D1081" s="29" t="s">
        <v>154</v>
      </c>
      <c r="F1081" s="30" t="s">
        <v>155</v>
      </c>
      <c r="G1081" s="30" t="s">
        <v>39</v>
      </c>
      <c r="H1081" s="30" t="s">
        <v>117</v>
      </c>
      <c r="I1081" s="30">
        <v>35064</v>
      </c>
      <c r="J1081" s="30">
        <v>33.490699999999997</v>
      </c>
      <c r="K1081" s="30">
        <v>-86.923000000000002</v>
      </c>
      <c r="L1081" s="31" t="s">
        <v>14</v>
      </c>
      <c r="M1081" s="32"/>
      <c r="N1081" s="33">
        <v>1076211</v>
      </c>
      <c r="P1081" t="s">
        <v>6089</v>
      </c>
    </row>
    <row r="1082" spans="1:16" x14ac:dyDescent="0.25">
      <c r="A1082" t="str">
        <f t="shared" si="16"/>
        <v>1100611</v>
      </c>
      <c r="B1082" t="s">
        <v>6082</v>
      </c>
      <c r="C1082">
        <v>2017</v>
      </c>
      <c r="D1082" s="29" t="s">
        <v>321</v>
      </c>
      <c r="F1082" s="30" t="s">
        <v>323</v>
      </c>
      <c r="G1082" s="30" t="s">
        <v>278</v>
      </c>
      <c r="H1082" s="30" t="s">
        <v>324</v>
      </c>
      <c r="I1082" s="30">
        <v>72104</v>
      </c>
      <c r="J1082" s="30">
        <v>34.366388999999998</v>
      </c>
      <c r="K1082" s="30">
        <v>-92.780277999999996</v>
      </c>
      <c r="L1082" s="31" t="s">
        <v>14</v>
      </c>
      <c r="M1082" s="32"/>
      <c r="N1082" s="33">
        <v>1100611</v>
      </c>
      <c r="P1082" t="s">
        <v>6089</v>
      </c>
    </row>
    <row r="1083" spans="1:16" x14ac:dyDescent="0.25">
      <c r="A1083" t="str">
        <f t="shared" si="16"/>
        <v>2533411</v>
      </c>
      <c r="B1083" t="s">
        <v>6082</v>
      </c>
      <c r="C1083">
        <v>2017</v>
      </c>
      <c r="D1083" s="29" t="s">
        <v>1220</v>
      </c>
      <c r="F1083" s="30" t="s">
        <v>1222</v>
      </c>
      <c r="G1083" s="30" t="s">
        <v>1218</v>
      </c>
      <c r="H1083" s="30" t="s">
        <v>1223</v>
      </c>
      <c r="I1083" s="30">
        <v>30903</v>
      </c>
      <c r="J1083" s="30">
        <v>33.452953000000001</v>
      </c>
      <c r="K1083" s="30">
        <v>-81.956738000000001</v>
      </c>
      <c r="L1083" s="31" t="s">
        <v>14</v>
      </c>
      <c r="M1083" s="32"/>
      <c r="N1083" s="33">
        <v>2533411</v>
      </c>
      <c r="P1083" t="s">
        <v>6089</v>
      </c>
    </row>
    <row r="1084" spans="1:16" x14ac:dyDescent="0.25">
      <c r="A1084" t="str">
        <f t="shared" si="16"/>
        <v>2746311</v>
      </c>
      <c r="B1084" t="s">
        <v>6082</v>
      </c>
      <c r="C1084">
        <v>2017</v>
      </c>
      <c r="D1084" s="29" t="s">
        <v>1203</v>
      </c>
      <c r="F1084" s="30" t="s">
        <v>1205</v>
      </c>
      <c r="G1084" s="30" t="s">
        <v>16</v>
      </c>
      <c r="H1084" s="30" t="s">
        <v>1183</v>
      </c>
      <c r="I1084" s="30">
        <v>33711</v>
      </c>
      <c r="J1084" s="30">
        <v>27.759429999999998</v>
      </c>
      <c r="K1084" s="30">
        <v>-82.693449999999999</v>
      </c>
      <c r="L1084" s="31" t="s">
        <v>14</v>
      </c>
      <c r="M1084" s="32"/>
      <c r="N1084" s="33">
        <v>2746311</v>
      </c>
      <c r="P1084" t="s">
        <v>6089</v>
      </c>
    </row>
    <row r="1085" spans="1:16" x14ac:dyDescent="0.25">
      <c r="A1085" t="str">
        <f t="shared" si="16"/>
        <v>2837811</v>
      </c>
      <c r="B1085" t="s">
        <v>6082</v>
      </c>
      <c r="C1085">
        <v>2017</v>
      </c>
      <c r="D1085" s="29" t="s">
        <v>1868</v>
      </c>
      <c r="F1085" s="30" t="s">
        <v>1866</v>
      </c>
      <c r="G1085" s="30" t="s">
        <v>1821</v>
      </c>
      <c r="H1085" s="30" t="s">
        <v>1867</v>
      </c>
      <c r="I1085" s="30">
        <v>67402</v>
      </c>
      <c r="J1085" s="30">
        <v>38.762999999999998</v>
      </c>
      <c r="K1085" s="30">
        <v>-97.697000000000003</v>
      </c>
      <c r="L1085" s="31" t="s">
        <v>14</v>
      </c>
      <c r="M1085" s="32"/>
      <c r="N1085" s="33">
        <v>2837811</v>
      </c>
      <c r="P1085" t="s">
        <v>6089</v>
      </c>
    </row>
    <row r="1086" spans="1:16" x14ac:dyDescent="0.25">
      <c r="A1086" t="str">
        <f t="shared" si="16"/>
        <v>2984911</v>
      </c>
      <c r="B1086" t="s">
        <v>6082</v>
      </c>
      <c r="C1086">
        <v>2017</v>
      </c>
      <c r="D1086" s="29" t="s">
        <v>4349</v>
      </c>
      <c r="F1086" s="30" t="s">
        <v>4351</v>
      </c>
      <c r="G1086" s="30" t="s">
        <v>41</v>
      </c>
      <c r="H1086" s="30" t="s">
        <v>4352</v>
      </c>
      <c r="I1086" s="30">
        <v>16825</v>
      </c>
      <c r="J1086" s="30">
        <v>40.980989999999998</v>
      </c>
      <c r="K1086" s="30">
        <v>-78.310180000000003</v>
      </c>
      <c r="L1086" s="31" t="s">
        <v>14</v>
      </c>
      <c r="M1086" s="32"/>
      <c r="N1086" s="33">
        <v>2984911</v>
      </c>
      <c r="P1086" t="s">
        <v>6089</v>
      </c>
    </row>
    <row r="1087" spans="1:16" x14ac:dyDescent="0.25">
      <c r="A1087" t="str">
        <f t="shared" si="16"/>
        <v>3672511</v>
      </c>
      <c r="B1087" t="s">
        <v>6082</v>
      </c>
      <c r="C1087">
        <v>2017</v>
      </c>
      <c r="D1087" s="29" t="s">
        <v>4549</v>
      </c>
      <c r="F1087" s="30" t="s">
        <v>4551</v>
      </c>
      <c r="G1087" s="30" t="s">
        <v>41</v>
      </c>
      <c r="H1087" s="30" t="s">
        <v>3970</v>
      </c>
      <c r="I1087" s="30" t="s">
        <v>4552</v>
      </c>
      <c r="J1087" s="30">
        <v>40.791960000000003</v>
      </c>
      <c r="K1087" s="30">
        <v>-80.148970000000006</v>
      </c>
      <c r="L1087" s="31" t="s">
        <v>14</v>
      </c>
      <c r="M1087" s="32"/>
      <c r="N1087" s="33">
        <v>3672511</v>
      </c>
      <c r="P1087" t="s">
        <v>6089</v>
      </c>
    </row>
    <row r="1088" spans="1:16" x14ac:dyDescent="0.25">
      <c r="A1088" t="str">
        <f t="shared" si="16"/>
        <v>3773311</v>
      </c>
      <c r="B1088" t="s">
        <v>6082</v>
      </c>
      <c r="C1088">
        <v>2017</v>
      </c>
      <c r="D1088" s="29" t="s">
        <v>1834</v>
      </c>
      <c r="F1088" s="30" t="s">
        <v>1836</v>
      </c>
      <c r="G1088" s="30" t="s">
        <v>1821</v>
      </c>
      <c r="H1088" s="30" t="s">
        <v>1837</v>
      </c>
      <c r="I1088" s="30">
        <v>67544</v>
      </c>
      <c r="J1088" s="30">
        <v>38.473720999999998</v>
      </c>
      <c r="K1088" s="30">
        <v>-98.776242999999994</v>
      </c>
      <c r="L1088" s="31" t="s">
        <v>14</v>
      </c>
      <c r="M1088" s="32"/>
      <c r="N1088" s="33">
        <v>3773311</v>
      </c>
      <c r="P1088" t="s">
        <v>6089</v>
      </c>
    </row>
    <row r="1089" spans="1:16" x14ac:dyDescent="0.25">
      <c r="A1089" t="str">
        <f t="shared" si="16"/>
        <v>3949811</v>
      </c>
      <c r="B1089" t="s">
        <v>6082</v>
      </c>
      <c r="C1089">
        <v>2017</v>
      </c>
      <c r="D1089" s="29" t="s">
        <v>3345</v>
      </c>
      <c r="F1089" s="30" t="s">
        <v>3346</v>
      </c>
      <c r="G1089" s="30" t="s">
        <v>43</v>
      </c>
      <c r="H1089" s="30" t="s">
        <v>3143</v>
      </c>
      <c r="I1089" s="30">
        <v>28147</v>
      </c>
      <c r="J1089" s="30">
        <v>35.615549999999999</v>
      </c>
      <c r="K1089" s="30">
        <v>-80.533000000000001</v>
      </c>
      <c r="L1089" s="31" t="s">
        <v>14</v>
      </c>
      <c r="M1089" s="32"/>
      <c r="N1089" s="33">
        <v>3949811</v>
      </c>
      <c r="P1089" t="s">
        <v>6089</v>
      </c>
    </row>
    <row r="1090" spans="1:16" x14ac:dyDescent="0.25">
      <c r="A1090" t="str">
        <f t="shared" ref="A1090:A1153" si="17">L1090&amp;M1090&amp;N1090</f>
        <v>3982011</v>
      </c>
      <c r="B1090" t="s">
        <v>6082</v>
      </c>
      <c r="C1090">
        <v>2017</v>
      </c>
      <c r="D1090" s="29" t="s">
        <v>5095</v>
      </c>
      <c r="F1090" s="30" t="s">
        <v>5097</v>
      </c>
      <c r="G1090" s="30" t="s">
        <v>49</v>
      </c>
      <c r="H1090" s="30" t="s">
        <v>5098</v>
      </c>
      <c r="I1090" s="30">
        <v>78621</v>
      </c>
      <c r="J1090" s="30">
        <v>30.329906000000001</v>
      </c>
      <c r="K1090" s="30">
        <v>-97.338313999999997</v>
      </c>
      <c r="L1090" s="31" t="s">
        <v>14</v>
      </c>
      <c r="M1090" s="32"/>
      <c r="N1090" s="33">
        <v>3982011</v>
      </c>
      <c r="P1090" t="s">
        <v>6089</v>
      </c>
    </row>
    <row r="1091" spans="1:16" ht="30" x14ac:dyDescent="0.25">
      <c r="A1091" t="str">
        <f t="shared" si="17"/>
        <v>4159811</v>
      </c>
      <c r="B1091" t="s">
        <v>6082</v>
      </c>
      <c r="C1091">
        <v>2017</v>
      </c>
      <c r="D1091" s="29" t="s">
        <v>2454</v>
      </c>
      <c r="F1091" s="30" t="s">
        <v>2456</v>
      </c>
      <c r="G1091" s="30" t="s">
        <v>18</v>
      </c>
      <c r="H1091" s="30" t="s">
        <v>2457</v>
      </c>
      <c r="I1091" s="30">
        <v>49829</v>
      </c>
      <c r="J1091" s="30">
        <v>45.766199999999998</v>
      </c>
      <c r="K1091" s="30">
        <v>-87.125600000000006</v>
      </c>
      <c r="L1091" s="31" t="s">
        <v>14</v>
      </c>
      <c r="M1091" s="32"/>
      <c r="N1091" s="33">
        <v>4159811</v>
      </c>
      <c r="P1091" t="s">
        <v>6089</v>
      </c>
    </row>
    <row r="1092" spans="1:16" x14ac:dyDescent="0.25">
      <c r="A1092" t="str">
        <f t="shared" si="17"/>
        <v>4206411</v>
      </c>
      <c r="B1092" t="s">
        <v>6082</v>
      </c>
      <c r="C1092">
        <v>2017</v>
      </c>
      <c r="D1092" s="29" t="s">
        <v>5233</v>
      </c>
      <c r="F1092" s="30" t="s">
        <v>5235</v>
      </c>
      <c r="G1092" s="30" t="s">
        <v>49</v>
      </c>
      <c r="H1092" s="30" t="s">
        <v>5236</v>
      </c>
      <c r="I1092" s="30">
        <v>76066</v>
      </c>
      <c r="J1092" s="30">
        <v>32.716149999999999</v>
      </c>
      <c r="K1092" s="30">
        <v>-98.052333000000004</v>
      </c>
      <c r="L1092" s="31" t="s">
        <v>14</v>
      </c>
      <c r="M1092" s="32"/>
      <c r="N1092" s="33">
        <v>4206411</v>
      </c>
      <c r="P1092" t="s">
        <v>6089</v>
      </c>
    </row>
    <row r="1093" spans="1:16" x14ac:dyDescent="0.25">
      <c r="A1093" t="str">
        <f t="shared" si="17"/>
        <v>4538911</v>
      </c>
      <c r="B1093" t="s">
        <v>6082</v>
      </c>
      <c r="C1093">
        <v>2017</v>
      </c>
      <c r="D1093" s="29" t="s">
        <v>1870</v>
      </c>
      <c r="F1093" s="30" t="s">
        <v>1871</v>
      </c>
      <c r="G1093" s="30" t="s">
        <v>1821</v>
      </c>
      <c r="H1093" s="30" t="s">
        <v>1387</v>
      </c>
      <c r="I1093" s="30">
        <v>66217</v>
      </c>
      <c r="J1093" s="30">
        <v>39.031770000000002</v>
      </c>
      <c r="K1093" s="30">
        <v>-94.796469999999999</v>
      </c>
      <c r="L1093" s="31" t="s">
        <v>14</v>
      </c>
      <c r="M1093" s="32"/>
      <c r="N1093" s="33">
        <v>4538911</v>
      </c>
      <c r="P1093" t="s">
        <v>6089</v>
      </c>
    </row>
    <row r="1094" spans="1:16" x14ac:dyDescent="0.25">
      <c r="A1094" t="str">
        <f t="shared" si="17"/>
        <v>4754411</v>
      </c>
      <c r="B1094" t="s">
        <v>6082</v>
      </c>
      <c r="C1094">
        <v>2017</v>
      </c>
      <c r="D1094" s="29" t="s">
        <v>1818</v>
      </c>
      <c r="F1094" s="30" t="s">
        <v>1820</v>
      </c>
      <c r="G1094" s="30" t="s">
        <v>1821</v>
      </c>
      <c r="H1094" s="30" t="s">
        <v>1822</v>
      </c>
      <c r="I1094" s="30">
        <v>66711</v>
      </c>
      <c r="J1094" s="30">
        <v>37.632320999999997</v>
      </c>
      <c r="K1094" s="30">
        <v>-94.642426</v>
      </c>
      <c r="L1094" s="31" t="s">
        <v>14</v>
      </c>
      <c r="M1094" s="32"/>
      <c r="N1094" s="33">
        <v>4754411</v>
      </c>
      <c r="P1094" t="s">
        <v>6089</v>
      </c>
    </row>
    <row r="1095" spans="1:16" x14ac:dyDescent="0.25">
      <c r="A1095" t="str">
        <f t="shared" si="17"/>
        <v>4801311</v>
      </c>
      <c r="B1095" t="s">
        <v>6082</v>
      </c>
      <c r="C1095">
        <v>2017</v>
      </c>
      <c r="D1095" s="29" t="s">
        <v>4689</v>
      </c>
      <c r="F1095" s="30" t="s">
        <v>2817</v>
      </c>
      <c r="G1095" s="30" t="s">
        <v>4635</v>
      </c>
      <c r="H1095" s="30" t="s">
        <v>3437</v>
      </c>
      <c r="I1095" s="30">
        <v>29203</v>
      </c>
      <c r="J1095" s="30">
        <v>34.054167</v>
      </c>
      <c r="K1095" s="30">
        <v>-81.066111000000006</v>
      </c>
      <c r="L1095" s="31" t="s">
        <v>14</v>
      </c>
      <c r="M1095" s="32"/>
      <c r="N1095" s="33">
        <v>4801311</v>
      </c>
      <c r="P1095" t="s">
        <v>6089</v>
      </c>
    </row>
    <row r="1096" spans="1:16" x14ac:dyDescent="0.25">
      <c r="A1096" t="str">
        <f t="shared" si="17"/>
        <v>4863511</v>
      </c>
      <c r="B1096" t="s">
        <v>6082</v>
      </c>
      <c r="C1096">
        <v>2017</v>
      </c>
      <c r="D1096" s="29" t="s">
        <v>4978</v>
      </c>
      <c r="F1096" s="30" t="s">
        <v>4980</v>
      </c>
      <c r="G1096" s="30" t="s">
        <v>49</v>
      </c>
      <c r="H1096" s="30" t="s">
        <v>3188</v>
      </c>
      <c r="I1096" s="30">
        <v>75751</v>
      </c>
      <c r="J1096" s="30">
        <v>32.203664000000003</v>
      </c>
      <c r="K1096" s="30">
        <v>-95.822128000000006</v>
      </c>
      <c r="L1096" s="31" t="s">
        <v>14</v>
      </c>
      <c r="M1096" s="32"/>
      <c r="N1096" s="33">
        <v>4863511</v>
      </c>
      <c r="P1096" t="s">
        <v>6089</v>
      </c>
    </row>
    <row r="1097" spans="1:16" x14ac:dyDescent="0.25">
      <c r="A1097" t="str">
        <f t="shared" si="17"/>
        <v>4966011</v>
      </c>
      <c r="B1097" t="s">
        <v>6082</v>
      </c>
      <c r="C1097">
        <v>2017</v>
      </c>
      <c r="D1097" s="29" t="s">
        <v>4545</v>
      </c>
      <c r="F1097" s="30" t="s">
        <v>2377</v>
      </c>
      <c r="G1097" s="30" t="s">
        <v>41</v>
      </c>
      <c r="H1097" s="30" t="s">
        <v>2381</v>
      </c>
      <c r="I1097" s="30" t="s">
        <v>4547</v>
      </c>
      <c r="J1097" s="30">
        <v>39.958390000000001</v>
      </c>
      <c r="K1097" s="30">
        <v>-76.704130000000006</v>
      </c>
      <c r="L1097" s="31" t="s">
        <v>14</v>
      </c>
      <c r="M1097" s="32"/>
      <c r="N1097" s="33">
        <v>4966011</v>
      </c>
      <c r="P1097" t="s">
        <v>6089</v>
      </c>
    </row>
    <row r="1098" spans="1:16" x14ac:dyDescent="0.25">
      <c r="A1098" t="str">
        <f t="shared" si="17"/>
        <v>4971211</v>
      </c>
      <c r="B1098" t="s">
        <v>6082</v>
      </c>
      <c r="C1098">
        <v>2017</v>
      </c>
      <c r="D1098" s="29" t="s">
        <v>1561</v>
      </c>
      <c r="F1098" s="30" t="s">
        <v>1562</v>
      </c>
      <c r="G1098" s="30" t="s">
        <v>34</v>
      </c>
      <c r="H1098" s="30" t="s">
        <v>247</v>
      </c>
      <c r="I1098" s="30" t="s">
        <v>1563</v>
      </c>
      <c r="J1098" s="30">
        <v>38.810518000000002</v>
      </c>
      <c r="K1098" s="30">
        <v>-89.945001000000005</v>
      </c>
      <c r="L1098" s="31" t="s">
        <v>14</v>
      </c>
      <c r="M1098" s="32"/>
      <c r="N1098" s="33">
        <v>4971211</v>
      </c>
      <c r="P1098" t="s">
        <v>6089</v>
      </c>
    </row>
    <row r="1099" spans="1:16" x14ac:dyDescent="0.25">
      <c r="A1099" t="str">
        <f t="shared" si="17"/>
        <v>4987611</v>
      </c>
      <c r="B1099" t="s">
        <v>6082</v>
      </c>
      <c r="C1099">
        <v>2017</v>
      </c>
      <c r="D1099" s="29" t="s">
        <v>5783</v>
      </c>
      <c r="F1099" s="30" t="s">
        <v>5785</v>
      </c>
      <c r="G1099" s="30" t="s">
        <v>5727</v>
      </c>
      <c r="H1099" s="30" t="s">
        <v>4750</v>
      </c>
      <c r="I1099" s="30">
        <v>25401</v>
      </c>
      <c r="J1099" s="30">
        <v>39.434879000000002</v>
      </c>
      <c r="K1099" s="30">
        <v>-77.977911000000006</v>
      </c>
      <c r="L1099" s="31" t="s">
        <v>14</v>
      </c>
      <c r="M1099" s="32"/>
      <c r="N1099" s="33">
        <v>4987611</v>
      </c>
      <c r="P1099" t="s">
        <v>6089</v>
      </c>
    </row>
    <row r="1100" spans="1:16" x14ac:dyDescent="0.25">
      <c r="A1100" t="str">
        <f t="shared" si="17"/>
        <v>5040811</v>
      </c>
      <c r="B1100" t="s">
        <v>6082</v>
      </c>
      <c r="C1100">
        <v>2017</v>
      </c>
      <c r="D1100" s="29" t="s">
        <v>5401</v>
      </c>
      <c r="F1100" s="30" t="s">
        <v>5403</v>
      </c>
      <c r="G1100" s="30" t="s">
        <v>5404</v>
      </c>
      <c r="H1100" s="30" t="s">
        <v>5405</v>
      </c>
      <c r="I1100" s="30">
        <v>24064</v>
      </c>
      <c r="J1100" s="30">
        <v>37.352029999999999</v>
      </c>
      <c r="K1100" s="30">
        <v>-79.825839999999999</v>
      </c>
      <c r="L1100" s="31" t="s">
        <v>14</v>
      </c>
      <c r="M1100" s="32"/>
      <c r="N1100" s="33">
        <v>5040811</v>
      </c>
      <c r="P1100" t="s">
        <v>6089</v>
      </c>
    </row>
    <row r="1101" spans="1:16" ht="30" x14ac:dyDescent="0.25">
      <c r="A1101" t="str">
        <f t="shared" si="17"/>
        <v>5094211</v>
      </c>
      <c r="B1101" t="s">
        <v>6082</v>
      </c>
      <c r="C1101">
        <v>2017</v>
      </c>
      <c r="D1101" s="29" t="s">
        <v>2299</v>
      </c>
      <c r="F1101" s="30" t="s">
        <v>2301</v>
      </c>
      <c r="G1101" s="30" t="s">
        <v>44</v>
      </c>
      <c r="H1101" s="30" t="s">
        <v>2225</v>
      </c>
      <c r="I1101" s="30" t="s">
        <v>2302</v>
      </c>
      <c r="J1101" s="30">
        <v>42.105234000000003</v>
      </c>
      <c r="K1101" s="30">
        <v>-72.031026999999995</v>
      </c>
      <c r="L1101" s="31" t="s">
        <v>14</v>
      </c>
      <c r="M1101" s="32"/>
      <c r="N1101" s="33">
        <v>5094211</v>
      </c>
      <c r="P1101" t="s">
        <v>6089</v>
      </c>
    </row>
    <row r="1102" spans="1:16" x14ac:dyDescent="0.25">
      <c r="A1102" t="str">
        <f t="shared" si="17"/>
        <v>5222411</v>
      </c>
      <c r="B1102" t="s">
        <v>6082</v>
      </c>
      <c r="C1102">
        <v>2017</v>
      </c>
      <c r="D1102" s="29" t="s">
        <v>2368</v>
      </c>
      <c r="F1102" s="30" t="s">
        <v>464</v>
      </c>
      <c r="G1102" s="30" t="s">
        <v>2366</v>
      </c>
      <c r="H1102" s="30" t="s">
        <v>2367</v>
      </c>
      <c r="I1102" s="30" t="s">
        <v>2370</v>
      </c>
      <c r="J1102" s="30">
        <v>44.015656999999997</v>
      </c>
      <c r="K1102" s="30">
        <v>-70.266024000000002</v>
      </c>
      <c r="L1102" s="31" t="s">
        <v>14</v>
      </c>
      <c r="M1102" s="32"/>
      <c r="N1102" s="33">
        <v>5222411</v>
      </c>
      <c r="P1102" t="s">
        <v>6089</v>
      </c>
    </row>
    <row r="1103" spans="1:16" x14ac:dyDescent="0.25">
      <c r="A1103" t="str">
        <f t="shared" si="17"/>
        <v>5769511</v>
      </c>
      <c r="B1103" t="s">
        <v>6082</v>
      </c>
      <c r="C1103">
        <v>2017</v>
      </c>
      <c r="D1103" s="29" t="s">
        <v>5419</v>
      </c>
      <c r="F1103" s="30" t="s">
        <v>5421</v>
      </c>
      <c r="G1103" s="30" t="s">
        <v>5404</v>
      </c>
      <c r="H1103" s="30" t="s">
        <v>5422</v>
      </c>
      <c r="I1103" s="30">
        <v>23607</v>
      </c>
      <c r="J1103" s="30">
        <v>36.963709999999999</v>
      </c>
      <c r="K1103" s="30">
        <v>-76.415260000000004</v>
      </c>
      <c r="L1103" s="31" t="s">
        <v>14</v>
      </c>
      <c r="M1103" s="32"/>
      <c r="N1103" s="33">
        <v>5769511</v>
      </c>
      <c r="P1103" t="s">
        <v>6089</v>
      </c>
    </row>
    <row r="1104" spans="1:16" x14ac:dyDescent="0.25">
      <c r="A1104" t="str">
        <f t="shared" si="17"/>
        <v>5774511</v>
      </c>
      <c r="B1104" t="s">
        <v>6082</v>
      </c>
      <c r="C1104">
        <v>2017</v>
      </c>
      <c r="D1104" s="29" t="s">
        <v>2029</v>
      </c>
      <c r="F1104" s="30" t="s">
        <v>2031</v>
      </c>
      <c r="G1104" s="30" t="s">
        <v>1897</v>
      </c>
      <c r="H1104" s="30" t="s">
        <v>2032</v>
      </c>
      <c r="I1104" s="30">
        <v>40380</v>
      </c>
      <c r="J1104" s="30">
        <v>37.874451000000001</v>
      </c>
      <c r="K1104" s="30">
        <v>-83.860117000000002</v>
      </c>
      <c r="L1104" s="31" t="s">
        <v>14</v>
      </c>
      <c r="M1104" s="32"/>
      <c r="N1104" s="33">
        <v>5774511</v>
      </c>
      <c r="P1104" t="s">
        <v>6089</v>
      </c>
    </row>
    <row r="1105" spans="1:16" x14ac:dyDescent="0.25">
      <c r="A1105" t="str">
        <f t="shared" si="17"/>
        <v>6118211</v>
      </c>
      <c r="B1105" t="s">
        <v>6082</v>
      </c>
      <c r="C1105">
        <v>2017</v>
      </c>
      <c r="D1105" s="29" t="s">
        <v>2356</v>
      </c>
      <c r="F1105" s="30" t="s">
        <v>2357</v>
      </c>
      <c r="G1105" s="30" t="s">
        <v>2322</v>
      </c>
      <c r="H1105" s="30" t="s">
        <v>2358</v>
      </c>
      <c r="I1105" s="30">
        <v>21778</v>
      </c>
      <c r="J1105" s="30">
        <v>39.603816000000002</v>
      </c>
      <c r="K1105" s="30">
        <v>-77.330609999999993</v>
      </c>
      <c r="L1105" s="31" t="s">
        <v>14</v>
      </c>
      <c r="M1105" s="32"/>
      <c r="N1105" s="33">
        <v>6118211</v>
      </c>
      <c r="P1105" t="s">
        <v>6089</v>
      </c>
    </row>
    <row r="1106" spans="1:16" x14ac:dyDescent="0.25">
      <c r="A1106" t="str">
        <f t="shared" si="17"/>
        <v>6176111</v>
      </c>
      <c r="B1106" t="s">
        <v>6082</v>
      </c>
      <c r="C1106">
        <v>2017</v>
      </c>
      <c r="D1106" s="29" t="s">
        <v>2411</v>
      </c>
      <c r="F1106" s="30" t="s">
        <v>2412</v>
      </c>
      <c r="G1106" s="30" t="s">
        <v>18</v>
      </c>
      <c r="H1106" s="30" t="s">
        <v>2413</v>
      </c>
      <c r="I1106" s="30">
        <v>48111</v>
      </c>
      <c r="J1106" s="30">
        <v>42.224989999999998</v>
      </c>
      <c r="K1106" s="30">
        <v>-83.516670000000005</v>
      </c>
      <c r="L1106" s="31" t="s">
        <v>14</v>
      </c>
      <c r="M1106" s="32"/>
      <c r="N1106" s="33">
        <v>6176111</v>
      </c>
      <c r="P1106" t="s">
        <v>6089</v>
      </c>
    </row>
    <row r="1107" spans="1:16" ht="30" x14ac:dyDescent="0.25">
      <c r="A1107" t="str">
        <f t="shared" si="17"/>
        <v>6266711</v>
      </c>
      <c r="B1107" t="s">
        <v>6082</v>
      </c>
      <c r="C1107">
        <v>2017</v>
      </c>
      <c r="D1107" s="29" t="s">
        <v>2446</v>
      </c>
      <c r="F1107" s="30" t="s">
        <v>2443</v>
      </c>
      <c r="G1107" s="30" t="s">
        <v>18</v>
      </c>
      <c r="H1107" s="30" t="s">
        <v>2413</v>
      </c>
      <c r="I1107" s="30">
        <v>48211</v>
      </c>
      <c r="J1107" s="30">
        <v>42.366697000000002</v>
      </c>
      <c r="K1107" s="30">
        <v>-83.048061000000004</v>
      </c>
      <c r="L1107" s="31" t="s">
        <v>14</v>
      </c>
      <c r="M1107" s="32"/>
      <c r="N1107" s="33">
        <v>6266711</v>
      </c>
      <c r="P1107" t="s">
        <v>6089</v>
      </c>
    </row>
    <row r="1108" spans="1:16" x14ac:dyDescent="0.25">
      <c r="A1108" t="str">
        <f t="shared" si="17"/>
        <v>6277111</v>
      </c>
      <c r="B1108" t="s">
        <v>6082</v>
      </c>
      <c r="C1108">
        <v>2017</v>
      </c>
      <c r="D1108" s="29" t="s">
        <v>2607</v>
      </c>
      <c r="F1108" s="30" t="s">
        <v>2605</v>
      </c>
      <c r="G1108" s="30" t="s">
        <v>2512</v>
      </c>
      <c r="H1108" s="30" t="s">
        <v>2606</v>
      </c>
      <c r="I1108" s="30">
        <v>55122</v>
      </c>
      <c r="J1108" s="30">
        <v>44.827272999999998</v>
      </c>
      <c r="K1108" s="30">
        <v>-93.210097000000005</v>
      </c>
      <c r="L1108" s="31" t="s">
        <v>14</v>
      </c>
      <c r="M1108" s="32"/>
      <c r="N1108" s="33">
        <v>6277111</v>
      </c>
      <c r="P1108" t="s">
        <v>6089</v>
      </c>
    </row>
    <row r="1109" spans="1:16" ht="30" x14ac:dyDescent="0.25">
      <c r="A1109" t="str">
        <f t="shared" si="17"/>
        <v>6328911</v>
      </c>
      <c r="B1109" t="s">
        <v>6082</v>
      </c>
      <c r="C1109">
        <v>2017</v>
      </c>
      <c r="D1109" s="29" t="s">
        <v>5786</v>
      </c>
      <c r="F1109" s="30" t="s">
        <v>5785</v>
      </c>
      <c r="G1109" s="30" t="s">
        <v>5727</v>
      </c>
      <c r="H1109" s="30" t="s">
        <v>4750</v>
      </c>
      <c r="I1109" s="30">
        <v>25405</v>
      </c>
      <c r="J1109" s="30">
        <v>39.432769999999998</v>
      </c>
      <c r="K1109" s="30">
        <v>-77.958330000000004</v>
      </c>
      <c r="L1109" s="31" t="s">
        <v>14</v>
      </c>
      <c r="M1109" s="32"/>
      <c r="N1109" s="33">
        <v>6328911</v>
      </c>
      <c r="P1109" t="s">
        <v>6089</v>
      </c>
    </row>
    <row r="1110" spans="1:16" x14ac:dyDescent="0.25">
      <c r="A1110" t="str">
        <f t="shared" si="17"/>
        <v>6354611</v>
      </c>
      <c r="B1110" t="s">
        <v>6082</v>
      </c>
      <c r="C1110">
        <v>2017</v>
      </c>
      <c r="D1110" s="29" t="s">
        <v>4040</v>
      </c>
      <c r="F1110" s="30" t="s">
        <v>4042</v>
      </c>
      <c r="G1110" s="30" t="s">
        <v>19</v>
      </c>
      <c r="H1110" s="30" t="s">
        <v>4043</v>
      </c>
      <c r="I1110" s="30">
        <v>43055</v>
      </c>
      <c r="J1110" s="30">
        <v>40.076346000000001</v>
      </c>
      <c r="K1110" s="30">
        <v>-82.252190999999996</v>
      </c>
      <c r="L1110" s="31" t="s">
        <v>14</v>
      </c>
      <c r="M1110" s="32"/>
      <c r="N1110" s="33">
        <v>6354611</v>
      </c>
      <c r="P1110" t="s">
        <v>6089</v>
      </c>
    </row>
    <row r="1111" spans="1:16" x14ac:dyDescent="0.25">
      <c r="A1111" t="str">
        <f t="shared" si="17"/>
        <v>6444911</v>
      </c>
      <c r="B1111" t="s">
        <v>6082</v>
      </c>
      <c r="C1111">
        <v>2017</v>
      </c>
      <c r="D1111" s="29" t="s">
        <v>5284</v>
      </c>
      <c r="F1111" s="30" t="s">
        <v>5286</v>
      </c>
      <c r="G1111" s="30" t="s">
        <v>49</v>
      </c>
      <c r="H1111" s="30" t="s">
        <v>117</v>
      </c>
      <c r="I1111" s="30">
        <v>77643</v>
      </c>
      <c r="J1111" s="30">
        <v>29.852042000000001</v>
      </c>
      <c r="K1111" s="30">
        <v>-94.094811000000007</v>
      </c>
      <c r="L1111" s="31" t="s">
        <v>14</v>
      </c>
      <c r="M1111" s="32"/>
      <c r="N1111" s="33">
        <v>6444911</v>
      </c>
      <c r="P1111" t="s">
        <v>6089</v>
      </c>
    </row>
    <row r="1112" spans="1:16" x14ac:dyDescent="0.25">
      <c r="A1112" t="str">
        <f t="shared" si="17"/>
        <v>77536SFTYK2027B1100004633656534811</v>
      </c>
      <c r="B1112" t="s">
        <v>6082</v>
      </c>
      <c r="C1112">
        <v>2017</v>
      </c>
      <c r="D1112" s="29" t="s">
        <v>5202</v>
      </c>
      <c r="F1112" s="30" t="s">
        <v>1769</v>
      </c>
      <c r="G1112" s="30" t="s">
        <v>49</v>
      </c>
      <c r="H1112" s="30" t="s">
        <v>5008</v>
      </c>
      <c r="I1112" s="30">
        <v>77536</v>
      </c>
      <c r="J1112" s="30">
        <v>29.726389000000001</v>
      </c>
      <c r="K1112" s="30">
        <v>-95.094443999999996</v>
      </c>
      <c r="L1112" s="31" t="s">
        <v>5204</v>
      </c>
      <c r="M1112" s="32">
        <v>110000463365</v>
      </c>
      <c r="N1112" s="33">
        <v>6534811</v>
      </c>
      <c r="P1112" t="s">
        <v>6089</v>
      </c>
    </row>
    <row r="1113" spans="1:16" x14ac:dyDescent="0.25">
      <c r="A1113" t="str">
        <f t="shared" si="17"/>
        <v>6538411</v>
      </c>
      <c r="B1113" t="s">
        <v>6082</v>
      </c>
      <c r="C1113">
        <v>2017</v>
      </c>
      <c r="D1113" s="29" t="s">
        <v>2481</v>
      </c>
      <c r="F1113" s="30" t="s">
        <v>2483</v>
      </c>
      <c r="G1113" s="30" t="s">
        <v>18</v>
      </c>
      <c r="H1113" s="30" t="s">
        <v>2484</v>
      </c>
      <c r="I1113" s="30">
        <v>48642</v>
      </c>
      <c r="J1113" s="30">
        <v>43.633200000000002</v>
      </c>
      <c r="K1113" s="30">
        <v>-84.174499999999995</v>
      </c>
      <c r="L1113" s="31" t="s">
        <v>14</v>
      </c>
      <c r="M1113" s="32"/>
      <c r="N1113" s="33">
        <v>6538411</v>
      </c>
      <c r="P1113" t="s">
        <v>6089</v>
      </c>
    </row>
    <row r="1114" spans="1:16" x14ac:dyDescent="0.25">
      <c r="A1114" t="str">
        <f t="shared" si="17"/>
        <v>6583011</v>
      </c>
      <c r="B1114" t="s">
        <v>6082</v>
      </c>
      <c r="C1114">
        <v>2017</v>
      </c>
      <c r="D1114" s="29" t="s">
        <v>4369</v>
      </c>
      <c r="F1114" s="30" t="s">
        <v>4370</v>
      </c>
      <c r="G1114" s="30" t="s">
        <v>41</v>
      </c>
      <c r="H1114" s="30" t="s">
        <v>4371</v>
      </c>
      <c r="I1114" s="30" t="s">
        <v>4372</v>
      </c>
      <c r="J1114" s="30">
        <v>40.5565</v>
      </c>
      <c r="K1114" s="30">
        <v>-79.840239999999994</v>
      </c>
      <c r="L1114" s="31" t="s">
        <v>14</v>
      </c>
      <c r="M1114" s="32"/>
      <c r="N1114" s="33">
        <v>6583011</v>
      </c>
      <c r="P1114" t="s">
        <v>6089</v>
      </c>
    </row>
    <row r="1115" spans="1:16" ht="30" x14ac:dyDescent="0.25">
      <c r="A1115" t="str">
        <f t="shared" si="17"/>
        <v>6651411</v>
      </c>
      <c r="B1115" t="s">
        <v>6082</v>
      </c>
      <c r="C1115">
        <v>2017</v>
      </c>
      <c r="D1115" s="29" t="s">
        <v>4539</v>
      </c>
      <c r="F1115" s="30" t="s">
        <v>4541</v>
      </c>
      <c r="G1115" s="30" t="s">
        <v>41</v>
      </c>
      <c r="H1115" s="30" t="s">
        <v>4542</v>
      </c>
      <c r="I1115" s="30">
        <v>17777</v>
      </c>
      <c r="J1115" s="30">
        <v>41.063409999999998</v>
      </c>
      <c r="K1115" s="30">
        <v>-76.848129999999998</v>
      </c>
      <c r="L1115" s="31" t="s">
        <v>14</v>
      </c>
      <c r="M1115" s="32"/>
      <c r="N1115" s="33">
        <v>6651411</v>
      </c>
      <c r="P1115" t="s">
        <v>6089</v>
      </c>
    </row>
    <row r="1116" spans="1:16" x14ac:dyDescent="0.25">
      <c r="A1116" t="str">
        <f t="shared" si="17"/>
        <v>7213611</v>
      </c>
      <c r="B1116" t="s">
        <v>6082</v>
      </c>
      <c r="C1116">
        <v>2017</v>
      </c>
      <c r="D1116" s="29" t="s">
        <v>248</v>
      </c>
      <c r="F1116" s="30" t="s">
        <v>250</v>
      </c>
      <c r="G1116" s="30" t="s">
        <v>39</v>
      </c>
      <c r="H1116" s="30" t="s">
        <v>251</v>
      </c>
      <c r="I1116" s="30">
        <v>36703</v>
      </c>
      <c r="J1116" s="30">
        <v>32.413800000000002</v>
      </c>
      <c r="K1116" s="30">
        <v>-86.994299999999996</v>
      </c>
      <c r="L1116" s="31" t="s">
        <v>14</v>
      </c>
      <c r="M1116" s="32"/>
      <c r="N1116" s="33">
        <v>7213611</v>
      </c>
      <c r="P1116" t="s">
        <v>6089</v>
      </c>
    </row>
    <row r="1117" spans="1:16" x14ac:dyDescent="0.25">
      <c r="A1117" t="str">
        <f t="shared" si="17"/>
        <v>7234511</v>
      </c>
      <c r="B1117" t="s">
        <v>6082</v>
      </c>
      <c r="C1117">
        <v>2017</v>
      </c>
      <c r="D1117" s="29" t="s">
        <v>2356</v>
      </c>
      <c r="F1117" s="30" t="s">
        <v>2364</v>
      </c>
      <c r="G1117" s="30" t="s">
        <v>2322</v>
      </c>
      <c r="H1117" s="30" t="s">
        <v>188</v>
      </c>
      <c r="I1117" s="30">
        <v>21795</v>
      </c>
      <c r="J1117" s="30">
        <v>39.605758000000002</v>
      </c>
      <c r="K1117" s="30">
        <v>-77.823881</v>
      </c>
      <c r="L1117" s="31" t="s">
        <v>14</v>
      </c>
      <c r="M1117" s="32"/>
      <c r="N1117" s="33">
        <v>7234511</v>
      </c>
      <c r="P1117" t="s">
        <v>6089</v>
      </c>
    </row>
    <row r="1118" spans="1:16" ht="30" x14ac:dyDescent="0.25">
      <c r="A1118" t="str">
        <f t="shared" si="17"/>
        <v>7237811</v>
      </c>
      <c r="B1118" t="s">
        <v>6082</v>
      </c>
      <c r="C1118">
        <v>2017</v>
      </c>
      <c r="D1118" s="29" t="s">
        <v>3498</v>
      </c>
      <c r="F1118" s="30" t="s">
        <v>3499</v>
      </c>
      <c r="G1118" s="30" t="s">
        <v>3493</v>
      </c>
      <c r="H1118" s="30" t="s">
        <v>3500</v>
      </c>
      <c r="I1118" s="30">
        <v>3867</v>
      </c>
      <c r="J1118" s="30">
        <v>43.242221999999998</v>
      </c>
      <c r="K1118" s="30">
        <v>-70.965833000000003</v>
      </c>
      <c r="L1118" s="31" t="s">
        <v>14</v>
      </c>
      <c r="M1118" s="32"/>
      <c r="N1118" s="33">
        <v>7237811</v>
      </c>
      <c r="P1118" t="s">
        <v>6089</v>
      </c>
    </row>
    <row r="1119" spans="1:16" ht="30" x14ac:dyDescent="0.25">
      <c r="A1119" t="str">
        <f t="shared" si="17"/>
        <v>7271611</v>
      </c>
      <c r="B1119" t="s">
        <v>6082</v>
      </c>
      <c r="C1119">
        <v>2017</v>
      </c>
      <c r="D1119" s="29" t="s">
        <v>2803</v>
      </c>
      <c r="F1119" s="30" t="s">
        <v>2800</v>
      </c>
      <c r="G1119" s="30" t="s">
        <v>2786</v>
      </c>
      <c r="H1119" s="30" t="s">
        <v>1301</v>
      </c>
      <c r="I1119" s="30">
        <v>64836</v>
      </c>
      <c r="J1119" s="30">
        <v>37.096899999999998</v>
      </c>
      <c r="K1119" s="30">
        <v>-94.385589999999993</v>
      </c>
      <c r="L1119" s="31" t="s">
        <v>14</v>
      </c>
      <c r="M1119" s="32"/>
      <c r="N1119" s="33">
        <v>7271611</v>
      </c>
      <c r="P1119" t="s">
        <v>6089</v>
      </c>
    </row>
    <row r="1120" spans="1:16" ht="30" x14ac:dyDescent="0.25">
      <c r="A1120" t="str">
        <f t="shared" si="17"/>
        <v>7272311</v>
      </c>
      <c r="B1120" t="s">
        <v>6082</v>
      </c>
      <c r="C1120">
        <v>2017</v>
      </c>
      <c r="D1120" s="29" t="s">
        <v>2835</v>
      </c>
      <c r="F1120" s="30" t="s">
        <v>2837</v>
      </c>
      <c r="G1120" s="30" t="s">
        <v>2786</v>
      </c>
      <c r="H1120" s="30" t="s">
        <v>117</v>
      </c>
      <c r="I1120" s="30">
        <v>63028</v>
      </c>
      <c r="J1120" s="30">
        <v>38.180399999999999</v>
      </c>
      <c r="K1120" s="30">
        <v>-90.336600000000004</v>
      </c>
      <c r="L1120" s="31" t="s">
        <v>14</v>
      </c>
      <c r="M1120" s="32"/>
      <c r="N1120" s="33">
        <v>7272311</v>
      </c>
      <c r="P1120" t="s">
        <v>6089</v>
      </c>
    </row>
    <row r="1121" spans="1:16" x14ac:dyDescent="0.25">
      <c r="A1121" t="str">
        <f t="shared" si="17"/>
        <v>7287311</v>
      </c>
      <c r="B1121" t="s">
        <v>6082</v>
      </c>
      <c r="C1121">
        <v>2017</v>
      </c>
      <c r="D1121" s="29" t="s">
        <v>3471</v>
      </c>
      <c r="F1121" s="30" t="s">
        <v>3472</v>
      </c>
      <c r="G1121" s="30" t="s">
        <v>3440</v>
      </c>
      <c r="H1121" s="30" t="s">
        <v>1786</v>
      </c>
      <c r="I1121" s="30" t="s">
        <v>3473</v>
      </c>
      <c r="J1121" s="30">
        <v>41.004399999999997</v>
      </c>
      <c r="K1121" s="30">
        <v>-96.155799999999999</v>
      </c>
      <c r="L1121" s="31" t="s">
        <v>14</v>
      </c>
      <c r="M1121" s="32"/>
      <c r="N1121" s="33">
        <v>7287311</v>
      </c>
      <c r="P1121" t="s">
        <v>6089</v>
      </c>
    </row>
    <row r="1122" spans="1:16" x14ac:dyDescent="0.25">
      <c r="A1122" t="str">
        <f t="shared" si="17"/>
        <v>7301111</v>
      </c>
      <c r="B1122" t="s">
        <v>6082</v>
      </c>
      <c r="C1122">
        <v>2017</v>
      </c>
      <c r="D1122" s="29" t="s">
        <v>3491</v>
      </c>
      <c r="F1122" s="30" t="s">
        <v>3492</v>
      </c>
      <c r="G1122" s="30" t="s">
        <v>3493</v>
      </c>
      <c r="H1122" s="30" t="s">
        <v>3494</v>
      </c>
      <c r="I1122" s="30">
        <v>3303</v>
      </c>
      <c r="J1122" s="30">
        <v>43.286665999999997</v>
      </c>
      <c r="K1122" s="30">
        <v>-71.576943999999997</v>
      </c>
      <c r="L1122" s="31" t="s">
        <v>14</v>
      </c>
      <c r="M1122" s="32"/>
      <c r="N1122" s="33">
        <v>7301111</v>
      </c>
      <c r="P1122" t="s">
        <v>6089</v>
      </c>
    </row>
    <row r="1123" spans="1:16" ht="30" x14ac:dyDescent="0.25">
      <c r="A1123" t="str">
        <f t="shared" si="17"/>
        <v>7306711</v>
      </c>
      <c r="B1123" t="s">
        <v>6082</v>
      </c>
      <c r="C1123">
        <v>2017</v>
      </c>
      <c r="D1123" s="29" t="s">
        <v>5381</v>
      </c>
      <c r="F1123" s="30" t="s">
        <v>5382</v>
      </c>
      <c r="G1123" s="30" t="s">
        <v>5344</v>
      </c>
      <c r="H1123" s="30" t="s">
        <v>5383</v>
      </c>
      <c r="I1123" s="30" t="s">
        <v>5384</v>
      </c>
      <c r="J1123" s="30">
        <v>40.706000000000003</v>
      </c>
      <c r="K1123" s="30">
        <v>-111.916</v>
      </c>
      <c r="L1123" s="31" t="s">
        <v>14</v>
      </c>
      <c r="M1123" s="32"/>
      <c r="N1123" s="33">
        <v>7306711</v>
      </c>
      <c r="P1123" t="s">
        <v>6089</v>
      </c>
    </row>
    <row r="1124" spans="1:16" x14ac:dyDescent="0.25">
      <c r="A1124" t="str">
        <f t="shared" si="17"/>
        <v>7345711</v>
      </c>
      <c r="B1124" t="s">
        <v>6082</v>
      </c>
      <c r="C1124">
        <v>2017</v>
      </c>
      <c r="D1124" s="29" t="s">
        <v>4063</v>
      </c>
      <c r="F1124" s="30" t="s">
        <v>4065</v>
      </c>
      <c r="G1124" s="30" t="s">
        <v>19</v>
      </c>
      <c r="H1124" s="30" t="s">
        <v>3943</v>
      </c>
      <c r="I1124" s="30">
        <v>44681</v>
      </c>
      <c r="J1124" s="30">
        <v>40.505830000000003</v>
      </c>
      <c r="K1124" s="30">
        <v>-81.630549999999999</v>
      </c>
      <c r="L1124" s="31" t="s">
        <v>14</v>
      </c>
      <c r="M1124" s="32"/>
      <c r="N1124" s="33">
        <v>7345711</v>
      </c>
      <c r="P1124" t="s">
        <v>6089</v>
      </c>
    </row>
    <row r="1125" spans="1:16" x14ac:dyDescent="0.25">
      <c r="A1125" t="str">
        <f t="shared" si="17"/>
        <v>7350511</v>
      </c>
      <c r="B1125" t="s">
        <v>6082</v>
      </c>
      <c r="C1125">
        <v>2017</v>
      </c>
      <c r="D1125" s="29" t="s">
        <v>2025</v>
      </c>
      <c r="F1125" s="30" t="s">
        <v>2026</v>
      </c>
      <c r="G1125" s="30" t="s">
        <v>1897</v>
      </c>
      <c r="H1125" s="30" t="s">
        <v>2007</v>
      </c>
      <c r="I1125" s="30">
        <v>41175</v>
      </c>
      <c r="J1125" s="30">
        <v>38.721944000000001</v>
      </c>
      <c r="K1125" s="30">
        <v>-82.956943999999993</v>
      </c>
      <c r="L1125" s="31" t="s">
        <v>14</v>
      </c>
      <c r="M1125" s="32"/>
      <c r="N1125" s="33">
        <v>7350511</v>
      </c>
      <c r="P1125" t="s">
        <v>6089</v>
      </c>
    </row>
    <row r="1126" spans="1:16" ht="30" x14ac:dyDescent="0.25">
      <c r="A1126" t="str">
        <f t="shared" si="17"/>
        <v>7372611</v>
      </c>
      <c r="B1126" t="s">
        <v>6082</v>
      </c>
      <c r="C1126">
        <v>2017</v>
      </c>
      <c r="D1126" s="29" t="s">
        <v>4093</v>
      </c>
      <c r="F1126" s="30" t="s">
        <v>1106</v>
      </c>
      <c r="G1126" s="30" t="s">
        <v>19</v>
      </c>
      <c r="H1126" s="30" t="s">
        <v>4095</v>
      </c>
      <c r="I1126" s="30">
        <v>44288</v>
      </c>
      <c r="J1126" s="30">
        <v>41.231949999999998</v>
      </c>
      <c r="K1126" s="30">
        <v>-81.041659999999993</v>
      </c>
      <c r="L1126" s="31" t="s">
        <v>14</v>
      </c>
      <c r="M1126" s="32"/>
      <c r="N1126" s="33">
        <v>7372611</v>
      </c>
      <c r="P1126" t="s">
        <v>6089</v>
      </c>
    </row>
    <row r="1127" spans="1:16" x14ac:dyDescent="0.25">
      <c r="A1127" t="str">
        <f t="shared" si="17"/>
        <v>7401711</v>
      </c>
      <c r="B1127" t="s">
        <v>6082</v>
      </c>
      <c r="C1127">
        <v>2017</v>
      </c>
      <c r="D1127" s="29" t="s">
        <v>3955</v>
      </c>
      <c r="F1127" s="30" t="s">
        <v>3954</v>
      </c>
      <c r="G1127" s="30" t="s">
        <v>19</v>
      </c>
      <c r="H1127" s="30" t="s">
        <v>3906</v>
      </c>
      <c r="I1127" s="30">
        <v>44730</v>
      </c>
      <c r="J1127" s="30">
        <v>40.780799999999999</v>
      </c>
      <c r="K1127" s="30">
        <v>-81.275300000000001</v>
      </c>
      <c r="L1127" s="31" t="s">
        <v>14</v>
      </c>
      <c r="M1127" s="32"/>
      <c r="N1127" s="33">
        <v>7401711</v>
      </c>
      <c r="P1127" t="s">
        <v>6089</v>
      </c>
    </row>
    <row r="1128" spans="1:16" ht="30" x14ac:dyDescent="0.25">
      <c r="A1128" t="str">
        <f t="shared" si="17"/>
        <v>7409811</v>
      </c>
      <c r="B1128" t="s">
        <v>6082</v>
      </c>
      <c r="C1128">
        <v>2017</v>
      </c>
      <c r="D1128" s="29" t="s">
        <v>4497</v>
      </c>
      <c r="F1128" s="30" t="s">
        <v>4499</v>
      </c>
      <c r="G1128" s="30" t="s">
        <v>41</v>
      </c>
      <c r="H1128" s="30" t="s">
        <v>4500</v>
      </c>
      <c r="I1128" s="30" t="s">
        <v>4501</v>
      </c>
      <c r="J1128" s="30">
        <v>40.125889999999998</v>
      </c>
      <c r="K1128" s="30">
        <v>-75.478369999999998</v>
      </c>
      <c r="L1128" s="31" t="s">
        <v>14</v>
      </c>
      <c r="M1128" s="32"/>
      <c r="N1128" s="33">
        <v>7409811</v>
      </c>
      <c r="P1128" t="s">
        <v>6089</v>
      </c>
    </row>
    <row r="1129" spans="1:16" ht="30" x14ac:dyDescent="0.25">
      <c r="A1129" t="str">
        <f t="shared" si="17"/>
        <v>84029SFTYK116001100009069857428011</v>
      </c>
      <c r="B1129" t="s">
        <v>6082</v>
      </c>
      <c r="C1129">
        <v>2017</v>
      </c>
      <c r="D1129" s="29" t="s">
        <v>5341</v>
      </c>
      <c r="F1129" s="30" t="s">
        <v>5343</v>
      </c>
      <c r="G1129" s="30" t="s">
        <v>5344</v>
      </c>
      <c r="H1129" s="30" t="s">
        <v>5345</v>
      </c>
      <c r="I1129" s="30">
        <v>84029</v>
      </c>
      <c r="J1129" s="30">
        <v>40.732999999999997</v>
      </c>
      <c r="K1129" s="30">
        <v>-112.968</v>
      </c>
      <c r="L1129" s="31" t="s">
        <v>5346</v>
      </c>
      <c r="M1129" s="32">
        <v>110000906985</v>
      </c>
      <c r="N1129" s="33">
        <v>7428011</v>
      </c>
      <c r="P1129" t="s">
        <v>6089</v>
      </c>
    </row>
    <row r="1130" spans="1:16" x14ac:dyDescent="0.25">
      <c r="A1130" t="str">
        <f t="shared" si="17"/>
        <v>7434111</v>
      </c>
      <c r="B1130" t="s">
        <v>6082</v>
      </c>
      <c r="C1130">
        <v>2017</v>
      </c>
      <c r="D1130" s="29" t="s">
        <v>3993</v>
      </c>
      <c r="F1130" s="30" t="s">
        <v>3995</v>
      </c>
      <c r="G1130" s="30" t="s">
        <v>19</v>
      </c>
      <c r="H1130" s="30" t="s">
        <v>179</v>
      </c>
      <c r="I1130" s="30">
        <v>43325</v>
      </c>
      <c r="J1130" s="30">
        <v>40.656390000000002</v>
      </c>
      <c r="K1130" s="30">
        <v>-82.861109999999996</v>
      </c>
      <c r="L1130" s="31" t="s">
        <v>14</v>
      </c>
      <c r="M1130" s="32"/>
      <c r="N1130" s="33">
        <v>7434111</v>
      </c>
      <c r="P1130" t="s">
        <v>6089</v>
      </c>
    </row>
    <row r="1131" spans="1:16" ht="30" x14ac:dyDescent="0.25">
      <c r="A1131" t="str">
        <f t="shared" si="17"/>
        <v>7444111</v>
      </c>
      <c r="B1131" t="s">
        <v>6082</v>
      </c>
      <c r="C1131">
        <v>2017</v>
      </c>
      <c r="D1131" s="29" t="s">
        <v>5398</v>
      </c>
      <c r="F1131" s="30" t="s">
        <v>5400</v>
      </c>
      <c r="G1131" s="30" t="s">
        <v>5344</v>
      </c>
      <c r="H1131" s="30" t="s">
        <v>5383</v>
      </c>
      <c r="I1131" s="30">
        <v>84081</v>
      </c>
      <c r="J1131" s="30">
        <v>40.57</v>
      </c>
      <c r="K1131" s="30">
        <v>-112.02200000000001</v>
      </c>
      <c r="L1131" s="31" t="s">
        <v>14</v>
      </c>
      <c r="M1131" s="32"/>
      <c r="N1131" s="33">
        <v>7444111</v>
      </c>
      <c r="P1131" t="s">
        <v>6089</v>
      </c>
    </row>
    <row r="1132" spans="1:16" x14ac:dyDescent="0.25">
      <c r="A1132" t="str">
        <f t="shared" si="17"/>
        <v>7662111</v>
      </c>
      <c r="B1132" t="s">
        <v>6082</v>
      </c>
      <c r="C1132">
        <v>2017</v>
      </c>
      <c r="D1132" s="29" t="s">
        <v>5237</v>
      </c>
      <c r="F1132" s="30" t="s">
        <v>5239</v>
      </c>
      <c r="G1132" s="30" t="s">
        <v>49</v>
      </c>
      <c r="H1132" s="30" t="s">
        <v>5236</v>
      </c>
      <c r="I1132" s="30">
        <v>76067</v>
      </c>
      <c r="J1132" s="30">
        <v>32.807372000000001</v>
      </c>
      <c r="K1132" s="30">
        <v>-98.051632999999995</v>
      </c>
      <c r="L1132" s="31" t="s">
        <v>14</v>
      </c>
      <c r="M1132" s="32"/>
      <c r="N1132" s="33">
        <v>7662111</v>
      </c>
      <c r="P1132" t="s">
        <v>6089</v>
      </c>
    </row>
    <row r="1133" spans="1:16" x14ac:dyDescent="0.25">
      <c r="A1133" t="str">
        <f t="shared" si="17"/>
        <v>7740911</v>
      </c>
      <c r="B1133" t="s">
        <v>6082</v>
      </c>
      <c r="C1133">
        <v>2017</v>
      </c>
      <c r="D1133" s="29" t="s">
        <v>1397</v>
      </c>
      <c r="F1133" s="30" t="s">
        <v>1395</v>
      </c>
      <c r="G1133" s="30" t="s">
        <v>1354</v>
      </c>
      <c r="H1133" s="30" t="s">
        <v>1396</v>
      </c>
      <c r="I1133" s="30">
        <v>50401</v>
      </c>
      <c r="J1133" s="30">
        <v>43.179037000000001</v>
      </c>
      <c r="K1133" s="30">
        <v>-93.213617999999997</v>
      </c>
      <c r="L1133" s="31" t="s">
        <v>14</v>
      </c>
      <c r="M1133" s="32"/>
      <c r="N1133" s="33">
        <v>7740911</v>
      </c>
      <c r="P1133" t="s">
        <v>6089</v>
      </c>
    </row>
    <row r="1134" spans="1:16" x14ac:dyDescent="0.25">
      <c r="A1134" t="str">
        <f t="shared" si="17"/>
        <v>69145CLNHR5MISO1100416384587768011</v>
      </c>
      <c r="B1134" t="s">
        <v>6082</v>
      </c>
      <c r="C1134">
        <v>2017</v>
      </c>
      <c r="D1134" s="29" t="s">
        <v>3463</v>
      </c>
      <c r="F1134" s="30" t="s">
        <v>3465</v>
      </c>
      <c r="G1134" s="30" t="s">
        <v>3440</v>
      </c>
      <c r="H1134" s="30" t="s">
        <v>3465</v>
      </c>
      <c r="I1134" s="30" t="s">
        <v>3466</v>
      </c>
      <c r="J1134" s="30">
        <v>41.154400000000003</v>
      </c>
      <c r="K1134" s="30">
        <v>-103.6563</v>
      </c>
      <c r="L1134" s="31" t="s">
        <v>3467</v>
      </c>
      <c r="M1134" s="32">
        <v>110041638458</v>
      </c>
      <c r="N1134" s="33">
        <v>7768011</v>
      </c>
      <c r="P1134" t="s">
        <v>6089</v>
      </c>
    </row>
    <row r="1135" spans="1:16" x14ac:dyDescent="0.25">
      <c r="A1135" t="str">
        <f t="shared" si="17"/>
        <v>7789711</v>
      </c>
      <c r="B1135" t="s">
        <v>6082</v>
      </c>
      <c r="C1135">
        <v>2017</v>
      </c>
      <c r="D1135" s="29" t="s">
        <v>1428</v>
      </c>
      <c r="F1135" s="30" t="s">
        <v>1427</v>
      </c>
      <c r="G1135" s="30" t="s">
        <v>1354</v>
      </c>
      <c r="H1135" s="30" t="s">
        <v>1424</v>
      </c>
      <c r="I1135" s="30">
        <v>51054</v>
      </c>
      <c r="J1135" s="30">
        <v>42.405929999999998</v>
      </c>
      <c r="K1135" s="30">
        <v>-96.35839</v>
      </c>
      <c r="L1135" s="31" t="s">
        <v>14</v>
      </c>
      <c r="M1135" s="32"/>
      <c r="N1135" s="33">
        <v>7789711</v>
      </c>
      <c r="P1135" t="s">
        <v>6089</v>
      </c>
    </row>
    <row r="1136" spans="1:16" x14ac:dyDescent="0.25">
      <c r="A1136" t="str">
        <f t="shared" si="17"/>
        <v>7792411</v>
      </c>
      <c r="B1136" t="s">
        <v>6082</v>
      </c>
      <c r="C1136">
        <v>2017</v>
      </c>
      <c r="D1136" s="29" t="s">
        <v>1542</v>
      </c>
      <c r="F1136" s="30" t="s">
        <v>1543</v>
      </c>
      <c r="G1136" s="30" t="s">
        <v>34</v>
      </c>
      <c r="H1136" s="30" t="s">
        <v>1544</v>
      </c>
      <c r="I1136" s="30" t="s">
        <v>1545</v>
      </c>
      <c r="J1136" s="30">
        <v>41.860999999999997</v>
      </c>
      <c r="K1136" s="30">
        <v>-89.454800000000006</v>
      </c>
      <c r="L1136" s="31" t="s">
        <v>14</v>
      </c>
      <c r="M1136" s="32"/>
      <c r="N1136" s="33">
        <v>7792411</v>
      </c>
      <c r="P1136" t="s">
        <v>6089</v>
      </c>
    </row>
    <row r="1137" spans="1:16" x14ac:dyDescent="0.25">
      <c r="A1137" t="str">
        <f t="shared" si="17"/>
        <v>7808811</v>
      </c>
      <c r="B1137" t="s">
        <v>6082</v>
      </c>
      <c r="C1137">
        <v>2017</v>
      </c>
      <c r="D1137" s="29" t="s">
        <v>1580</v>
      </c>
      <c r="F1137" s="30" t="s">
        <v>1581</v>
      </c>
      <c r="G1137" s="30" t="s">
        <v>34</v>
      </c>
      <c r="H1137" s="30" t="s">
        <v>1582</v>
      </c>
      <c r="I1137" s="30" t="s">
        <v>1583</v>
      </c>
      <c r="J1137" s="30">
        <v>37.216262999999998</v>
      </c>
      <c r="K1137" s="30">
        <v>-88.882621999999998</v>
      </c>
      <c r="L1137" s="31" t="s">
        <v>14</v>
      </c>
      <c r="M1137" s="32"/>
      <c r="N1137" s="33">
        <v>7808811</v>
      </c>
      <c r="P1137" t="s">
        <v>6089</v>
      </c>
    </row>
    <row r="1138" spans="1:16" ht="30" x14ac:dyDescent="0.25">
      <c r="A1138" t="str">
        <f t="shared" si="17"/>
        <v>7811311</v>
      </c>
      <c r="B1138" t="s">
        <v>6082</v>
      </c>
      <c r="C1138">
        <v>2017</v>
      </c>
      <c r="D1138" s="29" t="s">
        <v>3407</v>
      </c>
      <c r="F1138" s="30" t="s">
        <v>3409</v>
      </c>
      <c r="G1138" s="30" t="s">
        <v>43</v>
      </c>
      <c r="H1138" s="30" t="s">
        <v>3410</v>
      </c>
      <c r="I1138" s="30">
        <v>28170</v>
      </c>
      <c r="J1138" s="30">
        <v>35.019105000000003</v>
      </c>
      <c r="K1138" s="30">
        <v>-80.085391000000001</v>
      </c>
      <c r="L1138" s="31" t="s">
        <v>14</v>
      </c>
      <c r="M1138" s="32"/>
      <c r="N1138" s="33">
        <v>7811311</v>
      </c>
      <c r="P1138" t="s">
        <v>6089</v>
      </c>
    </row>
    <row r="1139" spans="1:16" x14ac:dyDescent="0.25">
      <c r="A1139" t="str">
        <f t="shared" si="17"/>
        <v>7822311</v>
      </c>
      <c r="B1139" t="s">
        <v>6082</v>
      </c>
      <c r="C1139">
        <v>2017</v>
      </c>
      <c r="D1139" s="29" t="s">
        <v>3719</v>
      </c>
      <c r="F1139" s="30" t="s">
        <v>3721</v>
      </c>
      <c r="G1139" s="30" t="s">
        <v>13</v>
      </c>
      <c r="H1139" s="30" t="s">
        <v>3722</v>
      </c>
      <c r="I1139" s="30">
        <v>14901</v>
      </c>
      <c r="J1139" s="30">
        <v>42.032961999999998</v>
      </c>
      <c r="K1139" s="30">
        <v>-76.679227999999995</v>
      </c>
      <c r="L1139" s="31" t="s">
        <v>14</v>
      </c>
      <c r="M1139" s="32"/>
      <c r="N1139" s="33">
        <v>7822311</v>
      </c>
      <c r="P1139" t="s">
        <v>6089</v>
      </c>
    </row>
    <row r="1140" spans="1:16" x14ac:dyDescent="0.25">
      <c r="A1140" t="str">
        <f t="shared" si="17"/>
        <v>7839411</v>
      </c>
      <c r="B1140" t="s">
        <v>6082</v>
      </c>
      <c r="C1140">
        <v>2017</v>
      </c>
      <c r="D1140" s="29" t="s">
        <v>2981</v>
      </c>
      <c r="F1140" s="30" t="s">
        <v>2857</v>
      </c>
      <c r="G1140" s="30" t="s">
        <v>2944</v>
      </c>
      <c r="H1140" s="30" t="s">
        <v>2983</v>
      </c>
      <c r="I1140" s="30">
        <v>39213</v>
      </c>
      <c r="J1140" s="30">
        <v>32.373344000000003</v>
      </c>
      <c r="K1140" s="30">
        <v>-90.221119000000002</v>
      </c>
      <c r="L1140" s="31" t="s">
        <v>14</v>
      </c>
      <c r="M1140" s="32"/>
      <c r="N1140" s="33">
        <v>7839411</v>
      </c>
      <c r="P1140" t="s">
        <v>6089</v>
      </c>
    </row>
    <row r="1141" spans="1:16" x14ac:dyDescent="0.25">
      <c r="A1141" t="str">
        <f t="shared" si="17"/>
        <v>7853811</v>
      </c>
      <c r="B1141" t="s">
        <v>6082</v>
      </c>
      <c r="C1141">
        <v>2017</v>
      </c>
      <c r="D1141" s="29" t="s">
        <v>3443</v>
      </c>
      <c r="F1141" s="30" t="s">
        <v>3445</v>
      </c>
      <c r="G1141" s="30" t="s">
        <v>3440</v>
      </c>
      <c r="H1141" s="30" t="s">
        <v>117</v>
      </c>
      <c r="I1141" s="30" t="s">
        <v>3446</v>
      </c>
      <c r="J1141" s="30">
        <v>40.069552000000002</v>
      </c>
      <c r="K1141" s="30">
        <v>-97.123486</v>
      </c>
      <c r="L1141" s="31" t="s">
        <v>14</v>
      </c>
      <c r="M1141" s="32"/>
      <c r="N1141" s="33">
        <v>7853811</v>
      </c>
      <c r="P1141" t="s">
        <v>6089</v>
      </c>
    </row>
    <row r="1142" spans="1:16" x14ac:dyDescent="0.25">
      <c r="A1142" t="str">
        <f t="shared" si="17"/>
        <v>7871311</v>
      </c>
      <c r="B1142" t="s">
        <v>6082</v>
      </c>
      <c r="C1142">
        <v>2017</v>
      </c>
      <c r="D1142" s="29" t="s">
        <v>4860</v>
      </c>
      <c r="F1142" s="30" t="s">
        <v>4861</v>
      </c>
      <c r="G1142" s="30" t="s">
        <v>4833</v>
      </c>
      <c r="H1142" s="30" t="s">
        <v>4862</v>
      </c>
      <c r="I1142" s="30">
        <v>38229</v>
      </c>
      <c r="J1142" s="30">
        <v>36.232579999999999</v>
      </c>
      <c r="K1142" s="30">
        <v>-88.632159999999999</v>
      </c>
      <c r="L1142" s="31" t="s">
        <v>14</v>
      </c>
      <c r="M1142" s="32"/>
      <c r="N1142" s="33">
        <v>7871311</v>
      </c>
      <c r="P1142" t="s">
        <v>6089</v>
      </c>
    </row>
    <row r="1143" spans="1:16" x14ac:dyDescent="0.25">
      <c r="A1143" t="str">
        <f t="shared" si="17"/>
        <v>7917011</v>
      </c>
      <c r="B1143" t="s">
        <v>6082</v>
      </c>
      <c r="C1143">
        <v>2017</v>
      </c>
      <c r="D1143" s="29" t="s">
        <v>114</v>
      </c>
      <c r="F1143" s="30" t="s">
        <v>116</v>
      </c>
      <c r="G1143" s="30" t="s">
        <v>39</v>
      </c>
      <c r="H1143" s="30" t="s">
        <v>117</v>
      </c>
      <c r="I1143" s="30">
        <v>35020</v>
      </c>
      <c r="J1143" s="30">
        <v>33.346939999999996</v>
      </c>
      <c r="K1143" s="30">
        <v>-86.963459999999998</v>
      </c>
      <c r="L1143" s="31" t="s">
        <v>14</v>
      </c>
      <c r="M1143" s="32"/>
      <c r="N1143" s="33">
        <v>7917011</v>
      </c>
      <c r="P1143" t="s">
        <v>6089</v>
      </c>
    </row>
    <row r="1144" spans="1:16" x14ac:dyDescent="0.25">
      <c r="A1144" t="str">
        <f t="shared" si="17"/>
        <v>7992011</v>
      </c>
      <c r="B1144" t="s">
        <v>6082</v>
      </c>
      <c r="C1144">
        <v>2017</v>
      </c>
      <c r="D1144" s="29" t="s">
        <v>3699</v>
      </c>
      <c r="F1144" s="30" t="s">
        <v>3696</v>
      </c>
      <c r="G1144" s="30" t="s">
        <v>13</v>
      </c>
      <c r="H1144" s="30" t="s">
        <v>705</v>
      </c>
      <c r="I1144" s="30">
        <v>11220</v>
      </c>
      <c r="J1144" s="30">
        <v>40.642626999999997</v>
      </c>
      <c r="K1144" s="30">
        <v>-74.033963</v>
      </c>
      <c r="L1144" s="31" t="s">
        <v>14</v>
      </c>
      <c r="M1144" s="32"/>
      <c r="N1144" s="33">
        <v>7992011</v>
      </c>
      <c r="P1144" t="s">
        <v>6089</v>
      </c>
    </row>
    <row r="1145" spans="1:16" x14ac:dyDescent="0.25">
      <c r="A1145" t="str">
        <f t="shared" si="17"/>
        <v>7998211</v>
      </c>
      <c r="B1145" t="s">
        <v>6082</v>
      </c>
      <c r="C1145">
        <v>2017</v>
      </c>
      <c r="D1145" s="29" t="s">
        <v>3264</v>
      </c>
      <c r="F1145" s="30" t="s">
        <v>3266</v>
      </c>
      <c r="G1145" s="30" t="s">
        <v>43</v>
      </c>
      <c r="H1145" s="30" t="s">
        <v>3267</v>
      </c>
      <c r="I1145" s="30">
        <v>27559</v>
      </c>
      <c r="J1145" s="30">
        <v>35.57255</v>
      </c>
      <c r="K1145" s="30">
        <v>-79.034716000000003</v>
      </c>
      <c r="L1145" s="31" t="s">
        <v>14</v>
      </c>
      <c r="M1145" s="32"/>
      <c r="N1145" s="33">
        <v>7998211</v>
      </c>
      <c r="P1145" t="s">
        <v>6089</v>
      </c>
    </row>
    <row r="1146" spans="1:16" x14ac:dyDescent="0.25">
      <c r="A1146" t="str">
        <f t="shared" si="17"/>
        <v>8006511</v>
      </c>
      <c r="B1146" t="s">
        <v>6082</v>
      </c>
      <c r="C1146">
        <v>2017</v>
      </c>
      <c r="D1146" s="29" t="s">
        <v>3140</v>
      </c>
      <c r="F1146" s="30" t="s">
        <v>3142</v>
      </c>
      <c r="G1146" s="30" t="s">
        <v>43</v>
      </c>
      <c r="H1146" s="30" t="s">
        <v>3143</v>
      </c>
      <c r="I1146" s="30">
        <v>28039</v>
      </c>
      <c r="J1146" s="30">
        <v>35.678609999999999</v>
      </c>
      <c r="K1146" s="30">
        <v>-80.439719999999994</v>
      </c>
      <c r="L1146" s="31" t="s">
        <v>14</v>
      </c>
      <c r="M1146" s="32"/>
      <c r="N1146" s="33">
        <v>8006511</v>
      </c>
      <c r="P1146" t="s">
        <v>6089</v>
      </c>
    </row>
    <row r="1147" spans="1:16" x14ac:dyDescent="0.25">
      <c r="A1147" t="str">
        <f t="shared" si="17"/>
        <v>8009111</v>
      </c>
      <c r="B1147" t="s">
        <v>6082</v>
      </c>
      <c r="C1147">
        <v>2017</v>
      </c>
      <c r="D1147" s="29" t="s">
        <v>3328</v>
      </c>
      <c r="F1147" s="30" t="s">
        <v>3329</v>
      </c>
      <c r="G1147" s="30" t="s">
        <v>43</v>
      </c>
      <c r="H1147" s="30" t="s">
        <v>3149</v>
      </c>
      <c r="I1147" s="30">
        <v>28382</v>
      </c>
      <c r="J1147" s="30">
        <v>34.972315999999999</v>
      </c>
      <c r="K1147" s="30">
        <v>-78.55865</v>
      </c>
      <c r="L1147" s="31" t="s">
        <v>14</v>
      </c>
      <c r="M1147" s="32"/>
      <c r="N1147" s="33">
        <v>8009111</v>
      </c>
      <c r="P1147" t="s">
        <v>6089</v>
      </c>
    </row>
    <row r="1148" spans="1:16" x14ac:dyDescent="0.25">
      <c r="A1148" t="str">
        <f t="shared" si="17"/>
        <v>8015911</v>
      </c>
      <c r="B1148" t="s">
        <v>6082</v>
      </c>
      <c r="C1148">
        <v>2017</v>
      </c>
      <c r="D1148" s="29" t="s">
        <v>3846</v>
      </c>
      <c r="F1148" s="30" t="s">
        <v>3848</v>
      </c>
      <c r="G1148" s="30" t="s">
        <v>19</v>
      </c>
      <c r="H1148" s="30" t="s">
        <v>3849</v>
      </c>
      <c r="I1148" s="30">
        <v>44601</v>
      </c>
      <c r="J1148" s="30">
        <v>40.906390000000002</v>
      </c>
      <c r="K1148" s="30">
        <v>-81.05</v>
      </c>
      <c r="L1148" s="31" t="s">
        <v>14</v>
      </c>
      <c r="M1148" s="32"/>
      <c r="N1148" s="33">
        <v>8015911</v>
      </c>
      <c r="P1148" t="s">
        <v>6089</v>
      </c>
    </row>
    <row r="1149" spans="1:16" x14ac:dyDescent="0.25">
      <c r="A1149" t="str">
        <f t="shared" si="17"/>
        <v>8048411</v>
      </c>
      <c r="B1149" t="s">
        <v>6082</v>
      </c>
      <c r="C1149">
        <v>2017</v>
      </c>
      <c r="D1149" s="29" t="s">
        <v>3385</v>
      </c>
      <c r="F1149" s="30" t="s">
        <v>3381</v>
      </c>
      <c r="G1149" s="30" t="s">
        <v>43</v>
      </c>
      <c r="H1149" s="30" t="s">
        <v>3382</v>
      </c>
      <c r="I1149" s="30">
        <v>28687</v>
      </c>
      <c r="J1149" s="30">
        <v>35.7117</v>
      </c>
      <c r="K1149" s="30">
        <v>-81.035550000000001</v>
      </c>
      <c r="L1149" s="31" t="s">
        <v>14</v>
      </c>
      <c r="M1149" s="32"/>
      <c r="N1149" s="33">
        <v>8048411</v>
      </c>
      <c r="P1149" t="s">
        <v>6089</v>
      </c>
    </row>
    <row r="1150" spans="1:16" x14ac:dyDescent="0.25">
      <c r="A1150" t="str">
        <f t="shared" si="17"/>
        <v>8048911</v>
      </c>
      <c r="B1150" t="s">
        <v>6082</v>
      </c>
      <c r="C1150">
        <v>2017</v>
      </c>
      <c r="D1150" s="29" t="s">
        <v>3347</v>
      </c>
      <c r="F1150" s="30" t="s">
        <v>3349</v>
      </c>
      <c r="G1150" s="30" t="s">
        <v>43</v>
      </c>
      <c r="H1150" s="30" t="s">
        <v>1544</v>
      </c>
      <c r="I1150" s="30">
        <v>27331</v>
      </c>
      <c r="J1150" s="30">
        <v>35.545549999999999</v>
      </c>
      <c r="K1150" s="30">
        <v>-79.189832999999993</v>
      </c>
      <c r="L1150" s="31" t="s">
        <v>14</v>
      </c>
      <c r="M1150" s="32"/>
      <c r="N1150" s="33">
        <v>8048911</v>
      </c>
      <c r="P1150" t="s">
        <v>6089</v>
      </c>
    </row>
    <row r="1151" spans="1:16" x14ac:dyDescent="0.25">
      <c r="A1151" t="str">
        <f t="shared" si="17"/>
        <v>8057611</v>
      </c>
      <c r="B1151" t="s">
        <v>6082</v>
      </c>
      <c r="C1151">
        <v>2017</v>
      </c>
      <c r="D1151" s="29" t="s">
        <v>3904</v>
      </c>
      <c r="F1151" s="30" t="s">
        <v>1480</v>
      </c>
      <c r="G1151" s="30" t="s">
        <v>19</v>
      </c>
      <c r="H1151" s="30" t="s">
        <v>3906</v>
      </c>
      <c r="I1151" s="30">
        <v>44707</v>
      </c>
      <c r="J1151" s="30">
        <v>40.774169999999998</v>
      </c>
      <c r="K1151" s="30">
        <v>-81.366669999999999</v>
      </c>
      <c r="L1151" s="31" t="s">
        <v>14</v>
      </c>
      <c r="M1151" s="32"/>
      <c r="N1151" s="33">
        <v>8057611</v>
      </c>
      <c r="P1151" t="s">
        <v>6089</v>
      </c>
    </row>
    <row r="1152" spans="1:16" ht="30" x14ac:dyDescent="0.25">
      <c r="A1152" t="str">
        <f t="shared" si="17"/>
        <v>8058711</v>
      </c>
      <c r="B1152" t="s">
        <v>6082</v>
      </c>
      <c r="C1152">
        <v>2017</v>
      </c>
      <c r="D1152" s="29" t="s">
        <v>1351</v>
      </c>
      <c r="F1152" s="30" t="s">
        <v>1353</v>
      </c>
      <c r="G1152" s="30" t="s">
        <v>1354</v>
      </c>
      <c r="H1152" s="30" t="s">
        <v>1355</v>
      </c>
      <c r="I1152" s="30">
        <v>52728</v>
      </c>
      <c r="J1152" s="30">
        <v>41.458672</v>
      </c>
      <c r="K1152" s="30">
        <v>-90.696610000000007</v>
      </c>
      <c r="L1152" s="31" t="s">
        <v>14</v>
      </c>
      <c r="M1152" s="32"/>
      <c r="N1152" s="33">
        <v>8058711</v>
      </c>
      <c r="P1152" t="s">
        <v>6089</v>
      </c>
    </row>
    <row r="1153" spans="1:16" x14ac:dyDescent="0.25">
      <c r="A1153" t="str">
        <f t="shared" si="17"/>
        <v>8060011</v>
      </c>
      <c r="B1153" t="s">
        <v>6082</v>
      </c>
      <c r="C1153">
        <v>2017</v>
      </c>
      <c r="D1153" s="29" t="s">
        <v>1830</v>
      </c>
      <c r="F1153" s="30" t="s">
        <v>1832</v>
      </c>
      <c r="G1153" s="30" t="s">
        <v>1821</v>
      </c>
      <c r="H1153" s="30" t="s">
        <v>1833</v>
      </c>
      <c r="I1153" s="30">
        <v>66901</v>
      </c>
      <c r="J1153" s="30">
        <v>39.550237000000003</v>
      </c>
      <c r="K1153" s="30">
        <v>-97.609870999999998</v>
      </c>
      <c r="L1153" s="31" t="s">
        <v>14</v>
      </c>
      <c r="M1153" s="32"/>
      <c r="N1153" s="33">
        <v>8060011</v>
      </c>
      <c r="P1153" t="s">
        <v>6089</v>
      </c>
    </row>
    <row r="1154" spans="1:16" x14ac:dyDescent="0.25">
      <c r="A1154" t="str">
        <f t="shared" ref="A1154:A1217" si="18">L1154&amp;M1154&amp;N1154</f>
        <v>8072611</v>
      </c>
      <c r="B1154" t="s">
        <v>6082</v>
      </c>
      <c r="C1154">
        <v>2017</v>
      </c>
      <c r="D1154" s="29" t="s">
        <v>4153</v>
      </c>
      <c r="F1154" s="30" t="s">
        <v>4151</v>
      </c>
      <c r="G1154" s="30" t="s">
        <v>4107</v>
      </c>
      <c r="H1154" s="30" t="s">
        <v>4119</v>
      </c>
      <c r="I1154" s="30">
        <v>74401</v>
      </c>
      <c r="J1154" s="30">
        <v>35.681579999999997</v>
      </c>
      <c r="K1154" s="30">
        <v>-95.408069999999995</v>
      </c>
      <c r="L1154" s="31" t="s">
        <v>14</v>
      </c>
      <c r="M1154" s="32"/>
      <c r="N1154" s="33">
        <v>8072611</v>
      </c>
      <c r="P1154" t="s">
        <v>6089</v>
      </c>
    </row>
    <row r="1155" spans="1:16" x14ac:dyDescent="0.25">
      <c r="A1155" t="str">
        <f t="shared" si="18"/>
        <v>8087211</v>
      </c>
      <c r="B1155" t="s">
        <v>6082</v>
      </c>
      <c r="C1155">
        <v>2017</v>
      </c>
      <c r="D1155" s="29" t="s">
        <v>3430</v>
      </c>
      <c r="F1155" s="30" t="s">
        <v>3432</v>
      </c>
      <c r="G1155" s="30" t="s">
        <v>3433</v>
      </c>
      <c r="H1155" s="30" t="s">
        <v>3434</v>
      </c>
      <c r="I1155" s="30">
        <v>58638</v>
      </c>
      <c r="J1155" s="30">
        <v>46.903343999999997</v>
      </c>
      <c r="K1155" s="30">
        <v>-102.03685</v>
      </c>
      <c r="L1155" s="31" t="s">
        <v>14</v>
      </c>
      <c r="M1155" s="32"/>
      <c r="N1155" s="33">
        <v>8087211</v>
      </c>
      <c r="P1155" t="s">
        <v>6089</v>
      </c>
    </row>
    <row r="1156" spans="1:16" x14ac:dyDescent="0.25">
      <c r="A1156" t="str">
        <f t="shared" si="18"/>
        <v>8105211</v>
      </c>
      <c r="B1156" t="s">
        <v>6082</v>
      </c>
      <c r="C1156">
        <v>2017</v>
      </c>
      <c r="D1156" s="29" t="s">
        <v>3786</v>
      </c>
      <c r="F1156" s="30" t="s">
        <v>3788</v>
      </c>
      <c r="G1156" s="30" t="s">
        <v>13</v>
      </c>
      <c r="H1156" s="30" t="s">
        <v>1217</v>
      </c>
      <c r="I1156" s="30">
        <v>12143</v>
      </c>
      <c r="J1156" s="30">
        <v>42.49756</v>
      </c>
      <c r="K1156" s="30">
        <v>-73.813652000000005</v>
      </c>
      <c r="L1156" s="31" t="s">
        <v>14</v>
      </c>
      <c r="M1156" s="32"/>
      <c r="N1156" s="33">
        <v>8105211</v>
      </c>
      <c r="P1156" t="s">
        <v>6089</v>
      </c>
    </row>
    <row r="1157" spans="1:16" ht="30" x14ac:dyDescent="0.25">
      <c r="A1157" t="str">
        <f t="shared" si="18"/>
        <v>8106711</v>
      </c>
      <c r="B1157" t="s">
        <v>6082</v>
      </c>
      <c r="C1157">
        <v>2017</v>
      </c>
      <c r="D1157" s="29" t="s">
        <v>3184</v>
      </c>
      <c r="F1157" s="30" t="s">
        <v>3185</v>
      </c>
      <c r="G1157" s="30" t="s">
        <v>43</v>
      </c>
      <c r="H1157" s="30" t="s">
        <v>2962</v>
      </c>
      <c r="I1157" s="30">
        <v>28073</v>
      </c>
      <c r="J1157" s="30">
        <v>35.182775999999997</v>
      </c>
      <c r="K1157" s="30">
        <v>-81.421666000000002</v>
      </c>
      <c r="L1157" s="31" t="s">
        <v>14</v>
      </c>
      <c r="M1157" s="32"/>
      <c r="N1157" s="33">
        <v>8106711</v>
      </c>
      <c r="P1157" t="s">
        <v>6089</v>
      </c>
    </row>
    <row r="1158" spans="1:16" x14ac:dyDescent="0.25">
      <c r="A1158" t="str">
        <f t="shared" si="18"/>
        <v>8127411</v>
      </c>
      <c r="B1158" t="s">
        <v>6082</v>
      </c>
      <c r="C1158">
        <v>2017</v>
      </c>
      <c r="D1158" s="29" t="s">
        <v>2396</v>
      </c>
      <c r="F1158" s="30" t="s">
        <v>2398</v>
      </c>
      <c r="G1158" s="30" t="s">
        <v>18</v>
      </c>
      <c r="H1158" s="30" t="s">
        <v>2399</v>
      </c>
      <c r="I1158" s="30">
        <v>49707</v>
      </c>
      <c r="J1158" s="30">
        <v>45.073700000000002</v>
      </c>
      <c r="K1158" s="30">
        <v>-83.403199999999998</v>
      </c>
      <c r="L1158" s="31" t="s">
        <v>14</v>
      </c>
      <c r="M1158" s="32"/>
      <c r="N1158" s="33">
        <v>8127411</v>
      </c>
      <c r="P1158" t="s">
        <v>6089</v>
      </c>
    </row>
    <row r="1159" spans="1:16" ht="30" x14ac:dyDescent="0.25">
      <c r="A1159" t="str">
        <f t="shared" si="18"/>
        <v>44044RSSNC367901100003855928130911</v>
      </c>
      <c r="B1159" t="s">
        <v>6082</v>
      </c>
      <c r="C1159">
        <v>2017</v>
      </c>
      <c r="D1159" s="29" t="s">
        <v>3980</v>
      </c>
      <c r="F1159" s="30" t="s">
        <v>3982</v>
      </c>
      <c r="G1159" s="30" t="s">
        <v>19</v>
      </c>
      <c r="H1159" s="30" t="s">
        <v>3865</v>
      </c>
      <c r="I1159" s="30" t="s">
        <v>3983</v>
      </c>
      <c r="J1159" s="30">
        <v>41.326949999999997</v>
      </c>
      <c r="K1159" s="30">
        <v>-82.034450000000007</v>
      </c>
      <c r="L1159" s="31" t="s">
        <v>3979</v>
      </c>
      <c r="M1159" s="32">
        <v>110000385592</v>
      </c>
      <c r="N1159" s="33">
        <v>8130911</v>
      </c>
      <c r="P1159" t="s">
        <v>6089</v>
      </c>
    </row>
    <row r="1160" spans="1:16" x14ac:dyDescent="0.25">
      <c r="A1160" t="str">
        <f t="shared" si="18"/>
        <v>8160611</v>
      </c>
      <c r="B1160" t="s">
        <v>6082</v>
      </c>
      <c r="C1160">
        <v>2017</v>
      </c>
      <c r="D1160" s="29" t="s">
        <v>2430</v>
      </c>
      <c r="F1160" s="30" t="s">
        <v>2432</v>
      </c>
      <c r="G1160" s="30" t="s">
        <v>18</v>
      </c>
      <c r="H1160" s="30" t="s">
        <v>2433</v>
      </c>
      <c r="I1160" s="30">
        <v>49720</v>
      </c>
      <c r="J1160" s="30">
        <v>45.316899999999997</v>
      </c>
      <c r="K1160" s="30">
        <v>-85.3005</v>
      </c>
      <c r="L1160" s="31" t="s">
        <v>14</v>
      </c>
      <c r="M1160" s="32"/>
      <c r="N1160" s="33">
        <v>8160611</v>
      </c>
      <c r="P1160" t="s">
        <v>6089</v>
      </c>
    </row>
    <row r="1161" spans="1:16" x14ac:dyDescent="0.25">
      <c r="A1161" t="str">
        <f t="shared" si="18"/>
        <v>8161811</v>
      </c>
      <c r="B1161" t="s">
        <v>6082</v>
      </c>
      <c r="C1161">
        <v>2017</v>
      </c>
      <c r="D1161" s="29" t="s">
        <v>2590</v>
      </c>
      <c r="F1161" s="30" t="s">
        <v>2592</v>
      </c>
      <c r="G1161" s="30" t="s">
        <v>2512</v>
      </c>
      <c r="H1161" s="30" t="s">
        <v>188</v>
      </c>
      <c r="I1161" s="30">
        <v>55016</v>
      </c>
      <c r="J1161" s="30">
        <v>44.790460000000003</v>
      </c>
      <c r="K1161" s="30">
        <v>-92.914050000000003</v>
      </c>
      <c r="L1161" s="31" t="s">
        <v>14</v>
      </c>
      <c r="M1161" s="32"/>
      <c r="N1161" s="33">
        <v>8161811</v>
      </c>
      <c r="P1161" t="s">
        <v>6089</v>
      </c>
    </row>
    <row r="1162" spans="1:16" x14ac:dyDescent="0.25">
      <c r="A1162" t="str">
        <f t="shared" si="18"/>
        <v>8200011</v>
      </c>
      <c r="B1162" t="s">
        <v>6082</v>
      </c>
      <c r="C1162">
        <v>2017</v>
      </c>
      <c r="D1162" s="29" t="s">
        <v>2359</v>
      </c>
      <c r="F1162" s="30" t="s">
        <v>2361</v>
      </c>
      <c r="G1162" s="30" t="s">
        <v>2322</v>
      </c>
      <c r="H1162" s="30" t="s">
        <v>2362</v>
      </c>
      <c r="I1162" s="30">
        <v>21791</v>
      </c>
      <c r="J1162" s="30">
        <v>39.560284000000003</v>
      </c>
      <c r="K1162" s="30">
        <v>-77.171424999999999</v>
      </c>
      <c r="L1162" s="31" t="s">
        <v>14</v>
      </c>
      <c r="M1162" s="32"/>
      <c r="N1162" s="33">
        <v>8200011</v>
      </c>
      <c r="P1162" t="s">
        <v>6089</v>
      </c>
    </row>
    <row r="1163" spans="1:16" x14ac:dyDescent="0.25">
      <c r="A1163" t="str">
        <f t="shared" si="18"/>
        <v>8208511</v>
      </c>
      <c r="B1163" t="s">
        <v>6082</v>
      </c>
      <c r="C1163">
        <v>2017</v>
      </c>
      <c r="D1163" s="29" t="s">
        <v>1616</v>
      </c>
      <c r="F1163" s="30" t="s">
        <v>1617</v>
      </c>
      <c r="G1163" s="30" t="s">
        <v>34</v>
      </c>
      <c r="H1163" s="30" t="s">
        <v>1617</v>
      </c>
      <c r="I1163" s="30" t="s">
        <v>1618</v>
      </c>
      <c r="J1163" s="30">
        <v>41.329483000000003</v>
      </c>
      <c r="K1163" s="30">
        <v>-89.081612000000007</v>
      </c>
      <c r="L1163" s="31" t="s">
        <v>14</v>
      </c>
      <c r="M1163" s="32"/>
      <c r="N1163" s="33">
        <v>8208511</v>
      </c>
      <c r="P1163" t="s">
        <v>6089</v>
      </c>
    </row>
    <row r="1164" spans="1:16" x14ac:dyDescent="0.25">
      <c r="A1164" t="str">
        <f t="shared" si="18"/>
        <v>8208711</v>
      </c>
      <c r="B1164" t="s">
        <v>6082</v>
      </c>
      <c r="C1164">
        <v>2017</v>
      </c>
      <c r="D1164" s="29" t="s">
        <v>1635</v>
      </c>
      <c r="F1164" s="30" t="s">
        <v>1637</v>
      </c>
      <c r="G1164" s="30" t="s">
        <v>34</v>
      </c>
      <c r="H1164" s="30" t="s">
        <v>1617</v>
      </c>
      <c r="I1164" s="30" t="s">
        <v>1638</v>
      </c>
      <c r="J1164" s="30">
        <v>41.321663000000001</v>
      </c>
      <c r="K1164" s="30">
        <v>-88.685672999999994</v>
      </c>
      <c r="L1164" s="31" t="s">
        <v>14</v>
      </c>
      <c r="M1164" s="32"/>
      <c r="N1164" s="33">
        <v>8208711</v>
      </c>
      <c r="P1164" t="s">
        <v>6089</v>
      </c>
    </row>
    <row r="1165" spans="1:16" ht="30" x14ac:dyDescent="0.25">
      <c r="A1165" t="str">
        <f t="shared" si="18"/>
        <v>8216511</v>
      </c>
      <c r="B1165" t="s">
        <v>6082</v>
      </c>
      <c r="C1165">
        <v>2017</v>
      </c>
      <c r="D1165" s="29" t="s">
        <v>2841</v>
      </c>
      <c r="F1165" s="30" t="s">
        <v>2843</v>
      </c>
      <c r="G1165" s="30" t="s">
        <v>2786</v>
      </c>
      <c r="H1165" s="30" t="s">
        <v>2844</v>
      </c>
      <c r="I1165" s="30">
        <v>65251</v>
      </c>
      <c r="J1165" s="30">
        <v>38.877809999999997</v>
      </c>
      <c r="K1165" s="30">
        <v>-91.948400000000007</v>
      </c>
      <c r="L1165" s="31" t="s">
        <v>14</v>
      </c>
      <c r="M1165" s="32"/>
      <c r="N1165" s="33">
        <v>8216511</v>
      </c>
      <c r="P1165" t="s">
        <v>6089</v>
      </c>
    </row>
    <row r="1166" spans="1:16" ht="30" x14ac:dyDescent="0.25">
      <c r="A1166" t="str">
        <f t="shared" si="18"/>
        <v>8217011</v>
      </c>
      <c r="B1166" t="s">
        <v>6082</v>
      </c>
      <c r="C1166">
        <v>2017</v>
      </c>
      <c r="D1166" s="29" t="s">
        <v>2929</v>
      </c>
      <c r="F1166" s="30" t="s">
        <v>2931</v>
      </c>
      <c r="G1166" s="30" t="s">
        <v>2786</v>
      </c>
      <c r="H1166" s="30" t="s">
        <v>2932</v>
      </c>
      <c r="I1166" s="30">
        <v>63382</v>
      </c>
      <c r="J1166" s="30">
        <v>39.294899999999998</v>
      </c>
      <c r="K1166" s="30">
        <v>-91.494900000000001</v>
      </c>
      <c r="L1166" s="31" t="s">
        <v>14</v>
      </c>
      <c r="M1166" s="32"/>
      <c r="N1166" s="33">
        <v>8217011</v>
      </c>
      <c r="P1166" t="s">
        <v>6089</v>
      </c>
    </row>
    <row r="1167" spans="1:16" x14ac:dyDescent="0.25">
      <c r="A1167" t="str">
        <f t="shared" si="18"/>
        <v>8221111</v>
      </c>
      <c r="B1167" t="s">
        <v>6082</v>
      </c>
      <c r="C1167">
        <v>2017</v>
      </c>
      <c r="D1167" s="29" t="s">
        <v>4510</v>
      </c>
      <c r="F1167" s="30" t="s">
        <v>4512</v>
      </c>
      <c r="G1167" s="30" t="s">
        <v>41</v>
      </c>
      <c r="H1167" s="30" t="s">
        <v>4505</v>
      </c>
      <c r="I1167" s="30" t="s">
        <v>4513</v>
      </c>
      <c r="J1167" s="30">
        <v>40.487900000000003</v>
      </c>
      <c r="K1167" s="30">
        <v>-75.962599999999995</v>
      </c>
      <c r="L1167" s="31" t="s">
        <v>14</v>
      </c>
      <c r="M1167" s="32"/>
      <c r="N1167" s="33">
        <v>8221111</v>
      </c>
      <c r="P1167" t="s">
        <v>6089</v>
      </c>
    </row>
    <row r="1168" spans="1:16" x14ac:dyDescent="0.25">
      <c r="A1168" t="str">
        <f t="shared" si="18"/>
        <v>8224411</v>
      </c>
      <c r="B1168" t="s">
        <v>6082</v>
      </c>
      <c r="C1168">
        <v>2017</v>
      </c>
      <c r="D1168" s="29" t="s">
        <v>1783</v>
      </c>
      <c r="F1168" s="30" t="s">
        <v>1785</v>
      </c>
      <c r="G1168" s="30" t="s">
        <v>1725</v>
      </c>
      <c r="H1168" s="30" t="s">
        <v>1786</v>
      </c>
      <c r="I1168" s="30">
        <v>46947</v>
      </c>
      <c r="J1168" s="30">
        <v>40.733330000000002</v>
      </c>
      <c r="K1168" s="30">
        <v>-86.433329999999998</v>
      </c>
      <c r="L1168" s="31" t="s">
        <v>14</v>
      </c>
      <c r="M1168" s="32"/>
      <c r="N1168" s="33">
        <v>8224411</v>
      </c>
      <c r="P1168" t="s">
        <v>6089</v>
      </c>
    </row>
    <row r="1169" spans="1:16" x14ac:dyDescent="0.25">
      <c r="A1169" t="str">
        <f t="shared" si="18"/>
        <v>8229711</v>
      </c>
      <c r="B1169" t="s">
        <v>6082</v>
      </c>
      <c r="C1169">
        <v>2017</v>
      </c>
      <c r="D1169" s="29" t="s">
        <v>2437</v>
      </c>
      <c r="F1169" s="30" t="s">
        <v>2439</v>
      </c>
      <c r="G1169" s="30" t="s">
        <v>18</v>
      </c>
      <c r="H1169" s="30" t="s">
        <v>2440</v>
      </c>
      <c r="I1169" s="30">
        <v>48817</v>
      </c>
      <c r="J1169" s="30">
        <v>42.988610000000001</v>
      </c>
      <c r="K1169" s="30">
        <v>-84.086669999999998</v>
      </c>
      <c r="L1169" s="31" t="s">
        <v>14</v>
      </c>
      <c r="M1169" s="32"/>
      <c r="N1169" s="33">
        <v>8229711</v>
      </c>
      <c r="P1169" t="s">
        <v>6089</v>
      </c>
    </row>
    <row r="1170" spans="1:16" x14ac:dyDescent="0.25">
      <c r="A1170" t="str">
        <f t="shared" si="18"/>
        <v>8233011</v>
      </c>
      <c r="B1170" t="s">
        <v>6082</v>
      </c>
      <c r="C1170">
        <v>2017</v>
      </c>
      <c r="D1170" s="29" t="s">
        <v>2965</v>
      </c>
      <c r="F1170" s="30" t="s">
        <v>2967</v>
      </c>
      <c r="G1170" s="30" t="s">
        <v>2944</v>
      </c>
      <c r="H1170" s="30" t="s">
        <v>1327</v>
      </c>
      <c r="I1170" s="30">
        <v>39705</v>
      </c>
      <c r="J1170" s="30">
        <v>33.513782999999997</v>
      </c>
      <c r="K1170" s="30">
        <v>-88.413494</v>
      </c>
      <c r="L1170" s="31" t="s">
        <v>14</v>
      </c>
      <c r="M1170" s="32"/>
      <c r="N1170" s="33">
        <v>8233011</v>
      </c>
      <c r="P1170" t="s">
        <v>6089</v>
      </c>
    </row>
    <row r="1171" spans="1:16" x14ac:dyDescent="0.25">
      <c r="A1171" t="str">
        <f t="shared" si="18"/>
        <v>8288411</v>
      </c>
      <c r="B1171" t="s">
        <v>6082</v>
      </c>
      <c r="C1171">
        <v>2017</v>
      </c>
      <c r="D1171" s="29" t="s">
        <v>3879</v>
      </c>
      <c r="F1171" s="30" t="s">
        <v>3881</v>
      </c>
      <c r="G1171" s="30" t="s">
        <v>19</v>
      </c>
      <c r="H1171" s="30" t="s">
        <v>2980</v>
      </c>
      <c r="I1171" s="30">
        <v>44695</v>
      </c>
      <c r="J1171" s="30">
        <v>40.423499999999997</v>
      </c>
      <c r="K1171" s="30">
        <v>-81.180400000000006</v>
      </c>
      <c r="L1171" s="31" t="s">
        <v>14</v>
      </c>
      <c r="M1171" s="32"/>
      <c r="N1171" s="33">
        <v>8288411</v>
      </c>
      <c r="P1171" t="s">
        <v>6089</v>
      </c>
    </row>
    <row r="1172" spans="1:16" x14ac:dyDescent="0.25">
      <c r="A1172" t="str">
        <f t="shared" si="18"/>
        <v>8305411</v>
      </c>
      <c r="B1172" t="s">
        <v>6082</v>
      </c>
      <c r="C1172">
        <v>2017</v>
      </c>
      <c r="D1172" s="29" t="s">
        <v>4518</v>
      </c>
      <c r="F1172" s="30" t="s">
        <v>4520</v>
      </c>
      <c r="G1172" s="30" t="s">
        <v>41</v>
      </c>
      <c r="H1172" s="30" t="s">
        <v>117</v>
      </c>
      <c r="I1172" s="30" t="s">
        <v>4521</v>
      </c>
      <c r="J1172" s="30">
        <v>41.119799999999998</v>
      </c>
      <c r="K1172" s="30">
        <v>-79.188900000000004</v>
      </c>
      <c r="L1172" s="31" t="s">
        <v>14</v>
      </c>
      <c r="M1172" s="32"/>
      <c r="N1172" s="33">
        <v>8305411</v>
      </c>
      <c r="P1172" t="s">
        <v>6089</v>
      </c>
    </row>
    <row r="1173" spans="1:16" x14ac:dyDescent="0.25">
      <c r="A1173" t="str">
        <f t="shared" si="18"/>
        <v>8335811</v>
      </c>
      <c r="B1173" t="s">
        <v>6082</v>
      </c>
      <c r="C1173">
        <v>2017</v>
      </c>
      <c r="D1173" s="29" t="s">
        <v>4828</v>
      </c>
      <c r="F1173" s="30" t="s">
        <v>4830</v>
      </c>
      <c r="G1173" s="30" t="s">
        <v>4635</v>
      </c>
      <c r="H1173" s="30" t="s">
        <v>4667</v>
      </c>
      <c r="I1173" s="30">
        <v>29596</v>
      </c>
      <c r="J1173" s="30">
        <v>34.694476999999999</v>
      </c>
      <c r="K1173" s="30">
        <v>-79.823734000000002</v>
      </c>
      <c r="L1173" s="31" t="s">
        <v>14</v>
      </c>
      <c r="M1173" s="32"/>
      <c r="N1173" s="33">
        <v>8335811</v>
      </c>
      <c r="P1173" t="s">
        <v>6089</v>
      </c>
    </row>
    <row r="1174" spans="1:16" ht="30" x14ac:dyDescent="0.25">
      <c r="A1174" t="str">
        <f t="shared" si="18"/>
        <v>8394511</v>
      </c>
      <c r="B1174" t="s">
        <v>6082</v>
      </c>
      <c r="C1174">
        <v>2017</v>
      </c>
      <c r="D1174" s="29" t="s">
        <v>3740</v>
      </c>
      <c r="F1174" s="30" t="s">
        <v>3742</v>
      </c>
      <c r="G1174" s="30" t="s">
        <v>13</v>
      </c>
      <c r="H1174" s="30" t="s">
        <v>1481</v>
      </c>
      <c r="I1174" s="30">
        <v>12095</v>
      </c>
      <c r="J1174" s="30">
        <v>43.012175999999997</v>
      </c>
      <c r="K1174" s="30">
        <v>-74.474367000000001</v>
      </c>
      <c r="L1174" s="31" t="s">
        <v>14</v>
      </c>
      <c r="M1174" s="32"/>
      <c r="N1174" s="33">
        <v>8394511</v>
      </c>
      <c r="P1174" t="s">
        <v>6089</v>
      </c>
    </row>
    <row r="1175" spans="1:16" x14ac:dyDescent="0.25">
      <c r="A1175" t="str">
        <f t="shared" si="18"/>
        <v>8407011</v>
      </c>
      <c r="B1175" t="s">
        <v>6082</v>
      </c>
      <c r="C1175">
        <v>2017</v>
      </c>
      <c r="D1175" s="29" t="s">
        <v>6090</v>
      </c>
      <c r="F1175" s="30" t="s">
        <v>247</v>
      </c>
      <c r="G1175" s="30" t="s">
        <v>43</v>
      </c>
      <c r="H1175" s="30" t="s">
        <v>3255</v>
      </c>
      <c r="I1175" s="30">
        <v>27025</v>
      </c>
      <c r="J1175" s="30">
        <v>36.376389000000003</v>
      </c>
      <c r="K1175" s="30">
        <v>-79.991667000000007</v>
      </c>
      <c r="L1175" s="31" t="s">
        <v>14</v>
      </c>
      <c r="M1175" s="32"/>
      <c r="N1175" s="33">
        <v>8407011</v>
      </c>
      <c r="P1175" t="s">
        <v>6089</v>
      </c>
    </row>
    <row r="1176" spans="1:16" x14ac:dyDescent="0.25">
      <c r="A1176" t="str">
        <f t="shared" si="18"/>
        <v>8414611</v>
      </c>
      <c r="B1176" t="s">
        <v>6082</v>
      </c>
      <c r="C1176">
        <v>2017</v>
      </c>
      <c r="D1176" s="29" t="s">
        <v>1844</v>
      </c>
      <c r="F1176" s="30" t="s">
        <v>1845</v>
      </c>
      <c r="G1176" s="30" t="s">
        <v>1821</v>
      </c>
      <c r="H1176" s="30" t="s">
        <v>1846</v>
      </c>
      <c r="I1176" s="30">
        <v>67454</v>
      </c>
      <c r="J1176" s="30">
        <v>38.712226999999999</v>
      </c>
      <c r="K1176" s="30">
        <v>-98.150531999999998</v>
      </c>
      <c r="L1176" s="31" t="s">
        <v>14</v>
      </c>
      <c r="M1176" s="32"/>
      <c r="N1176" s="33">
        <v>8414611</v>
      </c>
      <c r="P1176" t="s">
        <v>6089</v>
      </c>
    </row>
    <row r="1177" spans="1:16" x14ac:dyDescent="0.25">
      <c r="A1177" t="str">
        <f t="shared" si="18"/>
        <v>8415411</v>
      </c>
      <c r="B1177" t="s">
        <v>6082</v>
      </c>
      <c r="C1177">
        <v>2017</v>
      </c>
      <c r="D1177" s="29" t="s">
        <v>1995</v>
      </c>
      <c r="F1177" s="30" t="s">
        <v>1997</v>
      </c>
      <c r="G1177" s="30" t="s">
        <v>1897</v>
      </c>
      <c r="H1177" s="30" t="s">
        <v>1998</v>
      </c>
      <c r="I1177" s="30">
        <v>42301</v>
      </c>
      <c r="J1177" s="30">
        <v>37.788922999999997</v>
      </c>
      <c r="K1177" s="30">
        <v>-87.144226000000003</v>
      </c>
      <c r="L1177" s="31" t="s">
        <v>14</v>
      </c>
      <c r="M1177" s="32"/>
      <c r="N1177" s="33">
        <v>8415411</v>
      </c>
      <c r="P1177" t="s">
        <v>6089</v>
      </c>
    </row>
    <row r="1178" spans="1:16" ht="30" x14ac:dyDescent="0.25">
      <c r="A1178" t="str">
        <f t="shared" si="18"/>
        <v>8431211</v>
      </c>
      <c r="B1178" t="s">
        <v>6082</v>
      </c>
      <c r="C1178">
        <v>2017</v>
      </c>
      <c r="D1178" s="29" t="s">
        <v>3268</v>
      </c>
      <c r="F1178" s="30" t="s">
        <v>3266</v>
      </c>
      <c r="G1178" s="30" t="s">
        <v>43</v>
      </c>
      <c r="H1178" s="30" t="s">
        <v>3267</v>
      </c>
      <c r="I1178" s="30">
        <v>27559</v>
      </c>
      <c r="J1178" s="30">
        <v>35.642083</v>
      </c>
      <c r="K1178" s="30">
        <v>-79.000933000000003</v>
      </c>
      <c r="L1178" s="31" t="s">
        <v>14</v>
      </c>
      <c r="M1178" s="32"/>
      <c r="N1178" s="33">
        <v>8431211</v>
      </c>
      <c r="P1178" t="s">
        <v>6089</v>
      </c>
    </row>
    <row r="1179" spans="1:16" x14ac:dyDescent="0.25">
      <c r="A1179" t="str">
        <f t="shared" si="18"/>
        <v>8448011</v>
      </c>
      <c r="B1179" t="s">
        <v>6082</v>
      </c>
      <c r="C1179">
        <v>2017</v>
      </c>
      <c r="D1179" s="29" t="s">
        <v>3270</v>
      </c>
      <c r="F1179" s="30" t="s">
        <v>170</v>
      </c>
      <c r="G1179" s="30" t="s">
        <v>43</v>
      </c>
      <c r="H1179" s="30" t="s">
        <v>282</v>
      </c>
      <c r="I1179" s="30">
        <v>28111</v>
      </c>
      <c r="J1179" s="30">
        <v>35.044283</v>
      </c>
      <c r="K1179" s="30">
        <v>-80.622100000000003</v>
      </c>
      <c r="L1179" s="31" t="s">
        <v>14</v>
      </c>
      <c r="M1179" s="32"/>
      <c r="N1179" s="33">
        <v>8448011</v>
      </c>
      <c r="P1179" t="s">
        <v>6089</v>
      </c>
    </row>
    <row r="1180" spans="1:16" ht="30" x14ac:dyDescent="0.25">
      <c r="A1180" t="str">
        <f t="shared" si="18"/>
        <v>8461911</v>
      </c>
      <c r="B1180" t="s">
        <v>6082</v>
      </c>
      <c r="C1180">
        <v>2017</v>
      </c>
      <c r="D1180" s="29" t="s">
        <v>4031</v>
      </c>
      <c r="F1180" s="30" t="s">
        <v>4033</v>
      </c>
      <c r="G1180" s="30" t="s">
        <v>19</v>
      </c>
      <c r="H1180" s="30" t="s">
        <v>2362</v>
      </c>
      <c r="I1180" s="30" t="s">
        <v>4034</v>
      </c>
      <c r="J1180" s="30">
        <v>40.706110000000002</v>
      </c>
      <c r="K1180" s="30">
        <v>-81.123339999999999</v>
      </c>
      <c r="L1180" s="31" t="s">
        <v>14</v>
      </c>
      <c r="M1180" s="32"/>
      <c r="N1180" s="33">
        <v>8461911</v>
      </c>
      <c r="P1180" t="s">
        <v>6089</v>
      </c>
    </row>
    <row r="1181" spans="1:16" x14ac:dyDescent="0.25">
      <c r="A1181" t="str">
        <f t="shared" si="18"/>
        <v>8483411</v>
      </c>
      <c r="B1181" t="s">
        <v>6082</v>
      </c>
      <c r="C1181">
        <v>2017</v>
      </c>
      <c r="D1181" s="29" t="s">
        <v>2738</v>
      </c>
      <c r="F1181" s="30" t="s">
        <v>2739</v>
      </c>
      <c r="G1181" s="30" t="s">
        <v>2512</v>
      </c>
      <c r="H1181" s="30" t="s">
        <v>2740</v>
      </c>
      <c r="I1181" s="30">
        <v>55906</v>
      </c>
      <c r="J1181" s="30">
        <v>44.026200000000003</v>
      </c>
      <c r="K1181" s="30">
        <v>-92.432900000000004</v>
      </c>
      <c r="L1181" s="31" t="s">
        <v>14</v>
      </c>
      <c r="M1181" s="32"/>
      <c r="N1181" s="33">
        <v>8483411</v>
      </c>
      <c r="P1181" t="s">
        <v>6089</v>
      </c>
    </row>
    <row r="1182" spans="1:16" x14ac:dyDescent="0.25">
      <c r="A1182" t="str">
        <f t="shared" si="18"/>
        <v>8485511</v>
      </c>
      <c r="B1182" t="s">
        <v>6082</v>
      </c>
      <c r="C1182">
        <v>2017</v>
      </c>
      <c r="D1182" s="29" t="s">
        <v>3701</v>
      </c>
      <c r="F1182" s="30" t="s">
        <v>3703</v>
      </c>
      <c r="G1182" s="30" t="s">
        <v>13</v>
      </c>
      <c r="H1182" s="30" t="s">
        <v>247</v>
      </c>
      <c r="I1182" s="30">
        <v>13032</v>
      </c>
      <c r="J1182" s="30">
        <v>43.034602999999997</v>
      </c>
      <c r="K1182" s="30">
        <v>-75.707070999999999</v>
      </c>
      <c r="L1182" s="31" t="s">
        <v>14</v>
      </c>
      <c r="M1182" s="32"/>
      <c r="N1182" s="33">
        <v>8485511</v>
      </c>
      <c r="P1182" t="s">
        <v>6089</v>
      </c>
    </row>
    <row r="1183" spans="1:16" x14ac:dyDescent="0.25">
      <c r="A1183" t="str">
        <f t="shared" si="18"/>
        <v>8494011</v>
      </c>
      <c r="B1183" t="s">
        <v>6082</v>
      </c>
      <c r="C1183">
        <v>2017</v>
      </c>
      <c r="D1183" s="29" t="s">
        <v>3889</v>
      </c>
      <c r="F1183" s="30" t="s">
        <v>3891</v>
      </c>
      <c r="G1183" s="30" t="s">
        <v>19</v>
      </c>
      <c r="H1183" s="30" t="s">
        <v>179</v>
      </c>
      <c r="I1183" s="30">
        <v>43314</v>
      </c>
      <c r="J1183" s="30">
        <v>40.636389999999999</v>
      </c>
      <c r="K1183" s="30">
        <v>-82.976669999999999</v>
      </c>
      <c r="L1183" s="31" t="s">
        <v>14</v>
      </c>
      <c r="M1183" s="32"/>
      <c r="N1183" s="33">
        <v>8494011</v>
      </c>
      <c r="P1183" t="s">
        <v>6089</v>
      </c>
    </row>
    <row r="1184" spans="1:16" x14ac:dyDescent="0.25">
      <c r="A1184" t="str">
        <f t="shared" si="18"/>
        <v>8524111</v>
      </c>
      <c r="B1184" t="s">
        <v>6082</v>
      </c>
      <c r="C1184">
        <v>2017</v>
      </c>
      <c r="D1184" s="29" t="s">
        <v>3761</v>
      </c>
      <c r="F1184" s="30" t="s">
        <v>3763</v>
      </c>
      <c r="G1184" s="30" t="s">
        <v>13</v>
      </c>
      <c r="H1184" s="30" t="s">
        <v>1368</v>
      </c>
      <c r="I1184" s="30">
        <v>12962</v>
      </c>
      <c r="J1184" s="30">
        <v>44.692036000000002</v>
      </c>
      <c r="K1184" s="30">
        <v>-73.595343</v>
      </c>
      <c r="L1184" s="31" t="s">
        <v>14</v>
      </c>
      <c r="M1184" s="32"/>
      <c r="N1184" s="33">
        <v>8524111</v>
      </c>
      <c r="P1184" t="s">
        <v>6089</v>
      </c>
    </row>
    <row r="1185" spans="1:16" x14ac:dyDescent="0.25">
      <c r="A1185" t="str">
        <f t="shared" si="18"/>
        <v>10680211</v>
      </c>
      <c r="B1185" t="s">
        <v>6082</v>
      </c>
      <c r="C1185">
        <v>2017</v>
      </c>
      <c r="D1185" s="29" t="s">
        <v>4066</v>
      </c>
      <c r="F1185" s="30" t="s">
        <v>4065</v>
      </c>
      <c r="G1185" s="30" t="s">
        <v>19</v>
      </c>
      <c r="H1185" s="30" t="s">
        <v>3943</v>
      </c>
      <c r="I1185" s="30" t="s">
        <v>4068</v>
      </c>
      <c r="J1185" s="30">
        <v>40.514659999999999</v>
      </c>
      <c r="K1185" s="30">
        <v>-81.634910000000005</v>
      </c>
      <c r="L1185" s="31" t="s">
        <v>14</v>
      </c>
      <c r="M1185" s="32"/>
      <c r="N1185" s="33">
        <v>10680211</v>
      </c>
      <c r="P1185" t="s">
        <v>6089</v>
      </c>
    </row>
    <row r="1186" spans="1:16" x14ac:dyDescent="0.25">
      <c r="A1186" t="str">
        <f t="shared" si="18"/>
        <v>10751911</v>
      </c>
      <c r="B1186" t="s">
        <v>6082</v>
      </c>
      <c r="C1186">
        <v>2017</v>
      </c>
      <c r="D1186" s="29" t="s">
        <v>3681</v>
      </c>
      <c r="F1186" s="30" t="s">
        <v>3683</v>
      </c>
      <c r="G1186" s="30" t="s">
        <v>13</v>
      </c>
      <c r="H1186" s="30" t="s">
        <v>3684</v>
      </c>
      <c r="I1186" s="30">
        <v>13309</v>
      </c>
      <c r="J1186" s="30">
        <v>43.452964000000001</v>
      </c>
      <c r="K1186" s="30">
        <v>-75.411582999999993</v>
      </c>
      <c r="L1186" s="31" t="s">
        <v>14</v>
      </c>
      <c r="M1186" s="32"/>
      <c r="N1186" s="33">
        <v>10751911</v>
      </c>
      <c r="P1186" t="s">
        <v>6089</v>
      </c>
    </row>
    <row r="1187" spans="1:16" x14ac:dyDescent="0.25">
      <c r="A1187" t="str">
        <f t="shared" si="18"/>
        <v>12673011</v>
      </c>
      <c r="B1187" t="s">
        <v>6082</v>
      </c>
      <c r="C1187">
        <v>2017</v>
      </c>
      <c r="D1187" s="29" t="s">
        <v>183</v>
      </c>
      <c r="F1187" s="30" t="s">
        <v>184</v>
      </c>
      <c r="G1187" s="30" t="s">
        <v>39</v>
      </c>
      <c r="H1187" s="30" t="s">
        <v>185</v>
      </c>
      <c r="I1187" s="30">
        <v>35094</v>
      </c>
      <c r="J1187" s="30">
        <v>33.582022000000002</v>
      </c>
      <c r="K1187" s="30">
        <v>-86.469559000000004</v>
      </c>
      <c r="L1187" s="31" t="s">
        <v>14</v>
      </c>
      <c r="M1187" s="32"/>
      <c r="N1187" s="33">
        <v>12673011</v>
      </c>
      <c r="P1187" t="s">
        <v>6089</v>
      </c>
    </row>
    <row r="1188" spans="1:16" x14ac:dyDescent="0.25">
      <c r="A1188" t="str">
        <f t="shared" si="18"/>
        <v>12773211</v>
      </c>
      <c r="B1188" t="s">
        <v>6082</v>
      </c>
      <c r="C1188">
        <v>2017</v>
      </c>
      <c r="D1188" s="29" t="s">
        <v>1194</v>
      </c>
      <c r="F1188" s="30" t="s">
        <v>1195</v>
      </c>
      <c r="G1188" s="30" t="s">
        <v>16</v>
      </c>
      <c r="H1188" s="30" t="s">
        <v>1170</v>
      </c>
      <c r="I1188" s="30">
        <v>33566</v>
      </c>
      <c r="J1188" s="30">
        <v>27.996382000000001</v>
      </c>
      <c r="K1188" s="30">
        <v>-82.168913000000003</v>
      </c>
      <c r="L1188" s="31" t="s">
        <v>14</v>
      </c>
      <c r="M1188" s="32"/>
      <c r="N1188" s="33">
        <v>12773211</v>
      </c>
      <c r="P1188" t="s">
        <v>6089</v>
      </c>
    </row>
    <row r="1189" spans="1:16" x14ac:dyDescent="0.25">
      <c r="A1189" t="str">
        <f t="shared" si="18"/>
        <v>13429211</v>
      </c>
      <c r="B1189" t="s">
        <v>6082</v>
      </c>
      <c r="C1189">
        <v>2017</v>
      </c>
      <c r="D1189" s="29" t="s">
        <v>3962</v>
      </c>
      <c r="F1189" s="30" t="s">
        <v>3964</v>
      </c>
      <c r="G1189" s="30" t="s">
        <v>19</v>
      </c>
      <c r="H1189" s="30" t="s">
        <v>3965</v>
      </c>
      <c r="I1189" s="30" t="s">
        <v>3966</v>
      </c>
      <c r="J1189" s="30">
        <v>40.631622</v>
      </c>
      <c r="K1189" s="30">
        <v>-80.546319999999994</v>
      </c>
      <c r="L1189" s="31" t="s">
        <v>14</v>
      </c>
      <c r="M1189" s="32"/>
      <c r="N1189" s="33">
        <v>13429211</v>
      </c>
      <c r="P1189" t="s">
        <v>6089</v>
      </c>
    </row>
    <row r="1190" spans="1:16" x14ac:dyDescent="0.25">
      <c r="A1190" t="str">
        <f t="shared" si="18"/>
        <v>14729211</v>
      </c>
      <c r="B1190" t="s">
        <v>6082</v>
      </c>
      <c r="C1190">
        <v>2017</v>
      </c>
      <c r="D1190" s="29" t="s">
        <v>3953</v>
      </c>
      <c r="F1190" s="30" t="s">
        <v>3954</v>
      </c>
      <c r="G1190" s="30" t="s">
        <v>19</v>
      </c>
      <c r="H1190" s="30" t="s">
        <v>3906</v>
      </c>
      <c r="I1190" s="30">
        <v>44730</v>
      </c>
      <c r="J1190" s="30">
        <v>40.77778</v>
      </c>
      <c r="K1190" s="30">
        <v>-81.3</v>
      </c>
      <c r="L1190" s="31" t="s">
        <v>14</v>
      </c>
      <c r="M1190" s="32"/>
      <c r="N1190" s="33">
        <v>14729211</v>
      </c>
      <c r="P1190" t="s">
        <v>6089</v>
      </c>
    </row>
    <row r="1191" spans="1:16" x14ac:dyDescent="0.25">
      <c r="A1191" t="str">
        <f t="shared" si="18"/>
        <v>14748811</v>
      </c>
      <c r="B1191" t="s">
        <v>6082</v>
      </c>
      <c r="C1191">
        <v>2017</v>
      </c>
      <c r="D1191" s="29" t="s">
        <v>5184</v>
      </c>
      <c r="F1191" s="30" t="s">
        <v>5186</v>
      </c>
      <c r="G1191" s="30" t="s">
        <v>49</v>
      </c>
      <c r="H1191" s="30" t="s">
        <v>251</v>
      </c>
      <c r="I1191" s="30">
        <v>75014</v>
      </c>
      <c r="J1191" s="30">
        <v>32.784224999999999</v>
      </c>
      <c r="K1191" s="30">
        <v>-96.944002999999995</v>
      </c>
      <c r="L1191" s="31" t="s">
        <v>14</v>
      </c>
      <c r="M1191" s="32"/>
      <c r="N1191" s="33">
        <v>14748811</v>
      </c>
      <c r="P1191" t="s">
        <v>6089</v>
      </c>
    </row>
    <row r="1192" spans="1:16" x14ac:dyDescent="0.25">
      <c r="A1192" t="str">
        <f t="shared" si="18"/>
        <v>15007011</v>
      </c>
      <c r="B1192" t="s">
        <v>6082</v>
      </c>
      <c r="C1192">
        <v>2017</v>
      </c>
      <c r="D1192" s="29" t="s">
        <v>1748</v>
      </c>
      <c r="F1192" s="30" t="s">
        <v>1750</v>
      </c>
      <c r="G1192" s="30" t="s">
        <v>1725</v>
      </c>
      <c r="H1192" s="30" t="s">
        <v>1751</v>
      </c>
      <c r="I1192" s="30">
        <v>47850</v>
      </c>
      <c r="J1192" s="30">
        <v>39.221454999999999</v>
      </c>
      <c r="K1192" s="30">
        <v>-87.384939000000003</v>
      </c>
      <c r="L1192" s="31" t="s">
        <v>14</v>
      </c>
      <c r="M1192" s="32"/>
      <c r="N1192" s="33">
        <v>15007011</v>
      </c>
      <c r="P1192" t="s">
        <v>6089</v>
      </c>
    </row>
    <row r="1193" spans="1:16" ht="30" x14ac:dyDescent="0.25">
      <c r="A1193" t="str">
        <f t="shared" si="18"/>
        <v>15426211</v>
      </c>
      <c r="B1193" t="s">
        <v>6082</v>
      </c>
      <c r="C1193">
        <v>2017</v>
      </c>
      <c r="D1193" s="29" t="s">
        <v>3030</v>
      </c>
      <c r="F1193" s="30" t="s">
        <v>3031</v>
      </c>
      <c r="G1193" s="30" t="s">
        <v>2944</v>
      </c>
      <c r="H1193" s="30" t="s">
        <v>3032</v>
      </c>
      <c r="I1193" s="30">
        <v>39759</v>
      </c>
      <c r="J1193" s="30">
        <v>33.528075000000001</v>
      </c>
      <c r="K1193" s="30">
        <v>-88.672239000000005</v>
      </c>
      <c r="L1193" s="31" t="s">
        <v>14</v>
      </c>
      <c r="M1193" s="32"/>
      <c r="N1193" s="33">
        <v>15426211</v>
      </c>
      <c r="P1193" t="s">
        <v>6089</v>
      </c>
    </row>
    <row r="1194" spans="1:16" x14ac:dyDescent="0.25">
      <c r="A1194" t="str">
        <f t="shared" si="18"/>
        <v>15659311</v>
      </c>
      <c r="B1194" t="s">
        <v>6082</v>
      </c>
      <c r="C1194">
        <v>2017</v>
      </c>
      <c r="D1194" s="29" t="s">
        <v>5860</v>
      </c>
      <c r="F1194" s="30" t="s">
        <v>3449</v>
      </c>
      <c r="G1194" s="30" t="s">
        <v>5840</v>
      </c>
      <c r="H1194" s="30" t="s">
        <v>3449</v>
      </c>
      <c r="I1194" s="30">
        <v>82520</v>
      </c>
      <c r="J1194" s="30">
        <v>42.89528</v>
      </c>
      <c r="K1194" s="30">
        <v>-108.29583</v>
      </c>
      <c r="L1194" s="31" t="s">
        <v>14</v>
      </c>
      <c r="M1194" s="32"/>
      <c r="N1194" s="33">
        <v>15659311</v>
      </c>
      <c r="P1194" t="s">
        <v>6089</v>
      </c>
    </row>
    <row r="1195" spans="1:16" x14ac:dyDescent="0.25">
      <c r="A1195" t="str">
        <f t="shared" si="18"/>
        <v>642511</v>
      </c>
      <c r="B1195" t="s">
        <v>6082</v>
      </c>
      <c r="C1195">
        <v>2020</v>
      </c>
      <c r="D1195" s="3" t="s">
        <v>1111</v>
      </c>
      <c r="F1195" s="33" t="s">
        <v>1113</v>
      </c>
      <c r="G1195" s="33" t="s">
        <v>1072</v>
      </c>
      <c r="H1195" s="3" t="s">
        <v>155</v>
      </c>
      <c r="I1195" s="34" t="s">
        <v>1114</v>
      </c>
      <c r="J1195" s="34">
        <v>41.248399999999997</v>
      </c>
      <c r="K1195" s="34">
        <v>-73.097650000000002</v>
      </c>
      <c r="L1195" s="33" t="s">
        <v>14</v>
      </c>
      <c r="M1195" s="35"/>
      <c r="N1195" s="33">
        <v>642511</v>
      </c>
      <c r="P1195" t="s">
        <v>6083</v>
      </c>
    </row>
    <row r="1196" spans="1:16" x14ac:dyDescent="0.25">
      <c r="A1196" t="str">
        <f t="shared" si="18"/>
        <v>922211</v>
      </c>
      <c r="B1196" t="s">
        <v>6082</v>
      </c>
      <c r="C1196">
        <v>2020</v>
      </c>
      <c r="D1196" s="3" t="s">
        <v>1088</v>
      </c>
      <c r="F1196" s="33" t="s">
        <v>1090</v>
      </c>
      <c r="G1196" s="33" t="s">
        <v>1072</v>
      </c>
      <c r="H1196" s="3" t="s">
        <v>1091</v>
      </c>
      <c r="I1196" s="34" t="s">
        <v>1092</v>
      </c>
      <c r="J1196" s="34">
        <v>41.344999999999999</v>
      </c>
      <c r="K1196" s="34">
        <v>-72.078909999999993</v>
      </c>
      <c r="L1196" s="33" t="s">
        <v>14</v>
      </c>
      <c r="M1196" s="35"/>
      <c r="N1196" s="33">
        <v>922211</v>
      </c>
      <c r="P1196" t="s">
        <v>6083</v>
      </c>
    </row>
    <row r="1197" spans="1:16" x14ac:dyDescent="0.25">
      <c r="A1197" t="str">
        <f t="shared" si="18"/>
        <v>930911</v>
      </c>
      <c r="B1197" t="s">
        <v>6082</v>
      </c>
      <c r="C1197">
        <v>2020</v>
      </c>
      <c r="D1197" s="3" t="s">
        <v>1472</v>
      </c>
      <c r="F1197" s="33" t="s">
        <v>1474</v>
      </c>
      <c r="G1197" s="33" t="s">
        <v>34</v>
      </c>
      <c r="H1197" s="3" t="s">
        <v>1475</v>
      </c>
      <c r="I1197" s="34" t="s">
        <v>1476</v>
      </c>
      <c r="J1197" s="34">
        <v>42.236390999999998</v>
      </c>
      <c r="K1197" s="34">
        <v>-88.869135</v>
      </c>
      <c r="L1197" s="33" t="s">
        <v>14</v>
      </c>
      <c r="M1197" s="35"/>
      <c r="N1197" s="33">
        <v>930911</v>
      </c>
      <c r="P1197" t="s">
        <v>6083</v>
      </c>
    </row>
    <row r="1198" spans="1:16" x14ac:dyDescent="0.25">
      <c r="A1198" t="str">
        <f t="shared" si="18"/>
        <v>967111</v>
      </c>
      <c r="B1198" t="s">
        <v>6082</v>
      </c>
      <c r="C1198">
        <v>2020</v>
      </c>
      <c r="D1198" s="3" t="s">
        <v>150</v>
      </c>
      <c r="F1198" s="33" t="s">
        <v>152</v>
      </c>
      <c r="G1198" s="33" t="s">
        <v>39</v>
      </c>
      <c r="H1198" s="3" t="s">
        <v>153</v>
      </c>
      <c r="I1198" s="34">
        <v>36401</v>
      </c>
      <c r="J1198" s="34">
        <v>31.44753</v>
      </c>
      <c r="K1198" s="34">
        <v>-86.964209999999994</v>
      </c>
      <c r="L1198" s="33" t="s">
        <v>14</v>
      </c>
      <c r="M1198" s="35"/>
      <c r="N1198" s="33">
        <v>967111</v>
      </c>
      <c r="P1198" t="s">
        <v>6083</v>
      </c>
    </row>
    <row r="1199" spans="1:16" x14ac:dyDescent="0.25">
      <c r="A1199" t="str">
        <f t="shared" si="18"/>
        <v>1001211</v>
      </c>
      <c r="B1199" t="s">
        <v>6082</v>
      </c>
      <c r="C1199">
        <v>2020</v>
      </c>
      <c r="D1199" s="3" t="s">
        <v>160</v>
      </c>
      <c r="F1199" s="33" t="s">
        <v>162</v>
      </c>
      <c r="G1199" s="33" t="s">
        <v>39</v>
      </c>
      <c r="H1199" s="3" t="s">
        <v>163</v>
      </c>
      <c r="I1199" s="34">
        <v>35967</v>
      </c>
      <c r="J1199" s="34">
        <v>34.517457</v>
      </c>
      <c r="K1199" s="34">
        <v>-85.650002000000001</v>
      </c>
      <c r="L1199" s="33" t="s">
        <v>14</v>
      </c>
      <c r="M1199" s="35"/>
      <c r="N1199" s="33">
        <v>1001211</v>
      </c>
      <c r="P1199" t="s">
        <v>6083</v>
      </c>
    </row>
    <row r="1200" spans="1:16" x14ac:dyDescent="0.25">
      <c r="A1200" t="str">
        <f t="shared" si="18"/>
        <v>1002711</v>
      </c>
      <c r="B1200" t="s">
        <v>6082</v>
      </c>
      <c r="C1200">
        <v>2020</v>
      </c>
      <c r="D1200" s="3" t="s">
        <v>244</v>
      </c>
      <c r="F1200" s="33" t="s">
        <v>246</v>
      </c>
      <c r="G1200" s="33" t="s">
        <v>39</v>
      </c>
      <c r="H1200" s="3" t="s">
        <v>247</v>
      </c>
      <c r="I1200" s="34">
        <v>35812</v>
      </c>
      <c r="J1200" s="34">
        <v>34.650162999999999</v>
      </c>
      <c r="K1200" s="34">
        <v>-86.663897000000006</v>
      </c>
      <c r="L1200" s="33" t="s">
        <v>14</v>
      </c>
      <c r="M1200" s="35"/>
      <c r="N1200" s="33">
        <v>1002711</v>
      </c>
      <c r="P1200" t="s">
        <v>6083</v>
      </c>
    </row>
    <row r="1201" spans="1:16" x14ac:dyDescent="0.25">
      <c r="A1201" t="str">
        <f t="shared" si="18"/>
        <v>1036011</v>
      </c>
      <c r="B1201" t="s">
        <v>6082</v>
      </c>
      <c r="C1201">
        <v>2020</v>
      </c>
      <c r="D1201" s="3" t="s">
        <v>240</v>
      </c>
      <c r="F1201" s="33" t="s">
        <v>242</v>
      </c>
      <c r="G1201" s="33" t="s">
        <v>39</v>
      </c>
      <c r="H1201" s="3" t="s">
        <v>243</v>
      </c>
      <c r="I1201" s="34">
        <v>35582</v>
      </c>
      <c r="J1201" s="34">
        <v>34.445010000000003</v>
      </c>
      <c r="K1201" s="34">
        <v>-88.144850000000005</v>
      </c>
      <c r="L1201" s="33" t="s">
        <v>14</v>
      </c>
      <c r="M1201" s="35"/>
      <c r="N1201" s="33">
        <v>1036011</v>
      </c>
      <c r="P1201" t="s">
        <v>6083</v>
      </c>
    </row>
    <row r="1202" spans="1:16" x14ac:dyDescent="0.25">
      <c r="A1202" t="str">
        <f t="shared" si="18"/>
        <v>1396011</v>
      </c>
      <c r="B1202" t="s">
        <v>6082</v>
      </c>
      <c r="C1202">
        <v>2020</v>
      </c>
      <c r="D1202" s="3" t="s">
        <v>6091</v>
      </c>
      <c r="F1202" s="33" t="s">
        <v>824</v>
      </c>
      <c r="G1202" s="33" t="s">
        <v>61</v>
      </c>
      <c r="H1202" s="3" t="s">
        <v>825</v>
      </c>
      <c r="I1202" s="34">
        <v>93035</v>
      </c>
      <c r="J1202" s="34">
        <v>34.170377000000002</v>
      </c>
      <c r="K1202" s="34">
        <v>-119.22224199999999</v>
      </c>
      <c r="L1202" s="33" t="s">
        <v>14</v>
      </c>
      <c r="M1202" s="35"/>
      <c r="N1202" s="33">
        <v>1396011</v>
      </c>
      <c r="P1202" t="s">
        <v>6083</v>
      </c>
    </row>
    <row r="1203" spans="1:16" x14ac:dyDescent="0.25">
      <c r="A1203" t="str">
        <f t="shared" si="18"/>
        <v>1422311</v>
      </c>
      <c r="B1203" t="s">
        <v>6082</v>
      </c>
      <c r="C1203">
        <v>2020</v>
      </c>
      <c r="D1203" s="3" t="s">
        <v>933</v>
      </c>
      <c r="F1203" s="33" t="s">
        <v>935</v>
      </c>
      <c r="G1203" s="33" t="s">
        <v>61</v>
      </c>
      <c r="H1203" s="3" t="s">
        <v>723</v>
      </c>
      <c r="I1203" s="34">
        <v>95206</v>
      </c>
      <c r="J1203" s="34">
        <v>37.918359000000002</v>
      </c>
      <c r="K1203" s="34">
        <v>-121.261764</v>
      </c>
      <c r="L1203" s="33" t="s">
        <v>14</v>
      </c>
      <c r="M1203" s="35"/>
      <c r="N1203" s="33">
        <v>1422311</v>
      </c>
      <c r="P1203" t="s">
        <v>6083</v>
      </c>
    </row>
    <row r="1204" spans="1:16" x14ac:dyDescent="0.25">
      <c r="A1204" t="str">
        <f t="shared" si="18"/>
        <v>2480211</v>
      </c>
      <c r="B1204" t="s">
        <v>6082</v>
      </c>
      <c r="C1204">
        <v>2020</v>
      </c>
      <c r="D1204" s="3" t="s">
        <v>803</v>
      </c>
      <c r="F1204" s="33" t="s">
        <v>805</v>
      </c>
      <c r="G1204" s="33" t="s">
        <v>61</v>
      </c>
      <c r="H1204" s="3" t="s">
        <v>531</v>
      </c>
      <c r="I1204" s="34">
        <v>91950</v>
      </c>
      <c r="J1204" s="34">
        <v>32.659739999999999</v>
      </c>
      <c r="K1204" s="34">
        <v>-117.116907</v>
      </c>
      <c r="L1204" s="33" t="s">
        <v>14</v>
      </c>
      <c r="M1204" s="35"/>
      <c r="N1204" s="33">
        <v>2480211</v>
      </c>
      <c r="P1204" t="s">
        <v>6083</v>
      </c>
    </row>
    <row r="1205" spans="1:16" x14ac:dyDescent="0.25">
      <c r="A1205" t="str">
        <f t="shared" si="18"/>
        <v>2638111</v>
      </c>
      <c r="B1205" t="s">
        <v>6082</v>
      </c>
      <c r="C1205">
        <v>2020</v>
      </c>
      <c r="D1205" s="3" t="s">
        <v>1599</v>
      </c>
      <c r="F1205" s="33" t="s">
        <v>1601</v>
      </c>
      <c r="G1205" s="33" t="s">
        <v>34</v>
      </c>
      <c r="H1205" s="3" t="s">
        <v>1489</v>
      </c>
      <c r="I1205" s="34" t="s">
        <v>1602</v>
      </c>
      <c r="J1205" s="34">
        <v>41.988477000000003</v>
      </c>
      <c r="K1205" s="34">
        <v>-88.044158999999993</v>
      </c>
      <c r="L1205" s="33" t="s">
        <v>14</v>
      </c>
      <c r="M1205" s="35"/>
      <c r="N1205" s="33">
        <v>2638111</v>
      </c>
      <c r="P1205" t="s">
        <v>6083</v>
      </c>
    </row>
    <row r="1206" spans="1:16" x14ac:dyDescent="0.25">
      <c r="A1206" t="str">
        <f t="shared" si="18"/>
        <v>2714311</v>
      </c>
      <c r="B1206" t="s">
        <v>6082</v>
      </c>
      <c r="C1206">
        <v>2020</v>
      </c>
      <c r="D1206" s="3" t="s">
        <v>1453</v>
      </c>
      <c r="F1206" s="33" t="s">
        <v>1455</v>
      </c>
      <c r="G1206" s="33" t="s">
        <v>34</v>
      </c>
      <c r="H1206" s="3" t="s">
        <v>1456</v>
      </c>
      <c r="I1206" s="34" t="s">
        <v>1457</v>
      </c>
      <c r="J1206" s="34">
        <v>42.033023999999997</v>
      </c>
      <c r="K1206" s="34">
        <v>-87.947513000000001</v>
      </c>
      <c r="L1206" s="33" t="s">
        <v>14</v>
      </c>
      <c r="M1206" s="35"/>
      <c r="N1206" s="33">
        <v>2714311</v>
      </c>
      <c r="P1206" t="s">
        <v>6083</v>
      </c>
    </row>
    <row r="1207" spans="1:16" x14ac:dyDescent="0.25">
      <c r="A1207" t="str">
        <f t="shared" si="18"/>
        <v>2965511</v>
      </c>
      <c r="B1207" t="s">
        <v>6082</v>
      </c>
      <c r="C1207">
        <v>2020</v>
      </c>
      <c r="D1207" s="3" t="s">
        <v>1838</v>
      </c>
      <c r="F1207" s="33" t="s">
        <v>31</v>
      </c>
      <c r="G1207" s="33" t="s">
        <v>1821</v>
      </c>
      <c r="H1207" s="3" t="s">
        <v>212</v>
      </c>
      <c r="I1207" s="34">
        <v>67301</v>
      </c>
      <c r="J1207" s="34">
        <v>37.168959000000001</v>
      </c>
      <c r="K1207" s="34">
        <v>-95.766841999999997</v>
      </c>
      <c r="L1207" s="33" t="s">
        <v>14</v>
      </c>
      <c r="M1207" s="35"/>
      <c r="N1207" s="33">
        <v>2965511</v>
      </c>
      <c r="P1207" t="s">
        <v>6083</v>
      </c>
    </row>
    <row r="1208" spans="1:16" x14ac:dyDescent="0.25">
      <c r="A1208" t="str">
        <f t="shared" si="18"/>
        <v>3037411</v>
      </c>
      <c r="B1208" t="s">
        <v>6082</v>
      </c>
      <c r="C1208">
        <v>2020</v>
      </c>
      <c r="D1208" s="3" t="s">
        <v>4613</v>
      </c>
      <c r="F1208" s="33" t="s">
        <v>3497</v>
      </c>
      <c r="G1208" s="33" t="s">
        <v>53</v>
      </c>
      <c r="H1208" s="3" t="s">
        <v>4602</v>
      </c>
      <c r="I1208" s="34">
        <v>2871</v>
      </c>
      <c r="J1208" s="34">
        <v>41.585099999999997</v>
      </c>
      <c r="K1208" s="34">
        <v>-71.286199999999994</v>
      </c>
      <c r="L1208" s="33" t="s">
        <v>14</v>
      </c>
      <c r="M1208" s="35"/>
      <c r="N1208" s="33">
        <v>3037411</v>
      </c>
      <c r="P1208" t="s">
        <v>6083</v>
      </c>
    </row>
    <row r="1209" spans="1:16" x14ac:dyDescent="0.25">
      <c r="A1209" t="str">
        <f t="shared" si="18"/>
        <v>3037511</v>
      </c>
      <c r="B1209" t="s">
        <v>6082</v>
      </c>
      <c r="C1209">
        <v>2020</v>
      </c>
      <c r="D1209" s="3" t="s">
        <v>6092</v>
      </c>
      <c r="F1209" s="33" t="s">
        <v>3497</v>
      </c>
      <c r="G1209" s="33" t="s">
        <v>53</v>
      </c>
      <c r="H1209" s="3" t="s">
        <v>4602</v>
      </c>
      <c r="I1209" s="34">
        <v>2871</v>
      </c>
      <c r="J1209" s="34">
        <v>41.587105000000001</v>
      </c>
      <c r="K1209" s="34">
        <v>-71.284195999999994</v>
      </c>
      <c r="L1209" s="33" t="s">
        <v>14</v>
      </c>
      <c r="M1209" s="35"/>
      <c r="N1209" s="33">
        <v>3037511</v>
      </c>
      <c r="P1209" t="s">
        <v>6083</v>
      </c>
    </row>
    <row r="1210" spans="1:16" x14ac:dyDescent="0.25">
      <c r="A1210" t="str">
        <f t="shared" si="18"/>
        <v>3100111</v>
      </c>
      <c r="B1210" t="s">
        <v>6082</v>
      </c>
      <c r="C1210">
        <v>2020</v>
      </c>
      <c r="D1210" s="3" t="s">
        <v>4912</v>
      </c>
      <c r="F1210" s="33" t="s">
        <v>4909</v>
      </c>
      <c r="G1210" s="33" t="s">
        <v>4833</v>
      </c>
      <c r="H1210" s="3" t="s">
        <v>3227</v>
      </c>
      <c r="I1210" s="34">
        <v>37210</v>
      </c>
      <c r="J1210" s="34">
        <v>36.144730000000003</v>
      </c>
      <c r="K1210" s="34">
        <v>-86.715339999999998</v>
      </c>
      <c r="L1210" s="33" t="s">
        <v>14</v>
      </c>
      <c r="M1210" s="35"/>
      <c r="N1210" s="33">
        <v>3100111</v>
      </c>
      <c r="P1210" t="s">
        <v>6083</v>
      </c>
    </row>
    <row r="1211" spans="1:16" x14ac:dyDescent="0.25">
      <c r="A1211" t="str">
        <f t="shared" si="18"/>
        <v>3122111</v>
      </c>
      <c r="B1211" t="s">
        <v>6082</v>
      </c>
      <c r="C1211">
        <v>2020</v>
      </c>
      <c r="D1211" s="3" t="s">
        <v>1864</v>
      </c>
      <c r="F1211" s="33" t="s">
        <v>1866</v>
      </c>
      <c r="G1211" s="33" t="s">
        <v>1821</v>
      </c>
      <c r="H1211" s="3" t="s">
        <v>1867</v>
      </c>
      <c r="I1211" s="34">
        <v>67401</v>
      </c>
      <c r="J1211" s="34">
        <v>38.770282999999999</v>
      </c>
      <c r="K1211" s="34">
        <v>-97.601726999999997</v>
      </c>
      <c r="L1211" s="33" t="s">
        <v>14</v>
      </c>
      <c r="M1211" s="35"/>
      <c r="N1211" s="33">
        <v>3122111</v>
      </c>
      <c r="P1211" t="s">
        <v>6083</v>
      </c>
    </row>
    <row r="1212" spans="1:16" x14ac:dyDescent="0.25">
      <c r="A1212" t="str">
        <f t="shared" si="18"/>
        <v>3377311</v>
      </c>
      <c r="B1212" t="s">
        <v>6082</v>
      </c>
      <c r="C1212">
        <v>2020</v>
      </c>
      <c r="D1212" s="3" t="s">
        <v>6093</v>
      </c>
      <c r="F1212" s="33" t="s">
        <v>536</v>
      </c>
      <c r="G1212" s="33" t="s">
        <v>61</v>
      </c>
      <c r="H1212" s="3" t="s">
        <v>531</v>
      </c>
      <c r="I1212" s="34">
        <v>92113</v>
      </c>
      <c r="J1212" s="34">
        <v>32.6922</v>
      </c>
      <c r="K1212" s="34">
        <v>-117.142737</v>
      </c>
      <c r="L1212" s="33" t="s">
        <v>14</v>
      </c>
      <c r="M1212" s="35"/>
      <c r="N1212" s="33">
        <v>3377311</v>
      </c>
      <c r="P1212" t="s">
        <v>6083</v>
      </c>
    </row>
    <row r="1213" spans="1:16" x14ac:dyDescent="0.25">
      <c r="A1213" t="str">
        <f t="shared" si="18"/>
        <v>3695311</v>
      </c>
      <c r="B1213" t="s">
        <v>6082</v>
      </c>
      <c r="C1213">
        <v>2020</v>
      </c>
      <c r="D1213" s="3" t="s">
        <v>973</v>
      </c>
      <c r="F1213" s="33" t="s">
        <v>526</v>
      </c>
      <c r="G1213" s="33" t="s">
        <v>61</v>
      </c>
      <c r="H1213" s="3" t="s">
        <v>825</v>
      </c>
      <c r="I1213" s="34">
        <v>93001</v>
      </c>
      <c r="J1213" s="34">
        <v>34.239370000000001</v>
      </c>
      <c r="K1213" s="34">
        <v>-119.25632</v>
      </c>
      <c r="L1213" s="33" t="s">
        <v>14</v>
      </c>
      <c r="M1213" s="35"/>
      <c r="N1213" s="33">
        <v>3695311</v>
      </c>
      <c r="P1213" t="s">
        <v>6083</v>
      </c>
    </row>
    <row r="1214" spans="1:16" x14ac:dyDescent="0.25">
      <c r="A1214" t="str">
        <f t="shared" si="18"/>
        <v>3879711</v>
      </c>
      <c r="B1214" t="s">
        <v>6082</v>
      </c>
      <c r="C1214">
        <v>2020</v>
      </c>
      <c r="D1214" s="3" t="s">
        <v>4450</v>
      </c>
      <c r="F1214" s="33" t="s">
        <v>4452</v>
      </c>
      <c r="G1214" s="33" t="s">
        <v>41</v>
      </c>
      <c r="H1214" s="3" t="s">
        <v>282</v>
      </c>
      <c r="I1214" s="34" t="s">
        <v>4453</v>
      </c>
      <c r="J1214" s="34">
        <v>40.916710000000002</v>
      </c>
      <c r="K1214" s="34">
        <v>-77.03331</v>
      </c>
      <c r="L1214" s="33" t="s">
        <v>14</v>
      </c>
      <c r="M1214" s="35"/>
      <c r="N1214" s="33">
        <v>3879711</v>
      </c>
      <c r="P1214" t="s">
        <v>6083</v>
      </c>
    </row>
    <row r="1215" spans="1:16" x14ac:dyDescent="0.25">
      <c r="A1215" t="str">
        <f t="shared" si="18"/>
        <v>4014211</v>
      </c>
      <c r="B1215" t="s">
        <v>6082</v>
      </c>
      <c r="C1215">
        <v>2020</v>
      </c>
      <c r="D1215" s="3" t="s">
        <v>4932</v>
      </c>
      <c r="F1215" s="33" t="s">
        <v>4934</v>
      </c>
      <c r="G1215" s="33" t="s">
        <v>4833</v>
      </c>
      <c r="H1215" s="3" t="s">
        <v>4865</v>
      </c>
      <c r="I1215" s="34">
        <v>37831</v>
      </c>
      <c r="J1215" s="34">
        <v>35.928879999999999</v>
      </c>
      <c r="K1215" s="34">
        <v>-84.311109999999999</v>
      </c>
      <c r="L1215" s="33" t="s">
        <v>14</v>
      </c>
      <c r="M1215" s="35"/>
      <c r="N1215" s="33">
        <v>4014211</v>
      </c>
      <c r="P1215" t="s">
        <v>6083</v>
      </c>
    </row>
    <row r="1216" spans="1:16" x14ac:dyDescent="0.25">
      <c r="A1216" t="str">
        <f t="shared" si="18"/>
        <v>4110911</v>
      </c>
      <c r="B1216" t="s">
        <v>6082</v>
      </c>
      <c r="C1216">
        <v>2020</v>
      </c>
      <c r="D1216" s="3" t="s">
        <v>6094</v>
      </c>
      <c r="F1216" s="33" t="s">
        <v>1721</v>
      </c>
      <c r="G1216" s="33" t="s">
        <v>34</v>
      </c>
      <c r="H1216" s="3" t="s">
        <v>247</v>
      </c>
      <c r="I1216" s="34">
        <v>62095</v>
      </c>
      <c r="J1216" s="34">
        <v>38.871310999999999</v>
      </c>
      <c r="K1216" s="34">
        <v>-90.105869999999996</v>
      </c>
      <c r="L1216" s="33" t="s">
        <v>14</v>
      </c>
      <c r="M1216" s="35"/>
      <c r="N1216" s="33">
        <v>4110911</v>
      </c>
      <c r="P1216" t="s">
        <v>6083</v>
      </c>
    </row>
    <row r="1217" spans="1:16" x14ac:dyDescent="0.25">
      <c r="A1217" t="str">
        <f t="shared" si="18"/>
        <v>4196611</v>
      </c>
      <c r="B1217" t="s">
        <v>6082</v>
      </c>
      <c r="C1217">
        <v>2020</v>
      </c>
      <c r="D1217" s="3" t="s">
        <v>1191</v>
      </c>
      <c r="F1217" s="33" t="s">
        <v>831</v>
      </c>
      <c r="G1217" s="33" t="s">
        <v>61</v>
      </c>
      <c r="H1217" s="3" t="s">
        <v>581</v>
      </c>
      <c r="I1217" s="34">
        <v>93599</v>
      </c>
      <c r="J1217" s="34">
        <v>34.613100000000003</v>
      </c>
      <c r="K1217" s="34">
        <v>-118.1139</v>
      </c>
      <c r="L1217" s="33" t="s">
        <v>14</v>
      </c>
      <c r="M1217" s="35"/>
      <c r="N1217" s="33">
        <v>4196611</v>
      </c>
      <c r="P1217" t="s">
        <v>6083</v>
      </c>
    </row>
    <row r="1218" spans="1:16" x14ac:dyDescent="0.25">
      <c r="A1218" t="str">
        <f t="shared" ref="A1218:A1281" si="19">L1218&amp;M1218&amp;N1218</f>
        <v>4204211</v>
      </c>
      <c r="B1218" t="s">
        <v>6082</v>
      </c>
      <c r="C1218">
        <v>2020</v>
      </c>
      <c r="D1218" s="3" t="s">
        <v>5148</v>
      </c>
      <c r="F1218" s="33" t="s">
        <v>5150</v>
      </c>
      <c r="G1218" s="33" t="s">
        <v>49</v>
      </c>
      <c r="H1218" s="3" t="s">
        <v>5151</v>
      </c>
      <c r="I1218" s="34">
        <v>77859</v>
      </c>
      <c r="J1218" s="34">
        <v>30.862788999999999</v>
      </c>
      <c r="K1218" s="34">
        <v>-96.602164000000002</v>
      </c>
      <c r="L1218" s="33" t="s">
        <v>14</v>
      </c>
      <c r="M1218" s="35"/>
      <c r="N1218" s="33">
        <v>4204211</v>
      </c>
      <c r="P1218" t="s">
        <v>6083</v>
      </c>
    </row>
    <row r="1219" spans="1:16" x14ac:dyDescent="0.25">
      <c r="A1219" t="str">
        <f t="shared" si="19"/>
        <v>4603711</v>
      </c>
      <c r="B1219" t="s">
        <v>6082</v>
      </c>
      <c r="C1219">
        <v>2020</v>
      </c>
      <c r="D1219" s="3" t="s">
        <v>1651</v>
      </c>
      <c r="F1219" s="33" t="s">
        <v>1677</v>
      </c>
      <c r="G1219" s="33" t="s">
        <v>34</v>
      </c>
      <c r="H1219" s="3" t="s">
        <v>179</v>
      </c>
      <c r="I1219" s="34" t="s">
        <v>1678</v>
      </c>
      <c r="J1219" s="34">
        <v>38.621299</v>
      </c>
      <c r="K1219" s="34">
        <v>-88.983458999999996</v>
      </c>
      <c r="L1219" s="33" t="s">
        <v>14</v>
      </c>
      <c r="M1219" s="35"/>
      <c r="N1219" s="33">
        <v>4603711</v>
      </c>
      <c r="P1219" t="s">
        <v>6083</v>
      </c>
    </row>
    <row r="1220" spans="1:16" x14ac:dyDescent="0.25">
      <c r="A1220" t="str">
        <f t="shared" si="19"/>
        <v>4826511</v>
      </c>
      <c r="B1220" t="s">
        <v>6082</v>
      </c>
      <c r="C1220">
        <v>2020</v>
      </c>
      <c r="D1220" s="3" t="s">
        <v>1858</v>
      </c>
      <c r="F1220" s="33" t="s">
        <v>1857</v>
      </c>
      <c r="G1220" s="33" t="s">
        <v>1821</v>
      </c>
      <c r="H1220" s="3" t="s">
        <v>1017</v>
      </c>
      <c r="I1220" s="34">
        <v>66044</v>
      </c>
      <c r="J1220" s="34">
        <v>38.984403</v>
      </c>
      <c r="K1220" s="34">
        <v>-95.259382000000002</v>
      </c>
      <c r="L1220" s="33" t="s">
        <v>14</v>
      </c>
      <c r="M1220" s="35"/>
      <c r="N1220" s="33">
        <v>4826511</v>
      </c>
      <c r="P1220" t="s">
        <v>6083</v>
      </c>
    </row>
    <row r="1221" spans="1:16" x14ac:dyDescent="0.25">
      <c r="A1221" t="str">
        <f t="shared" si="19"/>
        <v>4845811</v>
      </c>
      <c r="B1221" t="s">
        <v>6082</v>
      </c>
      <c r="C1221">
        <v>2020</v>
      </c>
      <c r="D1221" s="3" t="s">
        <v>5220</v>
      </c>
      <c r="F1221" s="33" t="s">
        <v>5217</v>
      </c>
      <c r="G1221" s="33" t="s">
        <v>49</v>
      </c>
      <c r="H1221" s="3" t="s">
        <v>2980</v>
      </c>
      <c r="I1221" s="34">
        <v>75601</v>
      </c>
      <c r="J1221" s="34">
        <v>32.503619</v>
      </c>
      <c r="K1221" s="34">
        <v>-94.636825000000002</v>
      </c>
      <c r="L1221" s="33" t="s">
        <v>14</v>
      </c>
      <c r="M1221" s="35"/>
      <c r="N1221" s="33">
        <v>4845811</v>
      </c>
      <c r="P1221" t="s">
        <v>6083</v>
      </c>
    </row>
    <row r="1222" spans="1:16" x14ac:dyDescent="0.25">
      <c r="A1222" t="str">
        <f t="shared" si="19"/>
        <v>4964511</v>
      </c>
      <c r="B1222" t="s">
        <v>6082</v>
      </c>
      <c r="C1222">
        <v>2020</v>
      </c>
      <c r="D1222" s="3" t="s">
        <v>4914</v>
      </c>
      <c r="F1222" s="33" t="s">
        <v>4909</v>
      </c>
      <c r="G1222" s="33" t="s">
        <v>4833</v>
      </c>
      <c r="H1222" s="3" t="s">
        <v>3227</v>
      </c>
      <c r="I1222" s="34">
        <v>37210</v>
      </c>
      <c r="J1222" s="34">
        <v>36.154170000000001</v>
      </c>
      <c r="K1222" s="34">
        <v>-86.70111</v>
      </c>
      <c r="L1222" s="33" t="s">
        <v>14</v>
      </c>
      <c r="M1222" s="35"/>
      <c r="N1222" s="33">
        <v>4964511</v>
      </c>
      <c r="P1222" t="s">
        <v>6083</v>
      </c>
    </row>
    <row r="1223" spans="1:16" x14ac:dyDescent="0.25">
      <c r="A1223" t="str">
        <f t="shared" si="19"/>
        <v>5046911</v>
      </c>
      <c r="B1223" t="s">
        <v>6082</v>
      </c>
      <c r="C1223">
        <v>2020</v>
      </c>
      <c r="D1223" s="3" t="s">
        <v>4826</v>
      </c>
      <c r="F1223" s="33" t="s">
        <v>148</v>
      </c>
      <c r="G1223" s="33" t="s">
        <v>4635</v>
      </c>
      <c r="H1223" s="3" t="s">
        <v>4823</v>
      </c>
      <c r="I1223" s="34">
        <v>29152</v>
      </c>
      <c r="J1223" s="34">
        <v>33.967007000000002</v>
      </c>
      <c r="K1223" s="34">
        <v>-80.486919</v>
      </c>
      <c r="L1223" s="33" t="s">
        <v>14</v>
      </c>
      <c r="M1223" s="35"/>
      <c r="N1223" s="33">
        <v>5046911</v>
      </c>
      <c r="P1223" t="s">
        <v>6083</v>
      </c>
    </row>
    <row r="1224" spans="1:16" x14ac:dyDescent="0.25">
      <c r="A1224" t="str">
        <f t="shared" si="19"/>
        <v>5104511</v>
      </c>
      <c r="B1224" t="s">
        <v>6082</v>
      </c>
      <c r="C1224">
        <v>2020</v>
      </c>
      <c r="D1224" s="3" t="s">
        <v>3459</v>
      </c>
      <c r="F1224" s="33" t="s">
        <v>3461</v>
      </c>
      <c r="G1224" s="33" t="s">
        <v>3440</v>
      </c>
      <c r="H1224" s="3" t="s">
        <v>1047</v>
      </c>
      <c r="I1224" s="34" t="s">
        <v>3462</v>
      </c>
      <c r="J1224" s="34">
        <v>40.5715</v>
      </c>
      <c r="K1224" s="34">
        <v>-98.406700000000001</v>
      </c>
      <c r="L1224" s="33" t="s">
        <v>14</v>
      </c>
      <c r="M1224" s="35"/>
      <c r="N1224" s="33">
        <v>5104511</v>
      </c>
      <c r="P1224" t="s">
        <v>6083</v>
      </c>
    </row>
    <row r="1225" spans="1:16" x14ac:dyDescent="0.25">
      <c r="A1225" t="str">
        <f t="shared" si="19"/>
        <v>5113911</v>
      </c>
      <c r="B1225" t="s">
        <v>6082</v>
      </c>
      <c r="C1225">
        <v>2020</v>
      </c>
      <c r="D1225" s="3" t="s">
        <v>2924</v>
      </c>
      <c r="F1225" s="33" t="s">
        <v>2920</v>
      </c>
      <c r="G1225" s="33" t="s">
        <v>2786</v>
      </c>
      <c r="H1225" s="3" t="s">
        <v>2589</v>
      </c>
      <c r="I1225" s="34">
        <v>63145</v>
      </c>
      <c r="J1225" s="34">
        <v>38.760800000000003</v>
      </c>
      <c r="K1225" s="34">
        <v>-90.368399999999994</v>
      </c>
      <c r="L1225" s="33" t="s">
        <v>14</v>
      </c>
      <c r="M1225" s="35"/>
      <c r="N1225" s="33">
        <v>5113911</v>
      </c>
      <c r="P1225" t="s">
        <v>6083</v>
      </c>
    </row>
    <row r="1226" spans="1:16" x14ac:dyDescent="0.25">
      <c r="A1226" t="str">
        <f t="shared" si="19"/>
        <v>5142311</v>
      </c>
      <c r="B1226" t="s">
        <v>6082</v>
      </c>
      <c r="C1226">
        <v>2020</v>
      </c>
      <c r="D1226" s="3" t="s">
        <v>5347</v>
      </c>
      <c r="F1226" s="33" t="s">
        <v>5349</v>
      </c>
      <c r="G1226" s="33" t="s">
        <v>5344</v>
      </c>
      <c r="H1226" s="3" t="s">
        <v>5350</v>
      </c>
      <c r="I1226" s="34">
        <v>84302</v>
      </c>
      <c r="J1226" s="34">
        <v>41.530299999999997</v>
      </c>
      <c r="K1226" s="34">
        <v>-112.06229999999999</v>
      </c>
      <c r="L1226" s="33" t="s">
        <v>14</v>
      </c>
      <c r="M1226" s="35"/>
      <c r="N1226" s="33">
        <v>5142311</v>
      </c>
      <c r="P1226" t="s">
        <v>6083</v>
      </c>
    </row>
    <row r="1227" spans="1:16" x14ac:dyDescent="0.25">
      <c r="A1227" t="str">
        <f t="shared" si="19"/>
        <v>5501411</v>
      </c>
      <c r="B1227" t="s">
        <v>6082</v>
      </c>
      <c r="C1227">
        <v>2020</v>
      </c>
      <c r="D1227" s="3" t="s">
        <v>1916</v>
      </c>
      <c r="F1227" s="33" t="s">
        <v>1918</v>
      </c>
      <c r="G1227" s="33" t="s">
        <v>1897</v>
      </c>
      <c r="H1227" s="3" t="s">
        <v>1919</v>
      </c>
      <c r="I1227" s="34">
        <v>40702</v>
      </c>
      <c r="J1227" s="34">
        <v>36.940556000000001</v>
      </c>
      <c r="K1227" s="34">
        <v>-84.061667</v>
      </c>
      <c r="L1227" s="33" t="s">
        <v>14</v>
      </c>
      <c r="M1227" s="35"/>
      <c r="N1227" s="33">
        <v>5501411</v>
      </c>
      <c r="P1227" t="s">
        <v>6083</v>
      </c>
    </row>
    <row r="1228" spans="1:16" x14ac:dyDescent="0.25">
      <c r="A1228" t="str">
        <f t="shared" si="19"/>
        <v>5603411</v>
      </c>
      <c r="B1228" t="s">
        <v>6082</v>
      </c>
      <c r="C1228">
        <v>2020</v>
      </c>
      <c r="D1228" s="3" t="s">
        <v>1894</v>
      </c>
      <c r="F1228" s="33" t="s">
        <v>1885</v>
      </c>
      <c r="G1228" s="33" t="s">
        <v>1821</v>
      </c>
      <c r="H1228" s="3" t="s">
        <v>1886</v>
      </c>
      <c r="I1228" s="34">
        <v>67215</v>
      </c>
      <c r="J1228" s="34">
        <v>37.642865999999998</v>
      </c>
      <c r="K1228" s="34">
        <v>-97.414501999999999</v>
      </c>
      <c r="L1228" s="33" t="s">
        <v>14</v>
      </c>
      <c r="M1228" s="35"/>
      <c r="N1228" s="33">
        <v>5603411</v>
      </c>
      <c r="P1228" t="s">
        <v>6083</v>
      </c>
    </row>
    <row r="1229" spans="1:16" x14ac:dyDescent="0.25">
      <c r="A1229" t="str">
        <f t="shared" si="19"/>
        <v>5604011</v>
      </c>
      <c r="B1229" t="s">
        <v>6082</v>
      </c>
      <c r="C1229">
        <v>2020</v>
      </c>
      <c r="D1229" s="3" t="s">
        <v>1892</v>
      </c>
      <c r="F1229" s="33" t="s">
        <v>1885</v>
      </c>
      <c r="G1229" s="33" t="s">
        <v>1821</v>
      </c>
      <c r="H1229" s="3" t="s">
        <v>1886</v>
      </c>
      <c r="I1229" s="34">
        <v>67218</v>
      </c>
      <c r="J1229" s="34">
        <v>37.648052999999997</v>
      </c>
      <c r="K1229" s="34">
        <v>-97.265471000000005</v>
      </c>
      <c r="L1229" s="33" t="s">
        <v>14</v>
      </c>
      <c r="M1229" s="35"/>
      <c r="N1229" s="33">
        <v>5604011</v>
      </c>
      <c r="P1229" t="s">
        <v>6083</v>
      </c>
    </row>
    <row r="1230" spans="1:16" x14ac:dyDescent="0.25">
      <c r="A1230" t="str">
        <f t="shared" si="19"/>
        <v>5616211</v>
      </c>
      <c r="B1230" t="s">
        <v>6082</v>
      </c>
      <c r="C1230">
        <v>2020</v>
      </c>
      <c r="D1230" s="3" t="s">
        <v>5118</v>
      </c>
      <c r="F1230" s="33" t="s">
        <v>5118</v>
      </c>
      <c r="G1230" s="33" t="s">
        <v>49</v>
      </c>
      <c r="H1230" s="3" t="s">
        <v>1994</v>
      </c>
      <c r="I1230" s="34">
        <v>76544</v>
      </c>
      <c r="J1230" s="34">
        <v>31.154864</v>
      </c>
      <c r="K1230" s="34">
        <v>-97.762666999999993</v>
      </c>
      <c r="L1230" s="33" t="s">
        <v>14</v>
      </c>
      <c r="M1230" s="35"/>
      <c r="N1230" s="33">
        <v>5616211</v>
      </c>
      <c r="P1230" t="s">
        <v>6083</v>
      </c>
    </row>
    <row r="1231" spans="1:16" x14ac:dyDescent="0.25">
      <c r="A1231" t="str">
        <f t="shared" si="19"/>
        <v>5651511</v>
      </c>
      <c r="B1231" t="s">
        <v>6082</v>
      </c>
      <c r="C1231">
        <v>2020</v>
      </c>
      <c r="D1231" s="3" t="s">
        <v>5017</v>
      </c>
      <c r="F1231" s="33" t="s">
        <v>483</v>
      </c>
      <c r="G1231" s="33" t="s">
        <v>49</v>
      </c>
      <c r="H1231" s="3" t="s">
        <v>117</v>
      </c>
      <c r="I1231" s="34">
        <v>77720</v>
      </c>
      <c r="J1231" s="34">
        <v>30.088674999999999</v>
      </c>
      <c r="K1231" s="34">
        <v>-94.096517000000006</v>
      </c>
      <c r="L1231" s="33" t="s">
        <v>14</v>
      </c>
      <c r="M1231" s="35"/>
      <c r="N1231" s="33">
        <v>5651511</v>
      </c>
      <c r="P1231" t="s">
        <v>6083</v>
      </c>
    </row>
    <row r="1232" spans="1:16" x14ac:dyDescent="0.25">
      <c r="A1232" t="str">
        <f t="shared" si="19"/>
        <v>5798411</v>
      </c>
      <c r="B1232" t="s">
        <v>6082</v>
      </c>
      <c r="C1232">
        <v>2020</v>
      </c>
      <c r="D1232" s="3" t="s">
        <v>5128</v>
      </c>
      <c r="F1232" s="33" t="s">
        <v>5125</v>
      </c>
      <c r="G1232" s="33" t="s">
        <v>49</v>
      </c>
      <c r="H1232" s="3" t="s">
        <v>5126</v>
      </c>
      <c r="I1232" s="34">
        <v>75106</v>
      </c>
      <c r="J1232" s="34">
        <v>32.770874999999997</v>
      </c>
      <c r="K1232" s="34">
        <v>-97.450500000000005</v>
      </c>
      <c r="L1232" s="33" t="s">
        <v>14</v>
      </c>
      <c r="M1232" s="35"/>
      <c r="N1232" s="33">
        <v>5798411</v>
      </c>
      <c r="P1232" t="s">
        <v>6083</v>
      </c>
    </row>
    <row r="1233" spans="1:16" x14ac:dyDescent="0.25">
      <c r="A1233" t="str">
        <f t="shared" si="19"/>
        <v>5863611</v>
      </c>
      <c r="B1233" t="s">
        <v>6082</v>
      </c>
      <c r="C1233">
        <v>2020</v>
      </c>
      <c r="D1233" s="3" t="s">
        <v>4907</v>
      </c>
      <c r="F1233" s="33" t="s">
        <v>4909</v>
      </c>
      <c r="G1233" s="33" t="s">
        <v>4833</v>
      </c>
      <c r="H1233" s="3" t="s">
        <v>3227</v>
      </c>
      <c r="I1233" s="34">
        <v>37217</v>
      </c>
      <c r="J1233" s="34">
        <v>36.128889999999998</v>
      </c>
      <c r="K1233" s="34">
        <v>-86.685559999999995</v>
      </c>
      <c r="L1233" s="33" t="s">
        <v>14</v>
      </c>
      <c r="M1233" s="35"/>
      <c r="N1233" s="33">
        <v>5863611</v>
      </c>
      <c r="P1233" t="s">
        <v>6083</v>
      </c>
    </row>
    <row r="1234" spans="1:16" x14ac:dyDescent="0.25">
      <c r="A1234" t="str">
        <f t="shared" si="19"/>
        <v>5957511</v>
      </c>
      <c r="B1234" t="s">
        <v>6082</v>
      </c>
      <c r="C1234">
        <v>2020</v>
      </c>
      <c r="D1234" s="3" t="s">
        <v>2027</v>
      </c>
      <c r="F1234" s="33" t="s">
        <v>1696</v>
      </c>
      <c r="G1234" s="33" t="s">
        <v>1897</v>
      </c>
      <c r="H1234" s="3" t="s">
        <v>188</v>
      </c>
      <c r="I1234" s="34">
        <v>40069</v>
      </c>
      <c r="J1234" s="34">
        <v>37.692222000000001</v>
      </c>
      <c r="K1234" s="34">
        <v>-85.231388999999993</v>
      </c>
      <c r="L1234" s="33" t="s">
        <v>14</v>
      </c>
      <c r="M1234" s="35"/>
      <c r="N1234" s="33">
        <v>5957511</v>
      </c>
      <c r="P1234" t="s">
        <v>6083</v>
      </c>
    </row>
    <row r="1235" spans="1:16" x14ac:dyDescent="0.25">
      <c r="A1235" t="str">
        <f t="shared" si="19"/>
        <v>5987611</v>
      </c>
      <c r="B1235" t="s">
        <v>6082</v>
      </c>
      <c r="C1235">
        <v>2020</v>
      </c>
      <c r="D1235" s="3" t="s">
        <v>2378</v>
      </c>
      <c r="F1235" s="33" t="s">
        <v>2380</v>
      </c>
      <c r="G1235" s="33" t="s">
        <v>2366</v>
      </c>
      <c r="H1235" s="3" t="s">
        <v>2381</v>
      </c>
      <c r="I1235" s="34">
        <v>3904</v>
      </c>
      <c r="J1235" s="34">
        <v>43.078513999999998</v>
      </c>
      <c r="K1235" s="34">
        <v>-70.738213999999999</v>
      </c>
      <c r="L1235" s="33" t="s">
        <v>14</v>
      </c>
      <c r="M1235" s="35"/>
      <c r="N1235" s="33">
        <v>5987611</v>
      </c>
      <c r="P1235" t="s">
        <v>6083</v>
      </c>
    </row>
    <row r="1236" spans="1:16" x14ac:dyDescent="0.25">
      <c r="A1236" t="str">
        <f t="shared" si="19"/>
        <v>6202611</v>
      </c>
      <c r="B1236" t="s">
        <v>6082</v>
      </c>
      <c r="C1236">
        <v>2020</v>
      </c>
      <c r="D1236" s="3" t="s">
        <v>6095</v>
      </c>
      <c r="F1236" s="33" t="s">
        <v>2742</v>
      </c>
      <c r="G1236" s="33" t="s">
        <v>2512</v>
      </c>
      <c r="H1236" s="3" t="s">
        <v>2606</v>
      </c>
      <c r="I1236" s="34">
        <v>55068</v>
      </c>
      <c r="J1236" s="34">
        <v>44.722900000000003</v>
      </c>
      <c r="K1236" s="34">
        <v>-93.038899999999998</v>
      </c>
      <c r="L1236" s="33" t="s">
        <v>14</v>
      </c>
      <c r="M1236" s="35"/>
      <c r="N1236" s="33">
        <v>6202611</v>
      </c>
      <c r="P1236" t="s">
        <v>6083</v>
      </c>
    </row>
    <row r="1237" spans="1:16" x14ac:dyDescent="0.25">
      <c r="A1237" t="str">
        <f t="shared" si="19"/>
        <v>6447111</v>
      </c>
      <c r="B1237" t="s">
        <v>6082</v>
      </c>
      <c r="C1237">
        <v>2020</v>
      </c>
      <c r="D1237" s="3" t="s">
        <v>2627</v>
      </c>
      <c r="F1237" s="33" t="s">
        <v>2629</v>
      </c>
      <c r="G1237" s="33" t="s">
        <v>2512</v>
      </c>
      <c r="H1237" s="3" t="s">
        <v>2529</v>
      </c>
      <c r="I1237" s="34">
        <v>55432</v>
      </c>
      <c r="J1237" s="34">
        <v>45.11101</v>
      </c>
      <c r="K1237" s="34">
        <v>-93.268780000000007</v>
      </c>
      <c r="L1237" s="33" t="s">
        <v>14</v>
      </c>
      <c r="M1237" s="35"/>
      <c r="N1237" s="33">
        <v>6447111</v>
      </c>
      <c r="P1237" t="s">
        <v>6083</v>
      </c>
    </row>
    <row r="1238" spans="1:16" x14ac:dyDescent="0.25">
      <c r="A1238" t="str">
        <f t="shared" si="19"/>
        <v>6450511</v>
      </c>
      <c r="B1238" t="s">
        <v>6082</v>
      </c>
      <c r="C1238">
        <v>2020</v>
      </c>
      <c r="D1238" s="3" t="s">
        <v>2706</v>
      </c>
      <c r="F1238" s="33" t="s">
        <v>2708</v>
      </c>
      <c r="G1238" s="33" t="s">
        <v>2512</v>
      </c>
      <c r="H1238" s="3" t="s">
        <v>2709</v>
      </c>
      <c r="I1238" s="34">
        <v>55051</v>
      </c>
      <c r="J1238" s="34">
        <v>45.880299999999998</v>
      </c>
      <c r="K1238" s="34">
        <v>-93.278599999999997</v>
      </c>
      <c r="L1238" s="33" t="s">
        <v>14</v>
      </c>
      <c r="M1238" s="35"/>
      <c r="N1238" s="33">
        <v>6450511</v>
      </c>
      <c r="P1238" t="s">
        <v>6083</v>
      </c>
    </row>
    <row r="1239" spans="1:16" x14ac:dyDescent="0.25">
      <c r="A1239" t="str">
        <f t="shared" si="19"/>
        <v>6493711</v>
      </c>
      <c r="B1239" t="s">
        <v>6082</v>
      </c>
      <c r="C1239">
        <v>2020</v>
      </c>
      <c r="D1239" s="3" t="s">
        <v>5139</v>
      </c>
      <c r="F1239" s="33" t="s">
        <v>5141</v>
      </c>
      <c r="G1239" s="33" t="s">
        <v>49</v>
      </c>
      <c r="H1239" s="3" t="s">
        <v>251</v>
      </c>
      <c r="I1239" s="34">
        <v>75040</v>
      </c>
      <c r="J1239" s="34">
        <v>32.907069</v>
      </c>
      <c r="K1239" s="34">
        <v>-96.654427999999996</v>
      </c>
      <c r="L1239" s="33" t="s">
        <v>14</v>
      </c>
      <c r="M1239" s="35"/>
      <c r="N1239" s="33">
        <v>6493711</v>
      </c>
      <c r="P1239" t="s">
        <v>6083</v>
      </c>
    </row>
    <row r="1240" spans="1:16" x14ac:dyDescent="0.25">
      <c r="A1240" t="str">
        <f t="shared" si="19"/>
        <v>6518511</v>
      </c>
      <c r="B1240" t="s">
        <v>6082</v>
      </c>
      <c r="C1240">
        <v>2020</v>
      </c>
      <c r="D1240" s="3" t="s">
        <v>4611</v>
      </c>
      <c r="F1240" s="33" t="s">
        <v>3497</v>
      </c>
      <c r="G1240" s="33" t="s">
        <v>53</v>
      </c>
      <c r="H1240" s="3" t="s">
        <v>4602</v>
      </c>
      <c r="I1240" s="34">
        <v>2871</v>
      </c>
      <c r="J1240" s="34">
        <v>41.57159</v>
      </c>
      <c r="K1240" s="34">
        <v>-71.275700000000001</v>
      </c>
      <c r="L1240" s="33" t="s">
        <v>14</v>
      </c>
      <c r="M1240" s="35"/>
      <c r="N1240" s="33">
        <v>6518511</v>
      </c>
      <c r="P1240" t="s">
        <v>6083</v>
      </c>
    </row>
    <row r="1241" spans="1:16" x14ac:dyDescent="0.25">
      <c r="A1241" t="str">
        <f t="shared" si="19"/>
        <v>6639711</v>
      </c>
      <c r="B1241" t="s">
        <v>6082</v>
      </c>
      <c r="C1241">
        <v>2020</v>
      </c>
      <c r="D1241" s="3" t="s">
        <v>4604</v>
      </c>
      <c r="F1241" s="33" t="s">
        <v>4606</v>
      </c>
      <c r="G1241" s="33" t="s">
        <v>53</v>
      </c>
      <c r="H1241" s="3" t="s">
        <v>188</v>
      </c>
      <c r="I1241" s="34">
        <v>2852</v>
      </c>
      <c r="J1241" s="34">
        <v>41.59019</v>
      </c>
      <c r="K1241" s="34">
        <v>-71.421319999999994</v>
      </c>
      <c r="L1241" s="33" t="s">
        <v>14</v>
      </c>
      <c r="M1241" s="35"/>
      <c r="N1241" s="33">
        <v>6639711</v>
      </c>
      <c r="P1241" t="s">
        <v>6083</v>
      </c>
    </row>
    <row r="1242" spans="1:16" x14ac:dyDescent="0.25">
      <c r="A1242" t="str">
        <f t="shared" si="19"/>
        <v>6715411</v>
      </c>
      <c r="B1242" t="s">
        <v>6082</v>
      </c>
      <c r="C1242">
        <v>2020</v>
      </c>
      <c r="D1242" s="3" t="s">
        <v>3451</v>
      </c>
      <c r="F1242" s="33" t="s">
        <v>3453</v>
      </c>
      <c r="G1242" s="33" t="s">
        <v>3440</v>
      </c>
      <c r="H1242" s="3" t="s">
        <v>3454</v>
      </c>
      <c r="I1242" s="34" t="s">
        <v>3455</v>
      </c>
      <c r="J1242" s="34">
        <v>40.903500000000001</v>
      </c>
      <c r="K1242" s="34">
        <v>-98.3947</v>
      </c>
      <c r="L1242" s="33" t="s">
        <v>14</v>
      </c>
      <c r="M1242" s="35"/>
      <c r="N1242" s="33">
        <v>6715411</v>
      </c>
      <c r="P1242" t="s">
        <v>6083</v>
      </c>
    </row>
    <row r="1243" spans="1:16" x14ac:dyDescent="0.25">
      <c r="A1243" t="str">
        <f t="shared" si="19"/>
        <v>6783911</v>
      </c>
      <c r="B1243" t="s">
        <v>6082</v>
      </c>
      <c r="C1243">
        <v>2020</v>
      </c>
      <c r="D1243" s="3" t="s">
        <v>2909</v>
      </c>
      <c r="F1243" s="33" t="s">
        <v>2140</v>
      </c>
      <c r="G1243" s="33" t="s">
        <v>2786</v>
      </c>
      <c r="H1243" s="3" t="s">
        <v>2911</v>
      </c>
      <c r="I1243" s="34">
        <v>63301</v>
      </c>
      <c r="J1243" s="34">
        <v>38.811500000000002</v>
      </c>
      <c r="K1243" s="34">
        <v>-90.473259999999996</v>
      </c>
      <c r="L1243" s="33" t="s">
        <v>14</v>
      </c>
      <c r="M1243" s="35"/>
      <c r="N1243" s="33">
        <v>6783911</v>
      </c>
      <c r="P1243" t="s">
        <v>6083</v>
      </c>
    </row>
    <row r="1244" spans="1:16" x14ac:dyDescent="0.25">
      <c r="A1244" t="str">
        <f t="shared" si="19"/>
        <v>6927211</v>
      </c>
      <c r="B1244" t="s">
        <v>6082</v>
      </c>
      <c r="C1244">
        <v>2020</v>
      </c>
      <c r="D1244" s="3" t="s">
        <v>2778</v>
      </c>
      <c r="F1244" s="33" t="s">
        <v>2780</v>
      </c>
      <c r="G1244" s="33" t="s">
        <v>2512</v>
      </c>
      <c r="H1244" s="3" t="s">
        <v>2639</v>
      </c>
      <c r="I1244" s="34">
        <v>56763</v>
      </c>
      <c r="J1244" s="34">
        <v>48.914499999999997</v>
      </c>
      <c r="K1244" s="34">
        <v>-95.32302</v>
      </c>
      <c r="L1244" s="33" t="s">
        <v>14</v>
      </c>
      <c r="M1244" s="35"/>
      <c r="N1244" s="33">
        <v>6927211</v>
      </c>
      <c r="P1244" t="s">
        <v>6083</v>
      </c>
    </row>
    <row r="1245" spans="1:16" x14ac:dyDescent="0.25">
      <c r="A1245" t="str">
        <f t="shared" si="19"/>
        <v>7005211</v>
      </c>
      <c r="B1245" t="s">
        <v>6082</v>
      </c>
      <c r="C1245">
        <v>2020</v>
      </c>
      <c r="D1245" s="3" t="s">
        <v>2583</v>
      </c>
      <c r="F1245" s="33" t="s">
        <v>2585</v>
      </c>
      <c r="G1245" s="33" t="s">
        <v>2512</v>
      </c>
      <c r="H1245" s="3" t="s">
        <v>2586</v>
      </c>
      <c r="I1245" s="34">
        <v>55322</v>
      </c>
      <c r="J1245" s="34">
        <v>44.769210000000001</v>
      </c>
      <c r="K1245" s="34">
        <v>-93.781530000000004</v>
      </c>
      <c r="L1245" s="33" t="s">
        <v>14</v>
      </c>
      <c r="M1245" s="35"/>
      <c r="N1245" s="33">
        <v>7005211</v>
      </c>
      <c r="P1245" t="s">
        <v>6083</v>
      </c>
    </row>
    <row r="1246" spans="1:16" x14ac:dyDescent="0.25">
      <c r="A1246" t="str">
        <f t="shared" si="19"/>
        <v>7335111</v>
      </c>
      <c r="B1246" t="s">
        <v>6082</v>
      </c>
      <c r="C1246">
        <v>2020</v>
      </c>
      <c r="D1246" s="3" t="s">
        <v>2036</v>
      </c>
      <c r="F1246" s="33" t="s">
        <v>2038</v>
      </c>
      <c r="G1246" s="33" t="s">
        <v>1897</v>
      </c>
      <c r="H1246" s="3" t="s">
        <v>2039</v>
      </c>
      <c r="I1246" s="34">
        <v>41015</v>
      </c>
      <c r="J1246" s="34">
        <v>39.000833</v>
      </c>
      <c r="K1246" s="34">
        <v>-84.467500000000001</v>
      </c>
      <c r="L1246" s="33" t="s">
        <v>14</v>
      </c>
      <c r="M1246" s="35"/>
      <c r="N1246" s="33">
        <v>7335111</v>
      </c>
      <c r="P1246" t="s">
        <v>6083</v>
      </c>
    </row>
    <row r="1247" spans="1:16" x14ac:dyDescent="0.25">
      <c r="A1247" t="str">
        <f t="shared" si="19"/>
        <v>7355811</v>
      </c>
      <c r="B1247" t="s">
        <v>6082</v>
      </c>
      <c r="C1247">
        <v>2020</v>
      </c>
      <c r="D1247" s="3" t="s">
        <v>2972</v>
      </c>
      <c r="F1247" s="33" t="s">
        <v>2974</v>
      </c>
      <c r="G1247" s="33" t="s">
        <v>2944</v>
      </c>
      <c r="H1247" s="3" t="s">
        <v>2975</v>
      </c>
      <c r="I1247" s="34">
        <v>38834</v>
      </c>
      <c r="J1247" s="34">
        <v>34.915013999999999</v>
      </c>
      <c r="K1247" s="34">
        <v>-88.529743999999994</v>
      </c>
      <c r="L1247" s="33" t="s">
        <v>14</v>
      </c>
      <c r="M1247" s="35"/>
      <c r="N1247" s="33">
        <v>7355811</v>
      </c>
      <c r="P1247" t="s">
        <v>6083</v>
      </c>
    </row>
    <row r="1248" spans="1:16" x14ac:dyDescent="0.25">
      <c r="A1248" t="str">
        <f t="shared" si="19"/>
        <v>7379311</v>
      </c>
      <c r="B1248" t="s">
        <v>6082</v>
      </c>
      <c r="C1248">
        <v>2020</v>
      </c>
      <c r="D1248" s="3" t="s">
        <v>3224</v>
      </c>
      <c r="F1248" s="33" t="s">
        <v>3226</v>
      </c>
      <c r="G1248" s="33" t="s">
        <v>43</v>
      </c>
      <c r="H1248" s="3" t="s">
        <v>3227</v>
      </c>
      <c r="I1248" s="34">
        <v>27295</v>
      </c>
      <c r="J1248" s="34">
        <v>35.914445000000001</v>
      </c>
      <c r="K1248" s="34">
        <v>-80.332221000000004</v>
      </c>
      <c r="L1248" s="33" t="s">
        <v>14</v>
      </c>
      <c r="M1248" s="35"/>
      <c r="N1248" s="33">
        <v>7379311</v>
      </c>
      <c r="P1248" t="s">
        <v>6083</v>
      </c>
    </row>
    <row r="1249" spans="1:16" x14ac:dyDescent="0.25">
      <c r="A1249" t="str">
        <f t="shared" si="19"/>
        <v>7945711</v>
      </c>
      <c r="B1249" t="s">
        <v>6082</v>
      </c>
      <c r="C1249">
        <v>2020</v>
      </c>
      <c r="D1249" s="3" t="s">
        <v>2349</v>
      </c>
      <c r="F1249" s="33" t="s">
        <v>2351</v>
      </c>
      <c r="G1249" s="33" t="s">
        <v>2322</v>
      </c>
      <c r="H1249" s="3" t="s">
        <v>2338</v>
      </c>
      <c r="I1249" s="34">
        <v>21090</v>
      </c>
      <c r="J1249" s="34">
        <v>39.183799999999998</v>
      </c>
      <c r="K1249" s="34">
        <v>-76.688100000000006</v>
      </c>
      <c r="L1249" s="33" t="s">
        <v>14</v>
      </c>
      <c r="M1249" s="35"/>
      <c r="N1249" s="33">
        <v>7945711</v>
      </c>
      <c r="P1249" t="s">
        <v>6083</v>
      </c>
    </row>
    <row r="1250" spans="1:16" x14ac:dyDescent="0.25">
      <c r="A1250" t="str">
        <f t="shared" si="19"/>
        <v>7960611</v>
      </c>
      <c r="B1250" t="s">
        <v>6082</v>
      </c>
      <c r="C1250">
        <v>2020</v>
      </c>
      <c r="D1250" s="3" t="s">
        <v>3216</v>
      </c>
      <c r="F1250" s="33" t="s">
        <v>3214</v>
      </c>
      <c r="G1250" s="33" t="s">
        <v>43</v>
      </c>
      <c r="H1250" s="3" t="s">
        <v>3215</v>
      </c>
      <c r="I1250" s="34">
        <v>28645</v>
      </c>
      <c r="J1250" s="34">
        <v>35.902500000000003</v>
      </c>
      <c r="K1250" s="34">
        <v>-81.547499999999999</v>
      </c>
      <c r="L1250" s="33" t="s">
        <v>14</v>
      </c>
      <c r="M1250" s="35"/>
      <c r="N1250" s="33">
        <v>7960611</v>
      </c>
      <c r="P1250" t="s">
        <v>6083</v>
      </c>
    </row>
    <row r="1251" spans="1:16" x14ac:dyDescent="0.25">
      <c r="A1251" t="str">
        <f t="shared" si="19"/>
        <v>7981311</v>
      </c>
      <c r="B1251" t="s">
        <v>6082</v>
      </c>
      <c r="C1251">
        <v>2020</v>
      </c>
      <c r="D1251" s="3" t="s">
        <v>3102</v>
      </c>
      <c r="F1251" s="33" t="s">
        <v>3104</v>
      </c>
      <c r="G1251" s="33" t="s">
        <v>43</v>
      </c>
      <c r="H1251" s="3" t="s">
        <v>3105</v>
      </c>
      <c r="I1251" s="34">
        <v>28533</v>
      </c>
      <c r="J1251" s="34">
        <v>34.893599999999999</v>
      </c>
      <c r="K1251" s="34">
        <v>-76.896349999999998</v>
      </c>
      <c r="L1251" s="33" t="s">
        <v>14</v>
      </c>
      <c r="M1251" s="35"/>
      <c r="N1251" s="33">
        <v>7981311</v>
      </c>
      <c r="P1251" t="s">
        <v>6083</v>
      </c>
    </row>
    <row r="1252" spans="1:16" x14ac:dyDescent="0.25">
      <c r="A1252" t="str">
        <f t="shared" si="19"/>
        <v>7989711</v>
      </c>
      <c r="B1252" t="s">
        <v>6082</v>
      </c>
      <c r="C1252">
        <v>2020</v>
      </c>
      <c r="D1252" s="3" t="s">
        <v>3620</v>
      </c>
      <c r="F1252" s="33" t="s">
        <v>3622</v>
      </c>
      <c r="G1252" s="33" t="s">
        <v>3623</v>
      </c>
      <c r="H1252" s="3" t="s">
        <v>3624</v>
      </c>
      <c r="I1252" s="34">
        <v>87117</v>
      </c>
      <c r="J1252" s="34">
        <v>35.065863</v>
      </c>
      <c r="K1252" s="34">
        <v>-106.550515</v>
      </c>
      <c r="L1252" s="33" t="s">
        <v>14</v>
      </c>
      <c r="M1252" s="35"/>
      <c r="N1252" s="33">
        <v>7989711</v>
      </c>
      <c r="P1252" t="s">
        <v>6083</v>
      </c>
    </row>
    <row r="1253" spans="1:16" x14ac:dyDescent="0.25">
      <c r="A1253" t="str">
        <f t="shared" si="19"/>
        <v>8054511</v>
      </c>
      <c r="B1253" t="s">
        <v>6082</v>
      </c>
      <c r="C1253">
        <v>2020</v>
      </c>
      <c r="D1253" s="3" t="s">
        <v>4162</v>
      </c>
      <c r="F1253" s="33" t="s">
        <v>4164</v>
      </c>
      <c r="G1253" s="33" t="s">
        <v>4107</v>
      </c>
      <c r="H1253" s="3" t="s">
        <v>4165</v>
      </c>
      <c r="I1253" s="34">
        <v>74136</v>
      </c>
      <c r="J1253" s="34">
        <v>36.206690000000002</v>
      </c>
      <c r="K1253" s="34">
        <v>-95.870710000000003</v>
      </c>
      <c r="L1253" s="33" t="s">
        <v>14</v>
      </c>
      <c r="M1253" s="35"/>
      <c r="N1253" s="33">
        <v>8054511</v>
      </c>
      <c r="P1253" t="s">
        <v>6083</v>
      </c>
    </row>
    <row r="1254" spans="1:16" x14ac:dyDescent="0.25">
      <c r="A1254" t="str">
        <f t="shared" si="19"/>
        <v>8066711</v>
      </c>
      <c r="B1254" t="s">
        <v>6082</v>
      </c>
      <c r="C1254">
        <v>2020</v>
      </c>
      <c r="D1254" s="3" t="s">
        <v>1889</v>
      </c>
      <c r="F1254" s="33" t="s">
        <v>1891</v>
      </c>
      <c r="G1254" s="33" t="s">
        <v>1821</v>
      </c>
      <c r="H1254" s="3" t="s">
        <v>1886</v>
      </c>
      <c r="I1254" s="34">
        <v>67206</v>
      </c>
      <c r="J1254" s="34">
        <v>37.692779000000002</v>
      </c>
      <c r="K1254" s="34">
        <v>-97.223533000000003</v>
      </c>
      <c r="L1254" s="33" t="s">
        <v>14</v>
      </c>
      <c r="M1254" s="35"/>
      <c r="N1254" s="33">
        <v>8066711</v>
      </c>
      <c r="P1254" t="s">
        <v>6083</v>
      </c>
    </row>
    <row r="1255" spans="1:16" x14ac:dyDescent="0.25">
      <c r="A1255" t="str">
        <f t="shared" si="19"/>
        <v>8162111</v>
      </c>
      <c r="B1255" t="s">
        <v>6082</v>
      </c>
      <c r="C1255">
        <v>2020</v>
      </c>
      <c r="D1255" s="3" t="s">
        <v>2648</v>
      </c>
      <c r="F1255" s="33" t="s">
        <v>2650</v>
      </c>
      <c r="G1255" s="33" t="s">
        <v>2512</v>
      </c>
      <c r="H1255" s="3" t="s">
        <v>2651</v>
      </c>
      <c r="I1255" s="34">
        <v>55350</v>
      </c>
      <c r="J1255" s="34">
        <v>44.881599999999999</v>
      </c>
      <c r="K1255" s="34">
        <v>-94.361900000000006</v>
      </c>
      <c r="L1255" s="33" t="s">
        <v>14</v>
      </c>
      <c r="M1255" s="35"/>
      <c r="N1255" s="33">
        <v>8162111</v>
      </c>
      <c r="P1255" t="s">
        <v>6083</v>
      </c>
    </row>
    <row r="1256" spans="1:16" x14ac:dyDescent="0.25">
      <c r="A1256" t="str">
        <f t="shared" si="19"/>
        <v>8200711</v>
      </c>
      <c r="B1256" t="s">
        <v>6082</v>
      </c>
      <c r="C1256">
        <v>2020</v>
      </c>
      <c r="D1256" s="3" t="s">
        <v>3201</v>
      </c>
      <c r="F1256" s="33" t="s">
        <v>3198</v>
      </c>
      <c r="G1256" s="33" t="s">
        <v>43</v>
      </c>
      <c r="H1256" s="3" t="s">
        <v>3182</v>
      </c>
      <c r="I1256" s="34">
        <v>27260</v>
      </c>
      <c r="J1256" s="34">
        <v>35.940415999999999</v>
      </c>
      <c r="K1256" s="34">
        <v>-79.993725999999995</v>
      </c>
      <c r="L1256" s="33" t="s">
        <v>14</v>
      </c>
      <c r="M1256" s="35"/>
      <c r="N1256" s="33">
        <v>8200711</v>
      </c>
      <c r="P1256" t="s">
        <v>6083</v>
      </c>
    </row>
    <row r="1257" spans="1:16" x14ac:dyDescent="0.25">
      <c r="A1257" t="str">
        <f t="shared" si="19"/>
        <v>8326811</v>
      </c>
      <c r="B1257" t="s">
        <v>6082</v>
      </c>
      <c r="C1257">
        <v>2020</v>
      </c>
      <c r="D1257" s="3" t="s">
        <v>3193</v>
      </c>
      <c r="F1257" s="33" t="s">
        <v>3191</v>
      </c>
      <c r="G1257" s="33" t="s">
        <v>43</v>
      </c>
      <c r="H1257" s="3" t="s">
        <v>3133</v>
      </c>
      <c r="I1257" s="34">
        <v>28602</v>
      </c>
      <c r="J1257" s="34">
        <v>35.737560000000002</v>
      </c>
      <c r="K1257" s="34">
        <v>-81.319450000000003</v>
      </c>
      <c r="L1257" s="33" t="s">
        <v>14</v>
      </c>
      <c r="M1257" s="35"/>
      <c r="N1257" s="33">
        <v>8326811</v>
      </c>
      <c r="P1257" t="s">
        <v>6083</v>
      </c>
    </row>
    <row r="1258" spans="1:16" x14ac:dyDescent="0.25">
      <c r="A1258" t="str">
        <f t="shared" si="19"/>
        <v>8339511</v>
      </c>
      <c r="B1258" t="s">
        <v>6082</v>
      </c>
      <c r="C1258">
        <v>2020</v>
      </c>
      <c r="D1258" s="3" t="s">
        <v>5478</v>
      </c>
      <c r="F1258" s="33" t="s">
        <v>3677</v>
      </c>
      <c r="G1258" s="33" t="s">
        <v>5462</v>
      </c>
      <c r="H1258" s="3" t="s">
        <v>3677</v>
      </c>
      <c r="I1258" s="34">
        <v>5860</v>
      </c>
      <c r="J1258" s="34">
        <v>44.808480000000003</v>
      </c>
      <c r="K1258" s="34">
        <v>-72.201589999999996</v>
      </c>
      <c r="L1258" s="33" t="s">
        <v>14</v>
      </c>
      <c r="M1258" s="35"/>
      <c r="N1258" s="33">
        <v>8339511</v>
      </c>
      <c r="P1258" t="s">
        <v>6083</v>
      </c>
    </row>
    <row r="1259" spans="1:16" x14ac:dyDescent="0.25">
      <c r="A1259" t="str">
        <f t="shared" si="19"/>
        <v>8352411</v>
      </c>
      <c r="B1259" t="s">
        <v>6082</v>
      </c>
      <c r="C1259">
        <v>2020</v>
      </c>
      <c r="D1259" s="3" t="s">
        <v>1436</v>
      </c>
      <c r="F1259" s="33" t="s">
        <v>1438</v>
      </c>
      <c r="G1259" s="33" t="s">
        <v>1434</v>
      </c>
      <c r="H1259" s="3" t="s">
        <v>1439</v>
      </c>
      <c r="I1259" s="34">
        <v>83619</v>
      </c>
      <c r="J1259" s="34">
        <v>44.023600000000002</v>
      </c>
      <c r="K1259" s="34">
        <v>-116.91809000000001</v>
      </c>
      <c r="L1259" s="33" t="s">
        <v>14</v>
      </c>
      <c r="M1259" s="35"/>
      <c r="N1259" s="33">
        <v>8352411</v>
      </c>
      <c r="P1259" t="s">
        <v>6083</v>
      </c>
    </row>
    <row r="1260" spans="1:16" x14ac:dyDescent="0.25">
      <c r="A1260" t="str">
        <f t="shared" si="19"/>
        <v>8385011</v>
      </c>
      <c r="B1260" t="s">
        <v>6082</v>
      </c>
      <c r="C1260">
        <v>2020</v>
      </c>
      <c r="D1260" s="3" t="s">
        <v>3002</v>
      </c>
      <c r="F1260" s="33" t="s">
        <v>3004</v>
      </c>
      <c r="G1260" s="33" t="s">
        <v>2944</v>
      </c>
      <c r="H1260" s="3" t="s">
        <v>255</v>
      </c>
      <c r="I1260" s="34">
        <v>39568</v>
      </c>
      <c r="J1260" s="34">
        <v>30.348500000000001</v>
      </c>
      <c r="K1260" s="34">
        <v>-88.574700000000007</v>
      </c>
      <c r="L1260" s="33" t="s">
        <v>14</v>
      </c>
      <c r="M1260" s="35"/>
      <c r="N1260" s="33">
        <v>8385011</v>
      </c>
      <c r="P1260" t="s">
        <v>6083</v>
      </c>
    </row>
    <row r="1261" spans="1:16" x14ac:dyDescent="0.25">
      <c r="A1261" t="str">
        <f t="shared" si="19"/>
        <v>8391211</v>
      </c>
      <c r="B1261" t="s">
        <v>6082</v>
      </c>
      <c r="C1261">
        <v>2020</v>
      </c>
      <c r="D1261" s="3" t="s">
        <v>3373</v>
      </c>
      <c r="F1261" s="33" t="s">
        <v>3375</v>
      </c>
      <c r="G1261" s="33" t="s">
        <v>43</v>
      </c>
      <c r="H1261" s="3" t="s">
        <v>3292</v>
      </c>
      <c r="I1261" s="34">
        <v>28163</v>
      </c>
      <c r="J1261" s="34">
        <v>35.23686</v>
      </c>
      <c r="K1261" s="34">
        <v>-80.446110000000004</v>
      </c>
      <c r="L1261" s="33" t="s">
        <v>14</v>
      </c>
      <c r="M1261" s="35"/>
      <c r="N1261" s="33">
        <v>8391211</v>
      </c>
      <c r="P1261" t="s">
        <v>6083</v>
      </c>
    </row>
    <row r="1262" spans="1:16" x14ac:dyDescent="0.25">
      <c r="A1262" t="str">
        <f t="shared" si="19"/>
        <v>8405111</v>
      </c>
      <c r="B1262" t="s">
        <v>6082</v>
      </c>
      <c r="C1262">
        <v>2020</v>
      </c>
      <c r="D1262" s="3" t="s">
        <v>4187</v>
      </c>
      <c r="F1262" s="33" t="s">
        <v>4189</v>
      </c>
      <c r="G1262" s="33" t="s">
        <v>4175</v>
      </c>
      <c r="H1262" s="3" t="s">
        <v>188</v>
      </c>
      <c r="I1262" s="34">
        <v>97077</v>
      </c>
      <c r="J1262" s="34">
        <v>45.499099999999999</v>
      </c>
      <c r="K1262" s="34">
        <v>-122.8233</v>
      </c>
      <c r="L1262" s="33" t="s">
        <v>14</v>
      </c>
      <c r="M1262" s="35"/>
      <c r="N1262" s="33">
        <v>8405111</v>
      </c>
      <c r="P1262" t="s">
        <v>6083</v>
      </c>
    </row>
    <row r="1263" spans="1:16" x14ac:dyDescent="0.25">
      <c r="A1263" t="str">
        <f t="shared" si="19"/>
        <v>8504911</v>
      </c>
      <c r="B1263" t="s">
        <v>6082</v>
      </c>
      <c r="C1263">
        <v>2020</v>
      </c>
      <c r="D1263" s="3" t="s">
        <v>3106</v>
      </c>
      <c r="F1263" s="33" t="s">
        <v>3104</v>
      </c>
      <c r="G1263" s="33" t="s">
        <v>43</v>
      </c>
      <c r="H1263" s="3" t="s">
        <v>3105</v>
      </c>
      <c r="I1263" s="34">
        <v>28533</v>
      </c>
      <c r="J1263" s="34">
        <v>34.898432999999997</v>
      </c>
      <c r="K1263" s="34">
        <v>-76.906032999999994</v>
      </c>
      <c r="L1263" s="33" t="s">
        <v>14</v>
      </c>
      <c r="M1263" s="35"/>
      <c r="N1263" s="33">
        <v>8504911</v>
      </c>
      <c r="P1263" t="s">
        <v>6083</v>
      </c>
    </row>
    <row r="1264" spans="1:16" x14ac:dyDescent="0.25">
      <c r="A1264" t="str">
        <f t="shared" si="19"/>
        <v>9212111</v>
      </c>
      <c r="B1264" t="s">
        <v>6082</v>
      </c>
      <c r="C1264">
        <v>2020</v>
      </c>
      <c r="D1264" s="3" t="s">
        <v>4144</v>
      </c>
      <c r="F1264" s="33" t="s">
        <v>4141</v>
      </c>
      <c r="G1264" s="33" t="s">
        <v>4107</v>
      </c>
      <c r="H1264" s="3" t="s">
        <v>4142</v>
      </c>
      <c r="I1264" s="34">
        <v>74502</v>
      </c>
      <c r="J1264" s="34">
        <v>34.921779999999998</v>
      </c>
      <c r="K1264" s="34">
        <v>-95.821479999999994</v>
      </c>
      <c r="L1264" s="33" t="s">
        <v>14</v>
      </c>
      <c r="M1264" s="35"/>
      <c r="N1264" s="33">
        <v>9212111</v>
      </c>
      <c r="P1264" t="s">
        <v>6083</v>
      </c>
    </row>
    <row r="1265" spans="1:16" x14ac:dyDescent="0.25">
      <c r="A1265" t="str">
        <f t="shared" si="19"/>
        <v>9621411</v>
      </c>
      <c r="B1265" t="s">
        <v>6082</v>
      </c>
      <c r="C1265">
        <v>2020</v>
      </c>
      <c r="D1265" s="3" t="s">
        <v>1887</v>
      </c>
      <c r="F1265" s="33" t="s">
        <v>1885</v>
      </c>
      <c r="G1265" s="33" t="s">
        <v>1821</v>
      </c>
      <c r="H1265" s="3" t="s">
        <v>1886</v>
      </c>
      <c r="I1265" s="34">
        <v>67210</v>
      </c>
      <c r="J1265" s="34">
        <v>37.621665</v>
      </c>
      <c r="K1265" s="34">
        <v>-97.282695000000004</v>
      </c>
      <c r="L1265" s="33" t="s">
        <v>14</v>
      </c>
      <c r="M1265" s="35"/>
      <c r="N1265" s="33">
        <v>9621411</v>
      </c>
      <c r="P1265" t="s">
        <v>6083</v>
      </c>
    </row>
    <row r="1266" spans="1:16" x14ac:dyDescent="0.25">
      <c r="A1266" t="str">
        <f t="shared" si="19"/>
        <v>9743511</v>
      </c>
      <c r="B1266" t="s">
        <v>6082</v>
      </c>
      <c r="C1266">
        <v>2020</v>
      </c>
      <c r="D1266" s="3" t="s">
        <v>1191</v>
      </c>
      <c r="F1266" s="33" t="s">
        <v>1192</v>
      </c>
      <c r="G1266" s="33" t="s">
        <v>16</v>
      </c>
      <c r="H1266" s="3" t="s">
        <v>1183</v>
      </c>
      <c r="I1266" s="34" t="s">
        <v>1193</v>
      </c>
      <c r="J1266" s="34">
        <v>27.857828999999999</v>
      </c>
      <c r="K1266" s="34">
        <v>-82.672673000000003</v>
      </c>
      <c r="L1266" s="33" t="s">
        <v>14</v>
      </c>
      <c r="M1266" s="35"/>
      <c r="N1266" s="33">
        <v>9743511</v>
      </c>
      <c r="P1266" t="s">
        <v>6083</v>
      </c>
    </row>
    <row r="1267" spans="1:16" x14ac:dyDescent="0.25">
      <c r="A1267" t="str">
        <f t="shared" si="19"/>
        <v>10036711</v>
      </c>
      <c r="B1267" t="s">
        <v>6082</v>
      </c>
      <c r="C1267">
        <v>2020</v>
      </c>
      <c r="D1267" s="3" t="s">
        <v>901</v>
      </c>
      <c r="F1267" s="33" t="s">
        <v>536</v>
      </c>
      <c r="G1267" s="33" t="s">
        <v>61</v>
      </c>
      <c r="H1267" s="3" t="s">
        <v>531</v>
      </c>
      <c r="I1267" s="34">
        <v>92123</v>
      </c>
      <c r="J1267" s="34">
        <v>32.839190000000002</v>
      </c>
      <c r="K1267" s="34">
        <v>-117.123977</v>
      </c>
      <c r="L1267" s="33" t="s">
        <v>14</v>
      </c>
      <c r="M1267" s="35"/>
      <c r="N1267" s="33">
        <v>10036711</v>
      </c>
      <c r="P1267" t="s">
        <v>6083</v>
      </c>
    </row>
    <row r="1268" spans="1:16" x14ac:dyDescent="0.25">
      <c r="A1268" t="str">
        <f t="shared" si="19"/>
        <v>12606511</v>
      </c>
      <c r="B1268" t="s">
        <v>6082</v>
      </c>
      <c r="C1268">
        <v>2020</v>
      </c>
      <c r="D1268" s="3" t="s">
        <v>4918</v>
      </c>
      <c r="F1268" s="33" t="s">
        <v>4909</v>
      </c>
      <c r="G1268" s="33" t="s">
        <v>4833</v>
      </c>
      <c r="H1268" s="3" t="s">
        <v>3227</v>
      </c>
      <c r="I1268" s="34">
        <v>37207</v>
      </c>
      <c r="J1268" s="34">
        <v>36.203609999999998</v>
      </c>
      <c r="K1268" s="34">
        <v>-86.749440000000007</v>
      </c>
      <c r="L1268" s="33" t="s">
        <v>14</v>
      </c>
      <c r="M1268" s="35"/>
      <c r="N1268" s="33">
        <v>12606511</v>
      </c>
      <c r="P1268" t="s">
        <v>6083</v>
      </c>
    </row>
    <row r="1269" spans="1:16" x14ac:dyDescent="0.25">
      <c r="A1269" t="str">
        <f t="shared" si="19"/>
        <v>12650211</v>
      </c>
      <c r="B1269" t="s">
        <v>6082</v>
      </c>
      <c r="C1269">
        <v>2020</v>
      </c>
      <c r="D1269" s="3" t="s">
        <v>1883</v>
      </c>
      <c r="F1269" s="33" t="s">
        <v>1885</v>
      </c>
      <c r="G1269" s="33" t="s">
        <v>1821</v>
      </c>
      <c r="H1269" s="3" t="s">
        <v>1886</v>
      </c>
      <c r="I1269" s="34">
        <v>67203</v>
      </c>
      <c r="J1269" s="34">
        <v>37.688673000000001</v>
      </c>
      <c r="K1269" s="34">
        <v>-97.362761000000006</v>
      </c>
      <c r="L1269" s="33" t="s">
        <v>14</v>
      </c>
      <c r="M1269" s="35"/>
      <c r="N1269" s="33">
        <v>12650211</v>
      </c>
      <c r="P1269" t="s">
        <v>6083</v>
      </c>
    </row>
    <row r="1270" spans="1:16" x14ac:dyDescent="0.25">
      <c r="A1270" t="str">
        <f t="shared" si="19"/>
        <v>12796311</v>
      </c>
      <c r="B1270" t="s">
        <v>6082</v>
      </c>
      <c r="C1270">
        <v>2020</v>
      </c>
      <c r="D1270" s="3" t="s">
        <v>4454</v>
      </c>
      <c r="F1270" s="33" t="s">
        <v>4456</v>
      </c>
      <c r="G1270" s="33" t="s">
        <v>41</v>
      </c>
      <c r="H1270" s="3" t="s">
        <v>4457</v>
      </c>
      <c r="I1270" s="34">
        <v>17063</v>
      </c>
      <c r="J1270" s="34">
        <v>40.714219999999997</v>
      </c>
      <c r="K1270" s="34">
        <v>-77.593800000000002</v>
      </c>
      <c r="L1270" s="33" t="s">
        <v>14</v>
      </c>
      <c r="M1270" s="35"/>
      <c r="N1270" s="33">
        <v>12796311</v>
      </c>
      <c r="P1270" t="s">
        <v>6083</v>
      </c>
    </row>
    <row r="1271" spans="1:16" x14ac:dyDescent="0.25">
      <c r="A1271" t="str">
        <f t="shared" si="19"/>
        <v>12807311</v>
      </c>
      <c r="B1271" t="s">
        <v>6082</v>
      </c>
      <c r="C1271">
        <v>2020</v>
      </c>
      <c r="D1271" s="3" t="s">
        <v>1384</v>
      </c>
      <c r="F1271" s="33" t="s">
        <v>1386</v>
      </c>
      <c r="G1271" s="33" t="s">
        <v>1354</v>
      </c>
      <c r="H1271" s="3" t="s">
        <v>1387</v>
      </c>
      <c r="I1271" s="34">
        <v>52242</v>
      </c>
      <c r="J1271" s="34">
        <v>41.653669999999998</v>
      </c>
      <c r="K1271" s="34">
        <v>-91.537402</v>
      </c>
      <c r="L1271" s="33" t="s">
        <v>14</v>
      </c>
      <c r="M1271" s="35"/>
      <c r="N1271" s="33">
        <v>12807311</v>
      </c>
      <c r="P1271" t="s">
        <v>6083</v>
      </c>
    </row>
    <row r="1272" spans="1:16" x14ac:dyDescent="0.25">
      <c r="A1272" t="str">
        <f t="shared" si="19"/>
        <v>13403311</v>
      </c>
      <c r="B1272" t="s">
        <v>6082</v>
      </c>
      <c r="C1272">
        <v>2020</v>
      </c>
      <c r="D1272" s="3" t="s">
        <v>5178</v>
      </c>
      <c r="F1272" s="33" t="s">
        <v>95</v>
      </c>
      <c r="G1272" s="33" t="s">
        <v>49</v>
      </c>
      <c r="H1272" s="3" t="s">
        <v>5008</v>
      </c>
      <c r="I1272" s="34">
        <v>77032</v>
      </c>
      <c r="J1272" s="34">
        <v>29.986906000000001</v>
      </c>
      <c r="K1272" s="34">
        <v>-95.327530999999993</v>
      </c>
      <c r="L1272" s="33" t="s">
        <v>14</v>
      </c>
      <c r="M1272" s="35"/>
      <c r="N1272" s="33">
        <v>13403311</v>
      </c>
      <c r="P1272" t="s">
        <v>6083</v>
      </c>
    </row>
    <row r="1273" spans="1:16" x14ac:dyDescent="0.25">
      <c r="A1273" t="str">
        <f t="shared" si="19"/>
        <v>13418511</v>
      </c>
      <c r="B1273" t="s">
        <v>6082</v>
      </c>
      <c r="C1273">
        <v>2020</v>
      </c>
      <c r="D1273" s="3" t="s">
        <v>6096</v>
      </c>
      <c r="F1273" s="33" t="s">
        <v>1997</v>
      </c>
      <c r="G1273" s="33" t="s">
        <v>1897</v>
      </c>
      <c r="H1273" s="3" t="s">
        <v>1998</v>
      </c>
      <c r="I1273" s="34">
        <v>42301</v>
      </c>
      <c r="J1273" s="34">
        <v>37.7425</v>
      </c>
      <c r="K1273" s="34">
        <v>-87.176944000000006</v>
      </c>
      <c r="L1273" s="33" t="s">
        <v>14</v>
      </c>
      <c r="M1273" s="35"/>
      <c r="N1273" s="33">
        <v>13418511</v>
      </c>
      <c r="P1273" t="s">
        <v>6083</v>
      </c>
    </row>
    <row r="1274" spans="1:16" x14ac:dyDescent="0.25">
      <c r="A1274" t="str">
        <f t="shared" si="19"/>
        <v>13424111</v>
      </c>
      <c r="B1274" t="s">
        <v>6082</v>
      </c>
      <c r="C1274">
        <v>2020</v>
      </c>
      <c r="D1274" s="3" t="s">
        <v>1926</v>
      </c>
      <c r="F1274" s="33" t="s">
        <v>1928</v>
      </c>
      <c r="G1274" s="33" t="s">
        <v>1897</v>
      </c>
      <c r="H1274" s="3" t="s">
        <v>1475</v>
      </c>
      <c r="I1274" s="34">
        <v>41018</v>
      </c>
      <c r="J1274" s="34">
        <v>39.044167000000002</v>
      </c>
      <c r="K1274" s="34">
        <v>-84.632499999999993</v>
      </c>
      <c r="L1274" s="33" t="s">
        <v>14</v>
      </c>
      <c r="M1274" s="35"/>
      <c r="N1274" s="33">
        <v>13424111</v>
      </c>
      <c r="P1274" t="s">
        <v>6083</v>
      </c>
    </row>
    <row r="1275" spans="1:16" x14ac:dyDescent="0.25">
      <c r="A1275" t="str">
        <f t="shared" si="19"/>
        <v>13601411</v>
      </c>
      <c r="B1275" t="s">
        <v>6082</v>
      </c>
      <c r="C1275">
        <v>2020</v>
      </c>
      <c r="D1275" s="3" t="s">
        <v>2710</v>
      </c>
      <c r="F1275" s="33" t="s">
        <v>2712</v>
      </c>
      <c r="G1275" s="33" t="s">
        <v>2512</v>
      </c>
      <c r="H1275" s="3" t="s">
        <v>2681</v>
      </c>
      <c r="I1275" s="34">
        <v>55112</v>
      </c>
      <c r="J1275" s="34">
        <v>45.09337</v>
      </c>
      <c r="K1275" s="34">
        <v>-93.214219999999997</v>
      </c>
      <c r="L1275" s="33" t="s">
        <v>14</v>
      </c>
      <c r="M1275" s="35"/>
      <c r="N1275" s="33">
        <v>13601411</v>
      </c>
      <c r="P1275" t="s">
        <v>6083</v>
      </c>
    </row>
    <row r="1276" spans="1:16" x14ac:dyDescent="0.25">
      <c r="A1276" t="str">
        <f t="shared" si="19"/>
        <v>14631311</v>
      </c>
      <c r="B1276" t="s">
        <v>6082</v>
      </c>
      <c r="C1276">
        <v>2020</v>
      </c>
      <c r="D1276" s="3" t="s">
        <v>6097</v>
      </c>
      <c r="F1276" s="33" t="s">
        <v>1165</v>
      </c>
      <c r="G1276" s="33" t="s">
        <v>16</v>
      </c>
      <c r="H1276" s="3" t="s">
        <v>1166</v>
      </c>
      <c r="I1276" s="34" t="s">
        <v>1167</v>
      </c>
      <c r="J1276" s="34">
        <v>26.096111000000001</v>
      </c>
      <c r="K1276" s="34">
        <v>-80.166263000000001</v>
      </c>
      <c r="L1276" s="33" t="s">
        <v>14</v>
      </c>
      <c r="M1276" s="35"/>
      <c r="N1276" s="33">
        <v>14631311</v>
      </c>
      <c r="P1276" t="s">
        <v>6083</v>
      </c>
    </row>
    <row r="1277" spans="1:16" x14ac:dyDescent="0.25">
      <c r="A1277" t="str">
        <f t="shared" si="19"/>
        <v>15034811</v>
      </c>
      <c r="B1277" t="s">
        <v>6082</v>
      </c>
      <c r="C1277">
        <v>2020</v>
      </c>
      <c r="D1277" s="3" t="s">
        <v>1180</v>
      </c>
      <c r="F1277" s="33" t="s">
        <v>1182</v>
      </c>
      <c r="G1277" s="33" t="s">
        <v>16</v>
      </c>
      <c r="H1277" s="3" t="s">
        <v>1183</v>
      </c>
      <c r="I1277" s="34">
        <v>33773</v>
      </c>
      <c r="J1277" s="34">
        <v>27.876704</v>
      </c>
      <c r="K1277" s="34">
        <v>-82.739853999999994</v>
      </c>
      <c r="L1277" s="33" t="s">
        <v>14</v>
      </c>
      <c r="M1277" s="35"/>
      <c r="N1277" s="33">
        <v>15034811</v>
      </c>
      <c r="P1277" t="s">
        <v>6083</v>
      </c>
    </row>
    <row r="1278" spans="1:16" x14ac:dyDescent="0.25">
      <c r="A1278" t="str">
        <f t="shared" si="19"/>
        <v>15075811</v>
      </c>
      <c r="B1278" t="s">
        <v>6082</v>
      </c>
      <c r="C1278">
        <v>2020</v>
      </c>
      <c r="D1278" s="3" t="s">
        <v>2016</v>
      </c>
      <c r="F1278" s="33" t="s">
        <v>2018</v>
      </c>
      <c r="G1278" s="33" t="s">
        <v>1897</v>
      </c>
      <c r="H1278" s="3" t="s">
        <v>90</v>
      </c>
      <c r="I1278" s="34">
        <v>40065</v>
      </c>
      <c r="J1278" s="34">
        <v>38.227615</v>
      </c>
      <c r="K1278" s="34">
        <v>-85.256777</v>
      </c>
      <c r="L1278" s="33" t="s">
        <v>14</v>
      </c>
      <c r="M1278" s="35"/>
      <c r="N1278" s="33">
        <v>15075811</v>
      </c>
      <c r="P1278" t="s">
        <v>6083</v>
      </c>
    </row>
    <row r="1279" spans="1:16" x14ac:dyDescent="0.25">
      <c r="A1279" t="str">
        <f t="shared" si="19"/>
        <v>15259511</v>
      </c>
      <c r="B1279" t="s">
        <v>6082</v>
      </c>
      <c r="C1279">
        <v>2020</v>
      </c>
      <c r="D1279" s="3" t="s">
        <v>1879</v>
      </c>
      <c r="F1279" s="33" t="s">
        <v>1878</v>
      </c>
      <c r="G1279" s="33" t="s">
        <v>1821</v>
      </c>
      <c r="H1279" s="3" t="s">
        <v>1871</v>
      </c>
      <c r="I1279" s="34">
        <v>66618</v>
      </c>
      <c r="J1279" s="34">
        <v>39.098509999999997</v>
      </c>
      <c r="K1279" s="34">
        <v>-95.705072999999999</v>
      </c>
      <c r="L1279" s="33" t="s">
        <v>14</v>
      </c>
      <c r="M1279" s="35"/>
      <c r="N1279" s="33">
        <v>15259511</v>
      </c>
      <c r="P1279" t="s">
        <v>6083</v>
      </c>
    </row>
    <row r="1280" spans="1:16" x14ac:dyDescent="0.25">
      <c r="A1280" t="str">
        <f t="shared" si="19"/>
        <v>15543811</v>
      </c>
      <c r="B1280" t="s">
        <v>6082</v>
      </c>
      <c r="C1280">
        <v>2020</v>
      </c>
      <c r="D1280" s="3" t="s">
        <v>1215</v>
      </c>
      <c r="F1280" s="33" t="s">
        <v>1217</v>
      </c>
      <c r="G1280" s="33" t="s">
        <v>1218</v>
      </c>
      <c r="H1280" s="3" t="s">
        <v>1219</v>
      </c>
      <c r="I1280" s="34">
        <v>31705</v>
      </c>
      <c r="J1280" s="34">
        <v>31.547819</v>
      </c>
      <c r="K1280" s="34">
        <v>-84.068884999999995</v>
      </c>
      <c r="L1280" s="33" t="s">
        <v>14</v>
      </c>
      <c r="M1280" s="35"/>
      <c r="N1280" s="33">
        <v>15543811</v>
      </c>
      <c r="P1280" t="s">
        <v>6083</v>
      </c>
    </row>
    <row r="1281" spans="1:16" x14ac:dyDescent="0.25">
      <c r="A1281" t="str">
        <f t="shared" si="19"/>
        <v>15589311</v>
      </c>
      <c r="B1281" t="s">
        <v>6082</v>
      </c>
      <c r="C1281">
        <v>2020</v>
      </c>
      <c r="D1281" s="3" t="s">
        <v>1860</v>
      </c>
      <c r="F1281" s="33" t="s">
        <v>1862</v>
      </c>
      <c r="G1281" s="33" t="s">
        <v>1821</v>
      </c>
      <c r="H1281" s="3" t="s">
        <v>1863</v>
      </c>
      <c r="I1281" s="34">
        <v>66534</v>
      </c>
      <c r="J1281" s="34">
        <v>39.897438999999999</v>
      </c>
      <c r="K1281" s="34">
        <v>-95.787593999999999</v>
      </c>
      <c r="L1281" s="33" t="s">
        <v>14</v>
      </c>
      <c r="M1281" s="35"/>
      <c r="N1281" s="33">
        <v>15589311</v>
      </c>
      <c r="P1281" t="s">
        <v>6083</v>
      </c>
    </row>
    <row r="1282" spans="1:16" x14ac:dyDescent="0.25">
      <c r="A1282" t="str">
        <f t="shared" ref="A1282:A1345" si="20">L1282&amp;M1282&amp;N1282</f>
        <v>15816011</v>
      </c>
      <c r="B1282" t="s">
        <v>6082</v>
      </c>
      <c r="C1282">
        <v>2020</v>
      </c>
      <c r="D1282" s="3" t="s">
        <v>687</v>
      </c>
      <c r="F1282" s="33" t="s">
        <v>593</v>
      </c>
      <c r="G1282" s="33" t="s">
        <v>61</v>
      </c>
      <c r="H1282" s="3" t="s">
        <v>591</v>
      </c>
      <c r="I1282" s="34">
        <v>93702</v>
      </c>
      <c r="J1282" s="34">
        <v>36.750242999999998</v>
      </c>
      <c r="K1282" s="34">
        <v>-119.76873999999999</v>
      </c>
      <c r="L1282" s="33" t="s">
        <v>14</v>
      </c>
      <c r="M1282" s="35"/>
      <c r="N1282" s="33">
        <v>15816011</v>
      </c>
      <c r="P1282" t="s">
        <v>6083</v>
      </c>
    </row>
    <row r="1283" spans="1:16" x14ac:dyDescent="0.25">
      <c r="A1283" t="str">
        <f t="shared" si="20"/>
        <v>16642811</v>
      </c>
      <c r="B1283" t="s">
        <v>6082</v>
      </c>
      <c r="C1283">
        <v>2020</v>
      </c>
      <c r="D1283" s="3" t="s">
        <v>126</v>
      </c>
      <c r="F1283" s="33" t="s">
        <v>128</v>
      </c>
      <c r="G1283" s="33" t="s">
        <v>39</v>
      </c>
      <c r="H1283" s="3" t="s">
        <v>129</v>
      </c>
      <c r="I1283" s="34">
        <v>35616</v>
      </c>
      <c r="J1283" s="34">
        <v>34.749200000000002</v>
      </c>
      <c r="K1283" s="34">
        <v>-87.882900000000006</v>
      </c>
      <c r="L1283" s="33" t="s">
        <v>14</v>
      </c>
      <c r="M1283" s="35"/>
      <c r="N1283" s="33">
        <v>16642811</v>
      </c>
      <c r="P1283" t="s">
        <v>6083</v>
      </c>
    </row>
    <row r="1284" spans="1:16" x14ac:dyDescent="0.25">
      <c r="A1284" t="str">
        <f t="shared" si="20"/>
        <v>16646111</v>
      </c>
      <c r="B1284" t="s">
        <v>6082</v>
      </c>
      <c r="C1284">
        <v>2020</v>
      </c>
      <c r="D1284" s="3" t="s">
        <v>1948</v>
      </c>
      <c r="F1284" s="33" t="s">
        <v>1950</v>
      </c>
      <c r="G1284" s="33" t="s">
        <v>1897</v>
      </c>
      <c r="H1284" s="3" t="s">
        <v>1951</v>
      </c>
      <c r="I1284" s="34">
        <v>42754</v>
      </c>
      <c r="J1284" s="34">
        <v>37.520277999999998</v>
      </c>
      <c r="K1284" s="34">
        <v>-86.294167000000002</v>
      </c>
      <c r="L1284" s="33" t="s">
        <v>14</v>
      </c>
      <c r="M1284" s="35"/>
      <c r="N1284" s="33">
        <v>16646111</v>
      </c>
      <c r="P1284" t="s">
        <v>6083</v>
      </c>
    </row>
    <row r="1285" spans="1:16" x14ac:dyDescent="0.25">
      <c r="A1285" t="str">
        <f t="shared" si="20"/>
        <v>16646211</v>
      </c>
      <c r="B1285" t="s">
        <v>6082</v>
      </c>
      <c r="C1285">
        <v>2020</v>
      </c>
      <c r="D1285" s="3" t="s">
        <v>1923</v>
      </c>
      <c r="F1285" s="33" t="s">
        <v>1925</v>
      </c>
      <c r="G1285" s="33" t="s">
        <v>1897</v>
      </c>
      <c r="H1285" s="3" t="s">
        <v>1596</v>
      </c>
      <c r="I1285" s="34">
        <v>40019</v>
      </c>
      <c r="J1285" s="34">
        <v>38.359274999999997</v>
      </c>
      <c r="K1285" s="34">
        <v>-85.165639999999996</v>
      </c>
      <c r="L1285" s="33" t="s">
        <v>14</v>
      </c>
      <c r="M1285" s="35"/>
      <c r="N1285" s="33">
        <v>16646211</v>
      </c>
      <c r="P1285" t="s">
        <v>6083</v>
      </c>
    </row>
    <row r="1286" spans="1:16" x14ac:dyDescent="0.25">
      <c r="A1286" t="str">
        <f t="shared" si="20"/>
        <v>17050111</v>
      </c>
      <c r="B1286" t="s">
        <v>6082</v>
      </c>
      <c r="C1286">
        <v>2020</v>
      </c>
      <c r="D1286" s="3" t="s">
        <v>2371</v>
      </c>
      <c r="F1286" s="33" t="s">
        <v>2373</v>
      </c>
      <c r="G1286" s="33" t="s">
        <v>2366</v>
      </c>
      <c r="H1286" s="3" t="s">
        <v>2374</v>
      </c>
      <c r="I1286" s="34">
        <v>4401</v>
      </c>
      <c r="J1286" s="34">
        <v>44.813245999999999</v>
      </c>
      <c r="K1286" s="34">
        <v>-68.820254000000006</v>
      </c>
      <c r="L1286" s="33" t="s">
        <v>14</v>
      </c>
      <c r="M1286" s="35"/>
      <c r="N1286" s="33">
        <v>17050111</v>
      </c>
      <c r="P1286" t="s">
        <v>6083</v>
      </c>
    </row>
    <row r="1287" spans="1:16" x14ac:dyDescent="0.25">
      <c r="A1287" t="str">
        <f t="shared" si="20"/>
        <v>17790211</v>
      </c>
      <c r="B1287" t="s">
        <v>6082</v>
      </c>
      <c r="C1287">
        <v>2020</v>
      </c>
      <c r="D1287" s="3" t="s">
        <v>4597</v>
      </c>
      <c r="F1287" s="33" t="s">
        <v>4599</v>
      </c>
      <c r="G1287" s="33" t="s">
        <v>53</v>
      </c>
      <c r="H1287" s="3" t="s">
        <v>4593</v>
      </c>
      <c r="I1287" s="34">
        <v>2916</v>
      </c>
      <c r="J1287" s="34">
        <v>41.856558999999997</v>
      </c>
      <c r="K1287" s="34">
        <v>-71.361301999999995</v>
      </c>
      <c r="L1287" s="33" t="s">
        <v>14</v>
      </c>
      <c r="M1287" s="35"/>
      <c r="N1287" s="33">
        <v>17790211</v>
      </c>
      <c r="P1287" t="s">
        <v>6083</v>
      </c>
    </row>
    <row r="1288" spans="1:16" x14ac:dyDescent="0.25">
      <c r="A1288" t="str">
        <f t="shared" si="20"/>
        <v>17934711</v>
      </c>
      <c r="B1288" t="s">
        <v>6082</v>
      </c>
      <c r="C1288">
        <v>2020</v>
      </c>
      <c r="D1288" s="3" t="s">
        <v>4790</v>
      </c>
      <c r="F1288" s="33" t="s">
        <v>4792</v>
      </c>
      <c r="G1288" s="33" t="s">
        <v>4635</v>
      </c>
      <c r="H1288" s="3" t="s">
        <v>1508</v>
      </c>
      <c r="I1288" s="34">
        <v>29153</v>
      </c>
      <c r="J1288" s="34">
        <v>32.876809000000002</v>
      </c>
      <c r="K1288" s="34">
        <v>-80.031249000000003</v>
      </c>
      <c r="L1288" s="33" t="s">
        <v>14</v>
      </c>
      <c r="M1288" s="35"/>
      <c r="N1288" s="33">
        <v>17934711</v>
      </c>
      <c r="P1288" t="s">
        <v>6083</v>
      </c>
    </row>
    <row r="1289" spans="1:16" x14ac:dyDescent="0.25">
      <c r="A1289" t="str">
        <f t="shared" si="20"/>
        <v>17989511</v>
      </c>
      <c r="B1289" t="s">
        <v>6082</v>
      </c>
      <c r="C1289">
        <v>2020</v>
      </c>
      <c r="D1289" s="3" t="s">
        <v>6098</v>
      </c>
      <c r="F1289" s="33" t="s">
        <v>2782</v>
      </c>
      <c r="G1289" s="33" t="s">
        <v>2512</v>
      </c>
      <c r="H1289" s="3" t="s">
        <v>2783</v>
      </c>
      <c r="I1289" s="34" t="s">
        <v>2784</v>
      </c>
      <c r="J1289" s="34">
        <v>45.333799999999997</v>
      </c>
      <c r="K1289" s="34">
        <v>-93.003200000000007</v>
      </c>
      <c r="L1289" s="33" t="s">
        <v>14</v>
      </c>
      <c r="M1289" s="35"/>
      <c r="N1289" s="33">
        <v>17989511</v>
      </c>
      <c r="P1289" t="s">
        <v>6083</v>
      </c>
    </row>
    <row r="1290" spans="1:16" x14ac:dyDescent="0.25">
      <c r="A1290" t="str">
        <f t="shared" si="20"/>
        <v>18038111</v>
      </c>
      <c r="B1290" t="s">
        <v>6082</v>
      </c>
      <c r="C1290">
        <v>2020</v>
      </c>
      <c r="D1290" s="3" t="s">
        <v>4425</v>
      </c>
      <c r="F1290" s="33" t="s">
        <v>4427</v>
      </c>
      <c r="G1290" s="33" t="s">
        <v>41</v>
      </c>
      <c r="H1290" s="3" t="s">
        <v>4428</v>
      </c>
      <c r="I1290" s="34">
        <v>16648</v>
      </c>
      <c r="J1290" s="34">
        <v>40.428609999999999</v>
      </c>
      <c r="K1290" s="34">
        <v>-78.378060000000005</v>
      </c>
      <c r="L1290" s="33" t="s">
        <v>14</v>
      </c>
      <c r="M1290" s="35"/>
      <c r="N1290" s="33">
        <v>18038111</v>
      </c>
      <c r="P1290" t="s">
        <v>6083</v>
      </c>
    </row>
    <row r="1291" spans="1:16" x14ac:dyDescent="0.25">
      <c r="A1291" t="str">
        <f t="shared" si="20"/>
        <v>18097511</v>
      </c>
      <c r="B1291" t="s">
        <v>6082</v>
      </c>
      <c r="C1291">
        <v>2020</v>
      </c>
      <c r="D1291" s="3" t="s">
        <v>1988</v>
      </c>
      <c r="F1291" s="33" t="s">
        <v>1990</v>
      </c>
      <c r="G1291" s="33" t="s">
        <v>1897</v>
      </c>
      <c r="H1291" s="3" t="s">
        <v>1991</v>
      </c>
      <c r="I1291" s="34">
        <v>40962</v>
      </c>
      <c r="J1291" s="34">
        <v>37.141806000000003</v>
      </c>
      <c r="K1291" s="34">
        <v>-83.776925000000006</v>
      </c>
      <c r="L1291" s="33" t="s">
        <v>14</v>
      </c>
      <c r="M1291" s="35"/>
      <c r="N1291" s="33">
        <v>18097511</v>
      </c>
      <c r="P1291" t="s">
        <v>6083</v>
      </c>
    </row>
    <row r="1292" spans="1:16" x14ac:dyDescent="0.25">
      <c r="A1292" t="str">
        <f t="shared" si="20"/>
        <v>18880711</v>
      </c>
      <c r="B1292" t="s">
        <v>6082</v>
      </c>
      <c r="C1292">
        <v>2020</v>
      </c>
      <c r="D1292" s="3" t="s">
        <v>2485</v>
      </c>
      <c r="F1292" s="33" t="s">
        <v>2487</v>
      </c>
      <c r="G1292" s="33" t="s">
        <v>18</v>
      </c>
      <c r="H1292" s="3" t="s">
        <v>2488</v>
      </c>
      <c r="I1292" s="34">
        <v>48750</v>
      </c>
      <c r="J1292" s="34">
        <v>44.452599999999997</v>
      </c>
      <c r="K1292" s="34">
        <v>-83.373699999999999</v>
      </c>
      <c r="L1292" s="33" t="s">
        <v>14</v>
      </c>
      <c r="M1292" s="35"/>
      <c r="N1292" s="33">
        <v>18880711</v>
      </c>
      <c r="P1292" t="s">
        <v>6083</v>
      </c>
    </row>
    <row r="1293" spans="1:16" x14ac:dyDescent="0.25">
      <c r="A1293" t="str">
        <f t="shared" si="20"/>
        <v>19086311</v>
      </c>
      <c r="B1293" t="s">
        <v>6082</v>
      </c>
      <c r="C1293">
        <v>2020</v>
      </c>
      <c r="D1293" s="3" t="s">
        <v>4231</v>
      </c>
      <c r="F1293" s="33" t="s">
        <v>4233</v>
      </c>
      <c r="G1293" s="33" t="s">
        <v>4175</v>
      </c>
      <c r="H1293" s="3" t="s">
        <v>188</v>
      </c>
      <c r="I1293" s="34">
        <v>97124</v>
      </c>
      <c r="J1293" s="34">
        <v>45.541600000000003</v>
      </c>
      <c r="K1293" s="34">
        <v>-122.8934</v>
      </c>
      <c r="L1293" s="33" t="s">
        <v>14</v>
      </c>
      <c r="M1293" s="35"/>
      <c r="N1293" s="33">
        <v>19086311</v>
      </c>
      <c r="P1293" t="s">
        <v>6083</v>
      </c>
    </row>
    <row r="1294" spans="1:16" x14ac:dyDescent="0.25">
      <c r="A1294" t="str">
        <f t="shared" si="20"/>
        <v>863011</v>
      </c>
      <c r="B1294" t="s">
        <v>6082</v>
      </c>
      <c r="C1294">
        <v>2020</v>
      </c>
      <c r="D1294" s="3" t="s">
        <v>389</v>
      </c>
      <c r="F1294" s="33" t="s">
        <v>391</v>
      </c>
      <c r="G1294" s="33" t="s">
        <v>369</v>
      </c>
      <c r="H1294" s="3" t="s">
        <v>392</v>
      </c>
      <c r="I1294" s="34">
        <v>86032</v>
      </c>
      <c r="J1294" s="34">
        <v>34.940899999999999</v>
      </c>
      <c r="K1294" s="34">
        <v>-110.3004</v>
      </c>
      <c r="L1294" s="33" t="s">
        <v>14</v>
      </c>
      <c r="M1294" s="35"/>
      <c r="N1294" s="33">
        <v>863011</v>
      </c>
      <c r="P1294" t="s">
        <v>5936</v>
      </c>
    </row>
    <row r="1295" spans="1:16" x14ac:dyDescent="0.25">
      <c r="A1295" t="str">
        <f t="shared" si="20"/>
        <v>867411</v>
      </c>
      <c r="B1295" t="s">
        <v>6082</v>
      </c>
      <c r="C1295">
        <v>2020</v>
      </c>
      <c r="D1295" s="3" t="s">
        <v>167</v>
      </c>
      <c r="F1295" s="33" t="s">
        <v>169</v>
      </c>
      <c r="G1295" s="33" t="s">
        <v>39</v>
      </c>
      <c r="H1295" s="3" t="s">
        <v>170</v>
      </c>
      <c r="I1295" s="34">
        <v>36445</v>
      </c>
      <c r="J1295" s="34">
        <v>31.492035000000001</v>
      </c>
      <c r="K1295" s="34">
        <v>-87.369558999999995</v>
      </c>
      <c r="L1295" s="33" t="s">
        <v>14</v>
      </c>
      <c r="M1295" s="35"/>
      <c r="N1295" s="33">
        <v>867411</v>
      </c>
      <c r="P1295" t="s">
        <v>5936</v>
      </c>
    </row>
    <row r="1296" spans="1:16" x14ac:dyDescent="0.25">
      <c r="A1296" t="str">
        <f t="shared" si="20"/>
        <v>898911</v>
      </c>
      <c r="B1296" t="s">
        <v>6082</v>
      </c>
      <c r="C1296">
        <v>2020</v>
      </c>
      <c r="D1296" s="3" t="s">
        <v>1024</v>
      </c>
      <c r="F1296" s="33" t="s">
        <v>1025</v>
      </c>
      <c r="G1296" s="33" t="s">
        <v>66</v>
      </c>
      <c r="H1296" s="3" t="s">
        <v>1026</v>
      </c>
      <c r="I1296" s="34">
        <v>80816</v>
      </c>
      <c r="J1296" s="34">
        <v>38.726930000000003</v>
      </c>
      <c r="K1296" s="34">
        <v>-105.14445000000001</v>
      </c>
      <c r="L1296" s="33" t="s">
        <v>14</v>
      </c>
      <c r="M1296" s="35"/>
      <c r="N1296" s="33">
        <v>898911</v>
      </c>
      <c r="P1296" t="s">
        <v>5936</v>
      </c>
    </row>
    <row r="1297" spans="1:16" x14ac:dyDescent="0.25">
      <c r="A1297" t="str">
        <f t="shared" si="20"/>
        <v>910511</v>
      </c>
      <c r="B1297" t="s">
        <v>6082</v>
      </c>
      <c r="C1297">
        <v>2020</v>
      </c>
      <c r="D1297" s="3" t="s">
        <v>4281</v>
      </c>
      <c r="F1297" s="33" t="s">
        <v>4277</v>
      </c>
      <c r="G1297" s="33" t="s">
        <v>4175</v>
      </c>
      <c r="H1297" s="3" t="s">
        <v>4229</v>
      </c>
      <c r="I1297" s="34" t="s">
        <v>4282</v>
      </c>
      <c r="J1297" s="34">
        <v>45.599600000000002</v>
      </c>
      <c r="K1297" s="34">
        <v>-122.7291</v>
      </c>
      <c r="L1297" s="33" t="s">
        <v>14</v>
      </c>
      <c r="M1297" s="35"/>
      <c r="N1297" s="33">
        <v>910511</v>
      </c>
      <c r="P1297" t="s">
        <v>5936</v>
      </c>
    </row>
    <row r="1298" spans="1:16" x14ac:dyDescent="0.25">
      <c r="A1298" t="str">
        <f t="shared" si="20"/>
        <v>964111</v>
      </c>
      <c r="B1298" t="s">
        <v>6082</v>
      </c>
      <c r="C1298">
        <v>2020</v>
      </c>
      <c r="D1298" s="3" t="s">
        <v>261</v>
      </c>
      <c r="F1298" s="33" t="s">
        <v>263</v>
      </c>
      <c r="G1298" s="33" t="s">
        <v>39</v>
      </c>
      <c r="H1298" s="3" t="s">
        <v>264</v>
      </c>
      <c r="I1298" s="34">
        <v>35171</v>
      </c>
      <c r="J1298" s="34">
        <v>32.90052</v>
      </c>
      <c r="K1298" s="34">
        <v>-86.703320000000005</v>
      </c>
      <c r="L1298" s="33" t="s">
        <v>14</v>
      </c>
      <c r="M1298" s="35"/>
      <c r="N1298" s="33">
        <v>964111</v>
      </c>
      <c r="P1298" t="s">
        <v>5936</v>
      </c>
    </row>
    <row r="1299" spans="1:16" x14ac:dyDescent="0.25">
      <c r="A1299" t="str">
        <f t="shared" si="20"/>
        <v>985711</v>
      </c>
      <c r="B1299" t="s">
        <v>6082</v>
      </c>
      <c r="C1299">
        <v>2020</v>
      </c>
      <c r="D1299" s="3" t="s">
        <v>268</v>
      </c>
      <c r="F1299" s="33" t="s">
        <v>266</v>
      </c>
      <c r="G1299" s="33" t="s">
        <v>39</v>
      </c>
      <c r="H1299" s="3" t="s">
        <v>267</v>
      </c>
      <c r="I1299" s="34">
        <v>36081</v>
      </c>
      <c r="J1299" s="34">
        <v>31.788115000000001</v>
      </c>
      <c r="K1299" s="34">
        <v>-85.977613000000005</v>
      </c>
      <c r="L1299" s="33" t="s">
        <v>14</v>
      </c>
      <c r="M1299" s="35"/>
      <c r="N1299" s="33">
        <v>985711</v>
      </c>
      <c r="P1299" t="s">
        <v>5936</v>
      </c>
    </row>
    <row r="1300" spans="1:16" x14ac:dyDescent="0.25">
      <c r="A1300" t="str">
        <f t="shared" si="20"/>
        <v>1000211</v>
      </c>
      <c r="B1300" t="s">
        <v>6082</v>
      </c>
      <c r="C1300">
        <v>2020</v>
      </c>
      <c r="D1300" s="3" t="s">
        <v>227</v>
      </c>
      <c r="F1300" s="33" t="s">
        <v>225</v>
      </c>
      <c r="G1300" s="33" t="s">
        <v>39</v>
      </c>
      <c r="H1300" s="3" t="s">
        <v>226</v>
      </c>
      <c r="I1300" s="34">
        <v>36868</v>
      </c>
      <c r="J1300" s="34">
        <v>32.177396000000002</v>
      </c>
      <c r="K1300" s="34">
        <v>-85.025501000000006</v>
      </c>
      <c r="L1300" s="33" t="s">
        <v>14</v>
      </c>
      <c r="M1300" s="35"/>
      <c r="N1300" s="33">
        <v>1000211</v>
      </c>
      <c r="P1300" t="s">
        <v>5936</v>
      </c>
    </row>
    <row r="1301" spans="1:16" x14ac:dyDescent="0.25">
      <c r="A1301" t="str">
        <f t="shared" si="20"/>
        <v>1003111</v>
      </c>
      <c r="B1301" t="s">
        <v>6082</v>
      </c>
      <c r="C1301">
        <v>2020</v>
      </c>
      <c r="D1301" s="3" t="s">
        <v>237</v>
      </c>
      <c r="F1301" s="33" t="s">
        <v>239</v>
      </c>
      <c r="G1301" s="33" t="s">
        <v>39</v>
      </c>
      <c r="H1301" s="3" t="s">
        <v>117</v>
      </c>
      <c r="I1301" s="34">
        <v>35130</v>
      </c>
      <c r="J1301" s="34">
        <v>33.633445999999999</v>
      </c>
      <c r="K1301" s="34">
        <v>-87.058991000000006</v>
      </c>
      <c r="L1301" s="33" t="s">
        <v>14</v>
      </c>
      <c r="M1301" s="35"/>
      <c r="N1301" s="33">
        <v>1003111</v>
      </c>
      <c r="P1301" t="s">
        <v>5936</v>
      </c>
    </row>
    <row r="1302" spans="1:16" x14ac:dyDescent="0.25">
      <c r="A1302" t="str">
        <f t="shared" si="20"/>
        <v>1003411</v>
      </c>
      <c r="B1302" t="s">
        <v>6082</v>
      </c>
      <c r="C1302">
        <v>2020</v>
      </c>
      <c r="D1302" s="3" t="s">
        <v>253</v>
      </c>
      <c r="F1302" s="33" t="s">
        <v>254</v>
      </c>
      <c r="G1302" s="33" t="s">
        <v>39</v>
      </c>
      <c r="H1302" s="3" t="s">
        <v>255</v>
      </c>
      <c r="I1302" s="34">
        <v>35772</v>
      </c>
      <c r="J1302" s="34">
        <v>34.86542</v>
      </c>
      <c r="K1302" s="34">
        <v>-85.786810000000003</v>
      </c>
      <c r="L1302" s="33" t="s">
        <v>14</v>
      </c>
      <c r="M1302" s="35"/>
      <c r="N1302" s="33">
        <v>1003411</v>
      </c>
      <c r="P1302" t="s">
        <v>5936</v>
      </c>
    </row>
    <row r="1303" spans="1:16" x14ac:dyDescent="0.25">
      <c r="A1303" t="str">
        <f t="shared" si="20"/>
        <v>1019211</v>
      </c>
      <c r="B1303" t="s">
        <v>6082</v>
      </c>
      <c r="C1303">
        <v>2020</v>
      </c>
      <c r="D1303" s="3" t="s">
        <v>221</v>
      </c>
      <c r="F1303" s="33" t="s">
        <v>222</v>
      </c>
      <c r="G1303" s="33" t="s">
        <v>39</v>
      </c>
      <c r="H1303" s="3" t="s">
        <v>170</v>
      </c>
      <c r="I1303" s="34">
        <v>36470</v>
      </c>
      <c r="J1303" s="34">
        <v>31.58193</v>
      </c>
      <c r="K1303" s="34">
        <v>-87.490009999999998</v>
      </c>
      <c r="L1303" s="33" t="s">
        <v>14</v>
      </c>
      <c r="M1303" s="35"/>
      <c r="N1303" s="33">
        <v>1019211</v>
      </c>
      <c r="P1303" t="s">
        <v>5936</v>
      </c>
    </row>
    <row r="1304" spans="1:16" x14ac:dyDescent="0.25">
      <c r="A1304" t="str">
        <f t="shared" si="20"/>
        <v>1021011</v>
      </c>
      <c r="B1304" t="s">
        <v>6082</v>
      </c>
      <c r="C1304">
        <v>2020</v>
      </c>
      <c r="D1304" s="3" t="s">
        <v>171</v>
      </c>
      <c r="F1304" s="33" t="s">
        <v>173</v>
      </c>
      <c r="G1304" s="33" t="s">
        <v>39</v>
      </c>
      <c r="H1304" s="3" t="s">
        <v>174</v>
      </c>
      <c r="I1304" s="34">
        <v>35903</v>
      </c>
      <c r="J1304" s="34">
        <v>34.012720000000002</v>
      </c>
      <c r="K1304" s="34">
        <v>-85.970044000000001</v>
      </c>
      <c r="L1304" s="33" t="s">
        <v>14</v>
      </c>
      <c r="M1304" s="35"/>
      <c r="N1304" s="33">
        <v>1021011</v>
      </c>
      <c r="P1304" t="s">
        <v>5936</v>
      </c>
    </row>
    <row r="1305" spans="1:16" x14ac:dyDescent="0.25">
      <c r="A1305" t="str">
        <f t="shared" si="20"/>
        <v>1022211</v>
      </c>
      <c r="B1305" t="s">
        <v>6082</v>
      </c>
      <c r="C1305">
        <v>2020</v>
      </c>
      <c r="D1305" s="3" t="s">
        <v>110</v>
      </c>
      <c r="F1305" s="33" t="s">
        <v>112</v>
      </c>
      <c r="G1305" s="33" t="s">
        <v>39</v>
      </c>
      <c r="H1305" s="3" t="s">
        <v>113</v>
      </c>
      <c r="I1305" s="34">
        <v>35545</v>
      </c>
      <c r="J1305" s="34">
        <v>33.644196000000001</v>
      </c>
      <c r="K1305" s="34">
        <v>-87.937101999999996</v>
      </c>
      <c r="L1305" s="33" t="s">
        <v>14</v>
      </c>
      <c r="M1305" s="35"/>
      <c r="N1305" s="33">
        <v>1022211</v>
      </c>
      <c r="P1305" t="s">
        <v>5936</v>
      </c>
    </row>
    <row r="1306" spans="1:16" x14ac:dyDescent="0.25">
      <c r="A1306" t="str">
        <f t="shared" si="20"/>
        <v>1028611</v>
      </c>
      <c r="B1306" t="s">
        <v>6082</v>
      </c>
      <c r="C1306">
        <v>2020</v>
      </c>
      <c r="D1306" s="3" t="s">
        <v>186</v>
      </c>
      <c r="F1306" s="33" t="s">
        <v>187</v>
      </c>
      <c r="G1306" s="33" t="s">
        <v>39</v>
      </c>
      <c r="H1306" s="3" t="s">
        <v>188</v>
      </c>
      <c r="I1306" s="34">
        <v>36548</v>
      </c>
      <c r="J1306" s="34">
        <v>31.488700000000001</v>
      </c>
      <c r="K1306" s="34">
        <v>-87.910300000000007</v>
      </c>
      <c r="L1306" s="33" t="s">
        <v>14</v>
      </c>
      <c r="M1306" s="35"/>
      <c r="N1306" s="33">
        <v>1028611</v>
      </c>
      <c r="P1306" t="s">
        <v>5936</v>
      </c>
    </row>
    <row r="1307" spans="1:16" x14ac:dyDescent="0.25">
      <c r="A1307" t="str">
        <f t="shared" si="20"/>
        <v>1028911</v>
      </c>
      <c r="B1307" t="s">
        <v>6082</v>
      </c>
      <c r="C1307">
        <v>2020</v>
      </c>
      <c r="D1307" s="3" t="s">
        <v>186</v>
      </c>
      <c r="F1307" s="33" t="s">
        <v>204</v>
      </c>
      <c r="G1307" s="33" t="s">
        <v>39</v>
      </c>
      <c r="H1307" s="3" t="s">
        <v>188</v>
      </c>
      <c r="I1307" s="34">
        <v>36553</v>
      </c>
      <c r="J1307" s="34">
        <v>31.253914000000002</v>
      </c>
      <c r="K1307" s="34">
        <v>-88.030750999999995</v>
      </c>
      <c r="L1307" s="33" t="s">
        <v>14</v>
      </c>
      <c r="M1307" s="35"/>
      <c r="N1307" s="33">
        <v>1028911</v>
      </c>
      <c r="P1307" t="s">
        <v>5936</v>
      </c>
    </row>
    <row r="1308" spans="1:16" x14ac:dyDescent="0.25">
      <c r="A1308" t="str">
        <f t="shared" si="20"/>
        <v>1091211</v>
      </c>
      <c r="B1308" t="s">
        <v>6082</v>
      </c>
      <c r="C1308">
        <v>2020</v>
      </c>
      <c r="D1308" s="3" t="s">
        <v>275</v>
      </c>
      <c r="F1308" s="33" t="s">
        <v>277</v>
      </c>
      <c r="G1308" s="33" t="s">
        <v>278</v>
      </c>
      <c r="H1308" s="3" t="s">
        <v>279</v>
      </c>
      <c r="I1308" s="34">
        <v>71635</v>
      </c>
      <c r="J1308" s="34">
        <v>33.142713999999998</v>
      </c>
      <c r="K1308" s="34">
        <v>-91.969530000000006</v>
      </c>
      <c r="L1308" s="33" t="s">
        <v>14</v>
      </c>
      <c r="M1308" s="35"/>
      <c r="N1308" s="33">
        <v>1091211</v>
      </c>
      <c r="P1308" t="s">
        <v>5936</v>
      </c>
    </row>
    <row r="1309" spans="1:16" x14ac:dyDescent="0.25">
      <c r="A1309" t="str">
        <f t="shared" si="20"/>
        <v>2465111</v>
      </c>
      <c r="B1309" t="s">
        <v>6082</v>
      </c>
      <c r="C1309">
        <v>2020</v>
      </c>
      <c r="D1309" s="3" t="s">
        <v>1440</v>
      </c>
      <c r="F1309" s="33" t="s">
        <v>1441</v>
      </c>
      <c r="G1309" s="33" t="s">
        <v>1434</v>
      </c>
      <c r="H1309" s="3" t="s">
        <v>1442</v>
      </c>
      <c r="I1309" s="34">
        <v>83530</v>
      </c>
      <c r="J1309" s="34">
        <v>45.939529999999998</v>
      </c>
      <c r="K1309" s="34">
        <v>-116.14391999999999</v>
      </c>
      <c r="L1309" s="33" t="s">
        <v>14</v>
      </c>
      <c r="M1309" s="35"/>
      <c r="N1309" s="33">
        <v>2465111</v>
      </c>
      <c r="P1309" t="s">
        <v>5936</v>
      </c>
    </row>
    <row r="1310" spans="1:16" x14ac:dyDescent="0.25">
      <c r="A1310" t="str">
        <f t="shared" si="20"/>
        <v>2799111</v>
      </c>
      <c r="B1310" t="s">
        <v>6082</v>
      </c>
      <c r="C1310">
        <v>2020</v>
      </c>
      <c r="D1310" s="3" t="s">
        <v>1131</v>
      </c>
      <c r="F1310" s="33" t="s">
        <v>1133</v>
      </c>
      <c r="G1310" s="33" t="s">
        <v>1121</v>
      </c>
      <c r="H1310" s="3" t="s">
        <v>1122</v>
      </c>
      <c r="I1310" s="34">
        <v>19902</v>
      </c>
      <c r="J1310" s="34">
        <v>39.136111</v>
      </c>
      <c r="K1310" s="34">
        <v>-75.488611000000006</v>
      </c>
      <c r="L1310" s="33" t="s">
        <v>14</v>
      </c>
      <c r="M1310" s="35"/>
      <c r="N1310" s="33">
        <v>2799111</v>
      </c>
      <c r="P1310" t="s">
        <v>5936</v>
      </c>
    </row>
    <row r="1311" spans="1:16" x14ac:dyDescent="0.25">
      <c r="A1311" t="str">
        <f t="shared" si="20"/>
        <v>3037611</v>
      </c>
      <c r="B1311" t="s">
        <v>6082</v>
      </c>
      <c r="C1311">
        <v>2020</v>
      </c>
      <c r="D1311" s="3" t="s">
        <v>4603</v>
      </c>
      <c r="F1311" s="33" t="s">
        <v>4601</v>
      </c>
      <c r="G1311" s="33" t="s">
        <v>53</v>
      </c>
      <c r="H1311" s="3" t="s">
        <v>4602</v>
      </c>
      <c r="I1311" s="34">
        <v>2841</v>
      </c>
      <c r="J1311" s="34">
        <v>41.532147999999999</v>
      </c>
      <c r="K1311" s="34">
        <v>-71.306708</v>
      </c>
      <c r="L1311" s="33" t="s">
        <v>14</v>
      </c>
      <c r="M1311" s="35"/>
      <c r="N1311" s="33">
        <v>3037611</v>
      </c>
      <c r="P1311" t="s">
        <v>5936</v>
      </c>
    </row>
    <row r="1312" spans="1:16" x14ac:dyDescent="0.25">
      <c r="A1312" t="str">
        <f t="shared" si="20"/>
        <v>3982611</v>
      </c>
      <c r="B1312" t="s">
        <v>6082</v>
      </c>
      <c r="C1312">
        <v>2020</v>
      </c>
      <c r="D1312" s="3" t="s">
        <v>6099</v>
      </c>
      <c r="F1312" s="33" t="s">
        <v>4874</v>
      </c>
      <c r="G1312" s="33" t="s">
        <v>4833</v>
      </c>
      <c r="H1312" s="3" t="s">
        <v>1751</v>
      </c>
      <c r="I1312" s="34">
        <v>37660</v>
      </c>
      <c r="J1312" s="34">
        <v>36.549100000000003</v>
      </c>
      <c r="K1312" s="34">
        <v>-82.5672</v>
      </c>
      <c r="L1312" s="33" t="s">
        <v>14</v>
      </c>
      <c r="M1312" s="35"/>
      <c r="N1312" s="33">
        <v>3982611</v>
      </c>
      <c r="P1312" t="s">
        <v>5936</v>
      </c>
    </row>
    <row r="1313" spans="1:16" x14ac:dyDescent="0.25">
      <c r="A1313" t="str">
        <f t="shared" si="20"/>
        <v>4019611</v>
      </c>
      <c r="B1313" t="s">
        <v>6082</v>
      </c>
      <c r="C1313">
        <v>2020</v>
      </c>
      <c r="D1313" s="3" t="s">
        <v>5171</v>
      </c>
      <c r="F1313" s="33" t="s">
        <v>95</v>
      </c>
      <c r="G1313" s="33" t="s">
        <v>49</v>
      </c>
      <c r="H1313" s="3" t="s">
        <v>5008</v>
      </c>
      <c r="I1313" s="34">
        <v>77095</v>
      </c>
      <c r="J1313" s="34">
        <v>29.558494</v>
      </c>
      <c r="K1313" s="34">
        <v>-95.085443999999995</v>
      </c>
      <c r="L1313" s="33" t="s">
        <v>14</v>
      </c>
      <c r="M1313" s="35"/>
      <c r="N1313" s="33">
        <v>4019611</v>
      </c>
      <c r="P1313" t="s">
        <v>5936</v>
      </c>
    </row>
    <row r="1314" spans="1:16" x14ac:dyDescent="0.25">
      <c r="A1314" t="str">
        <f t="shared" si="20"/>
        <v>4054911</v>
      </c>
      <c r="B1314" t="s">
        <v>6082</v>
      </c>
      <c r="C1314">
        <v>2020</v>
      </c>
      <c r="D1314" s="3" t="s">
        <v>4684</v>
      </c>
      <c r="F1314" s="33" t="s">
        <v>4686</v>
      </c>
      <c r="G1314" s="33" t="s">
        <v>4635</v>
      </c>
      <c r="H1314" s="3" t="s">
        <v>2381</v>
      </c>
      <c r="I1314" s="34">
        <v>29704</v>
      </c>
      <c r="J1314" s="34">
        <v>34.844552</v>
      </c>
      <c r="K1314" s="34">
        <v>-80.893101000000001</v>
      </c>
      <c r="L1314" s="33" t="s">
        <v>14</v>
      </c>
      <c r="M1314" s="35"/>
      <c r="N1314" s="33">
        <v>4054911</v>
      </c>
      <c r="P1314" t="s">
        <v>5936</v>
      </c>
    </row>
    <row r="1315" spans="1:16" x14ac:dyDescent="0.25">
      <c r="A1315" t="str">
        <f t="shared" si="20"/>
        <v>4167911</v>
      </c>
      <c r="B1315" t="s">
        <v>6082</v>
      </c>
      <c r="C1315">
        <v>2020</v>
      </c>
      <c r="D1315" s="3" t="s">
        <v>5170</v>
      </c>
      <c r="F1315" s="33" t="s">
        <v>95</v>
      </c>
      <c r="G1315" s="33" t="s">
        <v>49</v>
      </c>
      <c r="H1315" s="3" t="s">
        <v>5008</v>
      </c>
      <c r="I1315" s="34">
        <v>77034</v>
      </c>
      <c r="J1315" s="34">
        <v>29.595247000000001</v>
      </c>
      <c r="K1315" s="34">
        <v>-95.168328000000002</v>
      </c>
      <c r="L1315" s="33" t="s">
        <v>14</v>
      </c>
      <c r="M1315" s="35"/>
      <c r="N1315" s="33">
        <v>4167911</v>
      </c>
      <c r="P1315" t="s">
        <v>5936</v>
      </c>
    </row>
    <row r="1316" spans="1:16" x14ac:dyDescent="0.25">
      <c r="A1316" t="str">
        <f t="shared" si="20"/>
        <v>4168511</v>
      </c>
      <c r="B1316" t="s">
        <v>6082</v>
      </c>
      <c r="C1316">
        <v>2020</v>
      </c>
      <c r="D1316" s="3" t="s">
        <v>5075</v>
      </c>
      <c r="F1316" s="33" t="s">
        <v>5076</v>
      </c>
      <c r="G1316" s="33" t="s">
        <v>49</v>
      </c>
      <c r="H1316" s="3" t="s">
        <v>5008</v>
      </c>
      <c r="I1316" s="34">
        <v>77536</v>
      </c>
      <c r="J1316" s="34">
        <v>29.725560999999999</v>
      </c>
      <c r="K1316" s="34">
        <v>-95.121958000000006</v>
      </c>
      <c r="L1316" s="33" t="s">
        <v>14</v>
      </c>
      <c r="M1316" s="35"/>
      <c r="N1316" s="33">
        <v>4168511</v>
      </c>
      <c r="P1316" t="s">
        <v>5936</v>
      </c>
    </row>
    <row r="1317" spans="1:16" x14ac:dyDescent="0.25">
      <c r="A1317" t="str">
        <f t="shared" si="20"/>
        <v>4193911</v>
      </c>
      <c r="B1317" t="s">
        <v>6082</v>
      </c>
      <c r="C1317">
        <v>2020</v>
      </c>
      <c r="D1317" s="3" t="s">
        <v>5721</v>
      </c>
      <c r="F1317" s="33" t="s">
        <v>5718</v>
      </c>
      <c r="G1317" s="33" t="s">
        <v>5540</v>
      </c>
      <c r="H1317" s="3" t="s">
        <v>5719</v>
      </c>
      <c r="I1317" s="34" t="s">
        <v>5723</v>
      </c>
      <c r="J1317" s="34">
        <v>44.398600000000002</v>
      </c>
      <c r="K1317" s="34">
        <v>-89.826300000000003</v>
      </c>
      <c r="L1317" s="33" t="s">
        <v>14</v>
      </c>
      <c r="M1317" s="35"/>
      <c r="N1317" s="33">
        <v>4193911</v>
      </c>
      <c r="P1317" t="s">
        <v>5936</v>
      </c>
    </row>
    <row r="1318" spans="1:16" x14ac:dyDescent="0.25">
      <c r="A1318" t="str">
        <f t="shared" si="20"/>
        <v>4758811</v>
      </c>
      <c r="B1318" t="s">
        <v>6082</v>
      </c>
      <c r="C1318">
        <v>2020</v>
      </c>
      <c r="D1318" s="3" t="s">
        <v>4726</v>
      </c>
      <c r="F1318" s="33" t="s">
        <v>4725</v>
      </c>
      <c r="G1318" s="33" t="s">
        <v>4635</v>
      </c>
      <c r="H1318" s="3" t="s">
        <v>4715</v>
      </c>
      <c r="I1318" s="34">
        <v>29506</v>
      </c>
      <c r="J1318" s="34">
        <v>34.151538000000002</v>
      </c>
      <c r="K1318" s="34">
        <v>-79.559201000000002</v>
      </c>
      <c r="L1318" s="33" t="s">
        <v>14</v>
      </c>
      <c r="M1318" s="35"/>
      <c r="N1318" s="33">
        <v>4758811</v>
      </c>
      <c r="P1318" t="s">
        <v>5936</v>
      </c>
    </row>
    <row r="1319" spans="1:16" x14ac:dyDescent="0.25">
      <c r="A1319" t="str">
        <f t="shared" si="20"/>
        <v>4778611</v>
      </c>
      <c r="B1319" t="s">
        <v>6082</v>
      </c>
      <c r="C1319">
        <v>2020</v>
      </c>
      <c r="D1319" s="3" t="s">
        <v>5266</v>
      </c>
      <c r="F1319" s="33" t="s">
        <v>5263</v>
      </c>
      <c r="G1319" s="33" t="s">
        <v>49</v>
      </c>
      <c r="H1319" s="3" t="s">
        <v>5008</v>
      </c>
      <c r="I1319" s="34">
        <v>77507</v>
      </c>
      <c r="J1319" s="34">
        <v>29.616116999999999</v>
      </c>
      <c r="K1319" s="34">
        <v>-95.052493999999996</v>
      </c>
      <c r="L1319" s="33" t="s">
        <v>14</v>
      </c>
      <c r="M1319" s="35"/>
      <c r="N1319" s="33">
        <v>4778611</v>
      </c>
      <c r="P1319" t="s">
        <v>5936</v>
      </c>
    </row>
    <row r="1320" spans="1:16" x14ac:dyDescent="0.25">
      <c r="A1320" t="str">
        <f t="shared" si="20"/>
        <v>4834011</v>
      </c>
      <c r="B1320" t="s">
        <v>6082</v>
      </c>
      <c r="C1320">
        <v>2020</v>
      </c>
      <c r="D1320" s="3" t="s">
        <v>4661</v>
      </c>
      <c r="F1320" s="33" t="s">
        <v>4663</v>
      </c>
      <c r="G1320" s="33" t="s">
        <v>4635</v>
      </c>
      <c r="H1320" s="3" t="s">
        <v>3068</v>
      </c>
      <c r="I1320" s="34">
        <v>29904</v>
      </c>
      <c r="J1320" s="34">
        <v>32.467320999999998</v>
      </c>
      <c r="K1320" s="34">
        <v>-80.722217999999998</v>
      </c>
      <c r="L1320" s="33" t="s">
        <v>14</v>
      </c>
      <c r="M1320" s="35"/>
      <c r="N1320" s="33">
        <v>4834011</v>
      </c>
      <c r="P1320" t="s">
        <v>5936</v>
      </c>
    </row>
    <row r="1321" spans="1:16" x14ac:dyDescent="0.25">
      <c r="A1321" t="str">
        <f t="shared" si="20"/>
        <v>4862011</v>
      </c>
      <c r="B1321" t="s">
        <v>6082</v>
      </c>
      <c r="C1321">
        <v>2020</v>
      </c>
      <c r="D1321" s="3" t="s">
        <v>5106</v>
      </c>
      <c r="F1321" s="33" t="s">
        <v>5107</v>
      </c>
      <c r="G1321" s="33" t="s">
        <v>49</v>
      </c>
      <c r="H1321" s="3" t="s">
        <v>1301</v>
      </c>
      <c r="I1321" s="34">
        <v>77615</v>
      </c>
      <c r="J1321" s="34">
        <v>30.342835999999998</v>
      </c>
      <c r="K1321" s="34">
        <v>-94.065530999999993</v>
      </c>
      <c r="L1321" s="33" t="s">
        <v>14</v>
      </c>
      <c r="M1321" s="35"/>
      <c r="N1321" s="33">
        <v>4862011</v>
      </c>
      <c r="P1321" t="s">
        <v>5936</v>
      </c>
    </row>
    <row r="1322" spans="1:16" x14ac:dyDescent="0.25">
      <c r="A1322" t="str">
        <f t="shared" si="20"/>
        <v>4862411</v>
      </c>
      <c r="B1322" t="s">
        <v>6082</v>
      </c>
      <c r="C1322">
        <v>2020</v>
      </c>
      <c r="D1322" s="3" t="s">
        <v>5015</v>
      </c>
      <c r="F1322" s="33" t="s">
        <v>483</v>
      </c>
      <c r="G1322" s="33" t="s">
        <v>49</v>
      </c>
      <c r="H1322" s="3" t="s">
        <v>117</v>
      </c>
      <c r="I1322" s="34">
        <v>77701</v>
      </c>
      <c r="J1322" s="34">
        <v>30.057275000000001</v>
      </c>
      <c r="K1322" s="34">
        <v>-94.066139000000007</v>
      </c>
      <c r="L1322" s="33" t="s">
        <v>14</v>
      </c>
      <c r="M1322" s="35"/>
      <c r="N1322" s="33">
        <v>4862411</v>
      </c>
      <c r="P1322" t="s">
        <v>5936</v>
      </c>
    </row>
    <row r="1323" spans="1:16" x14ac:dyDescent="0.25">
      <c r="A1323" t="str">
        <f t="shared" si="20"/>
        <v>77522XXNBY2800D1100005029014924411</v>
      </c>
      <c r="B1323" t="s">
        <v>6082</v>
      </c>
      <c r="C1323">
        <v>2020</v>
      </c>
      <c r="D1323" s="3" t="s">
        <v>5007</v>
      </c>
      <c r="F1323" s="33" t="s">
        <v>4992</v>
      </c>
      <c r="G1323" s="33" t="s">
        <v>49</v>
      </c>
      <c r="H1323" s="3" t="s">
        <v>5008</v>
      </c>
      <c r="I1323" s="34">
        <v>77520</v>
      </c>
      <c r="J1323" s="34">
        <v>29.738056</v>
      </c>
      <c r="K1323" s="34">
        <v>-95.005555999999999</v>
      </c>
      <c r="L1323" s="33" t="s">
        <v>5006</v>
      </c>
      <c r="M1323" s="35">
        <v>110000502901</v>
      </c>
      <c r="N1323" s="33">
        <v>4924411</v>
      </c>
      <c r="P1323" t="s">
        <v>5936</v>
      </c>
    </row>
    <row r="1324" spans="1:16" x14ac:dyDescent="0.25">
      <c r="A1324" t="str">
        <f t="shared" si="20"/>
        <v>4958611</v>
      </c>
      <c r="B1324" t="s">
        <v>6082</v>
      </c>
      <c r="C1324">
        <v>2020</v>
      </c>
      <c r="D1324" s="3" t="s">
        <v>5762</v>
      </c>
      <c r="F1324" s="33" t="s">
        <v>5764</v>
      </c>
      <c r="G1324" s="33" t="s">
        <v>5727</v>
      </c>
      <c r="H1324" s="3" t="s">
        <v>5765</v>
      </c>
      <c r="I1324" s="34">
        <v>26627</v>
      </c>
      <c r="J1324" s="34">
        <v>38.761667000000003</v>
      </c>
      <c r="K1324" s="34">
        <v>-80.655833000000001</v>
      </c>
      <c r="L1324" s="33" t="s">
        <v>14</v>
      </c>
      <c r="M1324" s="35"/>
      <c r="N1324" s="33">
        <v>4958611</v>
      </c>
      <c r="P1324" t="s">
        <v>5936</v>
      </c>
    </row>
    <row r="1325" spans="1:16" x14ac:dyDescent="0.25">
      <c r="A1325" t="str">
        <f t="shared" si="20"/>
        <v>4979111</v>
      </c>
      <c r="B1325" t="s">
        <v>6082</v>
      </c>
      <c r="C1325">
        <v>2020</v>
      </c>
      <c r="D1325" s="3" t="s">
        <v>6100</v>
      </c>
      <c r="F1325" s="33" t="s">
        <v>4864</v>
      </c>
      <c r="G1325" s="33" t="s">
        <v>4833</v>
      </c>
      <c r="H1325" s="3" t="s">
        <v>4865</v>
      </c>
      <c r="I1325" s="34" t="s">
        <v>4866</v>
      </c>
      <c r="J1325" s="34">
        <v>35.8992</v>
      </c>
      <c r="K1325" s="34">
        <v>-84.519400000000005</v>
      </c>
      <c r="L1325" s="33" t="s">
        <v>14</v>
      </c>
      <c r="M1325" s="35"/>
      <c r="N1325" s="33">
        <v>4979111</v>
      </c>
      <c r="P1325" t="s">
        <v>5936</v>
      </c>
    </row>
    <row r="1326" spans="1:16" x14ac:dyDescent="0.25">
      <c r="A1326" t="str">
        <f t="shared" si="20"/>
        <v>4979311</v>
      </c>
      <c r="B1326" t="s">
        <v>6082</v>
      </c>
      <c r="C1326">
        <v>2020</v>
      </c>
      <c r="D1326" s="3" t="s">
        <v>4848</v>
      </c>
      <c r="F1326" s="33" t="s">
        <v>1907</v>
      </c>
      <c r="G1326" s="33" t="s">
        <v>4833</v>
      </c>
      <c r="H1326" s="3" t="s">
        <v>4850</v>
      </c>
      <c r="I1326" s="34" t="s">
        <v>4851</v>
      </c>
      <c r="J1326" s="34">
        <v>36.389400000000002</v>
      </c>
      <c r="K1326" s="34">
        <v>-87.651899999999998</v>
      </c>
      <c r="L1326" s="33" t="s">
        <v>14</v>
      </c>
      <c r="M1326" s="35"/>
      <c r="N1326" s="33">
        <v>4979311</v>
      </c>
      <c r="P1326" t="s">
        <v>5936</v>
      </c>
    </row>
    <row r="1327" spans="1:16" x14ac:dyDescent="0.25">
      <c r="A1327" t="str">
        <f t="shared" si="20"/>
        <v>5001611</v>
      </c>
      <c r="B1327" t="s">
        <v>6082</v>
      </c>
      <c r="C1327">
        <v>2020</v>
      </c>
      <c r="D1327" s="3" t="s">
        <v>6101</v>
      </c>
      <c r="F1327" s="33" t="s">
        <v>5486</v>
      </c>
      <c r="G1327" s="33" t="s">
        <v>50</v>
      </c>
      <c r="H1327" s="3" t="s">
        <v>5487</v>
      </c>
      <c r="I1327" s="34" t="s">
        <v>5488</v>
      </c>
      <c r="J1327" s="34">
        <v>48.4666</v>
      </c>
      <c r="K1327" s="34">
        <v>-122.562</v>
      </c>
      <c r="L1327" s="33" t="s">
        <v>14</v>
      </c>
      <c r="M1327" s="35"/>
      <c r="N1327" s="33">
        <v>5001611</v>
      </c>
      <c r="P1327" t="s">
        <v>5936</v>
      </c>
    </row>
    <row r="1328" spans="1:16" x14ac:dyDescent="0.25">
      <c r="A1328" t="str">
        <f t="shared" si="20"/>
        <v>5033311</v>
      </c>
      <c r="B1328" t="s">
        <v>6082</v>
      </c>
      <c r="C1328">
        <v>2020</v>
      </c>
      <c r="D1328" s="3" t="s">
        <v>2309</v>
      </c>
      <c r="F1328" s="33" t="s">
        <v>2310</v>
      </c>
      <c r="G1328" s="33" t="s">
        <v>44</v>
      </c>
      <c r="H1328" s="3" t="s">
        <v>2311</v>
      </c>
      <c r="I1328" s="34" t="s">
        <v>2312</v>
      </c>
      <c r="J1328" s="34">
        <v>42.267138000000003</v>
      </c>
      <c r="K1328" s="34">
        <v>-71.161940000000001</v>
      </c>
      <c r="L1328" s="33" t="s">
        <v>14</v>
      </c>
      <c r="M1328" s="35"/>
      <c r="N1328" s="33">
        <v>5033311</v>
      </c>
      <c r="P1328" t="s">
        <v>5936</v>
      </c>
    </row>
    <row r="1329" spans="1:16" x14ac:dyDescent="0.25">
      <c r="A1329" t="str">
        <f t="shared" si="20"/>
        <v>5045811</v>
      </c>
      <c r="B1329" t="s">
        <v>6082</v>
      </c>
      <c r="C1329">
        <v>2020</v>
      </c>
      <c r="D1329" s="3" t="s">
        <v>6102</v>
      </c>
      <c r="F1329" s="33" t="s">
        <v>4643</v>
      </c>
      <c r="G1329" s="33" t="s">
        <v>4635</v>
      </c>
      <c r="H1329" s="3" t="s">
        <v>4644</v>
      </c>
      <c r="I1329" s="34">
        <v>29808</v>
      </c>
      <c r="J1329" s="34">
        <v>33.196199</v>
      </c>
      <c r="K1329" s="34">
        <v>-81.649253999999999</v>
      </c>
      <c r="L1329" s="33" t="s">
        <v>14</v>
      </c>
      <c r="M1329" s="35"/>
      <c r="N1329" s="33">
        <v>5045811</v>
      </c>
      <c r="P1329" t="s">
        <v>5936</v>
      </c>
    </row>
    <row r="1330" spans="1:16" x14ac:dyDescent="0.25">
      <c r="A1330" t="str">
        <f t="shared" si="20"/>
        <v>5186511</v>
      </c>
      <c r="B1330" t="s">
        <v>6082</v>
      </c>
      <c r="C1330">
        <v>2020</v>
      </c>
      <c r="D1330" s="3" t="s">
        <v>2261</v>
      </c>
      <c r="F1330" s="33" t="s">
        <v>2262</v>
      </c>
      <c r="G1330" s="33" t="s">
        <v>44</v>
      </c>
      <c r="H1330" s="3" t="s">
        <v>243</v>
      </c>
      <c r="I1330" s="34" t="s">
        <v>2263</v>
      </c>
      <c r="J1330" s="34">
        <v>42.573650999999998</v>
      </c>
      <c r="K1330" s="34">
        <v>-72.581218000000007</v>
      </c>
      <c r="L1330" s="33" t="s">
        <v>14</v>
      </c>
      <c r="M1330" s="35"/>
      <c r="N1330" s="33">
        <v>5186511</v>
      </c>
      <c r="P1330" t="s">
        <v>5936</v>
      </c>
    </row>
    <row r="1331" spans="1:16" x14ac:dyDescent="0.25">
      <c r="A1331" t="str">
        <f t="shared" si="20"/>
        <v>5273111</v>
      </c>
      <c r="B1331" t="s">
        <v>6082</v>
      </c>
      <c r="C1331">
        <v>2020</v>
      </c>
      <c r="D1331" s="3" t="s">
        <v>2130</v>
      </c>
      <c r="F1331" s="33" t="s">
        <v>2132</v>
      </c>
      <c r="G1331" s="33" t="s">
        <v>2050</v>
      </c>
      <c r="H1331" s="3" t="s">
        <v>2096</v>
      </c>
      <c r="I1331" s="34">
        <v>70052</v>
      </c>
      <c r="J1331" s="34">
        <v>30.054179999999999</v>
      </c>
      <c r="K1331" s="34">
        <v>-90.667789999999997</v>
      </c>
      <c r="L1331" s="33" t="s">
        <v>14</v>
      </c>
      <c r="M1331" s="35"/>
      <c r="N1331" s="33">
        <v>5273111</v>
      </c>
      <c r="P1331" t="s">
        <v>5936</v>
      </c>
    </row>
    <row r="1332" spans="1:16" x14ac:dyDescent="0.25">
      <c r="A1332" t="str">
        <f t="shared" si="20"/>
        <v>5344111</v>
      </c>
      <c r="B1332" t="s">
        <v>6082</v>
      </c>
      <c r="C1332">
        <v>2020</v>
      </c>
      <c r="D1332" s="3" t="s">
        <v>6103</v>
      </c>
      <c r="F1332" s="33" t="s">
        <v>1953</v>
      </c>
      <c r="G1332" s="33" t="s">
        <v>1897</v>
      </c>
      <c r="H1332" s="3" t="s">
        <v>1941</v>
      </c>
      <c r="I1332" s="34">
        <v>42351</v>
      </c>
      <c r="J1332" s="34">
        <v>37.949167000000003</v>
      </c>
      <c r="K1332" s="34">
        <v>-86.846943999999993</v>
      </c>
      <c r="L1332" s="33" t="s">
        <v>14</v>
      </c>
      <c r="M1332" s="35"/>
      <c r="N1332" s="33">
        <v>5344111</v>
      </c>
      <c r="P1332" t="s">
        <v>5936</v>
      </c>
    </row>
    <row r="1333" spans="1:16" x14ac:dyDescent="0.25">
      <c r="A1333" t="str">
        <f t="shared" si="20"/>
        <v>5367811</v>
      </c>
      <c r="B1333" t="s">
        <v>6082</v>
      </c>
      <c r="C1333">
        <v>2020</v>
      </c>
      <c r="D1333" s="3" t="s">
        <v>1852</v>
      </c>
      <c r="F1333" s="33" t="s">
        <v>1854</v>
      </c>
      <c r="G1333" s="33" t="s">
        <v>1821</v>
      </c>
      <c r="H1333" s="3" t="s">
        <v>1364</v>
      </c>
      <c r="I1333" s="34">
        <v>66040</v>
      </c>
      <c r="J1333" s="34">
        <v>38.347268999999997</v>
      </c>
      <c r="K1333" s="34">
        <v>-94.646906000000001</v>
      </c>
      <c r="L1333" s="33" t="s">
        <v>14</v>
      </c>
      <c r="M1333" s="35"/>
      <c r="N1333" s="33">
        <v>5367811</v>
      </c>
      <c r="P1333" t="s">
        <v>5936</v>
      </c>
    </row>
    <row r="1334" spans="1:16" x14ac:dyDescent="0.25">
      <c r="A1334" t="str">
        <f t="shared" si="20"/>
        <v>5406811</v>
      </c>
      <c r="B1334" t="s">
        <v>6082</v>
      </c>
      <c r="C1334">
        <v>2020</v>
      </c>
      <c r="D1334" s="3" t="s">
        <v>1872</v>
      </c>
      <c r="F1334" s="33" t="s">
        <v>1874</v>
      </c>
      <c r="G1334" s="33" t="s">
        <v>1821</v>
      </c>
      <c r="H1334" s="3" t="s">
        <v>1875</v>
      </c>
      <c r="I1334" s="34">
        <v>66536</v>
      </c>
      <c r="J1334" s="34">
        <v>39.285846999999997</v>
      </c>
      <c r="K1334" s="34">
        <v>-96.117226000000002</v>
      </c>
      <c r="L1334" s="33" t="s">
        <v>14</v>
      </c>
      <c r="M1334" s="35"/>
      <c r="N1334" s="33">
        <v>5406811</v>
      </c>
      <c r="P1334" t="s">
        <v>5936</v>
      </c>
    </row>
    <row r="1335" spans="1:16" x14ac:dyDescent="0.25">
      <c r="A1335" t="str">
        <f t="shared" si="20"/>
        <v>5610411</v>
      </c>
      <c r="B1335" t="s">
        <v>6082</v>
      </c>
      <c r="C1335">
        <v>2020</v>
      </c>
      <c r="D1335" s="3" t="s">
        <v>6104</v>
      </c>
      <c r="F1335" s="33" t="s">
        <v>3049</v>
      </c>
      <c r="G1335" s="33" t="s">
        <v>4833</v>
      </c>
      <c r="H1335" s="3" t="s">
        <v>4858</v>
      </c>
      <c r="I1335" s="34" t="s">
        <v>4859</v>
      </c>
      <c r="J1335" s="34">
        <v>36.316299999999998</v>
      </c>
      <c r="K1335" s="34">
        <v>-86.397400000000005</v>
      </c>
      <c r="L1335" s="33" t="s">
        <v>14</v>
      </c>
      <c r="M1335" s="35"/>
      <c r="N1335" s="33">
        <v>5610411</v>
      </c>
      <c r="P1335" t="s">
        <v>5936</v>
      </c>
    </row>
    <row r="1336" spans="1:16" x14ac:dyDescent="0.25">
      <c r="A1336" t="str">
        <f t="shared" si="20"/>
        <v>5623911</v>
      </c>
      <c r="B1336" t="s">
        <v>6082</v>
      </c>
      <c r="C1336">
        <v>2020</v>
      </c>
      <c r="D1336" s="3" t="s">
        <v>2254</v>
      </c>
      <c r="F1336" s="33" t="s">
        <v>2255</v>
      </c>
      <c r="G1336" s="33" t="s">
        <v>44</v>
      </c>
      <c r="H1336" s="3" t="s">
        <v>2234</v>
      </c>
      <c r="I1336" s="34" t="s">
        <v>2256</v>
      </c>
      <c r="J1336" s="34">
        <v>41.613992000000003</v>
      </c>
      <c r="K1336" s="34">
        <v>-70.596886999999995</v>
      </c>
      <c r="L1336" s="33" t="s">
        <v>14</v>
      </c>
      <c r="M1336" s="35"/>
      <c r="N1336" s="33">
        <v>5623911</v>
      </c>
      <c r="P1336" t="s">
        <v>5936</v>
      </c>
    </row>
    <row r="1337" spans="1:16" x14ac:dyDescent="0.25">
      <c r="A1337" t="str">
        <f t="shared" si="20"/>
        <v>5648811</v>
      </c>
      <c r="B1337" t="s">
        <v>6082</v>
      </c>
      <c r="C1337">
        <v>2020</v>
      </c>
      <c r="D1337" s="3" t="s">
        <v>2242</v>
      </c>
      <c r="F1337" s="33" t="s">
        <v>2243</v>
      </c>
      <c r="G1337" s="33" t="s">
        <v>44</v>
      </c>
      <c r="H1337" s="3" t="s">
        <v>2225</v>
      </c>
      <c r="I1337" s="34" t="s">
        <v>2244</v>
      </c>
      <c r="J1337" s="34">
        <v>42.041066999999998</v>
      </c>
      <c r="K1337" s="34">
        <v>-71.508341000000001</v>
      </c>
      <c r="L1337" s="33" t="s">
        <v>14</v>
      </c>
      <c r="M1337" s="35"/>
      <c r="N1337" s="33">
        <v>5648811</v>
      </c>
      <c r="P1337" t="s">
        <v>5936</v>
      </c>
    </row>
    <row r="1338" spans="1:16" x14ac:dyDescent="0.25">
      <c r="A1338" t="str">
        <f t="shared" si="20"/>
        <v>5698611</v>
      </c>
      <c r="B1338" t="s">
        <v>6082</v>
      </c>
      <c r="C1338">
        <v>2020</v>
      </c>
      <c r="D1338" s="3" t="s">
        <v>4742</v>
      </c>
      <c r="F1338" s="33" t="s">
        <v>4739</v>
      </c>
      <c r="G1338" s="33" t="s">
        <v>4635</v>
      </c>
      <c r="H1338" s="3" t="s">
        <v>4740</v>
      </c>
      <c r="I1338" s="34" t="s">
        <v>4744</v>
      </c>
      <c r="J1338" s="34">
        <v>33.366591999999997</v>
      </c>
      <c r="K1338" s="34">
        <v>-79.301854000000006</v>
      </c>
      <c r="L1338" s="33" t="s">
        <v>14</v>
      </c>
      <c r="M1338" s="35"/>
      <c r="N1338" s="33">
        <v>5698611</v>
      </c>
      <c r="P1338" t="s">
        <v>5936</v>
      </c>
    </row>
    <row r="1339" spans="1:16" x14ac:dyDescent="0.25">
      <c r="A1339" t="str">
        <f t="shared" si="20"/>
        <v>5720411</v>
      </c>
      <c r="B1339" t="s">
        <v>6082</v>
      </c>
      <c r="C1339">
        <v>2020</v>
      </c>
      <c r="D1339" s="3" t="s">
        <v>6105</v>
      </c>
      <c r="F1339" s="33" t="s">
        <v>4815</v>
      </c>
      <c r="G1339" s="33" t="s">
        <v>4635</v>
      </c>
      <c r="H1339" s="3" t="s">
        <v>4816</v>
      </c>
      <c r="I1339" s="34">
        <v>29678</v>
      </c>
      <c r="J1339" s="34">
        <v>34.652071999999997</v>
      </c>
      <c r="K1339" s="34">
        <v>-82.956602000000004</v>
      </c>
      <c r="L1339" s="33" t="s">
        <v>14</v>
      </c>
      <c r="M1339" s="35"/>
      <c r="N1339" s="33">
        <v>5720411</v>
      </c>
      <c r="P1339" t="s">
        <v>5936</v>
      </c>
    </row>
    <row r="1340" spans="1:16" x14ac:dyDescent="0.25">
      <c r="A1340" t="str">
        <f t="shared" si="20"/>
        <v>5720811</v>
      </c>
      <c r="B1340" t="s">
        <v>6082</v>
      </c>
      <c r="C1340">
        <v>2020</v>
      </c>
      <c r="D1340" s="3" t="s">
        <v>4966</v>
      </c>
      <c r="F1340" s="33" t="s">
        <v>4968</v>
      </c>
      <c r="G1340" s="33" t="s">
        <v>4833</v>
      </c>
      <c r="H1340" s="3" t="s">
        <v>4922</v>
      </c>
      <c r="I1340" s="34">
        <v>37185</v>
      </c>
      <c r="J1340" s="34">
        <v>36.0807</v>
      </c>
      <c r="K1340" s="34">
        <v>-87.937600000000003</v>
      </c>
      <c r="L1340" s="33" t="s">
        <v>14</v>
      </c>
      <c r="M1340" s="35"/>
      <c r="N1340" s="33">
        <v>5720811</v>
      </c>
      <c r="P1340" t="s">
        <v>5936</v>
      </c>
    </row>
    <row r="1341" spans="1:16" x14ac:dyDescent="0.25">
      <c r="A1341" t="str">
        <f t="shared" si="20"/>
        <v>5734011</v>
      </c>
      <c r="B1341" t="s">
        <v>6082</v>
      </c>
      <c r="C1341">
        <v>2020</v>
      </c>
      <c r="D1341" s="3" t="s">
        <v>2196</v>
      </c>
      <c r="F1341" s="33" t="s">
        <v>2197</v>
      </c>
      <c r="G1341" s="33" t="s">
        <v>2050</v>
      </c>
      <c r="H1341" s="3" t="s">
        <v>2198</v>
      </c>
      <c r="I1341" s="34">
        <v>71292</v>
      </c>
      <c r="J1341" s="34">
        <v>32.481819999999999</v>
      </c>
      <c r="K1341" s="34">
        <v>-92.152339999999995</v>
      </c>
      <c r="L1341" s="33" t="s">
        <v>14</v>
      </c>
      <c r="M1341" s="35"/>
      <c r="N1341" s="33">
        <v>5734011</v>
      </c>
      <c r="P1341" t="s">
        <v>5936</v>
      </c>
    </row>
    <row r="1342" spans="1:16" x14ac:dyDescent="0.25">
      <c r="A1342" t="str">
        <f t="shared" si="20"/>
        <v>5755011</v>
      </c>
      <c r="B1342" t="s">
        <v>6082</v>
      </c>
      <c r="C1342">
        <v>2020</v>
      </c>
      <c r="D1342" s="3" t="s">
        <v>2316</v>
      </c>
      <c r="F1342" s="33" t="s">
        <v>2317</v>
      </c>
      <c r="G1342" s="33" t="s">
        <v>44</v>
      </c>
      <c r="H1342" s="3" t="s">
        <v>2279</v>
      </c>
      <c r="I1342" s="34" t="s">
        <v>2318</v>
      </c>
      <c r="J1342" s="34">
        <v>42.149686000000003</v>
      </c>
      <c r="K1342" s="34">
        <v>-72.449117999999999</v>
      </c>
      <c r="L1342" s="33" t="s">
        <v>14</v>
      </c>
      <c r="M1342" s="35"/>
      <c r="N1342" s="33">
        <v>5755011</v>
      </c>
      <c r="P1342" t="s">
        <v>5936</v>
      </c>
    </row>
    <row r="1343" spans="1:16" x14ac:dyDescent="0.25">
      <c r="A1343" t="str">
        <f t="shared" si="20"/>
        <v>5779611</v>
      </c>
      <c r="B1343" t="s">
        <v>6082</v>
      </c>
      <c r="C1343">
        <v>2020</v>
      </c>
      <c r="D1343" s="3" t="s">
        <v>5279</v>
      </c>
      <c r="F1343" s="33" t="s">
        <v>5280</v>
      </c>
      <c r="G1343" s="33" t="s">
        <v>49</v>
      </c>
      <c r="H1343" s="3" t="s">
        <v>5281</v>
      </c>
      <c r="I1343" s="34">
        <v>75968</v>
      </c>
      <c r="J1343" s="34">
        <v>31.246805999999999</v>
      </c>
      <c r="K1343" s="34">
        <v>-93.970641999999998</v>
      </c>
      <c r="L1343" s="33" t="s">
        <v>14</v>
      </c>
      <c r="M1343" s="35"/>
      <c r="N1343" s="33">
        <v>5779611</v>
      </c>
      <c r="P1343" t="s">
        <v>5936</v>
      </c>
    </row>
    <row r="1344" spans="1:16" x14ac:dyDescent="0.25">
      <c r="A1344" t="str">
        <f t="shared" si="20"/>
        <v>5816011</v>
      </c>
      <c r="B1344" t="s">
        <v>6082</v>
      </c>
      <c r="C1344">
        <v>2020</v>
      </c>
      <c r="D1344" s="3" t="s">
        <v>645</v>
      </c>
      <c r="F1344" s="33" t="s">
        <v>645</v>
      </c>
      <c r="G1344" s="33" t="s">
        <v>61</v>
      </c>
      <c r="H1344" s="3" t="s">
        <v>457</v>
      </c>
      <c r="I1344" s="34">
        <v>93523</v>
      </c>
      <c r="J1344" s="34">
        <v>34.922539999999998</v>
      </c>
      <c r="K1344" s="34">
        <v>-117.88621999999999</v>
      </c>
      <c r="L1344" s="33" t="s">
        <v>14</v>
      </c>
      <c r="M1344" s="35"/>
      <c r="N1344" s="33">
        <v>5816011</v>
      </c>
      <c r="P1344" t="s">
        <v>5936</v>
      </c>
    </row>
    <row r="1345" spans="1:16" x14ac:dyDescent="0.25">
      <c r="A1345" t="str">
        <f t="shared" si="20"/>
        <v>5922311</v>
      </c>
      <c r="B1345" t="s">
        <v>6082</v>
      </c>
      <c r="C1345">
        <v>2020</v>
      </c>
      <c r="D1345" s="3" t="s">
        <v>2277</v>
      </c>
      <c r="F1345" s="33" t="s">
        <v>2278</v>
      </c>
      <c r="G1345" s="33" t="s">
        <v>44</v>
      </c>
      <c r="H1345" s="3" t="s">
        <v>2279</v>
      </c>
      <c r="I1345" s="34" t="s">
        <v>2280</v>
      </c>
      <c r="J1345" s="34">
        <v>42.180185000000002</v>
      </c>
      <c r="K1345" s="34">
        <v>-72.485771</v>
      </c>
      <c r="L1345" s="33" t="s">
        <v>14</v>
      </c>
      <c r="M1345" s="35"/>
      <c r="N1345" s="33">
        <v>5922311</v>
      </c>
      <c r="P1345" t="s">
        <v>5936</v>
      </c>
    </row>
    <row r="1346" spans="1:16" x14ac:dyDescent="0.25">
      <c r="A1346" t="str">
        <f t="shared" ref="A1346:A1409" si="21">L1346&amp;M1346&amp;N1346</f>
        <v>5924511</v>
      </c>
      <c r="B1346" t="s">
        <v>6082</v>
      </c>
      <c r="C1346">
        <v>2020</v>
      </c>
      <c r="D1346" s="3" t="s">
        <v>2008</v>
      </c>
      <c r="F1346" s="33" t="s">
        <v>1223</v>
      </c>
      <c r="G1346" s="33" t="s">
        <v>1897</v>
      </c>
      <c r="H1346" s="3" t="s">
        <v>247</v>
      </c>
      <c r="I1346" s="34" t="s">
        <v>2010</v>
      </c>
      <c r="J1346" s="34">
        <v>37.678783000000003</v>
      </c>
      <c r="K1346" s="34">
        <v>-84.255196999999995</v>
      </c>
      <c r="L1346" s="33" t="s">
        <v>14</v>
      </c>
      <c r="M1346" s="35"/>
      <c r="N1346" s="33">
        <v>5924511</v>
      </c>
      <c r="P1346" t="s">
        <v>5936</v>
      </c>
    </row>
    <row r="1347" spans="1:16" x14ac:dyDescent="0.25">
      <c r="A1347" t="str">
        <f t="shared" si="21"/>
        <v>5979211</v>
      </c>
      <c r="B1347" t="s">
        <v>6082</v>
      </c>
      <c r="C1347">
        <v>2020</v>
      </c>
      <c r="D1347" s="3" t="s">
        <v>2281</v>
      </c>
      <c r="F1347" s="33" t="s">
        <v>2278</v>
      </c>
      <c r="G1347" s="33" t="s">
        <v>44</v>
      </c>
      <c r="H1347" s="3" t="s">
        <v>2279</v>
      </c>
      <c r="I1347" s="34" t="s">
        <v>2280</v>
      </c>
      <c r="J1347" s="34">
        <v>42.197740000000003</v>
      </c>
      <c r="K1347" s="34">
        <v>-72.510569000000004</v>
      </c>
      <c r="L1347" s="33" t="s">
        <v>14</v>
      </c>
      <c r="M1347" s="35"/>
      <c r="N1347" s="33">
        <v>5979211</v>
      </c>
      <c r="P1347" t="s">
        <v>5936</v>
      </c>
    </row>
    <row r="1348" spans="1:16" x14ac:dyDescent="0.25">
      <c r="A1348" t="str">
        <f t="shared" si="21"/>
        <v>6081611</v>
      </c>
      <c r="B1348" t="s">
        <v>6082</v>
      </c>
      <c r="C1348">
        <v>2020</v>
      </c>
      <c r="D1348" s="3" t="s">
        <v>2040</v>
      </c>
      <c r="F1348" s="33" t="s">
        <v>2041</v>
      </c>
      <c r="G1348" s="33" t="s">
        <v>1897</v>
      </c>
      <c r="H1348" s="3" t="s">
        <v>2042</v>
      </c>
      <c r="I1348" s="34">
        <v>40383</v>
      </c>
      <c r="J1348" s="34">
        <v>38.061388999999998</v>
      </c>
      <c r="K1348" s="34">
        <v>-84.722778000000005</v>
      </c>
      <c r="L1348" s="33" t="s">
        <v>14</v>
      </c>
      <c r="M1348" s="35"/>
      <c r="N1348" s="33">
        <v>6081611</v>
      </c>
      <c r="P1348" t="s">
        <v>5936</v>
      </c>
    </row>
    <row r="1349" spans="1:16" x14ac:dyDescent="0.25">
      <c r="A1349" t="str">
        <f t="shared" si="21"/>
        <v>6173211</v>
      </c>
      <c r="B1349" t="s">
        <v>6082</v>
      </c>
      <c r="C1349">
        <v>2020</v>
      </c>
      <c r="D1349" s="3" t="s">
        <v>2577</v>
      </c>
      <c r="F1349" s="33" t="s">
        <v>2579</v>
      </c>
      <c r="G1349" s="33" t="s">
        <v>2512</v>
      </c>
      <c r="H1349" s="3" t="s">
        <v>1601</v>
      </c>
      <c r="I1349" s="34">
        <v>55721</v>
      </c>
      <c r="J1349" s="34">
        <v>47.261200000000002</v>
      </c>
      <c r="K1349" s="34">
        <v>-93.653000000000006</v>
      </c>
      <c r="L1349" s="33" t="s">
        <v>14</v>
      </c>
      <c r="M1349" s="35"/>
      <c r="N1349" s="33">
        <v>6173211</v>
      </c>
      <c r="P1349" t="s">
        <v>5936</v>
      </c>
    </row>
    <row r="1350" spans="1:16" x14ac:dyDescent="0.25">
      <c r="A1350" t="str">
        <f t="shared" si="21"/>
        <v>6196011</v>
      </c>
      <c r="B1350" t="s">
        <v>6082</v>
      </c>
      <c r="C1350">
        <v>2020</v>
      </c>
      <c r="D1350" s="3" t="s">
        <v>4840</v>
      </c>
      <c r="F1350" s="33" t="s">
        <v>1367</v>
      </c>
      <c r="G1350" s="33" t="s">
        <v>4833</v>
      </c>
      <c r="H1350" s="3" t="s">
        <v>4658</v>
      </c>
      <c r="I1350" s="34">
        <v>37716</v>
      </c>
      <c r="J1350" s="34">
        <v>36.020400000000002</v>
      </c>
      <c r="K1350" s="34">
        <v>-84.155199999999994</v>
      </c>
      <c r="L1350" s="33" t="s">
        <v>14</v>
      </c>
      <c r="M1350" s="35"/>
      <c r="N1350" s="33">
        <v>6196011</v>
      </c>
      <c r="P1350" t="s">
        <v>5936</v>
      </c>
    </row>
    <row r="1351" spans="1:16" x14ac:dyDescent="0.25">
      <c r="A1351" t="str">
        <f t="shared" si="21"/>
        <v>6251011</v>
      </c>
      <c r="B1351" t="s">
        <v>6082</v>
      </c>
      <c r="C1351">
        <v>2020</v>
      </c>
      <c r="D1351" s="3" t="s">
        <v>2994</v>
      </c>
      <c r="F1351" s="33" t="s">
        <v>2995</v>
      </c>
      <c r="G1351" s="33" t="s">
        <v>2944</v>
      </c>
      <c r="H1351" s="3" t="s">
        <v>255</v>
      </c>
      <c r="I1351" s="34">
        <v>39562</v>
      </c>
      <c r="J1351" s="34">
        <v>30.532664</v>
      </c>
      <c r="K1351" s="34">
        <v>-88.557212000000007</v>
      </c>
      <c r="L1351" s="33" t="s">
        <v>14</v>
      </c>
      <c r="M1351" s="35"/>
      <c r="N1351" s="33">
        <v>6251011</v>
      </c>
      <c r="P1351" t="s">
        <v>5936</v>
      </c>
    </row>
    <row r="1352" spans="1:16" x14ac:dyDescent="0.25">
      <c r="A1352" t="str">
        <f t="shared" si="21"/>
        <v>6271311</v>
      </c>
      <c r="B1352" t="s">
        <v>6082</v>
      </c>
      <c r="C1352">
        <v>2020</v>
      </c>
      <c r="D1352" s="3" t="s">
        <v>6106</v>
      </c>
      <c r="F1352" s="33" t="s">
        <v>5729</v>
      </c>
      <c r="G1352" s="33" t="s">
        <v>5727</v>
      </c>
      <c r="H1352" s="3" t="s">
        <v>2980</v>
      </c>
      <c r="I1352" s="34">
        <v>26323</v>
      </c>
      <c r="J1352" s="34">
        <v>39.254722000000001</v>
      </c>
      <c r="K1352" s="34">
        <v>-80.295276999999999</v>
      </c>
      <c r="L1352" s="33" t="s">
        <v>14</v>
      </c>
      <c r="M1352" s="35"/>
      <c r="N1352" s="33">
        <v>6271311</v>
      </c>
      <c r="P1352" t="s">
        <v>5936</v>
      </c>
    </row>
    <row r="1353" spans="1:16" x14ac:dyDescent="0.25">
      <c r="A1353" t="str">
        <f t="shared" si="21"/>
        <v>6346411</v>
      </c>
      <c r="B1353" t="s">
        <v>6082</v>
      </c>
      <c r="C1353">
        <v>2020</v>
      </c>
      <c r="D1353" s="3" t="s">
        <v>2914</v>
      </c>
      <c r="F1353" s="33" t="s">
        <v>2916</v>
      </c>
      <c r="G1353" s="33" t="s">
        <v>2786</v>
      </c>
      <c r="H1353" s="3" t="s">
        <v>2917</v>
      </c>
      <c r="I1353" s="34">
        <v>64504</v>
      </c>
      <c r="J1353" s="34">
        <v>39.725299999999997</v>
      </c>
      <c r="K1353" s="34">
        <v>-94.87576</v>
      </c>
      <c r="L1353" s="33" t="s">
        <v>14</v>
      </c>
      <c r="M1353" s="35"/>
      <c r="N1353" s="33">
        <v>6346411</v>
      </c>
      <c r="P1353" t="s">
        <v>5936</v>
      </c>
    </row>
    <row r="1354" spans="1:16" x14ac:dyDescent="0.25">
      <c r="A1354" t="str">
        <f t="shared" si="21"/>
        <v>6418211</v>
      </c>
      <c r="B1354" t="s">
        <v>6082</v>
      </c>
      <c r="C1354">
        <v>2020</v>
      </c>
      <c r="D1354" s="3" t="s">
        <v>5853</v>
      </c>
      <c r="F1354" s="33" t="s">
        <v>5855</v>
      </c>
      <c r="G1354" s="33" t="s">
        <v>5840</v>
      </c>
      <c r="H1354" s="3" t="s">
        <v>5855</v>
      </c>
      <c r="I1354" s="34">
        <v>82633</v>
      </c>
      <c r="J1354" s="34">
        <v>42.837780000000002</v>
      </c>
      <c r="K1354" s="34">
        <v>-105.77616</v>
      </c>
      <c r="L1354" s="33" t="s">
        <v>14</v>
      </c>
      <c r="M1354" s="35"/>
      <c r="N1354" s="33">
        <v>6418211</v>
      </c>
      <c r="P1354" t="s">
        <v>5936</v>
      </c>
    </row>
    <row r="1355" spans="1:16" x14ac:dyDescent="0.25">
      <c r="A1355" t="str">
        <f t="shared" si="21"/>
        <v>6476911</v>
      </c>
      <c r="B1355" t="s">
        <v>6082</v>
      </c>
      <c r="C1355">
        <v>2020</v>
      </c>
      <c r="D1355" s="3" t="s">
        <v>5289</v>
      </c>
      <c r="F1355" s="33" t="s">
        <v>5291</v>
      </c>
      <c r="G1355" s="33" t="s">
        <v>49</v>
      </c>
      <c r="H1355" s="3" t="s">
        <v>1786</v>
      </c>
      <c r="I1355" s="34">
        <v>75501</v>
      </c>
      <c r="J1355" s="34">
        <v>33.253610999999999</v>
      </c>
      <c r="K1355" s="34">
        <v>-94.069166999999993</v>
      </c>
      <c r="L1355" s="33" t="s">
        <v>14</v>
      </c>
      <c r="M1355" s="35"/>
      <c r="N1355" s="33">
        <v>6476911</v>
      </c>
      <c r="P1355" t="s">
        <v>5936</v>
      </c>
    </row>
    <row r="1356" spans="1:16" x14ac:dyDescent="0.25">
      <c r="A1356" t="str">
        <f t="shared" si="21"/>
        <v>6477211</v>
      </c>
      <c r="B1356" t="s">
        <v>6082</v>
      </c>
      <c r="C1356">
        <v>2020</v>
      </c>
      <c r="D1356" s="3" t="s">
        <v>5065</v>
      </c>
      <c r="F1356" s="33" t="s">
        <v>5066</v>
      </c>
      <c r="G1356" s="33" t="s">
        <v>49</v>
      </c>
      <c r="H1356" s="3" t="s">
        <v>1382</v>
      </c>
      <c r="I1356" s="34">
        <v>75939</v>
      </c>
      <c r="J1356" s="34">
        <v>31.019064</v>
      </c>
      <c r="K1356" s="34">
        <v>-94.829503000000003</v>
      </c>
      <c r="L1356" s="33" t="s">
        <v>14</v>
      </c>
      <c r="M1356" s="35"/>
      <c r="N1356" s="33">
        <v>6477211</v>
      </c>
      <c r="P1356" t="s">
        <v>5936</v>
      </c>
    </row>
    <row r="1357" spans="1:16" x14ac:dyDescent="0.25">
      <c r="A1357" t="str">
        <f t="shared" si="21"/>
        <v>6497711</v>
      </c>
      <c r="B1357" t="s">
        <v>6082</v>
      </c>
      <c r="C1357">
        <v>2020</v>
      </c>
      <c r="D1357" s="3" t="s">
        <v>5259</v>
      </c>
      <c r="F1357" s="33" t="s">
        <v>504</v>
      </c>
      <c r="G1357" s="33" t="s">
        <v>49</v>
      </c>
      <c r="H1357" s="3" t="s">
        <v>443</v>
      </c>
      <c r="I1357" s="34">
        <v>77630</v>
      </c>
      <c r="J1357" s="34">
        <v>30.216502999999999</v>
      </c>
      <c r="K1357" s="34">
        <v>-93.741747000000004</v>
      </c>
      <c r="L1357" s="33" t="s">
        <v>14</v>
      </c>
      <c r="M1357" s="35"/>
      <c r="N1357" s="33">
        <v>6497711</v>
      </c>
      <c r="P1357" t="s">
        <v>5936</v>
      </c>
    </row>
    <row r="1358" spans="1:16" x14ac:dyDescent="0.25">
      <c r="A1358" t="str">
        <f t="shared" si="21"/>
        <v>6498711</v>
      </c>
      <c r="B1358" t="s">
        <v>6082</v>
      </c>
      <c r="C1358">
        <v>2020</v>
      </c>
      <c r="D1358" s="3" t="s">
        <v>5040</v>
      </c>
      <c r="F1358" s="33" t="s">
        <v>5041</v>
      </c>
      <c r="G1358" s="33" t="s">
        <v>49</v>
      </c>
      <c r="H1358" s="3" t="s">
        <v>1382</v>
      </c>
      <c r="I1358" s="34">
        <v>75934</v>
      </c>
      <c r="J1358" s="34">
        <v>30.912714000000001</v>
      </c>
      <c r="K1358" s="34">
        <v>-94.737356000000005</v>
      </c>
      <c r="L1358" s="33" t="s">
        <v>14</v>
      </c>
      <c r="M1358" s="35"/>
      <c r="N1358" s="33">
        <v>6498711</v>
      </c>
      <c r="P1358" t="s">
        <v>5936</v>
      </c>
    </row>
    <row r="1359" spans="1:16" x14ac:dyDescent="0.25">
      <c r="A1359" t="str">
        <f t="shared" si="21"/>
        <v>6518011</v>
      </c>
      <c r="B1359" t="s">
        <v>6082</v>
      </c>
      <c r="C1359">
        <v>2020</v>
      </c>
      <c r="D1359" s="3" t="s">
        <v>4664</v>
      </c>
      <c r="F1359" s="33" t="s">
        <v>4666</v>
      </c>
      <c r="G1359" s="33" t="s">
        <v>4635</v>
      </c>
      <c r="H1359" s="3" t="s">
        <v>4667</v>
      </c>
      <c r="I1359" s="34">
        <v>29512</v>
      </c>
      <c r="J1359" s="34">
        <v>34.603493</v>
      </c>
      <c r="K1359" s="34">
        <v>-79.775537999999997</v>
      </c>
      <c r="L1359" s="33" t="s">
        <v>14</v>
      </c>
      <c r="M1359" s="35"/>
      <c r="N1359" s="33">
        <v>6518011</v>
      </c>
      <c r="P1359" t="s">
        <v>5936</v>
      </c>
    </row>
    <row r="1360" spans="1:16" x14ac:dyDescent="0.25">
      <c r="A1360" t="str">
        <f t="shared" si="21"/>
        <v>6580711</v>
      </c>
      <c r="B1360" t="s">
        <v>6082</v>
      </c>
      <c r="C1360">
        <v>2020</v>
      </c>
      <c r="D1360" s="3" t="s">
        <v>4367</v>
      </c>
      <c r="F1360" s="33" t="s">
        <v>4363</v>
      </c>
      <c r="G1360" s="33" t="s">
        <v>41</v>
      </c>
      <c r="H1360" s="3" t="s">
        <v>243</v>
      </c>
      <c r="I1360" s="34" t="s">
        <v>4368</v>
      </c>
      <c r="J1360" s="34">
        <v>40.026769999999999</v>
      </c>
      <c r="K1360" s="34">
        <v>-77.69529</v>
      </c>
      <c r="L1360" s="33" t="s">
        <v>14</v>
      </c>
      <c r="M1360" s="35"/>
      <c r="N1360" s="33">
        <v>6580711</v>
      </c>
      <c r="P1360" t="s">
        <v>5936</v>
      </c>
    </row>
    <row r="1361" spans="1:16" x14ac:dyDescent="0.25">
      <c r="A1361" t="str">
        <f t="shared" si="21"/>
        <v>6657111</v>
      </c>
      <c r="B1361" t="s">
        <v>6082</v>
      </c>
      <c r="C1361">
        <v>2020</v>
      </c>
      <c r="D1361" s="3" t="s">
        <v>2303</v>
      </c>
      <c r="F1361" s="33" t="s">
        <v>2304</v>
      </c>
      <c r="G1361" s="33" t="s">
        <v>44</v>
      </c>
      <c r="H1361" s="3" t="s">
        <v>1073</v>
      </c>
      <c r="I1361" s="34" t="s">
        <v>2305</v>
      </c>
      <c r="J1361" s="34">
        <v>42.504779999999997</v>
      </c>
      <c r="K1361" s="34">
        <v>-71.065233000000006</v>
      </c>
      <c r="L1361" s="33" t="s">
        <v>14</v>
      </c>
      <c r="M1361" s="35"/>
      <c r="N1361" s="33">
        <v>6657111</v>
      </c>
      <c r="P1361" t="s">
        <v>5936</v>
      </c>
    </row>
    <row r="1362" spans="1:16" x14ac:dyDescent="0.25">
      <c r="A1362" t="str">
        <f t="shared" si="21"/>
        <v>6772111</v>
      </c>
      <c r="B1362" t="s">
        <v>6082</v>
      </c>
      <c r="C1362">
        <v>2020</v>
      </c>
      <c r="D1362" s="3" t="s">
        <v>2538</v>
      </c>
      <c r="F1362" s="33" t="s">
        <v>2537</v>
      </c>
      <c r="G1362" s="33" t="s">
        <v>2512</v>
      </c>
      <c r="H1362" s="3" t="s">
        <v>188</v>
      </c>
      <c r="I1362" s="34">
        <v>55003</v>
      </c>
      <c r="J1362" s="34">
        <v>45.030500000000004</v>
      </c>
      <c r="K1362" s="34">
        <v>-92.777900000000002</v>
      </c>
      <c r="L1362" s="33" t="s">
        <v>14</v>
      </c>
      <c r="M1362" s="35"/>
      <c r="N1362" s="33">
        <v>6772111</v>
      </c>
      <c r="P1362" t="s">
        <v>5936</v>
      </c>
    </row>
    <row r="1363" spans="1:16" x14ac:dyDescent="0.25">
      <c r="A1363" t="str">
        <f t="shared" si="21"/>
        <v>6789311</v>
      </c>
      <c r="B1363" t="s">
        <v>6082</v>
      </c>
      <c r="C1363">
        <v>2020</v>
      </c>
      <c r="D1363" s="3" t="s">
        <v>5738</v>
      </c>
      <c r="F1363" s="33" t="s">
        <v>1353</v>
      </c>
      <c r="G1363" s="33" t="s">
        <v>5727</v>
      </c>
      <c r="H1363" s="3" t="s">
        <v>1589</v>
      </c>
      <c r="I1363" s="34">
        <v>25033</v>
      </c>
      <c r="J1363" s="34">
        <v>38.595832999999999</v>
      </c>
      <c r="K1363" s="34">
        <v>-81.993333000000007</v>
      </c>
      <c r="L1363" s="33" t="s">
        <v>14</v>
      </c>
      <c r="M1363" s="35"/>
      <c r="N1363" s="33">
        <v>6789311</v>
      </c>
      <c r="P1363" t="s">
        <v>5936</v>
      </c>
    </row>
    <row r="1364" spans="1:16" x14ac:dyDescent="0.25">
      <c r="A1364" t="str">
        <f t="shared" si="21"/>
        <v>6795111</v>
      </c>
      <c r="B1364" t="s">
        <v>6082</v>
      </c>
      <c r="C1364">
        <v>2020</v>
      </c>
      <c r="D1364" s="3" t="s">
        <v>2938</v>
      </c>
      <c r="F1364" s="33" t="s">
        <v>2940</v>
      </c>
      <c r="G1364" s="33" t="s">
        <v>2786</v>
      </c>
      <c r="H1364" s="3" t="s">
        <v>2941</v>
      </c>
      <c r="I1364" s="34">
        <v>64098</v>
      </c>
      <c r="J1364" s="34">
        <v>39.447569000000001</v>
      </c>
      <c r="K1364" s="34">
        <v>-94.979124999999996</v>
      </c>
      <c r="L1364" s="33" t="s">
        <v>14</v>
      </c>
      <c r="M1364" s="35"/>
      <c r="N1364" s="33">
        <v>6795111</v>
      </c>
      <c r="P1364" t="s">
        <v>5936</v>
      </c>
    </row>
    <row r="1365" spans="1:16" x14ac:dyDescent="0.25">
      <c r="A1365" t="str">
        <f t="shared" si="21"/>
        <v>6990811</v>
      </c>
      <c r="B1365" t="s">
        <v>6082</v>
      </c>
      <c r="C1365">
        <v>2020</v>
      </c>
      <c r="D1365" s="3" t="s">
        <v>2540</v>
      </c>
      <c r="F1365" s="33" t="s">
        <v>2542</v>
      </c>
      <c r="G1365" s="33" t="s">
        <v>2512</v>
      </c>
      <c r="H1365" s="3" t="s">
        <v>2543</v>
      </c>
      <c r="I1365" s="34">
        <v>55308</v>
      </c>
      <c r="J1365" s="34">
        <v>45.378900000000002</v>
      </c>
      <c r="K1365" s="34">
        <v>-93.897599999999997</v>
      </c>
      <c r="L1365" s="33" t="s">
        <v>14</v>
      </c>
      <c r="M1365" s="35"/>
      <c r="N1365" s="33">
        <v>6990811</v>
      </c>
      <c r="P1365" t="s">
        <v>5936</v>
      </c>
    </row>
    <row r="1366" spans="1:16" x14ac:dyDescent="0.25">
      <c r="A1366" t="str">
        <f t="shared" si="21"/>
        <v>7068211</v>
      </c>
      <c r="B1366" t="s">
        <v>6082</v>
      </c>
      <c r="C1366">
        <v>2020</v>
      </c>
      <c r="D1366" s="3" t="s">
        <v>984</v>
      </c>
      <c r="F1366" s="33" t="s">
        <v>986</v>
      </c>
      <c r="G1366" s="33" t="s">
        <v>61</v>
      </c>
      <c r="H1366" s="3" t="s">
        <v>987</v>
      </c>
      <c r="I1366" s="34">
        <v>96094</v>
      </c>
      <c r="J1366" s="34">
        <v>41.434303999999997</v>
      </c>
      <c r="K1366" s="34">
        <v>-122.37947</v>
      </c>
      <c r="L1366" s="33" t="s">
        <v>14</v>
      </c>
      <c r="M1366" s="35"/>
      <c r="N1366" s="33">
        <v>7068211</v>
      </c>
      <c r="P1366" t="s">
        <v>5936</v>
      </c>
    </row>
    <row r="1367" spans="1:16" x14ac:dyDescent="0.25">
      <c r="A1367" t="str">
        <f t="shared" si="21"/>
        <v>7072311</v>
      </c>
      <c r="B1367" t="s">
        <v>6082</v>
      </c>
      <c r="C1367">
        <v>2020</v>
      </c>
      <c r="D1367" s="3" t="s">
        <v>2614</v>
      </c>
      <c r="F1367" s="33" t="s">
        <v>2616</v>
      </c>
      <c r="G1367" s="33" t="s">
        <v>2512</v>
      </c>
      <c r="H1367" s="3" t="s">
        <v>2617</v>
      </c>
      <c r="I1367" s="34">
        <v>56537</v>
      </c>
      <c r="J1367" s="34">
        <v>46.290390000000002</v>
      </c>
      <c r="K1367" s="34">
        <v>-96.043019999999999</v>
      </c>
      <c r="L1367" s="33" t="s">
        <v>14</v>
      </c>
      <c r="M1367" s="35"/>
      <c r="N1367" s="33">
        <v>7072311</v>
      </c>
      <c r="P1367" t="s">
        <v>5936</v>
      </c>
    </row>
    <row r="1368" spans="1:16" x14ac:dyDescent="0.25">
      <c r="A1368" t="str">
        <f t="shared" si="21"/>
        <v>7119911</v>
      </c>
      <c r="B1368" t="s">
        <v>6082</v>
      </c>
      <c r="C1368">
        <v>2020</v>
      </c>
      <c r="D1368" s="3" t="s">
        <v>2572</v>
      </c>
      <c r="F1368" s="33" t="s">
        <v>2574</v>
      </c>
      <c r="G1368" s="33" t="s">
        <v>2512</v>
      </c>
      <c r="H1368" s="3" t="s">
        <v>2575</v>
      </c>
      <c r="I1368" s="34">
        <v>55720</v>
      </c>
      <c r="J1368" s="34">
        <v>46.7239</v>
      </c>
      <c r="K1368" s="34">
        <v>-92.431600000000003</v>
      </c>
      <c r="L1368" s="33" t="s">
        <v>14</v>
      </c>
      <c r="M1368" s="35"/>
      <c r="N1368" s="33">
        <v>7119911</v>
      </c>
      <c r="P1368" t="s">
        <v>5936</v>
      </c>
    </row>
    <row r="1369" spans="1:16" x14ac:dyDescent="0.25">
      <c r="A1369" t="str">
        <f t="shared" si="21"/>
        <v>7120811</v>
      </c>
      <c r="B1369" t="s">
        <v>6082</v>
      </c>
      <c r="C1369">
        <v>2020</v>
      </c>
      <c r="D1369" s="3" t="s">
        <v>2576</v>
      </c>
      <c r="F1369" s="33" t="s">
        <v>2574</v>
      </c>
      <c r="G1369" s="33" t="s">
        <v>2512</v>
      </c>
      <c r="H1369" s="3" t="s">
        <v>2575</v>
      </c>
      <c r="I1369" s="34">
        <v>55720</v>
      </c>
      <c r="J1369" s="34">
        <v>46.722969999999997</v>
      </c>
      <c r="K1369" s="34">
        <v>-92.443709999999996</v>
      </c>
      <c r="L1369" s="33" t="s">
        <v>14</v>
      </c>
      <c r="M1369" s="35"/>
      <c r="N1369" s="33">
        <v>7120811</v>
      </c>
      <c r="P1369" t="s">
        <v>5936</v>
      </c>
    </row>
    <row r="1370" spans="1:16" x14ac:dyDescent="0.25">
      <c r="A1370" t="str">
        <f t="shared" si="21"/>
        <v>7150811</v>
      </c>
      <c r="B1370" t="s">
        <v>6082</v>
      </c>
      <c r="C1370">
        <v>2020</v>
      </c>
      <c r="D1370" s="3" t="s">
        <v>2976</v>
      </c>
      <c r="F1370" s="33" t="s">
        <v>2974</v>
      </c>
      <c r="G1370" s="33" t="s">
        <v>2944</v>
      </c>
      <c r="H1370" s="3" t="s">
        <v>2975</v>
      </c>
      <c r="I1370" s="34">
        <v>38834</v>
      </c>
      <c r="J1370" s="34">
        <v>34.947505999999997</v>
      </c>
      <c r="K1370" s="34">
        <v>-88.446963999999994</v>
      </c>
      <c r="L1370" s="33" t="s">
        <v>14</v>
      </c>
      <c r="M1370" s="35"/>
      <c r="N1370" s="33">
        <v>7150811</v>
      </c>
      <c r="P1370" t="s">
        <v>5936</v>
      </c>
    </row>
    <row r="1371" spans="1:16" x14ac:dyDescent="0.25">
      <c r="A1371" t="str">
        <f t="shared" si="21"/>
        <v>7203811</v>
      </c>
      <c r="B1371" t="s">
        <v>6082</v>
      </c>
      <c r="C1371">
        <v>2020</v>
      </c>
      <c r="D1371" s="3" t="s">
        <v>2073</v>
      </c>
      <c r="F1371" s="33" t="s">
        <v>2072</v>
      </c>
      <c r="G1371" s="33" t="s">
        <v>2050</v>
      </c>
      <c r="H1371" s="3" t="s">
        <v>188</v>
      </c>
      <c r="I1371" s="34">
        <v>70427</v>
      </c>
      <c r="J1371" s="34">
        <v>30.78013</v>
      </c>
      <c r="K1371" s="34">
        <v>-89.86</v>
      </c>
      <c r="L1371" s="33" t="s">
        <v>14</v>
      </c>
      <c r="M1371" s="35"/>
      <c r="N1371" s="33">
        <v>7203811</v>
      </c>
      <c r="P1371" t="s">
        <v>5936</v>
      </c>
    </row>
    <row r="1372" spans="1:16" x14ac:dyDescent="0.25">
      <c r="A1372" t="str">
        <f t="shared" si="21"/>
        <v>7212311</v>
      </c>
      <c r="B1372" t="s">
        <v>6082</v>
      </c>
      <c r="C1372">
        <v>2020</v>
      </c>
      <c r="D1372" s="3" t="s">
        <v>232</v>
      </c>
      <c r="F1372" s="33" t="s">
        <v>233</v>
      </c>
      <c r="G1372" s="33" t="s">
        <v>39</v>
      </c>
      <c r="H1372" s="3" t="s">
        <v>234</v>
      </c>
      <c r="I1372" s="34">
        <v>36067</v>
      </c>
      <c r="J1372" s="34">
        <v>32.420749999999998</v>
      </c>
      <c r="K1372" s="34">
        <v>-86.468270000000004</v>
      </c>
      <c r="L1372" s="33" t="s">
        <v>14</v>
      </c>
      <c r="M1372" s="35"/>
      <c r="N1372" s="33">
        <v>7212311</v>
      </c>
      <c r="P1372" t="s">
        <v>5936</v>
      </c>
    </row>
    <row r="1373" spans="1:16" x14ac:dyDescent="0.25">
      <c r="A1373" t="str">
        <f t="shared" si="21"/>
        <v>7212811</v>
      </c>
      <c r="B1373" t="s">
        <v>6082</v>
      </c>
      <c r="C1373">
        <v>2020</v>
      </c>
      <c r="D1373" s="3" t="s">
        <v>235</v>
      </c>
      <c r="F1373" s="33" t="s">
        <v>6107</v>
      </c>
      <c r="G1373" s="33" t="s">
        <v>39</v>
      </c>
      <c r="H1373" s="3" t="s">
        <v>129</v>
      </c>
      <c r="I1373" s="34">
        <v>35674</v>
      </c>
      <c r="J1373" s="34">
        <v>34.741500000000002</v>
      </c>
      <c r="K1373" s="34">
        <v>-87.84796</v>
      </c>
      <c r="L1373" s="33" t="s">
        <v>14</v>
      </c>
      <c r="M1373" s="35"/>
      <c r="N1373" s="33">
        <v>7212811</v>
      </c>
      <c r="P1373" t="s">
        <v>5936</v>
      </c>
    </row>
    <row r="1374" spans="1:16" x14ac:dyDescent="0.25">
      <c r="A1374" t="str">
        <f t="shared" si="21"/>
        <v>7213511</v>
      </c>
      <c r="B1374" t="s">
        <v>6082</v>
      </c>
      <c r="C1374">
        <v>2020</v>
      </c>
      <c r="D1374" s="3" t="s">
        <v>232</v>
      </c>
      <c r="F1374" s="33" t="s">
        <v>250</v>
      </c>
      <c r="G1374" s="33" t="s">
        <v>39</v>
      </c>
      <c r="H1374" s="3" t="s">
        <v>251</v>
      </c>
      <c r="I1374" s="34">
        <v>36703</v>
      </c>
      <c r="J1374" s="34">
        <v>32.425409999999999</v>
      </c>
      <c r="K1374" s="34">
        <v>-86.870239999999995</v>
      </c>
      <c r="L1374" s="33" t="s">
        <v>14</v>
      </c>
      <c r="M1374" s="35"/>
      <c r="N1374" s="33">
        <v>7213511</v>
      </c>
      <c r="P1374" t="s">
        <v>5936</v>
      </c>
    </row>
    <row r="1375" spans="1:16" x14ac:dyDescent="0.25">
      <c r="A1375" t="str">
        <f t="shared" si="21"/>
        <v>7218511</v>
      </c>
      <c r="B1375" t="s">
        <v>6082</v>
      </c>
      <c r="C1375">
        <v>2020</v>
      </c>
      <c r="D1375" s="3" t="s">
        <v>4222</v>
      </c>
      <c r="F1375" s="33" t="s">
        <v>4223</v>
      </c>
      <c r="G1375" s="33" t="s">
        <v>4175</v>
      </c>
      <c r="H1375" s="3" t="s">
        <v>4224</v>
      </c>
      <c r="I1375" s="34" t="s">
        <v>4225</v>
      </c>
      <c r="J1375" s="34">
        <v>42.432499999999997</v>
      </c>
      <c r="K1375" s="34">
        <v>-123.3099</v>
      </c>
      <c r="L1375" s="33" t="s">
        <v>14</v>
      </c>
      <c r="M1375" s="35"/>
      <c r="N1375" s="33">
        <v>7218511</v>
      </c>
      <c r="P1375" t="s">
        <v>5936</v>
      </c>
    </row>
    <row r="1376" spans="1:16" x14ac:dyDescent="0.25">
      <c r="A1376" t="str">
        <f t="shared" si="21"/>
        <v>7225711</v>
      </c>
      <c r="B1376" t="s">
        <v>6082</v>
      </c>
      <c r="C1376">
        <v>2020</v>
      </c>
      <c r="D1376" s="3" t="s">
        <v>2097</v>
      </c>
      <c r="F1376" s="33" t="s">
        <v>2098</v>
      </c>
      <c r="G1376" s="33" t="s">
        <v>2050</v>
      </c>
      <c r="H1376" s="3" t="s">
        <v>2099</v>
      </c>
      <c r="I1376" s="34">
        <v>70634</v>
      </c>
      <c r="J1376" s="34">
        <v>30.861830000000001</v>
      </c>
      <c r="K1376" s="34">
        <v>-93.374579999999995</v>
      </c>
      <c r="L1376" s="33" t="s">
        <v>14</v>
      </c>
      <c r="M1376" s="35"/>
      <c r="N1376" s="33">
        <v>7225711</v>
      </c>
      <c r="P1376" t="s">
        <v>5936</v>
      </c>
    </row>
    <row r="1377" spans="1:16" x14ac:dyDescent="0.25">
      <c r="A1377" t="str">
        <f t="shared" si="21"/>
        <v>7225811</v>
      </c>
      <c r="B1377" t="s">
        <v>6082</v>
      </c>
      <c r="C1377">
        <v>2020</v>
      </c>
      <c r="D1377" s="3" t="s">
        <v>2157</v>
      </c>
      <c r="F1377" s="33" t="s">
        <v>2159</v>
      </c>
      <c r="G1377" s="33" t="s">
        <v>2050</v>
      </c>
      <c r="H1377" s="3" t="s">
        <v>2160</v>
      </c>
      <c r="I1377" s="34">
        <v>71052</v>
      </c>
      <c r="J1377" s="34">
        <v>32.157859999999999</v>
      </c>
      <c r="K1377" s="34">
        <v>-93.556259999999995</v>
      </c>
      <c r="L1377" s="33" t="s">
        <v>14</v>
      </c>
      <c r="M1377" s="35"/>
      <c r="N1377" s="33">
        <v>7225811</v>
      </c>
      <c r="P1377" t="s">
        <v>5936</v>
      </c>
    </row>
    <row r="1378" spans="1:16" x14ac:dyDescent="0.25">
      <c r="A1378" t="str">
        <f t="shared" si="21"/>
        <v>7226811</v>
      </c>
      <c r="B1378" t="s">
        <v>6082</v>
      </c>
      <c r="C1378">
        <v>2020</v>
      </c>
      <c r="D1378" s="3" t="s">
        <v>2078</v>
      </c>
      <c r="F1378" s="33" t="s">
        <v>2080</v>
      </c>
      <c r="G1378" s="33" t="s">
        <v>2050</v>
      </c>
      <c r="H1378" s="3" t="s">
        <v>2081</v>
      </c>
      <c r="I1378" s="34">
        <v>71411</v>
      </c>
      <c r="J1378" s="34">
        <v>31.903410000000001</v>
      </c>
      <c r="K1378" s="34">
        <v>-93.172830000000005</v>
      </c>
      <c r="L1378" s="33" t="s">
        <v>14</v>
      </c>
      <c r="M1378" s="35"/>
      <c r="N1378" s="33">
        <v>7226811</v>
      </c>
      <c r="P1378" t="s">
        <v>5936</v>
      </c>
    </row>
    <row r="1379" spans="1:16" x14ac:dyDescent="0.25">
      <c r="A1379" t="str">
        <f t="shared" si="21"/>
        <v>7229511</v>
      </c>
      <c r="B1379" t="s">
        <v>6082</v>
      </c>
      <c r="C1379">
        <v>2020</v>
      </c>
      <c r="D1379" s="3" t="s">
        <v>2062</v>
      </c>
      <c r="F1379" s="33" t="s">
        <v>2058</v>
      </c>
      <c r="G1379" s="33" t="s">
        <v>2050</v>
      </c>
      <c r="H1379" s="3" t="s">
        <v>2059</v>
      </c>
      <c r="I1379" s="34">
        <v>70807</v>
      </c>
      <c r="J1379" s="34">
        <v>30.58343</v>
      </c>
      <c r="K1379" s="34">
        <v>-91.241290000000006</v>
      </c>
      <c r="L1379" s="33" t="s">
        <v>14</v>
      </c>
      <c r="M1379" s="35"/>
      <c r="N1379" s="33">
        <v>7229511</v>
      </c>
      <c r="P1379" t="s">
        <v>5936</v>
      </c>
    </row>
    <row r="1380" spans="1:16" x14ac:dyDescent="0.25">
      <c r="A1380" t="str">
        <f t="shared" si="21"/>
        <v>7277911</v>
      </c>
      <c r="B1380" t="s">
        <v>6082</v>
      </c>
      <c r="C1380">
        <v>2020</v>
      </c>
      <c r="D1380" s="3" t="s">
        <v>3296</v>
      </c>
      <c r="F1380" s="33" t="s">
        <v>3294</v>
      </c>
      <c r="G1380" s="33" t="s">
        <v>43</v>
      </c>
      <c r="H1380" s="3" t="s">
        <v>3295</v>
      </c>
      <c r="I1380" s="34">
        <v>28659</v>
      </c>
      <c r="J1380" s="34">
        <v>36.198599999999999</v>
      </c>
      <c r="K1380" s="34">
        <v>-81.035600000000002</v>
      </c>
      <c r="L1380" s="33" t="s">
        <v>14</v>
      </c>
      <c r="M1380" s="35"/>
      <c r="N1380" s="33">
        <v>7277911</v>
      </c>
      <c r="P1380" t="s">
        <v>5936</v>
      </c>
    </row>
    <row r="1381" spans="1:16" x14ac:dyDescent="0.25">
      <c r="A1381" t="str">
        <f t="shared" si="21"/>
        <v>7297211</v>
      </c>
      <c r="B1381" t="s">
        <v>6082</v>
      </c>
      <c r="C1381">
        <v>2020</v>
      </c>
      <c r="D1381" s="3" t="s">
        <v>2805</v>
      </c>
      <c r="F1381" s="33" t="s">
        <v>2806</v>
      </c>
      <c r="G1381" s="33" t="s">
        <v>2786</v>
      </c>
      <c r="H1381" s="3" t="s">
        <v>24</v>
      </c>
      <c r="I1381" s="34">
        <v>64601</v>
      </c>
      <c r="J1381" s="34">
        <v>39.783200000000001</v>
      </c>
      <c r="K1381" s="34">
        <v>-93.564099999999996</v>
      </c>
      <c r="L1381" s="33" t="s">
        <v>14</v>
      </c>
      <c r="M1381" s="35"/>
      <c r="N1381" s="33">
        <v>7297211</v>
      </c>
      <c r="P1381" t="s">
        <v>5936</v>
      </c>
    </row>
    <row r="1382" spans="1:16" x14ac:dyDescent="0.25">
      <c r="A1382" t="str">
        <f t="shared" si="21"/>
        <v>7328011</v>
      </c>
      <c r="B1382" t="s">
        <v>6082</v>
      </c>
      <c r="C1382">
        <v>2020</v>
      </c>
      <c r="D1382" s="3" t="s">
        <v>3845</v>
      </c>
      <c r="F1382" s="33" t="s">
        <v>3839</v>
      </c>
      <c r="G1382" s="33" t="s">
        <v>19</v>
      </c>
      <c r="H1382" s="3" t="s">
        <v>3840</v>
      </c>
      <c r="I1382" s="34">
        <v>44305</v>
      </c>
      <c r="J1382" s="34">
        <v>41.060830000000003</v>
      </c>
      <c r="K1382" s="34">
        <v>-81.488889999999998</v>
      </c>
      <c r="L1382" s="33" t="s">
        <v>14</v>
      </c>
      <c r="M1382" s="35"/>
      <c r="N1382" s="33">
        <v>7328011</v>
      </c>
      <c r="P1382" t="s">
        <v>5936</v>
      </c>
    </row>
    <row r="1383" spans="1:16" x14ac:dyDescent="0.25">
      <c r="A1383" t="str">
        <f t="shared" si="21"/>
        <v>7353711</v>
      </c>
      <c r="B1383" t="s">
        <v>6082</v>
      </c>
      <c r="C1383">
        <v>2020</v>
      </c>
      <c r="D1383" s="3" t="s">
        <v>1968</v>
      </c>
      <c r="F1383" s="33" t="s">
        <v>1956</v>
      </c>
      <c r="G1383" s="33" t="s">
        <v>1897</v>
      </c>
      <c r="H1383" s="3" t="s">
        <v>117</v>
      </c>
      <c r="I1383" s="34" t="s">
        <v>1970</v>
      </c>
      <c r="J1383" s="34">
        <v>38.052370000000003</v>
      </c>
      <c r="K1383" s="34">
        <v>-85.909890000000004</v>
      </c>
      <c r="L1383" s="33" t="s">
        <v>14</v>
      </c>
      <c r="M1383" s="35"/>
      <c r="N1383" s="33">
        <v>7353711</v>
      </c>
      <c r="P1383" t="s">
        <v>5936</v>
      </c>
    </row>
    <row r="1384" spans="1:16" x14ac:dyDescent="0.25">
      <c r="A1384" t="str">
        <f t="shared" si="21"/>
        <v>7379111</v>
      </c>
      <c r="B1384" t="s">
        <v>6082</v>
      </c>
      <c r="C1384">
        <v>2020</v>
      </c>
      <c r="D1384" s="3" t="s">
        <v>3234</v>
      </c>
      <c r="F1384" s="33" t="s">
        <v>3236</v>
      </c>
      <c r="G1384" s="33" t="s">
        <v>43</v>
      </c>
      <c r="H1384" s="3" t="s">
        <v>3227</v>
      </c>
      <c r="I1384" s="34">
        <v>27299</v>
      </c>
      <c r="J1384" s="34">
        <v>35.768169999999998</v>
      </c>
      <c r="K1384" s="34">
        <v>-80.320480000000003</v>
      </c>
      <c r="L1384" s="33" t="s">
        <v>14</v>
      </c>
      <c r="M1384" s="35"/>
      <c r="N1384" s="33">
        <v>7379111</v>
      </c>
      <c r="P1384" t="s">
        <v>5936</v>
      </c>
    </row>
    <row r="1385" spans="1:16" x14ac:dyDescent="0.25">
      <c r="A1385" t="str">
        <f t="shared" si="21"/>
        <v>7394011</v>
      </c>
      <c r="B1385" t="s">
        <v>6082</v>
      </c>
      <c r="C1385">
        <v>2020</v>
      </c>
      <c r="D1385" s="3" t="s">
        <v>6108</v>
      </c>
      <c r="F1385" s="33" t="s">
        <v>6109</v>
      </c>
      <c r="G1385" s="33" t="s">
        <v>4175</v>
      </c>
      <c r="H1385" s="3" t="s">
        <v>4205</v>
      </c>
      <c r="I1385" s="34">
        <v>97423</v>
      </c>
      <c r="J1385" s="34">
        <v>43.180199999999999</v>
      </c>
      <c r="K1385" s="34">
        <v>-124.21720000000001</v>
      </c>
      <c r="L1385" s="33" t="s">
        <v>14</v>
      </c>
      <c r="M1385" s="35"/>
      <c r="N1385" s="33">
        <v>7394011</v>
      </c>
      <c r="P1385" t="s">
        <v>5936</v>
      </c>
    </row>
    <row r="1386" spans="1:16" x14ac:dyDescent="0.25">
      <c r="A1386" t="str">
        <f t="shared" si="21"/>
        <v>7394611</v>
      </c>
      <c r="B1386" t="s">
        <v>6082</v>
      </c>
      <c r="C1386">
        <v>2020</v>
      </c>
      <c r="D1386" s="3" t="s">
        <v>4196</v>
      </c>
      <c r="F1386" s="33" t="s">
        <v>4197</v>
      </c>
      <c r="G1386" s="33" t="s">
        <v>4175</v>
      </c>
      <c r="H1386" s="3" t="s">
        <v>1364</v>
      </c>
      <c r="I1386" s="34" t="s">
        <v>4198</v>
      </c>
      <c r="J1386" s="34">
        <v>44.373199999999997</v>
      </c>
      <c r="K1386" s="34">
        <v>-123.01009999999999</v>
      </c>
      <c r="L1386" s="33" t="s">
        <v>14</v>
      </c>
      <c r="M1386" s="35"/>
      <c r="N1386" s="33">
        <v>7394611</v>
      </c>
      <c r="P1386" t="s">
        <v>5936</v>
      </c>
    </row>
    <row r="1387" spans="1:16" x14ac:dyDescent="0.25">
      <c r="A1387" t="str">
        <f t="shared" si="21"/>
        <v>7394711</v>
      </c>
      <c r="B1387" t="s">
        <v>6082</v>
      </c>
      <c r="C1387">
        <v>2020</v>
      </c>
      <c r="D1387" s="3" t="s">
        <v>4259</v>
      </c>
      <c r="F1387" s="33" t="s">
        <v>4257</v>
      </c>
      <c r="G1387" s="33" t="s">
        <v>4175</v>
      </c>
      <c r="H1387" s="3" t="s">
        <v>1364</v>
      </c>
      <c r="I1387" s="34" t="s">
        <v>4260</v>
      </c>
      <c r="J1387" s="34">
        <v>44.749099999999999</v>
      </c>
      <c r="K1387" s="34">
        <v>-122.5039</v>
      </c>
      <c r="L1387" s="33" t="s">
        <v>14</v>
      </c>
      <c r="M1387" s="35"/>
      <c r="N1387" s="33">
        <v>7394711</v>
      </c>
      <c r="P1387" t="s">
        <v>5936</v>
      </c>
    </row>
    <row r="1388" spans="1:16" x14ac:dyDescent="0.25">
      <c r="A1388" t="str">
        <f t="shared" si="21"/>
        <v>7441011</v>
      </c>
      <c r="B1388" t="s">
        <v>6082</v>
      </c>
      <c r="C1388">
        <v>2020</v>
      </c>
      <c r="D1388" s="3" t="s">
        <v>130</v>
      </c>
      <c r="F1388" s="33" t="s">
        <v>132</v>
      </c>
      <c r="G1388" s="33" t="s">
        <v>39</v>
      </c>
      <c r="H1388" s="3" t="s">
        <v>133</v>
      </c>
      <c r="I1388" s="34">
        <v>35044</v>
      </c>
      <c r="J1388" s="34">
        <v>33.326749999999997</v>
      </c>
      <c r="K1388" s="34">
        <v>-86.357550000000003</v>
      </c>
      <c r="L1388" s="33" t="s">
        <v>14</v>
      </c>
      <c r="M1388" s="35"/>
      <c r="N1388" s="33">
        <v>7441011</v>
      </c>
      <c r="P1388" t="s">
        <v>5936</v>
      </c>
    </row>
    <row r="1389" spans="1:16" x14ac:dyDescent="0.25">
      <c r="A1389" t="str">
        <f t="shared" si="21"/>
        <v>7630911</v>
      </c>
      <c r="B1389" t="s">
        <v>6082</v>
      </c>
      <c r="C1389">
        <v>2020</v>
      </c>
      <c r="D1389" s="3" t="s">
        <v>3483</v>
      </c>
      <c r="F1389" s="33" t="s">
        <v>3484</v>
      </c>
      <c r="G1389" s="33" t="s">
        <v>3440</v>
      </c>
      <c r="H1389" s="3" t="s">
        <v>3485</v>
      </c>
      <c r="I1389" s="34" t="s">
        <v>3486</v>
      </c>
      <c r="J1389" s="34">
        <v>41.111899999999999</v>
      </c>
      <c r="K1389" s="34">
        <v>-95.923699999999997</v>
      </c>
      <c r="L1389" s="33" t="s">
        <v>14</v>
      </c>
      <c r="M1389" s="35"/>
      <c r="N1389" s="33">
        <v>7630911</v>
      </c>
      <c r="P1389" t="s">
        <v>5936</v>
      </c>
    </row>
    <row r="1390" spans="1:16" x14ac:dyDescent="0.25">
      <c r="A1390" t="str">
        <f t="shared" si="21"/>
        <v>7663711</v>
      </c>
      <c r="B1390" t="s">
        <v>6082</v>
      </c>
      <c r="C1390">
        <v>2020</v>
      </c>
      <c r="D1390" s="3" t="s">
        <v>2865</v>
      </c>
      <c r="F1390" s="33" t="s">
        <v>2867</v>
      </c>
      <c r="G1390" s="33" t="s">
        <v>2786</v>
      </c>
      <c r="H1390" s="3" t="s">
        <v>255</v>
      </c>
      <c r="I1390" s="34">
        <v>64120</v>
      </c>
      <c r="J1390" s="34">
        <v>39.130020000000002</v>
      </c>
      <c r="K1390" s="34">
        <v>-94.477459999999994</v>
      </c>
      <c r="L1390" s="33" t="s">
        <v>14</v>
      </c>
      <c r="M1390" s="35"/>
      <c r="N1390" s="33">
        <v>7663711</v>
      </c>
      <c r="P1390" t="s">
        <v>5936</v>
      </c>
    </row>
    <row r="1391" spans="1:16" x14ac:dyDescent="0.25">
      <c r="A1391" t="str">
        <f t="shared" si="21"/>
        <v>7718011</v>
      </c>
      <c r="B1391" t="s">
        <v>6082</v>
      </c>
      <c r="C1391">
        <v>2020</v>
      </c>
      <c r="D1391" s="3" t="s">
        <v>2333</v>
      </c>
      <c r="F1391" s="33" t="s">
        <v>2334</v>
      </c>
      <c r="G1391" s="33" t="s">
        <v>2322</v>
      </c>
      <c r="H1391" s="3" t="s">
        <v>1122</v>
      </c>
      <c r="I1391" s="34">
        <v>21620</v>
      </c>
      <c r="J1391" s="34">
        <v>39.262396000000003</v>
      </c>
      <c r="K1391" s="34">
        <v>-76.089063999999993</v>
      </c>
      <c r="L1391" s="33" t="s">
        <v>14</v>
      </c>
      <c r="M1391" s="35"/>
      <c r="N1391" s="33">
        <v>7718011</v>
      </c>
      <c r="P1391" t="s">
        <v>5936</v>
      </c>
    </row>
    <row r="1392" spans="1:16" x14ac:dyDescent="0.25">
      <c r="A1392" t="str">
        <f t="shared" si="21"/>
        <v>7768711</v>
      </c>
      <c r="B1392" t="s">
        <v>6082</v>
      </c>
      <c r="C1392">
        <v>2020</v>
      </c>
      <c r="D1392" s="3" t="s">
        <v>3481</v>
      </c>
      <c r="F1392" s="33" t="s">
        <v>2230</v>
      </c>
      <c r="G1392" s="33" t="s">
        <v>3440</v>
      </c>
      <c r="H1392" s="3" t="s">
        <v>247</v>
      </c>
      <c r="I1392" s="34" t="s">
        <v>3482</v>
      </c>
      <c r="J1392" s="34">
        <v>42.017499999999998</v>
      </c>
      <c r="K1392" s="34">
        <v>-97.432100000000005</v>
      </c>
      <c r="L1392" s="33" t="s">
        <v>14</v>
      </c>
      <c r="M1392" s="35"/>
      <c r="N1392" s="33">
        <v>7768711</v>
      </c>
      <c r="P1392" t="s">
        <v>5936</v>
      </c>
    </row>
    <row r="1393" spans="1:16" x14ac:dyDescent="0.25">
      <c r="A1393" t="str">
        <f t="shared" si="21"/>
        <v>7796111</v>
      </c>
      <c r="B1393" t="s">
        <v>6082</v>
      </c>
      <c r="C1393">
        <v>2020</v>
      </c>
      <c r="D1393" s="3" t="s">
        <v>3716</v>
      </c>
      <c r="F1393" s="33" t="s">
        <v>3717</v>
      </c>
      <c r="G1393" s="33" t="s">
        <v>13</v>
      </c>
      <c r="H1393" s="3" t="s">
        <v>3707</v>
      </c>
      <c r="I1393" s="34" t="s">
        <v>3718</v>
      </c>
      <c r="J1393" s="34">
        <v>42.801583000000001</v>
      </c>
      <c r="K1393" s="34">
        <v>-78.654860999999997</v>
      </c>
      <c r="L1393" s="33" t="s">
        <v>14</v>
      </c>
      <c r="M1393" s="35"/>
      <c r="N1393" s="33">
        <v>7796111</v>
      </c>
      <c r="P1393" t="s">
        <v>5936</v>
      </c>
    </row>
    <row r="1394" spans="1:16" x14ac:dyDescent="0.25">
      <c r="A1394" t="str">
        <f t="shared" si="21"/>
        <v>7874611</v>
      </c>
      <c r="B1394" t="s">
        <v>6082</v>
      </c>
      <c r="C1394">
        <v>2020</v>
      </c>
      <c r="D1394" s="3" t="s">
        <v>4216</v>
      </c>
      <c r="F1394" s="33" t="s">
        <v>3166</v>
      </c>
      <c r="G1394" s="33" t="s">
        <v>4175</v>
      </c>
      <c r="H1394" s="3" t="s">
        <v>188</v>
      </c>
      <c r="I1394" s="34">
        <v>97119</v>
      </c>
      <c r="J1394" s="34">
        <v>45.467300000000002</v>
      </c>
      <c r="K1394" s="34">
        <v>-123.18810000000001</v>
      </c>
      <c r="L1394" s="33" t="s">
        <v>14</v>
      </c>
      <c r="M1394" s="35"/>
      <c r="N1394" s="33">
        <v>7874611</v>
      </c>
      <c r="P1394" t="s">
        <v>5936</v>
      </c>
    </row>
    <row r="1395" spans="1:16" x14ac:dyDescent="0.25">
      <c r="A1395" t="str">
        <f t="shared" si="21"/>
        <v>7891111</v>
      </c>
      <c r="B1395" t="s">
        <v>6082</v>
      </c>
      <c r="C1395">
        <v>2020</v>
      </c>
      <c r="D1395" s="3" t="s">
        <v>1418</v>
      </c>
      <c r="F1395" s="33" t="s">
        <v>1420</v>
      </c>
      <c r="G1395" s="33" t="s">
        <v>1354</v>
      </c>
      <c r="H1395" s="3" t="s">
        <v>1355</v>
      </c>
      <c r="I1395" s="34">
        <v>52722</v>
      </c>
      <c r="J1395" s="34">
        <v>41.534875</v>
      </c>
      <c r="K1395" s="34">
        <v>-90.460003</v>
      </c>
      <c r="L1395" s="33" t="s">
        <v>14</v>
      </c>
      <c r="M1395" s="35"/>
      <c r="N1395" s="33">
        <v>7891111</v>
      </c>
      <c r="P1395" t="s">
        <v>5936</v>
      </c>
    </row>
    <row r="1396" spans="1:16" x14ac:dyDescent="0.25">
      <c r="A1396" t="str">
        <f t="shared" si="21"/>
        <v>7920511</v>
      </c>
      <c r="B1396" t="s">
        <v>6082</v>
      </c>
      <c r="C1396">
        <v>2020</v>
      </c>
      <c r="D1396" s="3" t="s">
        <v>3087</v>
      </c>
      <c r="F1396" s="33" t="s">
        <v>1480</v>
      </c>
      <c r="G1396" s="33" t="s">
        <v>43</v>
      </c>
      <c r="H1396" s="3" t="s">
        <v>3089</v>
      </c>
      <c r="I1396" s="34">
        <v>28716</v>
      </c>
      <c r="J1396" s="34">
        <v>35.535600000000002</v>
      </c>
      <c r="K1396" s="34">
        <v>-82.841899999999995</v>
      </c>
      <c r="L1396" s="33" t="s">
        <v>14</v>
      </c>
      <c r="M1396" s="35"/>
      <c r="N1396" s="33">
        <v>7920511</v>
      </c>
      <c r="P1396" t="s">
        <v>5936</v>
      </c>
    </row>
    <row r="1397" spans="1:16" x14ac:dyDescent="0.25">
      <c r="A1397" t="str">
        <f t="shared" si="21"/>
        <v>7923311</v>
      </c>
      <c r="B1397" t="s">
        <v>6082</v>
      </c>
      <c r="C1397">
        <v>2020</v>
      </c>
      <c r="D1397" s="3" t="s">
        <v>3091</v>
      </c>
      <c r="F1397" s="33" t="s">
        <v>3092</v>
      </c>
      <c r="G1397" s="33" t="s">
        <v>43</v>
      </c>
      <c r="H1397" s="3" t="s">
        <v>3093</v>
      </c>
      <c r="I1397" s="34">
        <v>28429</v>
      </c>
      <c r="J1397" s="34">
        <v>34.372515999999997</v>
      </c>
      <c r="K1397" s="34">
        <v>-77.859465999999998</v>
      </c>
      <c r="L1397" s="33" t="s">
        <v>14</v>
      </c>
      <c r="M1397" s="35"/>
      <c r="N1397" s="33">
        <v>7923311</v>
      </c>
      <c r="P1397" t="s">
        <v>5936</v>
      </c>
    </row>
    <row r="1398" spans="1:16" x14ac:dyDescent="0.25">
      <c r="A1398" t="str">
        <f t="shared" si="21"/>
        <v>7928511</v>
      </c>
      <c r="B1398" t="s">
        <v>6082</v>
      </c>
      <c r="C1398">
        <v>2020</v>
      </c>
      <c r="D1398" s="3" t="s">
        <v>6110</v>
      </c>
      <c r="F1398" s="33" t="s">
        <v>2155</v>
      </c>
      <c r="G1398" s="33" t="s">
        <v>2050</v>
      </c>
      <c r="H1398" s="3" t="s">
        <v>2156</v>
      </c>
      <c r="I1398" s="34">
        <v>70605</v>
      </c>
      <c r="J1398" s="34">
        <v>30.114450000000001</v>
      </c>
      <c r="K1398" s="34">
        <v>-93.296530000000004</v>
      </c>
      <c r="L1398" s="33" t="s">
        <v>14</v>
      </c>
      <c r="M1398" s="35"/>
      <c r="N1398" s="33">
        <v>7928511</v>
      </c>
      <c r="P1398" t="s">
        <v>5936</v>
      </c>
    </row>
    <row r="1399" spans="1:16" x14ac:dyDescent="0.25">
      <c r="A1399" t="str">
        <f t="shared" si="21"/>
        <v>7931711</v>
      </c>
      <c r="B1399" t="s">
        <v>6082</v>
      </c>
      <c r="C1399">
        <v>2020</v>
      </c>
      <c r="D1399" s="3" t="s">
        <v>2296</v>
      </c>
      <c r="F1399" s="33" t="s">
        <v>2297</v>
      </c>
      <c r="G1399" s="33" t="s">
        <v>44</v>
      </c>
      <c r="H1399" s="3" t="s">
        <v>2284</v>
      </c>
      <c r="I1399" s="34" t="s">
        <v>2298</v>
      </c>
      <c r="J1399" s="34">
        <v>42.448436999999998</v>
      </c>
      <c r="K1399" s="34">
        <v>-71.029902000000007</v>
      </c>
      <c r="L1399" s="33" t="s">
        <v>14</v>
      </c>
      <c r="M1399" s="35"/>
      <c r="N1399" s="33">
        <v>7931711</v>
      </c>
      <c r="P1399" t="s">
        <v>5936</v>
      </c>
    </row>
    <row r="1400" spans="1:16" x14ac:dyDescent="0.25">
      <c r="A1400" t="str">
        <f t="shared" si="21"/>
        <v>7980211</v>
      </c>
      <c r="B1400" t="s">
        <v>6082</v>
      </c>
      <c r="C1400">
        <v>2020</v>
      </c>
      <c r="D1400" s="3" t="s">
        <v>3403</v>
      </c>
      <c r="F1400" s="33" t="s">
        <v>3405</v>
      </c>
      <c r="G1400" s="33" t="s">
        <v>43</v>
      </c>
      <c r="H1400" s="3" t="s">
        <v>3105</v>
      </c>
      <c r="I1400" s="34">
        <v>28586</v>
      </c>
      <c r="J1400" s="34">
        <v>35.213715999999998</v>
      </c>
      <c r="K1400" s="34">
        <v>-77.117199999999997</v>
      </c>
      <c r="L1400" s="33" t="s">
        <v>14</v>
      </c>
      <c r="M1400" s="35"/>
      <c r="N1400" s="33">
        <v>7980211</v>
      </c>
      <c r="P1400" t="s">
        <v>5936</v>
      </c>
    </row>
    <row r="1401" spans="1:16" x14ac:dyDescent="0.25">
      <c r="A1401" t="str">
        <f t="shared" si="21"/>
        <v>7984011</v>
      </c>
      <c r="B1401" t="s">
        <v>6082</v>
      </c>
      <c r="C1401">
        <v>2020</v>
      </c>
      <c r="D1401" s="3" t="s">
        <v>6111</v>
      </c>
      <c r="F1401" s="33" t="s">
        <v>6112</v>
      </c>
      <c r="G1401" s="33" t="s">
        <v>2944</v>
      </c>
      <c r="H1401" s="3" t="s">
        <v>3037</v>
      </c>
      <c r="I1401" s="34">
        <v>39168</v>
      </c>
      <c r="J1401" s="34">
        <v>31.839200000000002</v>
      </c>
      <c r="K1401" s="34">
        <v>-89.465900000000005</v>
      </c>
      <c r="L1401" s="33" t="s">
        <v>14</v>
      </c>
      <c r="M1401" s="35"/>
      <c r="N1401" s="33">
        <v>7984011</v>
      </c>
      <c r="P1401" t="s">
        <v>5936</v>
      </c>
    </row>
    <row r="1402" spans="1:16" x14ac:dyDescent="0.25">
      <c r="A1402" t="str">
        <f t="shared" si="21"/>
        <v>7991711</v>
      </c>
      <c r="B1402" t="s">
        <v>6082</v>
      </c>
      <c r="C1402">
        <v>2020</v>
      </c>
      <c r="D1402" s="3" t="s">
        <v>3819</v>
      </c>
      <c r="F1402" s="33" t="s">
        <v>3821</v>
      </c>
      <c r="G1402" s="33" t="s">
        <v>13</v>
      </c>
      <c r="H1402" s="3" t="s">
        <v>2284</v>
      </c>
      <c r="I1402" s="34">
        <v>12883</v>
      </c>
      <c r="J1402" s="34">
        <v>43.891973</v>
      </c>
      <c r="K1402" s="34">
        <v>-73.399275000000003</v>
      </c>
      <c r="L1402" s="33" t="s">
        <v>14</v>
      </c>
      <c r="M1402" s="35"/>
      <c r="N1402" s="33">
        <v>7991711</v>
      </c>
      <c r="P1402" t="s">
        <v>5936</v>
      </c>
    </row>
    <row r="1403" spans="1:16" x14ac:dyDescent="0.25">
      <c r="A1403" t="str">
        <f t="shared" si="21"/>
        <v>8004011</v>
      </c>
      <c r="B1403" t="s">
        <v>6082</v>
      </c>
      <c r="C1403">
        <v>2020</v>
      </c>
      <c r="D1403" s="3" t="s">
        <v>4306</v>
      </c>
      <c r="F1403" s="33" t="s">
        <v>4307</v>
      </c>
      <c r="G1403" s="33" t="s">
        <v>4175</v>
      </c>
      <c r="H1403" s="3" t="s">
        <v>1017</v>
      </c>
      <c r="I1403" s="34">
        <v>97470</v>
      </c>
      <c r="J1403" s="34">
        <v>43.180999999999997</v>
      </c>
      <c r="K1403" s="34">
        <v>-123.3656</v>
      </c>
      <c r="L1403" s="33" t="s">
        <v>14</v>
      </c>
      <c r="M1403" s="35"/>
      <c r="N1403" s="33">
        <v>8004011</v>
      </c>
      <c r="P1403" t="s">
        <v>5936</v>
      </c>
    </row>
    <row r="1404" spans="1:16" x14ac:dyDescent="0.25">
      <c r="A1404" t="str">
        <f t="shared" si="21"/>
        <v>8004811</v>
      </c>
      <c r="B1404" t="s">
        <v>6082</v>
      </c>
      <c r="C1404">
        <v>2020</v>
      </c>
      <c r="D1404" s="3" t="s">
        <v>4220</v>
      </c>
      <c r="F1404" s="33" t="s">
        <v>4221</v>
      </c>
      <c r="G1404" s="33" t="s">
        <v>4175</v>
      </c>
      <c r="H1404" s="3" t="s">
        <v>1017</v>
      </c>
      <c r="I1404" s="34">
        <v>97442</v>
      </c>
      <c r="J1404" s="34">
        <v>42.744399999999999</v>
      </c>
      <c r="K1404" s="34">
        <v>-123.4222</v>
      </c>
      <c r="L1404" s="33" t="s">
        <v>14</v>
      </c>
      <c r="M1404" s="35"/>
      <c r="N1404" s="33">
        <v>8004811</v>
      </c>
      <c r="P1404" t="s">
        <v>5936</v>
      </c>
    </row>
    <row r="1405" spans="1:16" x14ac:dyDescent="0.25">
      <c r="A1405" t="str">
        <f t="shared" si="21"/>
        <v>8005011</v>
      </c>
      <c r="B1405" t="s">
        <v>6082</v>
      </c>
      <c r="C1405">
        <v>2020</v>
      </c>
      <c r="D1405" s="3" t="s">
        <v>4300</v>
      </c>
      <c r="F1405" s="33" t="s">
        <v>4301</v>
      </c>
      <c r="G1405" s="33" t="s">
        <v>4175</v>
      </c>
      <c r="H1405" s="3" t="s">
        <v>1017</v>
      </c>
      <c r="I1405" s="34" t="s">
        <v>4302</v>
      </c>
      <c r="J1405" s="34">
        <v>42.944299999999998</v>
      </c>
      <c r="K1405" s="34">
        <v>-123.3759</v>
      </c>
      <c r="L1405" s="33" t="s">
        <v>14</v>
      </c>
      <c r="M1405" s="35"/>
      <c r="N1405" s="33">
        <v>8005011</v>
      </c>
      <c r="P1405" t="s">
        <v>5936</v>
      </c>
    </row>
    <row r="1406" spans="1:16" x14ac:dyDescent="0.25">
      <c r="A1406" t="str">
        <f t="shared" si="21"/>
        <v>8010511</v>
      </c>
      <c r="B1406" t="s">
        <v>6082</v>
      </c>
      <c r="C1406">
        <v>2020</v>
      </c>
      <c r="D1406" s="3" t="s">
        <v>3137</v>
      </c>
      <c r="F1406" s="33" t="s">
        <v>3139</v>
      </c>
      <c r="G1406" s="33" t="s">
        <v>43</v>
      </c>
      <c r="H1406" s="3" t="s">
        <v>2413</v>
      </c>
      <c r="I1406" s="34">
        <v>28333</v>
      </c>
      <c r="J1406" s="34">
        <v>35.261699999999998</v>
      </c>
      <c r="K1406" s="34">
        <v>-78.035300000000007</v>
      </c>
      <c r="L1406" s="33" t="s">
        <v>14</v>
      </c>
      <c r="M1406" s="35"/>
      <c r="N1406" s="33">
        <v>8010511</v>
      </c>
      <c r="P1406" t="s">
        <v>5936</v>
      </c>
    </row>
    <row r="1407" spans="1:16" x14ac:dyDescent="0.25">
      <c r="A1407" t="str">
        <f t="shared" si="21"/>
        <v>8020411</v>
      </c>
      <c r="B1407" t="s">
        <v>6082</v>
      </c>
      <c r="C1407">
        <v>2020</v>
      </c>
      <c r="D1407" s="3" t="s">
        <v>2089</v>
      </c>
      <c r="F1407" s="33" t="s">
        <v>2091</v>
      </c>
      <c r="G1407" s="33" t="s">
        <v>2050</v>
      </c>
      <c r="H1407" s="3" t="s">
        <v>2092</v>
      </c>
      <c r="I1407" s="34">
        <v>70043</v>
      </c>
      <c r="J1407" s="34">
        <v>29.934539999999998</v>
      </c>
      <c r="K1407" s="34">
        <v>-89.970420000000004</v>
      </c>
      <c r="L1407" s="33" t="s">
        <v>14</v>
      </c>
      <c r="M1407" s="35"/>
      <c r="N1407" s="33">
        <v>8020411</v>
      </c>
      <c r="P1407" t="s">
        <v>5936</v>
      </c>
    </row>
    <row r="1408" spans="1:16" x14ac:dyDescent="0.25">
      <c r="A1408" t="str">
        <f t="shared" si="21"/>
        <v>8049311</v>
      </c>
      <c r="B1408" t="s">
        <v>6082</v>
      </c>
      <c r="C1408">
        <v>2020</v>
      </c>
      <c r="D1408" s="3" t="s">
        <v>3320</v>
      </c>
      <c r="F1408" s="33" t="s">
        <v>2288</v>
      </c>
      <c r="G1408" s="33" t="s">
        <v>43</v>
      </c>
      <c r="H1408" s="3" t="s">
        <v>1736</v>
      </c>
      <c r="I1408" s="34">
        <v>27962</v>
      </c>
      <c r="J1408" s="34">
        <v>35.861716000000001</v>
      </c>
      <c r="K1408" s="34">
        <v>-76.779683000000006</v>
      </c>
      <c r="L1408" s="33" t="s">
        <v>14</v>
      </c>
      <c r="M1408" s="35"/>
      <c r="N1408" s="33">
        <v>8049311</v>
      </c>
      <c r="P1408" t="s">
        <v>5936</v>
      </c>
    </row>
    <row r="1409" spans="1:16" x14ac:dyDescent="0.25">
      <c r="A1409" t="str">
        <f t="shared" si="21"/>
        <v>8054711</v>
      </c>
      <c r="B1409" t="s">
        <v>6082</v>
      </c>
      <c r="C1409">
        <v>2020</v>
      </c>
      <c r="D1409" s="3" t="s">
        <v>4268</v>
      </c>
      <c r="F1409" s="33" t="s">
        <v>4266</v>
      </c>
      <c r="G1409" s="33" t="s">
        <v>4175</v>
      </c>
      <c r="H1409" s="3" t="s">
        <v>255</v>
      </c>
      <c r="I1409" s="34" t="s">
        <v>6113</v>
      </c>
      <c r="J1409" s="34">
        <v>42.3384</v>
      </c>
      <c r="K1409" s="34">
        <v>-122.8877</v>
      </c>
      <c r="L1409" s="33" t="s">
        <v>14</v>
      </c>
      <c r="M1409" s="35"/>
      <c r="N1409" s="33">
        <v>8054711</v>
      </c>
      <c r="P1409" t="s">
        <v>5936</v>
      </c>
    </row>
    <row r="1410" spans="1:16" x14ac:dyDescent="0.25">
      <c r="A1410" t="str">
        <f t="shared" ref="A1410:A1473" si="22">L1410&amp;M1410&amp;N1410</f>
        <v>8055711</v>
      </c>
      <c r="B1410" t="s">
        <v>6082</v>
      </c>
      <c r="C1410">
        <v>2020</v>
      </c>
      <c r="D1410" s="3" t="s">
        <v>4199</v>
      </c>
      <c r="F1410" s="33" t="s">
        <v>4200</v>
      </c>
      <c r="G1410" s="33" t="s">
        <v>4175</v>
      </c>
      <c r="H1410" s="3" t="s">
        <v>4201</v>
      </c>
      <c r="I1410" s="34" t="s">
        <v>4202</v>
      </c>
      <c r="J1410" s="34">
        <v>46.155799999999999</v>
      </c>
      <c r="K1410" s="34">
        <v>-123.4058</v>
      </c>
      <c r="L1410" s="33" t="s">
        <v>14</v>
      </c>
      <c r="M1410" s="35"/>
      <c r="N1410" s="33">
        <v>8055711</v>
      </c>
      <c r="P1410" t="s">
        <v>5936</v>
      </c>
    </row>
    <row r="1411" spans="1:16" x14ac:dyDescent="0.25">
      <c r="A1411" t="str">
        <f t="shared" si="22"/>
        <v>8056111</v>
      </c>
      <c r="B1411" t="s">
        <v>6082</v>
      </c>
      <c r="C1411">
        <v>2020</v>
      </c>
      <c r="D1411" s="3" t="s">
        <v>6114</v>
      </c>
      <c r="F1411" s="33" t="s">
        <v>4266</v>
      </c>
      <c r="G1411" s="33" t="s">
        <v>4175</v>
      </c>
      <c r="H1411" s="3" t="s">
        <v>255</v>
      </c>
      <c r="I1411" s="34" t="s">
        <v>6115</v>
      </c>
      <c r="J1411" s="34">
        <v>42.346299999999999</v>
      </c>
      <c r="K1411" s="34">
        <v>-122.8904</v>
      </c>
      <c r="L1411" s="33" t="s">
        <v>14</v>
      </c>
      <c r="M1411" s="35"/>
      <c r="N1411" s="33">
        <v>8056111</v>
      </c>
      <c r="P1411" t="s">
        <v>5936</v>
      </c>
    </row>
    <row r="1412" spans="1:16" x14ac:dyDescent="0.25">
      <c r="A1412" t="str">
        <f t="shared" si="22"/>
        <v>12047NRLTC628SO1100003241598090911</v>
      </c>
      <c r="B1412" t="s">
        <v>6082</v>
      </c>
      <c r="C1412">
        <v>2020</v>
      </c>
      <c r="D1412" s="3" t="s">
        <v>6084</v>
      </c>
      <c r="F1412" s="33" t="s">
        <v>3710</v>
      </c>
      <c r="G1412" s="33" t="s">
        <v>13</v>
      </c>
      <c r="H1412" s="3" t="s">
        <v>1217</v>
      </c>
      <c r="I1412" s="34">
        <v>12047</v>
      </c>
      <c r="J1412" s="34">
        <v>42.754005999999997</v>
      </c>
      <c r="K1412" s="34">
        <v>-73.703228999999993</v>
      </c>
      <c r="L1412" s="33" t="s">
        <v>3712</v>
      </c>
      <c r="M1412" s="35">
        <v>110000324159</v>
      </c>
      <c r="N1412" s="33">
        <v>8090911</v>
      </c>
      <c r="P1412" t="s">
        <v>5936</v>
      </c>
    </row>
    <row r="1413" spans="1:16" x14ac:dyDescent="0.25">
      <c r="A1413" t="str">
        <f t="shared" si="22"/>
        <v>8091511</v>
      </c>
      <c r="B1413" t="s">
        <v>6082</v>
      </c>
      <c r="C1413">
        <v>2020</v>
      </c>
      <c r="D1413" s="3" t="s">
        <v>3792</v>
      </c>
      <c r="F1413" s="33" t="s">
        <v>3499</v>
      </c>
      <c r="G1413" s="33" t="s">
        <v>13</v>
      </c>
      <c r="H1413" s="3" t="s">
        <v>170</v>
      </c>
      <c r="I1413" s="34">
        <v>14650</v>
      </c>
      <c r="J1413" s="34">
        <v>43.197788000000003</v>
      </c>
      <c r="K1413" s="34">
        <v>-77.629835999999997</v>
      </c>
      <c r="L1413" s="33" t="s">
        <v>14</v>
      </c>
      <c r="M1413" s="35"/>
      <c r="N1413" s="33">
        <v>8091511</v>
      </c>
      <c r="P1413" t="s">
        <v>5936</v>
      </c>
    </row>
    <row r="1414" spans="1:16" x14ac:dyDescent="0.25">
      <c r="A1414" t="str">
        <f t="shared" si="22"/>
        <v>8122711</v>
      </c>
      <c r="B1414" t="s">
        <v>6082</v>
      </c>
      <c r="C1414">
        <v>2020</v>
      </c>
      <c r="D1414" s="3" t="s">
        <v>6116</v>
      </c>
      <c r="F1414" s="33" t="s">
        <v>3327</v>
      </c>
      <c r="G1414" s="33" t="s">
        <v>43</v>
      </c>
      <c r="H1414" s="3" t="s">
        <v>2967</v>
      </c>
      <c r="I1414" s="34">
        <v>28456</v>
      </c>
      <c r="J1414" s="34">
        <v>34.352200000000003</v>
      </c>
      <c r="K1414" s="34">
        <v>-78.212500000000006</v>
      </c>
      <c r="L1414" s="33" t="s">
        <v>14</v>
      </c>
      <c r="M1414" s="35"/>
      <c r="N1414" s="33">
        <v>8122711</v>
      </c>
      <c r="P1414" t="s">
        <v>5936</v>
      </c>
    </row>
    <row r="1415" spans="1:16" x14ac:dyDescent="0.25">
      <c r="A1415" t="str">
        <f t="shared" si="22"/>
        <v>8140811</v>
      </c>
      <c r="B1415" t="s">
        <v>6082</v>
      </c>
      <c r="C1415">
        <v>2020</v>
      </c>
      <c r="D1415" s="3" t="s">
        <v>4276</v>
      </c>
      <c r="F1415" s="33" t="s">
        <v>4277</v>
      </c>
      <c r="G1415" s="33" t="s">
        <v>4175</v>
      </c>
      <c r="H1415" s="3" t="s">
        <v>4229</v>
      </c>
      <c r="I1415" s="34" t="s">
        <v>4278</v>
      </c>
      <c r="J1415" s="34">
        <v>45.543100000000003</v>
      </c>
      <c r="K1415" s="34">
        <v>-122.4654</v>
      </c>
      <c r="L1415" s="33" t="s">
        <v>14</v>
      </c>
      <c r="M1415" s="35"/>
      <c r="N1415" s="33">
        <v>8140811</v>
      </c>
      <c r="P1415" t="s">
        <v>5936</v>
      </c>
    </row>
    <row r="1416" spans="1:16" x14ac:dyDescent="0.25">
      <c r="A1416" t="str">
        <f t="shared" si="22"/>
        <v>8143711</v>
      </c>
      <c r="B1416" t="s">
        <v>6082</v>
      </c>
      <c r="C1416">
        <v>2020</v>
      </c>
      <c r="D1416" s="3" t="s">
        <v>2306</v>
      </c>
      <c r="F1416" s="33" t="s">
        <v>2307</v>
      </c>
      <c r="G1416" s="33" t="s">
        <v>44</v>
      </c>
      <c r="H1416" s="3" t="s">
        <v>1073</v>
      </c>
      <c r="I1416" s="34" t="s">
        <v>2308</v>
      </c>
      <c r="J1416" s="34">
        <v>42.363576000000002</v>
      </c>
      <c r="K1416" s="34">
        <v>-71.265285000000006</v>
      </c>
      <c r="L1416" s="33" t="s">
        <v>14</v>
      </c>
      <c r="M1416" s="35"/>
      <c r="N1416" s="33">
        <v>8143711</v>
      </c>
      <c r="P1416" t="s">
        <v>5936</v>
      </c>
    </row>
    <row r="1417" spans="1:16" x14ac:dyDescent="0.25">
      <c r="A1417" t="str">
        <f t="shared" si="22"/>
        <v>8148711</v>
      </c>
      <c r="B1417" t="s">
        <v>6082</v>
      </c>
      <c r="C1417">
        <v>2020</v>
      </c>
      <c r="D1417" s="3" t="s">
        <v>4154</v>
      </c>
      <c r="F1417" s="33" t="s">
        <v>4156</v>
      </c>
      <c r="G1417" s="33" t="s">
        <v>4107</v>
      </c>
      <c r="H1417" s="3" t="s">
        <v>4157</v>
      </c>
      <c r="I1417" s="34">
        <v>74951</v>
      </c>
      <c r="J1417" s="34">
        <v>35.192810000000001</v>
      </c>
      <c r="K1417" s="34">
        <v>-94.646910000000005</v>
      </c>
      <c r="L1417" s="33" t="s">
        <v>14</v>
      </c>
      <c r="M1417" s="35"/>
      <c r="N1417" s="33">
        <v>8148711</v>
      </c>
      <c r="P1417" t="s">
        <v>5936</v>
      </c>
    </row>
    <row r="1418" spans="1:16" x14ac:dyDescent="0.25">
      <c r="A1418" t="str">
        <f t="shared" si="22"/>
        <v>8167711</v>
      </c>
      <c r="B1418" t="s">
        <v>6082</v>
      </c>
      <c r="C1418">
        <v>2020</v>
      </c>
      <c r="D1418" s="3" t="s">
        <v>2290</v>
      </c>
      <c r="F1418" s="33" t="s">
        <v>2291</v>
      </c>
      <c r="G1418" s="33" t="s">
        <v>44</v>
      </c>
      <c r="H1418" s="3" t="s">
        <v>2259</v>
      </c>
      <c r="I1418" s="34" t="s">
        <v>2292</v>
      </c>
      <c r="J1418" s="34">
        <v>42.007826999999999</v>
      </c>
      <c r="K1418" s="34">
        <v>-71.290262999999996</v>
      </c>
      <c r="L1418" s="33" t="s">
        <v>14</v>
      </c>
      <c r="M1418" s="35"/>
      <c r="N1418" s="33">
        <v>8167711</v>
      </c>
      <c r="P1418" t="s">
        <v>5936</v>
      </c>
    </row>
    <row r="1419" spans="1:16" x14ac:dyDescent="0.25">
      <c r="A1419" t="str">
        <f t="shared" si="22"/>
        <v>8170611</v>
      </c>
      <c r="B1419" t="s">
        <v>6082</v>
      </c>
      <c r="C1419">
        <v>2020</v>
      </c>
      <c r="D1419" s="3" t="s">
        <v>6117</v>
      </c>
      <c r="F1419" s="33" t="s">
        <v>5097</v>
      </c>
      <c r="G1419" s="33" t="s">
        <v>4175</v>
      </c>
      <c r="H1419" s="3" t="s">
        <v>282</v>
      </c>
      <c r="I1419" s="34" t="s">
        <v>6118</v>
      </c>
      <c r="J1419" s="34">
        <v>45.564100000000003</v>
      </c>
      <c r="K1419" s="34">
        <v>-117.9353</v>
      </c>
      <c r="L1419" s="33" t="s">
        <v>14</v>
      </c>
      <c r="M1419" s="35"/>
      <c r="N1419" s="33">
        <v>8170611</v>
      </c>
      <c r="P1419" t="s">
        <v>5936</v>
      </c>
    </row>
    <row r="1420" spans="1:16" x14ac:dyDescent="0.25">
      <c r="A1420" t="str">
        <f t="shared" si="22"/>
        <v>8197711</v>
      </c>
      <c r="B1420" t="s">
        <v>6082</v>
      </c>
      <c r="C1420">
        <v>2020</v>
      </c>
      <c r="D1420" s="3" t="s">
        <v>1755</v>
      </c>
      <c r="F1420" s="33" t="s">
        <v>1756</v>
      </c>
      <c r="G1420" s="33" t="s">
        <v>1725</v>
      </c>
      <c r="H1420" s="3" t="s">
        <v>1709</v>
      </c>
      <c r="I1420" s="34">
        <v>46320</v>
      </c>
      <c r="J1420" s="34">
        <v>41.608150000000002</v>
      </c>
      <c r="K1420" s="34">
        <v>-87.478819999999999</v>
      </c>
      <c r="L1420" s="33" t="s">
        <v>14</v>
      </c>
      <c r="M1420" s="35"/>
      <c r="N1420" s="33">
        <v>8197711</v>
      </c>
      <c r="P1420" t="s">
        <v>5936</v>
      </c>
    </row>
    <row r="1421" spans="1:16" x14ac:dyDescent="0.25">
      <c r="A1421" t="str">
        <f t="shared" si="22"/>
        <v>8215211</v>
      </c>
      <c r="B1421" t="s">
        <v>6082</v>
      </c>
      <c r="C1421">
        <v>2020</v>
      </c>
      <c r="D1421" s="3" t="s">
        <v>2141</v>
      </c>
      <c r="F1421" s="33" t="s">
        <v>2143</v>
      </c>
      <c r="G1421" s="33" t="s">
        <v>2050</v>
      </c>
      <c r="H1421" s="3" t="s">
        <v>255</v>
      </c>
      <c r="I1421" s="34">
        <v>71247</v>
      </c>
      <c r="J1421" s="34">
        <v>32.27505</v>
      </c>
      <c r="K1421" s="34">
        <v>-92.727620000000002</v>
      </c>
      <c r="L1421" s="33" t="s">
        <v>14</v>
      </c>
      <c r="M1421" s="35"/>
      <c r="N1421" s="33">
        <v>8215211</v>
      </c>
      <c r="P1421" t="s">
        <v>5936</v>
      </c>
    </row>
    <row r="1422" spans="1:16" x14ac:dyDescent="0.25">
      <c r="A1422" t="str">
        <f t="shared" si="22"/>
        <v>8215811</v>
      </c>
      <c r="B1422" t="s">
        <v>6082</v>
      </c>
      <c r="C1422">
        <v>2020</v>
      </c>
      <c r="D1422" s="3" t="s">
        <v>2968</v>
      </c>
      <c r="F1422" s="33" t="s">
        <v>2970</v>
      </c>
      <c r="G1422" s="33" t="s">
        <v>2944</v>
      </c>
      <c r="H1422" s="3" t="s">
        <v>1327</v>
      </c>
      <c r="I1422" s="34">
        <v>39703</v>
      </c>
      <c r="J1422" s="34">
        <v>33.360815000000002</v>
      </c>
      <c r="K1422" s="34">
        <v>-88.458045999999996</v>
      </c>
      <c r="L1422" s="33" t="s">
        <v>14</v>
      </c>
      <c r="M1422" s="35"/>
      <c r="N1422" s="33">
        <v>8215811</v>
      </c>
      <c r="P1422" t="s">
        <v>5936</v>
      </c>
    </row>
    <row r="1423" spans="1:16" x14ac:dyDescent="0.25">
      <c r="A1423" t="str">
        <f t="shared" si="22"/>
        <v>8216311</v>
      </c>
      <c r="B1423" t="s">
        <v>6082</v>
      </c>
      <c r="C1423">
        <v>2020</v>
      </c>
      <c r="D1423" s="3" t="s">
        <v>6119</v>
      </c>
      <c r="F1423" s="33" t="s">
        <v>6120</v>
      </c>
      <c r="G1423" s="33" t="s">
        <v>2944</v>
      </c>
      <c r="H1423" s="3" t="s">
        <v>2998</v>
      </c>
      <c r="I1423" s="34">
        <v>39462</v>
      </c>
      <c r="J1423" s="34">
        <v>31.244429</v>
      </c>
      <c r="K1423" s="34">
        <v>-89.045353000000006</v>
      </c>
      <c r="L1423" s="33" t="s">
        <v>14</v>
      </c>
      <c r="M1423" s="35"/>
      <c r="N1423" s="33">
        <v>8216311</v>
      </c>
      <c r="P1423" t="s">
        <v>5936</v>
      </c>
    </row>
    <row r="1424" spans="1:16" x14ac:dyDescent="0.25">
      <c r="A1424" t="str">
        <f t="shared" si="22"/>
        <v>8216711</v>
      </c>
      <c r="B1424" t="s">
        <v>6082</v>
      </c>
      <c r="C1424">
        <v>2020</v>
      </c>
      <c r="D1424" s="3" t="s">
        <v>6121</v>
      </c>
      <c r="F1424" s="33" t="s">
        <v>2946</v>
      </c>
      <c r="G1424" s="33" t="s">
        <v>2944</v>
      </c>
      <c r="H1424" s="3" t="s">
        <v>1301</v>
      </c>
      <c r="I1424" s="34">
        <v>39422</v>
      </c>
      <c r="J1424" s="34">
        <v>31.957789999999999</v>
      </c>
      <c r="K1424" s="34">
        <v>-89.283339999999995</v>
      </c>
      <c r="L1424" s="33" t="s">
        <v>14</v>
      </c>
      <c r="M1424" s="35"/>
      <c r="N1424" s="33">
        <v>8216711</v>
      </c>
      <c r="P1424" t="s">
        <v>5936</v>
      </c>
    </row>
    <row r="1425" spans="1:16" x14ac:dyDescent="0.25">
      <c r="A1425" t="str">
        <f t="shared" si="22"/>
        <v>8219211</v>
      </c>
      <c r="B1425" t="s">
        <v>6082</v>
      </c>
      <c r="C1425">
        <v>2020</v>
      </c>
      <c r="D1425" s="3" t="s">
        <v>4206</v>
      </c>
      <c r="F1425" s="33" t="s">
        <v>4207</v>
      </c>
      <c r="G1425" s="33" t="s">
        <v>4175</v>
      </c>
      <c r="H1425" s="3" t="s">
        <v>1017</v>
      </c>
      <c r="I1425" s="34">
        <v>97432</v>
      </c>
      <c r="J1425" s="34">
        <v>43.089599999999997</v>
      </c>
      <c r="K1425" s="34">
        <v>-123.4144</v>
      </c>
      <c r="L1425" s="33" t="s">
        <v>14</v>
      </c>
      <c r="M1425" s="35"/>
      <c r="N1425" s="33">
        <v>8219211</v>
      </c>
      <c r="P1425" t="s">
        <v>5936</v>
      </c>
    </row>
    <row r="1426" spans="1:16" x14ac:dyDescent="0.25">
      <c r="A1426" t="str">
        <f t="shared" si="22"/>
        <v>8232711</v>
      </c>
      <c r="B1426" t="s">
        <v>6082</v>
      </c>
      <c r="C1426">
        <v>2020</v>
      </c>
      <c r="D1426" s="3" t="s">
        <v>2992</v>
      </c>
      <c r="F1426" s="33" t="s">
        <v>2993</v>
      </c>
      <c r="G1426" s="33" t="s">
        <v>2944</v>
      </c>
      <c r="H1426" s="3" t="s">
        <v>1857</v>
      </c>
      <c r="I1426" s="34">
        <v>39654</v>
      </c>
      <c r="J1426" s="34">
        <v>31.625852999999999</v>
      </c>
      <c r="K1426" s="34">
        <v>-90.0839</v>
      </c>
      <c r="L1426" s="33" t="s">
        <v>14</v>
      </c>
      <c r="M1426" s="35"/>
      <c r="N1426" s="33">
        <v>8232711</v>
      </c>
      <c r="P1426" t="s">
        <v>5936</v>
      </c>
    </row>
    <row r="1427" spans="1:16" x14ac:dyDescent="0.25">
      <c r="A1427" t="str">
        <f t="shared" si="22"/>
        <v>8234611</v>
      </c>
      <c r="B1427" t="s">
        <v>6082</v>
      </c>
      <c r="C1427">
        <v>2020</v>
      </c>
      <c r="D1427" s="3" t="s">
        <v>4503</v>
      </c>
      <c r="F1427" s="33" t="s">
        <v>4504</v>
      </c>
      <c r="G1427" s="33" t="s">
        <v>41</v>
      </c>
      <c r="H1427" s="3" t="s">
        <v>4505</v>
      </c>
      <c r="I1427" s="34" t="s">
        <v>4506</v>
      </c>
      <c r="J1427" s="34">
        <v>40.35886</v>
      </c>
      <c r="K1427" s="34">
        <v>-75.93741</v>
      </c>
      <c r="L1427" s="33" t="s">
        <v>14</v>
      </c>
      <c r="M1427" s="35"/>
      <c r="N1427" s="33">
        <v>8234611</v>
      </c>
      <c r="P1427" t="s">
        <v>5936</v>
      </c>
    </row>
    <row r="1428" spans="1:16" x14ac:dyDescent="0.25">
      <c r="A1428" t="str">
        <f t="shared" si="22"/>
        <v>8239611</v>
      </c>
      <c r="B1428" t="s">
        <v>6082</v>
      </c>
      <c r="C1428">
        <v>2020</v>
      </c>
      <c r="D1428" s="3" t="s">
        <v>2093</v>
      </c>
      <c r="F1428" s="33" t="s">
        <v>2095</v>
      </c>
      <c r="G1428" s="33" t="s">
        <v>2050</v>
      </c>
      <c r="H1428" s="3" t="s">
        <v>2096</v>
      </c>
      <c r="I1428" s="34">
        <v>70723</v>
      </c>
      <c r="J1428" s="34">
        <v>30.10962</v>
      </c>
      <c r="K1428" s="34">
        <v>-90.895979999999994</v>
      </c>
      <c r="L1428" s="33" t="s">
        <v>14</v>
      </c>
      <c r="M1428" s="35"/>
      <c r="N1428" s="33">
        <v>8239611</v>
      </c>
      <c r="P1428" t="s">
        <v>5936</v>
      </c>
    </row>
    <row r="1429" spans="1:16" x14ac:dyDescent="0.25">
      <c r="A1429" t="str">
        <f t="shared" si="22"/>
        <v>8241011</v>
      </c>
      <c r="B1429" t="s">
        <v>6082</v>
      </c>
      <c r="C1429">
        <v>2020</v>
      </c>
      <c r="D1429" s="3" t="s">
        <v>2113</v>
      </c>
      <c r="F1429" s="33" t="s">
        <v>2115</v>
      </c>
      <c r="G1429" s="33" t="s">
        <v>2050</v>
      </c>
      <c r="H1429" s="3" t="s">
        <v>2116</v>
      </c>
      <c r="I1429" s="34">
        <v>70051</v>
      </c>
      <c r="J1429" s="34">
        <v>30.060590000000001</v>
      </c>
      <c r="K1429" s="34">
        <v>-90.599149999999995</v>
      </c>
      <c r="L1429" s="33" t="s">
        <v>14</v>
      </c>
      <c r="M1429" s="35"/>
      <c r="N1429" s="33">
        <v>8241011</v>
      </c>
      <c r="P1429" t="s">
        <v>5936</v>
      </c>
    </row>
    <row r="1430" spans="1:16" x14ac:dyDescent="0.25">
      <c r="A1430" t="str">
        <f t="shared" si="22"/>
        <v>8392811</v>
      </c>
      <c r="B1430" t="s">
        <v>6082</v>
      </c>
      <c r="C1430">
        <v>2020</v>
      </c>
      <c r="D1430" s="3" t="s">
        <v>3055</v>
      </c>
      <c r="F1430" s="33" t="s">
        <v>3057</v>
      </c>
      <c r="G1430" s="33" t="s">
        <v>43</v>
      </c>
      <c r="H1430" s="3" t="s">
        <v>3058</v>
      </c>
      <c r="I1430" s="34">
        <v>28704</v>
      </c>
      <c r="J1430" s="34">
        <v>35.470616999999997</v>
      </c>
      <c r="K1430" s="34">
        <v>-82.543380999999997</v>
      </c>
      <c r="L1430" s="33" t="s">
        <v>14</v>
      </c>
      <c r="M1430" s="35"/>
      <c r="N1430" s="33">
        <v>8392811</v>
      </c>
      <c r="P1430" t="s">
        <v>5936</v>
      </c>
    </row>
    <row r="1431" spans="1:16" x14ac:dyDescent="0.25">
      <c r="A1431" t="str">
        <f t="shared" si="22"/>
        <v>8402011</v>
      </c>
      <c r="B1431" t="s">
        <v>6082</v>
      </c>
      <c r="C1431">
        <v>2020</v>
      </c>
      <c r="D1431" s="3" t="s">
        <v>4140</v>
      </c>
      <c r="F1431" s="33" t="s">
        <v>4141</v>
      </c>
      <c r="G1431" s="33" t="s">
        <v>4107</v>
      </c>
      <c r="H1431" s="3" t="s">
        <v>4142</v>
      </c>
      <c r="I1431" s="34" t="s">
        <v>4143</v>
      </c>
      <c r="J1431" s="34">
        <v>34.844999999999999</v>
      </c>
      <c r="K1431" s="34">
        <v>-95.893000000000001</v>
      </c>
      <c r="L1431" s="33" t="s">
        <v>14</v>
      </c>
      <c r="M1431" s="35"/>
      <c r="N1431" s="33">
        <v>8402011</v>
      </c>
      <c r="P1431" t="s">
        <v>5936</v>
      </c>
    </row>
    <row r="1432" spans="1:16" x14ac:dyDescent="0.25">
      <c r="A1432" t="str">
        <f t="shared" si="22"/>
        <v>8416611</v>
      </c>
      <c r="B1432" t="s">
        <v>6082</v>
      </c>
      <c r="C1432">
        <v>2020</v>
      </c>
      <c r="D1432" s="3" t="s">
        <v>4193</v>
      </c>
      <c r="F1432" s="33" t="s">
        <v>4194</v>
      </c>
      <c r="G1432" s="33" t="s">
        <v>4175</v>
      </c>
      <c r="H1432" s="3" t="s">
        <v>4195</v>
      </c>
      <c r="I1432" s="34">
        <v>97415</v>
      </c>
      <c r="J1432" s="34">
        <v>42.05</v>
      </c>
      <c r="K1432" s="34">
        <v>-124.28830000000001</v>
      </c>
      <c r="L1432" s="33" t="s">
        <v>14</v>
      </c>
      <c r="M1432" s="35"/>
      <c r="N1432" s="33">
        <v>8416611</v>
      </c>
      <c r="P1432" t="s">
        <v>5936</v>
      </c>
    </row>
    <row r="1433" spans="1:16" x14ac:dyDescent="0.25">
      <c r="A1433" t="str">
        <f t="shared" si="22"/>
        <v>8418111</v>
      </c>
      <c r="B1433" t="s">
        <v>6082</v>
      </c>
      <c r="C1433">
        <v>2020</v>
      </c>
      <c r="D1433" s="3" t="s">
        <v>4265</v>
      </c>
      <c r="F1433" s="33" t="s">
        <v>4266</v>
      </c>
      <c r="G1433" s="33" t="s">
        <v>4175</v>
      </c>
      <c r="H1433" s="3" t="s">
        <v>255</v>
      </c>
      <c r="I1433" s="34">
        <v>97501</v>
      </c>
      <c r="J1433" s="34">
        <v>42.356000000000002</v>
      </c>
      <c r="K1433" s="34">
        <v>-122.905</v>
      </c>
      <c r="L1433" s="33" t="s">
        <v>14</v>
      </c>
      <c r="M1433" s="35"/>
      <c r="N1433" s="33">
        <v>8418111</v>
      </c>
      <c r="P1433" t="s">
        <v>5936</v>
      </c>
    </row>
    <row r="1434" spans="1:16" x14ac:dyDescent="0.25">
      <c r="A1434" t="str">
        <f t="shared" si="22"/>
        <v>8418411</v>
      </c>
      <c r="B1434" t="s">
        <v>6082</v>
      </c>
      <c r="C1434">
        <v>2020</v>
      </c>
      <c r="D1434" s="3" t="s">
        <v>4292</v>
      </c>
      <c r="F1434" s="33" t="s">
        <v>4277</v>
      </c>
      <c r="G1434" s="33" t="s">
        <v>4175</v>
      </c>
      <c r="H1434" s="3" t="s">
        <v>4229</v>
      </c>
      <c r="I1434" s="34" t="s">
        <v>4294</v>
      </c>
      <c r="J1434" s="34">
        <v>45.566200000000002</v>
      </c>
      <c r="K1434" s="34">
        <v>-122.7218</v>
      </c>
      <c r="L1434" s="33" t="s">
        <v>14</v>
      </c>
      <c r="M1434" s="35"/>
      <c r="N1434" s="33">
        <v>8418411</v>
      </c>
      <c r="P1434" t="s">
        <v>5936</v>
      </c>
    </row>
    <row r="1435" spans="1:16" x14ac:dyDescent="0.25">
      <c r="A1435" t="str">
        <f t="shared" si="22"/>
        <v>8418611</v>
      </c>
      <c r="B1435" t="s">
        <v>6082</v>
      </c>
      <c r="C1435">
        <v>2020</v>
      </c>
      <c r="D1435" s="3" t="s">
        <v>4330</v>
      </c>
      <c r="F1435" s="33" t="s">
        <v>4331</v>
      </c>
      <c r="G1435" s="33" t="s">
        <v>4175</v>
      </c>
      <c r="H1435" s="3" t="s">
        <v>196</v>
      </c>
      <c r="I1435" s="34">
        <v>97391</v>
      </c>
      <c r="J1435" s="34">
        <v>44.612200000000001</v>
      </c>
      <c r="K1435" s="34">
        <v>-123.93300000000001</v>
      </c>
      <c r="L1435" s="33" t="s">
        <v>14</v>
      </c>
      <c r="M1435" s="35"/>
      <c r="N1435" s="33">
        <v>8418611</v>
      </c>
      <c r="P1435" t="s">
        <v>5936</v>
      </c>
    </row>
    <row r="1436" spans="1:16" x14ac:dyDescent="0.25">
      <c r="A1436" t="str">
        <f t="shared" si="22"/>
        <v>8424011</v>
      </c>
      <c r="B1436" t="s">
        <v>6082</v>
      </c>
      <c r="C1436">
        <v>2020</v>
      </c>
      <c r="D1436" s="3" t="s">
        <v>3079</v>
      </c>
      <c r="F1436" s="33" t="s">
        <v>3080</v>
      </c>
      <c r="G1436" s="33" t="s">
        <v>43</v>
      </c>
      <c r="H1436" s="3" t="s">
        <v>3081</v>
      </c>
      <c r="I1436" s="34">
        <v>28547</v>
      </c>
      <c r="J1436" s="34">
        <v>34.668100000000003</v>
      </c>
      <c r="K1436" s="34">
        <v>-77.335099999999997</v>
      </c>
      <c r="L1436" s="33" t="s">
        <v>14</v>
      </c>
      <c r="M1436" s="35"/>
      <c r="N1436" s="33">
        <v>8424011</v>
      </c>
      <c r="P1436" t="s">
        <v>5936</v>
      </c>
    </row>
    <row r="1437" spans="1:16" x14ac:dyDescent="0.25">
      <c r="A1437" t="str">
        <f t="shared" si="22"/>
        <v>8434411</v>
      </c>
      <c r="B1437" t="s">
        <v>6082</v>
      </c>
      <c r="C1437">
        <v>2020</v>
      </c>
      <c r="D1437" s="3" t="s">
        <v>3807</v>
      </c>
      <c r="F1437" s="33" t="s">
        <v>3795</v>
      </c>
      <c r="G1437" s="33" t="s">
        <v>13</v>
      </c>
      <c r="H1437" s="3" t="s">
        <v>3803</v>
      </c>
      <c r="I1437" s="34">
        <v>12306</v>
      </c>
      <c r="J1437" s="34">
        <v>42.804000000000002</v>
      </c>
      <c r="K1437" s="34">
        <v>-73.985100000000003</v>
      </c>
      <c r="L1437" s="33" t="s">
        <v>14</v>
      </c>
      <c r="M1437" s="35"/>
      <c r="N1437" s="33">
        <v>8434411</v>
      </c>
      <c r="P1437" t="s">
        <v>5936</v>
      </c>
    </row>
    <row r="1438" spans="1:16" x14ac:dyDescent="0.25">
      <c r="A1438" t="str">
        <f t="shared" si="22"/>
        <v>8465111</v>
      </c>
      <c r="B1438" t="s">
        <v>6082</v>
      </c>
      <c r="C1438">
        <v>2020</v>
      </c>
      <c r="D1438" s="3" t="s">
        <v>1902</v>
      </c>
      <c r="F1438" s="33" t="s">
        <v>1903</v>
      </c>
      <c r="G1438" s="33" t="s">
        <v>1897</v>
      </c>
      <c r="H1438" s="3" t="s">
        <v>1904</v>
      </c>
      <c r="I1438" s="34">
        <v>42101</v>
      </c>
      <c r="J1438" s="34">
        <v>36.927652999999999</v>
      </c>
      <c r="K1438" s="34">
        <v>-86.510716000000002</v>
      </c>
      <c r="L1438" s="33" t="s">
        <v>14</v>
      </c>
      <c r="M1438" s="35"/>
      <c r="N1438" s="33">
        <v>8465111</v>
      </c>
      <c r="P1438" t="s">
        <v>5936</v>
      </c>
    </row>
    <row r="1439" spans="1:16" x14ac:dyDescent="0.25">
      <c r="A1439" t="str">
        <f t="shared" si="22"/>
        <v>70734RBCNN9156H1100005973738465311</v>
      </c>
      <c r="B1439" t="s">
        <v>6082</v>
      </c>
      <c r="C1439">
        <v>2020</v>
      </c>
      <c r="D1439" s="3" t="s">
        <v>6085</v>
      </c>
      <c r="F1439" s="33" t="s">
        <v>6086</v>
      </c>
      <c r="G1439" s="33" t="s">
        <v>2050</v>
      </c>
      <c r="H1439" s="3" t="s">
        <v>6087</v>
      </c>
      <c r="I1439" s="34">
        <v>70734</v>
      </c>
      <c r="J1439" s="34">
        <v>30.199680000000001</v>
      </c>
      <c r="K1439" s="34">
        <v>-91.010130000000004</v>
      </c>
      <c r="L1439" s="33" t="s">
        <v>2126</v>
      </c>
      <c r="M1439" s="35">
        <v>110000597373</v>
      </c>
      <c r="N1439" s="33">
        <v>8465311</v>
      </c>
      <c r="P1439" t="s">
        <v>5936</v>
      </c>
    </row>
    <row r="1440" spans="1:16" x14ac:dyDescent="0.25">
      <c r="A1440" t="str">
        <f t="shared" si="22"/>
        <v>8467211</v>
      </c>
      <c r="B1440" t="s">
        <v>6082</v>
      </c>
      <c r="C1440">
        <v>2020</v>
      </c>
      <c r="D1440" s="3" t="s">
        <v>2056</v>
      </c>
      <c r="F1440" s="33" t="s">
        <v>2058</v>
      </c>
      <c r="G1440" s="33" t="s">
        <v>2050</v>
      </c>
      <c r="H1440" s="3" t="s">
        <v>2059</v>
      </c>
      <c r="I1440" s="34">
        <v>70805</v>
      </c>
      <c r="J1440" s="34">
        <v>30.484000000000002</v>
      </c>
      <c r="K1440" s="34">
        <v>-91.17859</v>
      </c>
      <c r="L1440" s="33" t="s">
        <v>14</v>
      </c>
      <c r="M1440" s="35"/>
      <c r="N1440" s="33">
        <v>8467211</v>
      </c>
      <c r="P1440" t="s">
        <v>5936</v>
      </c>
    </row>
    <row r="1441" spans="1:16" x14ac:dyDescent="0.25">
      <c r="A1441" t="str">
        <f t="shared" si="22"/>
        <v>8498611</v>
      </c>
      <c r="B1441" t="s">
        <v>6082</v>
      </c>
      <c r="C1441">
        <v>2020</v>
      </c>
      <c r="D1441" s="3" t="s">
        <v>2758</v>
      </c>
      <c r="F1441" s="33" t="s">
        <v>2759</v>
      </c>
      <c r="G1441" s="33" t="s">
        <v>2512</v>
      </c>
      <c r="H1441" s="3" t="s">
        <v>188</v>
      </c>
      <c r="I1441" s="34">
        <v>55071</v>
      </c>
      <c r="J1441" s="34">
        <v>44.852200000000003</v>
      </c>
      <c r="K1441" s="34">
        <v>-93.003799999999998</v>
      </c>
      <c r="L1441" s="33" t="s">
        <v>14</v>
      </c>
      <c r="M1441" s="35"/>
      <c r="N1441" s="33">
        <v>8498611</v>
      </c>
      <c r="P1441" t="s">
        <v>5936</v>
      </c>
    </row>
    <row r="1442" spans="1:16" x14ac:dyDescent="0.25">
      <c r="A1442" t="str">
        <f t="shared" si="22"/>
        <v>8498711</v>
      </c>
      <c r="B1442" t="s">
        <v>6082</v>
      </c>
      <c r="C1442">
        <v>2020</v>
      </c>
      <c r="D1442" s="3" t="s">
        <v>3016</v>
      </c>
      <c r="F1442" s="33" t="s">
        <v>3017</v>
      </c>
      <c r="G1442" s="33" t="s">
        <v>2944</v>
      </c>
      <c r="H1442" s="3" t="s">
        <v>1904</v>
      </c>
      <c r="I1442" s="34">
        <v>39156</v>
      </c>
      <c r="J1442" s="34">
        <v>32.529229999999998</v>
      </c>
      <c r="K1442" s="34">
        <v>-90.774507999999997</v>
      </c>
      <c r="L1442" s="33" t="s">
        <v>14</v>
      </c>
      <c r="M1442" s="35"/>
      <c r="N1442" s="33">
        <v>8498711</v>
      </c>
      <c r="P1442" t="s">
        <v>5936</v>
      </c>
    </row>
    <row r="1443" spans="1:16" x14ac:dyDescent="0.25">
      <c r="A1443" t="str">
        <f t="shared" si="22"/>
        <v>8506011</v>
      </c>
      <c r="B1443" t="s">
        <v>6082</v>
      </c>
      <c r="C1443">
        <v>2020</v>
      </c>
      <c r="D1443" s="3" t="s">
        <v>4116</v>
      </c>
      <c r="F1443" s="33" t="s">
        <v>4118</v>
      </c>
      <c r="G1443" s="33" t="s">
        <v>4107</v>
      </c>
      <c r="H1443" s="3" t="s">
        <v>4119</v>
      </c>
      <c r="I1443" s="34">
        <v>74434</v>
      </c>
      <c r="J1443" s="34">
        <v>35.762169999999998</v>
      </c>
      <c r="K1443" s="34">
        <v>-95.287180000000006</v>
      </c>
      <c r="L1443" s="33" t="s">
        <v>14</v>
      </c>
      <c r="M1443" s="35"/>
      <c r="N1443" s="33">
        <v>8506011</v>
      </c>
      <c r="P1443" t="s">
        <v>5936</v>
      </c>
    </row>
    <row r="1444" spans="1:16" x14ac:dyDescent="0.25">
      <c r="A1444" t="str">
        <f t="shared" si="22"/>
        <v>8519411</v>
      </c>
      <c r="B1444" t="s">
        <v>6082</v>
      </c>
      <c r="C1444">
        <v>2020</v>
      </c>
      <c r="D1444" s="3" t="s">
        <v>4158</v>
      </c>
      <c r="F1444" s="33" t="s">
        <v>4160</v>
      </c>
      <c r="G1444" s="33" t="s">
        <v>4107</v>
      </c>
      <c r="H1444" s="3" t="s">
        <v>4161</v>
      </c>
      <c r="I1444" s="34">
        <v>74651</v>
      </c>
      <c r="J1444" s="34">
        <v>36.453496000000001</v>
      </c>
      <c r="K1444" s="34">
        <v>-97.052666000000002</v>
      </c>
      <c r="L1444" s="33" t="s">
        <v>14</v>
      </c>
      <c r="M1444" s="35"/>
      <c r="N1444" s="33">
        <v>8519411</v>
      </c>
      <c r="P1444" t="s">
        <v>5936</v>
      </c>
    </row>
    <row r="1445" spans="1:16" x14ac:dyDescent="0.25">
      <c r="A1445" t="str">
        <f t="shared" si="22"/>
        <v>8522011</v>
      </c>
      <c r="B1445" t="s">
        <v>6082</v>
      </c>
      <c r="C1445">
        <v>2020</v>
      </c>
      <c r="D1445" s="3" t="s">
        <v>4166</v>
      </c>
      <c r="F1445" s="33" t="s">
        <v>4167</v>
      </c>
      <c r="G1445" s="33" t="s">
        <v>4107</v>
      </c>
      <c r="H1445" s="3" t="s">
        <v>4168</v>
      </c>
      <c r="I1445" s="34">
        <v>74764</v>
      </c>
      <c r="J1445" s="34">
        <v>33.998399999999997</v>
      </c>
      <c r="K1445" s="34">
        <v>-95.111500000000007</v>
      </c>
      <c r="L1445" s="33" t="s">
        <v>14</v>
      </c>
      <c r="M1445" s="35"/>
      <c r="N1445" s="33">
        <v>8522011</v>
      </c>
      <c r="P1445" t="s">
        <v>5936</v>
      </c>
    </row>
    <row r="1446" spans="1:16" x14ac:dyDescent="0.25">
      <c r="A1446" t="str">
        <f t="shared" si="22"/>
        <v>9246111</v>
      </c>
      <c r="B1446" t="s">
        <v>6082</v>
      </c>
      <c r="C1446">
        <v>2020</v>
      </c>
      <c r="D1446" s="3" t="s">
        <v>4329</v>
      </c>
      <c r="F1446" s="33" t="s">
        <v>4328</v>
      </c>
      <c r="G1446" s="33" t="s">
        <v>4175</v>
      </c>
      <c r="H1446" s="3" t="s">
        <v>4328</v>
      </c>
      <c r="I1446" s="34">
        <v>97141</v>
      </c>
      <c r="J1446" s="34">
        <v>45.420099999999998</v>
      </c>
      <c r="K1446" s="34">
        <v>-123.8075</v>
      </c>
      <c r="L1446" s="33" t="s">
        <v>14</v>
      </c>
      <c r="M1446" s="35"/>
      <c r="N1446" s="33">
        <v>9246111</v>
      </c>
      <c r="P1446" t="s">
        <v>5936</v>
      </c>
    </row>
    <row r="1447" spans="1:16" x14ac:dyDescent="0.25">
      <c r="A1447" t="str">
        <f t="shared" si="22"/>
        <v>9248411</v>
      </c>
      <c r="B1447" t="s">
        <v>6082</v>
      </c>
      <c r="C1447">
        <v>2020</v>
      </c>
      <c r="D1447" s="3" t="s">
        <v>4285</v>
      </c>
      <c r="F1447" s="33" t="s">
        <v>4277</v>
      </c>
      <c r="G1447" s="33" t="s">
        <v>4175</v>
      </c>
      <c r="H1447" s="3" t="s">
        <v>4229</v>
      </c>
      <c r="I1447" s="34" t="s">
        <v>4287</v>
      </c>
      <c r="J1447" s="34">
        <v>45.5749</v>
      </c>
      <c r="K1447" s="34">
        <v>-122.59139999999999</v>
      </c>
      <c r="L1447" s="33" t="s">
        <v>14</v>
      </c>
      <c r="M1447" s="35"/>
      <c r="N1447" s="33">
        <v>9248411</v>
      </c>
      <c r="P1447" t="s">
        <v>5936</v>
      </c>
    </row>
    <row r="1448" spans="1:16" x14ac:dyDescent="0.25">
      <c r="A1448" t="str">
        <f t="shared" si="22"/>
        <v>9579411</v>
      </c>
      <c r="B1448" t="s">
        <v>6082</v>
      </c>
      <c r="C1448">
        <v>2020</v>
      </c>
      <c r="D1448" s="3" t="s">
        <v>2313</v>
      </c>
      <c r="F1448" s="33" t="s">
        <v>2314</v>
      </c>
      <c r="G1448" s="33" t="s">
        <v>44</v>
      </c>
      <c r="H1448" s="3" t="s">
        <v>2230</v>
      </c>
      <c r="I1448" s="34" t="s">
        <v>2315</v>
      </c>
      <c r="J1448" s="34">
        <v>42.186976000000001</v>
      </c>
      <c r="K1448" s="34">
        <v>-70.923419999999993</v>
      </c>
      <c r="L1448" s="33" t="s">
        <v>14</v>
      </c>
      <c r="M1448" s="35"/>
      <c r="N1448" s="33">
        <v>9579411</v>
      </c>
      <c r="P1448" t="s">
        <v>5936</v>
      </c>
    </row>
    <row r="1449" spans="1:16" x14ac:dyDescent="0.25">
      <c r="A1449" t="str">
        <f t="shared" si="22"/>
        <v>9619211</v>
      </c>
      <c r="B1449" t="s">
        <v>6082</v>
      </c>
      <c r="C1449">
        <v>2020</v>
      </c>
      <c r="D1449" s="3" t="s">
        <v>1939</v>
      </c>
      <c r="F1449" s="33" t="s">
        <v>1940</v>
      </c>
      <c r="G1449" s="33" t="s">
        <v>1897</v>
      </c>
      <c r="H1449" s="3" t="s">
        <v>1941</v>
      </c>
      <c r="I1449" s="34">
        <v>42348</v>
      </c>
      <c r="J1449" s="34">
        <v>37.894846999999999</v>
      </c>
      <c r="K1449" s="34">
        <v>-86.685793000000004</v>
      </c>
      <c r="L1449" s="33" t="s">
        <v>14</v>
      </c>
      <c r="M1449" s="35"/>
      <c r="N1449" s="33">
        <v>9619211</v>
      </c>
      <c r="P1449" t="s">
        <v>5936</v>
      </c>
    </row>
    <row r="1450" spans="1:16" x14ac:dyDescent="0.25">
      <c r="A1450" t="str">
        <f t="shared" si="22"/>
        <v>9762911</v>
      </c>
      <c r="B1450" t="s">
        <v>6082</v>
      </c>
      <c r="C1450">
        <v>2020</v>
      </c>
      <c r="D1450" s="3" t="s">
        <v>6122</v>
      </c>
      <c r="F1450" s="33" t="s">
        <v>1189</v>
      </c>
      <c r="G1450" s="33" t="s">
        <v>16</v>
      </c>
      <c r="H1450" s="3" t="s">
        <v>443</v>
      </c>
      <c r="I1450" s="34" t="s">
        <v>1190</v>
      </c>
      <c r="J1450" s="34">
        <v>28.475885000000002</v>
      </c>
      <c r="K1450" s="34">
        <v>-81.469615000000005</v>
      </c>
      <c r="L1450" s="33" t="s">
        <v>14</v>
      </c>
      <c r="M1450" s="35"/>
      <c r="N1450" s="33">
        <v>9762911</v>
      </c>
      <c r="P1450" t="s">
        <v>5936</v>
      </c>
    </row>
    <row r="1451" spans="1:16" x14ac:dyDescent="0.25">
      <c r="A1451" t="str">
        <f t="shared" si="22"/>
        <v>9844011</v>
      </c>
      <c r="B1451" t="s">
        <v>6082</v>
      </c>
      <c r="C1451">
        <v>2020</v>
      </c>
      <c r="D1451" s="3" t="s">
        <v>811</v>
      </c>
      <c r="F1451" s="33" t="s">
        <v>812</v>
      </c>
      <c r="G1451" s="33" t="s">
        <v>61</v>
      </c>
      <c r="H1451" s="3" t="s">
        <v>564</v>
      </c>
      <c r="I1451" s="34">
        <v>95360</v>
      </c>
      <c r="J1451" s="34">
        <v>37.309970999999997</v>
      </c>
      <c r="K1451" s="34">
        <v>-121.019372</v>
      </c>
      <c r="L1451" s="33" t="s">
        <v>14</v>
      </c>
      <c r="M1451" s="35"/>
      <c r="N1451" s="33">
        <v>9844011</v>
      </c>
      <c r="P1451" t="s">
        <v>5936</v>
      </c>
    </row>
    <row r="1452" spans="1:16" x14ac:dyDescent="0.25">
      <c r="A1452" t="str">
        <f t="shared" si="22"/>
        <v>9845211</v>
      </c>
      <c r="B1452" t="s">
        <v>6082</v>
      </c>
      <c r="C1452">
        <v>2020</v>
      </c>
      <c r="D1452" s="3" t="s">
        <v>988</v>
      </c>
      <c r="F1452" s="33" t="s">
        <v>989</v>
      </c>
      <c r="G1452" s="33" t="s">
        <v>61</v>
      </c>
      <c r="H1452" s="3" t="s">
        <v>564</v>
      </c>
      <c r="I1452" s="34">
        <v>95387</v>
      </c>
      <c r="J1452" s="34">
        <v>37.538499000000002</v>
      </c>
      <c r="K1452" s="34">
        <v>-121.264566</v>
      </c>
      <c r="L1452" s="33" t="s">
        <v>14</v>
      </c>
      <c r="M1452" s="35"/>
      <c r="N1452" s="33">
        <v>9845211</v>
      </c>
      <c r="P1452" t="s">
        <v>5936</v>
      </c>
    </row>
    <row r="1453" spans="1:16" x14ac:dyDescent="0.25">
      <c r="A1453" t="str">
        <f t="shared" si="22"/>
        <v>9845311</v>
      </c>
      <c r="B1453" t="s">
        <v>6082</v>
      </c>
      <c r="C1453">
        <v>2020</v>
      </c>
      <c r="D1453" s="3" t="s">
        <v>562</v>
      </c>
      <c r="F1453" s="33" t="s">
        <v>790</v>
      </c>
      <c r="G1453" s="33" t="s">
        <v>61</v>
      </c>
      <c r="H1453" s="3" t="s">
        <v>564</v>
      </c>
      <c r="I1453" s="34">
        <v>95356</v>
      </c>
      <c r="J1453" s="34">
        <v>37.697375999999998</v>
      </c>
      <c r="K1453" s="34">
        <v>-121.068726</v>
      </c>
      <c r="L1453" s="33" t="s">
        <v>14</v>
      </c>
      <c r="M1453" s="35"/>
      <c r="N1453" s="33">
        <v>9845311</v>
      </c>
      <c r="P1453" t="s">
        <v>5936</v>
      </c>
    </row>
    <row r="1454" spans="1:16" x14ac:dyDescent="0.25">
      <c r="A1454" t="str">
        <f t="shared" si="22"/>
        <v>9845411</v>
      </c>
      <c r="B1454" t="s">
        <v>6082</v>
      </c>
      <c r="C1454">
        <v>2020</v>
      </c>
      <c r="D1454" s="3" t="s">
        <v>562</v>
      </c>
      <c r="F1454" s="33" t="s">
        <v>790</v>
      </c>
      <c r="G1454" s="33" t="s">
        <v>61</v>
      </c>
      <c r="H1454" s="3" t="s">
        <v>564</v>
      </c>
      <c r="I1454" s="34">
        <v>95355</v>
      </c>
      <c r="J1454" s="34">
        <v>37.667240999999997</v>
      </c>
      <c r="K1454" s="34">
        <v>-120.95742199999999</v>
      </c>
      <c r="L1454" s="33" t="s">
        <v>14</v>
      </c>
      <c r="M1454" s="35"/>
      <c r="N1454" s="33">
        <v>9845411</v>
      </c>
      <c r="P1454" t="s">
        <v>5936</v>
      </c>
    </row>
    <row r="1455" spans="1:16" x14ac:dyDescent="0.25">
      <c r="A1455" t="str">
        <f t="shared" si="22"/>
        <v>9845511</v>
      </c>
      <c r="B1455" t="s">
        <v>6082</v>
      </c>
      <c r="C1455">
        <v>2020</v>
      </c>
      <c r="D1455" s="3" t="s">
        <v>562</v>
      </c>
      <c r="F1455" s="33" t="s">
        <v>563</v>
      </c>
      <c r="G1455" s="33" t="s">
        <v>61</v>
      </c>
      <c r="H1455" s="3" t="s">
        <v>564</v>
      </c>
      <c r="I1455" s="34">
        <v>95307</v>
      </c>
      <c r="J1455" s="34">
        <v>37.595992000000003</v>
      </c>
      <c r="K1455" s="34">
        <v>-120.938523</v>
      </c>
      <c r="L1455" s="33" t="s">
        <v>14</v>
      </c>
      <c r="M1455" s="35"/>
      <c r="N1455" s="33">
        <v>9845511</v>
      </c>
      <c r="P1455" t="s">
        <v>5936</v>
      </c>
    </row>
    <row r="1456" spans="1:16" x14ac:dyDescent="0.25">
      <c r="A1456" t="str">
        <f t="shared" si="22"/>
        <v>9845711</v>
      </c>
      <c r="B1456" t="s">
        <v>6082</v>
      </c>
      <c r="C1456">
        <v>2020</v>
      </c>
      <c r="D1456" s="3" t="s">
        <v>562</v>
      </c>
      <c r="F1456" s="33" t="s">
        <v>790</v>
      </c>
      <c r="G1456" s="33" t="s">
        <v>61</v>
      </c>
      <c r="H1456" s="3" t="s">
        <v>564</v>
      </c>
      <c r="I1456" s="34">
        <v>95351</v>
      </c>
      <c r="J1456" s="34">
        <v>37.609391000000002</v>
      </c>
      <c r="K1456" s="34">
        <v>-120.968232</v>
      </c>
      <c r="L1456" s="33" t="s">
        <v>14</v>
      </c>
      <c r="M1456" s="35"/>
      <c r="N1456" s="33">
        <v>9845711</v>
      </c>
      <c r="P1456" t="s">
        <v>5936</v>
      </c>
    </row>
    <row r="1457" spans="1:16" x14ac:dyDescent="0.25">
      <c r="A1457" t="str">
        <f t="shared" si="22"/>
        <v>9845911</v>
      </c>
      <c r="B1457" t="s">
        <v>6082</v>
      </c>
      <c r="C1457">
        <v>2020</v>
      </c>
      <c r="D1457" s="3" t="s">
        <v>758</v>
      </c>
      <c r="F1457" s="33" t="s">
        <v>965</v>
      </c>
      <c r="G1457" s="33" t="s">
        <v>61</v>
      </c>
      <c r="H1457" s="3" t="s">
        <v>564</v>
      </c>
      <c r="I1457" s="34">
        <v>95382</v>
      </c>
      <c r="J1457" s="34">
        <v>37.519691000000002</v>
      </c>
      <c r="K1457" s="34">
        <v>-120.848646</v>
      </c>
      <c r="L1457" s="33" t="s">
        <v>14</v>
      </c>
      <c r="M1457" s="35"/>
      <c r="N1457" s="33">
        <v>9845911</v>
      </c>
      <c r="P1457" t="s">
        <v>5936</v>
      </c>
    </row>
    <row r="1458" spans="1:16" x14ac:dyDescent="0.25">
      <c r="A1458" t="str">
        <f t="shared" si="22"/>
        <v>9846011</v>
      </c>
      <c r="B1458" t="s">
        <v>6082</v>
      </c>
      <c r="C1458">
        <v>2020</v>
      </c>
      <c r="D1458" s="3" t="s">
        <v>758</v>
      </c>
      <c r="F1458" s="33" t="s">
        <v>965</v>
      </c>
      <c r="G1458" s="33" t="s">
        <v>61</v>
      </c>
      <c r="H1458" s="3" t="s">
        <v>564</v>
      </c>
      <c r="I1458" s="34">
        <v>95380</v>
      </c>
      <c r="J1458" s="34">
        <v>37.492840999999999</v>
      </c>
      <c r="K1458" s="34">
        <v>-120.87162499999999</v>
      </c>
      <c r="L1458" s="33" t="s">
        <v>14</v>
      </c>
      <c r="M1458" s="35"/>
      <c r="N1458" s="33">
        <v>9846011</v>
      </c>
      <c r="P1458" t="s">
        <v>5936</v>
      </c>
    </row>
    <row r="1459" spans="1:16" x14ac:dyDescent="0.25">
      <c r="A1459" t="str">
        <f t="shared" si="22"/>
        <v>9861411</v>
      </c>
      <c r="B1459" t="s">
        <v>6082</v>
      </c>
      <c r="C1459">
        <v>2020</v>
      </c>
      <c r="D1459" s="3" t="s">
        <v>727</v>
      </c>
      <c r="F1459" s="33" t="s">
        <v>728</v>
      </c>
      <c r="G1459" s="33" t="s">
        <v>61</v>
      </c>
      <c r="H1459" s="3" t="s">
        <v>641</v>
      </c>
      <c r="I1459" s="34">
        <v>93247</v>
      </c>
      <c r="J1459" s="34">
        <v>36.203412</v>
      </c>
      <c r="K1459" s="34">
        <v>-119.10386800000001</v>
      </c>
      <c r="L1459" s="33" t="s">
        <v>14</v>
      </c>
      <c r="M1459" s="35"/>
      <c r="N1459" s="33">
        <v>9861411</v>
      </c>
      <c r="P1459" t="s">
        <v>5936</v>
      </c>
    </row>
    <row r="1460" spans="1:16" x14ac:dyDescent="0.25">
      <c r="A1460" t="str">
        <f t="shared" si="22"/>
        <v>9861611</v>
      </c>
      <c r="B1460" t="s">
        <v>6082</v>
      </c>
      <c r="C1460">
        <v>2020</v>
      </c>
      <c r="D1460" s="3" t="s">
        <v>964</v>
      </c>
      <c r="F1460" s="33" t="s">
        <v>963</v>
      </c>
      <c r="G1460" s="33" t="s">
        <v>61</v>
      </c>
      <c r="H1460" s="3" t="s">
        <v>641</v>
      </c>
      <c r="I1460" s="34">
        <v>93274</v>
      </c>
      <c r="J1460" s="34">
        <v>36.225254</v>
      </c>
      <c r="K1460" s="34">
        <v>-119.33542</v>
      </c>
      <c r="L1460" s="33" t="s">
        <v>14</v>
      </c>
      <c r="M1460" s="35"/>
      <c r="N1460" s="33">
        <v>9861611</v>
      </c>
      <c r="P1460" t="s">
        <v>5936</v>
      </c>
    </row>
    <row r="1461" spans="1:16" x14ac:dyDescent="0.25">
      <c r="A1461" t="str">
        <f t="shared" si="22"/>
        <v>9861811</v>
      </c>
      <c r="B1461" t="s">
        <v>6082</v>
      </c>
      <c r="C1461">
        <v>2020</v>
      </c>
      <c r="D1461" s="3" t="s">
        <v>982</v>
      </c>
      <c r="F1461" s="33" t="s">
        <v>980</v>
      </c>
      <c r="G1461" s="33" t="s">
        <v>61</v>
      </c>
      <c r="H1461" s="3" t="s">
        <v>641</v>
      </c>
      <c r="I1461" s="34">
        <v>93277</v>
      </c>
      <c r="J1461" s="34">
        <v>36.326130999999997</v>
      </c>
      <c r="K1461" s="34">
        <v>-119.331468</v>
      </c>
      <c r="L1461" s="33" t="s">
        <v>14</v>
      </c>
      <c r="M1461" s="35"/>
      <c r="N1461" s="33">
        <v>9861811</v>
      </c>
      <c r="P1461" t="s">
        <v>5936</v>
      </c>
    </row>
    <row r="1462" spans="1:16" x14ac:dyDescent="0.25">
      <c r="A1462" t="str">
        <f t="shared" si="22"/>
        <v>9861911</v>
      </c>
      <c r="B1462" t="s">
        <v>6082</v>
      </c>
      <c r="C1462">
        <v>2020</v>
      </c>
      <c r="D1462" s="3" t="s">
        <v>868</v>
      </c>
      <c r="F1462" s="33" t="s">
        <v>867</v>
      </c>
      <c r="G1462" s="33" t="s">
        <v>61</v>
      </c>
      <c r="H1462" s="3" t="s">
        <v>641</v>
      </c>
      <c r="I1462" s="34">
        <v>93257</v>
      </c>
      <c r="J1462" s="34">
        <v>36.050775999999999</v>
      </c>
      <c r="K1462" s="34">
        <v>-119.02612000000001</v>
      </c>
      <c r="L1462" s="33" t="s">
        <v>14</v>
      </c>
      <c r="M1462" s="35"/>
      <c r="N1462" s="33">
        <v>9861911</v>
      </c>
      <c r="P1462" t="s">
        <v>5936</v>
      </c>
    </row>
    <row r="1463" spans="1:16" x14ac:dyDescent="0.25">
      <c r="A1463" t="str">
        <f t="shared" si="22"/>
        <v>9862011</v>
      </c>
      <c r="B1463" t="s">
        <v>6082</v>
      </c>
      <c r="C1463">
        <v>2020</v>
      </c>
      <c r="D1463" s="3" t="s">
        <v>869</v>
      </c>
      <c r="F1463" s="33" t="s">
        <v>867</v>
      </c>
      <c r="G1463" s="33" t="s">
        <v>61</v>
      </c>
      <c r="H1463" s="3" t="s">
        <v>641</v>
      </c>
      <c r="I1463" s="34">
        <v>93257</v>
      </c>
      <c r="J1463" s="34">
        <v>36.080657000000002</v>
      </c>
      <c r="K1463" s="34">
        <v>-119.04152499999999</v>
      </c>
      <c r="L1463" s="33" t="s">
        <v>14</v>
      </c>
      <c r="M1463" s="35"/>
      <c r="N1463" s="33">
        <v>9862011</v>
      </c>
      <c r="P1463" t="s">
        <v>5936</v>
      </c>
    </row>
    <row r="1464" spans="1:16" x14ac:dyDescent="0.25">
      <c r="A1464" t="str">
        <f t="shared" si="22"/>
        <v>10002511</v>
      </c>
      <c r="B1464" t="s">
        <v>6082</v>
      </c>
      <c r="C1464">
        <v>2020</v>
      </c>
      <c r="D1464" s="3" t="s">
        <v>739</v>
      </c>
      <c r="F1464" s="33" t="s">
        <v>738</v>
      </c>
      <c r="G1464" s="33" t="s">
        <v>61</v>
      </c>
      <c r="H1464" s="3" t="s">
        <v>723</v>
      </c>
      <c r="I1464" s="34">
        <v>95240</v>
      </c>
      <c r="J1464" s="34">
        <v>38.137020999999997</v>
      </c>
      <c r="K1464" s="34">
        <v>-121.260797</v>
      </c>
      <c r="L1464" s="33" t="s">
        <v>14</v>
      </c>
      <c r="M1464" s="35"/>
      <c r="N1464" s="33">
        <v>10002511</v>
      </c>
      <c r="P1464" t="s">
        <v>5936</v>
      </c>
    </row>
    <row r="1465" spans="1:16" x14ac:dyDescent="0.25">
      <c r="A1465" t="str">
        <f t="shared" si="22"/>
        <v>10003511</v>
      </c>
      <c r="B1465" t="s">
        <v>6082</v>
      </c>
      <c r="C1465">
        <v>2020</v>
      </c>
      <c r="D1465" s="3" t="s">
        <v>562</v>
      </c>
      <c r="F1465" s="33" t="s">
        <v>957</v>
      </c>
      <c r="G1465" s="33" t="s">
        <v>61</v>
      </c>
      <c r="H1465" s="3" t="s">
        <v>723</v>
      </c>
      <c r="I1465" s="34">
        <v>95376</v>
      </c>
      <c r="J1465" s="34">
        <v>37.750304</v>
      </c>
      <c r="K1465" s="34">
        <v>-121.435096</v>
      </c>
      <c r="L1465" s="33" t="s">
        <v>14</v>
      </c>
      <c r="M1465" s="35"/>
      <c r="N1465" s="33">
        <v>10003511</v>
      </c>
      <c r="P1465" t="s">
        <v>5936</v>
      </c>
    </row>
    <row r="1466" spans="1:16" x14ac:dyDescent="0.25">
      <c r="A1466" t="str">
        <f t="shared" si="22"/>
        <v>10003611</v>
      </c>
      <c r="B1466" t="s">
        <v>6082</v>
      </c>
      <c r="C1466">
        <v>2020</v>
      </c>
      <c r="D1466" s="3" t="s">
        <v>562</v>
      </c>
      <c r="F1466" s="33" t="s">
        <v>722</v>
      </c>
      <c r="G1466" s="33" t="s">
        <v>61</v>
      </c>
      <c r="H1466" s="3" t="s">
        <v>723</v>
      </c>
      <c r="I1466" s="34">
        <v>95330</v>
      </c>
      <c r="J1466" s="34">
        <v>37.811801000000003</v>
      </c>
      <c r="K1466" s="34">
        <v>-121.292697</v>
      </c>
      <c r="L1466" s="33" t="s">
        <v>14</v>
      </c>
      <c r="M1466" s="35"/>
      <c r="N1466" s="33">
        <v>10003611</v>
      </c>
      <c r="P1466" t="s">
        <v>5936</v>
      </c>
    </row>
    <row r="1467" spans="1:16" x14ac:dyDescent="0.25">
      <c r="A1467" t="str">
        <f t="shared" si="22"/>
        <v>10003911</v>
      </c>
      <c r="B1467" t="s">
        <v>6082</v>
      </c>
      <c r="C1467">
        <v>2020</v>
      </c>
      <c r="D1467" s="3" t="s">
        <v>758</v>
      </c>
      <c r="F1467" s="33" t="s">
        <v>763</v>
      </c>
      <c r="G1467" s="33" t="s">
        <v>61</v>
      </c>
      <c r="H1467" s="3" t="s">
        <v>723</v>
      </c>
      <c r="I1467" s="34">
        <v>95337</v>
      </c>
      <c r="J1467" s="34">
        <v>37.797499000000002</v>
      </c>
      <c r="K1467" s="34">
        <v>-121.240084</v>
      </c>
      <c r="L1467" s="33" t="s">
        <v>14</v>
      </c>
      <c r="M1467" s="35"/>
      <c r="N1467" s="33">
        <v>10003911</v>
      </c>
      <c r="P1467" t="s">
        <v>5936</v>
      </c>
    </row>
    <row r="1468" spans="1:16" x14ac:dyDescent="0.25">
      <c r="A1468" t="str">
        <f t="shared" si="22"/>
        <v>10004011</v>
      </c>
      <c r="B1468" t="s">
        <v>6082</v>
      </c>
      <c r="C1468">
        <v>2020</v>
      </c>
      <c r="D1468" s="3" t="s">
        <v>758</v>
      </c>
      <c r="F1468" s="33" t="s">
        <v>763</v>
      </c>
      <c r="G1468" s="33" t="s">
        <v>61</v>
      </c>
      <c r="H1468" s="3" t="s">
        <v>723</v>
      </c>
      <c r="I1468" s="34">
        <v>95336</v>
      </c>
      <c r="J1468" s="34">
        <v>37.810929999999999</v>
      </c>
      <c r="K1468" s="34">
        <v>-121.21682800000001</v>
      </c>
      <c r="L1468" s="33" t="s">
        <v>14</v>
      </c>
      <c r="M1468" s="35"/>
      <c r="N1468" s="33">
        <v>10004011</v>
      </c>
      <c r="P1468" t="s">
        <v>5936</v>
      </c>
    </row>
    <row r="1469" spans="1:16" x14ac:dyDescent="0.25">
      <c r="A1469" t="str">
        <f t="shared" si="22"/>
        <v>10004311</v>
      </c>
      <c r="B1469" t="s">
        <v>6082</v>
      </c>
      <c r="C1469">
        <v>2020</v>
      </c>
      <c r="D1469" s="3" t="s">
        <v>938</v>
      </c>
      <c r="F1469" s="33" t="s">
        <v>935</v>
      </c>
      <c r="G1469" s="33" t="s">
        <v>61</v>
      </c>
      <c r="H1469" s="3" t="s">
        <v>723</v>
      </c>
      <c r="I1469" s="34">
        <v>95207</v>
      </c>
      <c r="J1469" s="34">
        <v>37.987580000000001</v>
      </c>
      <c r="K1469" s="34">
        <v>-121.321309</v>
      </c>
      <c r="L1469" s="33" t="s">
        <v>14</v>
      </c>
      <c r="M1469" s="35"/>
      <c r="N1469" s="33">
        <v>10004311</v>
      </c>
      <c r="P1469" t="s">
        <v>5936</v>
      </c>
    </row>
    <row r="1470" spans="1:16" x14ac:dyDescent="0.25">
      <c r="A1470" t="str">
        <f t="shared" si="22"/>
        <v>10186811</v>
      </c>
      <c r="B1470" t="s">
        <v>6082</v>
      </c>
      <c r="C1470">
        <v>2020</v>
      </c>
      <c r="D1470" s="3" t="s">
        <v>562</v>
      </c>
      <c r="F1470" s="33" t="s">
        <v>921</v>
      </c>
      <c r="G1470" s="33" t="s">
        <v>61</v>
      </c>
      <c r="H1470" s="3" t="s">
        <v>460</v>
      </c>
      <c r="I1470" s="34">
        <v>95322</v>
      </c>
      <c r="J1470" s="34">
        <v>37.111204999999998</v>
      </c>
      <c r="K1470" s="34">
        <v>-121.015513</v>
      </c>
      <c r="L1470" s="33" t="s">
        <v>14</v>
      </c>
      <c r="M1470" s="35"/>
      <c r="N1470" s="33">
        <v>10186811</v>
      </c>
      <c r="P1470" t="s">
        <v>5936</v>
      </c>
    </row>
    <row r="1471" spans="1:16" x14ac:dyDescent="0.25">
      <c r="A1471" t="str">
        <f t="shared" si="22"/>
        <v>10187011</v>
      </c>
      <c r="B1471" t="s">
        <v>6082</v>
      </c>
      <c r="C1471">
        <v>2020</v>
      </c>
      <c r="D1471" s="3" t="s">
        <v>758</v>
      </c>
      <c r="F1471" s="33" t="s">
        <v>782</v>
      </c>
      <c r="G1471" s="33" t="s">
        <v>61</v>
      </c>
      <c r="H1471" s="3" t="s">
        <v>460</v>
      </c>
      <c r="I1471" s="34">
        <v>95348</v>
      </c>
      <c r="J1471" s="34">
        <v>37.318939</v>
      </c>
      <c r="K1471" s="34">
        <v>-120.474222</v>
      </c>
      <c r="L1471" s="33" t="s">
        <v>14</v>
      </c>
      <c r="M1471" s="35"/>
      <c r="N1471" s="33">
        <v>10187011</v>
      </c>
      <c r="P1471" t="s">
        <v>5936</v>
      </c>
    </row>
    <row r="1472" spans="1:16" x14ac:dyDescent="0.25">
      <c r="A1472" t="str">
        <f t="shared" si="22"/>
        <v>10187111</v>
      </c>
      <c r="B1472" t="s">
        <v>6082</v>
      </c>
      <c r="C1472">
        <v>2020</v>
      </c>
      <c r="D1472" s="3" t="s">
        <v>758</v>
      </c>
      <c r="F1472" s="33" t="s">
        <v>782</v>
      </c>
      <c r="G1472" s="33" t="s">
        <v>61</v>
      </c>
      <c r="H1472" s="3" t="s">
        <v>460</v>
      </c>
      <c r="I1472" s="34">
        <v>95340</v>
      </c>
      <c r="J1472" s="34">
        <v>37.303499000000002</v>
      </c>
      <c r="K1472" s="34">
        <v>-120.50038499999999</v>
      </c>
      <c r="L1472" s="33" t="s">
        <v>14</v>
      </c>
      <c r="M1472" s="35"/>
      <c r="N1472" s="33">
        <v>10187111</v>
      </c>
      <c r="P1472" t="s">
        <v>5936</v>
      </c>
    </row>
    <row r="1473" spans="1:16" x14ac:dyDescent="0.25">
      <c r="A1473" t="str">
        <f t="shared" si="22"/>
        <v>10187211</v>
      </c>
      <c r="B1473" t="s">
        <v>6082</v>
      </c>
      <c r="C1473">
        <v>2020</v>
      </c>
      <c r="D1473" s="3" t="s">
        <v>758</v>
      </c>
      <c r="F1473" s="33" t="s">
        <v>759</v>
      </c>
      <c r="G1473" s="33" t="s">
        <v>61</v>
      </c>
      <c r="H1473" s="3" t="s">
        <v>460</v>
      </c>
      <c r="I1473" s="34">
        <v>93635</v>
      </c>
      <c r="J1473" s="34">
        <v>37.056351999999997</v>
      </c>
      <c r="K1473" s="34">
        <v>-120.879188</v>
      </c>
      <c r="L1473" s="33" t="s">
        <v>14</v>
      </c>
      <c r="M1473" s="35"/>
      <c r="N1473" s="33">
        <v>10187211</v>
      </c>
      <c r="P1473" t="s">
        <v>5936</v>
      </c>
    </row>
    <row r="1474" spans="1:16" x14ac:dyDescent="0.25">
      <c r="A1474" t="str">
        <f t="shared" ref="A1474:A1537" si="23">L1474&amp;M1474&amp;N1474</f>
        <v>10187311</v>
      </c>
      <c r="B1474" t="s">
        <v>6082</v>
      </c>
      <c r="C1474">
        <v>2020</v>
      </c>
      <c r="D1474" s="3" t="s">
        <v>461</v>
      </c>
      <c r="F1474" s="33" t="s">
        <v>459</v>
      </c>
      <c r="G1474" s="33" t="s">
        <v>61</v>
      </c>
      <c r="H1474" s="3" t="s">
        <v>460</v>
      </c>
      <c r="I1474" s="34">
        <v>95301</v>
      </c>
      <c r="J1474" s="34">
        <v>37.360475000000001</v>
      </c>
      <c r="K1474" s="34">
        <v>-120.614034</v>
      </c>
      <c r="L1474" s="33" t="s">
        <v>14</v>
      </c>
      <c r="M1474" s="35"/>
      <c r="N1474" s="33">
        <v>10187311</v>
      </c>
      <c r="P1474" t="s">
        <v>5936</v>
      </c>
    </row>
    <row r="1475" spans="1:16" x14ac:dyDescent="0.25">
      <c r="A1475" t="str">
        <f t="shared" si="23"/>
        <v>10209411</v>
      </c>
      <c r="B1475" t="s">
        <v>6082</v>
      </c>
      <c r="C1475">
        <v>2020</v>
      </c>
      <c r="D1475" s="3" t="s">
        <v>813</v>
      </c>
      <c r="F1475" s="33" t="s">
        <v>814</v>
      </c>
      <c r="G1475" s="33" t="s">
        <v>61</v>
      </c>
      <c r="H1475" s="3" t="s">
        <v>574</v>
      </c>
      <c r="I1475" s="34">
        <v>93644</v>
      </c>
      <c r="J1475" s="34">
        <v>37.332706999999999</v>
      </c>
      <c r="K1475" s="34">
        <v>-119.652109</v>
      </c>
      <c r="L1475" s="33" t="s">
        <v>14</v>
      </c>
      <c r="M1475" s="35"/>
      <c r="N1475" s="33">
        <v>10209411</v>
      </c>
      <c r="P1475" t="s">
        <v>5936</v>
      </c>
    </row>
    <row r="1476" spans="1:16" x14ac:dyDescent="0.25">
      <c r="A1476" t="str">
        <f t="shared" si="23"/>
        <v>10210011</v>
      </c>
      <c r="B1476" t="s">
        <v>6082</v>
      </c>
      <c r="C1476">
        <v>2020</v>
      </c>
      <c r="D1476" s="3" t="s">
        <v>572</v>
      </c>
      <c r="F1476" s="33" t="s">
        <v>573</v>
      </c>
      <c r="G1476" s="33" t="s">
        <v>61</v>
      </c>
      <c r="H1476" s="3" t="s">
        <v>574</v>
      </c>
      <c r="I1476" s="34">
        <v>93610</v>
      </c>
      <c r="J1476" s="34">
        <v>37.125104999999998</v>
      </c>
      <c r="K1476" s="34">
        <v>-120.25565899999999</v>
      </c>
      <c r="L1476" s="33" t="s">
        <v>14</v>
      </c>
      <c r="M1476" s="35"/>
      <c r="N1476" s="33">
        <v>10210011</v>
      </c>
      <c r="P1476" t="s">
        <v>5936</v>
      </c>
    </row>
    <row r="1477" spans="1:16" x14ac:dyDescent="0.25">
      <c r="A1477" t="str">
        <f t="shared" si="23"/>
        <v>10267811</v>
      </c>
      <c r="B1477" t="s">
        <v>6082</v>
      </c>
      <c r="C1477">
        <v>2020</v>
      </c>
      <c r="D1477" s="3" t="s">
        <v>517</v>
      </c>
      <c r="F1477" s="33" t="s">
        <v>518</v>
      </c>
      <c r="G1477" s="33" t="s">
        <v>61</v>
      </c>
      <c r="H1477" s="3" t="s">
        <v>457</v>
      </c>
      <c r="I1477" s="34">
        <v>93308</v>
      </c>
      <c r="J1477" s="34">
        <v>35.402937999999999</v>
      </c>
      <c r="K1477" s="34">
        <v>-119.401026</v>
      </c>
      <c r="L1477" s="33" t="s">
        <v>14</v>
      </c>
      <c r="M1477" s="35"/>
      <c r="N1477" s="33">
        <v>10267811</v>
      </c>
      <c r="P1477" t="s">
        <v>5936</v>
      </c>
    </row>
    <row r="1478" spans="1:16" x14ac:dyDescent="0.25">
      <c r="A1478" t="str">
        <f t="shared" si="23"/>
        <v>10286211</v>
      </c>
      <c r="B1478" t="s">
        <v>6082</v>
      </c>
      <c r="C1478">
        <v>2020</v>
      </c>
      <c r="D1478" s="3" t="s">
        <v>724</v>
      </c>
      <c r="F1478" s="33" t="s">
        <v>725</v>
      </c>
      <c r="G1478" s="33" t="s">
        <v>61</v>
      </c>
      <c r="H1478" s="3" t="s">
        <v>705</v>
      </c>
      <c r="I1478" s="34">
        <v>93245</v>
      </c>
      <c r="J1478" s="34">
        <v>36.313133000000001</v>
      </c>
      <c r="K1478" s="34">
        <v>-119.781749</v>
      </c>
      <c r="L1478" s="33" t="s">
        <v>14</v>
      </c>
      <c r="M1478" s="35"/>
      <c r="N1478" s="33">
        <v>10286211</v>
      </c>
      <c r="P1478" t="s">
        <v>5936</v>
      </c>
    </row>
    <row r="1479" spans="1:16" x14ac:dyDescent="0.25">
      <c r="A1479" t="str">
        <f t="shared" si="23"/>
        <v>10286311</v>
      </c>
      <c r="B1479" t="s">
        <v>6082</v>
      </c>
      <c r="C1479">
        <v>2020</v>
      </c>
      <c r="D1479" s="3" t="s">
        <v>703</v>
      </c>
      <c r="F1479" s="33" t="s">
        <v>704</v>
      </c>
      <c r="G1479" s="33" t="s">
        <v>61</v>
      </c>
      <c r="H1479" s="3" t="s">
        <v>705</v>
      </c>
      <c r="I1479" s="34">
        <v>93230</v>
      </c>
      <c r="J1479" s="34">
        <v>36.327570999999999</v>
      </c>
      <c r="K1479" s="34">
        <v>-119.64954</v>
      </c>
      <c r="L1479" s="33" t="s">
        <v>14</v>
      </c>
      <c r="M1479" s="35"/>
      <c r="N1479" s="33">
        <v>10286311</v>
      </c>
      <c r="P1479" t="s">
        <v>5936</v>
      </c>
    </row>
    <row r="1480" spans="1:16" x14ac:dyDescent="0.25">
      <c r="A1480" t="str">
        <f t="shared" si="23"/>
        <v>10403911</v>
      </c>
      <c r="B1480" t="s">
        <v>6082</v>
      </c>
      <c r="C1480">
        <v>2020</v>
      </c>
      <c r="D1480" s="3" t="s">
        <v>684</v>
      </c>
      <c r="F1480" s="33" t="s">
        <v>593</v>
      </c>
      <c r="G1480" s="33" t="s">
        <v>61</v>
      </c>
      <c r="H1480" s="3" t="s">
        <v>591</v>
      </c>
      <c r="I1480" s="34">
        <v>93720</v>
      </c>
      <c r="J1480" s="34">
        <v>36.864700999999997</v>
      </c>
      <c r="K1480" s="34">
        <v>-119.738978</v>
      </c>
      <c r="L1480" s="33" t="s">
        <v>14</v>
      </c>
      <c r="M1480" s="35"/>
      <c r="N1480" s="33">
        <v>10403911</v>
      </c>
      <c r="P1480" t="s">
        <v>5936</v>
      </c>
    </row>
    <row r="1481" spans="1:16" x14ac:dyDescent="0.25">
      <c r="A1481" t="str">
        <f t="shared" si="23"/>
        <v>10404811</v>
      </c>
      <c r="B1481" t="s">
        <v>6082</v>
      </c>
      <c r="C1481">
        <v>2020</v>
      </c>
      <c r="D1481" s="3" t="s">
        <v>686</v>
      </c>
      <c r="F1481" s="33" t="s">
        <v>593</v>
      </c>
      <c r="G1481" s="33" t="s">
        <v>61</v>
      </c>
      <c r="H1481" s="3" t="s">
        <v>591</v>
      </c>
      <c r="I1481" s="34">
        <v>93722</v>
      </c>
      <c r="J1481" s="34">
        <v>36.822411000000002</v>
      </c>
      <c r="K1481" s="34">
        <v>-119.870097</v>
      </c>
      <c r="L1481" s="33" t="s">
        <v>14</v>
      </c>
      <c r="M1481" s="35"/>
      <c r="N1481" s="33">
        <v>10404811</v>
      </c>
      <c r="P1481" t="s">
        <v>5936</v>
      </c>
    </row>
    <row r="1482" spans="1:16" x14ac:dyDescent="0.25">
      <c r="A1482" t="str">
        <f t="shared" si="23"/>
        <v>10406011</v>
      </c>
      <c r="B1482" t="s">
        <v>6082</v>
      </c>
      <c r="C1482">
        <v>2020</v>
      </c>
      <c r="D1482" s="3" t="s">
        <v>839</v>
      </c>
      <c r="F1482" s="33" t="s">
        <v>840</v>
      </c>
      <c r="G1482" s="33" t="s">
        <v>61</v>
      </c>
      <c r="H1482" s="3" t="s">
        <v>591</v>
      </c>
      <c r="I1482" s="34">
        <v>93648</v>
      </c>
      <c r="J1482" s="34">
        <v>36.604900999999998</v>
      </c>
      <c r="K1482" s="34">
        <v>-119.546997</v>
      </c>
      <c r="L1482" s="33" t="s">
        <v>14</v>
      </c>
      <c r="M1482" s="35"/>
      <c r="N1482" s="33">
        <v>10406011</v>
      </c>
      <c r="P1482" t="s">
        <v>5936</v>
      </c>
    </row>
    <row r="1483" spans="1:16" x14ac:dyDescent="0.25">
      <c r="A1483" t="str">
        <f t="shared" si="23"/>
        <v>10406111</v>
      </c>
      <c r="B1483" t="s">
        <v>6082</v>
      </c>
      <c r="C1483">
        <v>2020</v>
      </c>
      <c r="D1483" s="3" t="s">
        <v>780</v>
      </c>
      <c r="F1483" s="33" t="s">
        <v>781</v>
      </c>
      <c r="G1483" s="33" t="s">
        <v>61</v>
      </c>
      <c r="H1483" s="3" t="s">
        <v>591</v>
      </c>
      <c r="I1483" s="34">
        <v>93640</v>
      </c>
      <c r="J1483" s="34">
        <v>36.763396</v>
      </c>
      <c r="K1483" s="34">
        <v>-120.386601</v>
      </c>
      <c r="L1483" s="33" t="s">
        <v>14</v>
      </c>
      <c r="M1483" s="35"/>
      <c r="N1483" s="33">
        <v>10406111</v>
      </c>
      <c r="P1483" t="s">
        <v>5936</v>
      </c>
    </row>
    <row r="1484" spans="1:16" x14ac:dyDescent="0.25">
      <c r="A1484" t="str">
        <f t="shared" si="23"/>
        <v>10406211</v>
      </c>
      <c r="B1484" t="s">
        <v>6082</v>
      </c>
      <c r="C1484">
        <v>2020</v>
      </c>
      <c r="D1484" s="3" t="s">
        <v>691</v>
      </c>
      <c r="F1484" s="33" t="s">
        <v>593</v>
      </c>
      <c r="G1484" s="33" t="s">
        <v>61</v>
      </c>
      <c r="H1484" s="3" t="s">
        <v>591</v>
      </c>
      <c r="I1484" s="34">
        <v>93711</v>
      </c>
      <c r="J1484" s="34">
        <v>36.808599999999998</v>
      </c>
      <c r="K1484" s="34">
        <v>-119.854646</v>
      </c>
      <c r="L1484" s="33" t="s">
        <v>14</v>
      </c>
      <c r="M1484" s="35"/>
      <c r="N1484" s="33">
        <v>10406211</v>
      </c>
      <c r="P1484" t="s">
        <v>5936</v>
      </c>
    </row>
    <row r="1485" spans="1:16" x14ac:dyDescent="0.25">
      <c r="A1485" t="str">
        <f t="shared" si="23"/>
        <v>10406411</v>
      </c>
      <c r="B1485" t="s">
        <v>6082</v>
      </c>
      <c r="C1485">
        <v>2020</v>
      </c>
      <c r="D1485" s="3" t="s">
        <v>690</v>
      </c>
      <c r="F1485" s="33" t="s">
        <v>593</v>
      </c>
      <c r="G1485" s="33" t="s">
        <v>61</v>
      </c>
      <c r="H1485" s="3" t="s">
        <v>591</v>
      </c>
      <c r="I1485" s="34">
        <v>93702</v>
      </c>
      <c r="J1485" s="34">
        <v>36.735695</v>
      </c>
      <c r="K1485" s="34">
        <v>-119.744956</v>
      </c>
      <c r="L1485" s="33" t="s">
        <v>14</v>
      </c>
      <c r="M1485" s="35"/>
      <c r="N1485" s="33">
        <v>10406411</v>
      </c>
      <c r="P1485" t="s">
        <v>5936</v>
      </c>
    </row>
    <row r="1486" spans="1:16" x14ac:dyDescent="0.25">
      <c r="A1486" t="str">
        <f t="shared" si="23"/>
        <v>10406511</v>
      </c>
      <c r="B1486" t="s">
        <v>6082</v>
      </c>
      <c r="C1486">
        <v>2020</v>
      </c>
      <c r="D1486" s="3" t="s">
        <v>689</v>
      </c>
      <c r="F1486" s="33" t="s">
        <v>593</v>
      </c>
      <c r="G1486" s="33" t="s">
        <v>61</v>
      </c>
      <c r="H1486" s="3" t="s">
        <v>591</v>
      </c>
      <c r="I1486" s="34">
        <v>93703</v>
      </c>
      <c r="J1486" s="34">
        <v>36.772250999999997</v>
      </c>
      <c r="K1486" s="34">
        <v>-119.75469699999999</v>
      </c>
      <c r="L1486" s="33" t="s">
        <v>14</v>
      </c>
      <c r="M1486" s="35"/>
      <c r="N1486" s="33">
        <v>10406511</v>
      </c>
      <c r="P1486" t="s">
        <v>5936</v>
      </c>
    </row>
    <row r="1487" spans="1:16" x14ac:dyDescent="0.25">
      <c r="A1487" t="str">
        <f t="shared" si="23"/>
        <v>10406911</v>
      </c>
      <c r="B1487" t="s">
        <v>6082</v>
      </c>
      <c r="C1487">
        <v>2020</v>
      </c>
      <c r="D1487" s="3" t="s">
        <v>685</v>
      </c>
      <c r="F1487" s="33" t="s">
        <v>593</v>
      </c>
      <c r="G1487" s="33" t="s">
        <v>61</v>
      </c>
      <c r="H1487" s="3" t="s">
        <v>591</v>
      </c>
      <c r="I1487" s="34">
        <v>93720</v>
      </c>
      <c r="J1487" s="34">
        <v>36.845954999999996</v>
      </c>
      <c r="K1487" s="34">
        <v>-119.790325</v>
      </c>
      <c r="L1487" s="33" t="s">
        <v>14</v>
      </c>
      <c r="M1487" s="35"/>
      <c r="N1487" s="33">
        <v>10406911</v>
      </c>
      <c r="P1487" t="s">
        <v>5936</v>
      </c>
    </row>
    <row r="1488" spans="1:16" x14ac:dyDescent="0.25">
      <c r="A1488" t="str">
        <f t="shared" si="23"/>
        <v>10407011</v>
      </c>
      <c r="B1488" t="s">
        <v>6082</v>
      </c>
      <c r="C1488">
        <v>2020</v>
      </c>
      <c r="D1488" s="3" t="s">
        <v>572</v>
      </c>
      <c r="F1488" s="33" t="s">
        <v>593</v>
      </c>
      <c r="G1488" s="33" t="s">
        <v>61</v>
      </c>
      <c r="H1488" s="3" t="s">
        <v>591</v>
      </c>
      <c r="I1488" s="34">
        <v>93710</v>
      </c>
      <c r="J1488" s="34">
        <v>36.808819</v>
      </c>
      <c r="K1488" s="34">
        <v>-119.770815</v>
      </c>
      <c r="L1488" s="33" t="s">
        <v>14</v>
      </c>
      <c r="M1488" s="35"/>
      <c r="N1488" s="33">
        <v>10407011</v>
      </c>
      <c r="P1488" t="s">
        <v>5936</v>
      </c>
    </row>
    <row r="1489" spans="1:16" x14ac:dyDescent="0.25">
      <c r="A1489" t="str">
        <f t="shared" si="23"/>
        <v>10407111</v>
      </c>
      <c r="B1489" t="s">
        <v>6082</v>
      </c>
      <c r="C1489">
        <v>2020</v>
      </c>
      <c r="D1489" s="3" t="s">
        <v>572</v>
      </c>
      <c r="F1489" s="33" t="s">
        <v>593</v>
      </c>
      <c r="G1489" s="33" t="s">
        <v>61</v>
      </c>
      <c r="H1489" s="3" t="s">
        <v>591</v>
      </c>
      <c r="I1489" s="34">
        <v>93703</v>
      </c>
      <c r="J1489" s="34">
        <v>36.765304999999998</v>
      </c>
      <c r="K1489" s="34">
        <v>-119.790791</v>
      </c>
      <c r="L1489" s="33" t="s">
        <v>14</v>
      </c>
      <c r="M1489" s="35"/>
      <c r="N1489" s="33">
        <v>10407111</v>
      </c>
      <c r="P1489" t="s">
        <v>5936</v>
      </c>
    </row>
    <row r="1490" spans="1:16" x14ac:dyDescent="0.25">
      <c r="A1490" t="str">
        <f t="shared" si="23"/>
        <v>10407211</v>
      </c>
      <c r="B1490" t="s">
        <v>6082</v>
      </c>
      <c r="C1490">
        <v>2020</v>
      </c>
      <c r="D1490" s="3" t="s">
        <v>572</v>
      </c>
      <c r="F1490" s="33" t="s">
        <v>590</v>
      </c>
      <c r="G1490" s="33" t="s">
        <v>61</v>
      </c>
      <c r="H1490" s="3" t="s">
        <v>591</v>
      </c>
      <c r="I1490" s="34">
        <v>93612</v>
      </c>
      <c r="J1490" s="34">
        <v>36.808264000000001</v>
      </c>
      <c r="K1490" s="34">
        <v>-119.72783800000001</v>
      </c>
      <c r="L1490" s="33" t="s">
        <v>14</v>
      </c>
      <c r="M1490" s="35"/>
      <c r="N1490" s="33">
        <v>10407211</v>
      </c>
      <c r="P1490" t="s">
        <v>5936</v>
      </c>
    </row>
    <row r="1491" spans="1:16" x14ac:dyDescent="0.25">
      <c r="A1491" t="str">
        <f t="shared" si="23"/>
        <v>10407311</v>
      </c>
      <c r="B1491" t="s">
        <v>6082</v>
      </c>
      <c r="C1491">
        <v>2020</v>
      </c>
      <c r="D1491" s="3" t="s">
        <v>572</v>
      </c>
      <c r="F1491" s="33" t="s">
        <v>593</v>
      </c>
      <c r="G1491" s="33" t="s">
        <v>61</v>
      </c>
      <c r="H1491" s="3" t="s">
        <v>591</v>
      </c>
      <c r="I1491" s="34">
        <v>93727</v>
      </c>
      <c r="J1491" s="34">
        <v>36.736120999999997</v>
      </c>
      <c r="K1491" s="34">
        <v>-119.698408</v>
      </c>
      <c r="L1491" s="33" t="s">
        <v>14</v>
      </c>
      <c r="M1491" s="35"/>
      <c r="N1491" s="33">
        <v>10407311</v>
      </c>
      <c r="P1491" t="s">
        <v>5936</v>
      </c>
    </row>
    <row r="1492" spans="1:16" x14ac:dyDescent="0.25">
      <c r="A1492" t="str">
        <f t="shared" si="23"/>
        <v>10407411</v>
      </c>
      <c r="B1492" t="s">
        <v>6082</v>
      </c>
      <c r="C1492">
        <v>2020</v>
      </c>
      <c r="D1492" s="3" t="s">
        <v>572</v>
      </c>
      <c r="F1492" s="33" t="s">
        <v>593</v>
      </c>
      <c r="G1492" s="33" t="s">
        <v>61</v>
      </c>
      <c r="H1492" s="3" t="s">
        <v>591</v>
      </c>
      <c r="I1492" s="34">
        <v>93711</v>
      </c>
      <c r="J1492" s="34">
        <v>36.808535999999997</v>
      </c>
      <c r="K1492" s="34">
        <v>-119.846778</v>
      </c>
      <c r="L1492" s="33" t="s">
        <v>14</v>
      </c>
      <c r="M1492" s="35"/>
      <c r="N1492" s="33">
        <v>10407411</v>
      </c>
      <c r="P1492" t="s">
        <v>5936</v>
      </c>
    </row>
    <row r="1493" spans="1:16" x14ac:dyDescent="0.25">
      <c r="A1493" t="str">
        <f t="shared" si="23"/>
        <v>10407511</v>
      </c>
      <c r="B1493" t="s">
        <v>6082</v>
      </c>
      <c r="C1493">
        <v>2020</v>
      </c>
      <c r="D1493" s="3" t="s">
        <v>572</v>
      </c>
      <c r="F1493" s="33" t="s">
        <v>718</v>
      </c>
      <c r="G1493" s="33" t="s">
        <v>61</v>
      </c>
      <c r="H1493" s="3" t="s">
        <v>591</v>
      </c>
      <c r="I1493" s="34">
        <v>93630</v>
      </c>
      <c r="J1493" s="34">
        <v>36.734763999999998</v>
      </c>
      <c r="K1493" s="34">
        <v>-120.06033499999999</v>
      </c>
      <c r="L1493" s="33" t="s">
        <v>14</v>
      </c>
      <c r="M1493" s="35"/>
      <c r="N1493" s="33">
        <v>10407511</v>
      </c>
      <c r="P1493" t="s">
        <v>5936</v>
      </c>
    </row>
    <row r="1494" spans="1:16" x14ac:dyDescent="0.25">
      <c r="A1494" t="str">
        <f t="shared" si="23"/>
        <v>10407711</v>
      </c>
      <c r="B1494" t="s">
        <v>6082</v>
      </c>
      <c r="C1494">
        <v>2020</v>
      </c>
      <c r="D1494" s="3" t="s">
        <v>572</v>
      </c>
      <c r="F1494" s="33" t="s">
        <v>590</v>
      </c>
      <c r="G1494" s="33" t="s">
        <v>61</v>
      </c>
      <c r="H1494" s="3" t="s">
        <v>591</v>
      </c>
      <c r="I1494" s="34">
        <v>93612</v>
      </c>
      <c r="J1494" s="34">
        <v>36.809297999999998</v>
      </c>
      <c r="K1494" s="34">
        <v>-119.700671</v>
      </c>
      <c r="L1494" s="33" t="s">
        <v>14</v>
      </c>
      <c r="M1494" s="35"/>
      <c r="N1494" s="33">
        <v>10407711</v>
      </c>
      <c r="P1494" t="s">
        <v>5936</v>
      </c>
    </row>
    <row r="1495" spans="1:16" x14ac:dyDescent="0.25">
      <c r="A1495" t="str">
        <f t="shared" si="23"/>
        <v>10407811</v>
      </c>
      <c r="B1495" t="s">
        <v>6082</v>
      </c>
      <c r="C1495">
        <v>2020</v>
      </c>
      <c r="D1495" s="3" t="s">
        <v>572</v>
      </c>
      <c r="F1495" s="33" t="s">
        <v>593</v>
      </c>
      <c r="G1495" s="33" t="s">
        <v>61</v>
      </c>
      <c r="H1495" s="3" t="s">
        <v>591</v>
      </c>
      <c r="I1495" s="34">
        <v>93726</v>
      </c>
      <c r="J1495" s="34">
        <v>36.787565999999998</v>
      </c>
      <c r="K1495" s="34">
        <v>-119.75407300000001</v>
      </c>
      <c r="L1495" s="33" t="s">
        <v>14</v>
      </c>
      <c r="M1495" s="35"/>
      <c r="N1495" s="33">
        <v>10407811</v>
      </c>
      <c r="P1495" t="s">
        <v>5936</v>
      </c>
    </row>
    <row r="1496" spans="1:16" x14ac:dyDescent="0.25">
      <c r="A1496" t="str">
        <f t="shared" si="23"/>
        <v>10408011</v>
      </c>
      <c r="B1496" t="s">
        <v>6082</v>
      </c>
      <c r="C1496">
        <v>2020</v>
      </c>
      <c r="D1496" s="3" t="s">
        <v>572</v>
      </c>
      <c r="F1496" s="33" t="s">
        <v>593</v>
      </c>
      <c r="G1496" s="33" t="s">
        <v>61</v>
      </c>
      <c r="H1496" s="3" t="s">
        <v>591</v>
      </c>
      <c r="I1496" s="34">
        <v>93710</v>
      </c>
      <c r="J1496" s="34">
        <v>36.836708000000002</v>
      </c>
      <c r="K1496" s="34">
        <v>-119.772491</v>
      </c>
      <c r="L1496" s="33" t="s">
        <v>14</v>
      </c>
      <c r="M1496" s="35"/>
      <c r="N1496" s="33">
        <v>10408011</v>
      </c>
      <c r="P1496" t="s">
        <v>5936</v>
      </c>
    </row>
    <row r="1497" spans="1:16" x14ac:dyDescent="0.25">
      <c r="A1497" t="str">
        <f t="shared" si="23"/>
        <v>10408111</v>
      </c>
      <c r="B1497" t="s">
        <v>6082</v>
      </c>
      <c r="C1497">
        <v>2020</v>
      </c>
      <c r="D1497" s="3" t="s">
        <v>572</v>
      </c>
      <c r="F1497" s="33" t="s">
        <v>593</v>
      </c>
      <c r="G1497" s="33" t="s">
        <v>61</v>
      </c>
      <c r="H1497" s="3" t="s">
        <v>591</v>
      </c>
      <c r="I1497" s="34">
        <v>93703</v>
      </c>
      <c r="J1497" s="34">
        <v>36.764713999999998</v>
      </c>
      <c r="K1497" s="34">
        <v>-119.772311</v>
      </c>
      <c r="L1497" s="33" t="s">
        <v>14</v>
      </c>
      <c r="M1497" s="35"/>
      <c r="N1497" s="33">
        <v>10408111</v>
      </c>
      <c r="P1497" t="s">
        <v>5936</v>
      </c>
    </row>
    <row r="1498" spans="1:16" x14ac:dyDescent="0.25">
      <c r="A1498" t="str">
        <f t="shared" si="23"/>
        <v>10408311</v>
      </c>
      <c r="B1498" t="s">
        <v>6082</v>
      </c>
      <c r="C1498">
        <v>2020</v>
      </c>
      <c r="D1498" s="3" t="s">
        <v>572</v>
      </c>
      <c r="F1498" s="33" t="s">
        <v>593</v>
      </c>
      <c r="G1498" s="33" t="s">
        <v>61</v>
      </c>
      <c r="H1498" s="3" t="s">
        <v>591</v>
      </c>
      <c r="I1498" s="34">
        <v>93701</v>
      </c>
      <c r="J1498" s="34">
        <v>36.745466</v>
      </c>
      <c r="K1498" s="34">
        <v>-119.78957200000001</v>
      </c>
      <c r="L1498" s="33" t="s">
        <v>14</v>
      </c>
      <c r="M1498" s="35"/>
      <c r="N1498" s="33">
        <v>10408311</v>
      </c>
      <c r="P1498" t="s">
        <v>5936</v>
      </c>
    </row>
    <row r="1499" spans="1:16" x14ac:dyDescent="0.25">
      <c r="A1499" t="str">
        <f t="shared" si="23"/>
        <v>10414911</v>
      </c>
      <c r="B1499" t="s">
        <v>6082</v>
      </c>
      <c r="C1499">
        <v>2020</v>
      </c>
      <c r="D1499" s="3" t="s">
        <v>572</v>
      </c>
      <c r="F1499" s="33" t="s">
        <v>590</v>
      </c>
      <c r="G1499" s="33" t="s">
        <v>61</v>
      </c>
      <c r="H1499" s="3" t="s">
        <v>591</v>
      </c>
      <c r="I1499" s="34">
        <v>93612</v>
      </c>
      <c r="J1499" s="34">
        <v>36.837637999999998</v>
      </c>
      <c r="K1499" s="34">
        <v>-119.697078</v>
      </c>
      <c r="L1499" s="33" t="s">
        <v>14</v>
      </c>
      <c r="M1499" s="35"/>
      <c r="N1499" s="33">
        <v>10414911</v>
      </c>
      <c r="P1499" t="s">
        <v>5936</v>
      </c>
    </row>
    <row r="1500" spans="1:16" x14ac:dyDescent="0.25">
      <c r="A1500" t="str">
        <f t="shared" si="23"/>
        <v>10415011</v>
      </c>
      <c r="B1500" t="s">
        <v>6082</v>
      </c>
      <c r="C1500">
        <v>2020</v>
      </c>
      <c r="D1500" s="3" t="s">
        <v>572</v>
      </c>
      <c r="F1500" s="33" t="s">
        <v>593</v>
      </c>
      <c r="G1500" s="33" t="s">
        <v>61</v>
      </c>
      <c r="H1500" s="3" t="s">
        <v>591</v>
      </c>
      <c r="I1500" s="34">
        <v>93726</v>
      </c>
      <c r="J1500" s="34">
        <v>36.790097000000003</v>
      </c>
      <c r="K1500" s="34">
        <v>-119.790797</v>
      </c>
      <c r="L1500" s="33" t="s">
        <v>14</v>
      </c>
      <c r="M1500" s="35"/>
      <c r="N1500" s="33">
        <v>10415011</v>
      </c>
      <c r="P1500" t="s">
        <v>5936</v>
      </c>
    </row>
    <row r="1501" spans="1:16" x14ac:dyDescent="0.25">
      <c r="A1501" t="str">
        <f t="shared" si="23"/>
        <v>10633711</v>
      </c>
      <c r="B1501" t="s">
        <v>6082</v>
      </c>
      <c r="C1501">
        <v>2020</v>
      </c>
      <c r="D1501" s="3" t="s">
        <v>228</v>
      </c>
      <c r="F1501" s="33" t="s">
        <v>230</v>
      </c>
      <c r="G1501" s="33" t="s">
        <v>39</v>
      </c>
      <c r="H1501" s="3" t="s">
        <v>231</v>
      </c>
      <c r="I1501" s="34">
        <v>36769</v>
      </c>
      <c r="J1501" s="34">
        <v>31.969743999999999</v>
      </c>
      <c r="K1501" s="34">
        <v>-87.480694999999997</v>
      </c>
      <c r="L1501" s="33" t="s">
        <v>14</v>
      </c>
      <c r="M1501" s="35"/>
      <c r="N1501" s="33">
        <v>10633711</v>
      </c>
      <c r="P1501" t="s">
        <v>5936</v>
      </c>
    </row>
    <row r="1502" spans="1:16" x14ac:dyDescent="0.25">
      <c r="A1502" t="str">
        <f t="shared" si="23"/>
        <v>10709811</v>
      </c>
      <c r="B1502" t="s">
        <v>6082</v>
      </c>
      <c r="C1502">
        <v>2020</v>
      </c>
      <c r="D1502" s="3" t="s">
        <v>2342</v>
      </c>
      <c r="F1502" s="33" t="s">
        <v>2344</v>
      </c>
      <c r="G1502" s="33" t="s">
        <v>2322</v>
      </c>
      <c r="H1502" s="3" t="s">
        <v>2345</v>
      </c>
      <c r="I1502" s="34">
        <v>21921</v>
      </c>
      <c r="J1502" s="34">
        <v>39.610599999999998</v>
      </c>
      <c r="K1502" s="34">
        <v>-75.844499999999996</v>
      </c>
      <c r="L1502" s="33" t="s">
        <v>14</v>
      </c>
      <c r="M1502" s="35"/>
      <c r="N1502" s="33">
        <v>10709811</v>
      </c>
      <c r="P1502" t="s">
        <v>5936</v>
      </c>
    </row>
    <row r="1503" spans="1:16" x14ac:dyDescent="0.25">
      <c r="A1503" t="str">
        <f t="shared" si="23"/>
        <v>12713111</v>
      </c>
      <c r="B1503" t="s">
        <v>6082</v>
      </c>
      <c r="C1503">
        <v>2020</v>
      </c>
      <c r="D1503" s="3" t="s">
        <v>5539</v>
      </c>
      <c r="F1503" s="33" t="s">
        <v>14</v>
      </c>
      <c r="G1503" s="33" t="s">
        <v>5540</v>
      </c>
      <c r="H1503" s="3" t="s">
        <v>2513</v>
      </c>
      <c r="I1503" s="34" t="s">
        <v>14</v>
      </c>
      <c r="J1503" s="34">
        <v>0</v>
      </c>
      <c r="K1503" s="34">
        <v>0</v>
      </c>
      <c r="L1503" s="33" t="s">
        <v>14</v>
      </c>
      <c r="M1503" s="35"/>
      <c r="N1503" s="33">
        <v>12713111</v>
      </c>
      <c r="P1503" t="s">
        <v>5936</v>
      </c>
    </row>
    <row r="1504" spans="1:16" x14ac:dyDescent="0.25">
      <c r="A1504" t="str">
        <f t="shared" si="23"/>
        <v>12750311</v>
      </c>
      <c r="B1504" t="s">
        <v>6082</v>
      </c>
      <c r="C1504">
        <v>2020</v>
      </c>
      <c r="D1504" s="3" t="s">
        <v>3579</v>
      </c>
      <c r="F1504" s="33" t="s">
        <v>3577</v>
      </c>
      <c r="G1504" s="33" t="s">
        <v>25</v>
      </c>
      <c r="H1504" s="3" t="s">
        <v>2284</v>
      </c>
      <c r="I1504" s="34">
        <v>7105</v>
      </c>
      <c r="J1504" s="34">
        <v>40.728524</v>
      </c>
      <c r="K1504" s="34">
        <v>-74.121936000000005</v>
      </c>
      <c r="L1504" s="33" t="s">
        <v>14</v>
      </c>
      <c r="M1504" s="35"/>
      <c r="N1504" s="33">
        <v>12750311</v>
      </c>
      <c r="P1504" t="s">
        <v>5936</v>
      </c>
    </row>
    <row r="1505" spans="1:16" x14ac:dyDescent="0.25">
      <c r="A1505" t="str">
        <f t="shared" si="23"/>
        <v>13685311</v>
      </c>
      <c r="B1505" t="s">
        <v>6082</v>
      </c>
      <c r="C1505">
        <v>2020</v>
      </c>
      <c r="D1505" s="3" t="s">
        <v>1913</v>
      </c>
      <c r="F1505" s="33" t="s">
        <v>1914</v>
      </c>
      <c r="G1505" s="33" t="s">
        <v>1897</v>
      </c>
      <c r="H1505" s="3" t="s">
        <v>1597</v>
      </c>
      <c r="I1505" s="34">
        <v>42029</v>
      </c>
      <c r="J1505" s="34">
        <v>37.026842000000002</v>
      </c>
      <c r="K1505" s="34">
        <v>-88.458781000000002</v>
      </c>
      <c r="L1505" s="33" t="s">
        <v>14</v>
      </c>
      <c r="M1505" s="35"/>
      <c r="N1505" s="33">
        <v>13685311</v>
      </c>
      <c r="P1505" t="s">
        <v>5936</v>
      </c>
    </row>
    <row r="1506" spans="1:16" x14ac:dyDescent="0.25">
      <c r="A1506" t="str">
        <f t="shared" si="23"/>
        <v>13842411</v>
      </c>
      <c r="B1506" t="s">
        <v>6082</v>
      </c>
      <c r="C1506">
        <v>2020</v>
      </c>
      <c r="D1506" s="3" t="s">
        <v>874</v>
      </c>
      <c r="F1506" s="33" t="s">
        <v>876</v>
      </c>
      <c r="G1506" s="33" t="s">
        <v>61</v>
      </c>
      <c r="H1506" s="3" t="s">
        <v>877</v>
      </c>
      <c r="I1506" s="34">
        <v>95852</v>
      </c>
      <c r="J1506" s="34">
        <v>38.626945999999997</v>
      </c>
      <c r="K1506" s="34">
        <v>-121.204334</v>
      </c>
      <c r="L1506" s="33" t="s">
        <v>14</v>
      </c>
      <c r="M1506" s="35"/>
      <c r="N1506" s="33">
        <v>13842411</v>
      </c>
      <c r="P1506" t="s">
        <v>5936</v>
      </c>
    </row>
    <row r="1507" spans="1:16" x14ac:dyDescent="0.25">
      <c r="A1507" t="str">
        <f t="shared" si="23"/>
        <v>13845011</v>
      </c>
      <c r="B1507" t="s">
        <v>6082</v>
      </c>
      <c r="C1507">
        <v>2020</v>
      </c>
      <c r="D1507" s="3" t="s">
        <v>562</v>
      </c>
      <c r="F1507" s="33" t="s">
        <v>790</v>
      </c>
      <c r="G1507" s="33" t="s">
        <v>61</v>
      </c>
      <c r="H1507" s="3" t="s">
        <v>564</v>
      </c>
      <c r="I1507" s="34">
        <v>95350</v>
      </c>
      <c r="J1507" s="34">
        <v>37.680199999999999</v>
      </c>
      <c r="K1507" s="34">
        <v>-120.994023</v>
      </c>
      <c r="L1507" s="33" t="s">
        <v>14</v>
      </c>
      <c r="M1507" s="35"/>
      <c r="N1507" s="33">
        <v>13845011</v>
      </c>
      <c r="P1507" t="s">
        <v>5936</v>
      </c>
    </row>
    <row r="1508" spans="1:16" x14ac:dyDescent="0.25">
      <c r="A1508" t="str">
        <f t="shared" si="23"/>
        <v>13861811</v>
      </c>
      <c r="B1508" t="s">
        <v>6082</v>
      </c>
      <c r="C1508">
        <v>2020</v>
      </c>
      <c r="D1508" s="3" t="s">
        <v>737</v>
      </c>
      <c r="F1508" s="33" t="s">
        <v>738</v>
      </c>
      <c r="G1508" s="33" t="s">
        <v>61</v>
      </c>
      <c r="H1508" s="3" t="s">
        <v>723</v>
      </c>
      <c r="I1508" s="34">
        <v>95242</v>
      </c>
      <c r="J1508" s="34">
        <v>38.115470000000002</v>
      </c>
      <c r="K1508" s="34">
        <v>-121.392309</v>
      </c>
      <c r="L1508" s="33" t="s">
        <v>14</v>
      </c>
      <c r="M1508" s="35"/>
      <c r="N1508" s="33">
        <v>13861811</v>
      </c>
      <c r="P1508" t="s">
        <v>5936</v>
      </c>
    </row>
    <row r="1509" spans="1:16" x14ac:dyDescent="0.25">
      <c r="A1509" t="str">
        <f t="shared" si="23"/>
        <v>13867011</v>
      </c>
      <c r="B1509" t="s">
        <v>6082</v>
      </c>
      <c r="C1509">
        <v>2020</v>
      </c>
      <c r="D1509" s="3" t="s">
        <v>458</v>
      </c>
      <c r="F1509" s="33" t="s">
        <v>459</v>
      </c>
      <c r="G1509" s="33" t="s">
        <v>61</v>
      </c>
      <c r="H1509" s="3" t="s">
        <v>460</v>
      </c>
      <c r="I1509" s="34">
        <v>95301</v>
      </c>
      <c r="J1509" s="34">
        <v>37.344388000000002</v>
      </c>
      <c r="K1509" s="34">
        <v>-120.61523800000001</v>
      </c>
      <c r="L1509" s="33" t="s">
        <v>14</v>
      </c>
      <c r="M1509" s="35"/>
      <c r="N1509" s="33">
        <v>13867011</v>
      </c>
      <c r="P1509" t="s">
        <v>5936</v>
      </c>
    </row>
    <row r="1510" spans="1:16" x14ac:dyDescent="0.25">
      <c r="A1510" t="str">
        <f t="shared" si="23"/>
        <v>14030211</v>
      </c>
      <c r="B1510" t="s">
        <v>6082</v>
      </c>
      <c r="C1510">
        <v>2020</v>
      </c>
      <c r="D1510" s="3" t="s">
        <v>734</v>
      </c>
      <c r="F1510" s="33" t="s">
        <v>735</v>
      </c>
      <c r="G1510" s="33" t="s">
        <v>61</v>
      </c>
      <c r="H1510" s="3" t="s">
        <v>460</v>
      </c>
      <c r="I1510" s="34">
        <v>95334</v>
      </c>
      <c r="J1510" s="34">
        <v>37.388291000000002</v>
      </c>
      <c r="K1510" s="34">
        <v>-120.73590799999999</v>
      </c>
      <c r="L1510" s="33" t="s">
        <v>14</v>
      </c>
      <c r="M1510" s="35"/>
      <c r="N1510" s="33">
        <v>14030211</v>
      </c>
      <c r="P1510" t="s">
        <v>5936</v>
      </c>
    </row>
    <row r="1511" spans="1:16" x14ac:dyDescent="0.25">
      <c r="A1511" t="str">
        <f t="shared" si="23"/>
        <v>14041111</v>
      </c>
      <c r="B1511" t="s">
        <v>6082</v>
      </c>
      <c r="C1511">
        <v>2020</v>
      </c>
      <c r="D1511" s="3" t="s">
        <v>789</v>
      </c>
      <c r="F1511" s="33" t="s">
        <v>790</v>
      </c>
      <c r="G1511" s="33" t="s">
        <v>61</v>
      </c>
      <c r="H1511" s="3" t="s">
        <v>564</v>
      </c>
      <c r="I1511" s="34">
        <v>95358</v>
      </c>
      <c r="J1511" s="34">
        <v>37.596398999999998</v>
      </c>
      <c r="K1511" s="34">
        <v>-120.995447</v>
      </c>
      <c r="L1511" s="33" t="s">
        <v>14</v>
      </c>
      <c r="M1511" s="35"/>
      <c r="N1511" s="33">
        <v>14041111</v>
      </c>
      <c r="P1511" t="s">
        <v>5936</v>
      </c>
    </row>
    <row r="1512" spans="1:16" x14ac:dyDescent="0.25">
      <c r="A1512" t="str">
        <f t="shared" si="23"/>
        <v>14053211</v>
      </c>
      <c r="B1512" t="s">
        <v>6082</v>
      </c>
      <c r="C1512">
        <v>2020</v>
      </c>
      <c r="D1512" s="3" t="s">
        <v>981</v>
      </c>
      <c r="F1512" s="33" t="s">
        <v>980</v>
      </c>
      <c r="G1512" s="33" t="s">
        <v>61</v>
      </c>
      <c r="H1512" s="3" t="s">
        <v>641</v>
      </c>
      <c r="I1512" s="34">
        <v>93277</v>
      </c>
      <c r="J1512" s="34">
        <v>36.303336000000002</v>
      </c>
      <c r="K1512" s="34">
        <v>-119.313886</v>
      </c>
      <c r="L1512" s="33" t="s">
        <v>14</v>
      </c>
      <c r="M1512" s="35"/>
      <c r="N1512" s="33">
        <v>14053211</v>
      </c>
      <c r="P1512" t="s">
        <v>5936</v>
      </c>
    </row>
    <row r="1513" spans="1:16" x14ac:dyDescent="0.25">
      <c r="A1513" t="str">
        <f t="shared" si="23"/>
        <v>14053611</v>
      </c>
      <c r="B1513" t="s">
        <v>6082</v>
      </c>
      <c r="C1513">
        <v>2020</v>
      </c>
      <c r="D1513" s="3" t="s">
        <v>764</v>
      </c>
      <c r="F1513" s="33" t="s">
        <v>763</v>
      </c>
      <c r="G1513" s="33" t="s">
        <v>61</v>
      </c>
      <c r="H1513" s="3" t="s">
        <v>723</v>
      </c>
      <c r="I1513" s="34">
        <v>95336</v>
      </c>
      <c r="J1513" s="34">
        <v>37.795971000000002</v>
      </c>
      <c r="K1513" s="34">
        <v>-121.191891</v>
      </c>
      <c r="L1513" s="33" t="s">
        <v>14</v>
      </c>
      <c r="M1513" s="35"/>
      <c r="N1513" s="33">
        <v>14053611</v>
      </c>
      <c r="P1513" t="s">
        <v>5936</v>
      </c>
    </row>
    <row r="1514" spans="1:16" x14ac:dyDescent="0.25">
      <c r="A1514" t="str">
        <f t="shared" si="23"/>
        <v>14073311</v>
      </c>
      <c r="B1514" t="s">
        <v>6082</v>
      </c>
      <c r="C1514">
        <v>2020</v>
      </c>
      <c r="D1514" s="3" t="s">
        <v>761</v>
      </c>
      <c r="F1514" s="33" t="s">
        <v>762</v>
      </c>
      <c r="G1514" s="33" t="s">
        <v>61</v>
      </c>
      <c r="H1514" s="3" t="s">
        <v>574</v>
      </c>
      <c r="I1514" s="34">
        <v>93638</v>
      </c>
      <c r="J1514" s="34">
        <v>36.975382000000003</v>
      </c>
      <c r="K1514" s="34">
        <v>-120.074051</v>
      </c>
      <c r="L1514" s="33" t="s">
        <v>14</v>
      </c>
      <c r="M1514" s="35"/>
      <c r="N1514" s="33">
        <v>14073311</v>
      </c>
      <c r="P1514" t="s">
        <v>5936</v>
      </c>
    </row>
    <row r="1515" spans="1:16" x14ac:dyDescent="0.25">
      <c r="A1515" t="str">
        <f t="shared" si="23"/>
        <v>14097611</v>
      </c>
      <c r="B1515" t="s">
        <v>6082</v>
      </c>
      <c r="C1515">
        <v>2020</v>
      </c>
      <c r="D1515" s="3" t="s">
        <v>760</v>
      </c>
      <c r="F1515" s="33" t="s">
        <v>759</v>
      </c>
      <c r="G1515" s="33" t="s">
        <v>61</v>
      </c>
      <c r="H1515" s="3" t="s">
        <v>460</v>
      </c>
      <c r="I1515" s="34">
        <v>93635</v>
      </c>
      <c r="J1515" s="34">
        <v>37.056882000000002</v>
      </c>
      <c r="K1515" s="34">
        <v>-120.82505500000001</v>
      </c>
      <c r="L1515" s="33" t="s">
        <v>14</v>
      </c>
      <c r="M1515" s="35"/>
      <c r="N1515" s="33">
        <v>14097611</v>
      </c>
      <c r="P1515" t="s">
        <v>5936</v>
      </c>
    </row>
    <row r="1516" spans="1:16" x14ac:dyDescent="0.25">
      <c r="A1516" t="str">
        <f t="shared" si="23"/>
        <v>14104411</v>
      </c>
      <c r="B1516" t="s">
        <v>6082</v>
      </c>
      <c r="C1516">
        <v>2020</v>
      </c>
      <c r="D1516" s="3" t="s">
        <v>598</v>
      </c>
      <c r="F1516" s="33" t="s">
        <v>599</v>
      </c>
      <c r="G1516" s="33" t="s">
        <v>61</v>
      </c>
      <c r="H1516" s="3" t="s">
        <v>591</v>
      </c>
      <c r="I1516" s="34">
        <v>93210</v>
      </c>
      <c r="J1516" s="34">
        <v>36.254240000000003</v>
      </c>
      <c r="K1516" s="34">
        <v>-120.25167399999999</v>
      </c>
      <c r="L1516" s="33" t="s">
        <v>14</v>
      </c>
      <c r="M1516" s="35"/>
      <c r="N1516" s="33">
        <v>14104411</v>
      </c>
      <c r="P1516" t="s">
        <v>5936</v>
      </c>
    </row>
    <row r="1517" spans="1:16" x14ac:dyDescent="0.25">
      <c r="A1517" t="str">
        <f t="shared" si="23"/>
        <v>14125111</v>
      </c>
      <c r="B1517" t="s">
        <v>6082</v>
      </c>
      <c r="C1517">
        <v>2020</v>
      </c>
      <c r="D1517" s="3" t="s">
        <v>889</v>
      </c>
      <c r="F1517" s="33" t="s">
        <v>890</v>
      </c>
      <c r="G1517" s="33" t="s">
        <v>61</v>
      </c>
      <c r="H1517" s="3" t="s">
        <v>723</v>
      </c>
      <c r="I1517" s="34">
        <v>95366</v>
      </c>
      <c r="J1517" s="34">
        <v>37.753799000000001</v>
      </c>
      <c r="K1517" s="34">
        <v>-121.10557300000001</v>
      </c>
      <c r="L1517" s="33" t="s">
        <v>14</v>
      </c>
      <c r="M1517" s="35"/>
      <c r="N1517" s="33">
        <v>14125111</v>
      </c>
      <c r="P1517" t="s">
        <v>5936</v>
      </c>
    </row>
    <row r="1518" spans="1:16" x14ac:dyDescent="0.25">
      <c r="A1518" t="str">
        <f t="shared" si="23"/>
        <v>14127011</v>
      </c>
      <c r="B1518" t="s">
        <v>6082</v>
      </c>
      <c r="C1518">
        <v>2020</v>
      </c>
      <c r="D1518" s="3" t="s">
        <v>844</v>
      </c>
      <c r="F1518" s="33" t="s">
        <v>845</v>
      </c>
      <c r="G1518" s="33" t="s">
        <v>61</v>
      </c>
      <c r="H1518" s="3" t="s">
        <v>564</v>
      </c>
      <c r="I1518" s="34">
        <v>95363</v>
      </c>
      <c r="J1518" s="34">
        <v>37.465170000000001</v>
      </c>
      <c r="K1518" s="34">
        <v>-121.178223</v>
      </c>
      <c r="L1518" s="33" t="s">
        <v>14</v>
      </c>
      <c r="M1518" s="35"/>
      <c r="N1518" s="33">
        <v>14127011</v>
      </c>
      <c r="P1518" t="s">
        <v>5936</v>
      </c>
    </row>
    <row r="1519" spans="1:16" x14ac:dyDescent="0.25">
      <c r="A1519" t="str">
        <f t="shared" si="23"/>
        <v>14505511</v>
      </c>
      <c r="B1519" t="s">
        <v>6082</v>
      </c>
      <c r="C1519">
        <v>2020</v>
      </c>
      <c r="D1519" s="3" t="s">
        <v>2286</v>
      </c>
      <c r="F1519" s="33" t="s">
        <v>2287</v>
      </c>
      <c r="G1519" s="33" t="s">
        <v>44</v>
      </c>
      <c r="H1519" s="3" t="s">
        <v>2288</v>
      </c>
      <c r="I1519" s="34" t="s">
        <v>2289</v>
      </c>
      <c r="J1519" s="34">
        <v>41.884999999999998</v>
      </c>
      <c r="K1519" s="34">
        <v>-70.885000000000005</v>
      </c>
      <c r="L1519" s="33" t="s">
        <v>14</v>
      </c>
      <c r="M1519" s="35"/>
      <c r="N1519" s="33">
        <v>14505511</v>
      </c>
      <c r="P1519" t="s">
        <v>5936</v>
      </c>
    </row>
    <row r="1520" spans="1:16" x14ac:dyDescent="0.25">
      <c r="A1520" t="str">
        <f t="shared" si="23"/>
        <v>14509411</v>
      </c>
      <c r="B1520" t="s">
        <v>6082</v>
      </c>
      <c r="C1520">
        <v>2020</v>
      </c>
      <c r="D1520" s="3" t="s">
        <v>2282</v>
      </c>
      <c r="F1520" s="33" t="s">
        <v>2283</v>
      </c>
      <c r="G1520" s="33" t="s">
        <v>44</v>
      </c>
      <c r="H1520" s="3" t="s">
        <v>2284</v>
      </c>
      <c r="I1520" s="34" t="s">
        <v>2285</v>
      </c>
      <c r="J1520" s="34">
        <v>42.750320000000002</v>
      </c>
      <c r="K1520" s="34">
        <v>-71.138394000000005</v>
      </c>
      <c r="L1520" s="33" t="s">
        <v>14</v>
      </c>
      <c r="M1520" s="35"/>
      <c r="N1520" s="33">
        <v>14509411</v>
      </c>
      <c r="P1520" t="s">
        <v>5936</v>
      </c>
    </row>
    <row r="1521" spans="1:16" x14ac:dyDescent="0.25">
      <c r="A1521" t="str">
        <f t="shared" si="23"/>
        <v>14626311</v>
      </c>
      <c r="B1521" t="s">
        <v>6082</v>
      </c>
      <c r="C1521">
        <v>2020</v>
      </c>
      <c r="D1521" s="3" t="s">
        <v>1931</v>
      </c>
      <c r="F1521" s="33" t="s">
        <v>1932</v>
      </c>
      <c r="G1521" s="33" t="s">
        <v>1897</v>
      </c>
      <c r="H1521" s="3" t="s">
        <v>1922</v>
      </c>
      <c r="I1521" s="34">
        <v>40121</v>
      </c>
      <c r="J1521" s="34">
        <v>37.926667000000002</v>
      </c>
      <c r="K1521" s="34">
        <v>-85.948611</v>
      </c>
      <c r="L1521" s="33" t="s">
        <v>14</v>
      </c>
      <c r="M1521" s="35"/>
      <c r="N1521" s="33">
        <v>14626311</v>
      </c>
      <c r="P1521" t="s">
        <v>5936</v>
      </c>
    </row>
    <row r="1522" spans="1:16" x14ac:dyDescent="0.25">
      <c r="A1522" t="str">
        <f t="shared" si="23"/>
        <v>14776911</v>
      </c>
      <c r="B1522" t="s">
        <v>6082</v>
      </c>
      <c r="C1522">
        <v>2020</v>
      </c>
      <c r="D1522" s="3" t="s">
        <v>2257</v>
      </c>
      <c r="F1522" s="33" t="s">
        <v>2258</v>
      </c>
      <c r="G1522" s="33" t="s">
        <v>44</v>
      </c>
      <c r="H1522" s="3" t="s">
        <v>2259</v>
      </c>
      <c r="I1522" s="34" t="s">
        <v>2260</v>
      </c>
      <c r="J1522" s="34">
        <v>41.815600000000003</v>
      </c>
      <c r="K1522" s="34">
        <v>-71.040199999999999</v>
      </c>
      <c r="L1522" s="33" t="s">
        <v>14</v>
      </c>
      <c r="M1522" s="35"/>
      <c r="N1522" s="33">
        <v>14776911</v>
      </c>
      <c r="P1522" t="s">
        <v>5936</v>
      </c>
    </row>
    <row r="1523" spans="1:16" x14ac:dyDescent="0.25">
      <c r="A1523" t="str">
        <f t="shared" si="23"/>
        <v>15568411</v>
      </c>
      <c r="B1523" t="s">
        <v>6082</v>
      </c>
      <c r="C1523">
        <v>2020</v>
      </c>
      <c r="D1523" s="3" t="s">
        <v>176</v>
      </c>
      <c r="F1523" s="33" t="s">
        <v>4935</v>
      </c>
      <c r="G1523" s="33" t="s">
        <v>4833</v>
      </c>
      <c r="H1523" s="3" t="s">
        <v>3227</v>
      </c>
      <c r="I1523" s="34">
        <v>37138</v>
      </c>
      <c r="J1523" s="34">
        <v>36.275559999999999</v>
      </c>
      <c r="K1523" s="34">
        <v>-86.663889999999995</v>
      </c>
      <c r="L1523" s="33" t="s">
        <v>14</v>
      </c>
      <c r="M1523" s="35"/>
      <c r="N1523" s="33">
        <v>15568411</v>
      </c>
      <c r="P1523" t="s">
        <v>5936</v>
      </c>
    </row>
    <row r="1524" spans="1:16" x14ac:dyDescent="0.25">
      <c r="A1524" t="str">
        <f t="shared" si="23"/>
        <v>15579111</v>
      </c>
      <c r="B1524" t="s">
        <v>6082</v>
      </c>
      <c r="C1524">
        <v>2020</v>
      </c>
      <c r="D1524" s="3" t="s">
        <v>5475</v>
      </c>
      <c r="F1524" s="33" t="s">
        <v>4715</v>
      </c>
      <c r="G1524" s="33" t="s">
        <v>5462</v>
      </c>
      <c r="H1524" s="3" t="s">
        <v>5469</v>
      </c>
      <c r="I1524" s="34">
        <v>5744</v>
      </c>
      <c r="J1524" s="34">
        <v>43.707000000000001</v>
      </c>
      <c r="K1524" s="34">
        <v>-73.064300000000003</v>
      </c>
      <c r="L1524" s="33" t="s">
        <v>14</v>
      </c>
      <c r="M1524" s="35"/>
      <c r="N1524" s="33">
        <v>15579111</v>
      </c>
      <c r="P1524" t="s">
        <v>5936</v>
      </c>
    </row>
    <row r="1525" spans="1:16" x14ac:dyDescent="0.25">
      <c r="A1525" t="str">
        <f t="shared" si="23"/>
        <v>15628511</v>
      </c>
      <c r="B1525" t="s">
        <v>6082</v>
      </c>
      <c r="C1525">
        <v>2020</v>
      </c>
      <c r="D1525" s="3" t="s">
        <v>5292</v>
      </c>
      <c r="F1525" s="33" t="s">
        <v>5293</v>
      </c>
      <c r="G1525" s="33" t="s">
        <v>49</v>
      </c>
      <c r="H1525" s="3" t="s">
        <v>5294</v>
      </c>
      <c r="I1525" s="34">
        <v>76682</v>
      </c>
      <c r="J1525" s="34">
        <v>31.474553</v>
      </c>
      <c r="K1525" s="34">
        <v>-96.955489</v>
      </c>
      <c r="L1525" s="33" t="s">
        <v>14</v>
      </c>
      <c r="M1525" s="35"/>
      <c r="N1525" s="33">
        <v>15628511</v>
      </c>
      <c r="P1525" t="s">
        <v>5936</v>
      </c>
    </row>
    <row r="1526" spans="1:16" x14ac:dyDescent="0.25">
      <c r="A1526" t="str">
        <f t="shared" si="23"/>
        <v>15788811</v>
      </c>
      <c r="B1526" t="s">
        <v>6082</v>
      </c>
      <c r="C1526">
        <v>2020</v>
      </c>
      <c r="D1526" s="3" t="s">
        <v>594</v>
      </c>
      <c r="F1526" s="33" t="s">
        <v>593</v>
      </c>
      <c r="G1526" s="33" t="s">
        <v>61</v>
      </c>
      <c r="H1526" s="3" t="s">
        <v>591</v>
      </c>
      <c r="I1526" s="34">
        <v>93720</v>
      </c>
      <c r="J1526" s="34">
        <v>36.847464000000002</v>
      </c>
      <c r="K1526" s="34">
        <v>-119.791068</v>
      </c>
      <c r="L1526" s="33" t="s">
        <v>14</v>
      </c>
      <c r="M1526" s="35"/>
      <c r="N1526" s="33">
        <v>15788811</v>
      </c>
      <c r="P1526" t="s">
        <v>5936</v>
      </c>
    </row>
    <row r="1527" spans="1:16" x14ac:dyDescent="0.25">
      <c r="A1527" t="str">
        <f t="shared" si="23"/>
        <v>15826011</v>
      </c>
      <c r="B1527" t="s">
        <v>6082</v>
      </c>
      <c r="C1527">
        <v>2020</v>
      </c>
      <c r="D1527" s="3" t="s">
        <v>962</v>
      </c>
      <c r="F1527" s="33" t="s">
        <v>963</v>
      </c>
      <c r="G1527" s="33" t="s">
        <v>61</v>
      </c>
      <c r="H1527" s="3" t="s">
        <v>641</v>
      </c>
      <c r="I1527" s="34">
        <v>93274</v>
      </c>
      <c r="J1527" s="34">
        <v>36.196998000000001</v>
      </c>
      <c r="K1527" s="34">
        <v>-119.340188</v>
      </c>
      <c r="L1527" s="33" t="s">
        <v>14</v>
      </c>
      <c r="M1527" s="35"/>
      <c r="N1527" s="33">
        <v>15826011</v>
      </c>
      <c r="P1527" t="s">
        <v>5936</v>
      </c>
    </row>
    <row r="1528" spans="1:16" x14ac:dyDescent="0.25">
      <c r="A1528" t="str">
        <f t="shared" si="23"/>
        <v>15906011</v>
      </c>
      <c r="B1528" t="s">
        <v>6082</v>
      </c>
      <c r="C1528">
        <v>2020</v>
      </c>
      <c r="D1528" s="3" t="s">
        <v>455</v>
      </c>
      <c r="F1528" s="33" t="s">
        <v>456</v>
      </c>
      <c r="G1528" s="33" t="s">
        <v>61</v>
      </c>
      <c r="H1528" s="3" t="s">
        <v>457</v>
      </c>
      <c r="I1528" s="34">
        <v>93203</v>
      </c>
      <c r="J1528" s="34">
        <v>35.196314999999998</v>
      </c>
      <c r="K1528" s="34">
        <v>-118.91437500000001</v>
      </c>
      <c r="L1528" s="33" t="s">
        <v>14</v>
      </c>
      <c r="M1528" s="35"/>
      <c r="N1528" s="33">
        <v>15906011</v>
      </c>
      <c r="P1528" t="s">
        <v>5936</v>
      </c>
    </row>
    <row r="1529" spans="1:16" x14ac:dyDescent="0.25">
      <c r="A1529" t="str">
        <f t="shared" si="23"/>
        <v>15969311</v>
      </c>
      <c r="B1529" t="s">
        <v>6082</v>
      </c>
      <c r="C1529">
        <v>2020</v>
      </c>
      <c r="D1529" s="3" t="s">
        <v>692</v>
      </c>
      <c r="F1529" s="33" t="s">
        <v>593</v>
      </c>
      <c r="G1529" s="33" t="s">
        <v>61</v>
      </c>
      <c r="H1529" s="3" t="s">
        <v>591</v>
      </c>
      <c r="I1529" s="34">
        <v>93711</v>
      </c>
      <c r="J1529" s="34">
        <v>36.808050000000001</v>
      </c>
      <c r="K1529" s="34">
        <v>-119.85282100000001</v>
      </c>
      <c r="L1529" s="33" t="s">
        <v>14</v>
      </c>
      <c r="M1529" s="35"/>
      <c r="N1529" s="33">
        <v>15969311</v>
      </c>
      <c r="P1529" t="s">
        <v>5936</v>
      </c>
    </row>
    <row r="1530" spans="1:16" x14ac:dyDescent="0.25">
      <c r="A1530" t="str">
        <f t="shared" si="23"/>
        <v>15969411</v>
      </c>
      <c r="B1530" t="s">
        <v>6082</v>
      </c>
      <c r="C1530">
        <v>2020</v>
      </c>
      <c r="D1530" s="3" t="s">
        <v>594</v>
      </c>
      <c r="F1530" s="33" t="s">
        <v>590</v>
      </c>
      <c r="G1530" s="33" t="s">
        <v>61</v>
      </c>
      <c r="H1530" s="3" t="s">
        <v>591</v>
      </c>
      <c r="I1530" s="34">
        <v>93612</v>
      </c>
      <c r="J1530" s="34">
        <v>36.808309000000001</v>
      </c>
      <c r="K1530" s="34">
        <v>-119.69729599999999</v>
      </c>
      <c r="L1530" s="33" t="s">
        <v>14</v>
      </c>
      <c r="M1530" s="35"/>
      <c r="N1530" s="33">
        <v>15969411</v>
      </c>
      <c r="P1530" t="s">
        <v>5936</v>
      </c>
    </row>
    <row r="1531" spans="1:16" x14ac:dyDescent="0.25">
      <c r="A1531" t="str">
        <f t="shared" si="23"/>
        <v>15985111</v>
      </c>
      <c r="B1531" t="s">
        <v>6082</v>
      </c>
      <c r="C1531">
        <v>2020</v>
      </c>
      <c r="D1531" s="3" t="s">
        <v>2216</v>
      </c>
      <c r="F1531" s="33" t="s">
        <v>2217</v>
      </c>
      <c r="G1531" s="33" t="s">
        <v>44</v>
      </c>
      <c r="H1531" s="3" t="s">
        <v>2218</v>
      </c>
      <c r="I1531" s="34" t="s">
        <v>2219</v>
      </c>
      <c r="J1531" s="34">
        <v>42.049059999999997</v>
      </c>
      <c r="K1531" s="34">
        <v>-73.317279999999997</v>
      </c>
      <c r="L1531" s="33" t="s">
        <v>14</v>
      </c>
      <c r="M1531" s="35"/>
      <c r="N1531" s="33">
        <v>15985111</v>
      </c>
      <c r="P1531" t="s">
        <v>5936</v>
      </c>
    </row>
    <row r="1532" spans="1:16" x14ac:dyDescent="0.25">
      <c r="A1532" t="str">
        <f t="shared" si="23"/>
        <v>16006311</v>
      </c>
      <c r="B1532" t="s">
        <v>6082</v>
      </c>
      <c r="C1532">
        <v>2020</v>
      </c>
      <c r="D1532" s="3" t="s">
        <v>4256</v>
      </c>
      <c r="F1532" s="33" t="s">
        <v>4257</v>
      </c>
      <c r="G1532" s="33" t="s">
        <v>4175</v>
      </c>
      <c r="H1532" s="3" t="s">
        <v>1364</v>
      </c>
      <c r="I1532" s="34" t="s">
        <v>4258</v>
      </c>
      <c r="J1532" s="34">
        <v>44.771799999999999</v>
      </c>
      <c r="K1532" s="34">
        <v>-122.6069</v>
      </c>
      <c r="L1532" s="33" t="s">
        <v>14</v>
      </c>
      <c r="M1532" s="35"/>
      <c r="N1532" s="33">
        <v>16006311</v>
      </c>
      <c r="P1532" t="s">
        <v>5936</v>
      </c>
    </row>
    <row r="1533" spans="1:16" x14ac:dyDescent="0.25">
      <c r="A1533" t="str">
        <f t="shared" si="23"/>
        <v>16646411</v>
      </c>
      <c r="B1533" t="s">
        <v>6082</v>
      </c>
      <c r="C1533">
        <v>2020</v>
      </c>
      <c r="D1533" s="3" t="s">
        <v>1992</v>
      </c>
      <c r="F1533" s="33" t="s">
        <v>1993</v>
      </c>
      <c r="G1533" s="33" t="s">
        <v>1897</v>
      </c>
      <c r="H1533" s="3" t="s">
        <v>1994</v>
      </c>
      <c r="I1533" s="34">
        <v>40965</v>
      </c>
      <c r="J1533" s="34">
        <v>36.678333000000002</v>
      </c>
      <c r="K1533" s="34">
        <v>-83.683333000000005</v>
      </c>
      <c r="L1533" s="33" t="s">
        <v>14</v>
      </c>
      <c r="M1533" s="35"/>
      <c r="N1533" s="33">
        <v>16646411</v>
      </c>
      <c r="P1533" t="s">
        <v>5936</v>
      </c>
    </row>
    <row r="1534" spans="1:16" x14ac:dyDescent="0.25">
      <c r="A1534" t="str">
        <f t="shared" si="23"/>
        <v>17119911</v>
      </c>
      <c r="B1534" t="s">
        <v>6082</v>
      </c>
      <c r="C1534">
        <v>2020</v>
      </c>
      <c r="D1534" s="3" t="s">
        <v>1119</v>
      </c>
      <c r="F1534" s="33" t="s">
        <v>1120</v>
      </c>
      <c r="G1534" s="33" t="s">
        <v>1121</v>
      </c>
      <c r="H1534" s="3" t="s">
        <v>1122</v>
      </c>
      <c r="I1534" s="34" t="s">
        <v>1123</v>
      </c>
      <c r="J1534" s="34">
        <v>39.295623999999997</v>
      </c>
      <c r="K1534" s="34">
        <v>-75.632294999999999</v>
      </c>
      <c r="L1534" s="33" t="s">
        <v>14</v>
      </c>
      <c r="M1534" s="35"/>
      <c r="N1534" s="33">
        <v>17119911</v>
      </c>
      <c r="P1534" t="s">
        <v>5936</v>
      </c>
    </row>
    <row r="1535" spans="1:16" x14ac:dyDescent="0.25">
      <c r="A1535" t="str">
        <f t="shared" si="23"/>
        <v>17334011</v>
      </c>
      <c r="B1535" t="s">
        <v>6082</v>
      </c>
      <c r="C1535">
        <v>2020</v>
      </c>
      <c r="D1535" s="3" t="s">
        <v>479</v>
      </c>
      <c r="F1535" s="33" t="s">
        <v>480</v>
      </c>
      <c r="G1535" s="33" t="s">
        <v>61</v>
      </c>
      <c r="H1535" s="3" t="s">
        <v>457</v>
      </c>
      <c r="I1535" s="34">
        <v>93307</v>
      </c>
      <c r="J1535" s="34">
        <v>35.353375</v>
      </c>
      <c r="K1535" s="34">
        <v>-119.003474</v>
      </c>
      <c r="L1535" s="33" t="s">
        <v>14</v>
      </c>
      <c r="M1535" s="35"/>
      <c r="N1535" s="33">
        <v>17334011</v>
      </c>
      <c r="P1535" t="s">
        <v>5936</v>
      </c>
    </row>
    <row r="1536" spans="1:16" x14ac:dyDescent="0.25">
      <c r="A1536" t="str">
        <f t="shared" si="23"/>
        <v>17398011</v>
      </c>
      <c r="B1536" t="s">
        <v>6082</v>
      </c>
      <c r="C1536">
        <v>2020</v>
      </c>
      <c r="D1536" s="3" t="s">
        <v>639</v>
      </c>
      <c r="F1536" s="33" t="s">
        <v>640</v>
      </c>
      <c r="G1536" s="33" t="s">
        <v>61</v>
      </c>
      <c r="H1536" s="3" t="s">
        <v>641</v>
      </c>
      <c r="I1536" s="34">
        <v>93618</v>
      </c>
      <c r="J1536" s="34">
        <v>36.545760999999999</v>
      </c>
      <c r="K1536" s="34">
        <v>-119.40499</v>
      </c>
      <c r="L1536" s="33" t="s">
        <v>14</v>
      </c>
      <c r="M1536" s="35"/>
      <c r="N1536" s="33">
        <v>17398011</v>
      </c>
      <c r="P1536" t="s">
        <v>5936</v>
      </c>
    </row>
    <row r="1537" spans="1:16" x14ac:dyDescent="0.25">
      <c r="A1537" t="str">
        <f t="shared" si="23"/>
        <v>17399011</v>
      </c>
      <c r="B1537" t="s">
        <v>6082</v>
      </c>
      <c r="C1537">
        <v>2020</v>
      </c>
      <c r="D1537" s="3" t="s">
        <v>866</v>
      </c>
      <c r="F1537" s="33" t="s">
        <v>867</v>
      </c>
      <c r="G1537" s="33" t="s">
        <v>61</v>
      </c>
      <c r="H1537" s="3" t="s">
        <v>641</v>
      </c>
      <c r="I1537" s="34">
        <v>93257</v>
      </c>
      <c r="J1537" s="34">
        <v>36.053176999999998</v>
      </c>
      <c r="K1537" s="34">
        <v>-119.026627</v>
      </c>
      <c r="L1537" s="33" t="s">
        <v>14</v>
      </c>
      <c r="M1537" s="35"/>
      <c r="N1537" s="33">
        <v>17399011</v>
      </c>
      <c r="P1537" t="s">
        <v>5936</v>
      </c>
    </row>
    <row r="1538" spans="1:16" x14ac:dyDescent="0.25">
      <c r="A1538" t="str">
        <f t="shared" ref="A1538:A1601" si="24">L1538&amp;M1538&amp;N1538</f>
        <v>17610311</v>
      </c>
      <c r="B1538" t="s">
        <v>6082</v>
      </c>
      <c r="C1538">
        <v>2020</v>
      </c>
      <c r="D1538" s="3" t="s">
        <v>517</v>
      </c>
      <c r="F1538" s="33" t="s">
        <v>983</v>
      </c>
      <c r="G1538" s="33" t="s">
        <v>61</v>
      </c>
      <c r="H1538" s="3" t="s">
        <v>457</v>
      </c>
      <c r="I1538" s="34">
        <v>93280</v>
      </c>
      <c r="J1538" s="34">
        <v>35.601846999999999</v>
      </c>
      <c r="K1538" s="34">
        <v>-119.34224500000001</v>
      </c>
      <c r="L1538" s="33" t="s">
        <v>14</v>
      </c>
      <c r="M1538" s="35"/>
      <c r="N1538" s="33">
        <v>17610311</v>
      </c>
      <c r="P1538" t="s">
        <v>5936</v>
      </c>
    </row>
    <row r="1539" spans="1:16" x14ac:dyDescent="0.25">
      <c r="A1539" t="str">
        <f t="shared" si="24"/>
        <v>17849311</v>
      </c>
      <c r="B1539" t="s">
        <v>6082</v>
      </c>
      <c r="C1539">
        <v>2020</v>
      </c>
      <c r="D1539" s="3" t="s">
        <v>5560</v>
      </c>
      <c r="F1539" s="33" t="s">
        <v>5562</v>
      </c>
      <c r="G1539" s="33" t="s">
        <v>5540</v>
      </c>
      <c r="H1539" s="3" t="s">
        <v>5562</v>
      </c>
      <c r="I1539" s="34">
        <v>54812</v>
      </c>
      <c r="J1539" s="34">
        <v>45.440801</v>
      </c>
      <c r="K1539" s="34">
        <v>-91.944722999999996</v>
      </c>
      <c r="L1539" s="33" t="s">
        <v>14</v>
      </c>
      <c r="M1539" s="35"/>
      <c r="N1539" s="33">
        <v>17849311</v>
      </c>
      <c r="P1539" t="s">
        <v>5936</v>
      </c>
    </row>
    <row r="1540" spans="1:16" x14ac:dyDescent="0.25">
      <c r="A1540" t="str">
        <f t="shared" si="24"/>
        <v>17914211</v>
      </c>
      <c r="B1540" t="s">
        <v>6082</v>
      </c>
      <c r="C1540">
        <v>2020</v>
      </c>
      <c r="D1540" s="3" t="s">
        <v>5088</v>
      </c>
      <c r="F1540" s="33" t="s">
        <v>5090</v>
      </c>
      <c r="G1540" s="33" t="s">
        <v>49</v>
      </c>
      <c r="H1540" s="3" t="s">
        <v>5091</v>
      </c>
      <c r="I1540" s="34">
        <v>75941</v>
      </c>
      <c r="J1540" s="34">
        <v>31.198528</v>
      </c>
      <c r="K1540" s="34">
        <v>-94.787800000000004</v>
      </c>
      <c r="L1540" s="33" t="s">
        <v>14</v>
      </c>
      <c r="M1540" s="35"/>
      <c r="N1540" s="33">
        <v>17914211</v>
      </c>
      <c r="P1540" t="s">
        <v>5936</v>
      </c>
    </row>
    <row r="1541" spans="1:16" x14ac:dyDescent="0.25">
      <c r="A1541" t="str">
        <f t="shared" si="24"/>
        <v>17961211</v>
      </c>
      <c r="B1541" t="s">
        <v>6082</v>
      </c>
      <c r="C1541">
        <v>2020</v>
      </c>
      <c r="D1541" s="3" t="s">
        <v>5611</v>
      </c>
      <c r="F1541" s="33" t="s">
        <v>5609</v>
      </c>
      <c r="G1541" s="33" t="s">
        <v>5540</v>
      </c>
      <c r="H1541" s="3" t="s">
        <v>5609</v>
      </c>
      <c r="I1541" s="34" t="s">
        <v>5612</v>
      </c>
      <c r="J1541" s="34">
        <v>43.856141999999998</v>
      </c>
      <c r="K1541" s="34">
        <v>-91.226737999999997</v>
      </c>
      <c r="L1541" s="33" t="s">
        <v>14</v>
      </c>
      <c r="M1541" s="35"/>
      <c r="N1541" s="33">
        <v>17961211</v>
      </c>
      <c r="P1541" t="s">
        <v>5936</v>
      </c>
    </row>
    <row r="1542" spans="1:16" x14ac:dyDescent="0.25">
      <c r="A1542" t="str">
        <f t="shared" si="24"/>
        <v>18983711</v>
      </c>
      <c r="B1542" t="s">
        <v>6082</v>
      </c>
      <c r="C1542">
        <v>2020</v>
      </c>
      <c r="D1542" s="3" t="s">
        <v>265</v>
      </c>
      <c r="F1542" s="33" t="s">
        <v>266</v>
      </c>
      <c r="G1542" s="33" t="s">
        <v>39</v>
      </c>
      <c r="H1542" s="3" t="s">
        <v>267</v>
      </c>
      <c r="I1542" s="34">
        <v>36081</v>
      </c>
      <c r="J1542" s="34">
        <v>31.904699999999998</v>
      </c>
      <c r="K1542" s="34">
        <v>-86.001300000000001</v>
      </c>
      <c r="L1542" s="33" t="s">
        <v>14</v>
      </c>
      <c r="M1542" s="35"/>
      <c r="N1542" s="33">
        <v>18983711</v>
      </c>
      <c r="P1542" t="s">
        <v>5936</v>
      </c>
    </row>
    <row r="1543" spans="1:16" x14ac:dyDescent="0.25">
      <c r="A1543" t="str">
        <f t="shared" si="24"/>
        <v>19077611</v>
      </c>
      <c r="B1543" t="s">
        <v>6082</v>
      </c>
      <c r="C1543">
        <v>2020</v>
      </c>
      <c r="D1543" s="3" t="s">
        <v>4234</v>
      </c>
      <c r="F1543" s="33" t="s">
        <v>4235</v>
      </c>
      <c r="G1543" s="33" t="s">
        <v>4175</v>
      </c>
      <c r="H1543" s="3" t="s">
        <v>4236</v>
      </c>
      <c r="I1543" s="34">
        <v>97738</v>
      </c>
      <c r="J1543" s="34">
        <v>43.554699999999997</v>
      </c>
      <c r="K1543" s="34">
        <v>-119.08329999999999</v>
      </c>
      <c r="L1543" s="33" t="s">
        <v>14</v>
      </c>
      <c r="M1543" s="35"/>
      <c r="N1543" s="33">
        <v>19077611</v>
      </c>
      <c r="P1543" t="s">
        <v>5936</v>
      </c>
    </row>
    <row r="1544" spans="1:16" x14ac:dyDescent="0.25">
      <c r="A1544" t="str">
        <f t="shared" si="24"/>
        <v>19078511</v>
      </c>
      <c r="B1544" t="s">
        <v>6082</v>
      </c>
      <c r="C1544">
        <v>2020</v>
      </c>
      <c r="D1544" s="3" t="s">
        <v>4253</v>
      </c>
      <c r="F1544" s="33" t="s">
        <v>4252</v>
      </c>
      <c r="G1544" s="33" t="s">
        <v>4175</v>
      </c>
      <c r="H1544" s="3" t="s">
        <v>1709</v>
      </c>
      <c r="I1544" s="34">
        <v>97630</v>
      </c>
      <c r="J1544" s="34">
        <v>42.183300000000003</v>
      </c>
      <c r="K1544" s="34">
        <v>-120.3536</v>
      </c>
      <c r="L1544" s="33" t="s">
        <v>14</v>
      </c>
      <c r="M1544" s="35"/>
      <c r="N1544" s="33">
        <v>19078511</v>
      </c>
      <c r="P1544" t="s">
        <v>5936</v>
      </c>
    </row>
    <row r="1545" spans="1:16" x14ac:dyDescent="0.25">
      <c r="A1545" t="str">
        <f t="shared" si="24"/>
        <v>19078911</v>
      </c>
      <c r="B1545" t="s">
        <v>6082</v>
      </c>
      <c r="C1545">
        <v>2020</v>
      </c>
      <c r="D1545" s="3" t="s">
        <v>4324</v>
      </c>
      <c r="F1545" s="33" t="s">
        <v>4326</v>
      </c>
      <c r="G1545" s="33" t="s">
        <v>4175</v>
      </c>
      <c r="H1545" s="3" t="s">
        <v>1364</v>
      </c>
      <c r="I1545" s="34">
        <v>97386</v>
      </c>
      <c r="J1545" s="34">
        <v>44.430799999999998</v>
      </c>
      <c r="K1545" s="34">
        <v>-122.77719999999999</v>
      </c>
      <c r="L1545" s="33" t="s">
        <v>14</v>
      </c>
      <c r="M1545" s="35"/>
      <c r="N1545" s="33">
        <v>19078911</v>
      </c>
      <c r="P1545" t="s">
        <v>5936</v>
      </c>
    </row>
    <row r="1546" spans="1:16" x14ac:dyDescent="0.25">
      <c r="A1546" t="str">
        <f t="shared" si="24"/>
        <v>19079211</v>
      </c>
      <c r="B1546" t="s">
        <v>6082</v>
      </c>
      <c r="C1546">
        <v>2020</v>
      </c>
      <c r="D1546" s="3" t="s">
        <v>4269</v>
      </c>
      <c r="F1546" s="33" t="s">
        <v>4270</v>
      </c>
      <c r="G1546" s="33" t="s">
        <v>4175</v>
      </c>
      <c r="H1546" s="3" t="s">
        <v>1364</v>
      </c>
      <c r="I1546" s="34">
        <v>97360</v>
      </c>
      <c r="J1546" s="34">
        <v>44.749099999999999</v>
      </c>
      <c r="K1546" s="34">
        <v>-122.5112</v>
      </c>
      <c r="L1546" s="33" t="s">
        <v>14</v>
      </c>
      <c r="M1546" s="35"/>
      <c r="N1546" s="33">
        <v>19079211</v>
      </c>
      <c r="P1546" t="s">
        <v>5936</v>
      </c>
    </row>
    <row r="1547" spans="1:16" x14ac:dyDescent="0.25">
      <c r="A1547" t="str">
        <f t="shared" si="24"/>
        <v>19087911</v>
      </c>
      <c r="B1547" t="s">
        <v>6082</v>
      </c>
      <c r="C1547">
        <v>2020</v>
      </c>
      <c r="D1547" s="3" t="s">
        <v>4320</v>
      </c>
      <c r="F1547" s="33" t="s">
        <v>4318</v>
      </c>
      <c r="G1547" s="33" t="s">
        <v>4175</v>
      </c>
      <c r="H1547" s="3" t="s">
        <v>4264</v>
      </c>
      <c r="I1547" s="34">
        <v>97378</v>
      </c>
      <c r="J1547" s="34">
        <v>45.084400000000002</v>
      </c>
      <c r="K1547" s="34">
        <v>-123.4696</v>
      </c>
      <c r="L1547" s="33" t="s">
        <v>14</v>
      </c>
      <c r="M1547" s="35"/>
      <c r="N1547" s="33">
        <v>19087911</v>
      </c>
      <c r="P1547" t="s">
        <v>5936</v>
      </c>
    </row>
    <row r="1548" spans="1:16" x14ac:dyDescent="0.25">
      <c r="A1548" t="str">
        <f t="shared" si="24"/>
        <v>19209511</v>
      </c>
      <c r="B1548" t="s">
        <v>6082</v>
      </c>
      <c r="C1548">
        <v>2020</v>
      </c>
      <c r="D1548" s="3" t="s">
        <v>5374</v>
      </c>
      <c r="F1548" s="33" t="s">
        <v>5375</v>
      </c>
      <c r="G1548" s="33" t="s">
        <v>5344</v>
      </c>
      <c r="H1548" s="3" t="s">
        <v>5350</v>
      </c>
      <c r="I1548" s="34">
        <v>84302</v>
      </c>
      <c r="J1548" s="34">
        <v>41.645578999999998</v>
      </c>
      <c r="K1548" s="34">
        <v>-112.430606</v>
      </c>
      <c r="L1548" s="33" t="s">
        <v>14</v>
      </c>
      <c r="M1548" s="35"/>
      <c r="N1548" s="33">
        <v>19209511</v>
      </c>
      <c r="P1548" t="s">
        <v>5936</v>
      </c>
    </row>
    <row r="1549" spans="1:16" x14ac:dyDescent="0.25">
      <c r="A1549" t="str">
        <f t="shared" si="24"/>
        <v>20220711</v>
      </c>
      <c r="B1549" t="s">
        <v>6082</v>
      </c>
      <c r="C1549">
        <v>2020</v>
      </c>
      <c r="D1549" s="3" t="s">
        <v>2004</v>
      </c>
      <c r="F1549" s="33" t="s">
        <v>1997</v>
      </c>
      <c r="G1549" s="33" t="s">
        <v>1897</v>
      </c>
      <c r="H1549" s="3" t="s">
        <v>1998</v>
      </c>
      <c r="I1549" s="34">
        <v>42303</v>
      </c>
      <c r="J1549" s="34">
        <v>37.772072000000001</v>
      </c>
      <c r="K1549" s="34">
        <v>-87.081971999999993</v>
      </c>
      <c r="L1549" s="33" t="s">
        <v>14</v>
      </c>
      <c r="M1549" s="35"/>
      <c r="N1549" s="33">
        <v>20220711</v>
      </c>
      <c r="P1549" t="s">
        <v>5936</v>
      </c>
    </row>
    <row r="1550" spans="1:16" x14ac:dyDescent="0.25">
      <c r="A1550" t="str">
        <f t="shared" si="24"/>
        <v>891311</v>
      </c>
      <c r="B1550" t="s">
        <v>6082</v>
      </c>
      <c r="C1550">
        <v>2020</v>
      </c>
      <c r="D1550" s="3" t="s">
        <v>4288</v>
      </c>
      <c r="F1550" s="33" t="s">
        <v>4277</v>
      </c>
      <c r="G1550" s="33" t="s">
        <v>4175</v>
      </c>
      <c r="H1550" s="3" t="s">
        <v>4229</v>
      </c>
      <c r="I1550" s="34" t="s">
        <v>4290</v>
      </c>
      <c r="J1550" s="34">
        <v>45.606099999999998</v>
      </c>
      <c r="K1550" s="34">
        <v>-122.7891</v>
      </c>
      <c r="L1550" s="33" t="s">
        <v>14</v>
      </c>
      <c r="M1550" s="35"/>
      <c r="N1550" s="33">
        <v>891311</v>
      </c>
      <c r="P1550" t="s">
        <v>5890</v>
      </c>
    </row>
    <row r="1551" spans="1:16" x14ac:dyDescent="0.25">
      <c r="A1551" t="str">
        <f t="shared" si="24"/>
        <v>999611</v>
      </c>
      <c r="B1551" t="s">
        <v>6082</v>
      </c>
      <c r="C1551">
        <v>2020</v>
      </c>
      <c r="D1551" s="3" t="s">
        <v>273</v>
      </c>
      <c r="F1551" s="33" t="s">
        <v>272</v>
      </c>
      <c r="G1551" s="33" t="s">
        <v>39</v>
      </c>
      <c r="H1551" s="3" t="s">
        <v>272</v>
      </c>
      <c r="I1551" s="34">
        <v>35401</v>
      </c>
      <c r="J1551" s="34">
        <v>33.184629999999999</v>
      </c>
      <c r="K1551" s="34">
        <v>-87.562020000000004</v>
      </c>
      <c r="L1551" s="33" t="s">
        <v>14</v>
      </c>
      <c r="M1551" s="35"/>
      <c r="N1551" s="33">
        <v>999611</v>
      </c>
      <c r="P1551" t="s">
        <v>5890</v>
      </c>
    </row>
    <row r="1552" spans="1:16" x14ac:dyDescent="0.25">
      <c r="A1552" t="str">
        <f t="shared" si="24"/>
        <v>2461811</v>
      </c>
      <c r="B1552" t="s">
        <v>6082</v>
      </c>
      <c r="C1552">
        <v>2020</v>
      </c>
      <c r="D1552" s="3" t="s">
        <v>904</v>
      </c>
      <c r="F1552" s="33" t="s">
        <v>536</v>
      </c>
      <c r="G1552" s="33" t="s">
        <v>61</v>
      </c>
      <c r="H1552" s="3" t="s">
        <v>531</v>
      </c>
      <c r="I1552" s="34">
        <v>92121</v>
      </c>
      <c r="J1552" s="34">
        <v>32.87717</v>
      </c>
      <c r="K1552" s="34">
        <v>-117.1716</v>
      </c>
      <c r="L1552" s="33" t="s">
        <v>14</v>
      </c>
      <c r="M1552" s="35"/>
      <c r="N1552" s="33">
        <v>2461811</v>
      </c>
      <c r="P1552" t="s">
        <v>5890</v>
      </c>
    </row>
    <row r="1553" spans="1:16" x14ac:dyDescent="0.25">
      <c r="A1553" t="str">
        <f t="shared" si="24"/>
        <v>3076111</v>
      </c>
      <c r="B1553" t="s">
        <v>6082</v>
      </c>
      <c r="C1553">
        <v>2020</v>
      </c>
      <c r="D1553" s="3" t="s">
        <v>4590</v>
      </c>
      <c r="F1553" s="33" t="s">
        <v>4592</v>
      </c>
      <c r="G1553" s="33" t="s">
        <v>53</v>
      </c>
      <c r="H1553" s="3" t="s">
        <v>4593</v>
      </c>
      <c r="I1553" s="34">
        <v>2863</v>
      </c>
      <c r="J1553" s="34">
        <v>41.889530000000001</v>
      </c>
      <c r="K1553" s="34">
        <v>-71.387550000000005</v>
      </c>
      <c r="L1553" s="33" t="s">
        <v>14</v>
      </c>
      <c r="M1553" s="35"/>
      <c r="N1553" s="33">
        <v>3076111</v>
      </c>
      <c r="P1553" t="s">
        <v>5890</v>
      </c>
    </row>
    <row r="1554" spans="1:16" x14ac:dyDescent="0.25">
      <c r="A1554" t="str">
        <f t="shared" si="24"/>
        <v>3927411</v>
      </c>
      <c r="B1554" t="s">
        <v>6082</v>
      </c>
      <c r="C1554">
        <v>2020</v>
      </c>
      <c r="D1554" s="3" t="s">
        <v>4916</v>
      </c>
      <c r="F1554" s="33" t="s">
        <v>4909</v>
      </c>
      <c r="G1554" s="33" t="s">
        <v>4833</v>
      </c>
      <c r="H1554" s="3" t="s">
        <v>3227</v>
      </c>
      <c r="I1554" s="34">
        <v>37204</v>
      </c>
      <c r="J1554" s="34">
        <v>36.132640000000002</v>
      </c>
      <c r="K1554" s="34">
        <v>-86.772599999999997</v>
      </c>
      <c r="L1554" s="33" t="s">
        <v>14</v>
      </c>
      <c r="M1554" s="35"/>
      <c r="N1554" s="33">
        <v>3927411</v>
      </c>
      <c r="P1554" t="s">
        <v>5890</v>
      </c>
    </row>
    <row r="1555" spans="1:16" x14ac:dyDescent="0.25">
      <c r="A1555" t="str">
        <f t="shared" si="24"/>
        <v>4552511</v>
      </c>
      <c r="B1555" t="s">
        <v>6082</v>
      </c>
      <c r="C1555">
        <v>2020</v>
      </c>
      <c r="D1555" s="3" t="s">
        <v>1733</v>
      </c>
      <c r="F1555" s="33" t="s">
        <v>1735</v>
      </c>
      <c r="G1555" s="33" t="s">
        <v>1725</v>
      </c>
      <c r="H1555" s="3" t="s">
        <v>1736</v>
      </c>
      <c r="I1555" s="34">
        <v>47522</v>
      </c>
      <c r="J1555" s="34">
        <v>38.87471</v>
      </c>
      <c r="K1555" s="34">
        <v>-86.875510000000006</v>
      </c>
      <c r="L1555" s="33" t="s">
        <v>14</v>
      </c>
      <c r="M1555" s="35"/>
      <c r="N1555" s="33">
        <v>4552511</v>
      </c>
      <c r="P1555" t="s">
        <v>5890</v>
      </c>
    </row>
    <row r="1556" spans="1:16" x14ac:dyDescent="0.25">
      <c r="A1556" t="str">
        <f t="shared" si="24"/>
        <v>5338811</v>
      </c>
      <c r="B1556" t="s">
        <v>6082</v>
      </c>
      <c r="C1556">
        <v>2020</v>
      </c>
      <c r="D1556" s="3" t="s">
        <v>2862</v>
      </c>
      <c r="F1556" s="33" t="s">
        <v>2864</v>
      </c>
      <c r="G1556" s="33" t="s">
        <v>2786</v>
      </c>
      <c r="H1556" s="3" t="s">
        <v>1301</v>
      </c>
      <c r="I1556" s="34">
        <v>64801</v>
      </c>
      <c r="J1556" s="34">
        <v>37.098239999999997</v>
      </c>
      <c r="K1556" s="34">
        <v>-94.475849999999994</v>
      </c>
      <c r="L1556" s="33" t="s">
        <v>14</v>
      </c>
      <c r="M1556" s="35"/>
      <c r="N1556" s="33">
        <v>5338811</v>
      </c>
      <c r="P1556" t="s">
        <v>5890</v>
      </c>
    </row>
    <row r="1557" spans="1:16" x14ac:dyDescent="0.25">
      <c r="A1557" t="str">
        <f t="shared" si="24"/>
        <v>5569111</v>
      </c>
      <c r="B1557" t="s">
        <v>6082</v>
      </c>
      <c r="C1557">
        <v>2020</v>
      </c>
      <c r="D1557" s="3" t="s">
        <v>1495</v>
      </c>
      <c r="F1557" s="33" t="s">
        <v>67</v>
      </c>
      <c r="G1557" s="33" t="s">
        <v>34</v>
      </c>
      <c r="H1557" s="3" t="s">
        <v>1493</v>
      </c>
      <c r="I1557" s="34" t="s">
        <v>1497</v>
      </c>
      <c r="J1557" s="34">
        <v>42.204962999999999</v>
      </c>
      <c r="K1557" s="34">
        <v>-88.237407000000005</v>
      </c>
      <c r="L1557" s="33" t="s">
        <v>14</v>
      </c>
      <c r="M1557" s="35"/>
      <c r="N1557" s="33">
        <v>5569111</v>
      </c>
      <c r="P1557" t="s">
        <v>5890</v>
      </c>
    </row>
    <row r="1558" spans="1:16" x14ac:dyDescent="0.25">
      <c r="A1558" t="str">
        <f t="shared" si="24"/>
        <v>5729211</v>
      </c>
      <c r="B1558" t="s">
        <v>6082</v>
      </c>
      <c r="C1558">
        <v>2020</v>
      </c>
      <c r="D1558" s="3" t="s">
        <v>4990</v>
      </c>
      <c r="F1558" s="33" t="s">
        <v>4992</v>
      </c>
      <c r="G1558" s="33" t="s">
        <v>49</v>
      </c>
      <c r="H1558" s="3" t="s">
        <v>4993</v>
      </c>
      <c r="I1558" s="34">
        <v>77520</v>
      </c>
      <c r="J1558" s="34">
        <v>29.754294000000002</v>
      </c>
      <c r="K1558" s="34">
        <v>-94.906943999999996</v>
      </c>
      <c r="L1558" s="33" t="s">
        <v>14</v>
      </c>
      <c r="M1558" s="35"/>
      <c r="N1558" s="33">
        <v>5729211</v>
      </c>
      <c r="P1558" t="s">
        <v>5890</v>
      </c>
    </row>
    <row r="1559" spans="1:16" x14ac:dyDescent="0.25">
      <c r="A1559" t="str">
        <f t="shared" si="24"/>
        <v>6184611</v>
      </c>
      <c r="B1559" t="s">
        <v>6082</v>
      </c>
      <c r="C1559">
        <v>2020</v>
      </c>
      <c r="D1559" s="3" t="s">
        <v>2553</v>
      </c>
      <c r="F1559" s="33" t="s">
        <v>2555</v>
      </c>
      <c r="G1559" s="33" t="s">
        <v>2512</v>
      </c>
      <c r="H1559" s="3" t="s">
        <v>2529</v>
      </c>
      <c r="I1559" s="34">
        <v>55449</v>
      </c>
      <c r="J1559" s="34">
        <v>45.162239999999997</v>
      </c>
      <c r="K1559" s="34">
        <v>-93.166110000000003</v>
      </c>
      <c r="L1559" s="33" t="s">
        <v>14</v>
      </c>
      <c r="M1559" s="35"/>
      <c r="N1559" s="33">
        <v>6184611</v>
      </c>
      <c r="P1559" t="s">
        <v>5890</v>
      </c>
    </row>
    <row r="1560" spans="1:16" x14ac:dyDescent="0.25">
      <c r="A1560" t="str">
        <f t="shared" si="24"/>
        <v>6293011</v>
      </c>
      <c r="B1560" t="s">
        <v>6082</v>
      </c>
      <c r="C1560">
        <v>2020</v>
      </c>
      <c r="D1560" s="3" t="s">
        <v>2691</v>
      </c>
      <c r="F1560" s="33" t="s">
        <v>2686</v>
      </c>
      <c r="G1560" s="33" t="s">
        <v>2512</v>
      </c>
      <c r="H1560" s="3" t="s">
        <v>1593</v>
      </c>
      <c r="I1560" s="34">
        <v>55430</v>
      </c>
      <c r="J1560" s="34">
        <v>45.042589999999997</v>
      </c>
      <c r="K1560" s="34">
        <v>-93.301749999999998</v>
      </c>
      <c r="L1560" s="33" t="s">
        <v>14</v>
      </c>
      <c r="M1560" s="35"/>
      <c r="N1560" s="33">
        <v>6293011</v>
      </c>
      <c r="P1560" t="s">
        <v>5890</v>
      </c>
    </row>
    <row r="1561" spans="1:16" x14ac:dyDescent="0.25">
      <c r="A1561" t="str">
        <f t="shared" si="24"/>
        <v>6611211</v>
      </c>
      <c r="B1561" t="s">
        <v>6082</v>
      </c>
      <c r="C1561">
        <v>2020</v>
      </c>
      <c r="D1561" s="3" t="s">
        <v>2227</v>
      </c>
      <c r="F1561" s="33" t="s">
        <v>2229</v>
      </c>
      <c r="G1561" s="33" t="s">
        <v>44</v>
      </c>
      <c r="H1561" s="3" t="s">
        <v>2230</v>
      </c>
      <c r="I1561" s="34" t="s">
        <v>2231</v>
      </c>
      <c r="J1561" s="34">
        <v>42.147027999999999</v>
      </c>
      <c r="K1561" s="34">
        <v>-71.059276999999994</v>
      </c>
      <c r="L1561" s="33" t="s">
        <v>14</v>
      </c>
      <c r="M1561" s="35"/>
      <c r="N1561" s="33">
        <v>6611211</v>
      </c>
      <c r="P1561" t="s">
        <v>5890</v>
      </c>
    </row>
    <row r="1562" spans="1:16" x14ac:dyDescent="0.25">
      <c r="A1562" t="str">
        <f t="shared" si="24"/>
        <v>6748111</v>
      </c>
      <c r="B1562" t="s">
        <v>6082</v>
      </c>
      <c r="C1562">
        <v>2020</v>
      </c>
      <c r="D1562" s="3" t="s">
        <v>5573</v>
      </c>
      <c r="F1562" s="33" t="s">
        <v>5575</v>
      </c>
      <c r="G1562" s="33" t="s">
        <v>5540</v>
      </c>
      <c r="H1562" s="3" t="s">
        <v>5576</v>
      </c>
      <c r="I1562" s="34" t="s">
        <v>5577</v>
      </c>
      <c r="J1562" s="34">
        <v>45.5655</v>
      </c>
      <c r="K1562" s="34">
        <v>-88.9191</v>
      </c>
      <c r="L1562" s="33" t="s">
        <v>14</v>
      </c>
      <c r="M1562" s="35"/>
      <c r="N1562" s="33">
        <v>6748111</v>
      </c>
      <c r="P1562" t="s">
        <v>5890</v>
      </c>
    </row>
    <row r="1563" spans="1:16" x14ac:dyDescent="0.25">
      <c r="A1563" t="str">
        <f t="shared" si="24"/>
        <v>6836211</v>
      </c>
      <c r="B1563" t="s">
        <v>6082</v>
      </c>
      <c r="C1563">
        <v>2020</v>
      </c>
      <c r="D1563" s="3" t="s">
        <v>2695</v>
      </c>
      <c r="F1563" s="33" t="s">
        <v>2697</v>
      </c>
      <c r="G1563" s="33" t="s">
        <v>2512</v>
      </c>
      <c r="H1563" s="3" t="s">
        <v>1593</v>
      </c>
      <c r="I1563" s="34">
        <v>55343</v>
      </c>
      <c r="J1563" s="34">
        <v>44.918599999999998</v>
      </c>
      <c r="K1563" s="34">
        <v>-93.424800000000005</v>
      </c>
      <c r="L1563" s="33" t="s">
        <v>14</v>
      </c>
      <c r="M1563" s="35"/>
      <c r="N1563" s="33">
        <v>6836211</v>
      </c>
      <c r="P1563" t="s">
        <v>5890</v>
      </c>
    </row>
    <row r="1564" spans="1:16" x14ac:dyDescent="0.25">
      <c r="A1564" t="str">
        <f t="shared" si="24"/>
        <v>6836311</v>
      </c>
      <c r="B1564" t="s">
        <v>6082</v>
      </c>
      <c r="C1564">
        <v>2020</v>
      </c>
      <c r="D1564" s="3" t="s">
        <v>2719</v>
      </c>
      <c r="F1564" s="33" t="s">
        <v>2721</v>
      </c>
      <c r="G1564" s="33" t="s">
        <v>2512</v>
      </c>
      <c r="H1564" s="3" t="s">
        <v>1593</v>
      </c>
      <c r="I1564" s="34">
        <v>55369</v>
      </c>
      <c r="J1564" s="34">
        <v>45.111499999999999</v>
      </c>
      <c r="K1564" s="34">
        <v>-93.397900000000007</v>
      </c>
      <c r="L1564" s="33" t="s">
        <v>14</v>
      </c>
      <c r="M1564" s="35"/>
      <c r="N1564" s="33">
        <v>6836311</v>
      </c>
      <c r="P1564" t="s">
        <v>5890</v>
      </c>
    </row>
    <row r="1565" spans="1:16" x14ac:dyDescent="0.25">
      <c r="A1565" t="str">
        <f t="shared" si="24"/>
        <v>6949711</v>
      </c>
      <c r="B1565" t="s">
        <v>6082</v>
      </c>
      <c r="C1565">
        <v>2020</v>
      </c>
      <c r="D1565" s="3" t="s">
        <v>6123</v>
      </c>
      <c r="F1565" s="33" t="s">
        <v>2761</v>
      </c>
      <c r="G1565" s="33" t="s">
        <v>2512</v>
      </c>
      <c r="H1565" s="3" t="s">
        <v>1355</v>
      </c>
      <c r="I1565" s="34" t="s">
        <v>6124</v>
      </c>
      <c r="J1565" s="34">
        <v>44.799100000000003</v>
      </c>
      <c r="K1565" s="34">
        <v>-93.480400000000003</v>
      </c>
      <c r="L1565" s="33" t="s">
        <v>14</v>
      </c>
      <c r="M1565" s="35"/>
      <c r="N1565" s="33">
        <v>6949711</v>
      </c>
      <c r="P1565" t="s">
        <v>5890</v>
      </c>
    </row>
    <row r="1566" spans="1:16" x14ac:dyDescent="0.25">
      <c r="A1566" t="str">
        <f t="shared" si="24"/>
        <v>7027511</v>
      </c>
      <c r="B1566" t="s">
        <v>6082</v>
      </c>
      <c r="C1566">
        <v>2020</v>
      </c>
      <c r="D1566" s="3" t="s">
        <v>6125</v>
      </c>
      <c r="F1566" s="33" t="s">
        <v>2523</v>
      </c>
      <c r="G1566" s="33" t="s">
        <v>2512</v>
      </c>
      <c r="H1566" s="3" t="s">
        <v>1017</v>
      </c>
      <c r="I1566" s="34">
        <v>56308</v>
      </c>
      <c r="J1566" s="34">
        <v>45.869300000000003</v>
      </c>
      <c r="K1566" s="34">
        <v>-95.375600000000006</v>
      </c>
      <c r="L1566" s="33" t="s">
        <v>14</v>
      </c>
      <c r="M1566" s="35"/>
      <c r="N1566" s="33">
        <v>7027511</v>
      </c>
      <c r="P1566" t="s">
        <v>5890</v>
      </c>
    </row>
    <row r="1567" spans="1:16" x14ac:dyDescent="0.25">
      <c r="A1567" t="str">
        <f t="shared" si="24"/>
        <v>7174311</v>
      </c>
      <c r="B1567" t="s">
        <v>6082</v>
      </c>
      <c r="C1567">
        <v>2020</v>
      </c>
      <c r="D1567" s="3" t="s">
        <v>2688</v>
      </c>
      <c r="F1567" s="33" t="s">
        <v>2686</v>
      </c>
      <c r="G1567" s="33" t="s">
        <v>2512</v>
      </c>
      <c r="H1567" s="3" t="s">
        <v>1593</v>
      </c>
      <c r="I1567" s="34">
        <v>55411</v>
      </c>
      <c r="J1567" s="34">
        <v>45.013199999999998</v>
      </c>
      <c r="K1567" s="34">
        <v>-93.277190000000004</v>
      </c>
      <c r="L1567" s="33" t="s">
        <v>14</v>
      </c>
      <c r="M1567" s="35"/>
      <c r="N1567" s="33">
        <v>7174311</v>
      </c>
      <c r="P1567" t="s">
        <v>5890</v>
      </c>
    </row>
    <row r="1568" spans="1:16" x14ac:dyDescent="0.25">
      <c r="A1568" t="str">
        <f t="shared" si="24"/>
        <v>7240211</v>
      </c>
      <c r="B1568" t="s">
        <v>6082</v>
      </c>
      <c r="C1568">
        <v>2020</v>
      </c>
      <c r="D1568" s="3" t="s">
        <v>2249</v>
      </c>
      <c r="F1568" s="33" t="s">
        <v>2251</v>
      </c>
      <c r="G1568" s="33" t="s">
        <v>44</v>
      </c>
      <c r="H1568" s="3" t="s">
        <v>2252</v>
      </c>
      <c r="I1568" s="34" t="s">
        <v>2253</v>
      </c>
      <c r="J1568" s="34">
        <v>42.278362999999999</v>
      </c>
      <c r="K1568" s="34">
        <v>-72.643546999999998</v>
      </c>
      <c r="L1568" s="33" t="s">
        <v>14</v>
      </c>
      <c r="M1568" s="35"/>
      <c r="N1568" s="33">
        <v>7240211</v>
      </c>
      <c r="P1568" t="s">
        <v>5890</v>
      </c>
    </row>
    <row r="1569" spans="1:16" x14ac:dyDescent="0.25">
      <c r="A1569" t="str">
        <f t="shared" si="24"/>
        <v>7327511</v>
      </c>
      <c r="B1569" t="s">
        <v>6082</v>
      </c>
      <c r="C1569">
        <v>2020</v>
      </c>
      <c r="D1569" s="3" t="s">
        <v>3837</v>
      </c>
      <c r="F1569" s="33" t="s">
        <v>3839</v>
      </c>
      <c r="G1569" s="33" t="s">
        <v>19</v>
      </c>
      <c r="H1569" s="3" t="s">
        <v>3840</v>
      </c>
      <c r="I1569" s="34">
        <v>44301</v>
      </c>
      <c r="J1569" s="34">
        <v>41.048200000000001</v>
      </c>
      <c r="K1569" s="34">
        <v>-81.529799999999994</v>
      </c>
      <c r="L1569" s="33" t="s">
        <v>14</v>
      </c>
      <c r="M1569" s="35"/>
      <c r="N1569" s="33">
        <v>7327511</v>
      </c>
      <c r="P1569" t="s">
        <v>5890</v>
      </c>
    </row>
    <row r="1570" spans="1:16" x14ac:dyDescent="0.25">
      <c r="A1570" t="str">
        <f t="shared" si="24"/>
        <v>7438411</v>
      </c>
      <c r="B1570" t="s">
        <v>6082</v>
      </c>
      <c r="C1570">
        <v>2020</v>
      </c>
      <c r="D1570" s="3" t="s">
        <v>4583</v>
      </c>
      <c r="F1570" s="33" t="s">
        <v>4585</v>
      </c>
      <c r="G1570" s="33" t="s">
        <v>4556</v>
      </c>
      <c r="H1570" s="3" t="s">
        <v>4585</v>
      </c>
      <c r="I1570" s="34" t="s">
        <v>4586</v>
      </c>
      <c r="J1570" s="34">
        <v>18.151109999999999</v>
      </c>
      <c r="K1570" s="34">
        <v>-65.9636</v>
      </c>
      <c r="L1570" s="33" t="s">
        <v>14</v>
      </c>
      <c r="M1570" s="35"/>
      <c r="N1570" s="33">
        <v>7438411</v>
      </c>
      <c r="P1570" t="s">
        <v>5890</v>
      </c>
    </row>
    <row r="1571" spans="1:16" x14ac:dyDescent="0.25">
      <c r="A1571" t="str">
        <f t="shared" si="24"/>
        <v>7974411</v>
      </c>
      <c r="B1571" t="s">
        <v>6082</v>
      </c>
      <c r="C1571">
        <v>2020</v>
      </c>
      <c r="D1571" s="3" t="s">
        <v>2324</v>
      </c>
      <c r="F1571" s="33" t="s">
        <v>2326</v>
      </c>
      <c r="G1571" s="33" t="s">
        <v>2322</v>
      </c>
      <c r="H1571" s="3" t="s">
        <v>2327</v>
      </c>
      <c r="I1571" s="34" t="s">
        <v>6126</v>
      </c>
      <c r="J1571" s="34">
        <v>39.262</v>
      </c>
      <c r="K1571" s="34">
        <v>-76.535970000000006</v>
      </c>
      <c r="L1571" s="33" t="s">
        <v>14</v>
      </c>
      <c r="M1571" s="35"/>
      <c r="N1571" s="33">
        <v>7974411</v>
      </c>
      <c r="P1571" t="s">
        <v>5890</v>
      </c>
    </row>
    <row r="1572" spans="1:16" x14ac:dyDescent="0.25">
      <c r="A1572" t="str">
        <f t="shared" si="24"/>
        <v>7983711</v>
      </c>
      <c r="B1572" t="s">
        <v>6082</v>
      </c>
      <c r="C1572">
        <v>2020</v>
      </c>
      <c r="D1572" s="3" t="s">
        <v>2889</v>
      </c>
      <c r="F1572" s="33" t="s">
        <v>2891</v>
      </c>
      <c r="G1572" s="33" t="s">
        <v>2786</v>
      </c>
      <c r="H1572" s="3" t="s">
        <v>1991</v>
      </c>
      <c r="I1572" s="34">
        <v>64116</v>
      </c>
      <c r="J1572" s="34">
        <v>39.144739999999999</v>
      </c>
      <c r="K1572" s="34">
        <v>-94.582130000000006</v>
      </c>
      <c r="L1572" s="33" t="s">
        <v>14</v>
      </c>
      <c r="M1572" s="35"/>
      <c r="N1572" s="33">
        <v>7983711</v>
      </c>
      <c r="P1572" t="s">
        <v>5890</v>
      </c>
    </row>
    <row r="1573" spans="1:16" x14ac:dyDescent="0.25">
      <c r="A1573" t="str">
        <f t="shared" si="24"/>
        <v>8138411</v>
      </c>
      <c r="B1573" t="s">
        <v>6082</v>
      </c>
      <c r="C1573">
        <v>2020</v>
      </c>
      <c r="D1573" s="3" t="s">
        <v>1706</v>
      </c>
      <c r="F1573" s="33" t="s">
        <v>1708</v>
      </c>
      <c r="G1573" s="33" t="s">
        <v>34</v>
      </c>
      <c r="H1573" s="3" t="s">
        <v>1709</v>
      </c>
      <c r="I1573" s="34" t="s">
        <v>1710</v>
      </c>
      <c r="J1573" s="34">
        <v>42.358061999999997</v>
      </c>
      <c r="K1573" s="34">
        <v>-87.825970999999996</v>
      </c>
      <c r="L1573" s="33" t="s">
        <v>14</v>
      </c>
      <c r="M1573" s="35"/>
      <c r="N1573" s="33">
        <v>8138411</v>
      </c>
      <c r="P1573" t="s">
        <v>5890</v>
      </c>
    </row>
    <row r="1574" spans="1:16" x14ac:dyDescent="0.25">
      <c r="A1574" t="str">
        <f t="shared" si="24"/>
        <v>8307311</v>
      </c>
      <c r="B1574" t="s">
        <v>6082</v>
      </c>
      <c r="C1574">
        <v>2020</v>
      </c>
      <c r="D1574" s="3" t="s">
        <v>4465</v>
      </c>
      <c r="F1574" s="33" t="s">
        <v>4467</v>
      </c>
      <c r="G1574" s="33" t="s">
        <v>41</v>
      </c>
      <c r="H1574" s="3" t="s">
        <v>212</v>
      </c>
      <c r="I1574" s="34">
        <v>18936</v>
      </c>
      <c r="J1574" s="34">
        <v>40.22222</v>
      </c>
      <c r="K1574" s="34">
        <v>-75.230549999999994</v>
      </c>
      <c r="L1574" s="33" t="s">
        <v>14</v>
      </c>
      <c r="M1574" s="35"/>
      <c r="N1574" s="33">
        <v>8307311</v>
      </c>
      <c r="P1574" t="s">
        <v>5890</v>
      </c>
    </row>
    <row r="1575" spans="1:16" x14ac:dyDescent="0.25">
      <c r="A1575" t="str">
        <f t="shared" si="24"/>
        <v>9248811</v>
      </c>
      <c r="B1575" t="s">
        <v>6082</v>
      </c>
      <c r="C1575">
        <v>2020</v>
      </c>
      <c r="D1575" s="3" t="s">
        <v>4279</v>
      </c>
      <c r="F1575" s="33" t="s">
        <v>4277</v>
      </c>
      <c r="G1575" s="33" t="s">
        <v>4175</v>
      </c>
      <c r="H1575" s="3" t="s">
        <v>4229</v>
      </c>
      <c r="I1575" s="34">
        <v>97210</v>
      </c>
      <c r="J1575" s="34">
        <v>45.567999999999998</v>
      </c>
      <c r="K1575" s="34">
        <v>-122.74299999999999</v>
      </c>
      <c r="L1575" s="33" t="s">
        <v>14</v>
      </c>
      <c r="M1575" s="35"/>
      <c r="N1575" s="33">
        <v>9248811</v>
      </c>
      <c r="P1575" t="s">
        <v>5890</v>
      </c>
    </row>
    <row r="1576" spans="1:16" x14ac:dyDescent="0.25">
      <c r="A1576" t="str">
        <f t="shared" si="24"/>
        <v>12791011</v>
      </c>
      <c r="B1576" t="s">
        <v>6082</v>
      </c>
      <c r="C1576">
        <v>2020</v>
      </c>
      <c r="D1576" s="3" t="s">
        <v>4399</v>
      </c>
      <c r="F1576" s="33" t="s">
        <v>4397</v>
      </c>
      <c r="G1576" s="33" t="s">
        <v>41</v>
      </c>
      <c r="H1576" s="3" t="s">
        <v>4352</v>
      </c>
      <c r="I1576" s="34">
        <v>15801</v>
      </c>
      <c r="J1576" s="34">
        <v>41.131369999999997</v>
      </c>
      <c r="K1576" s="34">
        <v>-78.772199999999998</v>
      </c>
      <c r="L1576" s="33" t="s">
        <v>14</v>
      </c>
      <c r="M1576" s="35"/>
      <c r="N1576" s="33">
        <v>12791011</v>
      </c>
      <c r="P1576" t="s">
        <v>5890</v>
      </c>
    </row>
    <row r="1577" spans="1:16" x14ac:dyDescent="0.25">
      <c r="A1577" t="str">
        <f t="shared" si="24"/>
        <v>19463611</v>
      </c>
      <c r="B1577" t="s">
        <v>6082</v>
      </c>
      <c r="C1577">
        <v>2020</v>
      </c>
      <c r="D1577" s="3" t="s">
        <v>5541</v>
      </c>
      <c r="F1577" s="33" t="s">
        <v>14</v>
      </c>
      <c r="G1577" s="33" t="s">
        <v>5540</v>
      </c>
      <c r="H1577" s="3" t="s">
        <v>2513</v>
      </c>
      <c r="I1577" s="34" t="s">
        <v>14</v>
      </c>
      <c r="J1577" s="34">
        <v>0</v>
      </c>
      <c r="K1577" s="34">
        <v>0</v>
      </c>
      <c r="L1577" s="33" t="s">
        <v>14</v>
      </c>
      <c r="M1577" s="35"/>
      <c r="N1577" s="33">
        <v>19463611</v>
      </c>
      <c r="P1577" t="s">
        <v>5890</v>
      </c>
    </row>
    <row r="1578" spans="1:16" x14ac:dyDescent="0.25">
      <c r="A1578" t="str">
        <f t="shared" si="24"/>
        <v>751411</v>
      </c>
      <c r="B1578" t="s">
        <v>6082</v>
      </c>
      <c r="C1578">
        <v>2020</v>
      </c>
      <c r="D1578" s="3" t="s">
        <v>1142</v>
      </c>
      <c r="F1578" s="33" t="s">
        <v>1144</v>
      </c>
      <c r="G1578" s="33" t="s">
        <v>16</v>
      </c>
      <c r="H1578" s="3" t="s">
        <v>122</v>
      </c>
      <c r="I1578" s="34">
        <v>32533</v>
      </c>
      <c r="J1578" s="34">
        <v>30.5975</v>
      </c>
      <c r="K1578" s="34">
        <v>-87.252799999999993</v>
      </c>
      <c r="L1578" s="33" t="s">
        <v>14</v>
      </c>
      <c r="M1578" s="35"/>
      <c r="N1578" s="33">
        <v>751411</v>
      </c>
      <c r="P1578" t="s">
        <v>5893</v>
      </c>
    </row>
    <row r="1579" spans="1:16" x14ac:dyDescent="0.25">
      <c r="A1579" t="str">
        <f t="shared" si="24"/>
        <v>9175811</v>
      </c>
      <c r="B1579" t="s">
        <v>6082</v>
      </c>
      <c r="C1579">
        <v>2020</v>
      </c>
      <c r="D1579" s="3" t="s">
        <v>5009</v>
      </c>
      <c r="F1579" s="33" t="s">
        <v>4992</v>
      </c>
      <c r="G1579" s="33" t="s">
        <v>49</v>
      </c>
      <c r="H1579" s="3" t="s">
        <v>4993</v>
      </c>
      <c r="I1579" s="34">
        <v>77520</v>
      </c>
      <c r="J1579" s="34">
        <v>29.757269000000001</v>
      </c>
      <c r="K1579" s="34">
        <v>-94.902583000000007</v>
      </c>
      <c r="L1579" s="33" t="s">
        <v>14</v>
      </c>
      <c r="M1579" s="35"/>
      <c r="N1579" s="33">
        <v>9175811</v>
      </c>
      <c r="P1579" t="s">
        <v>5893</v>
      </c>
    </row>
    <row r="1580" spans="1:16" x14ac:dyDescent="0.25">
      <c r="A1580" t="str">
        <f t="shared" si="24"/>
        <v>57111</v>
      </c>
      <c r="B1580" t="s">
        <v>6082</v>
      </c>
      <c r="C1580">
        <v>2020</v>
      </c>
      <c r="D1580" s="3" t="s">
        <v>784</v>
      </c>
      <c r="F1580" s="33" t="s">
        <v>782</v>
      </c>
      <c r="G1580" s="33" t="s">
        <v>61</v>
      </c>
      <c r="H1580" s="3" t="s">
        <v>460</v>
      </c>
      <c r="I1580" s="34">
        <v>95340</v>
      </c>
      <c r="J1580" s="34">
        <v>37.366301</v>
      </c>
      <c r="K1580" s="34">
        <v>-120.424454</v>
      </c>
      <c r="L1580" s="33" t="s">
        <v>14</v>
      </c>
      <c r="M1580" s="35"/>
      <c r="N1580" s="33">
        <v>57111</v>
      </c>
      <c r="P1580" t="s">
        <v>6127</v>
      </c>
    </row>
    <row r="1581" spans="1:16" x14ac:dyDescent="0.25">
      <c r="A1581" t="str">
        <f t="shared" si="24"/>
        <v>7994911</v>
      </c>
      <c r="B1581" t="s">
        <v>6082</v>
      </c>
      <c r="C1581">
        <v>2020</v>
      </c>
      <c r="D1581" s="3" t="s">
        <v>3636</v>
      </c>
      <c r="F1581" s="33" t="s">
        <v>3638</v>
      </c>
      <c r="G1581" s="33" t="s">
        <v>3623</v>
      </c>
      <c r="H1581" s="3" t="s">
        <v>3638</v>
      </c>
      <c r="I1581" s="34">
        <v>87545</v>
      </c>
      <c r="J1581" s="34">
        <v>35.862485999999997</v>
      </c>
      <c r="K1581" s="34">
        <v>-106.29659599999999</v>
      </c>
      <c r="L1581" s="33" t="s">
        <v>14</v>
      </c>
      <c r="M1581" s="35"/>
      <c r="N1581" s="33">
        <v>7994911</v>
      </c>
      <c r="P1581" t="s">
        <v>6127</v>
      </c>
    </row>
    <row r="1582" spans="1:16" x14ac:dyDescent="0.25">
      <c r="A1582" t="str">
        <f t="shared" si="24"/>
        <v>999711</v>
      </c>
      <c r="B1582" t="s">
        <v>6082</v>
      </c>
      <c r="C1582">
        <v>2020</v>
      </c>
      <c r="D1582" s="3" t="s">
        <v>270</v>
      </c>
      <c r="F1582" s="33" t="s">
        <v>272</v>
      </c>
      <c r="G1582" s="33" t="s">
        <v>39</v>
      </c>
      <c r="H1582" s="3" t="s">
        <v>272</v>
      </c>
      <c r="I1582" s="34">
        <v>35401</v>
      </c>
      <c r="J1582" s="34">
        <v>33.192500000000003</v>
      </c>
      <c r="K1582" s="34">
        <v>-87.605099999999993</v>
      </c>
      <c r="L1582" s="33" t="s">
        <v>14</v>
      </c>
      <c r="M1582" s="35"/>
      <c r="N1582" s="33">
        <v>999711</v>
      </c>
      <c r="P1582" t="s">
        <v>6088</v>
      </c>
    </row>
    <row r="1583" spans="1:16" x14ac:dyDescent="0.25">
      <c r="A1583" t="str">
        <f t="shared" si="24"/>
        <v>1083711</v>
      </c>
      <c r="B1583" t="s">
        <v>6082</v>
      </c>
      <c r="C1583">
        <v>2020</v>
      </c>
      <c r="D1583" s="3" t="s">
        <v>357</v>
      </c>
      <c r="F1583" s="33" t="s">
        <v>359</v>
      </c>
      <c r="G1583" s="33" t="s">
        <v>278</v>
      </c>
      <c r="H1583" s="3" t="s">
        <v>360</v>
      </c>
      <c r="I1583" s="34">
        <v>71854</v>
      </c>
      <c r="J1583" s="34">
        <v>33.419193</v>
      </c>
      <c r="K1583" s="34">
        <v>-94.003189000000006</v>
      </c>
      <c r="L1583" s="33" t="s">
        <v>14</v>
      </c>
      <c r="M1583" s="35"/>
      <c r="N1583" s="33">
        <v>1083711</v>
      </c>
      <c r="P1583" t="s">
        <v>6088</v>
      </c>
    </row>
    <row r="1584" spans="1:16" x14ac:dyDescent="0.25">
      <c r="A1584" t="str">
        <f t="shared" si="24"/>
        <v>1802411</v>
      </c>
      <c r="B1584" t="s">
        <v>6082</v>
      </c>
      <c r="C1584">
        <v>2020</v>
      </c>
      <c r="D1584" s="3" t="s">
        <v>1307</v>
      </c>
      <c r="F1584" s="33" t="s">
        <v>1309</v>
      </c>
      <c r="G1584" s="33" t="s">
        <v>1218</v>
      </c>
      <c r="H1584" s="3" t="s">
        <v>1310</v>
      </c>
      <c r="I1584" s="34">
        <v>30025</v>
      </c>
      <c r="J1584" s="34">
        <v>33.665610000000001</v>
      </c>
      <c r="K1584" s="34">
        <v>-83.708240000000004</v>
      </c>
      <c r="L1584" s="33" t="s">
        <v>14</v>
      </c>
      <c r="M1584" s="35"/>
      <c r="N1584" s="33">
        <v>1802411</v>
      </c>
      <c r="P1584" t="s">
        <v>6088</v>
      </c>
    </row>
    <row r="1585" spans="1:16" x14ac:dyDescent="0.25">
      <c r="A1585" t="str">
        <f t="shared" si="24"/>
        <v>2900411</v>
      </c>
      <c r="B1585" t="s">
        <v>6082</v>
      </c>
      <c r="C1585">
        <v>2020</v>
      </c>
      <c r="D1585" s="3" t="s">
        <v>4924</v>
      </c>
      <c r="F1585" s="33" t="s">
        <v>4926</v>
      </c>
      <c r="G1585" s="33" t="s">
        <v>4833</v>
      </c>
      <c r="H1585" s="3" t="s">
        <v>4927</v>
      </c>
      <c r="I1585" s="34">
        <v>38059</v>
      </c>
      <c r="J1585" s="34">
        <v>36.094999999999999</v>
      </c>
      <c r="K1585" s="34">
        <v>-89.239159999999998</v>
      </c>
      <c r="L1585" s="33" t="s">
        <v>14</v>
      </c>
      <c r="M1585" s="35"/>
      <c r="N1585" s="33">
        <v>2900411</v>
      </c>
      <c r="P1585" t="s">
        <v>6088</v>
      </c>
    </row>
    <row r="1586" spans="1:16" x14ac:dyDescent="0.25">
      <c r="A1586" t="str">
        <f t="shared" si="24"/>
        <v>4041511</v>
      </c>
      <c r="B1586" t="s">
        <v>6082</v>
      </c>
      <c r="C1586">
        <v>2020</v>
      </c>
      <c r="D1586" s="3" t="s">
        <v>6128</v>
      </c>
      <c r="F1586" s="33" t="s">
        <v>4778</v>
      </c>
      <c r="G1586" s="33" t="s">
        <v>4635</v>
      </c>
      <c r="H1586" s="3" t="s">
        <v>3226</v>
      </c>
      <c r="I1586" s="34">
        <v>29072</v>
      </c>
      <c r="J1586" s="34">
        <v>33.939577</v>
      </c>
      <c r="K1586" s="34">
        <v>-81.280113</v>
      </c>
      <c r="L1586" s="33" t="s">
        <v>14</v>
      </c>
      <c r="M1586" s="35"/>
      <c r="N1586" s="33">
        <v>4041511</v>
      </c>
      <c r="P1586" t="s">
        <v>6088</v>
      </c>
    </row>
    <row r="1587" spans="1:16" x14ac:dyDescent="0.25">
      <c r="A1587" t="str">
        <f t="shared" si="24"/>
        <v>4076111</v>
      </c>
      <c r="B1587" t="s">
        <v>6082</v>
      </c>
      <c r="C1587">
        <v>2020</v>
      </c>
      <c r="D1587" s="3" t="s">
        <v>6129</v>
      </c>
      <c r="F1587" s="33" t="s">
        <v>448</v>
      </c>
      <c r="G1587" s="33" t="s">
        <v>4635</v>
      </c>
      <c r="H1587" s="3" t="s">
        <v>4658</v>
      </c>
      <c r="I1587" s="34">
        <v>29626</v>
      </c>
      <c r="J1587" s="34">
        <v>34.465806000000001</v>
      </c>
      <c r="K1587" s="34">
        <v>-82.701363999999998</v>
      </c>
      <c r="L1587" s="33" t="s">
        <v>14</v>
      </c>
      <c r="M1587" s="35"/>
      <c r="N1587" s="33">
        <v>4076111</v>
      </c>
      <c r="P1587" t="s">
        <v>6088</v>
      </c>
    </row>
    <row r="1588" spans="1:16" x14ac:dyDescent="0.25">
      <c r="A1588" t="str">
        <f t="shared" si="24"/>
        <v>4761711</v>
      </c>
      <c r="B1588" t="s">
        <v>6082</v>
      </c>
      <c r="C1588">
        <v>2020</v>
      </c>
      <c r="D1588" s="3" t="s">
        <v>4817</v>
      </c>
      <c r="F1588" s="33" t="s">
        <v>4703</v>
      </c>
      <c r="G1588" s="33" t="s">
        <v>4635</v>
      </c>
      <c r="H1588" s="3" t="s">
        <v>4819</v>
      </c>
      <c r="I1588" s="34" t="s">
        <v>4820</v>
      </c>
      <c r="J1588" s="34">
        <v>34.984665</v>
      </c>
      <c r="K1588" s="34">
        <v>-82.010694999999998</v>
      </c>
      <c r="L1588" s="33" t="s">
        <v>14</v>
      </c>
      <c r="M1588" s="35"/>
      <c r="N1588" s="33">
        <v>4761711</v>
      </c>
      <c r="P1588" t="s">
        <v>6088</v>
      </c>
    </row>
    <row r="1589" spans="1:16" x14ac:dyDescent="0.25">
      <c r="A1589" t="str">
        <f t="shared" si="24"/>
        <v>4965311</v>
      </c>
      <c r="B1589" t="s">
        <v>6082</v>
      </c>
      <c r="C1589">
        <v>2020</v>
      </c>
      <c r="D1589" s="3" t="s">
        <v>4901</v>
      </c>
      <c r="F1589" s="33" t="s">
        <v>4903</v>
      </c>
      <c r="G1589" s="33" t="s">
        <v>4833</v>
      </c>
      <c r="H1589" s="3" t="s">
        <v>1904</v>
      </c>
      <c r="I1589" s="34">
        <v>37357</v>
      </c>
      <c r="J1589" s="34">
        <v>35.633299999999998</v>
      </c>
      <c r="K1589" s="34">
        <v>-85.877700000000004</v>
      </c>
      <c r="L1589" s="33" t="s">
        <v>14</v>
      </c>
      <c r="M1589" s="35"/>
      <c r="N1589" s="33">
        <v>4965311</v>
      </c>
      <c r="P1589" t="s">
        <v>6088</v>
      </c>
    </row>
    <row r="1590" spans="1:16" x14ac:dyDescent="0.25">
      <c r="A1590" t="str">
        <f t="shared" si="24"/>
        <v>4973411</v>
      </c>
      <c r="B1590" t="s">
        <v>6082</v>
      </c>
      <c r="C1590">
        <v>2020</v>
      </c>
      <c r="D1590" s="3" t="s">
        <v>4756</v>
      </c>
      <c r="F1590" s="33" t="s">
        <v>3985</v>
      </c>
      <c r="G1590" s="33" t="s">
        <v>4635</v>
      </c>
      <c r="H1590" s="3" t="s">
        <v>4758</v>
      </c>
      <c r="I1590" s="34">
        <v>29605</v>
      </c>
      <c r="J1590" s="34">
        <v>34.728963999999998</v>
      </c>
      <c r="K1590" s="34">
        <v>-82.369546999999997</v>
      </c>
      <c r="L1590" s="33" t="s">
        <v>14</v>
      </c>
      <c r="M1590" s="35"/>
      <c r="N1590" s="33">
        <v>4973411</v>
      </c>
      <c r="P1590" t="s">
        <v>6088</v>
      </c>
    </row>
    <row r="1591" spans="1:16" x14ac:dyDescent="0.25">
      <c r="A1591" t="str">
        <f t="shared" si="24"/>
        <v>5019511</v>
      </c>
      <c r="B1591" t="s">
        <v>6082</v>
      </c>
      <c r="C1591">
        <v>2020</v>
      </c>
      <c r="D1591" s="3" t="s">
        <v>6130</v>
      </c>
      <c r="F1591" s="33" t="s">
        <v>4883</v>
      </c>
      <c r="G1591" s="33" t="s">
        <v>4833</v>
      </c>
      <c r="H1591" s="3" t="s">
        <v>3160</v>
      </c>
      <c r="I1591" s="34">
        <v>37086</v>
      </c>
      <c r="J1591" s="34">
        <v>36.0077</v>
      </c>
      <c r="K1591" s="34">
        <v>-86.598299999999995</v>
      </c>
      <c r="L1591" s="33" t="s">
        <v>14</v>
      </c>
      <c r="M1591" s="35"/>
      <c r="N1591" s="33">
        <v>5019511</v>
      </c>
      <c r="P1591" t="s">
        <v>6088</v>
      </c>
    </row>
    <row r="1592" spans="1:16" x14ac:dyDescent="0.25">
      <c r="A1592" t="str">
        <f t="shared" si="24"/>
        <v>5152011</v>
      </c>
      <c r="B1592" t="s">
        <v>6082</v>
      </c>
      <c r="C1592">
        <v>2020</v>
      </c>
      <c r="D1592" s="3" t="s">
        <v>2887</v>
      </c>
      <c r="F1592" s="33" t="s">
        <v>1117</v>
      </c>
      <c r="G1592" s="33" t="s">
        <v>2786</v>
      </c>
      <c r="H1592" s="3" t="s">
        <v>243</v>
      </c>
      <c r="I1592" s="34">
        <v>63068</v>
      </c>
      <c r="J1592" s="34">
        <v>38.596499999999999</v>
      </c>
      <c r="K1592" s="34">
        <v>-91.219399999999993</v>
      </c>
      <c r="L1592" s="33" t="s">
        <v>14</v>
      </c>
      <c r="M1592" s="35"/>
      <c r="N1592" s="33">
        <v>5152011</v>
      </c>
      <c r="P1592" t="s">
        <v>6088</v>
      </c>
    </row>
    <row r="1593" spans="1:16" x14ac:dyDescent="0.25">
      <c r="A1593" t="str">
        <f t="shared" si="24"/>
        <v>5298611</v>
      </c>
      <c r="B1593" t="s">
        <v>6082</v>
      </c>
      <c r="C1593">
        <v>2020</v>
      </c>
      <c r="D1593" s="3" t="s">
        <v>3479</v>
      </c>
      <c r="F1593" s="33" t="s">
        <v>2230</v>
      </c>
      <c r="G1593" s="33" t="s">
        <v>3440</v>
      </c>
      <c r="H1593" s="3" t="s">
        <v>247</v>
      </c>
      <c r="I1593" s="34">
        <v>68701</v>
      </c>
      <c r="J1593" s="34">
        <v>42.017200000000003</v>
      </c>
      <c r="K1593" s="34">
        <v>-97.451899999999995</v>
      </c>
      <c r="L1593" s="33" t="s">
        <v>14</v>
      </c>
      <c r="M1593" s="35"/>
      <c r="N1593" s="33">
        <v>5298611</v>
      </c>
      <c r="P1593" t="s">
        <v>6088</v>
      </c>
    </row>
    <row r="1594" spans="1:16" x14ac:dyDescent="0.25">
      <c r="A1594" t="str">
        <f t="shared" si="24"/>
        <v>7166711</v>
      </c>
      <c r="B1594" t="s">
        <v>6082</v>
      </c>
      <c r="C1594">
        <v>2020</v>
      </c>
      <c r="D1594" s="3" t="s">
        <v>6131</v>
      </c>
      <c r="F1594" s="33" t="s">
        <v>6132</v>
      </c>
      <c r="G1594" s="33" t="s">
        <v>2944</v>
      </c>
      <c r="H1594" s="3" t="s">
        <v>2955</v>
      </c>
      <c r="I1594" s="34" t="s">
        <v>2956</v>
      </c>
      <c r="J1594" s="34">
        <v>34.206682999999998</v>
      </c>
      <c r="K1594" s="34">
        <v>-90.548625000000001</v>
      </c>
      <c r="L1594" s="33" t="s">
        <v>14</v>
      </c>
      <c r="M1594" s="35"/>
      <c r="N1594" s="33">
        <v>7166711</v>
      </c>
      <c r="P1594" t="s">
        <v>6088</v>
      </c>
    </row>
    <row r="1595" spans="1:16" x14ac:dyDescent="0.25">
      <c r="A1595" t="str">
        <f t="shared" si="24"/>
        <v>7213411</v>
      </c>
      <c r="B1595" t="s">
        <v>6082</v>
      </c>
      <c r="C1595">
        <v>2020</v>
      </c>
      <c r="D1595" s="3" t="s">
        <v>205</v>
      </c>
      <c r="F1595" s="33" t="s">
        <v>207</v>
      </c>
      <c r="G1595" s="33" t="s">
        <v>39</v>
      </c>
      <c r="H1595" s="3" t="s">
        <v>166</v>
      </c>
      <c r="I1595" s="34">
        <v>36350</v>
      </c>
      <c r="J1595" s="34">
        <v>31.293130000000001</v>
      </c>
      <c r="K1595" s="34">
        <v>-85.469184999999996</v>
      </c>
      <c r="L1595" s="33" t="s">
        <v>14</v>
      </c>
      <c r="M1595" s="35"/>
      <c r="N1595" s="33">
        <v>7213411</v>
      </c>
      <c r="P1595" t="s">
        <v>6088</v>
      </c>
    </row>
    <row r="1596" spans="1:16" x14ac:dyDescent="0.25">
      <c r="A1596" t="str">
        <f t="shared" si="24"/>
        <v>7320311</v>
      </c>
      <c r="B1596" t="s">
        <v>6082</v>
      </c>
      <c r="C1596">
        <v>2020</v>
      </c>
      <c r="D1596" s="3" t="s">
        <v>4137</v>
      </c>
      <c r="F1596" s="33" t="s">
        <v>4134</v>
      </c>
      <c r="G1596" s="33" t="s">
        <v>4107</v>
      </c>
      <c r="H1596" s="3" t="s">
        <v>4135</v>
      </c>
      <c r="I1596" s="34" t="s">
        <v>4139</v>
      </c>
      <c r="J1596" s="34">
        <v>34.59984</v>
      </c>
      <c r="K1596" s="34">
        <v>-98.512150000000005</v>
      </c>
      <c r="L1596" s="33" t="s">
        <v>14</v>
      </c>
      <c r="M1596" s="35"/>
      <c r="N1596" s="33">
        <v>7320311</v>
      </c>
      <c r="P1596" t="s">
        <v>6088</v>
      </c>
    </row>
    <row r="1597" spans="1:16" x14ac:dyDescent="0.25">
      <c r="A1597" t="str">
        <f t="shared" si="24"/>
        <v>7369211</v>
      </c>
      <c r="B1597" t="s">
        <v>6082</v>
      </c>
      <c r="C1597">
        <v>2020</v>
      </c>
      <c r="D1597" s="3" t="s">
        <v>2906</v>
      </c>
      <c r="F1597" s="33" t="s">
        <v>2908</v>
      </c>
      <c r="G1597" s="33" t="s">
        <v>2786</v>
      </c>
      <c r="H1597" s="3" t="s">
        <v>346</v>
      </c>
      <c r="I1597" s="34">
        <v>65807</v>
      </c>
      <c r="J1597" s="34">
        <v>37.163989999999998</v>
      </c>
      <c r="K1597" s="34">
        <v>-93.328850000000003</v>
      </c>
      <c r="L1597" s="33" t="s">
        <v>14</v>
      </c>
      <c r="M1597" s="35"/>
      <c r="N1597" s="33">
        <v>7369211</v>
      </c>
      <c r="P1597" t="s">
        <v>6088</v>
      </c>
    </row>
    <row r="1598" spans="1:16" x14ac:dyDescent="0.25">
      <c r="A1598" t="str">
        <f t="shared" si="24"/>
        <v>7440511</v>
      </c>
      <c r="B1598" t="s">
        <v>6082</v>
      </c>
      <c r="C1598">
        <v>2020</v>
      </c>
      <c r="D1598" s="3" t="s">
        <v>175</v>
      </c>
      <c r="F1598" s="33" t="s">
        <v>173</v>
      </c>
      <c r="G1598" s="33" t="s">
        <v>39</v>
      </c>
      <c r="H1598" s="3" t="s">
        <v>174</v>
      </c>
      <c r="I1598" s="34">
        <v>35903</v>
      </c>
      <c r="J1598" s="34">
        <v>34.009686000000002</v>
      </c>
      <c r="K1598" s="34">
        <v>-85.978764999999996</v>
      </c>
      <c r="L1598" s="33" t="s">
        <v>14</v>
      </c>
      <c r="M1598" s="35"/>
      <c r="N1598" s="33">
        <v>7440511</v>
      </c>
      <c r="P1598" t="s">
        <v>6088</v>
      </c>
    </row>
    <row r="1599" spans="1:16" x14ac:dyDescent="0.25">
      <c r="A1599" t="str">
        <f t="shared" si="24"/>
        <v>7674011</v>
      </c>
      <c r="B1599" t="s">
        <v>6082</v>
      </c>
      <c r="C1599">
        <v>2020</v>
      </c>
      <c r="D1599" s="3" t="s">
        <v>5671</v>
      </c>
      <c r="F1599" s="33" t="s">
        <v>4095</v>
      </c>
      <c r="G1599" s="33" t="s">
        <v>5540</v>
      </c>
      <c r="H1599" s="3" t="s">
        <v>5673</v>
      </c>
      <c r="I1599" s="34" t="s">
        <v>5674</v>
      </c>
      <c r="J1599" s="34">
        <v>43.555399999999999</v>
      </c>
      <c r="K1599" s="34">
        <v>-89.488799999999998</v>
      </c>
      <c r="L1599" s="33" t="s">
        <v>14</v>
      </c>
      <c r="M1599" s="35"/>
      <c r="N1599" s="33">
        <v>7674011</v>
      </c>
      <c r="P1599" t="s">
        <v>6088</v>
      </c>
    </row>
    <row r="1600" spans="1:16" x14ac:dyDescent="0.25">
      <c r="A1600" t="str">
        <f t="shared" si="24"/>
        <v>7828711</v>
      </c>
      <c r="B1600" t="s">
        <v>6082</v>
      </c>
      <c r="C1600">
        <v>2020</v>
      </c>
      <c r="D1600" s="3" t="s">
        <v>3059</v>
      </c>
      <c r="F1600" s="33" t="s">
        <v>3061</v>
      </c>
      <c r="G1600" s="33" t="s">
        <v>43</v>
      </c>
      <c r="H1600" s="3" t="s">
        <v>1460</v>
      </c>
      <c r="I1600" s="34">
        <v>27205</v>
      </c>
      <c r="J1600" s="34">
        <v>35.685699999999997</v>
      </c>
      <c r="K1600" s="34">
        <v>-79.811599999999999</v>
      </c>
      <c r="L1600" s="33" t="s">
        <v>14</v>
      </c>
      <c r="M1600" s="35"/>
      <c r="N1600" s="33">
        <v>7828711</v>
      </c>
      <c r="P1600" t="s">
        <v>6088</v>
      </c>
    </row>
    <row r="1601" spans="1:16" x14ac:dyDescent="0.25">
      <c r="A1601" t="str">
        <f t="shared" si="24"/>
        <v>7951411</v>
      </c>
      <c r="B1601" t="s">
        <v>6082</v>
      </c>
      <c r="C1601">
        <v>2020</v>
      </c>
      <c r="D1601" s="3" t="s">
        <v>4943</v>
      </c>
      <c r="F1601" s="33" t="s">
        <v>4945</v>
      </c>
      <c r="G1601" s="33" t="s">
        <v>4833</v>
      </c>
      <c r="H1601" s="3" t="s">
        <v>1596</v>
      </c>
      <c r="I1601" s="34">
        <v>38242</v>
      </c>
      <c r="J1601" s="34">
        <v>36.309600000000003</v>
      </c>
      <c r="K1601" s="34">
        <v>-88.259500000000003</v>
      </c>
      <c r="L1601" s="33" t="s">
        <v>14</v>
      </c>
      <c r="M1601" s="35"/>
      <c r="N1601" s="33">
        <v>7951411</v>
      </c>
      <c r="P1601" t="s">
        <v>6088</v>
      </c>
    </row>
    <row r="1602" spans="1:16" x14ac:dyDescent="0.25">
      <c r="A1602" t="str">
        <f t="shared" ref="A1602:A1665" si="25">L1602&amp;M1602&amp;N1602</f>
        <v>7964111</v>
      </c>
      <c r="B1602" t="s">
        <v>6082</v>
      </c>
      <c r="C1602">
        <v>2020</v>
      </c>
      <c r="D1602" s="3" t="s">
        <v>5459</v>
      </c>
      <c r="F1602" s="33" t="s">
        <v>5461</v>
      </c>
      <c r="G1602" s="33" t="s">
        <v>5462</v>
      </c>
      <c r="H1602" s="3" t="s">
        <v>1106</v>
      </c>
      <c r="I1602" s="34">
        <v>5301</v>
      </c>
      <c r="J1602" s="34">
        <v>42.886180000000003</v>
      </c>
      <c r="K1602" s="34">
        <v>-72.553380000000004</v>
      </c>
      <c r="L1602" s="33" t="s">
        <v>14</v>
      </c>
      <c r="M1602" s="35"/>
      <c r="N1602" s="33">
        <v>7964111</v>
      </c>
      <c r="P1602" t="s">
        <v>6088</v>
      </c>
    </row>
    <row r="1603" spans="1:16" x14ac:dyDescent="0.25">
      <c r="A1603" t="str">
        <f t="shared" si="25"/>
        <v>7984411</v>
      </c>
      <c r="B1603" t="s">
        <v>6082</v>
      </c>
      <c r="C1603">
        <v>2020</v>
      </c>
      <c r="D1603" s="3" t="s">
        <v>3039</v>
      </c>
      <c r="F1603" s="33" t="s">
        <v>3041</v>
      </c>
      <c r="G1603" s="33" t="s">
        <v>2944</v>
      </c>
      <c r="H1603" s="3" t="s">
        <v>1544</v>
      </c>
      <c r="I1603" s="34">
        <v>38804</v>
      </c>
      <c r="J1603" s="34">
        <v>34.232236</v>
      </c>
      <c r="K1603" s="34">
        <v>-88.710560999999998</v>
      </c>
      <c r="L1603" s="33" t="s">
        <v>14</v>
      </c>
      <c r="M1603" s="35"/>
      <c r="N1603" s="33">
        <v>7984411</v>
      </c>
      <c r="P1603" t="s">
        <v>6088</v>
      </c>
    </row>
    <row r="1604" spans="1:16" x14ac:dyDescent="0.25">
      <c r="A1604" t="str">
        <f t="shared" si="25"/>
        <v>8065911</v>
      </c>
      <c r="B1604" t="s">
        <v>6082</v>
      </c>
      <c r="C1604">
        <v>2020</v>
      </c>
      <c r="D1604" s="3" t="s">
        <v>1876</v>
      </c>
      <c r="F1604" s="33" t="s">
        <v>1878</v>
      </c>
      <c r="G1604" s="33" t="s">
        <v>1821</v>
      </c>
      <c r="H1604" s="3" t="s">
        <v>1871</v>
      </c>
      <c r="I1604" s="34">
        <v>66618</v>
      </c>
      <c r="J1604" s="34">
        <v>39.095745999999998</v>
      </c>
      <c r="K1604" s="34">
        <v>-95.691035999999997</v>
      </c>
      <c r="L1604" s="33" t="s">
        <v>14</v>
      </c>
      <c r="M1604" s="35"/>
      <c r="N1604" s="33">
        <v>8065911</v>
      </c>
      <c r="P1604" t="s">
        <v>6088</v>
      </c>
    </row>
    <row r="1605" spans="1:16" x14ac:dyDescent="0.25">
      <c r="A1605" t="str">
        <f t="shared" si="25"/>
        <v>8084711</v>
      </c>
      <c r="B1605" t="s">
        <v>6082</v>
      </c>
      <c r="C1605">
        <v>2020</v>
      </c>
      <c r="D1605" s="3" t="s">
        <v>3304</v>
      </c>
      <c r="F1605" s="33" t="s">
        <v>3306</v>
      </c>
      <c r="G1605" s="33" t="s">
        <v>43</v>
      </c>
      <c r="H1605" s="3" t="s">
        <v>1588</v>
      </c>
      <c r="I1605" s="34">
        <v>27565</v>
      </c>
      <c r="J1605" s="34">
        <v>36.296216000000001</v>
      </c>
      <c r="K1605" s="34">
        <v>-78.610365999999999</v>
      </c>
      <c r="L1605" s="33" t="s">
        <v>14</v>
      </c>
      <c r="M1605" s="35"/>
      <c r="N1605" s="33">
        <v>8084711</v>
      </c>
      <c r="P1605" t="s">
        <v>6088</v>
      </c>
    </row>
    <row r="1606" spans="1:16" x14ac:dyDescent="0.25">
      <c r="A1606" t="str">
        <f t="shared" si="25"/>
        <v>8107011</v>
      </c>
      <c r="B1606" t="s">
        <v>6082</v>
      </c>
      <c r="C1606">
        <v>2020</v>
      </c>
      <c r="D1606" s="3" t="s">
        <v>175</v>
      </c>
      <c r="F1606" s="33" t="s">
        <v>3151</v>
      </c>
      <c r="G1606" s="33" t="s">
        <v>43</v>
      </c>
      <c r="H1606" s="3" t="s">
        <v>3152</v>
      </c>
      <c r="I1606" s="34">
        <v>28311</v>
      </c>
      <c r="J1606" s="34">
        <v>35.169730000000001</v>
      </c>
      <c r="K1606" s="34">
        <v>-78.856071</v>
      </c>
      <c r="L1606" s="33" t="s">
        <v>14</v>
      </c>
      <c r="M1606" s="35"/>
      <c r="N1606" s="33">
        <v>8107011</v>
      </c>
      <c r="P1606" t="s">
        <v>6088</v>
      </c>
    </row>
    <row r="1607" spans="1:16" x14ac:dyDescent="0.25">
      <c r="A1607" t="str">
        <f t="shared" si="25"/>
        <v>8108711</v>
      </c>
      <c r="B1607" t="s">
        <v>6082</v>
      </c>
      <c r="C1607">
        <v>2020</v>
      </c>
      <c r="D1607" s="3" t="s">
        <v>1383</v>
      </c>
      <c r="F1607" s="33" t="s">
        <v>1359</v>
      </c>
      <c r="G1607" s="33" t="s">
        <v>1354</v>
      </c>
      <c r="H1607" s="3" t="s">
        <v>1382</v>
      </c>
      <c r="I1607" s="34">
        <v>50313</v>
      </c>
      <c r="J1607" s="34">
        <v>41.641686</v>
      </c>
      <c r="K1607" s="34">
        <v>-93.621812000000006</v>
      </c>
      <c r="L1607" s="33" t="s">
        <v>14</v>
      </c>
      <c r="M1607" s="35"/>
      <c r="N1607" s="33">
        <v>8108711</v>
      </c>
      <c r="P1607" t="s">
        <v>6088</v>
      </c>
    </row>
    <row r="1608" spans="1:16" x14ac:dyDescent="0.25">
      <c r="A1608" t="str">
        <f t="shared" si="25"/>
        <v>8336611</v>
      </c>
      <c r="B1608" t="s">
        <v>6082</v>
      </c>
      <c r="C1608">
        <v>2020</v>
      </c>
      <c r="D1608" s="3" t="s">
        <v>4811</v>
      </c>
      <c r="F1608" s="33" t="s">
        <v>4813</v>
      </c>
      <c r="G1608" s="33" t="s">
        <v>4635</v>
      </c>
      <c r="H1608" s="3" t="s">
        <v>4658</v>
      </c>
      <c r="I1608" s="34">
        <v>29677</v>
      </c>
      <c r="J1608" s="34">
        <v>34.597130999999997</v>
      </c>
      <c r="K1608" s="34">
        <v>-82.761581000000007</v>
      </c>
      <c r="L1608" s="33" t="s">
        <v>14</v>
      </c>
      <c r="M1608" s="35"/>
      <c r="N1608" s="33">
        <v>8336611</v>
      </c>
      <c r="P1608" t="s">
        <v>6088</v>
      </c>
    </row>
    <row r="1609" spans="1:16" x14ac:dyDescent="0.25">
      <c r="A1609" t="str">
        <f t="shared" si="25"/>
        <v>8390911</v>
      </c>
      <c r="B1609" t="s">
        <v>6082</v>
      </c>
      <c r="C1609">
        <v>2020</v>
      </c>
      <c r="D1609" s="3" t="s">
        <v>3299</v>
      </c>
      <c r="F1609" s="33" t="s">
        <v>3301</v>
      </c>
      <c r="G1609" s="33" t="s">
        <v>43</v>
      </c>
      <c r="H1609" s="3" t="s">
        <v>3292</v>
      </c>
      <c r="I1609" s="34">
        <v>28128</v>
      </c>
      <c r="J1609" s="34">
        <v>35.233350000000002</v>
      </c>
      <c r="K1609" s="34">
        <v>-80.160849999999996</v>
      </c>
      <c r="L1609" s="33" t="s">
        <v>14</v>
      </c>
      <c r="M1609" s="35"/>
      <c r="N1609" s="33">
        <v>8390911</v>
      </c>
      <c r="P1609" t="s">
        <v>6088</v>
      </c>
    </row>
    <row r="1610" spans="1:16" x14ac:dyDescent="0.25">
      <c r="A1610" t="str">
        <f t="shared" si="25"/>
        <v>8503711</v>
      </c>
      <c r="B1610" t="s">
        <v>6082</v>
      </c>
      <c r="C1610">
        <v>2020</v>
      </c>
      <c r="D1610" s="3" t="s">
        <v>3822</v>
      </c>
      <c r="F1610" s="33" t="s">
        <v>3824</v>
      </c>
      <c r="G1610" s="33" t="s">
        <v>13</v>
      </c>
      <c r="H1610" s="3" t="s">
        <v>3707</v>
      </c>
      <c r="I1610" s="34">
        <v>14150</v>
      </c>
      <c r="J1610" s="34">
        <v>42.971561000000001</v>
      </c>
      <c r="K1610" s="34">
        <v>-78.918957000000006</v>
      </c>
      <c r="L1610" s="33" t="s">
        <v>14</v>
      </c>
      <c r="M1610" s="35"/>
      <c r="N1610" s="33">
        <v>8503711</v>
      </c>
      <c r="P1610" t="s">
        <v>6088</v>
      </c>
    </row>
    <row r="1611" spans="1:16" x14ac:dyDescent="0.25">
      <c r="A1611" t="str">
        <f t="shared" si="25"/>
        <v>8547011</v>
      </c>
      <c r="B1611" t="s">
        <v>6082</v>
      </c>
      <c r="C1611">
        <v>2020</v>
      </c>
      <c r="D1611" s="3" t="s">
        <v>3370</v>
      </c>
      <c r="F1611" s="33" t="s">
        <v>3372</v>
      </c>
      <c r="G1611" s="33" t="s">
        <v>43</v>
      </c>
      <c r="H1611" s="3" t="s">
        <v>3260</v>
      </c>
      <c r="I1611" s="34">
        <v>27882</v>
      </c>
      <c r="J1611" s="34">
        <v>35.948666000000003</v>
      </c>
      <c r="K1611" s="34">
        <v>-78.117249999999999</v>
      </c>
      <c r="L1611" s="33" t="s">
        <v>14</v>
      </c>
      <c r="M1611" s="35"/>
      <c r="N1611" s="33">
        <v>8547011</v>
      </c>
      <c r="P1611" t="s">
        <v>6088</v>
      </c>
    </row>
    <row r="1612" spans="1:16" x14ac:dyDescent="0.25">
      <c r="A1612" t="str">
        <f t="shared" si="25"/>
        <v>15818611</v>
      </c>
      <c r="B1612" t="s">
        <v>6082</v>
      </c>
      <c r="C1612">
        <v>2020</v>
      </c>
      <c r="D1612" s="3" t="s">
        <v>936</v>
      </c>
      <c r="F1612" s="33" t="s">
        <v>935</v>
      </c>
      <c r="G1612" s="33" t="s">
        <v>61</v>
      </c>
      <c r="H1612" s="3" t="s">
        <v>723</v>
      </c>
      <c r="I1612" s="34">
        <v>95205</v>
      </c>
      <c r="J1612" s="34">
        <v>37.991534000000001</v>
      </c>
      <c r="K1612" s="34">
        <v>-121.266464</v>
      </c>
      <c r="L1612" s="33" t="s">
        <v>14</v>
      </c>
      <c r="M1612" s="35"/>
      <c r="N1612" s="33">
        <v>15818611</v>
      </c>
      <c r="P1612" t="s">
        <v>6088</v>
      </c>
    </row>
    <row r="1613" spans="1:16" x14ac:dyDescent="0.25">
      <c r="A1613" t="str">
        <f t="shared" si="25"/>
        <v>16000511</v>
      </c>
      <c r="B1613" t="s">
        <v>6082</v>
      </c>
      <c r="C1613">
        <v>2020</v>
      </c>
      <c r="D1613" s="3" t="s">
        <v>6133</v>
      </c>
      <c r="F1613" s="33" t="s">
        <v>2644</v>
      </c>
      <c r="G1613" s="33" t="s">
        <v>2512</v>
      </c>
      <c r="H1613" s="3" t="s">
        <v>2589</v>
      </c>
      <c r="I1613" s="34">
        <v>55746</v>
      </c>
      <c r="J1613" s="34">
        <v>47.405180000000001</v>
      </c>
      <c r="K1613" s="34">
        <v>-92.924580000000006</v>
      </c>
      <c r="L1613" s="33" t="s">
        <v>14</v>
      </c>
      <c r="M1613" s="35"/>
      <c r="N1613" s="33">
        <v>16000511</v>
      </c>
      <c r="P1613" t="s">
        <v>6088</v>
      </c>
    </row>
    <row r="1614" spans="1:16" x14ac:dyDescent="0.25">
      <c r="A1614" t="str">
        <f t="shared" si="25"/>
        <v>16860611</v>
      </c>
      <c r="B1614" t="s">
        <v>6082</v>
      </c>
      <c r="C1614">
        <v>2020</v>
      </c>
      <c r="D1614" s="3" t="s">
        <v>4824</v>
      </c>
      <c r="F1614" s="33" t="s">
        <v>148</v>
      </c>
      <c r="G1614" s="33" t="s">
        <v>4635</v>
      </c>
      <c r="H1614" s="3" t="s">
        <v>4823</v>
      </c>
      <c r="I1614" s="34">
        <v>29150</v>
      </c>
      <c r="J1614" s="34">
        <v>33.877941</v>
      </c>
      <c r="K1614" s="34">
        <v>-80.312709999999996</v>
      </c>
      <c r="L1614" s="33" t="s">
        <v>14</v>
      </c>
      <c r="M1614" s="35"/>
      <c r="N1614" s="33">
        <v>16860611</v>
      </c>
      <c r="P1614" t="s">
        <v>6088</v>
      </c>
    </row>
    <row r="1615" spans="1:16" x14ac:dyDescent="0.25">
      <c r="A1615" t="str">
        <f t="shared" si="25"/>
        <v>16862511</v>
      </c>
      <c r="B1615" t="s">
        <v>6082</v>
      </c>
      <c r="C1615">
        <v>2020</v>
      </c>
      <c r="D1615" s="3" t="s">
        <v>4659</v>
      </c>
      <c r="F1615" s="33" t="s">
        <v>448</v>
      </c>
      <c r="G1615" s="33" t="s">
        <v>4635</v>
      </c>
      <c r="H1615" s="3" t="s">
        <v>4658</v>
      </c>
      <c r="I1615" s="34">
        <v>29626</v>
      </c>
      <c r="J1615" s="34">
        <v>34.459760000000003</v>
      </c>
      <c r="K1615" s="34">
        <v>-82.70402</v>
      </c>
      <c r="L1615" s="33" t="s">
        <v>14</v>
      </c>
      <c r="M1615" s="35"/>
      <c r="N1615" s="33">
        <v>16862511</v>
      </c>
      <c r="P1615" t="s">
        <v>6088</v>
      </c>
    </row>
    <row r="1616" spans="1:16" x14ac:dyDescent="0.25">
      <c r="A1616" t="str">
        <f t="shared" si="25"/>
        <v>17940211</v>
      </c>
      <c r="B1616" t="s">
        <v>6082</v>
      </c>
      <c r="C1616">
        <v>2020</v>
      </c>
      <c r="D1616" s="3" t="s">
        <v>6134</v>
      </c>
      <c r="F1616" s="33" t="s">
        <v>4801</v>
      </c>
      <c r="G1616" s="33" t="s">
        <v>4635</v>
      </c>
      <c r="H1616" s="3" t="s">
        <v>4500</v>
      </c>
      <c r="I1616" s="34">
        <v>29729</v>
      </c>
      <c r="J1616" s="34">
        <v>34.731502999999996</v>
      </c>
      <c r="K1616" s="34">
        <v>-81.041083999999998</v>
      </c>
      <c r="L1616" s="33" t="s">
        <v>14</v>
      </c>
      <c r="M1616" s="35"/>
      <c r="N1616" s="33">
        <v>17940211</v>
      </c>
      <c r="P1616" t="s">
        <v>6088</v>
      </c>
    </row>
    <row r="1617" spans="1:16" x14ac:dyDescent="0.25">
      <c r="A1617" t="str">
        <f t="shared" si="25"/>
        <v>18032811</v>
      </c>
      <c r="B1617" t="s">
        <v>6082</v>
      </c>
      <c r="C1617">
        <v>2020</v>
      </c>
      <c r="D1617" s="3" t="s">
        <v>3042</v>
      </c>
      <c r="F1617" s="33" t="s">
        <v>3044</v>
      </c>
      <c r="G1617" s="33" t="s">
        <v>2944</v>
      </c>
      <c r="H1617" s="3" t="s">
        <v>1991</v>
      </c>
      <c r="I1617" s="34">
        <v>39773</v>
      </c>
      <c r="J1617" s="34">
        <v>33.643900000000002</v>
      </c>
      <c r="K1617" s="34">
        <v>-88.605599999999995</v>
      </c>
      <c r="L1617" s="33" t="s">
        <v>14</v>
      </c>
      <c r="M1617" s="35"/>
      <c r="N1617" s="33">
        <v>18032811</v>
      </c>
      <c r="P1617" t="s">
        <v>6088</v>
      </c>
    </row>
    <row r="1618" spans="1:16" x14ac:dyDescent="0.25">
      <c r="A1618" t="str">
        <f t="shared" si="25"/>
        <v>19076511</v>
      </c>
      <c r="B1618" t="s">
        <v>6082</v>
      </c>
      <c r="C1618">
        <v>2020</v>
      </c>
      <c r="D1618" s="3" t="s">
        <v>4295</v>
      </c>
      <c r="F1618" s="33" t="s">
        <v>4297</v>
      </c>
      <c r="G1618" s="33" t="s">
        <v>4175</v>
      </c>
      <c r="H1618" s="3" t="s">
        <v>4298</v>
      </c>
      <c r="I1618" s="34" t="s">
        <v>4299</v>
      </c>
      <c r="J1618" s="34">
        <v>44.302700000000002</v>
      </c>
      <c r="K1618" s="34">
        <v>-120.85509999999999</v>
      </c>
      <c r="L1618" s="33" t="s">
        <v>14</v>
      </c>
      <c r="M1618" s="35"/>
      <c r="N1618" s="33">
        <v>19076511</v>
      </c>
      <c r="P1618" t="s">
        <v>6088</v>
      </c>
    </row>
    <row r="1619" spans="1:16" x14ac:dyDescent="0.25">
      <c r="A1619" t="str">
        <f t="shared" si="25"/>
        <v>19100411</v>
      </c>
      <c r="B1619" t="s">
        <v>6082</v>
      </c>
      <c r="C1619">
        <v>2020</v>
      </c>
      <c r="D1619" s="3" t="s">
        <v>4313</v>
      </c>
      <c r="F1619" s="33" t="s">
        <v>3540</v>
      </c>
      <c r="G1619" s="33" t="s">
        <v>4175</v>
      </c>
      <c r="H1619" s="3" t="s">
        <v>179</v>
      </c>
      <c r="I1619" s="34" t="s">
        <v>4315</v>
      </c>
      <c r="J1619" s="34">
        <v>44.894100000000002</v>
      </c>
      <c r="K1619" s="34">
        <v>-123.005</v>
      </c>
      <c r="L1619" s="33" t="s">
        <v>14</v>
      </c>
      <c r="M1619" s="35"/>
      <c r="N1619" s="33">
        <v>19100411</v>
      </c>
      <c r="P1619" t="s">
        <v>6088</v>
      </c>
    </row>
    <row r="1620" spans="1:16" x14ac:dyDescent="0.25">
      <c r="A1620" t="str">
        <f t="shared" si="25"/>
        <v>19437511</v>
      </c>
      <c r="B1620" t="s">
        <v>6082</v>
      </c>
      <c r="C1620">
        <v>2020</v>
      </c>
      <c r="D1620" s="3" t="s">
        <v>4261</v>
      </c>
      <c r="F1620" s="33" t="s">
        <v>4263</v>
      </c>
      <c r="G1620" s="33" t="s">
        <v>4175</v>
      </c>
      <c r="H1620" s="3" t="s">
        <v>4264</v>
      </c>
      <c r="I1620" s="34">
        <v>97128</v>
      </c>
      <c r="J1620" s="34">
        <v>45.214399999999998</v>
      </c>
      <c r="K1620" s="34">
        <v>-123.1888</v>
      </c>
      <c r="L1620" s="33" t="s">
        <v>14</v>
      </c>
      <c r="M1620" s="35"/>
      <c r="N1620" s="33">
        <v>19437511</v>
      </c>
      <c r="P1620" t="s">
        <v>6088</v>
      </c>
    </row>
    <row r="1621" spans="1:16" x14ac:dyDescent="0.25">
      <c r="A1621" t="str">
        <f t="shared" si="25"/>
        <v>6145011</v>
      </c>
      <c r="B1621" t="s">
        <v>6082</v>
      </c>
      <c r="C1621">
        <v>2020</v>
      </c>
      <c r="D1621" s="3" t="s">
        <v>5363</v>
      </c>
      <c r="F1621" s="33" t="s">
        <v>5365</v>
      </c>
      <c r="G1621" s="33" t="s">
        <v>5344</v>
      </c>
      <c r="H1621" s="3" t="s">
        <v>5345</v>
      </c>
      <c r="I1621" s="34" t="s">
        <v>5366</v>
      </c>
      <c r="J1621" s="34">
        <v>40.177</v>
      </c>
      <c r="K1621" s="34">
        <v>-112.938</v>
      </c>
      <c r="L1621" s="33" t="s">
        <v>14</v>
      </c>
      <c r="M1621" s="35"/>
      <c r="N1621" s="33">
        <v>6145011</v>
      </c>
      <c r="P1621" t="s">
        <v>5882</v>
      </c>
    </row>
    <row r="1622" spans="1:16" x14ac:dyDescent="0.25">
      <c r="A1622" t="str">
        <f t="shared" si="25"/>
        <v>6429211</v>
      </c>
      <c r="B1622" t="s">
        <v>6082</v>
      </c>
      <c r="C1622">
        <v>2020</v>
      </c>
      <c r="D1622" s="3" t="s">
        <v>5309</v>
      </c>
      <c r="F1622" s="33" t="s">
        <v>5310</v>
      </c>
      <c r="G1622" s="33" t="s">
        <v>49</v>
      </c>
      <c r="H1622" s="3" t="s">
        <v>5311</v>
      </c>
      <c r="I1622" s="34">
        <v>78593</v>
      </c>
      <c r="J1622" s="34">
        <v>26.270350000000001</v>
      </c>
      <c r="K1622" s="34">
        <v>-97.867166999999995</v>
      </c>
      <c r="L1622" s="33" t="s">
        <v>14</v>
      </c>
      <c r="M1622" s="35"/>
      <c r="N1622" s="33">
        <v>6429211</v>
      </c>
      <c r="P1622" t="s">
        <v>5882</v>
      </c>
    </row>
    <row r="1623" spans="1:16" x14ac:dyDescent="0.25">
      <c r="A1623" t="str">
        <f t="shared" si="25"/>
        <v>6447611</v>
      </c>
      <c r="B1623" t="s">
        <v>6082</v>
      </c>
      <c r="C1623">
        <v>2020</v>
      </c>
      <c r="D1623" s="3" t="s">
        <v>6135</v>
      </c>
      <c r="F1623" s="33" t="s">
        <v>2529</v>
      </c>
      <c r="G1623" s="33" t="s">
        <v>2512</v>
      </c>
      <c r="H1623" s="3" t="s">
        <v>2529</v>
      </c>
      <c r="I1623" s="34">
        <v>55303</v>
      </c>
      <c r="J1623" s="34">
        <v>45.201303000000003</v>
      </c>
      <c r="K1623" s="34">
        <v>-93.369455000000002</v>
      </c>
      <c r="L1623" s="33" t="s">
        <v>14</v>
      </c>
      <c r="M1623" s="35"/>
      <c r="N1623" s="33">
        <v>6447611</v>
      </c>
      <c r="P1623" t="s">
        <v>5882</v>
      </c>
    </row>
    <row r="1624" spans="1:16" x14ac:dyDescent="0.25">
      <c r="A1624" t="str">
        <f t="shared" si="25"/>
        <v>6478911</v>
      </c>
      <c r="B1624" t="s">
        <v>6082</v>
      </c>
      <c r="C1624">
        <v>2020</v>
      </c>
      <c r="D1624" s="3" t="s">
        <v>5870</v>
      </c>
      <c r="F1624" s="33" t="s">
        <v>5871</v>
      </c>
      <c r="G1624" s="33" t="s">
        <v>5840</v>
      </c>
      <c r="H1624" s="3" t="s">
        <v>5871</v>
      </c>
      <c r="I1624" s="34">
        <v>82401</v>
      </c>
      <c r="J1624" s="34">
        <v>44.0105</v>
      </c>
      <c r="K1624" s="34">
        <v>-107.9686</v>
      </c>
      <c r="L1624" s="33" t="s">
        <v>14</v>
      </c>
      <c r="M1624" s="35"/>
      <c r="N1624" s="33">
        <v>6478911</v>
      </c>
      <c r="P1624" t="s">
        <v>5882</v>
      </c>
    </row>
    <row r="1625" spans="1:16" x14ac:dyDescent="0.25">
      <c r="A1625" t="str">
        <f t="shared" si="25"/>
        <v>6703211</v>
      </c>
      <c r="B1625" t="s">
        <v>6082</v>
      </c>
      <c r="C1625">
        <v>2020</v>
      </c>
      <c r="D1625" s="3" t="s">
        <v>3468</v>
      </c>
      <c r="F1625" s="33" t="s">
        <v>3226</v>
      </c>
      <c r="G1625" s="33" t="s">
        <v>3440</v>
      </c>
      <c r="H1625" s="3" t="s">
        <v>3469</v>
      </c>
      <c r="I1625" s="34" t="s">
        <v>3470</v>
      </c>
      <c r="J1625" s="34">
        <v>40.764400000000002</v>
      </c>
      <c r="K1625" s="34">
        <v>-99.739199999999997</v>
      </c>
      <c r="L1625" s="33" t="s">
        <v>14</v>
      </c>
      <c r="M1625" s="35"/>
      <c r="N1625" s="33">
        <v>6703211</v>
      </c>
      <c r="P1625" t="s">
        <v>5882</v>
      </c>
    </row>
    <row r="1626" spans="1:16" x14ac:dyDescent="0.25">
      <c r="A1626" t="str">
        <f t="shared" si="25"/>
        <v>7126511</v>
      </c>
      <c r="B1626" t="s">
        <v>6082</v>
      </c>
      <c r="C1626">
        <v>2020</v>
      </c>
      <c r="D1626" s="3" t="s">
        <v>6136</v>
      </c>
      <c r="F1626" s="33" t="s">
        <v>4729</v>
      </c>
      <c r="G1626" s="33" t="s">
        <v>4635</v>
      </c>
      <c r="H1626" s="3" t="s">
        <v>3437</v>
      </c>
      <c r="I1626" s="34">
        <v>29207</v>
      </c>
      <c r="J1626" s="34">
        <v>34.012222000000001</v>
      </c>
      <c r="K1626" s="34">
        <v>-80.944444000000004</v>
      </c>
      <c r="L1626" s="33" t="s">
        <v>14</v>
      </c>
      <c r="M1626" s="35"/>
      <c r="N1626" s="33">
        <v>7126511</v>
      </c>
      <c r="P1626" t="s">
        <v>5882</v>
      </c>
    </row>
    <row r="1627" spans="1:16" x14ac:dyDescent="0.25">
      <c r="A1627" t="str">
        <f t="shared" si="25"/>
        <v>7740811</v>
      </c>
      <c r="B1627" t="s">
        <v>6082</v>
      </c>
      <c r="C1627">
        <v>2020</v>
      </c>
      <c r="D1627" s="3" t="s">
        <v>1399</v>
      </c>
      <c r="F1627" s="33" t="s">
        <v>1400</v>
      </c>
      <c r="G1627" s="33" t="s">
        <v>1354</v>
      </c>
      <c r="H1627" s="3" t="s">
        <v>1359</v>
      </c>
      <c r="I1627" s="34">
        <v>52638</v>
      </c>
      <c r="J1627" s="34">
        <v>40.808886000000001</v>
      </c>
      <c r="K1627" s="34">
        <v>-91.225440000000006</v>
      </c>
      <c r="L1627" s="33" t="s">
        <v>14</v>
      </c>
      <c r="M1627" s="35"/>
      <c r="N1627" s="33">
        <v>7740811</v>
      </c>
      <c r="P1627" t="s">
        <v>5882</v>
      </c>
    </row>
    <row r="1628" spans="1:16" x14ac:dyDescent="0.25">
      <c r="A1628" t="str">
        <f t="shared" si="25"/>
        <v>8099011</v>
      </c>
      <c r="B1628" t="s">
        <v>6082</v>
      </c>
      <c r="C1628">
        <v>2020</v>
      </c>
      <c r="D1628" s="3" t="s">
        <v>2853</v>
      </c>
      <c r="F1628" s="33" t="s">
        <v>2854</v>
      </c>
      <c r="G1628" s="33" t="s">
        <v>2786</v>
      </c>
      <c r="H1628" s="3" t="s">
        <v>255</v>
      </c>
      <c r="I1628" s="34">
        <v>64051</v>
      </c>
      <c r="J1628" s="34">
        <v>39.101900000000001</v>
      </c>
      <c r="K1628" s="34">
        <v>-94.264300000000006</v>
      </c>
      <c r="L1628" s="33" t="s">
        <v>14</v>
      </c>
      <c r="M1628" s="35"/>
      <c r="N1628" s="33">
        <v>8099011</v>
      </c>
      <c r="P1628" t="s">
        <v>5882</v>
      </c>
    </row>
    <row r="1629" spans="1:16" x14ac:dyDescent="0.25">
      <c r="A1629" t="str">
        <f t="shared" si="25"/>
        <v>7227011</v>
      </c>
      <c r="B1629" t="s">
        <v>6082</v>
      </c>
      <c r="C1629">
        <v>2020</v>
      </c>
      <c r="D1629" s="3" t="s">
        <v>2169</v>
      </c>
      <c r="F1629" s="33" t="s">
        <v>2171</v>
      </c>
      <c r="G1629" s="33" t="s">
        <v>2050</v>
      </c>
      <c r="H1629" s="3" t="s">
        <v>2172</v>
      </c>
      <c r="I1629" s="34">
        <v>70764</v>
      </c>
      <c r="J1629" s="34">
        <v>30.256889999999999</v>
      </c>
      <c r="K1629" s="34">
        <v>-91.184970000000007</v>
      </c>
      <c r="L1629" s="33" t="s">
        <v>14</v>
      </c>
      <c r="M1629" s="35"/>
      <c r="N1629" s="33">
        <v>7227011</v>
      </c>
      <c r="P1629" t="s">
        <v>5911</v>
      </c>
    </row>
    <row r="1630" spans="1:16" x14ac:dyDescent="0.25">
      <c r="A1630" t="str">
        <f t="shared" si="25"/>
        <v>4523711</v>
      </c>
      <c r="B1630" t="s">
        <v>6082</v>
      </c>
      <c r="C1630">
        <v>2020</v>
      </c>
      <c r="D1630" s="3" t="s">
        <v>1609</v>
      </c>
      <c r="F1630" s="33" t="s">
        <v>1611</v>
      </c>
      <c r="G1630" s="33" t="s">
        <v>34</v>
      </c>
      <c r="H1630" s="3" t="s">
        <v>1611</v>
      </c>
      <c r="I1630" s="34" t="s">
        <v>1612</v>
      </c>
      <c r="J1630" s="34">
        <v>41.137197999999998</v>
      </c>
      <c r="K1630" s="34">
        <v>-87.852621999999997</v>
      </c>
      <c r="L1630" s="33" t="s">
        <v>14</v>
      </c>
      <c r="M1630" s="35"/>
      <c r="N1630" s="33">
        <v>4523711</v>
      </c>
      <c r="P1630" t="s">
        <v>6044</v>
      </c>
    </row>
    <row r="1631" spans="1:16" x14ac:dyDescent="0.25">
      <c r="A1631" t="str">
        <f t="shared" si="25"/>
        <v>4834211</v>
      </c>
      <c r="B1631" t="s">
        <v>6082</v>
      </c>
      <c r="C1631">
        <v>2020</v>
      </c>
      <c r="D1631" s="3" t="s">
        <v>4627</v>
      </c>
      <c r="F1631" s="33" t="s">
        <v>4629</v>
      </c>
      <c r="G1631" s="33" t="s">
        <v>53</v>
      </c>
      <c r="H1631" s="3" t="s">
        <v>4593</v>
      </c>
      <c r="I1631" s="34">
        <v>2895</v>
      </c>
      <c r="J1631" s="34">
        <v>41.990583000000001</v>
      </c>
      <c r="K1631" s="34">
        <v>-71.485208</v>
      </c>
      <c r="L1631" s="33" t="s">
        <v>14</v>
      </c>
      <c r="M1631" s="35"/>
      <c r="N1631" s="33">
        <v>4834211</v>
      </c>
      <c r="P1631" t="s">
        <v>6044</v>
      </c>
    </row>
    <row r="1632" spans="1:16" x14ac:dyDescent="0.25">
      <c r="A1632" t="str">
        <f t="shared" si="25"/>
        <v>5569211</v>
      </c>
      <c r="B1632" t="s">
        <v>6082</v>
      </c>
      <c r="C1632">
        <v>2020</v>
      </c>
      <c r="D1632" s="3" t="s">
        <v>1491</v>
      </c>
      <c r="F1632" s="33" t="s">
        <v>67</v>
      </c>
      <c r="G1632" s="33" t="s">
        <v>34</v>
      </c>
      <c r="H1632" s="3" t="s">
        <v>1493</v>
      </c>
      <c r="I1632" s="34" t="s">
        <v>1494</v>
      </c>
      <c r="J1632" s="34">
        <v>42.202863000000001</v>
      </c>
      <c r="K1632" s="34">
        <v>-88.233008999999996</v>
      </c>
      <c r="L1632" s="33" t="s">
        <v>14</v>
      </c>
      <c r="M1632" s="35"/>
      <c r="N1632" s="33">
        <v>5569211</v>
      </c>
      <c r="P1632" t="s">
        <v>6044</v>
      </c>
    </row>
    <row r="1633" spans="1:16" x14ac:dyDescent="0.25">
      <c r="A1633" t="str">
        <f t="shared" si="25"/>
        <v>12778111</v>
      </c>
      <c r="B1633" t="s">
        <v>6082</v>
      </c>
      <c r="C1633">
        <v>2020</v>
      </c>
      <c r="D1633" s="3" t="s">
        <v>1149</v>
      </c>
      <c r="F1633" s="33" t="s">
        <v>1151</v>
      </c>
      <c r="G1633" s="33" t="s">
        <v>16</v>
      </c>
      <c r="H1633" s="3" t="s">
        <v>1152</v>
      </c>
      <c r="I1633" s="34" t="s">
        <v>1153</v>
      </c>
      <c r="J1633" s="34">
        <v>28.365801999999999</v>
      </c>
      <c r="K1633" s="34">
        <v>-80.796999999999997</v>
      </c>
      <c r="L1633" s="33" t="s">
        <v>14</v>
      </c>
      <c r="M1633" s="35"/>
      <c r="N1633" s="33">
        <v>12778111</v>
      </c>
      <c r="P1633" t="s">
        <v>6044</v>
      </c>
    </row>
    <row r="1634" spans="1:16" x14ac:dyDescent="0.25">
      <c r="A1634" t="str">
        <f t="shared" si="25"/>
        <v>18706311</v>
      </c>
      <c r="B1634" t="s">
        <v>6082</v>
      </c>
      <c r="C1634">
        <v>2020</v>
      </c>
      <c r="D1634" s="3" t="s">
        <v>791</v>
      </c>
      <c r="F1634" s="33" t="s">
        <v>790</v>
      </c>
      <c r="G1634" s="33" t="s">
        <v>61</v>
      </c>
      <c r="H1634" s="3" t="s">
        <v>564</v>
      </c>
      <c r="I1634" s="34">
        <v>95357</v>
      </c>
      <c r="J1634" s="34">
        <v>37.624493999999999</v>
      </c>
      <c r="K1634" s="34">
        <v>-120.912443</v>
      </c>
      <c r="L1634" s="33" t="s">
        <v>14</v>
      </c>
      <c r="M1634" s="35"/>
      <c r="N1634" s="33">
        <v>18706311</v>
      </c>
      <c r="P1634" t="s">
        <v>6044</v>
      </c>
    </row>
    <row r="1635" spans="1:16" x14ac:dyDescent="0.25">
      <c r="A1635" t="str">
        <f t="shared" si="25"/>
        <v>4925511</v>
      </c>
      <c r="B1635" t="s">
        <v>6082</v>
      </c>
      <c r="C1635">
        <v>2020</v>
      </c>
      <c r="D1635" s="3" t="s">
        <v>5312</v>
      </c>
      <c r="F1635" s="33" t="s">
        <v>5314</v>
      </c>
      <c r="G1635" s="33" t="s">
        <v>49</v>
      </c>
      <c r="H1635" s="3" t="s">
        <v>5008</v>
      </c>
      <c r="I1635" s="34">
        <v>77586</v>
      </c>
      <c r="J1635" s="34">
        <v>29.608775000000001</v>
      </c>
      <c r="K1635" s="34">
        <v>-95.021156000000005</v>
      </c>
      <c r="L1635" s="33" t="s">
        <v>14</v>
      </c>
      <c r="M1635" s="35"/>
      <c r="N1635" s="33">
        <v>4925511</v>
      </c>
      <c r="P1635" t="s">
        <v>5887</v>
      </c>
    </row>
    <row r="1636" spans="1:16" x14ac:dyDescent="0.25">
      <c r="A1636" t="str">
        <f t="shared" si="25"/>
        <v>8015111</v>
      </c>
      <c r="B1636" t="s">
        <v>6082</v>
      </c>
      <c r="C1636">
        <v>2020</v>
      </c>
      <c r="D1636" s="3" t="s">
        <v>4074</v>
      </c>
      <c r="F1636" s="33" t="s">
        <v>4070</v>
      </c>
      <c r="G1636" s="33" t="s">
        <v>19</v>
      </c>
      <c r="H1636" s="3" t="s">
        <v>3840</v>
      </c>
      <c r="I1636" s="34">
        <v>44087</v>
      </c>
      <c r="J1636" s="34">
        <v>41.297220000000003</v>
      </c>
      <c r="K1636" s="34">
        <v>-81.466939999999994</v>
      </c>
      <c r="L1636" s="33" t="s">
        <v>14</v>
      </c>
      <c r="M1636" s="35"/>
      <c r="N1636" s="33">
        <v>8015111</v>
      </c>
      <c r="P1636" t="s">
        <v>5887</v>
      </c>
    </row>
    <row r="1637" spans="1:16" x14ac:dyDescent="0.25">
      <c r="A1637" t="str">
        <f t="shared" si="25"/>
        <v>639111</v>
      </c>
      <c r="B1637" t="s">
        <v>6082</v>
      </c>
      <c r="C1637">
        <v>2020</v>
      </c>
      <c r="D1637" s="3" t="s">
        <v>976</v>
      </c>
      <c r="F1637" s="33" t="s">
        <v>526</v>
      </c>
      <c r="G1637" s="33" t="s">
        <v>61</v>
      </c>
      <c r="H1637" s="3" t="s">
        <v>825</v>
      </c>
      <c r="I1637" s="34">
        <v>93002</v>
      </c>
      <c r="J1637" s="34">
        <v>34.240938</v>
      </c>
      <c r="K1637" s="34">
        <v>-119.25767399999999</v>
      </c>
      <c r="L1637" s="33" t="s">
        <v>14</v>
      </c>
      <c r="M1637" s="35"/>
      <c r="N1637" s="33">
        <v>639111</v>
      </c>
      <c r="P1637" t="s">
        <v>6089</v>
      </c>
    </row>
    <row r="1638" spans="1:16" x14ac:dyDescent="0.25">
      <c r="A1638" t="str">
        <f t="shared" si="25"/>
        <v>893011</v>
      </c>
      <c r="B1638" t="s">
        <v>6082</v>
      </c>
      <c r="C1638">
        <v>2020</v>
      </c>
      <c r="D1638" s="3" t="s">
        <v>4226</v>
      </c>
      <c r="F1638" s="33" t="s">
        <v>4228</v>
      </c>
      <c r="G1638" s="33" t="s">
        <v>4175</v>
      </c>
      <c r="H1638" s="3" t="s">
        <v>4229</v>
      </c>
      <c r="I1638" s="34" t="s">
        <v>4230</v>
      </c>
      <c r="J1638" s="34">
        <v>45.481200000000001</v>
      </c>
      <c r="K1638" s="34">
        <v>-122.41200000000001</v>
      </c>
      <c r="L1638" s="33" t="s">
        <v>14</v>
      </c>
      <c r="M1638" s="35"/>
      <c r="N1638" s="33">
        <v>893011</v>
      </c>
      <c r="P1638" t="s">
        <v>6089</v>
      </c>
    </row>
    <row r="1639" spans="1:16" x14ac:dyDescent="0.25">
      <c r="A1639" t="str">
        <f t="shared" si="25"/>
        <v>895811</v>
      </c>
      <c r="B1639" t="s">
        <v>6082</v>
      </c>
      <c r="C1639">
        <v>2020</v>
      </c>
      <c r="D1639" s="3" t="s">
        <v>1048</v>
      </c>
      <c r="F1639" s="33" t="s">
        <v>1050</v>
      </c>
      <c r="G1639" s="33" t="s">
        <v>66</v>
      </c>
      <c r="H1639" s="3" t="s">
        <v>117</v>
      </c>
      <c r="I1639" s="34">
        <v>80214</v>
      </c>
      <c r="J1639" s="34">
        <v>39.73883</v>
      </c>
      <c r="K1639" s="34">
        <v>-105.06507000000001</v>
      </c>
      <c r="L1639" s="33" t="s">
        <v>14</v>
      </c>
      <c r="M1639" s="35"/>
      <c r="N1639" s="33">
        <v>895811</v>
      </c>
      <c r="P1639" t="s">
        <v>6089</v>
      </c>
    </row>
    <row r="1640" spans="1:16" x14ac:dyDescent="0.25">
      <c r="A1640" t="str">
        <f t="shared" si="25"/>
        <v>896511</v>
      </c>
      <c r="B1640" t="s">
        <v>6082</v>
      </c>
      <c r="C1640">
        <v>2020</v>
      </c>
      <c r="D1640" s="3" t="s">
        <v>1056</v>
      </c>
      <c r="F1640" s="33" t="s">
        <v>1058</v>
      </c>
      <c r="G1640" s="33" t="s">
        <v>66</v>
      </c>
      <c r="H1640" s="3" t="s">
        <v>1059</v>
      </c>
      <c r="I1640" s="34">
        <v>81001</v>
      </c>
      <c r="J1640" s="34">
        <v>38.278889999999997</v>
      </c>
      <c r="K1640" s="34">
        <v>-104.60025</v>
      </c>
      <c r="L1640" s="33" t="s">
        <v>14</v>
      </c>
      <c r="M1640" s="35"/>
      <c r="N1640" s="33">
        <v>896511</v>
      </c>
      <c r="P1640" t="s">
        <v>6089</v>
      </c>
    </row>
    <row r="1641" spans="1:16" x14ac:dyDescent="0.25">
      <c r="A1641" t="str">
        <f t="shared" si="25"/>
        <v>897311</v>
      </c>
      <c r="B1641" t="s">
        <v>6082</v>
      </c>
      <c r="C1641">
        <v>2020</v>
      </c>
      <c r="D1641" s="3" t="s">
        <v>1032</v>
      </c>
      <c r="F1641" s="33" t="s">
        <v>1029</v>
      </c>
      <c r="G1641" s="33" t="s">
        <v>66</v>
      </c>
      <c r="H1641" s="3" t="s">
        <v>1031</v>
      </c>
      <c r="I1641" s="34">
        <v>80223</v>
      </c>
      <c r="J1641" s="34">
        <v>39.66413</v>
      </c>
      <c r="K1641" s="34">
        <v>-105.00651999999999</v>
      </c>
      <c r="L1641" s="33" t="s">
        <v>14</v>
      </c>
      <c r="M1641" s="35"/>
      <c r="N1641" s="33">
        <v>897311</v>
      </c>
      <c r="P1641" t="s">
        <v>6089</v>
      </c>
    </row>
    <row r="1642" spans="1:16" x14ac:dyDescent="0.25">
      <c r="A1642" t="str">
        <f t="shared" si="25"/>
        <v>994211</v>
      </c>
      <c r="B1642" t="s">
        <v>6082</v>
      </c>
      <c r="C1642">
        <v>2020</v>
      </c>
      <c r="D1642" s="3" t="s">
        <v>288</v>
      </c>
      <c r="F1642" s="33" t="s">
        <v>285</v>
      </c>
      <c r="G1642" s="33" t="s">
        <v>278</v>
      </c>
      <c r="H1642" s="3" t="s">
        <v>282</v>
      </c>
      <c r="I1642" s="34">
        <v>71730</v>
      </c>
      <c r="J1642" s="34">
        <v>33.2044</v>
      </c>
      <c r="K1642" s="34">
        <v>-92.630799999999994</v>
      </c>
      <c r="L1642" s="33" t="s">
        <v>14</v>
      </c>
      <c r="M1642" s="35"/>
      <c r="N1642" s="33">
        <v>994211</v>
      </c>
      <c r="P1642" t="s">
        <v>6089</v>
      </c>
    </row>
    <row r="1643" spans="1:16" x14ac:dyDescent="0.25">
      <c r="A1643" t="str">
        <f t="shared" si="25"/>
        <v>1000411</v>
      </c>
      <c r="B1643" t="s">
        <v>6082</v>
      </c>
      <c r="C1643">
        <v>2020</v>
      </c>
      <c r="D1643" s="3" t="s">
        <v>223</v>
      </c>
      <c r="F1643" s="33" t="s">
        <v>225</v>
      </c>
      <c r="G1643" s="33" t="s">
        <v>39</v>
      </c>
      <c r="H1643" s="3" t="s">
        <v>226</v>
      </c>
      <c r="I1643" s="34">
        <v>36869</v>
      </c>
      <c r="J1643" s="34">
        <v>32.395878000000003</v>
      </c>
      <c r="K1643" s="34">
        <v>-85.007948999999996</v>
      </c>
      <c r="L1643" s="33" t="s">
        <v>14</v>
      </c>
      <c r="M1643" s="35"/>
      <c r="N1643" s="33">
        <v>1000411</v>
      </c>
      <c r="P1643" t="s">
        <v>6089</v>
      </c>
    </row>
    <row r="1644" spans="1:16" x14ac:dyDescent="0.25">
      <c r="A1644" t="str">
        <f t="shared" si="25"/>
        <v>1056211</v>
      </c>
      <c r="B1644" t="s">
        <v>6082</v>
      </c>
      <c r="C1644">
        <v>2020</v>
      </c>
      <c r="D1644" s="3" t="s">
        <v>223</v>
      </c>
      <c r="F1644" s="33" t="s">
        <v>225</v>
      </c>
      <c r="G1644" s="33" t="s">
        <v>39</v>
      </c>
      <c r="H1644" s="3" t="s">
        <v>226</v>
      </c>
      <c r="I1644" s="34">
        <v>36869</v>
      </c>
      <c r="J1644" s="34">
        <v>32.4071</v>
      </c>
      <c r="K1644" s="34">
        <v>-85.000200000000007</v>
      </c>
      <c r="L1644" s="33" t="s">
        <v>14</v>
      </c>
      <c r="M1644" s="35"/>
      <c r="N1644" s="33">
        <v>1056211</v>
      </c>
      <c r="P1644" t="s">
        <v>6089</v>
      </c>
    </row>
    <row r="1645" spans="1:16" x14ac:dyDescent="0.25">
      <c r="A1645" t="str">
        <f t="shared" si="25"/>
        <v>1056711</v>
      </c>
      <c r="B1645" t="s">
        <v>6082</v>
      </c>
      <c r="C1645">
        <v>2020</v>
      </c>
      <c r="D1645" s="3" t="s">
        <v>210</v>
      </c>
      <c r="F1645" s="33" t="s">
        <v>212</v>
      </c>
      <c r="G1645" s="33" t="s">
        <v>39</v>
      </c>
      <c r="H1645" s="3" t="s">
        <v>212</v>
      </c>
      <c r="I1645" s="34">
        <v>36104</v>
      </c>
      <c r="J1645" s="34">
        <v>32.392910000000001</v>
      </c>
      <c r="K1645" s="34">
        <v>-86.307919999999996</v>
      </c>
      <c r="L1645" s="33" t="s">
        <v>14</v>
      </c>
      <c r="M1645" s="35"/>
      <c r="N1645" s="33">
        <v>1056711</v>
      </c>
      <c r="P1645" t="s">
        <v>6089</v>
      </c>
    </row>
    <row r="1646" spans="1:16" x14ac:dyDescent="0.25">
      <c r="A1646" t="str">
        <f t="shared" si="25"/>
        <v>1100611</v>
      </c>
      <c r="B1646" t="s">
        <v>6082</v>
      </c>
      <c r="C1646">
        <v>2020</v>
      </c>
      <c r="D1646" s="3" t="s">
        <v>321</v>
      </c>
      <c r="F1646" s="33" t="s">
        <v>323</v>
      </c>
      <c r="G1646" s="33" t="s">
        <v>278</v>
      </c>
      <c r="H1646" s="3" t="s">
        <v>324</v>
      </c>
      <c r="I1646" s="34">
        <v>72104</v>
      </c>
      <c r="J1646" s="34">
        <v>34.366388999999998</v>
      </c>
      <c r="K1646" s="34">
        <v>-92.780277999999996</v>
      </c>
      <c r="L1646" s="33" t="s">
        <v>14</v>
      </c>
      <c r="M1646" s="35"/>
      <c r="N1646" s="33">
        <v>1100611</v>
      </c>
      <c r="P1646" t="s">
        <v>6089</v>
      </c>
    </row>
    <row r="1647" spans="1:16" x14ac:dyDescent="0.25">
      <c r="A1647" t="str">
        <f t="shared" si="25"/>
        <v>1588011</v>
      </c>
      <c r="B1647" t="s">
        <v>6082</v>
      </c>
      <c r="C1647">
        <v>2020</v>
      </c>
      <c r="D1647" s="3" t="s">
        <v>926</v>
      </c>
      <c r="F1647" s="33" t="s">
        <v>928</v>
      </c>
      <c r="G1647" s="33" t="s">
        <v>61</v>
      </c>
      <c r="H1647" s="3" t="s">
        <v>825</v>
      </c>
      <c r="I1647" s="34">
        <v>93065</v>
      </c>
      <c r="J1647" s="34">
        <v>34.283535000000001</v>
      </c>
      <c r="K1647" s="34">
        <v>-118.813545</v>
      </c>
      <c r="L1647" s="33" t="s">
        <v>14</v>
      </c>
      <c r="M1647" s="35"/>
      <c r="N1647" s="33">
        <v>1588011</v>
      </c>
      <c r="P1647" t="s">
        <v>6089</v>
      </c>
    </row>
    <row r="1648" spans="1:16" x14ac:dyDescent="0.25">
      <c r="A1648" t="str">
        <f t="shared" si="25"/>
        <v>2533411</v>
      </c>
      <c r="B1648" t="s">
        <v>6082</v>
      </c>
      <c r="C1648">
        <v>2020</v>
      </c>
      <c r="D1648" s="3" t="s">
        <v>1220</v>
      </c>
      <c r="F1648" s="33" t="s">
        <v>1222</v>
      </c>
      <c r="G1648" s="33" t="s">
        <v>1218</v>
      </c>
      <c r="H1648" s="3" t="s">
        <v>1223</v>
      </c>
      <c r="I1648" s="34">
        <v>30903</v>
      </c>
      <c r="J1648" s="34">
        <v>33.452953000000001</v>
      </c>
      <c r="K1648" s="34">
        <v>-81.956738000000001</v>
      </c>
      <c r="L1648" s="33" t="s">
        <v>14</v>
      </c>
      <c r="M1648" s="35"/>
      <c r="N1648" s="33">
        <v>2533411</v>
      </c>
      <c r="P1648" t="s">
        <v>6089</v>
      </c>
    </row>
    <row r="1649" spans="1:16" x14ac:dyDescent="0.25">
      <c r="A1649" t="str">
        <f t="shared" si="25"/>
        <v>2746311</v>
      </c>
      <c r="B1649" t="s">
        <v>6082</v>
      </c>
      <c r="C1649">
        <v>2020</v>
      </c>
      <c r="D1649" s="3" t="s">
        <v>1203</v>
      </c>
      <c r="F1649" s="33" t="s">
        <v>1205</v>
      </c>
      <c r="G1649" s="33" t="s">
        <v>16</v>
      </c>
      <c r="H1649" s="3" t="s">
        <v>1183</v>
      </c>
      <c r="I1649" s="34">
        <v>33711</v>
      </c>
      <c r="J1649" s="34">
        <v>27.759429999999998</v>
      </c>
      <c r="K1649" s="34">
        <v>-82.693449999999999</v>
      </c>
      <c r="L1649" s="33" t="s">
        <v>14</v>
      </c>
      <c r="M1649" s="35"/>
      <c r="N1649" s="33">
        <v>2746311</v>
      </c>
      <c r="P1649" t="s">
        <v>6089</v>
      </c>
    </row>
    <row r="1650" spans="1:16" x14ac:dyDescent="0.25">
      <c r="A1650" t="str">
        <f t="shared" si="25"/>
        <v>2837811</v>
      </c>
      <c r="B1650" t="s">
        <v>6082</v>
      </c>
      <c r="C1650">
        <v>2020</v>
      </c>
      <c r="D1650" s="3" t="s">
        <v>1868</v>
      </c>
      <c r="F1650" s="33" t="s">
        <v>1866</v>
      </c>
      <c r="G1650" s="33" t="s">
        <v>1821</v>
      </c>
      <c r="H1650" s="3" t="s">
        <v>1867</v>
      </c>
      <c r="I1650" s="34">
        <v>67402</v>
      </c>
      <c r="J1650" s="34">
        <v>38.762999999999998</v>
      </c>
      <c r="K1650" s="34">
        <v>-97.697000000000003</v>
      </c>
      <c r="L1650" s="33" t="s">
        <v>14</v>
      </c>
      <c r="M1650" s="35"/>
      <c r="N1650" s="33">
        <v>2837811</v>
      </c>
      <c r="P1650" t="s">
        <v>6089</v>
      </c>
    </row>
    <row r="1651" spans="1:16" x14ac:dyDescent="0.25">
      <c r="A1651" t="str">
        <f t="shared" si="25"/>
        <v>2984911</v>
      </c>
      <c r="B1651" t="s">
        <v>6082</v>
      </c>
      <c r="C1651">
        <v>2020</v>
      </c>
      <c r="D1651" s="3" t="s">
        <v>4349</v>
      </c>
      <c r="F1651" s="33" t="s">
        <v>4351</v>
      </c>
      <c r="G1651" s="33" t="s">
        <v>41</v>
      </c>
      <c r="H1651" s="3" t="s">
        <v>4352</v>
      </c>
      <c r="I1651" s="34">
        <v>16825</v>
      </c>
      <c r="J1651" s="34">
        <v>40.980989999999998</v>
      </c>
      <c r="K1651" s="34">
        <v>-78.310180000000003</v>
      </c>
      <c r="L1651" s="33" t="s">
        <v>14</v>
      </c>
      <c r="M1651" s="35"/>
      <c r="N1651" s="33">
        <v>2984911</v>
      </c>
      <c r="P1651" t="s">
        <v>6089</v>
      </c>
    </row>
    <row r="1652" spans="1:16" x14ac:dyDescent="0.25">
      <c r="A1652" t="str">
        <f t="shared" si="25"/>
        <v>3672511</v>
      </c>
      <c r="B1652" t="s">
        <v>6082</v>
      </c>
      <c r="C1652">
        <v>2020</v>
      </c>
      <c r="D1652" s="3" t="s">
        <v>4549</v>
      </c>
      <c r="F1652" s="33" t="s">
        <v>4551</v>
      </c>
      <c r="G1652" s="33" t="s">
        <v>41</v>
      </c>
      <c r="H1652" s="3" t="s">
        <v>3970</v>
      </c>
      <c r="I1652" s="34" t="s">
        <v>4552</v>
      </c>
      <c r="J1652" s="34">
        <v>40.791960000000003</v>
      </c>
      <c r="K1652" s="34">
        <v>-80.148970000000006</v>
      </c>
      <c r="L1652" s="33" t="s">
        <v>14</v>
      </c>
      <c r="M1652" s="35"/>
      <c r="N1652" s="33">
        <v>3672511</v>
      </c>
      <c r="P1652" t="s">
        <v>6089</v>
      </c>
    </row>
    <row r="1653" spans="1:16" x14ac:dyDescent="0.25">
      <c r="A1653" t="str">
        <f t="shared" si="25"/>
        <v>3773311</v>
      </c>
      <c r="B1653" t="s">
        <v>6082</v>
      </c>
      <c r="C1653">
        <v>2020</v>
      </c>
      <c r="D1653" s="3" t="s">
        <v>1834</v>
      </c>
      <c r="F1653" s="33" t="s">
        <v>1836</v>
      </c>
      <c r="G1653" s="33" t="s">
        <v>1821</v>
      </c>
      <c r="H1653" s="3" t="s">
        <v>1837</v>
      </c>
      <c r="I1653" s="34">
        <v>67544</v>
      </c>
      <c r="J1653" s="34">
        <v>38.473720999999998</v>
      </c>
      <c r="K1653" s="34">
        <v>-98.776242999999994</v>
      </c>
      <c r="L1653" s="33" t="s">
        <v>14</v>
      </c>
      <c r="M1653" s="35"/>
      <c r="N1653" s="33">
        <v>3773311</v>
      </c>
      <c r="P1653" t="s">
        <v>6089</v>
      </c>
    </row>
    <row r="1654" spans="1:16" x14ac:dyDescent="0.25">
      <c r="A1654" t="str">
        <f t="shared" si="25"/>
        <v>3982011</v>
      </c>
      <c r="B1654" t="s">
        <v>6082</v>
      </c>
      <c r="C1654">
        <v>2020</v>
      </c>
      <c r="D1654" s="3" t="s">
        <v>5095</v>
      </c>
      <c r="F1654" s="33" t="s">
        <v>5097</v>
      </c>
      <c r="G1654" s="33" t="s">
        <v>49</v>
      </c>
      <c r="H1654" s="3" t="s">
        <v>5098</v>
      </c>
      <c r="I1654" s="34">
        <v>78621</v>
      </c>
      <c r="J1654" s="34">
        <v>30.329906000000001</v>
      </c>
      <c r="K1654" s="34">
        <v>-97.338313999999997</v>
      </c>
      <c r="L1654" s="33" t="s">
        <v>14</v>
      </c>
      <c r="M1654" s="35"/>
      <c r="N1654" s="33">
        <v>3982011</v>
      </c>
      <c r="P1654" t="s">
        <v>6089</v>
      </c>
    </row>
    <row r="1655" spans="1:16" x14ac:dyDescent="0.25">
      <c r="A1655" t="str">
        <f t="shared" si="25"/>
        <v>4145811</v>
      </c>
      <c r="B1655" t="s">
        <v>6082</v>
      </c>
      <c r="C1655">
        <v>2020</v>
      </c>
      <c r="D1655" s="3" t="s">
        <v>5084</v>
      </c>
      <c r="F1655" s="33" t="s">
        <v>5086</v>
      </c>
      <c r="G1655" s="33" t="s">
        <v>49</v>
      </c>
      <c r="H1655" s="3" t="s">
        <v>5087</v>
      </c>
      <c r="I1655" s="34">
        <v>76201</v>
      </c>
      <c r="J1655" s="34">
        <v>33.185878000000002</v>
      </c>
      <c r="K1655" s="34">
        <v>-97.132744000000002</v>
      </c>
      <c r="L1655" s="33" t="s">
        <v>14</v>
      </c>
      <c r="M1655" s="35"/>
      <c r="N1655" s="33">
        <v>4145811</v>
      </c>
      <c r="P1655" t="s">
        <v>6089</v>
      </c>
    </row>
    <row r="1656" spans="1:16" x14ac:dyDescent="0.25">
      <c r="A1656" t="str">
        <f t="shared" si="25"/>
        <v>4159811</v>
      </c>
      <c r="B1656" t="s">
        <v>6082</v>
      </c>
      <c r="C1656">
        <v>2020</v>
      </c>
      <c r="D1656" s="3" t="s">
        <v>2454</v>
      </c>
      <c r="F1656" s="33" t="s">
        <v>2456</v>
      </c>
      <c r="G1656" s="33" t="s">
        <v>18</v>
      </c>
      <c r="H1656" s="3" t="s">
        <v>2457</v>
      </c>
      <c r="I1656" s="34">
        <v>49829</v>
      </c>
      <c r="J1656" s="34">
        <v>45.766199999999998</v>
      </c>
      <c r="K1656" s="34">
        <v>-87.125600000000006</v>
      </c>
      <c r="L1656" s="33" t="s">
        <v>14</v>
      </c>
      <c r="M1656" s="35"/>
      <c r="N1656" s="33">
        <v>4159811</v>
      </c>
      <c r="P1656" t="s">
        <v>6089</v>
      </c>
    </row>
    <row r="1657" spans="1:16" x14ac:dyDescent="0.25">
      <c r="A1657" t="str">
        <f t="shared" si="25"/>
        <v>4206411</v>
      </c>
      <c r="B1657" t="s">
        <v>6082</v>
      </c>
      <c r="C1657">
        <v>2020</v>
      </c>
      <c r="D1657" s="3" t="s">
        <v>5233</v>
      </c>
      <c r="F1657" s="33" t="s">
        <v>5235</v>
      </c>
      <c r="G1657" s="33" t="s">
        <v>49</v>
      </c>
      <c r="H1657" s="3" t="s">
        <v>5236</v>
      </c>
      <c r="I1657" s="34">
        <v>76066</v>
      </c>
      <c r="J1657" s="34">
        <v>32.716152999999998</v>
      </c>
      <c r="K1657" s="34">
        <v>-98.052750000000003</v>
      </c>
      <c r="L1657" s="33" t="s">
        <v>14</v>
      </c>
      <c r="M1657" s="35"/>
      <c r="N1657" s="33">
        <v>4206411</v>
      </c>
      <c r="P1657" t="s">
        <v>6089</v>
      </c>
    </row>
    <row r="1658" spans="1:16" x14ac:dyDescent="0.25">
      <c r="A1658" t="str">
        <f t="shared" si="25"/>
        <v>4754411</v>
      </c>
      <c r="B1658" t="s">
        <v>6082</v>
      </c>
      <c r="C1658">
        <v>2020</v>
      </c>
      <c r="D1658" s="3" t="s">
        <v>1818</v>
      </c>
      <c r="F1658" s="33" t="s">
        <v>1820</v>
      </c>
      <c r="G1658" s="33" t="s">
        <v>1821</v>
      </c>
      <c r="H1658" s="3" t="s">
        <v>1822</v>
      </c>
      <c r="I1658" s="34">
        <v>66711</v>
      </c>
      <c r="J1658" s="34">
        <v>37.632320999999997</v>
      </c>
      <c r="K1658" s="34">
        <v>-94.642426</v>
      </c>
      <c r="L1658" s="33" t="s">
        <v>14</v>
      </c>
      <c r="M1658" s="35"/>
      <c r="N1658" s="33">
        <v>4754411</v>
      </c>
      <c r="P1658" t="s">
        <v>6089</v>
      </c>
    </row>
    <row r="1659" spans="1:16" x14ac:dyDescent="0.25">
      <c r="A1659" t="str">
        <f t="shared" si="25"/>
        <v>4801311</v>
      </c>
      <c r="B1659" t="s">
        <v>6082</v>
      </c>
      <c r="C1659">
        <v>2020</v>
      </c>
      <c r="D1659" s="3" t="s">
        <v>6137</v>
      </c>
      <c r="F1659" s="33" t="s">
        <v>2817</v>
      </c>
      <c r="G1659" s="33" t="s">
        <v>4635</v>
      </c>
      <c r="H1659" s="3" t="s">
        <v>3437</v>
      </c>
      <c r="I1659" s="34">
        <v>29203</v>
      </c>
      <c r="J1659" s="34">
        <v>34.054167</v>
      </c>
      <c r="K1659" s="34">
        <v>-81.066111000000006</v>
      </c>
      <c r="L1659" s="33" t="s">
        <v>14</v>
      </c>
      <c r="M1659" s="35"/>
      <c r="N1659" s="33">
        <v>4801311</v>
      </c>
      <c r="P1659" t="s">
        <v>6089</v>
      </c>
    </row>
    <row r="1660" spans="1:16" x14ac:dyDescent="0.25">
      <c r="A1660" t="str">
        <f t="shared" si="25"/>
        <v>4840311</v>
      </c>
      <c r="B1660" t="s">
        <v>6082</v>
      </c>
      <c r="C1660">
        <v>2020</v>
      </c>
      <c r="D1660" s="3" t="s">
        <v>894</v>
      </c>
      <c r="F1660" s="33" t="s">
        <v>695</v>
      </c>
      <c r="G1660" s="33" t="s">
        <v>61</v>
      </c>
      <c r="H1660" s="3" t="s">
        <v>877</v>
      </c>
      <c r="I1660" s="34">
        <v>95827</v>
      </c>
      <c r="J1660" s="34">
        <v>38.533839999999998</v>
      </c>
      <c r="K1660" s="34">
        <v>-121.33422</v>
      </c>
      <c r="L1660" s="33" t="s">
        <v>14</v>
      </c>
      <c r="M1660" s="35"/>
      <c r="N1660" s="33">
        <v>4840311</v>
      </c>
      <c r="P1660" t="s">
        <v>6089</v>
      </c>
    </row>
    <row r="1661" spans="1:16" x14ac:dyDescent="0.25">
      <c r="A1661" t="str">
        <f t="shared" si="25"/>
        <v>4863511</v>
      </c>
      <c r="B1661" t="s">
        <v>6082</v>
      </c>
      <c r="C1661">
        <v>2020</v>
      </c>
      <c r="D1661" s="3" t="s">
        <v>4978</v>
      </c>
      <c r="F1661" s="33" t="s">
        <v>4980</v>
      </c>
      <c r="G1661" s="33" t="s">
        <v>49</v>
      </c>
      <c r="H1661" s="3" t="s">
        <v>3188</v>
      </c>
      <c r="I1661" s="34">
        <v>75751</v>
      </c>
      <c r="J1661" s="34">
        <v>32.203664000000003</v>
      </c>
      <c r="K1661" s="34">
        <v>-95.822128000000006</v>
      </c>
      <c r="L1661" s="33" t="s">
        <v>14</v>
      </c>
      <c r="M1661" s="35"/>
      <c r="N1661" s="33">
        <v>4863511</v>
      </c>
      <c r="P1661" t="s">
        <v>6089</v>
      </c>
    </row>
    <row r="1662" spans="1:16" x14ac:dyDescent="0.25">
      <c r="A1662" t="str">
        <f t="shared" si="25"/>
        <v>4863611</v>
      </c>
      <c r="B1662" t="s">
        <v>6082</v>
      </c>
      <c r="C1662">
        <v>2020</v>
      </c>
      <c r="D1662" s="3" t="s">
        <v>5222</v>
      </c>
      <c r="F1662" s="33" t="s">
        <v>5224</v>
      </c>
      <c r="G1662" s="33" t="s">
        <v>49</v>
      </c>
      <c r="H1662" s="3" t="s">
        <v>3188</v>
      </c>
      <c r="I1662" s="34">
        <v>75148</v>
      </c>
      <c r="J1662" s="34">
        <v>32.164639000000001</v>
      </c>
      <c r="K1662" s="34">
        <v>-96.023016999999996</v>
      </c>
      <c r="L1662" s="33" t="s">
        <v>14</v>
      </c>
      <c r="M1662" s="35"/>
      <c r="N1662" s="33">
        <v>4863611</v>
      </c>
      <c r="P1662" t="s">
        <v>6089</v>
      </c>
    </row>
    <row r="1663" spans="1:16" x14ac:dyDescent="0.25">
      <c r="A1663" t="str">
        <f t="shared" si="25"/>
        <v>4898911</v>
      </c>
      <c r="B1663" t="s">
        <v>6082</v>
      </c>
      <c r="C1663">
        <v>2020</v>
      </c>
      <c r="D1663" s="3" t="s">
        <v>5099</v>
      </c>
      <c r="F1663" s="33" t="s">
        <v>5097</v>
      </c>
      <c r="G1663" s="33" t="s">
        <v>49</v>
      </c>
      <c r="H1663" s="3" t="s">
        <v>5098</v>
      </c>
      <c r="I1663" s="34">
        <v>78621</v>
      </c>
      <c r="J1663" s="34">
        <v>30.322886</v>
      </c>
      <c r="K1663" s="34">
        <v>-97.293802999999997</v>
      </c>
      <c r="L1663" s="33" t="s">
        <v>14</v>
      </c>
      <c r="M1663" s="35"/>
      <c r="N1663" s="33">
        <v>4898911</v>
      </c>
      <c r="P1663" t="s">
        <v>6089</v>
      </c>
    </row>
    <row r="1664" spans="1:16" x14ac:dyDescent="0.25">
      <c r="A1664" t="str">
        <f t="shared" si="25"/>
        <v>4966011</v>
      </c>
      <c r="B1664" t="s">
        <v>6082</v>
      </c>
      <c r="C1664">
        <v>2020</v>
      </c>
      <c r="D1664" s="3" t="s">
        <v>4545</v>
      </c>
      <c r="F1664" s="33" t="s">
        <v>2377</v>
      </c>
      <c r="G1664" s="33" t="s">
        <v>41</v>
      </c>
      <c r="H1664" s="3" t="s">
        <v>2381</v>
      </c>
      <c r="I1664" s="34" t="s">
        <v>4547</v>
      </c>
      <c r="J1664" s="34">
        <v>39.958399999999997</v>
      </c>
      <c r="K1664" s="34">
        <v>-76.704130000000006</v>
      </c>
      <c r="L1664" s="33" t="s">
        <v>14</v>
      </c>
      <c r="M1664" s="35"/>
      <c r="N1664" s="33">
        <v>4966011</v>
      </c>
      <c r="P1664" t="s">
        <v>6089</v>
      </c>
    </row>
    <row r="1665" spans="1:16" x14ac:dyDescent="0.25">
      <c r="A1665" t="str">
        <f t="shared" si="25"/>
        <v>4987611</v>
      </c>
      <c r="B1665" t="s">
        <v>6082</v>
      </c>
      <c r="C1665">
        <v>2020</v>
      </c>
      <c r="D1665" s="3" t="s">
        <v>5783</v>
      </c>
      <c r="F1665" s="33" t="s">
        <v>5785</v>
      </c>
      <c r="G1665" s="33" t="s">
        <v>5727</v>
      </c>
      <c r="H1665" s="3" t="s">
        <v>4750</v>
      </c>
      <c r="I1665" s="34">
        <v>25401</v>
      </c>
      <c r="J1665" s="34">
        <v>39.434879000000002</v>
      </c>
      <c r="K1665" s="34">
        <v>-77.977911000000006</v>
      </c>
      <c r="L1665" s="33" t="s">
        <v>14</v>
      </c>
      <c r="M1665" s="35"/>
      <c r="N1665" s="33">
        <v>4987611</v>
      </c>
      <c r="P1665" t="s">
        <v>6089</v>
      </c>
    </row>
    <row r="1666" spans="1:16" x14ac:dyDescent="0.25">
      <c r="A1666" t="str">
        <f t="shared" ref="A1666:A1729" si="26">L1666&amp;M1666&amp;N1666</f>
        <v>5040811</v>
      </c>
      <c r="B1666" t="s">
        <v>6082</v>
      </c>
      <c r="C1666">
        <v>2020</v>
      </c>
      <c r="D1666" s="3" t="s">
        <v>5401</v>
      </c>
      <c r="F1666" s="33" t="s">
        <v>5403</v>
      </c>
      <c r="G1666" s="33" t="s">
        <v>5404</v>
      </c>
      <c r="H1666" s="3" t="s">
        <v>5405</v>
      </c>
      <c r="I1666" s="34">
        <v>24064</v>
      </c>
      <c r="J1666" s="34">
        <v>37.352029999999999</v>
      </c>
      <c r="K1666" s="34">
        <v>-79.825839999999999</v>
      </c>
      <c r="L1666" s="33" t="s">
        <v>14</v>
      </c>
      <c r="M1666" s="35"/>
      <c r="N1666" s="33">
        <v>5040811</v>
      </c>
      <c r="P1666" t="s">
        <v>6089</v>
      </c>
    </row>
    <row r="1667" spans="1:16" x14ac:dyDescent="0.25">
      <c r="A1667" t="str">
        <f t="shared" si="26"/>
        <v>5094211</v>
      </c>
      <c r="B1667" t="s">
        <v>6082</v>
      </c>
      <c r="C1667">
        <v>2020</v>
      </c>
      <c r="D1667" s="3" t="s">
        <v>2299</v>
      </c>
      <c r="F1667" s="33" t="s">
        <v>2301</v>
      </c>
      <c r="G1667" s="33" t="s">
        <v>44</v>
      </c>
      <c r="H1667" s="3" t="s">
        <v>2225</v>
      </c>
      <c r="I1667" s="34" t="s">
        <v>2302</v>
      </c>
      <c r="J1667" s="34">
        <v>42.105234000000003</v>
      </c>
      <c r="K1667" s="34">
        <v>-72.031026999999995</v>
      </c>
      <c r="L1667" s="33" t="s">
        <v>14</v>
      </c>
      <c r="M1667" s="35"/>
      <c r="N1667" s="33">
        <v>5094211</v>
      </c>
      <c r="P1667" t="s">
        <v>6089</v>
      </c>
    </row>
    <row r="1668" spans="1:16" x14ac:dyDescent="0.25">
      <c r="A1668" t="str">
        <f t="shared" si="26"/>
        <v>5222411</v>
      </c>
      <c r="B1668" t="s">
        <v>6082</v>
      </c>
      <c r="C1668">
        <v>2020</v>
      </c>
      <c r="D1668" s="3" t="s">
        <v>2368</v>
      </c>
      <c r="F1668" s="33" t="s">
        <v>464</v>
      </c>
      <c r="G1668" s="33" t="s">
        <v>2366</v>
      </c>
      <c r="H1668" s="3" t="s">
        <v>2367</v>
      </c>
      <c r="I1668" s="34" t="s">
        <v>2370</v>
      </c>
      <c r="J1668" s="34">
        <v>44.015656999999997</v>
      </c>
      <c r="K1668" s="34">
        <v>-70.266024000000002</v>
      </c>
      <c r="L1668" s="33" t="s">
        <v>14</v>
      </c>
      <c r="M1668" s="35"/>
      <c r="N1668" s="33">
        <v>5222411</v>
      </c>
      <c r="P1668" t="s">
        <v>6089</v>
      </c>
    </row>
    <row r="1669" spans="1:16" x14ac:dyDescent="0.25">
      <c r="A1669" t="str">
        <f t="shared" si="26"/>
        <v>5765011</v>
      </c>
      <c r="B1669" t="s">
        <v>6082</v>
      </c>
      <c r="C1669">
        <v>2020</v>
      </c>
      <c r="D1669" s="3" t="s">
        <v>5240</v>
      </c>
      <c r="F1669" s="33" t="s">
        <v>5239</v>
      </c>
      <c r="G1669" s="33" t="s">
        <v>49</v>
      </c>
      <c r="H1669" s="3" t="s">
        <v>5242</v>
      </c>
      <c r="I1669" s="34">
        <v>76067</v>
      </c>
      <c r="J1669" s="34">
        <v>32.812164000000003</v>
      </c>
      <c r="K1669" s="34">
        <v>-98.099818999999997</v>
      </c>
      <c r="L1669" s="33" t="s">
        <v>14</v>
      </c>
      <c r="M1669" s="35"/>
      <c r="N1669" s="33">
        <v>5765011</v>
      </c>
      <c r="P1669" t="s">
        <v>6089</v>
      </c>
    </row>
    <row r="1670" spans="1:16" x14ac:dyDescent="0.25">
      <c r="A1670" t="str">
        <f t="shared" si="26"/>
        <v>5769511</v>
      </c>
      <c r="B1670" t="s">
        <v>6082</v>
      </c>
      <c r="C1670">
        <v>2020</v>
      </c>
      <c r="D1670" s="3" t="s">
        <v>5419</v>
      </c>
      <c r="F1670" s="33" t="s">
        <v>5421</v>
      </c>
      <c r="G1670" s="33" t="s">
        <v>5404</v>
      </c>
      <c r="H1670" s="3" t="s">
        <v>5422</v>
      </c>
      <c r="I1670" s="34">
        <v>23607</v>
      </c>
      <c r="J1670" s="34">
        <v>36.963709999999999</v>
      </c>
      <c r="K1670" s="34">
        <v>-76.415260000000004</v>
      </c>
      <c r="L1670" s="33" t="s">
        <v>14</v>
      </c>
      <c r="M1670" s="35"/>
      <c r="N1670" s="33">
        <v>5769511</v>
      </c>
      <c r="P1670" t="s">
        <v>6089</v>
      </c>
    </row>
    <row r="1671" spans="1:16" x14ac:dyDescent="0.25">
      <c r="A1671" t="str">
        <f t="shared" si="26"/>
        <v>5774511</v>
      </c>
      <c r="B1671" t="s">
        <v>6082</v>
      </c>
      <c r="C1671">
        <v>2020</v>
      </c>
      <c r="D1671" s="3" t="s">
        <v>2029</v>
      </c>
      <c r="F1671" s="33" t="s">
        <v>2031</v>
      </c>
      <c r="G1671" s="33" t="s">
        <v>1897</v>
      </c>
      <c r="H1671" s="3" t="s">
        <v>2032</v>
      </c>
      <c r="I1671" s="34">
        <v>40380</v>
      </c>
      <c r="J1671" s="34">
        <v>37.874451000000001</v>
      </c>
      <c r="K1671" s="34">
        <v>-83.860117000000002</v>
      </c>
      <c r="L1671" s="33" t="s">
        <v>14</v>
      </c>
      <c r="M1671" s="35"/>
      <c r="N1671" s="33">
        <v>5774511</v>
      </c>
      <c r="P1671" t="s">
        <v>6089</v>
      </c>
    </row>
    <row r="1672" spans="1:16" x14ac:dyDescent="0.25">
      <c r="A1672" t="str">
        <f t="shared" si="26"/>
        <v>6118211</v>
      </c>
      <c r="B1672" t="s">
        <v>6082</v>
      </c>
      <c r="C1672">
        <v>2020</v>
      </c>
      <c r="D1672" s="3" t="s">
        <v>2356</v>
      </c>
      <c r="F1672" s="33" t="s">
        <v>2357</v>
      </c>
      <c r="G1672" s="33" t="s">
        <v>2322</v>
      </c>
      <c r="H1672" s="3" t="s">
        <v>2358</v>
      </c>
      <c r="I1672" s="34">
        <v>21778</v>
      </c>
      <c r="J1672" s="34">
        <v>39.603819999999999</v>
      </c>
      <c r="K1672" s="34">
        <v>-77.330609999999993</v>
      </c>
      <c r="L1672" s="33" t="s">
        <v>14</v>
      </c>
      <c r="M1672" s="35"/>
      <c r="N1672" s="33">
        <v>6118211</v>
      </c>
      <c r="P1672" t="s">
        <v>6089</v>
      </c>
    </row>
    <row r="1673" spans="1:16" x14ac:dyDescent="0.25">
      <c r="A1673" t="str">
        <f t="shared" si="26"/>
        <v>6266711</v>
      </c>
      <c r="B1673" t="s">
        <v>6082</v>
      </c>
      <c r="C1673">
        <v>2020</v>
      </c>
      <c r="D1673" s="3" t="s">
        <v>2446</v>
      </c>
      <c r="F1673" s="33" t="s">
        <v>2443</v>
      </c>
      <c r="G1673" s="33" t="s">
        <v>18</v>
      </c>
      <c r="H1673" s="3" t="s">
        <v>2413</v>
      </c>
      <c r="I1673" s="34">
        <v>48211</v>
      </c>
      <c r="J1673" s="34">
        <v>42.366697000000002</v>
      </c>
      <c r="K1673" s="34">
        <v>-83.048061000000004</v>
      </c>
      <c r="L1673" s="33" t="s">
        <v>14</v>
      </c>
      <c r="M1673" s="35"/>
      <c r="N1673" s="33">
        <v>6266711</v>
      </c>
      <c r="P1673" t="s">
        <v>6089</v>
      </c>
    </row>
    <row r="1674" spans="1:16" x14ac:dyDescent="0.25">
      <c r="A1674" t="str">
        <f t="shared" si="26"/>
        <v>6328911</v>
      </c>
      <c r="B1674" t="s">
        <v>6082</v>
      </c>
      <c r="C1674">
        <v>2020</v>
      </c>
      <c r="D1674" s="3" t="s">
        <v>5786</v>
      </c>
      <c r="F1674" s="33" t="s">
        <v>5785</v>
      </c>
      <c r="G1674" s="33" t="s">
        <v>5727</v>
      </c>
      <c r="H1674" s="3" t="s">
        <v>4750</v>
      </c>
      <c r="I1674" s="34">
        <v>25405</v>
      </c>
      <c r="J1674" s="34">
        <v>39.432769999999998</v>
      </c>
      <c r="K1674" s="34">
        <v>-77.958330000000004</v>
      </c>
      <c r="L1674" s="33" t="s">
        <v>14</v>
      </c>
      <c r="M1674" s="35"/>
      <c r="N1674" s="33">
        <v>6328911</v>
      </c>
      <c r="P1674" t="s">
        <v>6089</v>
      </c>
    </row>
    <row r="1675" spans="1:16" x14ac:dyDescent="0.25">
      <c r="A1675" t="str">
        <f t="shared" si="26"/>
        <v>6354611</v>
      </c>
      <c r="B1675" t="s">
        <v>6082</v>
      </c>
      <c r="C1675">
        <v>2020</v>
      </c>
      <c r="D1675" s="3" t="s">
        <v>4040</v>
      </c>
      <c r="F1675" s="33" t="s">
        <v>4042</v>
      </c>
      <c r="G1675" s="33" t="s">
        <v>19</v>
      </c>
      <c r="H1675" s="3" t="s">
        <v>4043</v>
      </c>
      <c r="I1675" s="34">
        <v>43055</v>
      </c>
      <c r="J1675" s="34">
        <v>40.076346000000001</v>
      </c>
      <c r="K1675" s="34">
        <v>-82.252190999999996</v>
      </c>
      <c r="L1675" s="33" t="s">
        <v>14</v>
      </c>
      <c r="M1675" s="35"/>
      <c r="N1675" s="33">
        <v>6354611</v>
      </c>
      <c r="P1675" t="s">
        <v>6089</v>
      </c>
    </row>
    <row r="1676" spans="1:16" x14ac:dyDescent="0.25">
      <c r="A1676" t="str">
        <f t="shared" si="26"/>
        <v>6387711</v>
      </c>
      <c r="B1676" t="s">
        <v>6082</v>
      </c>
      <c r="C1676">
        <v>2020</v>
      </c>
      <c r="D1676" s="3" t="s">
        <v>5317</v>
      </c>
      <c r="F1676" s="33" t="s">
        <v>5319</v>
      </c>
      <c r="G1676" s="33" t="s">
        <v>49</v>
      </c>
      <c r="H1676" s="3" t="s">
        <v>4982</v>
      </c>
      <c r="I1676" s="34">
        <v>77474</v>
      </c>
      <c r="J1676" s="34">
        <v>29.825944</v>
      </c>
      <c r="K1676" s="34">
        <v>-96.134411</v>
      </c>
      <c r="L1676" s="33" t="s">
        <v>14</v>
      </c>
      <c r="M1676" s="35"/>
      <c r="N1676" s="33">
        <v>6387711</v>
      </c>
      <c r="P1676" t="s">
        <v>6089</v>
      </c>
    </row>
    <row r="1677" spans="1:16" x14ac:dyDescent="0.25">
      <c r="A1677" t="str">
        <f t="shared" si="26"/>
        <v>6420811</v>
      </c>
      <c r="B1677" t="s">
        <v>6082</v>
      </c>
      <c r="C1677">
        <v>2020</v>
      </c>
      <c r="D1677" s="3" t="s">
        <v>5328</v>
      </c>
      <c r="F1677" s="33" t="s">
        <v>5330</v>
      </c>
      <c r="G1677" s="33" t="s">
        <v>49</v>
      </c>
      <c r="H1677" s="3" t="s">
        <v>5331</v>
      </c>
      <c r="I1677" s="34">
        <v>77590</v>
      </c>
      <c r="J1677" s="34">
        <v>29.353908000000001</v>
      </c>
      <c r="K1677" s="34">
        <v>-94.918774999999997</v>
      </c>
      <c r="L1677" s="33" t="s">
        <v>14</v>
      </c>
      <c r="M1677" s="35"/>
      <c r="N1677" s="33">
        <v>6420811</v>
      </c>
      <c r="P1677" t="s">
        <v>6089</v>
      </c>
    </row>
    <row r="1678" spans="1:16" x14ac:dyDescent="0.25">
      <c r="A1678" t="str">
        <f t="shared" si="26"/>
        <v>6444911</v>
      </c>
      <c r="B1678" t="s">
        <v>6082</v>
      </c>
      <c r="C1678">
        <v>2020</v>
      </c>
      <c r="D1678" s="3" t="s">
        <v>5284</v>
      </c>
      <c r="F1678" s="33" t="s">
        <v>5286</v>
      </c>
      <c r="G1678" s="33" t="s">
        <v>49</v>
      </c>
      <c r="H1678" s="3" t="s">
        <v>117</v>
      </c>
      <c r="I1678" s="34">
        <v>77643</v>
      </c>
      <c r="J1678" s="34">
        <v>29.852042000000001</v>
      </c>
      <c r="K1678" s="34">
        <v>-94.094811000000007</v>
      </c>
      <c r="L1678" s="33" t="s">
        <v>14</v>
      </c>
      <c r="M1678" s="35"/>
      <c r="N1678" s="33">
        <v>6444911</v>
      </c>
      <c r="P1678" t="s">
        <v>6089</v>
      </c>
    </row>
    <row r="1679" spans="1:16" x14ac:dyDescent="0.25">
      <c r="A1679" t="str">
        <f t="shared" si="26"/>
        <v>77536SFTYK2027B1100004633656534811</v>
      </c>
      <c r="B1679" t="s">
        <v>6082</v>
      </c>
      <c r="C1679">
        <v>2020</v>
      </c>
      <c r="D1679" s="3" t="s">
        <v>5202</v>
      </c>
      <c r="F1679" s="33" t="s">
        <v>1769</v>
      </c>
      <c r="G1679" s="33" t="s">
        <v>49</v>
      </c>
      <c r="H1679" s="3" t="s">
        <v>5008</v>
      </c>
      <c r="I1679" s="34">
        <v>77536</v>
      </c>
      <c r="J1679" s="34">
        <v>29.726389000000001</v>
      </c>
      <c r="K1679" s="34">
        <v>-95.094443999999996</v>
      </c>
      <c r="L1679" s="33" t="s">
        <v>5204</v>
      </c>
      <c r="M1679" s="35">
        <v>110000463365</v>
      </c>
      <c r="N1679" s="33">
        <v>6534811</v>
      </c>
      <c r="P1679" t="s">
        <v>6089</v>
      </c>
    </row>
    <row r="1680" spans="1:16" x14ac:dyDescent="0.25">
      <c r="A1680" t="str">
        <f t="shared" si="26"/>
        <v>6538411</v>
      </c>
      <c r="B1680" t="s">
        <v>6082</v>
      </c>
      <c r="C1680">
        <v>2020</v>
      </c>
      <c r="D1680" s="3" t="s">
        <v>2481</v>
      </c>
      <c r="F1680" s="33" t="s">
        <v>2483</v>
      </c>
      <c r="G1680" s="33" t="s">
        <v>18</v>
      </c>
      <c r="H1680" s="3" t="s">
        <v>2484</v>
      </c>
      <c r="I1680" s="34">
        <v>48642</v>
      </c>
      <c r="J1680" s="34">
        <v>43.633200000000002</v>
      </c>
      <c r="K1680" s="34">
        <v>-84.174499999999995</v>
      </c>
      <c r="L1680" s="33" t="s">
        <v>14</v>
      </c>
      <c r="M1680" s="35"/>
      <c r="N1680" s="33">
        <v>6538411</v>
      </c>
      <c r="P1680" t="s">
        <v>6089</v>
      </c>
    </row>
    <row r="1681" spans="1:16" x14ac:dyDescent="0.25">
      <c r="A1681" t="str">
        <f t="shared" si="26"/>
        <v>6583011</v>
      </c>
      <c r="B1681" t="s">
        <v>6082</v>
      </c>
      <c r="C1681">
        <v>2020</v>
      </c>
      <c r="D1681" s="3" t="s">
        <v>6138</v>
      </c>
      <c r="F1681" s="33" t="s">
        <v>4370</v>
      </c>
      <c r="G1681" s="33" t="s">
        <v>41</v>
      </c>
      <c r="H1681" s="3" t="s">
        <v>4371</v>
      </c>
      <c r="I1681" s="34" t="s">
        <v>4372</v>
      </c>
      <c r="J1681" s="34">
        <v>40.5565</v>
      </c>
      <c r="K1681" s="34">
        <v>-79.840239999999994</v>
      </c>
      <c r="L1681" s="33" t="s">
        <v>14</v>
      </c>
      <c r="M1681" s="35"/>
      <c r="N1681" s="33">
        <v>6583011</v>
      </c>
      <c r="P1681" t="s">
        <v>6089</v>
      </c>
    </row>
    <row r="1682" spans="1:16" x14ac:dyDescent="0.25">
      <c r="A1682" t="str">
        <f t="shared" si="26"/>
        <v>6602211</v>
      </c>
      <c r="B1682" t="s">
        <v>6082</v>
      </c>
      <c r="C1682">
        <v>2020</v>
      </c>
      <c r="D1682" s="3" t="s">
        <v>4446</v>
      </c>
      <c r="F1682" s="33" t="s">
        <v>4448</v>
      </c>
      <c r="G1682" s="33" t="s">
        <v>41</v>
      </c>
      <c r="H1682" s="3" t="s">
        <v>1368</v>
      </c>
      <c r="I1682" s="34" t="s">
        <v>4449</v>
      </c>
      <c r="J1682" s="34">
        <v>41.162179999999999</v>
      </c>
      <c r="K1682" s="34">
        <v>-77.345160000000007</v>
      </c>
      <c r="L1682" s="33" t="s">
        <v>14</v>
      </c>
      <c r="M1682" s="35"/>
      <c r="N1682" s="33">
        <v>6602211</v>
      </c>
      <c r="P1682" t="s">
        <v>6089</v>
      </c>
    </row>
    <row r="1683" spans="1:16" x14ac:dyDescent="0.25">
      <c r="A1683" t="str">
        <f t="shared" si="26"/>
        <v>6632511</v>
      </c>
      <c r="B1683" t="s">
        <v>6082</v>
      </c>
      <c r="C1683">
        <v>2020</v>
      </c>
      <c r="D1683" s="3" t="s">
        <v>5519</v>
      </c>
      <c r="F1683" s="33" t="s">
        <v>5521</v>
      </c>
      <c r="G1683" s="33" t="s">
        <v>50</v>
      </c>
      <c r="H1683" s="3" t="s">
        <v>5522</v>
      </c>
      <c r="I1683" s="34">
        <v>99023</v>
      </c>
      <c r="J1683" s="34">
        <v>47.558300000000003</v>
      </c>
      <c r="K1683" s="34">
        <v>-117.211</v>
      </c>
      <c r="L1683" s="33" t="s">
        <v>14</v>
      </c>
      <c r="M1683" s="35"/>
      <c r="N1683" s="33">
        <v>6632511</v>
      </c>
      <c r="P1683" t="s">
        <v>6089</v>
      </c>
    </row>
    <row r="1684" spans="1:16" x14ac:dyDescent="0.25">
      <c r="A1684" t="str">
        <f t="shared" si="26"/>
        <v>6651411</v>
      </c>
      <c r="B1684" t="s">
        <v>6082</v>
      </c>
      <c r="C1684">
        <v>2020</v>
      </c>
      <c r="D1684" s="3" t="s">
        <v>4539</v>
      </c>
      <c r="F1684" s="33" t="s">
        <v>4541</v>
      </c>
      <c r="G1684" s="33" t="s">
        <v>41</v>
      </c>
      <c r="H1684" s="3" t="s">
        <v>4542</v>
      </c>
      <c r="I1684" s="34">
        <v>17777</v>
      </c>
      <c r="J1684" s="34">
        <v>41.063409999999998</v>
      </c>
      <c r="K1684" s="34">
        <v>-76.848140000000001</v>
      </c>
      <c r="L1684" s="33" t="s">
        <v>14</v>
      </c>
      <c r="M1684" s="35"/>
      <c r="N1684" s="33">
        <v>6651411</v>
      </c>
      <c r="P1684" t="s">
        <v>6089</v>
      </c>
    </row>
    <row r="1685" spans="1:16" x14ac:dyDescent="0.25">
      <c r="A1685" t="str">
        <f t="shared" si="26"/>
        <v>6804811</v>
      </c>
      <c r="B1685" t="s">
        <v>6082</v>
      </c>
      <c r="C1685">
        <v>2020</v>
      </c>
      <c r="D1685" s="3" t="s">
        <v>5542</v>
      </c>
      <c r="F1685" s="33" t="s">
        <v>5544</v>
      </c>
      <c r="G1685" s="33" t="s">
        <v>5540</v>
      </c>
      <c r="H1685" s="3" t="s">
        <v>5545</v>
      </c>
      <c r="I1685" s="34" t="s">
        <v>5546</v>
      </c>
      <c r="J1685" s="34">
        <v>44.292498000000002</v>
      </c>
      <c r="K1685" s="34">
        <v>-88.340023000000002</v>
      </c>
      <c r="L1685" s="33" t="s">
        <v>14</v>
      </c>
      <c r="M1685" s="35"/>
      <c r="N1685" s="33">
        <v>6804811</v>
      </c>
      <c r="P1685" t="s">
        <v>6089</v>
      </c>
    </row>
    <row r="1686" spans="1:16" x14ac:dyDescent="0.25">
      <c r="A1686" t="str">
        <f t="shared" si="26"/>
        <v>7111411</v>
      </c>
      <c r="B1686" t="s">
        <v>6082</v>
      </c>
      <c r="C1686">
        <v>2020</v>
      </c>
      <c r="D1686" s="3" t="s">
        <v>5644</v>
      </c>
      <c r="F1686" s="33" t="s">
        <v>5646</v>
      </c>
      <c r="G1686" s="33" t="s">
        <v>5540</v>
      </c>
      <c r="H1686" s="3" t="s">
        <v>5646</v>
      </c>
      <c r="I1686" s="34" t="s">
        <v>5647</v>
      </c>
      <c r="J1686" s="34">
        <v>43.0214</v>
      </c>
      <c r="K1686" s="34">
        <v>-87.900499999999994</v>
      </c>
      <c r="L1686" s="33" t="s">
        <v>14</v>
      </c>
      <c r="M1686" s="35"/>
      <c r="N1686" s="33">
        <v>7111411</v>
      </c>
      <c r="P1686" t="s">
        <v>6089</v>
      </c>
    </row>
    <row r="1687" spans="1:16" x14ac:dyDescent="0.25">
      <c r="A1687" t="str">
        <f t="shared" si="26"/>
        <v>7198711</v>
      </c>
      <c r="B1687" t="s">
        <v>6082</v>
      </c>
      <c r="C1687">
        <v>2020</v>
      </c>
      <c r="D1687" s="3" t="s">
        <v>3641</v>
      </c>
      <c r="F1687" s="33" t="s">
        <v>3643</v>
      </c>
      <c r="G1687" s="33" t="s">
        <v>3644</v>
      </c>
      <c r="H1687" s="3" t="s">
        <v>3645</v>
      </c>
      <c r="I1687" s="34">
        <v>89706</v>
      </c>
      <c r="J1687" s="34">
        <v>39.202477000000002</v>
      </c>
      <c r="K1687" s="34">
        <v>-119.738703</v>
      </c>
      <c r="L1687" s="33" t="s">
        <v>14</v>
      </c>
      <c r="M1687" s="35"/>
      <c r="N1687" s="33">
        <v>7198711</v>
      </c>
      <c r="P1687" t="s">
        <v>6089</v>
      </c>
    </row>
    <row r="1688" spans="1:16" x14ac:dyDescent="0.25">
      <c r="A1688" t="str">
        <f t="shared" si="26"/>
        <v>7213611</v>
      </c>
      <c r="B1688" t="s">
        <v>6082</v>
      </c>
      <c r="C1688">
        <v>2020</v>
      </c>
      <c r="D1688" s="3" t="s">
        <v>248</v>
      </c>
      <c r="F1688" s="33" t="s">
        <v>250</v>
      </c>
      <c r="G1688" s="33" t="s">
        <v>39</v>
      </c>
      <c r="H1688" s="3" t="s">
        <v>251</v>
      </c>
      <c r="I1688" s="34">
        <v>36703</v>
      </c>
      <c r="J1688" s="34">
        <v>32.413800000000002</v>
      </c>
      <c r="K1688" s="34">
        <v>-86.994299999999996</v>
      </c>
      <c r="L1688" s="33" t="s">
        <v>14</v>
      </c>
      <c r="M1688" s="35"/>
      <c r="N1688" s="33">
        <v>7213611</v>
      </c>
      <c r="P1688" t="s">
        <v>6089</v>
      </c>
    </row>
    <row r="1689" spans="1:16" x14ac:dyDescent="0.25">
      <c r="A1689" t="str">
        <f t="shared" si="26"/>
        <v>7219011</v>
      </c>
      <c r="B1689" t="s">
        <v>6082</v>
      </c>
      <c r="C1689">
        <v>2020</v>
      </c>
      <c r="D1689" s="3" t="s">
        <v>4211</v>
      </c>
      <c r="F1689" s="33" t="s">
        <v>4213</v>
      </c>
      <c r="G1689" s="33" t="s">
        <v>4175</v>
      </c>
      <c r="H1689" s="3" t="s">
        <v>4214</v>
      </c>
      <c r="I1689" s="34">
        <v>97905</v>
      </c>
      <c r="J1689" s="34">
        <v>44.5428</v>
      </c>
      <c r="K1689" s="34">
        <v>-117.4218</v>
      </c>
      <c r="L1689" s="33" t="s">
        <v>14</v>
      </c>
      <c r="M1689" s="35"/>
      <c r="N1689" s="33">
        <v>7219011</v>
      </c>
      <c r="P1689" t="s">
        <v>6089</v>
      </c>
    </row>
    <row r="1690" spans="1:16" x14ac:dyDescent="0.25">
      <c r="A1690" t="str">
        <f t="shared" si="26"/>
        <v>7234511</v>
      </c>
      <c r="B1690" t="s">
        <v>6082</v>
      </c>
      <c r="C1690">
        <v>2020</v>
      </c>
      <c r="D1690" s="3" t="s">
        <v>2356</v>
      </c>
      <c r="F1690" s="33" t="s">
        <v>2364</v>
      </c>
      <c r="G1690" s="33" t="s">
        <v>2322</v>
      </c>
      <c r="H1690" s="3" t="s">
        <v>188</v>
      </c>
      <c r="I1690" s="34">
        <v>21795</v>
      </c>
      <c r="J1690" s="34">
        <v>39.605759999999997</v>
      </c>
      <c r="K1690" s="34">
        <v>-77.823880000000003</v>
      </c>
      <c r="L1690" s="33" t="s">
        <v>14</v>
      </c>
      <c r="M1690" s="35"/>
      <c r="N1690" s="33">
        <v>7234511</v>
      </c>
      <c r="P1690" t="s">
        <v>6089</v>
      </c>
    </row>
    <row r="1691" spans="1:16" x14ac:dyDescent="0.25">
      <c r="A1691" t="str">
        <f t="shared" si="26"/>
        <v>7271611</v>
      </c>
      <c r="B1691" t="s">
        <v>6082</v>
      </c>
      <c r="C1691">
        <v>2020</v>
      </c>
      <c r="D1691" s="3" t="s">
        <v>2803</v>
      </c>
      <c r="F1691" s="33" t="s">
        <v>2800</v>
      </c>
      <c r="G1691" s="33" t="s">
        <v>2786</v>
      </c>
      <c r="H1691" s="3" t="s">
        <v>1301</v>
      </c>
      <c r="I1691" s="34">
        <v>64836</v>
      </c>
      <c r="J1691" s="34">
        <v>37.096899999999998</v>
      </c>
      <c r="K1691" s="34">
        <v>-94.385589999999993</v>
      </c>
      <c r="L1691" s="33" t="s">
        <v>14</v>
      </c>
      <c r="M1691" s="35"/>
      <c r="N1691" s="33">
        <v>7271611</v>
      </c>
      <c r="P1691" t="s">
        <v>6089</v>
      </c>
    </row>
    <row r="1692" spans="1:16" x14ac:dyDescent="0.25">
      <c r="A1692" t="str">
        <f t="shared" si="26"/>
        <v>7272311</v>
      </c>
      <c r="B1692" t="s">
        <v>6082</v>
      </c>
      <c r="C1692">
        <v>2020</v>
      </c>
      <c r="D1692" s="3" t="s">
        <v>2835</v>
      </c>
      <c r="F1692" s="33" t="s">
        <v>2837</v>
      </c>
      <c r="G1692" s="33" t="s">
        <v>2786</v>
      </c>
      <c r="H1692" s="3" t="s">
        <v>117</v>
      </c>
      <c r="I1692" s="34">
        <v>63028</v>
      </c>
      <c r="J1692" s="34">
        <v>38.180399999999999</v>
      </c>
      <c r="K1692" s="34">
        <v>-90.336600000000004</v>
      </c>
      <c r="L1692" s="33" t="s">
        <v>14</v>
      </c>
      <c r="M1692" s="35"/>
      <c r="N1692" s="33">
        <v>7272311</v>
      </c>
      <c r="P1692" t="s">
        <v>6089</v>
      </c>
    </row>
    <row r="1693" spans="1:16" x14ac:dyDescent="0.25">
      <c r="A1693" t="str">
        <f t="shared" si="26"/>
        <v>7287311</v>
      </c>
      <c r="B1693" t="s">
        <v>6082</v>
      </c>
      <c r="C1693">
        <v>2020</v>
      </c>
      <c r="D1693" s="3" t="s">
        <v>3471</v>
      </c>
      <c r="F1693" s="33" t="s">
        <v>3472</v>
      </c>
      <c r="G1693" s="33" t="s">
        <v>3440</v>
      </c>
      <c r="H1693" s="3" t="s">
        <v>1786</v>
      </c>
      <c r="I1693" s="34" t="s">
        <v>3473</v>
      </c>
      <c r="J1693" s="34">
        <v>41.005564999999997</v>
      </c>
      <c r="K1693" s="34">
        <v>-96.154916999999998</v>
      </c>
      <c r="L1693" s="33" t="s">
        <v>14</v>
      </c>
      <c r="M1693" s="35"/>
      <c r="N1693" s="33">
        <v>7287311</v>
      </c>
      <c r="P1693" t="s">
        <v>6089</v>
      </c>
    </row>
    <row r="1694" spans="1:16" x14ac:dyDescent="0.25">
      <c r="A1694" t="str">
        <f t="shared" si="26"/>
        <v>7306711</v>
      </c>
      <c r="B1694" t="s">
        <v>6082</v>
      </c>
      <c r="C1694">
        <v>2020</v>
      </c>
      <c r="D1694" s="3" t="s">
        <v>6139</v>
      </c>
      <c r="F1694" s="33" t="s">
        <v>5382</v>
      </c>
      <c r="G1694" s="33" t="s">
        <v>5344</v>
      </c>
      <c r="H1694" s="3" t="s">
        <v>5383</v>
      </c>
      <c r="I1694" s="34" t="s">
        <v>5384</v>
      </c>
      <c r="J1694" s="34">
        <v>40.706000000000003</v>
      </c>
      <c r="K1694" s="34">
        <v>-111.916</v>
      </c>
      <c r="L1694" s="33" t="s">
        <v>14</v>
      </c>
      <c r="M1694" s="35"/>
      <c r="N1694" s="33">
        <v>7306711</v>
      </c>
      <c r="P1694" t="s">
        <v>6089</v>
      </c>
    </row>
    <row r="1695" spans="1:16" x14ac:dyDescent="0.25">
      <c r="A1695" t="str">
        <f t="shared" si="26"/>
        <v>7345711</v>
      </c>
      <c r="B1695" t="s">
        <v>6082</v>
      </c>
      <c r="C1695">
        <v>2020</v>
      </c>
      <c r="D1695" s="3" t="s">
        <v>4063</v>
      </c>
      <c r="F1695" s="33" t="s">
        <v>4065</v>
      </c>
      <c r="G1695" s="33" t="s">
        <v>19</v>
      </c>
      <c r="H1695" s="3" t="s">
        <v>3943</v>
      </c>
      <c r="I1695" s="34">
        <v>44681</v>
      </c>
      <c r="J1695" s="34">
        <v>40.506439999999998</v>
      </c>
      <c r="K1695" s="34">
        <v>-81.630229999999997</v>
      </c>
      <c r="L1695" s="33" t="s">
        <v>14</v>
      </c>
      <c r="M1695" s="35"/>
      <c r="N1695" s="33">
        <v>7345711</v>
      </c>
      <c r="P1695" t="s">
        <v>6089</v>
      </c>
    </row>
    <row r="1696" spans="1:16" x14ac:dyDescent="0.25">
      <c r="A1696" t="str">
        <f t="shared" si="26"/>
        <v>7350511</v>
      </c>
      <c r="B1696" t="s">
        <v>6082</v>
      </c>
      <c r="C1696">
        <v>2020</v>
      </c>
      <c r="D1696" s="3" t="s">
        <v>6140</v>
      </c>
      <c r="F1696" s="33" t="s">
        <v>2026</v>
      </c>
      <c r="G1696" s="33" t="s">
        <v>1897</v>
      </c>
      <c r="H1696" s="3" t="s">
        <v>2007</v>
      </c>
      <c r="I1696" s="34">
        <v>41175</v>
      </c>
      <c r="J1696" s="34">
        <v>38.721944000000001</v>
      </c>
      <c r="K1696" s="34">
        <v>-82.956943999999993</v>
      </c>
      <c r="L1696" s="33" t="s">
        <v>14</v>
      </c>
      <c r="M1696" s="35"/>
      <c r="N1696" s="33">
        <v>7350511</v>
      </c>
      <c r="P1696" t="s">
        <v>6089</v>
      </c>
    </row>
    <row r="1697" spans="1:16" x14ac:dyDescent="0.25">
      <c r="A1697" t="str">
        <f t="shared" si="26"/>
        <v>7372611</v>
      </c>
      <c r="B1697" t="s">
        <v>6082</v>
      </c>
      <c r="C1697">
        <v>2020</v>
      </c>
      <c r="D1697" s="3" t="s">
        <v>4093</v>
      </c>
      <c r="F1697" s="33" t="s">
        <v>1106</v>
      </c>
      <c r="G1697" s="33" t="s">
        <v>19</v>
      </c>
      <c r="H1697" s="3" t="s">
        <v>4095</v>
      </c>
      <c r="I1697" s="34">
        <v>44288</v>
      </c>
      <c r="J1697" s="34">
        <v>41.231949999999998</v>
      </c>
      <c r="K1697" s="34">
        <v>-81.041659999999993</v>
      </c>
      <c r="L1697" s="33" t="s">
        <v>14</v>
      </c>
      <c r="M1697" s="35"/>
      <c r="N1697" s="33">
        <v>7372611</v>
      </c>
      <c r="P1697" t="s">
        <v>6089</v>
      </c>
    </row>
    <row r="1698" spans="1:16" x14ac:dyDescent="0.25">
      <c r="A1698" t="str">
        <f t="shared" si="26"/>
        <v>7401711</v>
      </c>
      <c r="B1698" t="s">
        <v>6082</v>
      </c>
      <c r="C1698">
        <v>2020</v>
      </c>
      <c r="D1698" s="3" t="s">
        <v>3955</v>
      </c>
      <c r="F1698" s="33" t="s">
        <v>3954</v>
      </c>
      <c r="G1698" s="33" t="s">
        <v>19</v>
      </c>
      <c r="H1698" s="3" t="s">
        <v>3906</v>
      </c>
      <c r="I1698" s="34">
        <v>44730</v>
      </c>
      <c r="J1698" s="34">
        <v>40.78</v>
      </c>
      <c r="K1698" s="34">
        <v>-81.275300000000001</v>
      </c>
      <c r="L1698" s="33" t="s">
        <v>14</v>
      </c>
      <c r="M1698" s="35"/>
      <c r="N1698" s="33">
        <v>7401711</v>
      </c>
      <c r="P1698" t="s">
        <v>6089</v>
      </c>
    </row>
    <row r="1699" spans="1:16" x14ac:dyDescent="0.25">
      <c r="A1699" t="str">
        <f t="shared" si="26"/>
        <v>7409811</v>
      </c>
      <c r="B1699" t="s">
        <v>6082</v>
      </c>
      <c r="C1699">
        <v>2020</v>
      </c>
      <c r="D1699" s="3" t="s">
        <v>4497</v>
      </c>
      <c r="F1699" s="33" t="s">
        <v>4499</v>
      </c>
      <c r="G1699" s="33" t="s">
        <v>41</v>
      </c>
      <c r="H1699" s="3" t="s">
        <v>4500</v>
      </c>
      <c r="I1699" s="34" t="s">
        <v>4501</v>
      </c>
      <c r="J1699" s="34">
        <v>40.125889999999998</v>
      </c>
      <c r="K1699" s="34">
        <v>-75.478369999999998</v>
      </c>
      <c r="L1699" s="33" t="s">
        <v>14</v>
      </c>
      <c r="M1699" s="35"/>
      <c r="N1699" s="33">
        <v>7409811</v>
      </c>
      <c r="P1699" t="s">
        <v>6089</v>
      </c>
    </row>
    <row r="1700" spans="1:16" x14ac:dyDescent="0.25">
      <c r="A1700" t="str">
        <f t="shared" si="26"/>
        <v>84029SFTYK116001100009069857428011</v>
      </c>
      <c r="B1700" t="s">
        <v>6082</v>
      </c>
      <c r="C1700">
        <v>2020</v>
      </c>
      <c r="D1700" s="3" t="s">
        <v>5341</v>
      </c>
      <c r="F1700" s="33" t="s">
        <v>5343</v>
      </c>
      <c r="G1700" s="33" t="s">
        <v>5344</v>
      </c>
      <c r="H1700" s="3" t="s">
        <v>5345</v>
      </c>
      <c r="I1700" s="34">
        <v>84029</v>
      </c>
      <c r="J1700" s="34">
        <v>40.732999999999997</v>
      </c>
      <c r="K1700" s="34">
        <v>-112.968</v>
      </c>
      <c r="L1700" s="33" t="s">
        <v>5346</v>
      </c>
      <c r="M1700" s="35">
        <v>110000906985</v>
      </c>
      <c r="N1700" s="33">
        <v>7428011</v>
      </c>
      <c r="P1700" t="s">
        <v>6089</v>
      </c>
    </row>
    <row r="1701" spans="1:16" x14ac:dyDescent="0.25">
      <c r="A1701" t="str">
        <f t="shared" si="26"/>
        <v>7431611</v>
      </c>
      <c r="B1701" t="s">
        <v>6082</v>
      </c>
      <c r="C1701">
        <v>2020</v>
      </c>
      <c r="D1701" s="3" t="s">
        <v>1752</v>
      </c>
      <c r="F1701" s="33" t="s">
        <v>1754</v>
      </c>
      <c r="G1701" s="33" t="s">
        <v>1725</v>
      </c>
      <c r="H1701" s="3" t="s">
        <v>1589</v>
      </c>
      <c r="I1701" s="34">
        <v>46135</v>
      </c>
      <c r="J1701" s="34">
        <v>39.616615000000003</v>
      </c>
      <c r="K1701" s="34">
        <v>-86.868632000000005</v>
      </c>
      <c r="L1701" s="33" t="s">
        <v>14</v>
      </c>
      <c r="M1701" s="35"/>
      <c r="N1701" s="33">
        <v>7431611</v>
      </c>
      <c r="P1701" t="s">
        <v>6089</v>
      </c>
    </row>
    <row r="1702" spans="1:16" x14ac:dyDescent="0.25">
      <c r="A1702" t="str">
        <f t="shared" si="26"/>
        <v>7434111</v>
      </c>
      <c r="B1702" t="s">
        <v>6082</v>
      </c>
      <c r="C1702">
        <v>2020</v>
      </c>
      <c r="D1702" s="3" t="s">
        <v>3993</v>
      </c>
      <c r="F1702" s="33" t="s">
        <v>3995</v>
      </c>
      <c r="G1702" s="33" t="s">
        <v>19</v>
      </c>
      <c r="H1702" s="3" t="s">
        <v>179</v>
      </c>
      <c r="I1702" s="34">
        <v>43325</v>
      </c>
      <c r="J1702" s="34">
        <v>40.656390000000002</v>
      </c>
      <c r="K1702" s="34">
        <v>-82.861109999999996</v>
      </c>
      <c r="L1702" s="33" t="s">
        <v>14</v>
      </c>
      <c r="M1702" s="35"/>
      <c r="N1702" s="33">
        <v>7434111</v>
      </c>
      <c r="P1702" t="s">
        <v>6089</v>
      </c>
    </row>
    <row r="1703" spans="1:16" x14ac:dyDescent="0.25">
      <c r="A1703" t="str">
        <f t="shared" si="26"/>
        <v>7444111</v>
      </c>
      <c r="B1703" t="s">
        <v>6082</v>
      </c>
      <c r="C1703">
        <v>2020</v>
      </c>
      <c r="D1703" s="3" t="s">
        <v>5398</v>
      </c>
      <c r="F1703" s="33" t="s">
        <v>5400</v>
      </c>
      <c r="G1703" s="33" t="s">
        <v>5344</v>
      </c>
      <c r="H1703" s="3" t="s">
        <v>5383</v>
      </c>
      <c r="I1703" s="34">
        <v>84081</v>
      </c>
      <c r="J1703" s="34">
        <v>40.569699999999997</v>
      </c>
      <c r="K1703" s="34">
        <v>-112.021</v>
      </c>
      <c r="L1703" s="33" t="s">
        <v>14</v>
      </c>
      <c r="M1703" s="35"/>
      <c r="N1703" s="33">
        <v>7444111</v>
      </c>
      <c r="P1703" t="s">
        <v>6089</v>
      </c>
    </row>
    <row r="1704" spans="1:16" x14ac:dyDescent="0.25">
      <c r="A1704" t="str">
        <f t="shared" si="26"/>
        <v>7662111</v>
      </c>
      <c r="B1704" t="s">
        <v>6082</v>
      </c>
      <c r="C1704">
        <v>2020</v>
      </c>
      <c r="D1704" s="3" t="s">
        <v>5237</v>
      </c>
      <c r="F1704" s="33" t="s">
        <v>5239</v>
      </c>
      <c r="G1704" s="33" t="s">
        <v>49</v>
      </c>
      <c r="H1704" s="3" t="s">
        <v>5236</v>
      </c>
      <c r="I1704" s="34">
        <v>76067</v>
      </c>
      <c r="J1704" s="34">
        <v>32.807372000000001</v>
      </c>
      <c r="K1704" s="34">
        <v>-98.051632999999995</v>
      </c>
      <c r="L1704" s="33" t="s">
        <v>14</v>
      </c>
      <c r="M1704" s="35"/>
      <c r="N1704" s="33">
        <v>7662111</v>
      </c>
      <c r="P1704" t="s">
        <v>6089</v>
      </c>
    </row>
    <row r="1705" spans="1:16" x14ac:dyDescent="0.25">
      <c r="A1705" t="str">
        <f t="shared" si="26"/>
        <v>7740911</v>
      </c>
      <c r="B1705" t="s">
        <v>6082</v>
      </c>
      <c r="C1705">
        <v>2020</v>
      </c>
      <c r="D1705" s="3" t="s">
        <v>1397</v>
      </c>
      <c r="F1705" s="33" t="s">
        <v>1395</v>
      </c>
      <c r="G1705" s="33" t="s">
        <v>1354</v>
      </c>
      <c r="H1705" s="3" t="s">
        <v>1396</v>
      </c>
      <c r="I1705" s="34">
        <v>50401</v>
      </c>
      <c r="J1705" s="34">
        <v>43.179037000000001</v>
      </c>
      <c r="K1705" s="34">
        <v>-93.213617999999997</v>
      </c>
      <c r="L1705" s="33" t="s">
        <v>14</v>
      </c>
      <c r="M1705" s="35"/>
      <c r="N1705" s="33">
        <v>7740911</v>
      </c>
      <c r="P1705" t="s">
        <v>6089</v>
      </c>
    </row>
    <row r="1706" spans="1:16" x14ac:dyDescent="0.25">
      <c r="A1706" t="str">
        <f t="shared" si="26"/>
        <v>69145CLNHR5MISO1100416384587768011</v>
      </c>
      <c r="B1706" t="s">
        <v>6082</v>
      </c>
      <c r="C1706">
        <v>2020</v>
      </c>
      <c r="D1706" s="3" t="s">
        <v>3463</v>
      </c>
      <c r="F1706" s="33" t="s">
        <v>3465</v>
      </c>
      <c r="G1706" s="33" t="s">
        <v>3440</v>
      </c>
      <c r="H1706" s="3" t="s">
        <v>3465</v>
      </c>
      <c r="I1706" s="34" t="s">
        <v>3466</v>
      </c>
      <c r="J1706" s="34">
        <v>41.154400000000003</v>
      </c>
      <c r="K1706" s="34">
        <v>-103.65900000000001</v>
      </c>
      <c r="L1706" s="33" t="s">
        <v>3467</v>
      </c>
      <c r="M1706" s="35">
        <v>110041638458</v>
      </c>
      <c r="N1706" s="33">
        <v>7768011</v>
      </c>
      <c r="P1706" t="s">
        <v>6089</v>
      </c>
    </row>
    <row r="1707" spans="1:16" x14ac:dyDescent="0.25">
      <c r="A1707" t="str">
        <f t="shared" si="26"/>
        <v>7811311</v>
      </c>
      <c r="B1707" t="s">
        <v>6082</v>
      </c>
      <c r="C1707">
        <v>2020</v>
      </c>
      <c r="D1707" s="3" t="s">
        <v>3407</v>
      </c>
      <c r="F1707" s="33" t="s">
        <v>3409</v>
      </c>
      <c r="G1707" s="33" t="s">
        <v>43</v>
      </c>
      <c r="H1707" s="3" t="s">
        <v>3410</v>
      </c>
      <c r="I1707" s="34">
        <v>28170</v>
      </c>
      <c r="J1707" s="34">
        <v>35.019105000000003</v>
      </c>
      <c r="K1707" s="34">
        <v>-80.085391000000001</v>
      </c>
      <c r="L1707" s="33" t="s">
        <v>14</v>
      </c>
      <c r="M1707" s="35"/>
      <c r="N1707" s="33">
        <v>7811311</v>
      </c>
      <c r="P1707" t="s">
        <v>6089</v>
      </c>
    </row>
    <row r="1708" spans="1:16" x14ac:dyDescent="0.25">
      <c r="A1708" t="str">
        <f t="shared" si="26"/>
        <v>7822311</v>
      </c>
      <c r="B1708" t="s">
        <v>6082</v>
      </c>
      <c r="C1708">
        <v>2020</v>
      </c>
      <c r="D1708" s="3" t="s">
        <v>3719</v>
      </c>
      <c r="F1708" s="33" t="s">
        <v>3721</v>
      </c>
      <c r="G1708" s="33" t="s">
        <v>13</v>
      </c>
      <c r="H1708" s="3" t="s">
        <v>3722</v>
      </c>
      <c r="I1708" s="34">
        <v>14901</v>
      </c>
      <c r="J1708" s="34">
        <v>42.032961999999998</v>
      </c>
      <c r="K1708" s="34">
        <v>-76.679227999999995</v>
      </c>
      <c r="L1708" s="33" t="s">
        <v>14</v>
      </c>
      <c r="M1708" s="35"/>
      <c r="N1708" s="33">
        <v>7822311</v>
      </c>
      <c r="P1708" t="s">
        <v>6089</v>
      </c>
    </row>
    <row r="1709" spans="1:16" x14ac:dyDescent="0.25">
      <c r="A1709" t="str">
        <f t="shared" si="26"/>
        <v>7839411</v>
      </c>
      <c r="B1709" t="s">
        <v>6082</v>
      </c>
      <c r="C1709">
        <v>2020</v>
      </c>
      <c r="D1709" s="3" t="s">
        <v>2981</v>
      </c>
      <c r="F1709" s="33" t="s">
        <v>2857</v>
      </c>
      <c r="G1709" s="33" t="s">
        <v>2944</v>
      </c>
      <c r="H1709" s="3" t="s">
        <v>2983</v>
      </c>
      <c r="I1709" s="34">
        <v>39213</v>
      </c>
      <c r="J1709" s="34">
        <v>32.373344000000003</v>
      </c>
      <c r="K1709" s="34">
        <v>-90.221119000000002</v>
      </c>
      <c r="L1709" s="33" t="s">
        <v>14</v>
      </c>
      <c r="M1709" s="35"/>
      <c r="N1709" s="33">
        <v>7839411</v>
      </c>
      <c r="P1709" t="s">
        <v>6089</v>
      </c>
    </row>
    <row r="1710" spans="1:16" x14ac:dyDescent="0.25">
      <c r="A1710" t="str">
        <f t="shared" si="26"/>
        <v>7853811</v>
      </c>
      <c r="B1710" t="s">
        <v>6082</v>
      </c>
      <c r="C1710">
        <v>2020</v>
      </c>
      <c r="D1710" s="3" t="s">
        <v>3443</v>
      </c>
      <c r="F1710" s="33" t="s">
        <v>3445</v>
      </c>
      <c r="G1710" s="33" t="s">
        <v>3440</v>
      </c>
      <c r="H1710" s="3" t="s">
        <v>117</v>
      </c>
      <c r="I1710" s="34" t="s">
        <v>3446</v>
      </c>
      <c r="J1710" s="34">
        <v>40.069535000000002</v>
      </c>
      <c r="K1710" s="34">
        <v>-97.123557000000005</v>
      </c>
      <c r="L1710" s="33" t="s">
        <v>14</v>
      </c>
      <c r="M1710" s="35"/>
      <c r="N1710" s="33">
        <v>7853811</v>
      </c>
      <c r="P1710" t="s">
        <v>6089</v>
      </c>
    </row>
    <row r="1711" spans="1:16" x14ac:dyDescent="0.25">
      <c r="A1711" t="str">
        <f t="shared" si="26"/>
        <v>7871311</v>
      </c>
      <c r="B1711" t="s">
        <v>6082</v>
      </c>
      <c r="C1711">
        <v>2020</v>
      </c>
      <c r="D1711" s="3" t="s">
        <v>6141</v>
      </c>
      <c r="F1711" s="33" t="s">
        <v>6142</v>
      </c>
      <c r="G1711" s="33" t="s">
        <v>4833</v>
      </c>
      <c r="H1711" s="3" t="s">
        <v>4862</v>
      </c>
      <c r="I1711" s="34">
        <v>38229</v>
      </c>
      <c r="J1711" s="34">
        <v>36.232579999999999</v>
      </c>
      <c r="K1711" s="34">
        <v>-88.632159999999999</v>
      </c>
      <c r="L1711" s="33" t="s">
        <v>14</v>
      </c>
      <c r="M1711" s="35"/>
      <c r="N1711" s="33">
        <v>7871311</v>
      </c>
      <c r="P1711" t="s">
        <v>6089</v>
      </c>
    </row>
    <row r="1712" spans="1:16" x14ac:dyDescent="0.25">
      <c r="A1712" t="str">
        <f t="shared" si="26"/>
        <v>7917011</v>
      </c>
      <c r="B1712" t="s">
        <v>6082</v>
      </c>
      <c r="C1712">
        <v>2020</v>
      </c>
      <c r="D1712" s="3" t="s">
        <v>114</v>
      </c>
      <c r="F1712" s="33" t="s">
        <v>116</v>
      </c>
      <c r="G1712" s="33" t="s">
        <v>39</v>
      </c>
      <c r="H1712" s="3" t="s">
        <v>117</v>
      </c>
      <c r="I1712" s="34">
        <v>35020</v>
      </c>
      <c r="J1712" s="34">
        <v>33.346939999999996</v>
      </c>
      <c r="K1712" s="34">
        <v>-86.963459999999998</v>
      </c>
      <c r="L1712" s="33" t="s">
        <v>14</v>
      </c>
      <c r="M1712" s="35"/>
      <c r="N1712" s="33">
        <v>7917011</v>
      </c>
      <c r="P1712" t="s">
        <v>6089</v>
      </c>
    </row>
    <row r="1713" spans="1:16" x14ac:dyDescent="0.25">
      <c r="A1713" t="str">
        <f t="shared" si="26"/>
        <v>7998211</v>
      </c>
      <c r="B1713" t="s">
        <v>6082</v>
      </c>
      <c r="C1713">
        <v>2020</v>
      </c>
      <c r="D1713" s="3" t="s">
        <v>3264</v>
      </c>
      <c r="F1713" s="33" t="s">
        <v>3266</v>
      </c>
      <c r="G1713" s="33" t="s">
        <v>43</v>
      </c>
      <c r="H1713" s="3" t="s">
        <v>3267</v>
      </c>
      <c r="I1713" s="34">
        <v>27559</v>
      </c>
      <c r="J1713" s="34">
        <v>35.57255</v>
      </c>
      <c r="K1713" s="34">
        <v>-79.034716000000003</v>
      </c>
      <c r="L1713" s="33" t="s">
        <v>14</v>
      </c>
      <c r="M1713" s="35"/>
      <c r="N1713" s="33">
        <v>7998211</v>
      </c>
      <c r="P1713" t="s">
        <v>6089</v>
      </c>
    </row>
    <row r="1714" spans="1:16" x14ac:dyDescent="0.25">
      <c r="A1714" t="str">
        <f t="shared" si="26"/>
        <v>8006511</v>
      </c>
      <c r="B1714" t="s">
        <v>6082</v>
      </c>
      <c r="C1714">
        <v>2020</v>
      </c>
      <c r="D1714" s="3" t="s">
        <v>3140</v>
      </c>
      <c r="F1714" s="33" t="s">
        <v>3142</v>
      </c>
      <c r="G1714" s="33" t="s">
        <v>43</v>
      </c>
      <c r="H1714" s="3" t="s">
        <v>3143</v>
      </c>
      <c r="I1714" s="34">
        <v>28039</v>
      </c>
      <c r="J1714" s="34">
        <v>35.678609999999999</v>
      </c>
      <c r="K1714" s="34">
        <v>-80.439719999999994</v>
      </c>
      <c r="L1714" s="33" t="s">
        <v>14</v>
      </c>
      <c r="M1714" s="35"/>
      <c r="N1714" s="33">
        <v>8006511</v>
      </c>
      <c r="P1714" t="s">
        <v>6089</v>
      </c>
    </row>
    <row r="1715" spans="1:16" x14ac:dyDescent="0.25">
      <c r="A1715" t="str">
        <f t="shared" si="26"/>
        <v>8007411</v>
      </c>
      <c r="B1715" t="s">
        <v>6082</v>
      </c>
      <c r="C1715">
        <v>2020</v>
      </c>
      <c r="D1715" s="3" t="s">
        <v>4169</v>
      </c>
      <c r="F1715" s="33" t="s">
        <v>4171</v>
      </c>
      <c r="G1715" s="33" t="s">
        <v>4107</v>
      </c>
      <c r="H1715" s="3" t="s">
        <v>4172</v>
      </c>
      <c r="I1715" s="34">
        <v>74884</v>
      </c>
      <c r="J1715" s="34">
        <v>35.17559</v>
      </c>
      <c r="K1715" s="34">
        <v>-96.546790000000001</v>
      </c>
      <c r="L1715" s="33" t="s">
        <v>14</v>
      </c>
      <c r="M1715" s="35"/>
      <c r="N1715" s="33">
        <v>8007411</v>
      </c>
      <c r="P1715" t="s">
        <v>6089</v>
      </c>
    </row>
    <row r="1716" spans="1:16" x14ac:dyDescent="0.25">
      <c r="A1716" t="str">
        <f t="shared" si="26"/>
        <v>8015911</v>
      </c>
      <c r="B1716" t="s">
        <v>6082</v>
      </c>
      <c r="C1716">
        <v>2020</v>
      </c>
      <c r="D1716" s="3" t="s">
        <v>3846</v>
      </c>
      <c r="F1716" s="33" t="s">
        <v>3848</v>
      </c>
      <c r="G1716" s="33" t="s">
        <v>19</v>
      </c>
      <c r="H1716" s="3" t="s">
        <v>3849</v>
      </c>
      <c r="I1716" s="34">
        <v>44601</v>
      </c>
      <c r="J1716" s="34">
        <v>40.906100000000002</v>
      </c>
      <c r="K1716" s="34">
        <v>-81.084299999999999</v>
      </c>
      <c r="L1716" s="33" t="s">
        <v>14</v>
      </c>
      <c r="M1716" s="35"/>
      <c r="N1716" s="33">
        <v>8015911</v>
      </c>
      <c r="P1716" t="s">
        <v>6089</v>
      </c>
    </row>
    <row r="1717" spans="1:16" x14ac:dyDescent="0.25">
      <c r="A1717" t="str">
        <f t="shared" si="26"/>
        <v>8048411</v>
      </c>
      <c r="B1717" t="s">
        <v>6082</v>
      </c>
      <c r="C1717">
        <v>2020</v>
      </c>
      <c r="D1717" s="3" t="s">
        <v>3385</v>
      </c>
      <c r="F1717" s="33" t="s">
        <v>3381</v>
      </c>
      <c r="G1717" s="33" t="s">
        <v>43</v>
      </c>
      <c r="H1717" s="3" t="s">
        <v>3382</v>
      </c>
      <c r="I1717" s="34">
        <v>28687</v>
      </c>
      <c r="J1717" s="34">
        <v>35.7117</v>
      </c>
      <c r="K1717" s="34">
        <v>-81.035550000000001</v>
      </c>
      <c r="L1717" s="33" t="s">
        <v>14</v>
      </c>
      <c r="M1717" s="35"/>
      <c r="N1717" s="33">
        <v>8048411</v>
      </c>
      <c r="P1717" t="s">
        <v>6089</v>
      </c>
    </row>
    <row r="1718" spans="1:16" x14ac:dyDescent="0.25">
      <c r="A1718" t="str">
        <f t="shared" si="26"/>
        <v>8048911</v>
      </c>
      <c r="B1718" t="s">
        <v>6082</v>
      </c>
      <c r="C1718">
        <v>2020</v>
      </c>
      <c r="D1718" s="3" t="s">
        <v>3347</v>
      </c>
      <c r="F1718" s="33" t="s">
        <v>3349</v>
      </c>
      <c r="G1718" s="33" t="s">
        <v>43</v>
      </c>
      <c r="H1718" s="3" t="s">
        <v>1544</v>
      </c>
      <c r="I1718" s="34">
        <v>27331</v>
      </c>
      <c r="J1718" s="34">
        <v>35.545549999999999</v>
      </c>
      <c r="K1718" s="34">
        <v>-79.189832999999993</v>
      </c>
      <c r="L1718" s="33" t="s">
        <v>14</v>
      </c>
      <c r="M1718" s="35"/>
      <c r="N1718" s="33">
        <v>8048911</v>
      </c>
      <c r="P1718" t="s">
        <v>6089</v>
      </c>
    </row>
    <row r="1719" spans="1:16" x14ac:dyDescent="0.25">
      <c r="A1719" t="str">
        <f t="shared" si="26"/>
        <v>8057611</v>
      </c>
      <c r="B1719" t="s">
        <v>6082</v>
      </c>
      <c r="C1719">
        <v>2020</v>
      </c>
      <c r="D1719" s="3" t="s">
        <v>3904</v>
      </c>
      <c r="F1719" s="33" t="s">
        <v>1480</v>
      </c>
      <c r="G1719" s="33" t="s">
        <v>19</v>
      </c>
      <c r="H1719" s="3" t="s">
        <v>3906</v>
      </c>
      <c r="I1719" s="34">
        <v>44707</v>
      </c>
      <c r="J1719" s="34">
        <v>40.774169999999998</v>
      </c>
      <c r="K1719" s="34">
        <v>-81.366669999999999</v>
      </c>
      <c r="L1719" s="33" t="s">
        <v>14</v>
      </c>
      <c r="M1719" s="35"/>
      <c r="N1719" s="33">
        <v>8057611</v>
      </c>
      <c r="P1719" t="s">
        <v>6089</v>
      </c>
    </row>
    <row r="1720" spans="1:16" x14ac:dyDescent="0.25">
      <c r="A1720" t="str">
        <f t="shared" si="26"/>
        <v>8058711</v>
      </c>
      <c r="B1720" t="s">
        <v>6082</v>
      </c>
      <c r="C1720">
        <v>2020</v>
      </c>
      <c r="D1720" s="3" t="s">
        <v>1351</v>
      </c>
      <c r="F1720" s="33" t="s">
        <v>1353</v>
      </c>
      <c r="G1720" s="33" t="s">
        <v>1354</v>
      </c>
      <c r="H1720" s="3" t="s">
        <v>1355</v>
      </c>
      <c r="I1720" s="34">
        <v>52728</v>
      </c>
      <c r="J1720" s="34">
        <v>41.458672</v>
      </c>
      <c r="K1720" s="34">
        <v>-90.696610000000007</v>
      </c>
      <c r="L1720" s="33" t="s">
        <v>14</v>
      </c>
      <c r="M1720" s="35"/>
      <c r="N1720" s="33">
        <v>8058711</v>
      </c>
      <c r="P1720" t="s">
        <v>6089</v>
      </c>
    </row>
    <row r="1721" spans="1:16" x14ac:dyDescent="0.25">
      <c r="A1721" t="str">
        <f t="shared" si="26"/>
        <v>8060011</v>
      </c>
      <c r="B1721" t="s">
        <v>6082</v>
      </c>
      <c r="C1721">
        <v>2020</v>
      </c>
      <c r="D1721" s="3" t="s">
        <v>1830</v>
      </c>
      <c r="F1721" s="33" t="s">
        <v>1832</v>
      </c>
      <c r="G1721" s="33" t="s">
        <v>1821</v>
      </c>
      <c r="H1721" s="3" t="s">
        <v>1833</v>
      </c>
      <c r="I1721" s="34">
        <v>66901</v>
      </c>
      <c r="J1721" s="34">
        <v>39.550237000000003</v>
      </c>
      <c r="K1721" s="34">
        <v>-97.609870999999998</v>
      </c>
      <c r="L1721" s="33" t="s">
        <v>14</v>
      </c>
      <c r="M1721" s="35"/>
      <c r="N1721" s="33">
        <v>8060011</v>
      </c>
      <c r="P1721" t="s">
        <v>6089</v>
      </c>
    </row>
    <row r="1722" spans="1:16" x14ac:dyDescent="0.25">
      <c r="A1722" t="str">
        <f t="shared" si="26"/>
        <v>8072611</v>
      </c>
      <c r="B1722" t="s">
        <v>6082</v>
      </c>
      <c r="C1722">
        <v>2020</v>
      </c>
      <c r="D1722" s="3" t="s">
        <v>6143</v>
      </c>
      <c r="F1722" s="33" t="s">
        <v>4151</v>
      </c>
      <c r="G1722" s="33" t="s">
        <v>4107</v>
      </c>
      <c r="H1722" s="3" t="s">
        <v>4119</v>
      </c>
      <c r="I1722" s="34">
        <v>74401</v>
      </c>
      <c r="J1722" s="34">
        <v>35.681579999999997</v>
      </c>
      <c r="K1722" s="34">
        <v>-95.408069999999995</v>
      </c>
      <c r="L1722" s="33" t="s">
        <v>14</v>
      </c>
      <c r="M1722" s="35"/>
      <c r="N1722" s="33">
        <v>8072611</v>
      </c>
      <c r="P1722" t="s">
        <v>6089</v>
      </c>
    </row>
    <row r="1723" spans="1:16" x14ac:dyDescent="0.25">
      <c r="A1723" t="str">
        <f t="shared" si="26"/>
        <v>8087211</v>
      </c>
      <c r="B1723" t="s">
        <v>6082</v>
      </c>
      <c r="C1723">
        <v>2020</v>
      </c>
      <c r="D1723" s="3" t="s">
        <v>3430</v>
      </c>
      <c r="F1723" s="33" t="s">
        <v>3432</v>
      </c>
      <c r="G1723" s="33" t="s">
        <v>3433</v>
      </c>
      <c r="H1723" s="3" t="s">
        <v>3434</v>
      </c>
      <c r="I1723" s="34">
        <v>58638</v>
      </c>
      <c r="J1723" s="34">
        <v>46.903343999999997</v>
      </c>
      <c r="K1723" s="34">
        <v>-102.03685</v>
      </c>
      <c r="L1723" s="33" t="s">
        <v>14</v>
      </c>
      <c r="M1723" s="35"/>
      <c r="N1723" s="33">
        <v>8087211</v>
      </c>
      <c r="P1723" t="s">
        <v>6089</v>
      </c>
    </row>
    <row r="1724" spans="1:16" x14ac:dyDescent="0.25">
      <c r="A1724" t="str">
        <f t="shared" si="26"/>
        <v>8093211</v>
      </c>
      <c r="B1724" t="s">
        <v>6082</v>
      </c>
      <c r="C1724">
        <v>2020</v>
      </c>
      <c r="D1724" s="3" t="s">
        <v>3549</v>
      </c>
      <c r="F1724" s="33" t="s">
        <v>3551</v>
      </c>
      <c r="G1724" s="33" t="s">
        <v>25</v>
      </c>
      <c r="H1724" s="3" t="s">
        <v>3552</v>
      </c>
      <c r="I1724" s="34">
        <v>8234</v>
      </c>
      <c r="J1724" s="34">
        <v>39.424157000000001</v>
      </c>
      <c r="K1724" s="34">
        <v>-74.535706000000005</v>
      </c>
      <c r="L1724" s="33" t="s">
        <v>14</v>
      </c>
      <c r="M1724" s="35"/>
      <c r="N1724" s="33">
        <v>8093211</v>
      </c>
      <c r="P1724" t="s">
        <v>6089</v>
      </c>
    </row>
    <row r="1725" spans="1:16" x14ac:dyDescent="0.25">
      <c r="A1725" t="str">
        <f t="shared" si="26"/>
        <v>8105211</v>
      </c>
      <c r="B1725" t="s">
        <v>6082</v>
      </c>
      <c r="C1725">
        <v>2020</v>
      </c>
      <c r="D1725" s="3" t="s">
        <v>3786</v>
      </c>
      <c r="F1725" s="33" t="s">
        <v>3788</v>
      </c>
      <c r="G1725" s="33" t="s">
        <v>13</v>
      </c>
      <c r="H1725" s="3" t="s">
        <v>1217</v>
      </c>
      <c r="I1725" s="34">
        <v>12143</v>
      </c>
      <c r="J1725" s="34">
        <v>42.49756</v>
      </c>
      <c r="K1725" s="34">
        <v>-73.813652000000005</v>
      </c>
      <c r="L1725" s="33" t="s">
        <v>14</v>
      </c>
      <c r="M1725" s="35"/>
      <c r="N1725" s="33">
        <v>8105211</v>
      </c>
      <c r="P1725" t="s">
        <v>6089</v>
      </c>
    </row>
    <row r="1726" spans="1:16" x14ac:dyDescent="0.25">
      <c r="A1726" t="str">
        <f t="shared" si="26"/>
        <v>8127411</v>
      </c>
      <c r="B1726" t="s">
        <v>6082</v>
      </c>
      <c r="C1726">
        <v>2020</v>
      </c>
      <c r="D1726" s="3" t="s">
        <v>2396</v>
      </c>
      <c r="F1726" s="33" t="s">
        <v>2398</v>
      </c>
      <c r="G1726" s="33" t="s">
        <v>18</v>
      </c>
      <c r="H1726" s="3" t="s">
        <v>2399</v>
      </c>
      <c r="I1726" s="34">
        <v>49707</v>
      </c>
      <c r="J1726" s="34">
        <v>45.073399999999999</v>
      </c>
      <c r="K1726" s="34">
        <v>-83.402900000000002</v>
      </c>
      <c r="L1726" s="33" t="s">
        <v>14</v>
      </c>
      <c r="M1726" s="35"/>
      <c r="N1726" s="33">
        <v>8127411</v>
      </c>
      <c r="P1726" t="s">
        <v>6089</v>
      </c>
    </row>
    <row r="1727" spans="1:16" x14ac:dyDescent="0.25">
      <c r="A1727" t="str">
        <f t="shared" si="26"/>
        <v>44044RSSNC367901100003855928130911</v>
      </c>
      <c r="B1727" t="s">
        <v>6082</v>
      </c>
      <c r="C1727">
        <v>2020</v>
      </c>
      <c r="D1727" s="3" t="s">
        <v>3980</v>
      </c>
      <c r="F1727" s="33" t="s">
        <v>3982</v>
      </c>
      <c r="G1727" s="33" t="s">
        <v>19</v>
      </c>
      <c r="H1727" s="3" t="s">
        <v>3865</v>
      </c>
      <c r="I1727" s="34" t="s">
        <v>3983</v>
      </c>
      <c r="J1727" s="34">
        <v>41.326949999999997</v>
      </c>
      <c r="K1727" s="34">
        <v>-82.034450000000007</v>
      </c>
      <c r="L1727" s="33" t="s">
        <v>3979</v>
      </c>
      <c r="M1727" s="35">
        <v>110000385592</v>
      </c>
      <c r="N1727" s="33">
        <v>8130911</v>
      </c>
      <c r="P1727" t="s">
        <v>6089</v>
      </c>
    </row>
    <row r="1728" spans="1:16" x14ac:dyDescent="0.25">
      <c r="A1728" t="str">
        <f t="shared" si="26"/>
        <v>8160611</v>
      </c>
      <c r="B1728" t="s">
        <v>6082</v>
      </c>
      <c r="C1728">
        <v>2020</v>
      </c>
      <c r="D1728" s="3" t="s">
        <v>2430</v>
      </c>
      <c r="F1728" s="33" t="s">
        <v>2432</v>
      </c>
      <c r="G1728" s="33" t="s">
        <v>18</v>
      </c>
      <c r="H1728" s="3" t="s">
        <v>2433</v>
      </c>
      <c r="I1728" s="34">
        <v>49720</v>
      </c>
      <c r="J1728" s="34">
        <v>45.316899999999997</v>
      </c>
      <c r="K1728" s="34">
        <v>-85.3005</v>
      </c>
      <c r="L1728" s="33" t="s">
        <v>14</v>
      </c>
      <c r="M1728" s="35"/>
      <c r="N1728" s="33">
        <v>8160611</v>
      </c>
      <c r="P1728" t="s">
        <v>6089</v>
      </c>
    </row>
    <row r="1729" spans="1:16" x14ac:dyDescent="0.25">
      <c r="A1729" t="str">
        <f t="shared" si="26"/>
        <v>8161811</v>
      </c>
      <c r="B1729" t="s">
        <v>6082</v>
      </c>
      <c r="C1729">
        <v>2020</v>
      </c>
      <c r="D1729" s="3" t="s">
        <v>2590</v>
      </c>
      <c r="F1729" s="33" t="s">
        <v>2592</v>
      </c>
      <c r="G1729" s="33" t="s">
        <v>2512</v>
      </c>
      <c r="H1729" s="3" t="s">
        <v>188</v>
      </c>
      <c r="I1729" s="34">
        <v>55016</v>
      </c>
      <c r="J1729" s="34">
        <v>44.790460000000003</v>
      </c>
      <c r="K1729" s="34">
        <v>-92.914050000000003</v>
      </c>
      <c r="L1729" s="33" t="s">
        <v>14</v>
      </c>
      <c r="M1729" s="35"/>
      <c r="N1729" s="33">
        <v>8161811</v>
      </c>
      <c r="P1729" t="s">
        <v>6089</v>
      </c>
    </row>
    <row r="1730" spans="1:16" x14ac:dyDescent="0.25">
      <c r="A1730" t="str">
        <f t="shared" ref="A1730:A1760" si="27">L1730&amp;M1730&amp;N1730</f>
        <v>8200011</v>
      </c>
      <c r="B1730" t="s">
        <v>6082</v>
      </c>
      <c r="C1730">
        <v>2020</v>
      </c>
      <c r="D1730" s="3" t="s">
        <v>2359</v>
      </c>
      <c r="F1730" s="33" t="s">
        <v>2361</v>
      </c>
      <c r="G1730" s="33" t="s">
        <v>2322</v>
      </c>
      <c r="H1730" s="3" t="s">
        <v>2362</v>
      </c>
      <c r="I1730" s="34">
        <v>21791</v>
      </c>
      <c r="J1730" s="34">
        <v>39.560284000000003</v>
      </c>
      <c r="K1730" s="34">
        <v>-77.171424999999999</v>
      </c>
      <c r="L1730" s="33" t="s">
        <v>14</v>
      </c>
      <c r="M1730" s="35"/>
      <c r="N1730" s="33">
        <v>8200011</v>
      </c>
      <c r="P1730" t="s">
        <v>6089</v>
      </c>
    </row>
    <row r="1731" spans="1:16" x14ac:dyDescent="0.25">
      <c r="A1731" t="str">
        <f t="shared" si="27"/>
        <v>8208711</v>
      </c>
      <c r="B1731" t="s">
        <v>6082</v>
      </c>
      <c r="C1731">
        <v>2020</v>
      </c>
      <c r="D1731" s="3" t="s">
        <v>1635</v>
      </c>
      <c r="F1731" s="33" t="s">
        <v>1637</v>
      </c>
      <c r="G1731" s="33" t="s">
        <v>34</v>
      </c>
      <c r="H1731" s="3" t="s">
        <v>1617</v>
      </c>
      <c r="I1731" s="34" t="s">
        <v>1638</v>
      </c>
      <c r="J1731" s="34">
        <v>41.321663000000001</v>
      </c>
      <c r="K1731" s="34">
        <v>-88.685672999999994</v>
      </c>
      <c r="L1731" s="33" t="s">
        <v>14</v>
      </c>
      <c r="M1731" s="35"/>
      <c r="N1731" s="33">
        <v>8208711</v>
      </c>
      <c r="P1731" t="s">
        <v>6089</v>
      </c>
    </row>
    <row r="1732" spans="1:16" x14ac:dyDescent="0.25">
      <c r="A1732" t="str">
        <f t="shared" si="27"/>
        <v>8216511</v>
      </c>
      <c r="B1732" t="s">
        <v>6082</v>
      </c>
      <c r="C1732">
        <v>2020</v>
      </c>
      <c r="D1732" s="3" t="s">
        <v>2841</v>
      </c>
      <c r="F1732" s="33" t="s">
        <v>2843</v>
      </c>
      <c r="G1732" s="33" t="s">
        <v>2786</v>
      </c>
      <c r="H1732" s="3" t="s">
        <v>2844</v>
      </c>
      <c r="I1732" s="34">
        <v>65251</v>
      </c>
      <c r="J1732" s="34">
        <v>38.877809999999997</v>
      </c>
      <c r="K1732" s="34">
        <v>-91.948400000000007</v>
      </c>
      <c r="L1732" s="33" t="s">
        <v>14</v>
      </c>
      <c r="M1732" s="35"/>
      <c r="N1732" s="33">
        <v>8216511</v>
      </c>
      <c r="P1732" t="s">
        <v>6089</v>
      </c>
    </row>
    <row r="1733" spans="1:16" x14ac:dyDescent="0.25">
      <c r="A1733" t="str">
        <f t="shared" si="27"/>
        <v>8217011</v>
      </c>
      <c r="B1733" t="s">
        <v>6082</v>
      </c>
      <c r="C1733">
        <v>2020</v>
      </c>
      <c r="D1733" s="3" t="s">
        <v>2929</v>
      </c>
      <c r="F1733" s="33" t="s">
        <v>2931</v>
      </c>
      <c r="G1733" s="33" t="s">
        <v>2786</v>
      </c>
      <c r="H1733" s="3" t="s">
        <v>2932</v>
      </c>
      <c r="I1733" s="34">
        <v>63382</v>
      </c>
      <c r="J1733" s="34">
        <v>39.294899999999998</v>
      </c>
      <c r="K1733" s="34">
        <v>-91.494900000000001</v>
      </c>
      <c r="L1733" s="33" t="s">
        <v>14</v>
      </c>
      <c r="M1733" s="35"/>
      <c r="N1733" s="33">
        <v>8217011</v>
      </c>
      <c r="P1733" t="s">
        <v>6089</v>
      </c>
    </row>
    <row r="1734" spans="1:16" x14ac:dyDescent="0.25">
      <c r="A1734" t="str">
        <f t="shared" si="27"/>
        <v>8221111</v>
      </c>
      <c r="B1734" t="s">
        <v>6082</v>
      </c>
      <c r="C1734">
        <v>2020</v>
      </c>
      <c r="D1734" s="3" t="s">
        <v>4510</v>
      </c>
      <c r="F1734" s="33" t="s">
        <v>4512</v>
      </c>
      <c r="G1734" s="33" t="s">
        <v>41</v>
      </c>
      <c r="H1734" s="3" t="s">
        <v>4505</v>
      </c>
      <c r="I1734" s="34" t="s">
        <v>4513</v>
      </c>
      <c r="J1734" s="34">
        <v>40.487900000000003</v>
      </c>
      <c r="K1734" s="34">
        <v>-75.962599999999995</v>
      </c>
      <c r="L1734" s="33" t="s">
        <v>14</v>
      </c>
      <c r="M1734" s="35"/>
      <c r="N1734" s="33">
        <v>8221111</v>
      </c>
      <c r="P1734" t="s">
        <v>6089</v>
      </c>
    </row>
    <row r="1735" spans="1:16" x14ac:dyDescent="0.25">
      <c r="A1735" t="str">
        <f t="shared" si="27"/>
        <v>8229711</v>
      </c>
      <c r="B1735" t="s">
        <v>6082</v>
      </c>
      <c r="C1735">
        <v>2020</v>
      </c>
      <c r="D1735" s="3" t="s">
        <v>2437</v>
      </c>
      <c r="F1735" s="33" t="s">
        <v>2439</v>
      </c>
      <c r="G1735" s="33" t="s">
        <v>18</v>
      </c>
      <c r="H1735" s="3" t="s">
        <v>2440</v>
      </c>
      <c r="I1735" s="34" t="s">
        <v>6144</v>
      </c>
      <c r="J1735" s="34">
        <v>42.988610000000001</v>
      </c>
      <c r="K1735" s="34">
        <v>-84.086669999999998</v>
      </c>
      <c r="L1735" s="33" t="s">
        <v>14</v>
      </c>
      <c r="M1735" s="35"/>
      <c r="N1735" s="33">
        <v>8229711</v>
      </c>
      <c r="P1735" t="s">
        <v>6089</v>
      </c>
    </row>
    <row r="1736" spans="1:16" x14ac:dyDescent="0.25">
      <c r="A1736" t="str">
        <f t="shared" si="27"/>
        <v>8233011</v>
      </c>
      <c r="B1736" t="s">
        <v>6082</v>
      </c>
      <c r="C1736">
        <v>2020</v>
      </c>
      <c r="D1736" s="3" t="s">
        <v>6145</v>
      </c>
      <c r="F1736" s="33" t="s">
        <v>2970</v>
      </c>
      <c r="G1736" s="33" t="s">
        <v>2944</v>
      </c>
      <c r="H1736" s="3" t="s">
        <v>1327</v>
      </c>
      <c r="I1736" s="34">
        <v>39705</v>
      </c>
      <c r="J1736" s="34">
        <v>33.513782999999997</v>
      </c>
      <c r="K1736" s="34">
        <v>-88.413494</v>
      </c>
      <c r="L1736" s="33" t="s">
        <v>14</v>
      </c>
      <c r="M1736" s="35"/>
      <c r="N1736" s="33">
        <v>8233011</v>
      </c>
      <c r="P1736" t="s">
        <v>6089</v>
      </c>
    </row>
    <row r="1737" spans="1:16" x14ac:dyDescent="0.25">
      <c r="A1737" t="str">
        <f t="shared" si="27"/>
        <v>8288411</v>
      </c>
      <c r="B1737" t="s">
        <v>6082</v>
      </c>
      <c r="C1737">
        <v>2020</v>
      </c>
      <c r="D1737" s="3" t="s">
        <v>3879</v>
      </c>
      <c r="F1737" s="33" t="s">
        <v>3881</v>
      </c>
      <c r="G1737" s="33" t="s">
        <v>19</v>
      </c>
      <c r="H1737" s="3" t="s">
        <v>2980</v>
      </c>
      <c r="I1737" s="34">
        <v>44695</v>
      </c>
      <c r="J1737" s="34">
        <v>40.423499999999997</v>
      </c>
      <c r="K1737" s="34">
        <v>-81.180400000000006</v>
      </c>
      <c r="L1737" s="33" t="s">
        <v>14</v>
      </c>
      <c r="M1737" s="35"/>
      <c r="N1737" s="33">
        <v>8288411</v>
      </c>
      <c r="P1737" t="s">
        <v>6089</v>
      </c>
    </row>
    <row r="1738" spans="1:16" x14ac:dyDescent="0.25">
      <c r="A1738" t="str">
        <f t="shared" si="27"/>
        <v>8305411</v>
      </c>
      <c r="B1738" t="s">
        <v>6082</v>
      </c>
      <c r="C1738">
        <v>2020</v>
      </c>
      <c r="D1738" s="3" t="s">
        <v>4518</v>
      </c>
      <c r="F1738" s="33" t="s">
        <v>4520</v>
      </c>
      <c r="G1738" s="33" t="s">
        <v>41</v>
      </c>
      <c r="H1738" s="3" t="s">
        <v>117</v>
      </c>
      <c r="I1738" s="34" t="s">
        <v>4521</v>
      </c>
      <c r="J1738" s="34">
        <v>41.119799999999998</v>
      </c>
      <c r="K1738" s="34">
        <v>-79.188900000000004</v>
      </c>
      <c r="L1738" s="33" t="s">
        <v>14</v>
      </c>
      <c r="M1738" s="35"/>
      <c r="N1738" s="33">
        <v>8305411</v>
      </c>
      <c r="P1738" t="s">
        <v>6089</v>
      </c>
    </row>
    <row r="1739" spans="1:16" x14ac:dyDescent="0.25">
      <c r="A1739" t="str">
        <f t="shared" si="27"/>
        <v>8335811</v>
      </c>
      <c r="B1739" t="s">
        <v>6082</v>
      </c>
      <c r="C1739">
        <v>2020</v>
      </c>
      <c r="D1739" s="3" t="s">
        <v>4828</v>
      </c>
      <c r="F1739" s="33" t="s">
        <v>4830</v>
      </c>
      <c r="G1739" s="33" t="s">
        <v>4635</v>
      </c>
      <c r="H1739" s="3" t="s">
        <v>4667</v>
      </c>
      <c r="I1739" s="34">
        <v>29596</v>
      </c>
      <c r="J1739" s="34">
        <v>34.694476999999999</v>
      </c>
      <c r="K1739" s="34">
        <v>-79.823734000000002</v>
      </c>
      <c r="L1739" s="33" t="s">
        <v>14</v>
      </c>
      <c r="M1739" s="35"/>
      <c r="N1739" s="33">
        <v>8335811</v>
      </c>
      <c r="P1739" t="s">
        <v>6089</v>
      </c>
    </row>
    <row r="1740" spans="1:16" x14ac:dyDescent="0.25">
      <c r="A1740" t="str">
        <f t="shared" si="27"/>
        <v>8394511</v>
      </c>
      <c r="B1740" t="s">
        <v>6082</v>
      </c>
      <c r="C1740">
        <v>2020</v>
      </c>
      <c r="D1740" s="3" t="s">
        <v>3740</v>
      </c>
      <c r="F1740" s="33" t="s">
        <v>3742</v>
      </c>
      <c r="G1740" s="33" t="s">
        <v>13</v>
      </c>
      <c r="H1740" s="3" t="s">
        <v>1481</v>
      </c>
      <c r="I1740" s="34">
        <v>12095</v>
      </c>
      <c r="J1740" s="34">
        <v>43.012175999999997</v>
      </c>
      <c r="K1740" s="34">
        <v>-74.474367000000001</v>
      </c>
      <c r="L1740" s="33" t="s">
        <v>14</v>
      </c>
      <c r="M1740" s="35"/>
      <c r="N1740" s="33">
        <v>8394511</v>
      </c>
      <c r="P1740" t="s">
        <v>6089</v>
      </c>
    </row>
    <row r="1741" spans="1:16" x14ac:dyDescent="0.25">
      <c r="A1741" t="str">
        <f t="shared" si="27"/>
        <v>8407011</v>
      </c>
      <c r="B1741" t="s">
        <v>6082</v>
      </c>
      <c r="C1741">
        <v>2020</v>
      </c>
      <c r="D1741" s="3" t="s">
        <v>6090</v>
      </c>
      <c r="F1741" s="33" t="s">
        <v>247</v>
      </c>
      <c r="G1741" s="33" t="s">
        <v>43</v>
      </c>
      <c r="H1741" s="3" t="s">
        <v>3255</v>
      </c>
      <c r="I1741" s="34">
        <v>27025</v>
      </c>
      <c r="J1741" s="34">
        <v>36.376389000000003</v>
      </c>
      <c r="K1741" s="34">
        <v>-79.991667000000007</v>
      </c>
      <c r="L1741" s="33" t="s">
        <v>14</v>
      </c>
      <c r="M1741" s="35"/>
      <c r="N1741" s="33">
        <v>8407011</v>
      </c>
      <c r="P1741" t="s">
        <v>6089</v>
      </c>
    </row>
    <row r="1742" spans="1:16" x14ac:dyDescent="0.25">
      <c r="A1742" t="str">
        <f t="shared" si="27"/>
        <v>8415411</v>
      </c>
      <c r="B1742" t="s">
        <v>6082</v>
      </c>
      <c r="C1742">
        <v>2020</v>
      </c>
      <c r="D1742" s="3" t="s">
        <v>1995</v>
      </c>
      <c r="F1742" s="33" t="s">
        <v>1997</v>
      </c>
      <c r="G1742" s="33" t="s">
        <v>1897</v>
      </c>
      <c r="H1742" s="3" t="s">
        <v>1998</v>
      </c>
      <c r="I1742" s="34">
        <v>42301</v>
      </c>
      <c r="J1742" s="34">
        <v>37.788611000000003</v>
      </c>
      <c r="K1742" s="34">
        <v>-87.144166999999996</v>
      </c>
      <c r="L1742" s="33" t="s">
        <v>14</v>
      </c>
      <c r="M1742" s="35"/>
      <c r="N1742" s="33">
        <v>8415411</v>
      </c>
      <c r="P1742" t="s">
        <v>6089</v>
      </c>
    </row>
    <row r="1743" spans="1:16" x14ac:dyDescent="0.25">
      <c r="A1743" t="str">
        <f t="shared" si="27"/>
        <v>8431211</v>
      </c>
      <c r="B1743" t="s">
        <v>6082</v>
      </c>
      <c r="C1743">
        <v>2020</v>
      </c>
      <c r="D1743" s="3" t="s">
        <v>3268</v>
      </c>
      <c r="F1743" s="33" t="s">
        <v>3266</v>
      </c>
      <c r="G1743" s="33" t="s">
        <v>43</v>
      </c>
      <c r="H1743" s="3" t="s">
        <v>3267</v>
      </c>
      <c r="I1743" s="34">
        <v>27559</v>
      </c>
      <c r="J1743" s="34">
        <v>35.642083</v>
      </c>
      <c r="K1743" s="34">
        <v>-79.000933000000003</v>
      </c>
      <c r="L1743" s="33" t="s">
        <v>14</v>
      </c>
      <c r="M1743" s="35"/>
      <c r="N1743" s="33">
        <v>8431211</v>
      </c>
      <c r="P1743" t="s">
        <v>6089</v>
      </c>
    </row>
    <row r="1744" spans="1:16" x14ac:dyDescent="0.25">
      <c r="A1744" t="str">
        <f t="shared" si="27"/>
        <v>8461911</v>
      </c>
      <c r="B1744" t="s">
        <v>6082</v>
      </c>
      <c r="C1744">
        <v>2020</v>
      </c>
      <c r="D1744" s="3" t="s">
        <v>4031</v>
      </c>
      <c r="F1744" s="33" t="s">
        <v>4033</v>
      </c>
      <c r="G1744" s="33" t="s">
        <v>19</v>
      </c>
      <c r="H1744" s="3" t="s">
        <v>2362</v>
      </c>
      <c r="I1744" s="34" t="s">
        <v>4034</v>
      </c>
      <c r="J1744" s="34">
        <v>40.706110000000002</v>
      </c>
      <c r="K1744" s="34">
        <v>-81.123339999999999</v>
      </c>
      <c r="L1744" s="33" t="s">
        <v>14</v>
      </c>
      <c r="M1744" s="35"/>
      <c r="N1744" s="33">
        <v>8461911</v>
      </c>
      <c r="P1744" t="s">
        <v>6089</v>
      </c>
    </row>
    <row r="1745" spans="1:16" x14ac:dyDescent="0.25">
      <c r="A1745" t="str">
        <f t="shared" si="27"/>
        <v>8483411</v>
      </c>
      <c r="B1745" t="s">
        <v>6082</v>
      </c>
      <c r="C1745">
        <v>2020</v>
      </c>
      <c r="D1745" s="3" t="s">
        <v>6146</v>
      </c>
      <c r="F1745" s="33" t="s">
        <v>2739</v>
      </c>
      <c r="G1745" s="33" t="s">
        <v>2512</v>
      </c>
      <c r="H1745" s="3" t="s">
        <v>2740</v>
      </c>
      <c r="I1745" s="34">
        <v>55906</v>
      </c>
      <c r="J1745" s="34">
        <v>44.026200000000003</v>
      </c>
      <c r="K1745" s="34">
        <v>-92.432900000000004</v>
      </c>
      <c r="L1745" s="33" t="s">
        <v>14</v>
      </c>
      <c r="M1745" s="35"/>
      <c r="N1745" s="33">
        <v>8483411</v>
      </c>
      <c r="P1745" t="s">
        <v>6089</v>
      </c>
    </row>
    <row r="1746" spans="1:16" x14ac:dyDescent="0.25">
      <c r="A1746" t="str">
        <f t="shared" si="27"/>
        <v>8485511</v>
      </c>
      <c r="B1746" t="s">
        <v>6082</v>
      </c>
      <c r="C1746">
        <v>2020</v>
      </c>
      <c r="D1746" s="3" t="s">
        <v>3701</v>
      </c>
      <c r="F1746" s="33" t="s">
        <v>3703</v>
      </c>
      <c r="G1746" s="33" t="s">
        <v>13</v>
      </c>
      <c r="H1746" s="3" t="s">
        <v>247</v>
      </c>
      <c r="I1746" s="34">
        <v>13032</v>
      </c>
      <c r="J1746" s="34">
        <v>43.034602999999997</v>
      </c>
      <c r="K1746" s="34">
        <v>-75.707070999999999</v>
      </c>
      <c r="L1746" s="33" t="s">
        <v>14</v>
      </c>
      <c r="M1746" s="35"/>
      <c r="N1746" s="33">
        <v>8485511</v>
      </c>
      <c r="P1746" t="s">
        <v>6089</v>
      </c>
    </row>
    <row r="1747" spans="1:16" x14ac:dyDescent="0.25">
      <c r="A1747" t="str">
        <f t="shared" si="27"/>
        <v>8494011</v>
      </c>
      <c r="B1747" t="s">
        <v>6082</v>
      </c>
      <c r="C1747">
        <v>2020</v>
      </c>
      <c r="D1747" s="3" t="s">
        <v>3889</v>
      </c>
      <c r="F1747" s="33" t="s">
        <v>3891</v>
      </c>
      <c r="G1747" s="33" t="s">
        <v>19</v>
      </c>
      <c r="H1747" s="3" t="s">
        <v>179</v>
      </c>
      <c r="I1747" s="34">
        <v>43314</v>
      </c>
      <c r="J1747" s="34">
        <v>40.636389999999999</v>
      </c>
      <c r="K1747" s="34">
        <v>-82.976669999999999</v>
      </c>
      <c r="L1747" s="33" t="s">
        <v>14</v>
      </c>
      <c r="M1747" s="35"/>
      <c r="N1747" s="33">
        <v>8494011</v>
      </c>
      <c r="P1747" t="s">
        <v>6089</v>
      </c>
    </row>
    <row r="1748" spans="1:16" x14ac:dyDescent="0.25">
      <c r="A1748" t="str">
        <f t="shared" si="27"/>
        <v>8524111</v>
      </c>
      <c r="B1748" t="s">
        <v>6082</v>
      </c>
      <c r="C1748">
        <v>2020</v>
      </c>
      <c r="D1748" s="3" t="s">
        <v>3761</v>
      </c>
      <c r="F1748" s="33" t="s">
        <v>3763</v>
      </c>
      <c r="G1748" s="33" t="s">
        <v>13</v>
      </c>
      <c r="H1748" s="3" t="s">
        <v>1368</v>
      </c>
      <c r="I1748" s="34">
        <v>12962</v>
      </c>
      <c r="J1748" s="34">
        <v>44.692036000000002</v>
      </c>
      <c r="K1748" s="34">
        <v>-73.595343</v>
      </c>
      <c r="L1748" s="33" t="s">
        <v>14</v>
      </c>
      <c r="M1748" s="35"/>
      <c r="N1748" s="33">
        <v>8524111</v>
      </c>
      <c r="P1748" t="s">
        <v>6089</v>
      </c>
    </row>
    <row r="1749" spans="1:16" x14ac:dyDescent="0.25">
      <c r="A1749" t="str">
        <f t="shared" si="27"/>
        <v>10680211</v>
      </c>
      <c r="B1749" t="s">
        <v>6082</v>
      </c>
      <c r="C1749">
        <v>2020</v>
      </c>
      <c r="D1749" s="3" t="s">
        <v>4066</v>
      </c>
      <c r="F1749" s="33" t="s">
        <v>4065</v>
      </c>
      <c r="G1749" s="33" t="s">
        <v>19</v>
      </c>
      <c r="H1749" s="3" t="s">
        <v>3943</v>
      </c>
      <c r="I1749" s="34" t="s">
        <v>4068</v>
      </c>
      <c r="J1749" s="34">
        <v>40.514659999999999</v>
      </c>
      <c r="K1749" s="34">
        <v>-81.634910000000005</v>
      </c>
      <c r="L1749" s="33" t="s">
        <v>14</v>
      </c>
      <c r="M1749" s="35"/>
      <c r="N1749" s="33">
        <v>10680211</v>
      </c>
      <c r="P1749" t="s">
        <v>6089</v>
      </c>
    </row>
    <row r="1750" spans="1:16" x14ac:dyDescent="0.25">
      <c r="A1750" t="str">
        <f t="shared" si="27"/>
        <v>10751911</v>
      </c>
      <c r="B1750" t="s">
        <v>6082</v>
      </c>
      <c r="C1750">
        <v>2020</v>
      </c>
      <c r="D1750" s="3" t="s">
        <v>3681</v>
      </c>
      <c r="F1750" s="33" t="s">
        <v>3683</v>
      </c>
      <c r="G1750" s="33" t="s">
        <v>13</v>
      </c>
      <c r="H1750" s="3" t="s">
        <v>3684</v>
      </c>
      <c r="I1750" s="34">
        <v>13309</v>
      </c>
      <c r="J1750" s="34">
        <v>43.452964000000001</v>
      </c>
      <c r="K1750" s="34">
        <v>-75.411582999999993</v>
      </c>
      <c r="L1750" s="33" t="s">
        <v>14</v>
      </c>
      <c r="M1750" s="35"/>
      <c r="N1750" s="33">
        <v>10751911</v>
      </c>
      <c r="P1750" t="s">
        <v>6089</v>
      </c>
    </row>
    <row r="1751" spans="1:16" x14ac:dyDescent="0.25">
      <c r="A1751" t="str">
        <f t="shared" si="27"/>
        <v>12673011</v>
      </c>
      <c r="B1751" t="s">
        <v>6082</v>
      </c>
      <c r="C1751">
        <v>2020</v>
      </c>
      <c r="D1751" s="3" t="s">
        <v>183</v>
      </c>
      <c r="F1751" s="33" t="s">
        <v>184</v>
      </c>
      <c r="G1751" s="33" t="s">
        <v>39</v>
      </c>
      <c r="H1751" s="3" t="s">
        <v>185</v>
      </c>
      <c r="I1751" s="34">
        <v>35094</v>
      </c>
      <c r="J1751" s="34">
        <v>33.582022000000002</v>
      </c>
      <c r="K1751" s="34">
        <v>-86.469559000000004</v>
      </c>
      <c r="L1751" s="33" t="s">
        <v>14</v>
      </c>
      <c r="M1751" s="35"/>
      <c r="N1751" s="33">
        <v>12673011</v>
      </c>
      <c r="P1751" t="s">
        <v>6089</v>
      </c>
    </row>
    <row r="1752" spans="1:16" x14ac:dyDescent="0.25">
      <c r="A1752" t="str">
        <f t="shared" si="27"/>
        <v>12685911</v>
      </c>
      <c r="B1752" t="s">
        <v>6082</v>
      </c>
      <c r="C1752">
        <v>2020</v>
      </c>
      <c r="D1752" s="3" t="s">
        <v>1256</v>
      </c>
      <c r="F1752" s="33" t="s">
        <v>1258</v>
      </c>
      <c r="G1752" s="33" t="s">
        <v>1218</v>
      </c>
      <c r="H1752" s="3" t="s">
        <v>1259</v>
      </c>
      <c r="I1752" s="34">
        <v>30129</v>
      </c>
      <c r="J1752" s="34">
        <v>34.25788</v>
      </c>
      <c r="K1752" s="34">
        <v>-85.302250000000001</v>
      </c>
      <c r="L1752" s="33" t="s">
        <v>14</v>
      </c>
      <c r="M1752" s="35"/>
      <c r="N1752" s="33">
        <v>12685911</v>
      </c>
      <c r="P1752" t="s">
        <v>6089</v>
      </c>
    </row>
    <row r="1753" spans="1:16" x14ac:dyDescent="0.25">
      <c r="A1753" t="str">
        <f t="shared" si="27"/>
        <v>13429211</v>
      </c>
      <c r="B1753" t="s">
        <v>6082</v>
      </c>
      <c r="C1753">
        <v>2020</v>
      </c>
      <c r="D1753" s="3" t="s">
        <v>3962</v>
      </c>
      <c r="F1753" s="33" t="s">
        <v>3964</v>
      </c>
      <c r="G1753" s="33" t="s">
        <v>19</v>
      </c>
      <c r="H1753" s="3" t="s">
        <v>3965</v>
      </c>
      <c r="I1753" s="34" t="s">
        <v>3966</v>
      </c>
      <c r="J1753" s="34">
        <v>40.631622</v>
      </c>
      <c r="K1753" s="34">
        <v>-80.546319999999994</v>
      </c>
      <c r="L1753" s="33" t="s">
        <v>14</v>
      </c>
      <c r="M1753" s="35"/>
      <c r="N1753" s="33">
        <v>13429211</v>
      </c>
      <c r="P1753" t="s">
        <v>6089</v>
      </c>
    </row>
    <row r="1754" spans="1:16" x14ac:dyDescent="0.25">
      <c r="A1754" t="str">
        <f t="shared" si="27"/>
        <v>14729211</v>
      </c>
      <c r="B1754" t="s">
        <v>6082</v>
      </c>
      <c r="C1754">
        <v>2020</v>
      </c>
      <c r="D1754" s="3" t="s">
        <v>6147</v>
      </c>
      <c r="F1754" s="33" t="s">
        <v>3954</v>
      </c>
      <c r="G1754" s="33" t="s">
        <v>19</v>
      </c>
      <c r="H1754" s="3" t="s">
        <v>3906</v>
      </c>
      <c r="I1754" s="34">
        <v>44730</v>
      </c>
      <c r="J1754" s="34">
        <v>40.77778</v>
      </c>
      <c r="K1754" s="34">
        <v>-81.3</v>
      </c>
      <c r="L1754" s="33" t="s">
        <v>14</v>
      </c>
      <c r="M1754" s="35"/>
      <c r="N1754" s="33">
        <v>14729211</v>
      </c>
      <c r="P1754" t="s">
        <v>6089</v>
      </c>
    </row>
    <row r="1755" spans="1:16" x14ac:dyDescent="0.25">
      <c r="A1755" t="str">
        <f t="shared" si="27"/>
        <v>14748811</v>
      </c>
      <c r="B1755" t="s">
        <v>6082</v>
      </c>
      <c r="C1755">
        <v>2020</v>
      </c>
      <c r="D1755" s="3" t="s">
        <v>5184</v>
      </c>
      <c r="F1755" s="33" t="s">
        <v>5186</v>
      </c>
      <c r="G1755" s="33" t="s">
        <v>49</v>
      </c>
      <c r="H1755" s="3" t="s">
        <v>251</v>
      </c>
      <c r="I1755" s="34">
        <v>75014</v>
      </c>
      <c r="J1755" s="34">
        <v>32.784224999999999</v>
      </c>
      <c r="K1755" s="34">
        <v>-96.944002999999995</v>
      </c>
      <c r="L1755" s="33" t="s">
        <v>14</v>
      </c>
      <c r="M1755" s="35"/>
      <c r="N1755" s="33">
        <v>14748811</v>
      </c>
      <c r="P1755" t="s">
        <v>6089</v>
      </c>
    </row>
    <row r="1756" spans="1:16" x14ac:dyDescent="0.25">
      <c r="A1756" t="str">
        <f t="shared" si="27"/>
        <v>15007011</v>
      </c>
      <c r="B1756" t="s">
        <v>6082</v>
      </c>
      <c r="C1756">
        <v>2020</v>
      </c>
      <c r="D1756" s="3" t="s">
        <v>1748</v>
      </c>
      <c r="F1756" s="33" t="s">
        <v>1750</v>
      </c>
      <c r="G1756" s="33" t="s">
        <v>1725</v>
      </c>
      <c r="H1756" s="3" t="s">
        <v>1751</v>
      </c>
      <c r="I1756" s="34">
        <v>47850</v>
      </c>
      <c r="J1756" s="34">
        <v>39.221454999999999</v>
      </c>
      <c r="K1756" s="34">
        <v>-87.384939000000003</v>
      </c>
      <c r="L1756" s="33" t="s">
        <v>14</v>
      </c>
      <c r="M1756" s="35"/>
      <c r="N1756" s="33">
        <v>15007011</v>
      </c>
      <c r="P1756" t="s">
        <v>6089</v>
      </c>
    </row>
    <row r="1757" spans="1:16" x14ac:dyDescent="0.25">
      <c r="A1757" t="str">
        <f t="shared" si="27"/>
        <v>15426211</v>
      </c>
      <c r="B1757" t="s">
        <v>6082</v>
      </c>
      <c r="C1757">
        <v>2020</v>
      </c>
      <c r="D1757" s="3" t="s">
        <v>6148</v>
      </c>
      <c r="F1757" s="33" t="s">
        <v>6149</v>
      </c>
      <c r="G1757" s="33" t="s">
        <v>2944</v>
      </c>
      <c r="H1757" s="3" t="s">
        <v>3032</v>
      </c>
      <c r="I1757" s="34">
        <v>39759</v>
      </c>
      <c r="J1757" s="34">
        <v>33.528075000000001</v>
      </c>
      <c r="K1757" s="34">
        <v>-88.672239000000005</v>
      </c>
      <c r="L1757" s="33" t="s">
        <v>14</v>
      </c>
      <c r="M1757" s="35"/>
      <c r="N1757" s="33">
        <v>15426211</v>
      </c>
      <c r="P1757" t="s">
        <v>6089</v>
      </c>
    </row>
    <row r="1758" spans="1:16" x14ac:dyDescent="0.25">
      <c r="A1758" t="str">
        <f t="shared" si="27"/>
        <v>17658011</v>
      </c>
      <c r="B1758" t="s">
        <v>6082</v>
      </c>
      <c r="C1758">
        <v>2020</v>
      </c>
      <c r="D1758" s="3" t="s">
        <v>5694</v>
      </c>
      <c r="F1758" s="33" t="s">
        <v>5696</v>
      </c>
      <c r="G1758" s="33" t="s">
        <v>5540</v>
      </c>
      <c r="H1758" s="3" t="s">
        <v>5651</v>
      </c>
      <c r="I1758" s="34">
        <v>54484</v>
      </c>
      <c r="J1758" s="34">
        <v>44.830399</v>
      </c>
      <c r="K1758" s="34">
        <v>-90.078230000000005</v>
      </c>
      <c r="L1758" s="33" t="s">
        <v>14</v>
      </c>
      <c r="M1758" s="35"/>
      <c r="N1758" s="33">
        <v>17658011</v>
      </c>
      <c r="P1758" t="s">
        <v>6089</v>
      </c>
    </row>
    <row r="1759" spans="1:16" x14ac:dyDescent="0.25">
      <c r="A1759" t="str">
        <f t="shared" si="27"/>
        <v>19077411</v>
      </c>
      <c r="B1759" t="s">
        <v>6082</v>
      </c>
      <c r="C1759">
        <v>2020</v>
      </c>
      <c r="D1759" s="3" t="s">
        <v>4183</v>
      </c>
      <c r="F1759" s="33" t="s">
        <v>4180</v>
      </c>
      <c r="G1759" s="33" t="s">
        <v>4175</v>
      </c>
      <c r="H1759" s="3" t="s">
        <v>4185</v>
      </c>
      <c r="I1759" s="34">
        <v>97812</v>
      </c>
      <c r="J1759" s="34">
        <v>45.615900000000003</v>
      </c>
      <c r="K1759" s="34">
        <v>-120.2389</v>
      </c>
      <c r="L1759" s="33" t="s">
        <v>14</v>
      </c>
      <c r="M1759" s="35"/>
      <c r="N1759" s="33">
        <v>19077411</v>
      </c>
      <c r="P1759" t="s">
        <v>6089</v>
      </c>
    </row>
    <row r="1760" spans="1:16" x14ac:dyDescent="0.25">
      <c r="A1760" t="str">
        <f t="shared" si="27"/>
        <v>19083611</v>
      </c>
      <c r="B1760" t="s">
        <v>6082</v>
      </c>
      <c r="C1760">
        <v>2020</v>
      </c>
      <c r="D1760" s="3" t="s">
        <v>4283</v>
      </c>
      <c r="F1760" s="33" t="s">
        <v>4277</v>
      </c>
      <c r="G1760" s="33" t="s">
        <v>4175</v>
      </c>
      <c r="H1760" s="3" t="s">
        <v>4229</v>
      </c>
      <c r="I1760" s="34">
        <v>97203</v>
      </c>
      <c r="J1760" s="34">
        <v>45.613300000000002</v>
      </c>
      <c r="K1760" s="34">
        <v>-122.77800000000001</v>
      </c>
      <c r="L1760" s="33" t="s">
        <v>14</v>
      </c>
      <c r="M1760" s="35"/>
      <c r="N1760" s="33">
        <v>19083611</v>
      </c>
      <c r="P1760" t="s">
        <v>6089</v>
      </c>
    </row>
  </sheetData>
  <sheetProtection sheet="1" objects="1" scenarios="1" formatCells="0" formatColumns="0" formatRows="0"/>
  <autoFilter ref="B1:P1760" xr:uid="{DA3354E6-B458-4731-B3B6-7778A69251EC}"/>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4BD73-771D-49B1-9AF6-7632BE6A5C0B}">
  <dimension ref="A1:P3354"/>
  <sheetViews>
    <sheetView workbookViewId="0">
      <pane ySplit="1" topLeftCell="A2" activePane="bottomLeft" state="frozen"/>
      <selection sqref="A1:A1048576"/>
      <selection pane="bottomLeft" activeCell="D30" sqref="D30"/>
    </sheetView>
  </sheetViews>
  <sheetFormatPr defaultRowHeight="15" x14ac:dyDescent="0.25"/>
  <cols>
    <col min="1" max="1" width="37.5703125" customWidth="1"/>
    <col min="4" max="4" width="53.42578125" customWidth="1"/>
    <col min="5" max="5" width="44.42578125" bestFit="1" customWidth="1"/>
    <col min="6" max="6" width="29.140625" bestFit="1" customWidth="1"/>
    <col min="11" max="11" width="13.42578125" customWidth="1"/>
    <col min="12" max="12" width="17.42578125" customWidth="1"/>
    <col min="13" max="13" width="15.42578125" customWidth="1"/>
    <col min="15" max="15" width="49.42578125" bestFit="1" customWidth="1"/>
    <col min="16" max="16" width="54" bestFit="1" customWidth="1"/>
  </cols>
  <sheetData>
    <row r="1" spans="1:16" x14ac:dyDescent="0.25">
      <c r="A1" s="52" t="s">
        <v>79</v>
      </c>
      <c r="B1" s="22" t="s">
        <v>62</v>
      </c>
      <c r="C1" s="22" t="s">
        <v>64</v>
      </c>
      <c r="D1" s="23" t="s">
        <v>69</v>
      </c>
      <c r="E1" s="24" t="s">
        <v>70</v>
      </c>
      <c r="F1" s="24" t="s">
        <v>63</v>
      </c>
      <c r="G1" s="24" t="s">
        <v>71</v>
      </c>
      <c r="H1" s="24" t="s">
        <v>72</v>
      </c>
      <c r="I1" s="24" t="s">
        <v>73</v>
      </c>
      <c r="J1" s="24" t="s">
        <v>74</v>
      </c>
      <c r="K1" s="24" t="s">
        <v>75</v>
      </c>
      <c r="L1" s="24" t="s">
        <v>76</v>
      </c>
      <c r="M1" s="24" t="s">
        <v>77</v>
      </c>
      <c r="N1" s="24" t="s">
        <v>78</v>
      </c>
      <c r="O1" s="24" t="s">
        <v>80</v>
      </c>
      <c r="P1" s="24" t="s">
        <v>5874</v>
      </c>
    </row>
    <row r="2" spans="1:16" x14ac:dyDescent="0.25">
      <c r="A2" t="str">
        <f t="shared" ref="A2:A65" si="0">L2&amp;M2&amp;N2</f>
        <v>00664BXTRHSTROA110000580648</v>
      </c>
      <c r="B2" t="s">
        <v>5875</v>
      </c>
      <c r="C2">
        <v>2017</v>
      </c>
      <c r="D2" t="s">
        <v>4553</v>
      </c>
      <c r="E2" t="s">
        <v>4554</v>
      </c>
      <c r="F2" t="s">
        <v>4561</v>
      </c>
      <c r="G2" t="s">
        <v>4556</v>
      </c>
      <c r="H2" t="s">
        <v>4562</v>
      </c>
      <c r="I2" t="s">
        <v>6150</v>
      </c>
      <c r="J2" t="s">
        <v>6151</v>
      </c>
      <c r="K2" t="s">
        <v>6152</v>
      </c>
      <c r="L2" t="s">
        <v>4563</v>
      </c>
      <c r="M2" s="26">
        <v>110000580648</v>
      </c>
      <c r="O2" t="s">
        <v>330</v>
      </c>
      <c r="P2" t="s">
        <v>5882</v>
      </c>
    </row>
    <row r="3" spans="1:16" x14ac:dyDescent="0.25">
      <c r="A3" t="str">
        <f t="shared" si="0"/>
        <v>00705BXTRHMERCE110007805349</v>
      </c>
      <c r="B3" t="s">
        <v>5875</v>
      </c>
      <c r="C3">
        <v>2017</v>
      </c>
      <c r="D3" t="s">
        <v>4553</v>
      </c>
      <c r="E3" t="s">
        <v>6153</v>
      </c>
      <c r="F3" t="s">
        <v>4555</v>
      </c>
      <c r="G3" t="s">
        <v>4556</v>
      </c>
      <c r="H3" t="s">
        <v>4557</v>
      </c>
      <c r="I3" t="s">
        <v>6154</v>
      </c>
      <c r="J3" t="s">
        <v>6155</v>
      </c>
      <c r="K3" t="s">
        <v>6156</v>
      </c>
      <c r="L3" t="s">
        <v>4558</v>
      </c>
      <c r="M3" s="26">
        <v>110007805349</v>
      </c>
      <c r="O3" t="s">
        <v>330</v>
      </c>
      <c r="P3" t="s">
        <v>6157</v>
      </c>
    </row>
    <row r="4" spans="1:16" x14ac:dyDescent="0.25">
      <c r="A4" t="str">
        <f t="shared" si="0"/>
        <v>00706BXTRFCARR3110012638725</v>
      </c>
      <c r="B4" t="s">
        <v>5875</v>
      </c>
      <c r="C4">
        <v>2017</v>
      </c>
      <c r="D4" t="s">
        <v>4567</v>
      </c>
      <c r="E4" t="s">
        <v>4568</v>
      </c>
      <c r="F4" t="s">
        <v>4569</v>
      </c>
      <c r="G4" t="s">
        <v>4556</v>
      </c>
      <c r="H4" t="s">
        <v>4570</v>
      </c>
      <c r="I4" t="s">
        <v>6158</v>
      </c>
      <c r="J4" t="s">
        <v>6159</v>
      </c>
      <c r="K4" t="s">
        <v>6160</v>
      </c>
      <c r="L4" t="s">
        <v>4571</v>
      </c>
      <c r="M4" s="26">
        <v>110012638725</v>
      </c>
      <c r="O4" t="s">
        <v>5896</v>
      </c>
      <c r="P4" t="s">
        <v>5882</v>
      </c>
    </row>
    <row r="5" spans="1:16" x14ac:dyDescent="0.25">
      <c r="A5" t="str">
        <f t="shared" si="0"/>
        <v>01331DLLPL764SA110020899688</v>
      </c>
      <c r="B5" t="s">
        <v>5875</v>
      </c>
      <c r="C5">
        <v>2017</v>
      </c>
      <c r="D5" t="s">
        <v>2220</v>
      </c>
      <c r="E5" t="s">
        <v>2221</v>
      </c>
      <c r="F5" t="s">
        <v>2222</v>
      </c>
      <c r="G5" t="s">
        <v>44</v>
      </c>
      <c r="H5" t="s">
        <v>2223</v>
      </c>
      <c r="I5" t="s">
        <v>6161</v>
      </c>
      <c r="J5" t="s">
        <v>6162</v>
      </c>
      <c r="K5" t="s">
        <v>6163</v>
      </c>
      <c r="L5" t="s">
        <v>2224</v>
      </c>
      <c r="M5" s="26">
        <v>110020899688</v>
      </c>
      <c r="O5" t="s">
        <v>2220</v>
      </c>
      <c r="P5" t="s">
        <v>6157</v>
      </c>
    </row>
    <row r="6" spans="1:16" x14ac:dyDescent="0.25">
      <c r="A6" t="str">
        <f t="shared" si="0"/>
        <v>01453GRYCHPIONE110000308809</v>
      </c>
      <c r="B6" t="s">
        <v>5875</v>
      </c>
      <c r="C6">
        <v>2017</v>
      </c>
      <c r="D6" t="s">
        <v>2267</v>
      </c>
      <c r="E6" t="s">
        <v>2268</v>
      </c>
      <c r="F6" t="s">
        <v>2269</v>
      </c>
      <c r="G6" t="s">
        <v>44</v>
      </c>
      <c r="H6" t="s">
        <v>2223</v>
      </c>
      <c r="I6" t="s">
        <v>45</v>
      </c>
      <c r="J6" t="s">
        <v>6164</v>
      </c>
      <c r="K6" t="s">
        <v>6165</v>
      </c>
      <c r="L6" t="s">
        <v>2270</v>
      </c>
      <c r="M6" s="26">
        <v>110000308809</v>
      </c>
      <c r="O6" t="s">
        <v>2271</v>
      </c>
      <c r="P6" t="s">
        <v>6079</v>
      </c>
    </row>
    <row r="7" spans="1:16" x14ac:dyDescent="0.25">
      <c r="A7" t="str">
        <f t="shared" si="0"/>
        <v>01453MNSNC154PI110000308827</v>
      </c>
      <c r="B7" t="s">
        <v>5875</v>
      </c>
      <c r="C7">
        <v>2017</v>
      </c>
      <c r="D7" t="s">
        <v>2273</v>
      </c>
      <c r="E7" t="s">
        <v>2274</v>
      </c>
      <c r="F7" t="s">
        <v>2269</v>
      </c>
      <c r="G7" t="s">
        <v>44</v>
      </c>
      <c r="H7" t="s">
        <v>2223</v>
      </c>
      <c r="I7" t="s">
        <v>45</v>
      </c>
      <c r="J7" t="s">
        <v>6166</v>
      </c>
      <c r="K7" t="s">
        <v>6167</v>
      </c>
      <c r="L7" t="s">
        <v>2275</v>
      </c>
      <c r="M7" s="26">
        <v>110000308827</v>
      </c>
      <c r="O7" t="s">
        <v>2276</v>
      </c>
      <c r="P7" t="s">
        <v>6168</v>
      </c>
    </row>
    <row r="8" spans="1:16" x14ac:dyDescent="0.25">
      <c r="A8" t="str">
        <f t="shared" si="0"/>
        <v>0173WNTGRS9CRSB110056375943</v>
      </c>
      <c r="B8" t="s">
        <v>5875</v>
      </c>
      <c r="C8">
        <v>2017</v>
      </c>
      <c r="D8" t="s">
        <v>2236</v>
      </c>
      <c r="E8" t="s">
        <v>2237</v>
      </c>
      <c r="F8" t="s">
        <v>2238</v>
      </c>
      <c r="G8" t="s">
        <v>44</v>
      </c>
      <c r="H8" t="s">
        <v>2239</v>
      </c>
      <c r="I8" t="s">
        <v>6169</v>
      </c>
      <c r="J8" t="s">
        <v>6170</v>
      </c>
      <c r="K8" t="s">
        <v>6171</v>
      </c>
      <c r="L8" t="s">
        <v>2240</v>
      </c>
      <c r="M8" s="26">
        <v>110056375943</v>
      </c>
      <c r="O8" t="s">
        <v>2236</v>
      </c>
      <c r="P8" t="s">
        <v>6157</v>
      </c>
    </row>
    <row r="9" spans="1:16" x14ac:dyDescent="0.25">
      <c r="A9" t="str">
        <f t="shared" si="0"/>
        <v>02861TKNRP505CE110000312368</v>
      </c>
      <c r="B9" t="s">
        <v>5875</v>
      </c>
      <c r="C9">
        <v>2017</v>
      </c>
      <c r="D9" t="s">
        <v>52</v>
      </c>
      <c r="E9" t="s">
        <v>586</v>
      </c>
      <c r="F9" t="s">
        <v>4607</v>
      </c>
      <c r="G9" t="s">
        <v>53</v>
      </c>
      <c r="H9" t="s">
        <v>4589</v>
      </c>
      <c r="I9" t="s">
        <v>54</v>
      </c>
      <c r="J9" t="s">
        <v>6172</v>
      </c>
      <c r="K9" t="s">
        <v>6173</v>
      </c>
      <c r="L9" t="s">
        <v>4608</v>
      </c>
      <c r="M9" s="26">
        <v>110000312368</v>
      </c>
      <c r="O9" t="s">
        <v>52</v>
      </c>
      <c r="P9" t="s">
        <v>6079</v>
      </c>
    </row>
    <row r="10" spans="1:16" x14ac:dyDescent="0.25">
      <c r="A10" t="str">
        <f t="shared" si="0"/>
        <v>06241NTNLPBOX41110002089061</v>
      </c>
      <c r="B10" t="s">
        <v>5875</v>
      </c>
      <c r="C10">
        <v>2017</v>
      </c>
      <c r="D10" t="s">
        <v>1074</v>
      </c>
      <c r="E10" t="s">
        <v>1075</v>
      </c>
      <c r="F10" t="s">
        <v>1076</v>
      </c>
      <c r="G10" t="s">
        <v>1072</v>
      </c>
      <c r="H10" t="s">
        <v>1077</v>
      </c>
      <c r="I10" t="s">
        <v>6174</v>
      </c>
      <c r="J10" t="s">
        <v>6175</v>
      </c>
      <c r="K10" t="s">
        <v>6176</v>
      </c>
      <c r="L10" t="s">
        <v>1078</v>
      </c>
      <c r="M10" s="26">
        <v>110002089061</v>
      </c>
      <c r="O10" t="s">
        <v>1079</v>
      </c>
      <c r="P10" t="s">
        <v>6157</v>
      </c>
    </row>
    <row r="11" spans="1:16" x14ac:dyDescent="0.25">
      <c r="A11" t="str">
        <f t="shared" si="0"/>
        <v>07001PRDSL211RA110000322561</v>
      </c>
      <c r="B11" t="s">
        <v>5875</v>
      </c>
      <c r="C11">
        <v>2017</v>
      </c>
      <c r="D11" t="s">
        <v>3501</v>
      </c>
      <c r="E11" t="s">
        <v>3502</v>
      </c>
      <c r="F11" t="s">
        <v>3503</v>
      </c>
      <c r="G11" t="s">
        <v>25</v>
      </c>
      <c r="H11" t="s">
        <v>2239</v>
      </c>
      <c r="I11" t="s">
        <v>6177</v>
      </c>
      <c r="J11" t="s">
        <v>6178</v>
      </c>
      <c r="K11" t="s">
        <v>6179</v>
      </c>
      <c r="L11" t="s">
        <v>3504</v>
      </c>
      <c r="M11" s="26">
        <v>110000322561</v>
      </c>
      <c r="O11" t="s">
        <v>3505</v>
      </c>
      <c r="P11" t="s">
        <v>6168</v>
      </c>
    </row>
    <row r="12" spans="1:16" x14ac:dyDescent="0.25">
      <c r="A12" t="str">
        <f t="shared" si="0"/>
        <v>07035HSHPL600FR110000867009</v>
      </c>
      <c r="B12" t="s">
        <v>5875</v>
      </c>
      <c r="C12">
        <v>2017</v>
      </c>
      <c r="D12" t="s">
        <v>3562</v>
      </c>
      <c r="E12" t="s">
        <v>3563</v>
      </c>
      <c r="F12" t="s">
        <v>3564</v>
      </c>
      <c r="G12" t="s">
        <v>25</v>
      </c>
      <c r="H12" t="s">
        <v>1646</v>
      </c>
      <c r="I12" t="s">
        <v>6180</v>
      </c>
      <c r="J12" t="s">
        <v>6181</v>
      </c>
      <c r="K12" t="s">
        <v>6182</v>
      </c>
      <c r="L12" t="s">
        <v>3565</v>
      </c>
      <c r="M12" s="26">
        <v>110000867009</v>
      </c>
      <c r="O12" t="s">
        <v>5896</v>
      </c>
      <c r="P12" t="s">
        <v>6157</v>
      </c>
    </row>
    <row r="13" spans="1:16" x14ac:dyDescent="0.25">
      <c r="A13" t="str">
        <f t="shared" si="0"/>
        <v>07114GJCHM37037110013762829</v>
      </c>
      <c r="B13" t="s">
        <v>5875</v>
      </c>
      <c r="C13">
        <v>2017</v>
      </c>
      <c r="D13" t="s">
        <v>3575</v>
      </c>
      <c r="E13" t="s">
        <v>3576</v>
      </c>
      <c r="F13" t="s">
        <v>3577</v>
      </c>
      <c r="G13" t="s">
        <v>25</v>
      </c>
      <c r="H13" t="s">
        <v>3532</v>
      </c>
      <c r="I13" t="s">
        <v>6183</v>
      </c>
      <c r="J13" t="s">
        <v>5894</v>
      </c>
      <c r="K13" t="s">
        <v>5895</v>
      </c>
      <c r="L13" t="s">
        <v>3578</v>
      </c>
      <c r="M13" s="26">
        <v>110013762829</v>
      </c>
      <c r="O13" t="s">
        <v>5896</v>
      </c>
      <c r="P13" t="s">
        <v>6168</v>
      </c>
    </row>
    <row r="14" spans="1:16" x14ac:dyDescent="0.25">
      <c r="A14" t="str">
        <f t="shared" si="0"/>
        <v>07657CLRTP101RA110000320518</v>
      </c>
      <c r="B14" t="s">
        <v>5875</v>
      </c>
      <c r="C14">
        <v>2017</v>
      </c>
      <c r="D14" t="s">
        <v>3593</v>
      </c>
      <c r="E14" t="s">
        <v>3594</v>
      </c>
      <c r="F14" t="s">
        <v>3595</v>
      </c>
      <c r="G14" t="s">
        <v>25</v>
      </c>
      <c r="H14" t="s">
        <v>3543</v>
      </c>
      <c r="I14" t="s">
        <v>6184</v>
      </c>
      <c r="J14" t="s">
        <v>6185</v>
      </c>
      <c r="K14" t="s">
        <v>6186</v>
      </c>
      <c r="L14" t="s">
        <v>3596</v>
      </c>
      <c r="M14" s="26">
        <v>110000320518</v>
      </c>
      <c r="O14" t="s">
        <v>585</v>
      </c>
      <c r="P14" t="s">
        <v>6079</v>
      </c>
    </row>
    <row r="15" spans="1:16" x14ac:dyDescent="0.25">
      <c r="A15" t="str">
        <f t="shared" si="0"/>
        <v>08810CRYCM5NICH110002092351</v>
      </c>
      <c r="B15" t="s">
        <v>5875</v>
      </c>
      <c r="C15">
        <v>2017</v>
      </c>
      <c r="D15" t="s">
        <v>3533</v>
      </c>
      <c r="E15" t="s">
        <v>3534</v>
      </c>
      <c r="F15" t="s">
        <v>3535</v>
      </c>
      <c r="G15" t="s">
        <v>25</v>
      </c>
      <c r="H15" t="s">
        <v>2239</v>
      </c>
      <c r="I15" t="s">
        <v>6187</v>
      </c>
      <c r="J15" t="s">
        <v>6188</v>
      </c>
      <c r="K15" t="s">
        <v>6189</v>
      </c>
      <c r="L15" t="s">
        <v>3536</v>
      </c>
      <c r="M15" s="26">
        <v>110002092351</v>
      </c>
      <c r="O15" t="s">
        <v>5896</v>
      </c>
      <c r="P15" t="s">
        <v>6079</v>
      </c>
    </row>
    <row r="16" spans="1:16" x14ac:dyDescent="0.25">
      <c r="A16" t="str">
        <f t="shared" si="0"/>
        <v>08817GRCDV34MEA110069544327</v>
      </c>
      <c r="B16" t="s">
        <v>5875</v>
      </c>
      <c r="C16">
        <v>2017</v>
      </c>
      <c r="D16" t="s">
        <v>3546</v>
      </c>
      <c r="E16" t="s">
        <v>3547</v>
      </c>
      <c r="F16" t="s">
        <v>3545</v>
      </c>
      <c r="G16" t="s">
        <v>25</v>
      </c>
      <c r="H16" t="s">
        <v>2239</v>
      </c>
      <c r="I16" t="s">
        <v>6190</v>
      </c>
      <c r="J16" t="s">
        <v>6191</v>
      </c>
      <c r="K16" t="s">
        <v>6192</v>
      </c>
      <c r="L16" t="s">
        <v>3548</v>
      </c>
      <c r="M16" s="26">
        <v>110069544327</v>
      </c>
      <c r="O16" t="s">
        <v>58</v>
      </c>
      <c r="P16" t="s">
        <v>6193</v>
      </c>
    </row>
    <row r="17" spans="1:16" x14ac:dyDescent="0.25">
      <c r="A17" t="str">
        <f t="shared" si="0"/>
        <v>12508WTCCH570FI110057683699</v>
      </c>
      <c r="B17" t="s">
        <v>5875</v>
      </c>
      <c r="C17">
        <v>2017</v>
      </c>
      <c r="D17" t="s">
        <v>3689</v>
      </c>
      <c r="E17" t="s">
        <v>3686</v>
      </c>
      <c r="F17" t="s">
        <v>3687</v>
      </c>
      <c r="G17" t="s">
        <v>13</v>
      </c>
      <c r="H17" t="s">
        <v>3690</v>
      </c>
      <c r="I17" t="s">
        <v>6194</v>
      </c>
      <c r="J17" t="s">
        <v>6195</v>
      </c>
      <c r="K17" t="s">
        <v>6196</v>
      </c>
      <c r="L17" t="s">
        <v>3691</v>
      </c>
      <c r="M17" s="26">
        <v>110057683699</v>
      </c>
      <c r="O17" t="s">
        <v>5896</v>
      </c>
      <c r="P17" t="s">
        <v>6157</v>
      </c>
    </row>
    <row r="18" spans="1:16" x14ac:dyDescent="0.25">
      <c r="A18" t="str">
        <f t="shared" si="0"/>
        <v>12564PWLNG157CH110000324765</v>
      </c>
      <c r="B18" t="s">
        <v>5875</v>
      </c>
      <c r="C18">
        <v>2017</v>
      </c>
      <c r="D18" t="s">
        <v>3770</v>
      </c>
      <c r="E18" t="s">
        <v>3771</v>
      </c>
      <c r="F18" t="s">
        <v>3772</v>
      </c>
      <c r="G18" t="s">
        <v>13</v>
      </c>
      <c r="H18" t="s">
        <v>3690</v>
      </c>
      <c r="I18" t="s">
        <v>6197</v>
      </c>
      <c r="J18" t="s">
        <v>6198</v>
      </c>
      <c r="K18" t="s">
        <v>6199</v>
      </c>
      <c r="L18" t="s">
        <v>3773</v>
      </c>
      <c r="M18" s="26">
        <v>110000324765</v>
      </c>
      <c r="O18" t="s">
        <v>5896</v>
      </c>
      <c r="P18" t="s">
        <v>6200</v>
      </c>
    </row>
    <row r="19" spans="1:16" x14ac:dyDescent="0.25">
      <c r="A19" t="str">
        <f t="shared" si="0"/>
        <v>13503GNRLLFRENC110000738916</v>
      </c>
      <c r="B19" t="s">
        <v>5875</v>
      </c>
      <c r="C19">
        <v>2017</v>
      </c>
      <c r="D19" t="s">
        <v>3825</v>
      </c>
      <c r="E19" t="s">
        <v>3826</v>
      </c>
      <c r="F19" t="s">
        <v>3827</v>
      </c>
      <c r="G19" t="s">
        <v>13</v>
      </c>
      <c r="H19" t="s">
        <v>3828</v>
      </c>
      <c r="I19" t="s">
        <v>6201</v>
      </c>
      <c r="J19" t="s">
        <v>6202</v>
      </c>
      <c r="K19" t="s">
        <v>6203</v>
      </c>
      <c r="L19" t="s">
        <v>3829</v>
      </c>
      <c r="M19" s="26">
        <v>110000738916</v>
      </c>
      <c r="O19" t="s">
        <v>5896</v>
      </c>
      <c r="P19" t="s">
        <v>6157</v>
      </c>
    </row>
    <row r="20" spans="1:16" x14ac:dyDescent="0.25">
      <c r="A20" t="str">
        <f t="shared" si="0"/>
        <v>16123VKNC0100VE110000331016</v>
      </c>
      <c r="B20" t="s">
        <v>5875</v>
      </c>
      <c r="C20">
        <v>2017</v>
      </c>
      <c r="D20" t="s">
        <v>4409</v>
      </c>
      <c r="E20" t="s">
        <v>4410</v>
      </c>
      <c r="F20" t="s">
        <v>4411</v>
      </c>
      <c r="G20" t="s">
        <v>41</v>
      </c>
      <c r="H20" t="s">
        <v>4342</v>
      </c>
      <c r="I20" t="s">
        <v>6204</v>
      </c>
      <c r="J20" t="s">
        <v>6205</v>
      </c>
      <c r="K20" t="s">
        <v>6206</v>
      </c>
      <c r="L20" t="s">
        <v>4412</v>
      </c>
      <c r="M20" s="26">
        <v>110000331016</v>
      </c>
      <c r="O20" t="s">
        <v>4413</v>
      </c>
      <c r="P20" t="s">
        <v>6157</v>
      </c>
    </row>
    <row r="21" spans="1:16" x14ac:dyDescent="0.25">
      <c r="A21" t="str">
        <f t="shared" si="0"/>
        <v>1643WLLMRC217TI110057289811</v>
      </c>
      <c r="B21" t="s">
        <v>5875</v>
      </c>
      <c r="C21">
        <v>2017</v>
      </c>
      <c r="D21" t="s">
        <v>4530</v>
      </c>
      <c r="E21" t="s">
        <v>4531</v>
      </c>
      <c r="F21" t="s">
        <v>4532</v>
      </c>
      <c r="G21" t="s">
        <v>41</v>
      </c>
      <c r="H21" t="s">
        <v>3730</v>
      </c>
      <c r="I21" t="s">
        <v>6207</v>
      </c>
      <c r="J21" t="s">
        <v>6208</v>
      </c>
      <c r="K21" t="s">
        <v>6209</v>
      </c>
      <c r="L21" t="s">
        <v>4533</v>
      </c>
      <c r="M21" s="26">
        <v>110057289811</v>
      </c>
      <c r="O21" t="s">
        <v>4534</v>
      </c>
      <c r="P21" t="s">
        <v>6157</v>
      </c>
    </row>
    <row r="22" spans="1:16" x14ac:dyDescent="0.25">
      <c r="A22" t="str">
        <f t="shared" si="0"/>
        <v>17517SYLVNDENVE110024463347</v>
      </c>
      <c r="B22" t="s">
        <v>5875</v>
      </c>
      <c r="C22">
        <v>2017</v>
      </c>
      <c r="D22" t="s">
        <v>4389</v>
      </c>
      <c r="E22" t="s">
        <v>4390</v>
      </c>
      <c r="F22" t="s">
        <v>1029</v>
      </c>
      <c r="G22" t="s">
        <v>41</v>
      </c>
      <c r="H22" t="s">
        <v>4391</v>
      </c>
      <c r="I22" t="s">
        <v>6210</v>
      </c>
      <c r="J22" t="s">
        <v>6211</v>
      </c>
      <c r="K22" t="s">
        <v>6212</v>
      </c>
      <c r="L22" t="s">
        <v>4392</v>
      </c>
      <c r="M22" s="26">
        <v>110024463347</v>
      </c>
      <c r="O22" t="s">
        <v>5896</v>
      </c>
      <c r="P22" t="s">
        <v>6079</v>
      </c>
    </row>
    <row r="23" spans="1:16" x14ac:dyDescent="0.25">
      <c r="A23" t="str">
        <f t="shared" si="0"/>
        <v>22601SLLVN1944V110000869766</v>
      </c>
      <c r="B23" t="s">
        <v>5875</v>
      </c>
      <c r="C23">
        <v>2017</v>
      </c>
      <c r="D23" t="s">
        <v>5453</v>
      </c>
      <c r="E23" t="s">
        <v>5454</v>
      </c>
      <c r="F23" t="s">
        <v>4337</v>
      </c>
      <c r="G23" t="s">
        <v>5404</v>
      </c>
      <c r="H23" t="s">
        <v>5455</v>
      </c>
      <c r="I23" t="s">
        <v>6213</v>
      </c>
      <c r="J23" t="s">
        <v>6214</v>
      </c>
      <c r="K23" t="s">
        <v>6215</v>
      </c>
      <c r="L23" t="s">
        <v>5456</v>
      </c>
      <c r="M23" s="26">
        <v>110000869766</v>
      </c>
      <c r="O23" t="s">
        <v>5896</v>
      </c>
      <c r="P23" t="s">
        <v>6157</v>
      </c>
    </row>
    <row r="24" spans="1:16" x14ac:dyDescent="0.25">
      <c r="A24" t="str">
        <f t="shared" si="0"/>
        <v>24486SNLGHROUTE110000343735</v>
      </c>
      <c r="B24" t="s">
        <v>5875</v>
      </c>
      <c r="C24">
        <v>2017</v>
      </c>
      <c r="D24" t="s">
        <v>5443</v>
      </c>
      <c r="E24" t="s">
        <v>5444</v>
      </c>
      <c r="F24" t="s">
        <v>5445</v>
      </c>
      <c r="G24" t="s">
        <v>5404</v>
      </c>
      <c r="H24" t="s">
        <v>5446</v>
      </c>
      <c r="I24" t="s">
        <v>6216</v>
      </c>
      <c r="J24" t="s">
        <v>6217</v>
      </c>
      <c r="K24" t="s">
        <v>6218</v>
      </c>
      <c r="L24" t="s">
        <v>5447</v>
      </c>
      <c r="M24" s="26">
        <v>110000343735</v>
      </c>
      <c r="O24" t="s">
        <v>5448</v>
      </c>
      <c r="P24" t="s">
        <v>6079</v>
      </c>
    </row>
    <row r="25" spans="1:16" x14ac:dyDescent="0.25">
      <c r="A25" t="str">
        <f t="shared" si="0"/>
        <v>26354RXHDNCOUNT110000607497</v>
      </c>
      <c r="B25" t="s">
        <v>5875</v>
      </c>
      <c r="C25">
        <v>2017</v>
      </c>
      <c r="D25" t="s">
        <v>5336</v>
      </c>
      <c r="E25" t="s">
        <v>5337</v>
      </c>
      <c r="F25" t="s">
        <v>3978</v>
      </c>
      <c r="G25" t="s">
        <v>5727</v>
      </c>
      <c r="H25" t="s">
        <v>2499</v>
      </c>
      <c r="I25" t="s">
        <v>6219</v>
      </c>
      <c r="J25" t="s">
        <v>6220</v>
      </c>
      <c r="K25" t="s">
        <v>6221</v>
      </c>
      <c r="L25" t="s">
        <v>5761</v>
      </c>
      <c r="M25" s="26">
        <v>110000607497</v>
      </c>
      <c r="O25" t="s">
        <v>5336</v>
      </c>
      <c r="P25" t="s">
        <v>6200</v>
      </c>
    </row>
    <row r="26" spans="1:16" x14ac:dyDescent="0.25">
      <c r="A26" t="str">
        <f t="shared" si="0"/>
        <v>27025PNHLLLINDS110000345118</v>
      </c>
      <c r="B26" t="s">
        <v>5875</v>
      </c>
      <c r="C26">
        <v>2017</v>
      </c>
      <c r="D26" t="s">
        <v>3239</v>
      </c>
      <c r="E26" t="s">
        <v>3240</v>
      </c>
      <c r="F26" t="s">
        <v>1555</v>
      </c>
      <c r="G26" t="s">
        <v>43</v>
      </c>
      <c r="H26" t="s">
        <v>3241</v>
      </c>
      <c r="I26" t="s">
        <v>6222</v>
      </c>
      <c r="J26" t="s">
        <v>6223</v>
      </c>
      <c r="K26" t="s">
        <v>6224</v>
      </c>
      <c r="L26" t="s">
        <v>3242</v>
      </c>
      <c r="M26" s="26">
        <v>110000345118</v>
      </c>
      <c r="O26" t="s">
        <v>3239</v>
      </c>
      <c r="P26" t="s">
        <v>6225</v>
      </c>
    </row>
    <row r="27" spans="1:16" x14ac:dyDescent="0.25">
      <c r="A27" t="str">
        <f t="shared" si="0"/>
        <v>27030NRTHC511CA110000345172</v>
      </c>
      <c r="B27" t="s">
        <v>5875</v>
      </c>
      <c r="C27">
        <v>2017</v>
      </c>
      <c r="D27" t="s">
        <v>3276</v>
      </c>
      <c r="E27" t="s">
        <v>3277</v>
      </c>
      <c r="F27" t="s">
        <v>3278</v>
      </c>
      <c r="G27" t="s">
        <v>43</v>
      </c>
      <c r="H27" t="s">
        <v>3279</v>
      </c>
      <c r="I27" t="s">
        <v>6226</v>
      </c>
      <c r="J27" t="s">
        <v>6227</v>
      </c>
      <c r="K27" t="s">
        <v>6228</v>
      </c>
      <c r="L27" t="s">
        <v>3280</v>
      </c>
      <c r="M27" s="26">
        <v>110000345172</v>
      </c>
      <c r="O27" t="s">
        <v>3281</v>
      </c>
      <c r="P27" t="s">
        <v>6193</v>
      </c>
    </row>
    <row r="28" spans="1:16" x14ac:dyDescent="0.25">
      <c r="A28" t="str">
        <f t="shared" si="0"/>
        <v>27520NTRXX8720U110009850189</v>
      </c>
      <c r="B28" t="s">
        <v>5875</v>
      </c>
      <c r="C28">
        <v>2017</v>
      </c>
      <c r="D28" t="s">
        <v>582</v>
      </c>
      <c r="E28" t="s">
        <v>583</v>
      </c>
      <c r="F28" t="s">
        <v>3110</v>
      </c>
      <c r="G28" t="s">
        <v>43</v>
      </c>
      <c r="H28" t="s">
        <v>3111</v>
      </c>
      <c r="I28" t="s">
        <v>6229</v>
      </c>
      <c r="J28" t="s">
        <v>6230</v>
      </c>
      <c r="K28" t="s">
        <v>6231</v>
      </c>
      <c r="L28" t="s">
        <v>3112</v>
      </c>
      <c r="M28" s="26">
        <v>110009850189</v>
      </c>
      <c r="O28" t="s">
        <v>585</v>
      </c>
      <c r="P28" t="s">
        <v>6157</v>
      </c>
    </row>
    <row r="29" spans="1:16" x14ac:dyDescent="0.25">
      <c r="A29" t="str">
        <f t="shared" si="0"/>
        <v>28025PSSSY4515E110000764753</v>
      </c>
      <c r="B29" t="s">
        <v>5875</v>
      </c>
      <c r="C29">
        <v>2017</v>
      </c>
      <c r="D29" t="s">
        <v>3116</v>
      </c>
      <c r="E29" t="s">
        <v>3117</v>
      </c>
      <c r="F29" t="s">
        <v>3118</v>
      </c>
      <c r="G29" t="s">
        <v>43</v>
      </c>
      <c r="H29" t="s">
        <v>3119</v>
      </c>
      <c r="I29" t="s">
        <v>6232</v>
      </c>
      <c r="J29" t="s">
        <v>6233</v>
      </c>
      <c r="K29" t="s">
        <v>6234</v>
      </c>
      <c r="L29" t="s">
        <v>3120</v>
      </c>
      <c r="M29" s="26">
        <v>110000764753</v>
      </c>
      <c r="O29" t="s">
        <v>3121</v>
      </c>
      <c r="P29" t="s">
        <v>6157</v>
      </c>
    </row>
    <row r="30" spans="1:16" x14ac:dyDescent="0.25">
      <c r="A30" t="str">
        <f t="shared" si="0"/>
        <v>28043RQPCRROUTE110000348099</v>
      </c>
      <c r="B30" t="s">
        <v>5875</v>
      </c>
      <c r="C30">
        <v>2017</v>
      </c>
      <c r="D30" t="s">
        <v>3153</v>
      </c>
      <c r="E30" t="s">
        <v>3154</v>
      </c>
      <c r="F30" t="s">
        <v>2839</v>
      </c>
      <c r="G30" t="s">
        <v>43</v>
      </c>
      <c r="H30" t="s">
        <v>3155</v>
      </c>
      <c r="I30" t="s">
        <v>6235</v>
      </c>
      <c r="J30" t="s">
        <v>6236</v>
      </c>
      <c r="K30" t="s">
        <v>6237</v>
      </c>
      <c r="L30" t="s">
        <v>3156</v>
      </c>
      <c r="M30" s="26">
        <v>110000348099</v>
      </c>
      <c r="O30" t="s">
        <v>23</v>
      </c>
      <c r="P30" t="s">
        <v>6157</v>
      </c>
    </row>
    <row r="31" spans="1:16" x14ac:dyDescent="0.25">
      <c r="A31" t="str">
        <f t="shared" si="0"/>
        <v>28054NRYLC214WE110000348259</v>
      </c>
      <c r="B31" t="s">
        <v>5875</v>
      </c>
      <c r="C31">
        <v>2017</v>
      </c>
      <c r="D31" t="s">
        <v>3163</v>
      </c>
      <c r="E31" t="s">
        <v>3164</v>
      </c>
      <c r="F31" t="s">
        <v>3165</v>
      </c>
      <c r="G31" t="s">
        <v>43</v>
      </c>
      <c r="H31" t="s">
        <v>3166</v>
      </c>
      <c r="I31" t="s">
        <v>6238</v>
      </c>
      <c r="J31" t="s">
        <v>6239</v>
      </c>
      <c r="K31" t="s">
        <v>6240</v>
      </c>
      <c r="L31" t="s">
        <v>3167</v>
      </c>
      <c r="M31" s="26">
        <v>110000348259</v>
      </c>
      <c r="O31" t="s">
        <v>3168</v>
      </c>
      <c r="P31" t="s">
        <v>6079</v>
      </c>
    </row>
    <row r="32" spans="1:16" x14ac:dyDescent="0.25">
      <c r="A32" t="str">
        <f t="shared" si="0"/>
        <v>28134DXTRP10021110012475008</v>
      </c>
      <c r="B32" t="s">
        <v>5875</v>
      </c>
      <c r="C32">
        <v>2017</v>
      </c>
      <c r="D32" t="s">
        <v>3317</v>
      </c>
      <c r="E32" t="s">
        <v>3318</v>
      </c>
      <c r="F32" t="s">
        <v>3315</v>
      </c>
      <c r="G32" t="s">
        <v>43</v>
      </c>
      <c r="H32" t="s">
        <v>3099</v>
      </c>
      <c r="I32" t="s">
        <v>6241</v>
      </c>
      <c r="J32" t="s">
        <v>6242</v>
      </c>
      <c r="K32" t="s">
        <v>6243</v>
      </c>
      <c r="L32" t="s">
        <v>3319</v>
      </c>
      <c r="M32" s="26">
        <v>110012475008</v>
      </c>
      <c r="O32" t="s">
        <v>1292</v>
      </c>
      <c r="P32" t="s">
        <v>6079</v>
      </c>
    </row>
    <row r="33" spans="1:16" x14ac:dyDescent="0.25">
      <c r="A33" t="str">
        <f t="shared" si="0"/>
        <v>28134RTLND9635I110000348801</v>
      </c>
      <c r="B33" t="s">
        <v>5875</v>
      </c>
      <c r="C33">
        <v>2017</v>
      </c>
      <c r="D33" t="s">
        <v>2267</v>
      </c>
      <c r="E33" t="s">
        <v>6244</v>
      </c>
      <c r="F33" t="s">
        <v>3315</v>
      </c>
      <c r="G33" t="s">
        <v>43</v>
      </c>
      <c r="H33" t="s">
        <v>3099</v>
      </c>
      <c r="I33" t="s">
        <v>6241</v>
      </c>
      <c r="J33" t="s">
        <v>6245</v>
      </c>
      <c r="K33" t="s">
        <v>6246</v>
      </c>
      <c r="L33" t="s">
        <v>3316</v>
      </c>
      <c r="M33" s="26">
        <v>110000348801</v>
      </c>
      <c r="O33" t="s">
        <v>2271</v>
      </c>
      <c r="P33" t="s">
        <v>6079</v>
      </c>
    </row>
    <row r="34" spans="1:16" x14ac:dyDescent="0.25">
      <c r="A34" t="str">
        <f t="shared" si="0"/>
        <v>28273WRTHC11750110000349711</v>
      </c>
      <c r="B34" t="s">
        <v>5875</v>
      </c>
      <c r="C34">
        <v>2017</v>
      </c>
      <c r="D34" t="s">
        <v>3097</v>
      </c>
      <c r="E34" t="s">
        <v>3098</v>
      </c>
      <c r="F34" t="s">
        <v>2435</v>
      </c>
      <c r="G34" t="s">
        <v>43</v>
      </c>
      <c r="H34" t="s">
        <v>3099</v>
      </c>
      <c r="I34" t="s">
        <v>6247</v>
      </c>
      <c r="J34" t="s">
        <v>6248</v>
      </c>
      <c r="K34" t="s">
        <v>6249</v>
      </c>
      <c r="L34" t="s">
        <v>3100</v>
      </c>
      <c r="M34" s="26">
        <v>110000349711</v>
      </c>
      <c r="O34" t="s">
        <v>3101</v>
      </c>
      <c r="P34" t="s">
        <v>6168</v>
      </c>
    </row>
    <row r="35" spans="1:16" x14ac:dyDescent="0.25">
      <c r="A35" t="str">
        <f t="shared" si="0"/>
        <v>28752BXTRHHWY22110018599603</v>
      </c>
      <c r="B35" t="s">
        <v>5875</v>
      </c>
      <c r="C35">
        <v>2017</v>
      </c>
      <c r="D35" t="s">
        <v>3247</v>
      </c>
      <c r="E35" t="s">
        <v>3248</v>
      </c>
      <c r="F35" t="s">
        <v>1625</v>
      </c>
      <c r="G35" t="s">
        <v>43</v>
      </c>
      <c r="H35" t="s">
        <v>3249</v>
      </c>
      <c r="I35" t="s">
        <v>6250</v>
      </c>
      <c r="J35" t="s">
        <v>6251</v>
      </c>
      <c r="K35" t="s">
        <v>6252</v>
      </c>
      <c r="L35" t="s">
        <v>3250</v>
      </c>
      <c r="M35" s="26">
        <v>110018599603</v>
      </c>
      <c r="O35" t="s">
        <v>330</v>
      </c>
      <c r="P35" t="s">
        <v>5882</v>
      </c>
    </row>
    <row r="36" spans="1:16" x14ac:dyDescent="0.25">
      <c r="A36" t="str">
        <f t="shared" si="0"/>
        <v>29620FLXBLCARWE110001149347</v>
      </c>
      <c r="B36" t="s">
        <v>5875</v>
      </c>
      <c r="C36">
        <v>2017</v>
      </c>
      <c r="D36" t="s">
        <v>4637</v>
      </c>
      <c r="E36" t="s">
        <v>4633</v>
      </c>
      <c r="F36" t="s">
        <v>4634</v>
      </c>
      <c r="G36" t="s">
        <v>4635</v>
      </c>
      <c r="H36" t="s">
        <v>4634</v>
      </c>
      <c r="I36" t="s">
        <v>6253</v>
      </c>
      <c r="J36" t="s">
        <v>6254</v>
      </c>
      <c r="K36" t="s">
        <v>6255</v>
      </c>
      <c r="L36" t="s">
        <v>4638</v>
      </c>
      <c r="M36" s="26">
        <v>110001149347</v>
      </c>
      <c r="O36" t="s">
        <v>5896</v>
      </c>
      <c r="P36" t="s">
        <v>6157</v>
      </c>
    </row>
    <row r="37" spans="1:16" x14ac:dyDescent="0.25">
      <c r="A37" t="str">
        <f t="shared" si="0"/>
        <v>29644TKNRP600OL110000354553</v>
      </c>
      <c r="B37" t="s">
        <v>5875</v>
      </c>
      <c r="C37">
        <v>2017</v>
      </c>
      <c r="D37" t="s">
        <v>4730</v>
      </c>
      <c r="E37" t="s">
        <v>4731</v>
      </c>
      <c r="F37" t="s">
        <v>4732</v>
      </c>
      <c r="G37" t="s">
        <v>4635</v>
      </c>
      <c r="H37" t="s">
        <v>4733</v>
      </c>
      <c r="I37" t="s">
        <v>6256</v>
      </c>
      <c r="J37" t="s">
        <v>6257</v>
      </c>
      <c r="K37" t="s">
        <v>6258</v>
      </c>
      <c r="L37" t="s">
        <v>4734</v>
      </c>
      <c r="M37" s="26">
        <v>110000354553</v>
      </c>
      <c r="O37" t="s">
        <v>52</v>
      </c>
      <c r="P37" t="s">
        <v>6079</v>
      </c>
    </row>
    <row r="38" spans="1:16" x14ac:dyDescent="0.25">
      <c r="A38" t="str">
        <f t="shared" si="0"/>
        <v>29732CLSTM32BRY110055497984</v>
      </c>
      <c r="B38" t="s">
        <v>5875</v>
      </c>
      <c r="C38">
        <v>2017</v>
      </c>
      <c r="D38" t="s">
        <v>4805</v>
      </c>
      <c r="E38" t="s">
        <v>4806</v>
      </c>
      <c r="F38" t="s">
        <v>4807</v>
      </c>
      <c r="G38" t="s">
        <v>4635</v>
      </c>
      <c r="H38" t="s">
        <v>2377</v>
      </c>
      <c r="I38" t="s">
        <v>6259</v>
      </c>
      <c r="J38" t="s">
        <v>6260</v>
      </c>
      <c r="K38" t="s">
        <v>6261</v>
      </c>
      <c r="L38" t="s">
        <v>4808</v>
      </c>
      <c r="M38" s="26">
        <v>110055497984</v>
      </c>
      <c r="O38" t="s">
        <v>5896</v>
      </c>
      <c r="P38" t="s">
        <v>6200</v>
      </c>
    </row>
    <row r="39" spans="1:16" x14ac:dyDescent="0.25">
      <c r="A39" t="str">
        <f t="shared" si="0"/>
        <v>29829GRNTVNEWTO110031367036</v>
      </c>
      <c r="B39" t="s">
        <v>5875</v>
      </c>
      <c r="C39">
        <v>2017</v>
      </c>
      <c r="D39" t="s">
        <v>4751</v>
      </c>
      <c r="E39" t="s">
        <v>4752</v>
      </c>
      <c r="F39" t="s">
        <v>4753</v>
      </c>
      <c r="G39" t="s">
        <v>4635</v>
      </c>
      <c r="H39" t="s">
        <v>4643</v>
      </c>
      <c r="I39" t="s">
        <v>6262</v>
      </c>
      <c r="J39" t="s">
        <v>6263</v>
      </c>
      <c r="K39" t="s">
        <v>6264</v>
      </c>
      <c r="L39" t="s">
        <v>4754</v>
      </c>
      <c r="M39" s="26">
        <v>110031367036</v>
      </c>
      <c r="O39" t="s">
        <v>4755</v>
      </c>
      <c r="P39" t="s">
        <v>6265</v>
      </c>
    </row>
    <row r="40" spans="1:16" x14ac:dyDescent="0.25">
      <c r="A40" t="str">
        <f t="shared" si="0"/>
        <v>30340SHLND4550N110000587945</v>
      </c>
      <c r="B40" t="s">
        <v>5875</v>
      </c>
      <c r="C40">
        <v>2017</v>
      </c>
      <c r="D40" t="s">
        <v>1270</v>
      </c>
      <c r="E40" t="s">
        <v>1271</v>
      </c>
      <c r="F40" t="s">
        <v>1268</v>
      </c>
      <c r="G40" t="s">
        <v>1218</v>
      </c>
      <c r="H40" t="s">
        <v>1272</v>
      </c>
      <c r="I40" t="s">
        <v>6266</v>
      </c>
      <c r="J40" t="s">
        <v>5918</v>
      </c>
      <c r="K40" t="s">
        <v>5919</v>
      </c>
      <c r="L40" t="s">
        <v>1273</v>
      </c>
      <c r="M40" s="26">
        <v>110000587945</v>
      </c>
      <c r="O40" t="s">
        <v>560</v>
      </c>
      <c r="P40" t="s">
        <v>6168</v>
      </c>
    </row>
    <row r="41" spans="1:16" x14ac:dyDescent="0.25">
      <c r="A41" t="str">
        <f t="shared" si="0"/>
        <v>30362CHMCN1ALCH110000499871</v>
      </c>
      <c r="B41" t="s">
        <v>5875</v>
      </c>
      <c r="C41">
        <v>2017</v>
      </c>
      <c r="D41" t="s">
        <v>1266</v>
      </c>
      <c r="E41" t="s">
        <v>1267</v>
      </c>
      <c r="F41" t="s">
        <v>1268</v>
      </c>
      <c r="G41" t="s">
        <v>1218</v>
      </c>
      <c r="H41" t="s">
        <v>1246</v>
      </c>
      <c r="I41" t="s">
        <v>6267</v>
      </c>
      <c r="J41" t="s">
        <v>6268</v>
      </c>
      <c r="K41" t="s">
        <v>6269</v>
      </c>
      <c r="L41" t="s">
        <v>1269</v>
      </c>
      <c r="M41" s="26">
        <v>110000499871</v>
      </c>
      <c r="O41" t="s">
        <v>560</v>
      </c>
      <c r="P41" t="s">
        <v>6168</v>
      </c>
    </row>
    <row r="42" spans="1:16" x14ac:dyDescent="0.25">
      <c r="A42" t="str">
        <f t="shared" si="0"/>
        <v>30415LXCRNLEEFI110000917982</v>
      </c>
      <c r="B42" t="s">
        <v>5875</v>
      </c>
      <c r="C42">
        <v>2017</v>
      </c>
      <c r="D42" t="s">
        <v>1231</v>
      </c>
      <c r="E42" t="s">
        <v>1232</v>
      </c>
      <c r="F42" t="s">
        <v>1233</v>
      </c>
      <c r="G42" t="s">
        <v>1218</v>
      </c>
      <c r="H42" t="s">
        <v>1234</v>
      </c>
      <c r="I42" t="s">
        <v>6270</v>
      </c>
      <c r="J42" t="s">
        <v>6271</v>
      </c>
      <c r="K42" t="s">
        <v>6272</v>
      </c>
      <c r="L42" t="s">
        <v>1235</v>
      </c>
      <c r="M42" s="26">
        <v>110000917982</v>
      </c>
      <c r="O42" t="s">
        <v>1236</v>
      </c>
      <c r="P42" t="s">
        <v>6157</v>
      </c>
    </row>
    <row r="43" spans="1:16" x14ac:dyDescent="0.25">
      <c r="A43" t="str">
        <f t="shared" si="0"/>
        <v>35096HNDMF1800H110012234251</v>
      </c>
      <c r="B43" t="s">
        <v>5875</v>
      </c>
      <c r="C43">
        <v>2017</v>
      </c>
      <c r="D43" t="s">
        <v>189</v>
      </c>
      <c r="E43" t="s">
        <v>190</v>
      </c>
      <c r="F43" t="s">
        <v>191</v>
      </c>
      <c r="G43" t="s">
        <v>39</v>
      </c>
      <c r="H43" t="s">
        <v>192</v>
      </c>
      <c r="I43" t="s">
        <v>6273</v>
      </c>
      <c r="J43" t="s">
        <v>6274</v>
      </c>
      <c r="K43" t="s">
        <v>6275</v>
      </c>
      <c r="L43" t="s">
        <v>193</v>
      </c>
      <c r="M43" s="26">
        <v>110012234251</v>
      </c>
      <c r="O43" t="s">
        <v>194</v>
      </c>
      <c r="P43" t="s">
        <v>6276</v>
      </c>
    </row>
    <row r="44" spans="1:16" x14ac:dyDescent="0.25">
      <c r="A44" t="str">
        <f t="shared" si="0"/>
        <v>37087WYNNS104HA110000370278</v>
      </c>
      <c r="B44" t="s">
        <v>5875</v>
      </c>
      <c r="C44">
        <v>2017</v>
      </c>
      <c r="D44" t="s">
        <v>6277</v>
      </c>
      <c r="E44" t="s">
        <v>6278</v>
      </c>
      <c r="F44" t="s">
        <v>2874</v>
      </c>
      <c r="G44" t="s">
        <v>4833</v>
      </c>
      <c r="H44" t="s">
        <v>6279</v>
      </c>
      <c r="I44" t="s">
        <v>6280</v>
      </c>
      <c r="J44" t="s">
        <v>6281</v>
      </c>
      <c r="K44" t="s">
        <v>6282</v>
      </c>
      <c r="L44" t="s">
        <v>4887</v>
      </c>
      <c r="M44" s="26">
        <v>110000370278</v>
      </c>
      <c r="O44" t="s">
        <v>46</v>
      </c>
      <c r="P44" t="s">
        <v>6157</v>
      </c>
    </row>
    <row r="45" spans="1:16" x14ac:dyDescent="0.25">
      <c r="A45" t="str">
        <f t="shared" si="0"/>
        <v>37659BRTNRHIGHW110000372249</v>
      </c>
      <c r="B45" t="s">
        <v>5875</v>
      </c>
      <c r="C45">
        <v>2017</v>
      </c>
      <c r="D45" t="s">
        <v>3884</v>
      </c>
      <c r="E45" t="s">
        <v>3885</v>
      </c>
      <c r="F45" t="s">
        <v>4868</v>
      </c>
      <c r="G45" t="s">
        <v>4833</v>
      </c>
      <c r="H45" t="s">
        <v>199</v>
      </c>
      <c r="I45" t="s">
        <v>6283</v>
      </c>
      <c r="J45" t="s">
        <v>6284</v>
      </c>
      <c r="K45" t="s">
        <v>6285</v>
      </c>
      <c r="L45" t="s">
        <v>4869</v>
      </c>
      <c r="M45" s="26">
        <v>110000372249</v>
      </c>
      <c r="O45" t="s">
        <v>3873</v>
      </c>
      <c r="P45" t="s">
        <v>6200</v>
      </c>
    </row>
    <row r="46" spans="1:16" x14ac:dyDescent="0.25">
      <c r="A46" t="str">
        <f t="shared" si="0"/>
        <v>37662TNNSSEASTM110000574423</v>
      </c>
      <c r="B46" t="s">
        <v>5875</v>
      </c>
      <c r="C46">
        <v>2017</v>
      </c>
      <c r="D46" t="s">
        <v>4875</v>
      </c>
      <c r="E46" t="s">
        <v>4876</v>
      </c>
      <c r="F46" t="s">
        <v>4874</v>
      </c>
      <c r="G46" t="s">
        <v>4833</v>
      </c>
      <c r="H46" t="s">
        <v>2928</v>
      </c>
      <c r="I46" t="s">
        <v>6286</v>
      </c>
      <c r="J46" t="s">
        <v>6287</v>
      </c>
      <c r="K46" t="s">
        <v>6288</v>
      </c>
      <c r="L46" t="s">
        <v>4877</v>
      </c>
      <c r="M46" s="26">
        <v>110000574423</v>
      </c>
      <c r="O46" t="s">
        <v>4878</v>
      </c>
      <c r="P46" t="s">
        <v>6289</v>
      </c>
    </row>
    <row r="47" spans="1:16" x14ac:dyDescent="0.25">
      <c r="A47" t="str">
        <f t="shared" si="0"/>
        <v>37774VYTRNPOBOX110000372739</v>
      </c>
      <c r="B47" t="s">
        <v>5875</v>
      </c>
      <c r="C47">
        <v>2017</v>
      </c>
      <c r="D47" t="s">
        <v>4891</v>
      </c>
      <c r="E47" t="s">
        <v>4892</v>
      </c>
      <c r="F47" t="s">
        <v>4889</v>
      </c>
      <c r="G47" t="s">
        <v>4833</v>
      </c>
      <c r="H47" t="s">
        <v>4889</v>
      </c>
      <c r="I47" t="s">
        <v>6290</v>
      </c>
      <c r="J47" t="s">
        <v>6291</v>
      </c>
      <c r="K47" t="s">
        <v>6292</v>
      </c>
      <c r="L47" t="s">
        <v>4893</v>
      </c>
      <c r="M47" s="26">
        <v>110000372739</v>
      </c>
      <c r="O47" t="s">
        <v>5896</v>
      </c>
      <c r="P47" t="s">
        <v>6157</v>
      </c>
    </row>
    <row r="48" spans="1:16" x14ac:dyDescent="0.25">
      <c r="A48" t="str">
        <f t="shared" si="0"/>
        <v>37841THRMDNO1IN110000373088</v>
      </c>
      <c r="B48" t="s">
        <v>5875</v>
      </c>
      <c r="C48">
        <v>2017</v>
      </c>
      <c r="D48" t="s">
        <v>4939</v>
      </c>
      <c r="E48" t="s">
        <v>4940</v>
      </c>
      <c r="F48" t="s">
        <v>3828</v>
      </c>
      <c r="G48" t="s">
        <v>4833</v>
      </c>
      <c r="H48" t="s">
        <v>2905</v>
      </c>
      <c r="I48" t="s">
        <v>6293</v>
      </c>
      <c r="J48" t="s">
        <v>6294</v>
      </c>
      <c r="K48" t="s">
        <v>6295</v>
      </c>
      <c r="L48" t="s">
        <v>4941</v>
      </c>
      <c r="M48" s="26">
        <v>110000373088</v>
      </c>
      <c r="O48" t="s">
        <v>4942</v>
      </c>
      <c r="P48" t="s">
        <v>6157</v>
      </c>
    </row>
    <row r="49" spans="1:16" x14ac:dyDescent="0.25">
      <c r="A49" t="str">
        <f t="shared" si="0"/>
        <v>38012HYWDC751DU110000373621</v>
      </c>
      <c r="B49" t="s">
        <v>5875</v>
      </c>
      <c r="C49">
        <v>2017</v>
      </c>
      <c r="D49" t="s">
        <v>6296</v>
      </c>
      <c r="E49" t="s">
        <v>6297</v>
      </c>
      <c r="F49" t="s">
        <v>4197</v>
      </c>
      <c r="G49" t="s">
        <v>4833</v>
      </c>
      <c r="H49" t="s">
        <v>6298</v>
      </c>
      <c r="I49" t="s">
        <v>6299</v>
      </c>
      <c r="J49" t="s">
        <v>6300</v>
      </c>
      <c r="K49" t="s">
        <v>6301</v>
      </c>
      <c r="L49" t="s">
        <v>4836</v>
      </c>
      <c r="M49" s="26">
        <v>110000373621</v>
      </c>
      <c r="O49" t="s">
        <v>52</v>
      </c>
      <c r="P49" t="s">
        <v>6079</v>
      </c>
    </row>
    <row r="50" spans="1:16" x14ac:dyDescent="0.25">
      <c r="A50" t="str">
        <f t="shared" si="0"/>
        <v>38024CLNLR150SO110000373701</v>
      </c>
      <c r="B50" t="s">
        <v>5875</v>
      </c>
      <c r="C50">
        <v>2017</v>
      </c>
      <c r="D50" t="s">
        <v>4852</v>
      </c>
      <c r="E50" t="s">
        <v>4853</v>
      </c>
      <c r="F50" t="s">
        <v>4854</v>
      </c>
      <c r="G50" t="s">
        <v>4833</v>
      </c>
      <c r="H50" t="s">
        <v>4855</v>
      </c>
      <c r="I50" t="s">
        <v>6302</v>
      </c>
      <c r="J50" t="s">
        <v>6303</v>
      </c>
      <c r="K50" t="s">
        <v>6304</v>
      </c>
      <c r="L50" t="s">
        <v>4856</v>
      </c>
      <c r="M50" s="26">
        <v>110000373701</v>
      </c>
      <c r="O50" t="s">
        <v>3873</v>
      </c>
      <c r="P50" t="s">
        <v>6200</v>
      </c>
    </row>
    <row r="51" spans="1:16" x14ac:dyDescent="0.25">
      <c r="A51" t="str">
        <f t="shared" si="0"/>
        <v>38059BSTNNHWY77110042037774</v>
      </c>
      <c r="B51" t="s">
        <v>5875</v>
      </c>
      <c r="C51">
        <v>2017</v>
      </c>
      <c r="D51" t="s">
        <v>4928</v>
      </c>
      <c r="E51" t="s">
        <v>4929</v>
      </c>
      <c r="F51" t="s">
        <v>4930</v>
      </c>
      <c r="G51" t="s">
        <v>4833</v>
      </c>
      <c r="H51" t="s">
        <v>4855</v>
      </c>
      <c r="I51" t="s">
        <v>6305</v>
      </c>
      <c r="J51" t="s">
        <v>5995</v>
      </c>
      <c r="K51" t="s">
        <v>5996</v>
      </c>
      <c r="L51" t="s">
        <v>4931</v>
      </c>
      <c r="M51" s="26">
        <v>110042037774</v>
      </c>
      <c r="O51" t="s">
        <v>23</v>
      </c>
      <c r="P51" t="s">
        <v>6157</v>
      </c>
    </row>
    <row r="52" spans="1:16" x14ac:dyDescent="0.25">
      <c r="A52" t="str">
        <f t="shared" si="0"/>
        <v>38113THCPH2500C110022905025</v>
      </c>
      <c r="B52" t="s">
        <v>5875</v>
      </c>
      <c r="C52">
        <v>2017</v>
      </c>
      <c r="D52" t="s">
        <v>4897</v>
      </c>
      <c r="E52" t="s">
        <v>4898</v>
      </c>
      <c r="F52" t="s">
        <v>4899</v>
      </c>
      <c r="G52" t="s">
        <v>4833</v>
      </c>
      <c r="H52" t="s">
        <v>86</v>
      </c>
      <c r="I52" t="s">
        <v>6306</v>
      </c>
      <c r="J52" t="s">
        <v>6307</v>
      </c>
      <c r="K52" t="s">
        <v>6308</v>
      </c>
      <c r="L52" t="s">
        <v>4900</v>
      </c>
      <c r="M52" s="26">
        <v>110022905025</v>
      </c>
      <c r="O52" t="s">
        <v>32</v>
      </c>
      <c r="P52" t="s">
        <v>6193</v>
      </c>
    </row>
    <row r="53" spans="1:16" x14ac:dyDescent="0.25">
      <c r="A53" t="str">
        <f t="shared" si="0"/>
        <v>38261KNKDDNORTH110000374611</v>
      </c>
      <c r="B53" t="s">
        <v>5875</v>
      </c>
      <c r="C53">
        <v>2017</v>
      </c>
      <c r="D53" t="s">
        <v>4960</v>
      </c>
      <c r="E53" t="s">
        <v>4961</v>
      </c>
      <c r="F53" t="s">
        <v>4532</v>
      </c>
      <c r="G53" t="s">
        <v>4833</v>
      </c>
      <c r="H53" t="s">
        <v>4962</v>
      </c>
      <c r="I53" t="s">
        <v>6309</v>
      </c>
      <c r="J53" t="s">
        <v>6310</v>
      </c>
      <c r="K53" t="s">
        <v>6311</v>
      </c>
      <c r="L53" t="s">
        <v>4963</v>
      </c>
      <c r="M53" s="26">
        <v>110000374611</v>
      </c>
      <c r="O53" t="s">
        <v>4960</v>
      </c>
      <c r="P53" t="s">
        <v>6312</v>
      </c>
    </row>
    <row r="54" spans="1:16" x14ac:dyDescent="0.25">
      <c r="A54" t="str">
        <f t="shared" si="0"/>
        <v>38663BLTRT16310110000590496</v>
      </c>
      <c r="B54" t="s">
        <v>5875</v>
      </c>
      <c r="C54">
        <v>2017</v>
      </c>
      <c r="D54" t="s">
        <v>3026</v>
      </c>
      <c r="E54" t="s">
        <v>3027</v>
      </c>
      <c r="F54" t="s">
        <v>3023</v>
      </c>
      <c r="G54" t="s">
        <v>2944</v>
      </c>
      <c r="H54" t="s">
        <v>3024</v>
      </c>
      <c r="I54" t="s">
        <v>6313</v>
      </c>
      <c r="J54" t="s">
        <v>6314</v>
      </c>
      <c r="K54" t="s">
        <v>6315</v>
      </c>
      <c r="L54" t="s">
        <v>3028</v>
      </c>
      <c r="M54" s="26">
        <v>110000590496</v>
      </c>
      <c r="O54" t="s">
        <v>3029</v>
      </c>
      <c r="P54" t="s">
        <v>6200</v>
      </c>
    </row>
    <row r="55" spans="1:16" x14ac:dyDescent="0.25">
      <c r="A55" t="str">
        <f t="shared" si="0"/>
        <v>3866WLTLST2CUNT110044503329</v>
      </c>
      <c r="B55" t="s">
        <v>5875</v>
      </c>
      <c r="C55">
        <v>2017</v>
      </c>
      <c r="D55" t="s">
        <v>3021</v>
      </c>
      <c r="E55" t="s">
        <v>3022</v>
      </c>
      <c r="F55" t="s">
        <v>3023</v>
      </c>
      <c r="G55" t="s">
        <v>2944</v>
      </c>
      <c r="H55" t="s">
        <v>3024</v>
      </c>
      <c r="I55" t="s">
        <v>6313</v>
      </c>
      <c r="J55" t="s">
        <v>6316</v>
      </c>
      <c r="K55" t="s">
        <v>6317</v>
      </c>
      <c r="L55" t="s">
        <v>3025</v>
      </c>
      <c r="M55" s="26">
        <v>110044503329</v>
      </c>
      <c r="O55" t="s">
        <v>5896</v>
      </c>
      <c r="P55" t="s">
        <v>6200</v>
      </c>
    </row>
    <row r="56" spans="1:16" x14ac:dyDescent="0.25">
      <c r="A56" t="str">
        <f t="shared" si="0"/>
        <v>38732BXTRHHIGHW110000375816</v>
      </c>
      <c r="B56" t="s">
        <v>5875</v>
      </c>
      <c r="C56">
        <v>2017</v>
      </c>
      <c r="D56" t="s">
        <v>2957</v>
      </c>
      <c r="E56" t="s">
        <v>2958</v>
      </c>
      <c r="F56" t="s">
        <v>2959</v>
      </c>
      <c r="G56" t="s">
        <v>2944</v>
      </c>
      <c r="H56" t="s">
        <v>2960</v>
      </c>
      <c r="I56" t="s">
        <v>6318</v>
      </c>
      <c r="J56" t="s">
        <v>6319</v>
      </c>
      <c r="K56" t="s">
        <v>6320</v>
      </c>
      <c r="L56" t="s">
        <v>2961</v>
      </c>
      <c r="M56" s="26">
        <v>110000375816</v>
      </c>
      <c r="O56" t="s">
        <v>330</v>
      </c>
      <c r="P56" t="s">
        <v>6157</v>
      </c>
    </row>
    <row r="57" spans="1:16" x14ac:dyDescent="0.25">
      <c r="A57" t="str">
        <f t="shared" si="0"/>
        <v>39756NRTHMABERD110041970542</v>
      </c>
      <c r="B57" t="s">
        <v>5875</v>
      </c>
      <c r="C57">
        <v>2017</v>
      </c>
      <c r="D57" t="s">
        <v>3007</v>
      </c>
      <c r="E57" t="s">
        <v>3008</v>
      </c>
      <c r="F57" t="s">
        <v>3009</v>
      </c>
      <c r="G57" t="s">
        <v>2944</v>
      </c>
      <c r="H57" t="s">
        <v>3010</v>
      </c>
      <c r="I57" t="s">
        <v>6321</v>
      </c>
      <c r="J57" t="s">
        <v>6322</v>
      </c>
      <c r="K57" t="s">
        <v>6323</v>
      </c>
      <c r="L57" t="s">
        <v>3011</v>
      </c>
      <c r="M57" s="26">
        <v>110041970542</v>
      </c>
      <c r="O57" t="s">
        <v>2174</v>
      </c>
      <c r="P57" t="s">
        <v>6079</v>
      </c>
    </row>
    <row r="58" spans="1:16" x14ac:dyDescent="0.25">
      <c r="A58" t="str">
        <f t="shared" si="0"/>
        <v>43725LMCST804BY110006234208</v>
      </c>
      <c r="B58" t="s">
        <v>5875</v>
      </c>
      <c r="C58">
        <v>2017</v>
      </c>
      <c r="D58" t="s">
        <v>3892</v>
      </c>
      <c r="E58" t="s">
        <v>3893</v>
      </c>
      <c r="F58" t="s">
        <v>2566</v>
      </c>
      <c r="G58" t="s">
        <v>19</v>
      </c>
      <c r="H58" t="s">
        <v>3894</v>
      </c>
      <c r="I58" t="s">
        <v>6324</v>
      </c>
      <c r="J58" t="s">
        <v>6325</v>
      </c>
      <c r="K58" t="s">
        <v>6326</v>
      </c>
      <c r="L58" t="s">
        <v>3895</v>
      </c>
      <c r="M58" s="26">
        <v>110006234208</v>
      </c>
      <c r="O58" t="s">
        <v>3896</v>
      </c>
      <c r="P58" t="s">
        <v>6200</v>
      </c>
    </row>
    <row r="59" spans="1:16" x14ac:dyDescent="0.25">
      <c r="A59" t="str">
        <f t="shared" si="0"/>
        <v>43920VNRLL1250S110027242320</v>
      </c>
      <c r="B59" t="s">
        <v>5875</v>
      </c>
      <c r="C59">
        <v>2017</v>
      </c>
      <c r="D59" t="s">
        <v>3957</v>
      </c>
      <c r="E59" t="s">
        <v>3958</v>
      </c>
      <c r="F59" t="s">
        <v>3959</v>
      </c>
      <c r="G59" t="s">
        <v>19</v>
      </c>
      <c r="H59" t="s">
        <v>3960</v>
      </c>
      <c r="I59" t="s">
        <v>6327</v>
      </c>
      <c r="J59" t="s">
        <v>5945</v>
      </c>
      <c r="K59" t="s">
        <v>5946</v>
      </c>
      <c r="L59" t="s">
        <v>3961</v>
      </c>
      <c r="M59" s="26">
        <v>110027242320</v>
      </c>
      <c r="O59" t="s">
        <v>38</v>
      </c>
      <c r="P59" t="s">
        <v>6225</v>
      </c>
    </row>
    <row r="60" spans="1:16" x14ac:dyDescent="0.25">
      <c r="A60" t="str">
        <f t="shared" si="0"/>
        <v>44021BRTNR14330110004590979</v>
      </c>
      <c r="B60" t="s">
        <v>5875</v>
      </c>
      <c r="C60">
        <v>2017</v>
      </c>
      <c r="D60" t="s">
        <v>3884</v>
      </c>
      <c r="E60" t="s">
        <v>6328</v>
      </c>
      <c r="F60" t="s">
        <v>3886</v>
      </c>
      <c r="G60" t="s">
        <v>19</v>
      </c>
      <c r="H60" t="s">
        <v>3887</v>
      </c>
      <c r="I60" t="s">
        <v>6329</v>
      </c>
      <c r="J60" t="s">
        <v>6330</v>
      </c>
      <c r="K60" t="s">
        <v>6331</v>
      </c>
      <c r="L60" t="s">
        <v>3888</v>
      </c>
      <c r="M60" s="26">
        <v>110004590979</v>
      </c>
      <c r="O60" t="s">
        <v>3873</v>
      </c>
      <c r="P60" t="s">
        <v>6200</v>
      </c>
    </row>
    <row r="61" spans="1:16" x14ac:dyDescent="0.25">
      <c r="A61" t="str">
        <f t="shared" si="0"/>
        <v>44062GLDKY14910110015680299</v>
      </c>
      <c r="B61" t="s">
        <v>5875</v>
      </c>
      <c r="C61">
        <v>2017</v>
      </c>
      <c r="D61" t="s">
        <v>4025</v>
      </c>
      <c r="E61" t="s">
        <v>4026</v>
      </c>
      <c r="F61" t="s">
        <v>4027</v>
      </c>
      <c r="G61" t="s">
        <v>19</v>
      </c>
      <c r="H61" t="s">
        <v>3887</v>
      </c>
      <c r="I61" t="s">
        <v>6332</v>
      </c>
      <c r="J61" t="s">
        <v>6333</v>
      </c>
      <c r="K61" t="s">
        <v>6334</v>
      </c>
      <c r="L61" t="s">
        <v>4028</v>
      </c>
      <c r="M61" s="26">
        <v>110015680299</v>
      </c>
      <c r="O61" t="s">
        <v>3873</v>
      </c>
      <c r="P61" t="s">
        <v>6200</v>
      </c>
    </row>
    <row r="62" spans="1:16" x14ac:dyDescent="0.25">
      <c r="A62" t="str">
        <f t="shared" si="0"/>
        <v>44087SHLND1842E110004736652</v>
      </c>
      <c r="B62" t="s">
        <v>5875</v>
      </c>
      <c r="C62">
        <v>2017</v>
      </c>
      <c r="D62" t="s">
        <v>560</v>
      </c>
      <c r="E62" t="s">
        <v>4071</v>
      </c>
      <c r="F62" t="s">
        <v>4072</v>
      </c>
      <c r="G62" t="s">
        <v>19</v>
      </c>
      <c r="H62" t="s">
        <v>3843</v>
      </c>
      <c r="I62" t="s">
        <v>6335</v>
      </c>
      <c r="J62" t="s">
        <v>6336</v>
      </c>
      <c r="K62" t="s">
        <v>6337</v>
      </c>
      <c r="L62" t="s">
        <v>4073</v>
      </c>
      <c r="M62" s="26">
        <v>110004736652</v>
      </c>
      <c r="O62" t="s">
        <v>560</v>
      </c>
      <c r="P62" t="s">
        <v>6168</v>
      </c>
    </row>
    <row r="63" spans="1:16" x14ac:dyDescent="0.25">
      <c r="A63" t="str">
        <f t="shared" si="0"/>
        <v>44102TCHNC3500R110000500093</v>
      </c>
      <c r="B63" t="s">
        <v>5875</v>
      </c>
      <c r="C63">
        <v>2017</v>
      </c>
      <c r="D63" t="s">
        <v>3916</v>
      </c>
      <c r="E63" t="s">
        <v>3917</v>
      </c>
      <c r="F63" t="s">
        <v>2959</v>
      </c>
      <c r="G63" t="s">
        <v>19</v>
      </c>
      <c r="H63" t="s">
        <v>3918</v>
      </c>
      <c r="I63" t="s">
        <v>6338</v>
      </c>
      <c r="J63" t="s">
        <v>6339</v>
      </c>
      <c r="K63" t="s">
        <v>6340</v>
      </c>
      <c r="L63" t="s">
        <v>3919</v>
      </c>
      <c r="M63" s="26">
        <v>110000500093</v>
      </c>
      <c r="O63" t="s">
        <v>5896</v>
      </c>
      <c r="P63" t="s">
        <v>6168</v>
      </c>
    </row>
    <row r="64" spans="1:16" x14ac:dyDescent="0.25">
      <c r="A64" t="str">
        <f t="shared" si="0"/>
        <v>44221PLYMR2828S110000388562</v>
      </c>
      <c r="B64" t="s">
        <v>5875</v>
      </c>
      <c r="C64">
        <v>2017</v>
      </c>
      <c r="D64" t="s">
        <v>3930</v>
      </c>
      <c r="E64" t="s">
        <v>3931</v>
      </c>
      <c r="F64" t="s">
        <v>3932</v>
      </c>
      <c r="G64" t="s">
        <v>19</v>
      </c>
      <c r="H64" t="s">
        <v>3843</v>
      </c>
      <c r="I64" t="s">
        <v>6341</v>
      </c>
      <c r="J64" t="s">
        <v>6342</v>
      </c>
      <c r="K64" t="s">
        <v>6343</v>
      </c>
      <c r="L64" t="s">
        <v>3933</v>
      </c>
      <c r="M64" s="26">
        <v>110000388562</v>
      </c>
      <c r="O64" t="s">
        <v>3930</v>
      </c>
      <c r="P64" t="s">
        <v>6200</v>
      </c>
    </row>
    <row r="65" spans="1:16" x14ac:dyDescent="0.25">
      <c r="A65" t="str">
        <f t="shared" si="0"/>
        <v>44255MNTLN4754E110000388811</v>
      </c>
      <c r="B65" t="s">
        <v>5875</v>
      </c>
      <c r="C65">
        <v>2017</v>
      </c>
      <c r="D65" t="s">
        <v>3999</v>
      </c>
      <c r="E65" t="s">
        <v>4000</v>
      </c>
      <c r="F65" t="s">
        <v>4001</v>
      </c>
      <c r="G65" t="s">
        <v>19</v>
      </c>
      <c r="H65" t="s">
        <v>4002</v>
      </c>
      <c r="I65" t="s">
        <v>6344</v>
      </c>
      <c r="J65" t="s">
        <v>6345</v>
      </c>
      <c r="K65" t="s">
        <v>6346</v>
      </c>
      <c r="L65" t="s">
        <v>4003</v>
      </c>
      <c r="M65" s="26">
        <v>110000388811</v>
      </c>
      <c r="O65" t="s">
        <v>4004</v>
      </c>
      <c r="P65" t="s">
        <v>6200</v>
      </c>
    </row>
    <row r="66" spans="1:16" x14ac:dyDescent="0.25">
      <c r="A66" t="str">
        <f t="shared" ref="A66:A129" si="1">L66&amp;M66&amp;N66</f>
        <v>44258RPBLC2628P110000388937</v>
      </c>
      <c r="B66" t="s">
        <v>5875</v>
      </c>
      <c r="C66">
        <v>2017</v>
      </c>
      <c r="D66" t="s">
        <v>4020</v>
      </c>
      <c r="E66" t="s">
        <v>4021</v>
      </c>
      <c r="F66" t="s">
        <v>4022</v>
      </c>
      <c r="G66" t="s">
        <v>19</v>
      </c>
      <c r="H66" t="s">
        <v>4022</v>
      </c>
      <c r="I66" t="s">
        <v>6347</v>
      </c>
      <c r="J66" t="s">
        <v>6348</v>
      </c>
      <c r="K66" t="s">
        <v>6349</v>
      </c>
      <c r="L66" t="s">
        <v>4023</v>
      </c>
      <c r="M66" s="26">
        <v>110000388937</v>
      </c>
      <c r="O66" t="s">
        <v>4024</v>
      </c>
      <c r="P66" t="s">
        <v>6193</v>
      </c>
    </row>
    <row r="67" spans="1:16" x14ac:dyDescent="0.25">
      <c r="A67" t="str">
        <f t="shared" si="1"/>
        <v>44305RPBLC60SOU110000389295</v>
      </c>
      <c r="B67" t="s">
        <v>5875</v>
      </c>
      <c r="C67">
        <v>2017</v>
      </c>
      <c r="D67" t="s">
        <v>3841</v>
      </c>
      <c r="E67" t="s">
        <v>3842</v>
      </c>
      <c r="F67" t="s">
        <v>35</v>
      </c>
      <c r="G67" t="s">
        <v>19</v>
      </c>
      <c r="H67" t="s">
        <v>3843</v>
      </c>
      <c r="I67" t="s">
        <v>36</v>
      </c>
      <c r="J67" t="s">
        <v>5930</v>
      </c>
      <c r="K67" t="s">
        <v>5931</v>
      </c>
      <c r="L67" t="s">
        <v>3844</v>
      </c>
      <c r="M67" s="26">
        <v>110000389295</v>
      </c>
      <c r="O67" t="s">
        <v>5896</v>
      </c>
      <c r="P67" t="s">
        <v>6168</v>
      </c>
    </row>
    <row r="68" spans="1:16" x14ac:dyDescent="0.25">
      <c r="A68" t="str">
        <f t="shared" si="1"/>
        <v>44622ZMMRP200WE110000390372</v>
      </c>
      <c r="B68" t="s">
        <v>5875</v>
      </c>
      <c r="C68">
        <v>2017</v>
      </c>
      <c r="D68" t="s">
        <v>3945</v>
      </c>
      <c r="E68" t="s">
        <v>3946</v>
      </c>
      <c r="F68" t="s">
        <v>1133</v>
      </c>
      <c r="G68" t="s">
        <v>19</v>
      </c>
      <c r="H68" t="s">
        <v>3938</v>
      </c>
      <c r="I68" t="s">
        <v>6350</v>
      </c>
      <c r="J68" t="s">
        <v>6351</v>
      </c>
      <c r="K68" t="s">
        <v>6352</v>
      </c>
      <c r="L68" t="s">
        <v>3947</v>
      </c>
      <c r="M68" s="26">
        <v>110000390372</v>
      </c>
      <c r="O68" t="s">
        <v>3948</v>
      </c>
      <c r="P68" t="s">
        <v>6157</v>
      </c>
    </row>
    <row r="69" spans="1:16" x14ac:dyDescent="0.25">
      <c r="A69" t="str">
        <f t="shared" si="1"/>
        <v>44663LRNMN2228R110000493546</v>
      </c>
      <c r="B69" t="s">
        <v>5875</v>
      </c>
      <c r="C69">
        <v>2017</v>
      </c>
      <c r="D69" t="s">
        <v>4035</v>
      </c>
      <c r="E69" t="s">
        <v>4036</v>
      </c>
      <c r="F69" t="s">
        <v>4037</v>
      </c>
      <c r="G69" t="s">
        <v>19</v>
      </c>
      <c r="H69" t="s">
        <v>3938</v>
      </c>
      <c r="I69" t="s">
        <v>6353</v>
      </c>
      <c r="J69" t="s">
        <v>6354</v>
      </c>
      <c r="K69" t="s">
        <v>6355</v>
      </c>
      <c r="L69" t="s">
        <v>4038</v>
      </c>
      <c r="M69" s="26">
        <v>110000493546</v>
      </c>
      <c r="O69" t="s">
        <v>4039</v>
      </c>
      <c r="P69" t="s">
        <v>6200</v>
      </c>
    </row>
    <row r="70" spans="1:16" x14ac:dyDescent="0.25">
      <c r="A70" t="str">
        <f t="shared" si="1"/>
        <v>45817DTRND320SN110013674755</v>
      </c>
      <c r="B70" t="s">
        <v>5875</v>
      </c>
      <c r="C70">
        <v>2017</v>
      </c>
      <c r="D70" t="s">
        <v>3874</v>
      </c>
      <c r="E70" t="s">
        <v>3875</v>
      </c>
      <c r="F70" t="s">
        <v>3876</v>
      </c>
      <c r="G70" t="s">
        <v>19</v>
      </c>
      <c r="H70" t="s">
        <v>3877</v>
      </c>
      <c r="I70" t="s">
        <v>6356</v>
      </c>
      <c r="J70" t="s">
        <v>6357</v>
      </c>
      <c r="K70" t="s">
        <v>6358</v>
      </c>
      <c r="L70" t="s">
        <v>3878</v>
      </c>
      <c r="M70" s="26">
        <v>110013674755</v>
      </c>
      <c r="O70" t="s">
        <v>5896</v>
      </c>
      <c r="P70" t="s">
        <v>6200</v>
      </c>
    </row>
    <row r="71" spans="1:16" x14ac:dyDescent="0.25">
      <c r="A71" t="str">
        <f t="shared" si="1"/>
        <v>45895MDWST700IN110004572409</v>
      </c>
      <c r="B71" t="s">
        <v>5875</v>
      </c>
      <c r="C71">
        <v>2017</v>
      </c>
      <c r="D71" t="s">
        <v>4081</v>
      </c>
      <c r="E71" t="s">
        <v>4082</v>
      </c>
      <c r="F71" t="s">
        <v>4083</v>
      </c>
      <c r="G71" t="s">
        <v>19</v>
      </c>
      <c r="H71" t="s">
        <v>4084</v>
      </c>
      <c r="I71" t="s">
        <v>6359</v>
      </c>
      <c r="J71" t="s">
        <v>6360</v>
      </c>
      <c r="K71" t="s">
        <v>6361</v>
      </c>
      <c r="L71" t="s">
        <v>4085</v>
      </c>
      <c r="M71" s="26">
        <v>110004572409</v>
      </c>
      <c r="O71" t="s">
        <v>5896</v>
      </c>
      <c r="P71" t="s">
        <v>6200</v>
      </c>
    </row>
    <row r="72" spans="1:16" x14ac:dyDescent="0.25">
      <c r="A72" t="str">
        <f t="shared" si="1"/>
        <v>46350RTDYN1164E110008057841</v>
      </c>
      <c r="B72" t="s">
        <v>5875</v>
      </c>
      <c r="C72">
        <v>2017</v>
      </c>
      <c r="D72" t="s">
        <v>1774</v>
      </c>
      <c r="E72" t="s">
        <v>1775</v>
      </c>
      <c r="F72" t="s">
        <v>1769</v>
      </c>
      <c r="G72" t="s">
        <v>1725</v>
      </c>
      <c r="H72" t="s">
        <v>1770</v>
      </c>
      <c r="I72" t="s">
        <v>6362</v>
      </c>
      <c r="J72" t="s">
        <v>6363</v>
      </c>
      <c r="K72" t="s">
        <v>6364</v>
      </c>
      <c r="L72" t="s">
        <v>1776</v>
      </c>
      <c r="M72" s="26">
        <v>110008057841</v>
      </c>
      <c r="O72" t="s">
        <v>1777</v>
      </c>
      <c r="P72" t="s">
        <v>6200</v>
      </c>
    </row>
    <row r="73" spans="1:16" x14ac:dyDescent="0.25">
      <c r="A73" t="str">
        <f t="shared" si="1"/>
        <v>46350SLVYN1207E110000863343</v>
      </c>
      <c r="B73" t="s">
        <v>5875</v>
      </c>
      <c r="C73">
        <v>2017</v>
      </c>
      <c r="D73" t="s">
        <v>609</v>
      </c>
      <c r="E73" t="s">
        <v>1768</v>
      </c>
      <c r="F73" t="s">
        <v>1769</v>
      </c>
      <c r="G73" t="s">
        <v>1725</v>
      </c>
      <c r="H73" t="s">
        <v>1770</v>
      </c>
      <c r="I73" t="s">
        <v>6362</v>
      </c>
      <c r="J73" t="s">
        <v>6365</v>
      </c>
      <c r="K73" t="s">
        <v>6366</v>
      </c>
      <c r="L73" t="s">
        <v>1771</v>
      </c>
      <c r="M73" s="26">
        <v>110000863343</v>
      </c>
      <c r="O73" t="s">
        <v>609</v>
      </c>
      <c r="P73" t="s">
        <v>6157</v>
      </c>
    </row>
    <row r="74" spans="1:16" x14ac:dyDescent="0.25">
      <c r="A74" t="str">
        <f t="shared" si="1"/>
        <v>46506CPPRF515CP110025333066</v>
      </c>
      <c r="B74" t="s">
        <v>5875</v>
      </c>
      <c r="C74">
        <v>2017</v>
      </c>
      <c r="D74" t="s">
        <v>1727</v>
      </c>
      <c r="E74" t="s">
        <v>1728</v>
      </c>
      <c r="F74" t="s">
        <v>1729</v>
      </c>
      <c r="G74" t="s">
        <v>1725</v>
      </c>
      <c r="H74" t="s">
        <v>1730</v>
      </c>
      <c r="I74" t="s">
        <v>6367</v>
      </c>
      <c r="J74" t="s">
        <v>6368</v>
      </c>
      <c r="K74" t="s">
        <v>6369</v>
      </c>
      <c r="L74" t="s">
        <v>1731</v>
      </c>
      <c r="M74" s="26">
        <v>110025333066</v>
      </c>
      <c r="O74" t="s">
        <v>1732</v>
      </c>
      <c r="P74" t="s">
        <v>6157</v>
      </c>
    </row>
    <row r="75" spans="1:16" x14ac:dyDescent="0.25">
      <c r="A75" t="str">
        <f t="shared" si="1"/>
        <v>46581THFLX1510A110003131165</v>
      </c>
      <c r="B75" t="s">
        <v>5875</v>
      </c>
      <c r="C75">
        <v>2017</v>
      </c>
      <c r="D75" t="s">
        <v>1808</v>
      </c>
      <c r="E75" t="s">
        <v>1809</v>
      </c>
      <c r="F75" t="s">
        <v>1810</v>
      </c>
      <c r="G75" t="s">
        <v>1725</v>
      </c>
      <c r="H75" t="s">
        <v>1811</v>
      </c>
      <c r="I75" t="s">
        <v>6370</v>
      </c>
      <c r="J75" t="s">
        <v>6371</v>
      </c>
      <c r="K75" t="s">
        <v>6372</v>
      </c>
      <c r="L75" t="s">
        <v>1812</v>
      </c>
      <c r="M75" s="26">
        <v>110003131165</v>
      </c>
      <c r="O75" t="s">
        <v>1813</v>
      </c>
      <c r="P75" t="s">
        <v>6157</v>
      </c>
    </row>
    <row r="76" spans="1:16" x14ac:dyDescent="0.25">
      <c r="A76" t="str">
        <f t="shared" si="1"/>
        <v>46947CPLYCSTATE110000401459</v>
      </c>
      <c r="B76" t="s">
        <v>5875</v>
      </c>
      <c r="C76">
        <v>2017</v>
      </c>
      <c r="D76" t="s">
        <v>1778</v>
      </c>
      <c r="E76" t="s">
        <v>1779</v>
      </c>
      <c r="F76" t="s">
        <v>1780</v>
      </c>
      <c r="G76" t="s">
        <v>1725</v>
      </c>
      <c r="H76" t="s">
        <v>1781</v>
      </c>
      <c r="I76" t="s">
        <v>6373</v>
      </c>
      <c r="J76" t="s">
        <v>5943</v>
      </c>
      <c r="K76" t="s">
        <v>5944</v>
      </c>
      <c r="L76" t="s">
        <v>1782</v>
      </c>
      <c r="M76" s="26">
        <v>110000401459</v>
      </c>
      <c r="O76" t="s">
        <v>42</v>
      </c>
      <c r="P76" t="s">
        <v>6225</v>
      </c>
    </row>
    <row r="77" spans="1:16" x14ac:dyDescent="0.25">
      <c r="A77" t="str">
        <f t="shared" si="1"/>
        <v>47804BFGDR3100N110000404063</v>
      </c>
      <c r="B77" t="s">
        <v>5875</v>
      </c>
      <c r="C77">
        <v>2017</v>
      </c>
      <c r="D77" t="s">
        <v>1802</v>
      </c>
      <c r="E77" t="s">
        <v>1803</v>
      </c>
      <c r="F77" t="s">
        <v>1804</v>
      </c>
      <c r="G77" t="s">
        <v>1725</v>
      </c>
      <c r="H77" t="s">
        <v>1805</v>
      </c>
      <c r="I77" t="s">
        <v>6374</v>
      </c>
      <c r="J77" t="s">
        <v>6375</v>
      </c>
      <c r="K77" t="s">
        <v>6376</v>
      </c>
      <c r="L77" t="s">
        <v>1806</v>
      </c>
      <c r="M77" s="26">
        <v>110000404063</v>
      </c>
      <c r="O77" t="s">
        <v>1807</v>
      </c>
      <c r="P77" t="s">
        <v>6079</v>
      </c>
    </row>
    <row r="78" spans="1:16" x14ac:dyDescent="0.25">
      <c r="A78" t="str">
        <f t="shared" si="1"/>
        <v>4810WSPRRM91SWA110003591079</v>
      </c>
      <c r="B78" t="s">
        <v>5875</v>
      </c>
      <c r="C78">
        <v>2017</v>
      </c>
      <c r="D78" t="s">
        <v>2400</v>
      </c>
      <c r="E78" t="s">
        <v>2401</v>
      </c>
      <c r="F78" t="s">
        <v>2402</v>
      </c>
      <c r="G78" t="s">
        <v>18</v>
      </c>
      <c r="H78" t="s">
        <v>2403</v>
      </c>
      <c r="I78" t="s">
        <v>6377</v>
      </c>
      <c r="J78" t="s">
        <v>6378</v>
      </c>
      <c r="K78" t="s">
        <v>6379</v>
      </c>
      <c r="L78" t="s">
        <v>2404</v>
      </c>
      <c r="M78" s="26">
        <v>110003591079</v>
      </c>
      <c r="O78" t="s">
        <v>2405</v>
      </c>
      <c r="P78" t="s">
        <v>6193</v>
      </c>
    </row>
    <row r="79" spans="1:16" x14ac:dyDescent="0.25">
      <c r="A79" t="str">
        <f t="shared" si="1"/>
        <v>48111WYNDS49350110000497132</v>
      </c>
      <c r="B79" t="s">
        <v>5875</v>
      </c>
      <c r="C79">
        <v>2017</v>
      </c>
      <c r="D79" t="s">
        <v>2406</v>
      </c>
      <c r="E79" t="s">
        <v>2407</v>
      </c>
      <c r="F79" t="s">
        <v>2408</v>
      </c>
      <c r="G79" t="s">
        <v>18</v>
      </c>
      <c r="H79" t="s">
        <v>2409</v>
      </c>
      <c r="I79" t="s">
        <v>6380</v>
      </c>
      <c r="J79" t="s">
        <v>6053</v>
      </c>
      <c r="K79" t="s">
        <v>6054</v>
      </c>
      <c r="L79" t="s">
        <v>2410</v>
      </c>
      <c r="M79" s="26">
        <v>110000497132</v>
      </c>
      <c r="O79" t="s">
        <v>56</v>
      </c>
      <c r="P79" t="s">
        <v>6225</v>
      </c>
    </row>
    <row r="80" spans="1:16" x14ac:dyDescent="0.25">
      <c r="A80" t="str">
        <f t="shared" si="1"/>
        <v>48111WYNDS49350110000497132</v>
      </c>
      <c r="B80" t="s">
        <v>5875</v>
      </c>
      <c r="C80">
        <v>2017</v>
      </c>
      <c r="D80" t="s">
        <v>2406</v>
      </c>
      <c r="E80" t="s">
        <v>2407</v>
      </c>
      <c r="F80" t="s">
        <v>2408</v>
      </c>
      <c r="G80" t="s">
        <v>18</v>
      </c>
      <c r="H80" t="s">
        <v>2409</v>
      </c>
      <c r="I80" t="s">
        <v>6380</v>
      </c>
      <c r="J80" t="s">
        <v>6053</v>
      </c>
      <c r="K80" t="s">
        <v>6054</v>
      </c>
      <c r="L80" t="s">
        <v>2410</v>
      </c>
      <c r="M80" s="26">
        <v>110000497132</v>
      </c>
      <c r="O80" t="s">
        <v>56</v>
      </c>
      <c r="P80" t="s">
        <v>6225</v>
      </c>
    </row>
    <row r="81" spans="1:16" x14ac:dyDescent="0.25">
      <c r="A81" t="str">
        <f t="shared" si="1"/>
        <v>48174CHMCN13395110000406070</v>
      </c>
      <c r="B81" t="s">
        <v>5875</v>
      </c>
      <c r="C81">
        <v>2017</v>
      </c>
      <c r="D81" t="s">
        <v>2494</v>
      </c>
      <c r="E81" t="s">
        <v>2495</v>
      </c>
      <c r="F81" t="s">
        <v>2493</v>
      </c>
      <c r="G81" t="s">
        <v>18</v>
      </c>
      <c r="H81" t="s">
        <v>2409</v>
      </c>
      <c r="I81" t="s">
        <v>6381</v>
      </c>
      <c r="J81" t="s">
        <v>6382</v>
      </c>
      <c r="K81" t="s">
        <v>6383</v>
      </c>
      <c r="L81" t="s">
        <v>2496</v>
      </c>
      <c r="M81" s="26">
        <v>110000406070</v>
      </c>
      <c r="O81" t="s">
        <v>560</v>
      </c>
      <c r="P81" t="s">
        <v>6168</v>
      </c>
    </row>
    <row r="82" spans="1:16" x14ac:dyDescent="0.25">
      <c r="A82" t="str">
        <f t="shared" si="1"/>
        <v>48180MSTGC20219110000406230</v>
      </c>
      <c r="B82" t="s">
        <v>5875</v>
      </c>
      <c r="C82">
        <v>2017</v>
      </c>
      <c r="D82" t="s">
        <v>2497</v>
      </c>
      <c r="E82" t="s">
        <v>2498</v>
      </c>
      <c r="F82" t="s">
        <v>2499</v>
      </c>
      <c r="G82" t="s">
        <v>18</v>
      </c>
      <c r="H82" t="s">
        <v>2409</v>
      </c>
      <c r="I82" t="s">
        <v>6384</v>
      </c>
      <c r="J82" t="s">
        <v>6385</v>
      </c>
      <c r="K82" t="s">
        <v>6386</v>
      </c>
      <c r="L82" t="s">
        <v>2500</v>
      </c>
      <c r="M82" s="26">
        <v>110000406230</v>
      </c>
      <c r="O82" t="s">
        <v>5896</v>
      </c>
      <c r="P82" t="s">
        <v>6193</v>
      </c>
    </row>
    <row r="83" spans="1:16" x14ac:dyDescent="0.25">
      <c r="A83" t="str">
        <f t="shared" si="1"/>
        <v>48906SHLND2011T110000408568</v>
      </c>
      <c r="B83" t="s">
        <v>5875</v>
      </c>
      <c r="C83">
        <v>2017</v>
      </c>
      <c r="D83" t="s">
        <v>1716</v>
      </c>
      <c r="E83" t="s">
        <v>1717</v>
      </c>
      <c r="F83" t="s">
        <v>1390</v>
      </c>
      <c r="G83" t="s">
        <v>18</v>
      </c>
      <c r="H83" t="s">
        <v>2476</v>
      </c>
      <c r="I83" t="s">
        <v>6387</v>
      </c>
      <c r="J83" t="s">
        <v>6388</v>
      </c>
      <c r="K83" t="s">
        <v>6389</v>
      </c>
      <c r="L83" t="s">
        <v>2477</v>
      </c>
      <c r="M83" s="26">
        <v>110000408568</v>
      </c>
      <c r="O83" t="s">
        <v>560</v>
      </c>
      <c r="P83" t="s">
        <v>6168</v>
      </c>
    </row>
    <row r="84" spans="1:16" x14ac:dyDescent="0.25">
      <c r="A84" t="str">
        <f t="shared" si="1"/>
        <v>49601CDLLC603WE110000411947</v>
      </c>
      <c r="B84" t="s">
        <v>5875</v>
      </c>
      <c r="C84">
        <v>2017</v>
      </c>
      <c r="D84" t="s">
        <v>2414</v>
      </c>
      <c r="E84" t="s">
        <v>2415</v>
      </c>
      <c r="F84" t="s">
        <v>2416</v>
      </c>
      <c r="G84" t="s">
        <v>18</v>
      </c>
      <c r="H84" t="s">
        <v>2417</v>
      </c>
      <c r="I84" t="s">
        <v>6390</v>
      </c>
      <c r="J84" t="s">
        <v>6391</v>
      </c>
      <c r="K84" t="s">
        <v>6392</v>
      </c>
      <c r="L84" t="s">
        <v>2418</v>
      </c>
      <c r="M84" s="26">
        <v>110000411947</v>
      </c>
      <c r="O84" t="s">
        <v>5896</v>
      </c>
      <c r="P84" t="s">
        <v>6157</v>
      </c>
    </row>
    <row r="85" spans="1:16" x14ac:dyDescent="0.25">
      <c r="A85" t="str">
        <f t="shared" si="1"/>
        <v>49601MCHGN12EIG110003706259</v>
      </c>
      <c r="B85" t="s">
        <v>5875</v>
      </c>
      <c r="C85">
        <v>2017</v>
      </c>
      <c r="D85" t="s">
        <v>2424</v>
      </c>
      <c r="E85" t="s">
        <v>2425</v>
      </c>
      <c r="F85" t="s">
        <v>2416</v>
      </c>
      <c r="G85" t="s">
        <v>18</v>
      </c>
      <c r="H85" t="s">
        <v>2417</v>
      </c>
      <c r="I85" t="s">
        <v>6390</v>
      </c>
      <c r="J85" t="s">
        <v>6393</v>
      </c>
      <c r="K85" t="s">
        <v>6394</v>
      </c>
      <c r="L85" t="s">
        <v>2426</v>
      </c>
      <c r="M85" s="26">
        <v>110003706259</v>
      </c>
      <c r="O85" t="s">
        <v>2427</v>
      </c>
      <c r="P85" t="s">
        <v>6200</v>
      </c>
    </row>
    <row r="86" spans="1:16" x14ac:dyDescent="0.25">
      <c r="A86" t="str">
        <f t="shared" si="1"/>
        <v>53022SNLTPW194N110000744641</v>
      </c>
      <c r="B86" t="s">
        <v>5875</v>
      </c>
      <c r="C86">
        <v>2017</v>
      </c>
      <c r="D86" t="s">
        <v>5587</v>
      </c>
      <c r="E86" t="s">
        <v>5588</v>
      </c>
      <c r="F86" t="s">
        <v>2348</v>
      </c>
      <c r="G86" t="s">
        <v>5540</v>
      </c>
      <c r="H86" t="s">
        <v>199</v>
      </c>
      <c r="I86" t="s">
        <v>6395</v>
      </c>
      <c r="J86" t="s">
        <v>6396</v>
      </c>
      <c r="K86" t="s">
        <v>6397</v>
      </c>
      <c r="L86" t="s">
        <v>5589</v>
      </c>
      <c r="M86" s="26">
        <v>110000744641</v>
      </c>
      <c r="O86" t="s">
        <v>5448</v>
      </c>
      <c r="P86" t="s">
        <v>6079</v>
      </c>
    </row>
    <row r="87" spans="1:16" x14ac:dyDescent="0.25">
      <c r="A87" t="str">
        <f t="shared" si="1"/>
        <v>53051MLSLV14765110000416522</v>
      </c>
      <c r="B87" t="s">
        <v>5875</v>
      </c>
      <c r="C87">
        <v>2017</v>
      </c>
      <c r="D87" t="s">
        <v>5626</v>
      </c>
      <c r="E87" t="s">
        <v>5627</v>
      </c>
      <c r="F87" t="s">
        <v>5628</v>
      </c>
      <c r="G87" t="s">
        <v>5540</v>
      </c>
      <c r="H87" t="s">
        <v>5629</v>
      </c>
      <c r="I87" t="s">
        <v>6398</v>
      </c>
      <c r="J87" t="s">
        <v>6399</v>
      </c>
      <c r="K87" t="s">
        <v>6400</v>
      </c>
      <c r="L87" t="s">
        <v>5630</v>
      </c>
      <c r="M87" s="26">
        <v>110000416522</v>
      </c>
      <c r="O87" t="s">
        <v>3101</v>
      </c>
      <c r="P87" t="s">
        <v>6168</v>
      </c>
    </row>
    <row r="88" spans="1:16" x14ac:dyDescent="0.25">
      <c r="A88" t="str">
        <f t="shared" si="1"/>
        <v>53085PLYVN320RA110000416942</v>
      </c>
      <c r="B88" t="s">
        <v>5875</v>
      </c>
      <c r="C88">
        <v>2017</v>
      </c>
      <c r="D88" t="s">
        <v>5685</v>
      </c>
      <c r="E88" t="s">
        <v>5686</v>
      </c>
      <c r="F88" t="s">
        <v>5687</v>
      </c>
      <c r="G88" t="s">
        <v>5540</v>
      </c>
      <c r="H88" t="s">
        <v>5688</v>
      </c>
      <c r="I88" t="s">
        <v>6401</v>
      </c>
      <c r="J88" t="s">
        <v>6402</v>
      </c>
      <c r="K88" t="s">
        <v>6403</v>
      </c>
      <c r="L88" t="s">
        <v>5689</v>
      </c>
      <c r="M88" s="26">
        <v>110000416942</v>
      </c>
      <c r="O88" t="s">
        <v>5896</v>
      </c>
      <c r="P88" t="s">
        <v>6157</v>
      </c>
    </row>
    <row r="89" spans="1:16" x14ac:dyDescent="0.25">
      <c r="A89" t="str">
        <f t="shared" si="1"/>
        <v>53154THMCR530WE110000417781</v>
      </c>
      <c r="B89" t="s">
        <v>5875</v>
      </c>
      <c r="C89">
        <v>2017</v>
      </c>
      <c r="D89" t="s">
        <v>3340</v>
      </c>
      <c r="E89" t="s">
        <v>6404</v>
      </c>
      <c r="F89" t="s">
        <v>5654</v>
      </c>
      <c r="G89" t="s">
        <v>5540</v>
      </c>
      <c r="H89" t="s">
        <v>5656</v>
      </c>
      <c r="I89" t="s">
        <v>6405</v>
      </c>
      <c r="J89" t="s">
        <v>6406</v>
      </c>
      <c r="K89" t="s">
        <v>6407</v>
      </c>
      <c r="L89" t="s">
        <v>5657</v>
      </c>
      <c r="M89" s="26">
        <v>110000417781</v>
      </c>
      <c r="O89" t="s">
        <v>37</v>
      </c>
      <c r="P89" t="s">
        <v>6193</v>
      </c>
    </row>
    <row r="90" spans="1:16" x14ac:dyDescent="0.25">
      <c r="A90" t="str">
        <f t="shared" si="1"/>
        <v>53182MRCNR1440T110000500324</v>
      </c>
      <c r="B90" t="s">
        <v>5875</v>
      </c>
      <c r="C90">
        <v>2017</v>
      </c>
      <c r="D90" t="s">
        <v>5706</v>
      </c>
      <c r="E90" t="s">
        <v>5707</v>
      </c>
      <c r="F90" t="s">
        <v>5708</v>
      </c>
      <c r="G90" t="s">
        <v>5540</v>
      </c>
      <c r="H90" t="s">
        <v>5709</v>
      </c>
      <c r="I90" t="s">
        <v>6408</v>
      </c>
      <c r="J90" t="s">
        <v>6409</v>
      </c>
      <c r="K90" t="s">
        <v>6410</v>
      </c>
      <c r="L90" t="s">
        <v>5710</v>
      </c>
      <c r="M90" s="26">
        <v>110000500324</v>
      </c>
      <c r="O90" t="s">
        <v>5706</v>
      </c>
      <c r="P90" t="s">
        <v>6193</v>
      </c>
    </row>
    <row r="91" spans="1:16" x14ac:dyDescent="0.25">
      <c r="A91" t="str">
        <f t="shared" si="1"/>
        <v>54901LKSDP450W3110000423033</v>
      </c>
      <c r="B91" t="s">
        <v>5875</v>
      </c>
      <c r="C91">
        <v>2017</v>
      </c>
      <c r="D91" t="s">
        <v>5666</v>
      </c>
      <c r="E91" t="s">
        <v>5667</v>
      </c>
      <c r="F91" t="s">
        <v>5668</v>
      </c>
      <c r="G91" t="s">
        <v>5540</v>
      </c>
      <c r="H91" t="s">
        <v>5669</v>
      </c>
      <c r="I91" t="s">
        <v>6411</v>
      </c>
      <c r="J91" t="s">
        <v>6412</v>
      </c>
      <c r="K91" t="s">
        <v>6413</v>
      </c>
      <c r="L91" t="s">
        <v>5670</v>
      </c>
      <c r="M91" s="26">
        <v>110000423033</v>
      </c>
      <c r="O91" t="s">
        <v>5896</v>
      </c>
      <c r="P91" t="s">
        <v>6193</v>
      </c>
    </row>
    <row r="92" spans="1:16" x14ac:dyDescent="0.25">
      <c r="A92" t="str">
        <f t="shared" si="1"/>
        <v>60411PCCHM400E1110000432390</v>
      </c>
      <c r="B92" t="s">
        <v>5875</v>
      </c>
      <c r="C92">
        <v>2017</v>
      </c>
      <c r="D92" t="s">
        <v>1523</v>
      </c>
      <c r="E92" t="s">
        <v>1524</v>
      </c>
      <c r="F92" t="s">
        <v>1525</v>
      </c>
      <c r="G92" t="s">
        <v>34</v>
      </c>
      <c r="H92" t="s">
        <v>1514</v>
      </c>
      <c r="I92" t="s">
        <v>6414</v>
      </c>
      <c r="J92" t="s">
        <v>6415</v>
      </c>
      <c r="K92" t="s">
        <v>6416</v>
      </c>
      <c r="L92" t="s">
        <v>1526</v>
      </c>
      <c r="M92" s="26">
        <v>110000432390</v>
      </c>
      <c r="O92" t="s">
        <v>5896</v>
      </c>
      <c r="P92" t="s">
        <v>6193</v>
      </c>
    </row>
    <row r="93" spans="1:16" x14ac:dyDescent="0.25">
      <c r="A93" t="str">
        <f t="shared" si="1"/>
        <v>60608LSTMR2448W110000433932</v>
      </c>
      <c r="B93" t="s">
        <v>5875</v>
      </c>
      <c r="C93">
        <v>2017</v>
      </c>
      <c r="D93" t="s">
        <v>1511</v>
      </c>
      <c r="E93" t="s">
        <v>1512</v>
      </c>
      <c r="F93" t="s">
        <v>1513</v>
      </c>
      <c r="G93" t="s">
        <v>34</v>
      </c>
      <c r="H93" t="s">
        <v>1514</v>
      </c>
      <c r="I93" t="s">
        <v>6417</v>
      </c>
      <c r="J93" t="s">
        <v>6418</v>
      </c>
      <c r="K93" t="s">
        <v>6419</v>
      </c>
      <c r="L93" t="s">
        <v>1515</v>
      </c>
      <c r="M93" s="26">
        <v>110000433932</v>
      </c>
      <c r="O93" t="s">
        <v>1516</v>
      </c>
      <c r="P93" t="s">
        <v>6200</v>
      </c>
    </row>
    <row r="94" spans="1:16" x14ac:dyDescent="0.25">
      <c r="A94" t="str">
        <f t="shared" si="1"/>
        <v>61362RNKNNWOLFE110000743027</v>
      </c>
      <c r="B94" t="s">
        <v>5875</v>
      </c>
      <c r="C94">
        <v>2017</v>
      </c>
      <c r="D94" t="s">
        <v>1687</v>
      </c>
      <c r="E94" t="s">
        <v>1688</v>
      </c>
      <c r="F94" t="s">
        <v>1689</v>
      </c>
      <c r="G94" t="s">
        <v>34</v>
      </c>
      <c r="H94" t="s">
        <v>1690</v>
      </c>
      <c r="I94" t="s">
        <v>6420</v>
      </c>
      <c r="J94" t="s">
        <v>6421</v>
      </c>
      <c r="K94" t="s">
        <v>6422</v>
      </c>
      <c r="L94" t="s">
        <v>1691</v>
      </c>
      <c r="M94" s="26">
        <v>110000743027</v>
      </c>
      <c r="O94" t="s">
        <v>5896</v>
      </c>
      <c r="P94" t="s">
        <v>6157</v>
      </c>
    </row>
    <row r="95" spans="1:16" x14ac:dyDescent="0.25">
      <c r="A95" t="str">
        <f t="shared" si="1"/>
        <v>61938NMTNCEASTR110000438580</v>
      </c>
      <c r="B95" t="s">
        <v>5875</v>
      </c>
      <c r="C95">
        <v>2017</v>
      </c>
      <c r="D95" t="s">
        <v>1639</v>
      </c>
      <c r="E95" t="s">
        <v>1640</v>
      </c>
      <c r="F95" t="s">
        <v>1641</v>
      </c>
      <c r="G95" t="s">
        <v>34</v>
      </c>
      <c r="H95" t="s">
        <v>1642</v>
      </c>
      <c r="I95" t="s">
        <v>6423</v>
      </c>
      <c r="J95" t="s">
        <v>6424</v>
      </c>
      <c r="K95" t="s">
        <v>6425</v>
      </c>
      <c r="L95" t="s">
        <v>1643</v>
      </c>
      <c r="M95" s="26">
        <v>110000438580</v>
      </c>
      <c r="O95" t="s">
        <v>1644</v>
      </c>
      <c r="P95" t="s">
        <v>6276</v>
      </c>
    </row>
    <row r="96" spans="1:16" x14ac:dyDescent="0.25">
      <c r="A96" t="str">
        <f t="shared" si="1"/>
        <v>62201TRDWS7MOBI110000438893</v>
      </c>
      <c r="B96" t="s">
        <v>5875</v>
      </c>
      <c r="C96">
        <v>2017</v>
      </c>
      <c r="D96" t="s">
        <v>1683</v>
      </c>
      <c r="E96" t="s">
        <v>1684</v>
      </c>
      <c r="F96" t="s">
        <v>1685</v>
      </c>
      <c r="G96" t="s">
        <v>34</v>
      </c>
      <c r="H96" t="s">
        <v>1686</v>
      </c>
      <c r="I96" t="s">
        <v>6426</v>
      </c>
      <c r="J96" t="s">
        <v>6427</v>
      </c>
      <c r="K96" t="s">
        <v>6428</v>
      </c>
      <c r="L96" t="s">
        <v>1682</v>
      </c>
      <c r="M96" s="26">
        <v>110000438893</v>
      </c>
      <c r="O96" t="s">
        <v>57</v>
      </c>
      <c r="P96" t="s">
        <v>6225</v>
      </c>
    </row>
    <row r="97" spans="1:16" x14ac:dyDescent="0.25">
      <c r="A97" t="str">
        <f t="shared" si="1"/>
        <v>63045GLPCK3219R110003984458</v>
      </c>
      <c r="B97" t="s">
        <v>5875</v>
      </c>
      <c r="C97">
        <v>2017</v>
      </c>
      <c r="D97" t="s">
        <v>2820</v>
      </c>
      <c r="E97" t="s">
        <v>2821</v>
      </c>
      <c r="F97" t="s">
        <v>2822</v>
      </c>
      <c r="G97" t="s">
        <v>2786</v>
      </c>
      <c r="H97" t="s">
        <v>2823</v>
      </c>
      <c r="I97" t="s">
        <v>6429</v>
      </c>
      <c r="J97" t="s">
        <v>6430</v>
      </c>
      <c r="K97" t="s">
        <v>6431</v>
      </c>
      <c r="L97" t="s">
        <v>2824</v>
      </c>
      <c r="M97" s="26">
        <v>110003984458</v>
      </c>
      <c r="O97" t="s">
        <v>2825</v>
      </c>
      <c r="P97" t="s">
        <v>6079</v>
      </c>
    </row>
    <row r="98" spans="1:16" x14ac:dyDescent="0.25">
      <c r="A98" t="str">
        <f t="shared" si="1"/>
        <v>63133SNNTT1378K110000441647</v>
      </c>
      <c r="B98" t="s">
        <v>5875</v>
      </c>
      <c r="C98">
        <v>2017</v>
      </c>
      <c r="D98" t="s">
        <v>2892</v>
      </c>
      <c r="E98" t="s">
        <v>2893</v>
      </c>
      <c r="F98" t="s">
        <v>2894</v>
      </c>
      <c r="G98" t="s">
        <v>2786</v>
      </c>
      <c r="H98" t="s">
        <v>2823</v>
      </c>
      <c r="I98" t="s">
        <v>6432</v>
      </c>
      <c r="J98" t="s">
        <v>6433</v>
      </c>
      <c r="K98" t="s">
        <v>6434</v>
      </c>
      <c r="L98" t="s">
        <v>2895</v>
      </c>
      <c r="M98" s="26">
        <v>110000441647</v>
      </c>
      <c r="O98" t="s">
        <v>5896</v>
      </c>
      <c r="P98" t="s">
        <v>6193</v>
      </c>
    </row>
    <row r="99" spans="1:16" x14ac:dyDescent="0.25">
      <c r="A99" t="str">
        <f t="shared" si="1"/>
        <v>63401CNTNNHIGHW110000595981</v>
      </c>
      <c r="B99" t="s">
        <v>5875</v>
      </c>
      <c r="C99">
        <v>2017</v>
      </c>
      <c r="D99" t="s">
        <v>2845</v>
      </c>
      <c r="E99" t="s">
        <v>2846</v>
      </c>
      <c r="F99" t="s">
        <v>2847</v>
      </c>
      <c r="G99" t="s">
        <v>2786</v>
      </c>
      <c r="H99" t="s">
        <v>2848</v>
      </c>
      <c r="I99" t="s">
        <v>6435</v>
      </c>
      <c r="J99" t="s">
        <v>6436</v>
      </c>
      <c r="K99" t="s">
        <v>6437</v>
      </c>
      <c r="L99" t="s">
        <v>2849</v>
      </c>
      <c r="M99" s="26">
        <v>110000595981</v>
      </c>
      <c r="O99" t="s">
        <v>2850</v>
      </c>
      <c r="P99" t="s">
        <v>6225</v>
      </c>
    </row>
    <row r="100" spans="1:16" x14ac:dyDescent="0.25">
      <c r="A100" t="str">
        <f t="shared" si="1"/>
        <v>63701LNSTR2524S110000442423</v>
      </c>
      <c r="B100" t="s">
        <v>5875</v>
      </c>
      <c r="C100">
        <v>2017</v>
      </c>
      <c r="D100" t="s">
        <v>2795</v>
      </c>
      <c r="E100" t="s">
        <v>2796</v>
      </c>
      <c r="F100" t="s">
        <v>2793</v>
      </c>
      <c r="G100" t="s">
        <v>2786</v>
      </c>
      <c r="H100" t="s">
        <v>2793</v>
      </c>
      <c r="I100" t="s">
        <v>6438</v>
      </c>
      <c r="J100" t="s">
        <v>5924</v>
      </c>
      <c r="K100" t="s">
        <v>5925</v>
      </c>
      <c r="L100" t="s">
        <v>2797</v>
      </c>
      <c r="M100" s="26">
        <v>110000442423</v>
      </c>
      <c r="O100" t="s">
        <v>47</v>
      </c>
      <c r="P100" t="s">
        <v>6225</v>
      </c>
    </row>
    <row r="101" spans="1:16" x14ac:dyDescent="0.25">
      <c r="A101" t="str">
        <f t="shared" si="1"/>
        <v>63857PRKRHHWYEN110043489016</v>
      </c>
      <c r="B101" t="s">
        <v>5875</v>
      </c>
      <c r="C101">
        <v>2017</v>
      </c>
      <c r="D101" t="s">
        <v>46</v>
      </c>
      <c r="E101" t="s">
        <v>2869</v>
      </c>
      <c r="F101" t="s">
        <v>2870</v>
      </c>
      <c r="G101" t="s">
        <v>2786</v>
      </c>
      <c r="H101" t="s">
        <v>2871</v>
      </c>
      <c r="I101" t="s">
        <v>6439</v>
      </c>
      <c r="J101" t="s">
        <v>6440</v>
      </c>
      <c r="K101" t="s">
        <v>6441</v>
      </c>
      <c r="L101" t="s">
        <v>2872</v>
      </c>
      <c r="M101" s="26">
        <v>110043489016</v>
      </c>
      <c r="O101" t="s">
        <v>46</v>
      </c>
      <c r="P101" t="s">
        <v>6157</v>
      </c>
    </row>
    <row r="102" spans="1:16" x14ac:dyDescent="0.25">
      <c r="A102" t="str">
        <f t="shared" si="1"/>
        <v>64024GLMRH140CO110011104651</v>
      </c>
      <c r="B102" t="s">
        <v>5875</v>
      </c>
      <c r="C102">
        <v>2017</v>
      </c>
      <c r="D102" t="s">
        <v>2829</v>
      </c>
      <c r="E102" t="s">
        <v>2830</v>
      </c>
      <c r="F102" t="s">
        <v>2828</v>
      </c>
      <c r="G102" t="s">
        <v>2786</v>
      </c>
      <c r="H102" t="s">
        <v>1987</v>
      </c>
      <c r="I102">
        <v>64024</v>
      </c>
      <c r="J102" t="s">
        <v>6442</v>
      </c>
      <c r="K102" t="s">
        <v>6443</v>
      </c>
      <c r="L102" t="s">
        <v>2831</v>
      </c>
      <c r="M102" s="26">
        <v>110011104651</v>
      </c>
      <c r="O102" t="s">
        <v>2829</v>
      </c>
      <c r="P102" t="s">
        <v>6157</v>
      </c>
    </row>
    <row r="103" spans="1:16" x14ac:dyDescent="0.25">
      <c r="A103" t="str">
        <f t="shared" si="1"/>
        <v>64119FRDMTHWY69110017435783</v>
      </c>
      <c r="B103" t="s">
        <v>5875</v>
      </c>
      <c r="C103">
        <v>2017</v>
      </c>
      <c r="D103" t="s">
        <v>2807</v>
      </c>
      <c r="E103" t="s">
        <v>2808</v>
      </c>
      <c r="F103" t="s">
        <v>2809</v>
      </c>
      <c r="G103" t="s">
        <v>2786</v>
      </c>
      <c r="H103" t="s">
        <v>1987</v>
      </c>
      <c r="I103" t="s">
        <v>6444</v>
      </c>
      <c r="J103" t="s">
        <v>6445</v>
      </c>
      <c r="K103" t="s">
        <v>6446</v>
      </c>
      <c r="L103" t="s">
        <v>2810</v>
      </c>
      <c r="M103" s="26">
        <v>110017435783</v>
      </c>
      <c r="O103" t="s">
        <v>2811</v>
      </c>
      <c r="P103" t="s">
        <v>6276</v>
      </c>
    </row>
    <row r="104" spans="1:16" x14ac:dyDescent="0.25">
      <c r="A104" t="str">
        <f t="shared" si="1"/>
        <v>66720SHGRVNORTH110000445929</v>
      </c>
      <c r="B104" t="s">
        <v>5875</v>
      </c>
      <c r="C104">
        <v>2017</v>
      </c>
      <c r="D104" t="s">
        <v>1826</v>
      </c>
      <c r="E104" t="s">
        <v>1827</v>
      </c>
      <c r="F104" t="s">
        <v>1824</v>
      </c>
      <c r="G104" t="s">
        <v>1821</v>
      </c>
      <c r="H104" t="s">
        <v>1828</v>
      </c>
      <c r="I104" t="s">
        <v>6447</v>
      </c>
      <c r="J104" t="s">
        <v>6448</v>
      </c>
      <c r="K104" t="s">
        <v>6449</v>
      </c>
      <c r="L104" t="s">
        <v>1829</v>
      </c>
      <c r="M104" s="26">
        <v>110000445929</v>
      </c>
      <c r="O104" t="s">
        <v>299</v>
      </c>
      <c r="P104" t="s">
        <v>6225</v>
      </c>
    </row>
    <row r="105" spans="1:16" x14ac:dyDescent="0.25">
      <c r="A105" t="str">
        <f t="shared" si="1"/>
        <v>70765GRGGLHIGHW110000613747</v>
      </c>
      <c r="B105" t="s">
        <v>5875</v>
      </c>
      <c r="C105">
        <v>2017</v>
      </c>
      <c r="D105" t="s">
        <v>6450</v>
      </c>
      <c r="E105" t="s">
        <v>6451</v>
      </c>
      <c r="F105" t="s">
        <v>2177</v>
      </c>
      <c r="G105" t="s">
        <v>2050</v>
      </c>
      <c r="H105" t="s">
        <v>2178</v>
      </c>
      <c r="I105" t="s">
        <v>6452</v>
      </c>
      <c r="J105" t="s">
        <v>6453</v>
      </c>
      <c r="K105" t="s">
        <v>6454</v>
      </c>
      <c r="L105" t="s">
        <v>2173</v>
      </c>
      <c r="M105" s="26">
        <v>110000613747</v>
      </c>
      <c r="O105" t="s">
        <v>2174</v>
      </c>
      <c r="P105" t="s">
        <v>6289</v>
      </c>
    </row>
    <row r="106" spans="1:16" x14ac:dyDescent="0.25">
      <c r="A106" t="str">
        <f t="shared" si="1"/>
        <v>70765THDWCHIGHW110001244724</v>
      </c>
      <c r="B106" t="s">
        <v>5875</v>
      </c>
      <c r="C106">
        <v>2017</v>
      </c>
      <c r="D106" t="s">
        <v>2175</v>
      </c>
      <c r="E106" t="s">
        <v>2176</v>
      </c>
      <c r="F106" t="s">
        <v>2177</v>
      </c>
      <c r="G106" t="s">
        <v>2050</v>
      </c>
      <c r="H106" t="s">
        <v>2178</v>
      </c>
      <c r="I106" t="s">
        <v>6452</v>
      </c>
      <c r="J106" t="s">
        <v>6057</v>
      </c>
      <c r="K106" t="s">
        <v>6058</v>
      </c>
      <c r="L106" t="s">
        <v>2179</v>
      </c>
      <c r="M106" s="26">
        <v>110001244724</v>
      </c>
      <c r="O106" t="s">
        <v>22</v>
      </c>
      <c r="P106" t="s">
        <v>6193</v>
      </c>
    </row>
    <row r="107" spans="1:16" x14ac:dyDescent="0.25">
      <c r="A107" t="str">
        <f t="shared" si="1"/>
        <v>71801PYRMD220WE110000451234</v>
      </c>
      <c r="B107" t="s">
        <v>5875</v>
      </c>
      <c r="C107">
        <v>2017</v>
      </c>
      <c r="D107" t="s">
        <v>312</v>
      </c>
      <c r="E107" t="s">
        <v>313</v>
      </c>
      <c r="F107" t="s">
        <v>310</v>
      </c>
      <c r="G107" t="s">
        <v>278</v>
      </c>
      <c r="H107" t="s">
        <v>314</v>
      </c>
      <c r="I107" t="s">
        <v>6455</v>
      </c>
      <c r="J107" t="s">
        <v>6456</v>
      </c>
      <c r="K107" t="s">
        <v>6457</v>
      </c>
      <c r="L107" t="s">
        <v>315</v>
      </c>
      <c r="M107" s="26">
        <v>110000451234</v>
      </c>
      <c r="O107" t="s">
        <v>5896</v>
      </c>
      <c r="P107" t="s">
        <v>6193</v>
      </c>
    </row>
    <row r="108" spans="1:16" x14ac:dyDescent="0.25">
      <c r="A108" t="str">
        <f t="shared" si="1"/>
        <v>71836SHGRVPOBOX110000597729</v>
      </c>
      <c r="B108" t="s">
        <v>5875</v>
      </c>
      <c r="C108">
        <v>2017</v>
      </c>
      <c r="D108" t="s">
        <v>294</v>
      </c>
      <c r="E108" t="s">
        <v>295</v>
      </c>
      <c r="F108" t="s">
        <v>296</v>
      </c>
      <c r="G108" t="s">
        <v>278</v>
      </c>
      <c r="H108" t="s">
        <v>297</v>
      </c>
      <c r="I108" t="s">
        <v>6458</v>
      </c>
      <c r="J108" t="s">
        <v>6459</v>
      </c>
      <c r="K108" t="s">
        <v>6460</v>
      </c>
      <c r="L108" t="s">
        <v>298</v>
      </c>
      <c r="M108" s="26">
        <v>110000597729</v>
      </c>
      <c r="O108" t="s">
        <v>299</v>
      </c>
      <c r="P108" t="s">
        <v>6225</v>
      </c>
    </row>
    <row r="109" spans="1:16" x14ac:dyDescent="0.25">
      <c r="A109" t="str">
        <f t="shared" si="1"/>
        <v>72450BSTNNDANAD110000452509</v>
      </c>
      <c r="B109" t="s">
        <v>5875</v>
      </c>
      <c r="C109">
        <v>2017</v>
      </c>
      <c r="D109" t="s">
        <v>347</v>
      </c>
      <c r="E109" t="s">
        <v>348</v>
      </c>
      <c r="F109" t="s">
        <v>349</v>
      </c>
      <c r="G109" t="s">
        <v>278</v>
      </c>
      <c r="H109" t="s">
        <v>350</v>
      </c>
      <c r="I109" t="s">
        <v>6461</v>
      </c>
      <c r="J109" t="s">
        <v>6462</v>
      </c>
      <c r="K109" t="s">
        <v>6463</v>
      </c>
      <c r="L109" t="s">
        <v>351</v>
      </c>
      <c r="M109" s="26">
        <v>110000452509</v>
      </c>
      <c r="O109" t="s">
        <v>5896</v>
      </c>
      <c r="P109" t="s">
        <v>6200</v>
      </c>
    </row>
    <row r="110" spans="1:16" x14ac:dyDescent="0.25">
      <c r="A110" t="str">
        <f t="shared" si="1"/>
        <v>72653BXTRH1900N110000743599</v>
      </c>
      <c r="B110" t="s">
        <v>5875</v>
      </c>
      <c r="C110">
        <v>2017</v>
      </c>
      <c r="D110" t="s">
        <v>325</v>
      </c>
      <c r="E110" t="s">
        <v>326</v>
      </c>
      <c r="F110" t="s">
        <v>327</v>
      </c>
      <c r="G110" t="s">
        <v>278</v>
      </c>
      <c r="H110" t="s">
        <v>328</v>
      </c>
      <c r="I110" t="s">
        <v>6464</v>
      </c>
      <c r="J110" t="s">
        <v>6465</v>
      </c>
      <c r="K110" t="s">
        <v>6466</v>
      </c>
      <c r="L110" t="s">
        <v>329</v>
      </c>
      <c r="M110" s="26">
        <v>110000743599</v>
      </c>
      <c r="O110" t="s">
        <v>330</v>
      </c>
      <c r="P110" t="s">
        <v>6467</v>
      </c>
    </row>
    <row r="111" spans="1:16" x14ac:dyDescent="0.25">
      <c r="A111" t="str">
        <f t="shared" si="1"/>
        <v>72653RQPCRRT2BO110000452812</v>
      </c>
      <c r="B111" t="s">
        <v>5875</v>
      </c>
      <c r="C111">
        <v>2017</v>
      </c>
      <c r="D111" t="s">
        <v>335</v>
      </c>
      <c r="E111" t="s">
        <v>336</v>
      </c>
      <c r="F111" t="s">
        <v>327</v>
      </c>
      <c r="G111" t="s">
        <v>278</v>
      </c>
      <c r="H111" t="s">
        <v>328</v>
      </c>
      <c r="I111" t="s">
        <v>6464</v>
      </c>
      <c r="J111" t="s">
        <v>5980</v>
      </c>
      <c r="K111" t="s">
        <v>5981</v>
      </c>
      <c r="L111" t="s">
        <v>337</v>
      </c>
      <c r="M111" s="26">
        <v>110000452812</v>
      </c>
      <c r="O111" t="s">
        <v>23</v>
      </c>
      <c r="P111" t="s">
        <v>6157</v>
      </c>
    </row>
    <row r="112" spans="1:16" x14ac:dyDescent="0.25">
      <c r="A112" t="str">
        <f t="shared" si="1"/>
        <v>75236HSTNS3636D110000457639</v>
      </c>
      <c r="B112" t="s">
        <v>5875</v>
      </c>
      <c r="C112">
        <v>2017</v>
      </c>
      <c r="D112" t="s">
        <v>5071</v>
      </c>
      <c r="E112" t="s">
        <v>5072</v>
      </c>
      <c r="F112" t="s">
        <v>5070</v>
      </c>
      <c r="G112" t="s">
        <v>49</v>
      </c>
      <c r="H112" t="s">
        <v>5070</v>
      </c>
      <c r="I112" t="s">
        <v>6468</v>
      </c>
      <c r="J112" t="s">
        <v>6469</v>
      </c>
      <c r="K112" t="s">
        <v>6470</v>
      </c>
      <c r="L112" t="s">
        <v>5073</v>
      </c>
      <c r="M112" s="26">
        <v>110000457639</v>
      </c>
      <c r="O112" t="s">
        <v>5074</v>
      </c>
      <c r="P112" t="s">
        <v>6168</v>
      </c>
    </row>
    <row r="113" spans="1:16" x14ac:dyDescent="0.25">
      <c r="A113" t="str">
        <f t="shared" si="1"/>
        <v>75702RXHDN705SO110000458497</v>
      </c>
      <c r="B113" t="s">
        <v>5875</v>
      </c>
      <c r="C113">
        <v>2017</v>
      </c>
      <c r="D113" t="s">
        <v>5336</v>
      </c>
      <c r="E113" t="s">
        <v>6471</v>
      </c>
      <c r="F113" t="s">
        <v>5338</v>
      </c>
      <c r="G113" t="s">
        <v>49</v>
      </c>
      <c r="H113" t="s">
        <v>5339</v>
      </c>
      <c r="I113" t="s">
        <v>6472</v>
      </c>
      <c r="J113" t="s">
        <v>6473</v>
      </c>
      <c r="K113" t="s">
        <v>6474</v>
      </c>
      <c r="L113" t="s">
        <v>5340</v>
      </c>
      <c r="M113" s="26">
        <v>110000458497</v>
      </c>
      <c r="O113" t="s">
        <v>5336</v>
      </c>
      <c r="P113" t="s">
        <v>6200</v>
      </c>
    </row>
    <row r="114" spans="1:16" x14ac:dyDescent="0.25">
      <c r="A114" t="str">
        <f t="shared" si="1"/>
        <v>76060CHSLS635TO110000459129</v>
      </c>
      <c r="B114" t="s">
        <v>5875</v>
      </c>
      <c r="C114">
        <v>2017</v>
      </c>
      <c r="D114" t="s">
        <v>5196</v>
      </c>
      <c r="E114" t="s">
        <v>5197</v>
      </c>
      <c r="F114" t="s">
        <v>5198</v>
      </c>
      <c r="G114" t="s">
        <v>49</v>
      </c>
      <c r="H114" t="s">
        <v>4975</v>
      </c>
      <c r="I114" t="s">
        <v>6475</v>
      </c>
      <c r="J114" t="s">
        <v>6476</v>
      </c>
      <c r="K114" t="s">
        <v>6477</v>
      </c>
      <c r="L114" t="s">
        <v>5199</v>
      </c>
      <c r="M114" s="26">
        <v>110000459129</v>
      </c>
      <c r="O114" t="s">
        <v>3873</v>
      </c>
      <c r="P114" t="s">
        <v>6200</v>
      </c>
    </row>
    <row r="115" spans="1:16" x14ac:dyDescent="0.25">
      <c r="A115" t="str">
        <f t="shared" si="1"/>
        <v>76354MRNFB1004A110000460135</v>
      </c>
      <c r="B115" t="s">
        <v>5875</v>
      </c>
      <c r="C115">
        <v>2017</v>
      </c>
      <c r="D115" t="s">
        <v>5037</v>
      </c>
      <c r="E115" t="s">
        <v>5035</v>
      </c>
      <c r="F115" t="s">
        <v>5036</v>
      </c>
      <c r="G115" t="s">
        <v>49</v>
      </c>
      <c r="H115" t="s">
        <v>1891</v>
      </c>
      <c r="I115" t="s">
        <v>6478</v>
      </c>
      <c r="J115" t="s">
        <v>6479</v>
      </c>
      <c r="K115" t="s">
        <v>6480</v>
      </c>
      <c r="L115" t="s">
        <v>5038</v>
      </c>
      <c r="M115" s="26">
        <v>110000460135</v>
      </c>
      <c r="O115" t="s">
        <v>5039</v>
      </c>
      <c r="P115" t="s">
        <v>6157</v>
      </c>
    </row>
    <row r="116" spans="1:16" x14ac:dyDescent="0.25">
      <c r="A116" t="str">
        <f t="shared" si="1"/>
        <v>7704WRGSLT13999110069315280</v>
      </c>
      <c r="B116" t="s">
        <v>5875</v>
      </c>
      <c r="C116">
        <v>2017</v>
      </c>
      <c r="D116" t="s">
        <v>5172</v>
      </c>
      <c r="E116" t="s">
        <v>5173</v>
      </c>
      <c r="F116" t="s">
        <v>95</v>
      </c>
      <c r="G116" t="s">
        <v>49</v>
      </c>
      <c r="H116" t="s">
        <v>4998</v>
      </c>
      <c r="I116" t="s">
        <v>6481</v>
      </c>
      <c r="J116" t="s">
        <v>6482</v>
      </c>
      <c r="K116" t="s">
        <v>6483</v>
      </c>
      <c r="L116" t="s">
        <v>5174</v>
      </c>
      <c r="M116" s="26">
        <v>110069315280</v>
      </c>
      <c r="O116" t="s">
        <v>5039</v>
      </c>
      <c r="P116" t="s">
        <v>6200</v>
      </c>
    </row>
    <row r="117" spans="1:16" x14ac:dyDescent="0.25">
      <c r="A117" t="str">
        <f t="shared" si="1"/>
        <v>77507CTLYS10001110000462801</v>
      </c>
      <c r="B117" t="s">
        <v>5875</v>
      </c>
      <c r="C117">
        <v>2017</v>
      </c>
      <c r="D117" t="s">
        <v>5267</v>
      </c>
      <c r="E117" t="s">
        <v>5268</v>
      </c>
      <c r="F117" t="s">
        <v>5263</v>
      </c>
      <c r="G117" t="s">
        <v>49</v>
      </c>
      <c r="H117" t="s">
        <v>4998</v>
      </c>
      <c r="I117" t="s">
        <v>6484</v>
      </c>
      <c r="J117" t="s">
        <v>5947</v>
      </c>
      <c r="K117" t="s">
        <v>5948</v>
      </c>
      <c r="L117" t="s">
        <v>5269</v>
      </c>
      <c r="M117" s="26">
        <v>110000462801</v>
      </c>
      <c r="O117" t="s">
        <v>58</v>
      </c>
      <c r="P117" t="s">
        <v>6193</v>
      </c>
    </row>
    <row r="118" spans="1:16" x14ac:dyDescent="0.25">
      <c r="A118" t="str">
        <f t="shared" si="1"/>
        <v>77643WSTMNHWY73110035783658</v>
      </c>
      <c r="B118" t="s">
        <v>5875</v>
      </c>
      <c r="C118">
        <v>2017</v>
      </c>
      <c r="D118" t="s">
        <v>5023</v>
      </c>
      <c r="E118" t="s">
        <v>5024</v>
      </c>
      <c r="F118" t="s">
        <v>483</v>
      </c>
      <c r="G118" t="s">
        <v>49</v>
      </c>
      <c r="H118" t="s">
        <v>158</v>
      </c>
      <c r="I118" t="s">
        <v>6485</v>
      </c>
      <c r="J118" t="s">
        <v>6059</v>
      </c>
      <c r="K118" t="s">
        <v>6060</v>
      </c>
      <c r="L118" t="s">
        <v>5025</v>
      </c>
      <c r="M118" s="26">
        <v>110035783658</v>
      </c>
      <c r="O118" t="s">
        <v>57</v>
      </c>
      <c r="P118" t="s">
        <v>6225</v>
      </c>
    </row>
    <row r="119" spans="1:16" x14ac:dyDescent="0.25">
      <c r="A119" t="str">
        <f t="shared" si="1"/>
        <v>78664BBTTL2820O110005163526</v>
      </c>
      <c r="B119" t="s">
        <v>5875</v>
      </c>
      <c r="C119">
        <v>2017</v>
      </c>
      <c r="D119" t="s">
        <v>5297</v>
      </c>
      <c r="E119" t="s">
        <v>5298</v>
      </c>
      <c r="F119" t="s">
        <v>5299</v>
      </c>
      <c r="G119" t="s">
        <v>49</v>
      </c>
      <c r="H119" t="s">
        <v>1626</v>
      </c>
      <c r="I119" t="s">
        <v>6486</v>
      </c>
      <c r="J119" t="s">
        <v>6487</v>
      </c>
      <c r="K119" t="s">
        <v>6488</v>
      </c>
      <c r="L119" t="s">
        <v>5300</v>
      </c>
      <c r="M119" s="26">
        <v>110005163526</v>
      </c>
      <c r="O119" t="s">
        <v>4985</v>
      </c>
      <c r="P119" t="s">
        <v>6157</v>
      </c>
    </row>
    <row r="120" spans="1:16" x14ac:dyDescent="0.25">
      <c r="A120" t="str">
        <f t="shared" si="1"/>
        <v>78728BBTTL3900H110000465443</v>
      </c>
      <c r="B120" t="s">
        <v>5875</v>
      </c>
      <c r="C120">
        <v>2017</v>
      </c>
      <c r="D120" t="s">
        <v>4985</v>
      </c>
      <c r="E120" t="s">
        <v>4986</v>
      </c>
      <c r="F120" t="s">
        <v>4987</v>
      </c>
      <c r="G120" t="s">
        <v>49</v>
      </c>
      <c r="H120" t="s">
        <v>4988</v>
      </c>
      <c r="I120" t="s">
        <v>6489</v>
      </c>
      <c r="J120" t="s">
        <v>6490</v>
      </c>
      <c r="K120" t="s">
        <v>6491</v>
      </c>
      <c r="L120" t="s">
        <v>4989</v>
      </c>
      <c r="M120" s="26">
        <v>110000465443</v>
      </c>
      <c r="O120" t="s">
        <v>4985</v>
      </c>
      <c r="P120" t="s">
        <v>5882</v>
      </c>
    </row>
    <row r="121" spans="1:16" x14ac:dyDescent="0.25">
      <c r="A121" t="str">
        <f t="shared" si="1"/>
        <v>90040LLYNC6900E110070088353</v>
      </c>
      <c r="B121" t="s">
        <v>5875</v>
      </c>
      <c r="C121">
        <v>2017</v>
      </c>
      <c r="D121" t="s">
        <v>605</v>
      </c>
      <c r="E121" t="s">
        <v>606</v>
      </c>
      <c r="F121" t="s">
        <v>607</v>
      </c>
      <c r="G121" t="s">
        <v>61</v>
      </c>
      <c r="H121" t="s">
        <v>472</v>
      </c>
      <c r="I121" t="s">
        <v>6492</v>
      </c>
      <c r="J121" t="s">
        <v>6493</v>
      </c>
      <c r="K121" t="s">
        <v>6494</v>
      </c>
      <c r="L121" t="s">
        <v>608</v>
      </c>
      <c r="M121" s="26">
        <v>110070088353</v>
      </c>
      <c r="O121" t="s">
        <v>609</v>
      </c>
      <c r="P121" t="s">
        <v>6157</v>
      </c>
    </row>
    <row r="122" spans="1:16" x14ac:dyDescent="0.25">
      <c r="A122" t="str">
        <f t="shared" si="1"/>
        <v>90040VPKSN2600S110012702156</v>
      </c>
      <c r="B122" t="s">
        <v>5875</v>
      </c>
      <c r="C122">
        <v>2017</v>
      </c>
      <c r="D122" t="s">
        <v>610</v>
      </c>
      <c r="E122" t="s">
        <v>611</v>
      </c>
      <c r="F122" t="s">
        <v>607</v>
      </c>
      <c r="G122" t="s">
        <v>61</v>
      </c>
      <c r="H122" t="s">
        <v>472</v>
      </c>
      <c r="I122" t="s">
        <v>6492</v>
      </c>
      <c r="J122" t="s">
        <v>6495</v>
      </c>
      <c r="K122" t="s">
        <v>6496</v>
      </c>
      <c r="L122" t="s">
        <v>612</v>
      </c>
      <c r="M122" s="26">
        <v>110012702156</v>
      </c>
      <c r="O122" t="s">
        <v>560</v>
      </c>
      <c r="P122" t="s">
        <v>6168</v>
      </c>
    </row>
    <row r="123" spans="1:16" x14ac:dyDescent="0.25">
      <c r="A123" t="str">
        <f t="shared" si="1"/>
        <v>90701NTRNT13929110017206520</v>
      </c>
      <c r="B123" t="s">
        <v>5875</v>
      </c>
      <c r="C123">
        <v>2017</v>
      </c>
      <c r="D123" t="s">
        <v>565</v>
      </c>
      <c r="E123" t="s">
        <v>566</v>
      </c>
      <c r="F123" t="s">
        <v>567</v>
      </c>
      <c r="G123" t="s">
        <v>61</v>
      </c>
      <c r="H123" t="s">
        <v>472</v>
      </c>
      <c r="I123" t="s">
        <v>6497</v>
      </c>
      <c r="J123" t="s">
        <v>6498</v>
      </c>
      <c r="K123" t="s">
        <v>6499</v>
      </c>
      <c r="L123" t="s">
        <v>568</v>
      </c>
      <c r="M123" s="26">
        <v>110017206520</v>
      </c>
      <c r="O123" t="s">
        <v>5896</v>
      </c>
      <c r="P123" t="s">
        <v>6193</v>
      </c>
    </row>
    <row r="124" spans="1:16" x14ac:dyDescent="0.25">
      <c r="A124" t="str">
        <f t="shared" si="1"/>
        <v>90723RSPRC15712110000475968</v>
      </c>
      <c r="B124" t="s">
        <v>5875</v>
      </c>
      <c r="C124">
        <v>2017</v>
      </c>
      <c r="D124" t="s">
        <v>836</v>
      </c>
      <c r="E124" t="s">
        <v>837</v>
      </c>
      <c r="F124" t="s">
        <v>835</v>
      </c>
      <c r="G124" t="s">
        <v>61</v>
      </c>
      <c r="H124" t="s">
        <v>472</v>
      </c>
      <c r="I124" t="s">
        <v>6500</v>
      </c>
      <c r="J124" t="s">
        <v>6501</v>
      </c>
      <c r="K124" t="s">
        <v>6502</v>
      </c>
      <c r="L124" t="s">
        <v>838</v>
      </c>
      <c r="M124" s="26">
        <v>110000475968</v>
      </c>
      <c r="O124" t="s">
        <v>5896</v>
      </c>
      <c r="P124" t="s">
        <v>6200</v>
      </c>
    </row>
    <row r="125" spans="1:16" x14ac:dyDescent="0.25">
      <c r="A125" t="str">
        <f t="shared" si="1"/>
        <v>91746MCLNC420SO110000477948</v>
      </c>
      <c r="B125" t="s">
        <v>5875</v>
      </c>
      <c r="C125">
        <v>2017</v>
      </c>
      <c r="D125" t="s">
        <v>52</v>
      </c>
      <c r="E125" t="s">
        <v>6503</v>
      </c>
      <c r="F125" t="s">
        <v>580</v>
      </c>
      <c r="G125" t="s">
        <v>61</v>
      </c>
      <c r="H125" t="s">
        <v>472</v>
      </c>
      <c r="I125" t="s">
        <v>6504</v>
      </c>
      <c r="J125" t="s">
        <v>6505</v>
      </c>
      <c r="K125" t="s">
        <v>6506</v>
      </c>
      <c r="L125" t="s">
        <v>587</v>
      </c>
      <c r="M125" s="26">
        <v>110000477948</v>
      </c>
      <c r="O125" t="s">
        <v>52</v>
      </c>
      <c r="P125" t="s">
        <v>6079</v>
      </c>
    </row>
    <row r="126" spans="1:16" x14ac:dyDescent="0.25">
      <c r="A126" t="str">
        <f t="shared" si="1"/>
        <v>91748PLSTR19555110000477993</v>
      </c>
      <c r="B126" t="s">
        <v>5875</v>
      </c>
      <c r="C126">
        <v>2017</v>
      </c>
      <c r="D126" t="s">
        <v>582</v>
      </c>
      <c r="E126" t="s">
        <v>6507</v>
      </c>
      <c r="F126" t="s">
        <v>580</v>
      </c>
      <c r="G126" t="s">
        <v>61</v>
      </c>
      <c r="H126" t="s">
        <v>472</v>
      </c>
      <c r="I126" t="s">
        <v>6508</v>
      </c>
      <c r="J126" t="s">
        <v>6509</v>
      </c>
      <c r="K126" t="s">
        <v>6510</v>
      </c>
      <c r="L126" t="s">
        <v>584</v>
      </c>
      <c r="M126" s="26">
        <v>110000477993</v>
      </c>
      <c r="O126" t="s">
        <v>585</v>
      </c>
      <c r="P126" t="s">
        <v>6157</v>
      </c>
    </row>
    <row r="127" spans="1:16" x14ac:dyDescent="0.25">
      <c r="A127" t="str">
        <f t="shared" si="1"/>
        <v>92621KRKHL300EC110000479768</v>
      </c>
      <c r="B127" t="s">
        <v>5875</v>
      </c>
      <c r="C127">
        <v>2017</v>
      </c>
      <c r="D127" t="s">
        <v>501</v>
      </c>
      <c r="E127" t="s">
        <v>502</v>
      </c>
      <c r="F127" t="s">
        <v>503</v>
      </c>
      <c r="G127" t="s">
        <v>61</v>
      </c>
      <c r="H127" t="s">
        <v>504</v>
      </c>
      <c r="I127" t="s">
        <v>6511</v>
      </c>
      <c r="J127" t="s">
        <v>6512</v>
      </c>
      <c r="K127" t="s">
        <v>6513</v>
      </c>
      <c r="L127" t="s">
        <v>505</v>
      </c>
      <c r="M127" s="26">
        <v>110000479768</v>
      </c>
      <c r="O127" t="s">
        <v>506</v>
      </c>
      <c r="P127" t="s">
        <v>6200</v>
      </c>
    </row>
    <row r="128" spans="1:16" x14ac:dyDescent="0.25">
      <c r="A128" t="str">
        <f t="shared" si="1"/>
        <v>92621MRNPR201NO110009528519</v>
      </c>
      <c r="B128" t="s">
        <v>5875</v>
      </c>
      <c r="C128">
        <v>2017</v>
      </c>
      <c r="D128" t="s">
        <v>507</v>
      </c>
      <c r="E128" t="s">
        <v>508</v>
      </c>
      <c r="F128" t="s">
        <v>503</v>
      </c>
      <c r="G128" t="s">
        <v>61</v>
      </c>
      <c r="H128" t="s">
        <v>504</v>
      </c>
      <c r="I128" t="s">
        <v>6511</v>
      </c>
      <c r="J128" t="s">
        <v>6514</v>
      </c>
      <c r="K128" t="s">
        <v>6515</v>
      </c>
      <c r="L128" t="s">
        <v>509</v>
      </c>
      <c r="M128" s="26">
        <v>110009528519</v>
      </c>
      <c r="O128" t="s">
        <v>507</v>
      </c>
      <c r="P128" t="s">
        <v>6079</v>
      </c>
    </row>
    <row r="129" spans="1:16" x14ac:dyDescent="0.25">
      <c r="A129" t="str">
        <f t="shared" si="1"/>
        <v>97071LXCRN271FR110031019733</v>
      </c>
      <c r="B129" t="s">
        <v>5875</v>
      </c>
      <c r="C129">
        <v>2017</v>
      </c>
      <c r="D129" t="s">
        <v>1231</v>
      </c>
      <c r="E129" t="s">
        <v>6516</v>
      </c>
      <c r="F129" t="s">
        <v>4338</v>
      </c>
      <c r="G129" t="s">
        <v>4175</v>
      </c>
      <c r="H129" t="s">
        <v>1625</v>
      </c>
      <c r="I129" t="s">
        <v>6517</v>
      </c>
      <c r="J129" t="s">
        <v>6518</v>
      </c>
      <c r="K129" t="s">
        <v>6519</v>
      </c>
      <c r="L129" t="s">
        <v>4339</v>
      </c>
      <c r="M129" s="26">
        <v>110031019733</v>
      </c>
      <c r="O129" t="s">
        <v>1236</v>
      </c>
      <c r="P129" t="s">
        <v>6157</v>
      </c>
    </row>
    <row r="130" spans="1:16" x14ac:dyDescent="0.25">
      <c r="A130" t="str">
        <f t="shared" ref="A130:A193" si="2">L130&amp;M130&amp;N130</f>
        <v>97303NRRSP1675C110000487900</v>
      </c>
      <c r="B130" t="s">
        <v>5875</v>
      </c>
      <c r="C130">
        <v>2017</v>
      </c>
      <c r="D130" t="s">
        <v>4309</v>
      </c>
      <c r="E130" t="s">
        <v>4310</v>
      </c>
      <c r="F130" t="s">
        <v>3540</v>
      </c>
      <c r="G130" t="s">
        <v>4175</v>
      </c>
      <c r="H130" t="s">
        <v>1625</v>
      </c>
      <c r="I130" t="s">
        <v>6520</v>
      </c>
      <c r="J130" t="s">
        <v>6521</v>
      </c>
      <c r="K130" t="s">
        <v>6522</v>
      </c>
      <c r="L130" t="s">
        <v>4311</v>
      </c>
      <c r="M130" s="26">
        <v>110000487900</v>
      </c>
      <c r="O130" t="s">
        <v>4312</v>
      </c>
      <c r="P130" t="s">
        <v>6193</v>
      </c>
    </row>
    <row r="131" spans="1:16" x14ac:dyDescent="0.25">
      <c r="A131" t="str">
        <f t="shared" si="2"/>
        <v>97812CHMCL17629110002059904</v>
      </c>
      <c r="B131" t="s">
        <v>5875</v>
      </c>
      <c r="C131">
        <v>2017</v>
      </c>
      <c r="D131" t="s">
        <v>4178</v>
      </c>
      <c r="E131" t="s">
        <v>4179</v>
      </c>
      <c r="F131" t="s">
        <v>4180</v>
      </c>
      <c r="G131" t="s">
        <v>4175</v>
      </c>
      <c r="H131" t="s">
        <v>4181</v>
      </c>
      <c r="I131" t="s">
        <v>6523</v>
      </c>
      <c r="J131" t="s">
        <v>6040</v>
      </c>
      <c r="K131" t="s">
        <v>6041</v>
      </c>
      <c r="L131" t="s">
        <v>4182</v>
      </c>
      <c r="M131" s="26">
        <v>110002059904</v>
      </c>
      <c r="O131" t="s">
        <v>59</v>
      </c>
      <c r="P131" t="s">
        <v>6225</v>
      </c>
    </row>
    <row r="132" spans="1:16" x14ac:dyDescent="0.25">
      <c r="A132" t="str">
        <f t="shared" si="2"/>
        <v>98032VNWTR8201S110000489196</v>
      </c>
      <c r="B132" t="s">
        <v>5875</v>
      </c>
      <c r="C132">
        <v>2017</v>
      </c>
      <c r="D132" t="s">
        <v>5507</v>
      </c>
      <c r="E132" t="s">
        <v>5508</v>
      </c>
      <c r="F132" t="s">
        <v>2331</v>
      </c>
      <c r="G132" t="s">
        <v>50</v>
      </c>
      <c r="H132" t="s">
        <v>5509</v>
      </c>
      <c r="I132" t="s">
        <v>6524</v>
      </c>
      <c r="J132" t="s">
        <v>6525</v>
      </c>
      <c r="K132" t="s">
        <v>6526</v>
      </c>
      <c r="L132" t="s">
        <v>5510</v>
      </c>
      <c r="M132" s="26">
        <v>110000489196</v>
      </c>
      <c r="O132" t="s">
        <v>560</v>
      </c>
      <c r="P132" t="s">
        <v>6168</v>
      </c>
    </row>
    <row r="133" spans="1:16" x14ac:dyDescent="0.25">
      <c r="A133" t="str">
        <f t="shared" si="2"/>
        <v>98203KHKKS14078110000489891</v>
      </c>
      <c r="B133" t="s">
        <v>5875</v>
      </c>
      <c r="C133">
        <v>2017</v>
      </c>
      <c r="D133" t="s">
        <v>5498</v>
      </c>
      <c r="E133" t="s">
        <v>5499</v>
      </c>
      <c r="F133" t="s">
        <v>5500</v>
      </c>
      <c r="G133" t="s">
        <v>50</v>
      </c>
      <c r="H133" t="s">
        <v>5501</v>
      </c>
      <c r="I133" t="s">
        <v>6527</v>
      </c>
      <c r="J133" t="s">
        <v>6528</v>
      </c>
      <c r="K133" t="s">
        <v>6529</v>
      </c>
      <c r="L133" t="s">
        <v>5502</v>
      </c>
      <c r="M133" s="26">
        <v>110000489891</v>
      </c>
      <c r="O133" t="s">
        <v>5896</v>
      </c>
      <c r="P133" t="s">
        <v>6157</v>
      </c>
    </row>
    <row r="134" spans="1:16" x14ac:dyDescent="0.25">
      <c r="A134" t="str">
        <f t="shared" si="2"/>
        <v>9842WPXCLL3117T110055001750</v>
      </c>
      <c r="B134" t="s">
        <v>5875</v>
      </c>
      <c r="C134">
        <v>2017</v>
      </c>
      <c r="D134" t="s">
        <v>2220</v>
      </c>
      <c r="E134" t="s">
        <v>6530</v>
      </c>
      <c r="F134" t="s">
        <v>5529</v>
      </c>
      <c r="G134" t="s">
        <v>50</v>
      </c>
      <c r="H134" t="s">
        <v>5530</v>
      </c>
      <c r="I134" t="s">
        <v>6531</v>
      </c>
      <c r="J134" t="s">
        <v>6532</v>
      </c>
      <c r="K134" t="s">
        <v>6533</v>
      </c>
      <c r="L134" t="s">
        <v>5533</v>
      </c>
      <c r="M134" s="26">
        <v>110055001750</v>
      </c>
      <c r="O134" t="s">
        <v>2220</v>
      </c>
      <c r="P134" t="s">
        <v>6157</v>
      </c>
    </row>
    <row r="135" spans="1:16" x14ac:dyDescent="0.25">
      <c r="A135" t="str">
        <f t="shared" si="2"/>
        <v>00664BXTRHSTROA110000580648</v>
      </c>
      <c r="B135" t="s">
        <v>5875</v>
      </c>
      <c r="C135">
        <v>2018</v>
      </c>
      <c r="D135" t="s">
        <v>4553</v>
      </c>
      <c r="E135" t="s">
        <v>4554</v>
      </c>
      <c r="F135" t="s">
        <v>4561</v>
      </c>
      <c r="G135" t="s">
        <v>4556</v>
      </c>
      <c r="H135" t="s">
        <v>4562</v>
      </c>
      <c r="I135" t="s">
        <v>6150</v>
      </c>
      <c r="J135" t="s">
        <v>6151</v>
      </c>
      <c r="K135" t="s">
        <v>6152</v>
      </c>
      <c r="L135" t="s">
        <v>4563</v>
      </c>
      <c r="M135" s="26">
        <v>110000580648</v>
      </c>
      <c r="O135" t="s">
        <v>330</v>
      </c>
      <c r="P135" t="s">
        <v>5882</v>
      </c>
    </row>
    <row r="136" spans="1:16" x14ac:dyDescent="0.25">
      <c r="A136" t="str">
        <f t="shared" si="2"/>
        <v>00705BXTRHMERCE110007805349</v>
      </c>
      <c r="B136" t="s">
        <v>5875</v>
      </c>
      <c r="C136">
        <v>2018</v>
      </c>
      <c r="D136" t="s">
        <v>4553</v>
      </c>
      <c r="E136" t="s">
        <v>6153</v>
      </c>
      <c r="F136" t="s">
        <v>4555</v>
      </c>
      <c r="G136" t="s">
        <v>4556</v>
      </c>
      <c r="H136" t="s">
        <v>4557</v>
      </c>
      <c r="I136" t="s">
        <v>6154</v>
      </c>
      <c r="J136" t="s">
        <v>6155</v>
      </c>
      <c r="K136" t="s">
        <v>6156</v>
      </c>
      <c r="L136" t="s">
        <v>4558</v>
      </c>
      <c r="M136" s="26">
        <v>110007805349</v>
      </c>
      <c r="O136" t="s">
        <v>330</v>
      </c>
      <c r="P136" t="s">
        <v>6157</v>
      </c>
    </row>
    <row r="137" spans="1:16" x14ac:dyDescent="0.25">
      <c r="A137" t="str">
        <f t="shared" si="2"/>
        <v>00706BXTRFCARR3110012638725</v>
      </c>
      <c r="B137" t="s">
        <v>5875</v>
      </c>
      <c r="C137">
        <v>2018</v>
      </c>
      <c r="D137" t="s">
        <v>4567</v>
      </c>
      <c r="E137" t="s">
        <v>4568</v>
      </c>
      <c r="F137" t="s">
        <v>4569</v>
      </c>
      <c r="G137" t="s">
        <v>4556</v>
      </c>
      <c r="H137" t="s">
        <v>4570</v>
      </c>
      <c r="I137" t="s">
        <v>6158</v>
      </c>
      <c r="J137" t="s">
        <v>6159</v>
      </c>
      <c r="K137" t="s">
        <v>6160</v>
      </c>
      <c r="L137" t="s">
        <v>4571</v>
      </c>
      <c r="M137" s="26">
        <v>110012638725</v>
      </c>
      <c r="O137" t="s">
        <v>5896</v>
      </c>
      <c r="P137" t="s">
        <v>5882</v>
      </c>
    </row>
    <row r="138" spans="1:16" x14ac:dyDescent="0.25">
      <c r="A138" t="str">
        <f t="shared" si="2"/>
        <v>01331DLLPL764SA110020899688</v>
      </c>
      <c r="B138" t="s">
        <v>5875</v>
      </c>
      <c r="C138">
        <v>2018</v>
      </c>
      <c r="D138" t="s">
        <v>2220</v>
      </c>
      <c r="E138" t="s">
        <v>2221</v>
      </c>
      <c r="F138" t="s">
        <v>2222</v>
      </c>
      <c r="G138" t="s">
        <v>44</v>
      </c>
      <c r="H138" t="s">
        <v>2223</v>
      </c>
      <c r="I138" t="s">
        <v>6161</v>
      </c>
      <c r="J138" t="s">
        <v>6162</v>
      </c>
      <c r="K138" t="s">
        <v>6163</v>
      </c>
      <c r="L138" t="s">
        <v>2224</v>
      </c>
      <c r="M138" s="26">
        <v>110020899688</v>
      </c>
      <c r="O138" t="s">
        <v>2220</v>
      </c>
      <c r="P138" t="s">
        <v>6157</v>
      </c>
    </row>
    <row r="139" spans="1:16" x14ac:dyDescent="0.25">
      <c r="A139" t="str">
        <f t="shared" si="2"/>
        <v>01453GRYCHPIONE110000308809</v>
      </c>
      <c r="B139" t="s">
        <v>5875</v>
      </c>
      <c r="C139">
        <v>2018</v>
      </c>
      <c r="D139" t="s">
        <v>2267</v>
      </c>
      <c r="E139" t="s">
        <v>2268</v>
      </c>
      <c r="F139" t="s">
        <v>2269</v>
      </c>
      <c r="G139" t="s">
        <v>44</v>
      </c>
      <c r="H139" t="s">
        <v>2223</v>
      </c>
      <c r="I139" t="s">
        <v>45</v>
      </c>
      <c r="J139" t="s">
        <v>6164</v>
      </c>
      <c r="K139" t="s">
        <v>6165</v>
      </c>
      <c r="L139" t="s">
        <v>2270</v>
      </c>
      <c r="M139" s="26">
        <v>110000308809</v>
      </c>
      <c r="O139" t="s">
        <v>2271</v>
      </c>
      <c r="P139" t="s">
        <v>6079</v>
      </c>
    </row>
    <row r="140" spans="1:16" x14ac:dyDescent="0.25">
      <c r="A140" t="str">
        <f t="shared" si="2"/>
        <v>01453MNSNC154PI110000308827</v>
      </c>
      <c r="B140" t="s">
        <v>5875</v>
      </c>
      <c r="C140">
        <v>2018</v>
      </c>
      <c r="D140" t="s">
        <v>2273</v>
      </c>
      <c r="E140" t="s">
        <v>2274</v>
      </c>
      <c r="F140" t="s">
        <v>2269</v>
      </c>
      <c r="G140" t="s">
        <v>44</v>
      </c>
      <c r="H140" t="s">
        <v>2223</v>
      </c>
      <c r="I140" t="s">
        <v>45</v>
      </c>
      <c r="J140" t="s">
        <v>6166</v>
      </c>
      <c r="K140" t="s">
        <v>6167</v>
      </c>
      <c r="L140" t="s">
        <v>2275</v>
      </c>
      <c r="M140" s="26">
        <v>110000308827</v>
      </c>
      <c r="O140" t="s">
        <v>2276</v>
      </c>
      <c r="P140" t="s">
        <v>6168</v>
      </c>
    </row>
    <row r="141" spans="1:16" x14ac:dyDescent="0.25">
      <c r="A141" t="str">
        <f t="shared" si="2"/>
        <v>0173WNTGRS9CRSB110056375943</v>
      </c>
      <c r="B141" t="s">
        <v>5875</v>
      </c>
      <c r="C141">
        <v>2018</v>
      </c>
      <c r="D141" t="s">
        <v>2236</v>
      </c>
      <c r="E141" t="s">
        <v>2237</v>
      </c>
      <c r="F141" t="s">
        <v>2238</v>
      </c>
      <c r="G141" t="s">
        <v>44</v>
      </c>
      <c r="H141" t="s">
        <v>2239</v>
      </c>
      <c r="I141" t="s">
        <v>6169</v>
      </c>
      <c r="J141" t="s">
        <v>6170</v>
      </c>
      <c r="K141" t="s">
        <v>6171</v>
      </c>
      <c r="L141" t="s">
        <v>2240</v>
      </c>
      <c r="M141" s="26">
        <v>110056375943</v>
      </c>
      <c r="O141" t="s">
        <v>2236</v>
      </c>
      <c r="P141" t="s">
        <v>6157</v>
      </c>
    </row>
    <row r="142" spans="1:16" x14ac:dyDescent="0.25">
      <c r="A142" t="str">
        <f t="shared" si="2"/>
        <v>02861TKNRP505CE110000312368</v>
      </c>
      <c r="B142" t="s">
        <v>5875</v>
      </c>
      <c r="C142">
        <v>2018</v>
      </c>
      <c r="D142" t="s">
        <v>52</v>
      </c>
      <c r="E142" t="s">
        <v>586</v>
      </c>
      <c r="F142" t="s">
        <v>4607</v>
      </c>
      <c r="G142" t="s">
        <v>53</v>
      </c>
      <c r="H142" t="s">
        <v>4589</v>
      </c>
      <c r="I142" t="s">
        <v>54</v>
      </c>
      <c r="J142" t="s">
        <v>6172</v>
      </c>
      <c r="K142" t="s">
        <v>6173</v>
      </c>
      <c r="L142" t="s">
        <v>4608</v>
      </c>
      <c r="M142" s="26">
        <v>110000312368</v>
      </c>
      <c r="O142" t="s">
        <v>52</v>
      </c>
      <c r="P142" t="s">
        <v>6079</v>
      </c>
    </row>
    <row r="143" spans="1:16" x14ac:dyDescent="0.25">
      <c r="A143" t="str">
        <f t="shared" si="2"/>
        <v>06241NTNLPBOX41110002089061</v>
      </c>
      <c r="B143" t="s">
        <v>5875</v>
      </c>
      <c r="C143">
        <v>2018</v>
      </c>
      <c r="D143" t="s">
        <v>1074</v>
      </c>
      <c r="E143" t="s">
        <v>1075</v>
      </c>
      <c r="F143" t="s">
        <v>1076</v>
      </c>
      <c r="G143" t="s">
        <v>1072</v>
      </c>
      <c r="H143" t="s">
        <v>1077</v>
      </c>
      <c r="I143" t="s">
        <v>6174</v>
      </c>
      <c r="J143" t="s">
        <v>6175</v>
      </c>
      <c r="K143" t="s">
        <v>6176</v>
      </c>
      <c r="L143" t="s">
        <v>1078</v>
      </c>
      <c r="M143" s="26">
        <v>110002089061</v>
      </c>
      <c r="O143" t="s">
        <v>1079</v>
      </c>
      <c r="P143" t="s">
        <v>6157</v>
      </c>
    </row>
    <row r="144" spans="1:16" x14ac:dyDescent="0.25">
      <c r="A144" t="str">
        <f t="shared" si="2"/>
        <v>07001PRDSL211RA110000322561</v>
      </c>
      <c r="B144" t="s">
        <v>5875</v>
      </c>
      <c r="C144">
        <v>2018</v>
      </c>
      <c r="D144" t="s">
        <v>3501</v>
      </c>
      <c r="E144" t="s">
        <v>3502</v>
      </c>
      <c r="F144" t="s">
        <v>3503</v>
      </c>
      <c r="G144" t="s">
        <v>25</v>
      </c>
      <c r="H144" t="s">
        <v>2239</v>
      </c>
      <c r="I144" t="s">
        <v>6177</v>
      </c>
      <c r="J144" t="s">
        <v>6178</v>
      </c>
      <c r="K144" t="s">
        <v>6179</v>
      </c>
      <c r="L144" t="s">
        <v>3504</v>
      </c>
      <c r="M144" s="26">
        <v>110000322561</v>
      </c>
      <c r="O144" t="s">
        <v>3505</v>
      </c>
      <c r="P144" t="s">
        <v>6168</v>
      </c>
    </row>
    <row r="145" spans="1:16" x14ac:dyDescent="0.25">
      <c r="A145" t="str">
        <f t="shared" si="2"/>
        <v>07035HSHPL600FR110000867009</v>
      </c>
      <c r="B145" t="s">
        <v>5875</v>
      </c>
      <c r="C145">
        <v>2018</v>
      </c>
      <c r="D145" t="s">
        <v>3562</v>
      </c>
      <c r="E145" t="s">
        <v>3563</v>
      </c>
      <c r="F145" t="s">
        <v>3564</v>
      </c>
      <c r="G145" t="s">
        <v>25</v>
      </c>
      <c r="H145" t="s">
        <v>1646</v>
      </c>
      <c r="I145" t="s">
        <v>6180</v>
      </c>
      <c r="J145" t="s">
        <v>6181</v>
      </c>
      <c r="K145" t="s">
        <v>6182</v>
      </c>
      <c r="L145" t="s">
        <v>3565</v>
      </c>
      <c r="M145" s="26">
        <v>110000867009</v>
      </c>
      <c r="O145" t="s">
        <v>5896</v>
      </c>
      <c r="P145" t="s">
        <v>6157</v>
      </c>
    </row>
    <row r="146" spans="1:16" x14ac:dyDescent="0.25">
      <c r="A146" t="str">
        <f t="shared" si="2"/>
        <v>07114GJCHM37037110013762829</v>
      </c>
      <c r="B146" t="s">
        <v>5875</v>
      </c>
      <c r="C146">
        <v>2018</v>
      </c>
      <c r="D146" t="s">
        <v>3575</v>
      </c>
      <c r="E146" t="s">
        <v>3576</v>
      </c>
      <c r="F146" t="s">
        <v>3577</v>
      </c>
      <c r="G146" t="s">
        <v>25</v>
      </c>
      <c r="H146" t="s">
        <v>3532</v>
      </c>
      <c r="I146" t="s">
        <v>6183</v>
      </c>
      <c r="J146" t="s">
        <v>5894</v>
      </c>
      <c r="K146" t="s">
        <v>5895</v>
      </c>
      <c r="L146" t="s">
        <v>3578</v>
      </c>
      <c r="M146" s="26">
        <v>110013762829</v>
      </c>
      <c r="O146" t="s">
        <v>5896</v>
      </c>
      <c r="P146" t="s">
        <v>6168</v>
      </c>
    </row>
    <row r="147" spans="1:16" x14ac:dyDescent="0.25">
      <c r="A147" t="str">
        <f t="shared" si="2"/>
        <v>07657CLRTP101RA110000320518</v>
      </c>
      <c r="B147" t="s">
        <v>5875</v>
      </c>
      <c r="C147">
        <v>2018</v>
      </c>
      <c r="D147" t="s">
        <v>3593</v>
      </c>
      <c r="E147" t="s">
        <v>3594</v>
      </c>
      <c r="F147" t="s">
        <v>3595</v>
      </c>
      <c r="G147" t="s">
        <v>25</v>
      </c>
      <c r="H147" t="s">
        <v>3543</v>
      </c>
      <c r="I147" t="s">
        <v>6184</v>
      </c>
      <c r="J147" t="s">
        <v>6185</v>
      </c>
      <c r="K147" t="s">
        <v>6186</v>
      </c>
      <c r="L147" t="s">
        <v>3596</v>
      </c>
      <c r="M147" s="26">
        <v>110000320518</v>
      </c>
      <c r="O147" t="s">
        <v>585</v>
      </c>
      <c r="P147" t="s">
        <v>6079</v>
      </c>
    </row>
    <row r="148" spans="1:16" x14ac:dyDescent="0.25">
      <c r="A148" t="str">
        <f t="shared" si="2"/>
        <v>08810CRYCM5NICH110002092351</v>
      </c>
      <c r="B148" t="s">
        <v>5875</v>
      </c>
      <c r="C148">
        <v>2018</v>
      </c>
      <c r="D148" t="s">
        <v>3533</v>
      </c>
      <c r="E148" t="s">
        <v>3534</v>
      </c>
      <c r="F148" t="s">
        <v>3535</v>
      </c>
      <c r="G148" t="s">
        <v>25</v>
      </c>
      <c r="H148" t="s">
        <v>2239</v>
      </c>
      <c r="I148" t="s">
        <v>6187</v>
      </c>
      <c r="J148" t="s">
        <v>6188</v>
      </c>
      <c r="K148" t="s">
        <v>6189</v>
      </c>
      <c r="L148" t="s">
        <v>3536</v>
      </c>
      <c r="M148" s="26">
        <v>110002092351</v>
      </c>
      <c r="O148" t="s">
        <v>5896</v>
      </c>
      <c r="P148" t="s">
        <v>6079</v>
      </c>
    </row>
    <row r="149" spans="1:16" x14ac:dyDescent="0.25">
      <c r="A149" t="str">
        <f t="shared" si="2"/>
        <v>12508WTCCH570FI110057683699</v>
      </c>
      <c r="B149" t="s">
        <v>5875</v>
      </c>
      <c r="C149">
        <v>2018</v>
      </c>
      <c r="D149" t="s">
        <v>3689</v>
      </c>
      <c r="E149" t="s">
        <v>3686</v>
      </c>
      <c r="F149" t="s">
        <v>3687</v>
      </c>
      <c r="G149" t="s">
        <v>13</v>
      </c>
      <c r="H149" t="s">
        <v>3690</v>
      </c>
      <c r="I149" t="s">
        <v>6194</v>
      </c>
      <c r="J149" t="s">
        <v>6195</v>
      </c>
      <c r="K149" t="s">
        <v>6196</v>
      </c>
      <c r="L149" t="s">
        <v>3691</v>
      </c>
      <c r="M149" s="26">
        <v>110057683699</v>
      </c>
      <c r="O149" t="s">
        <v>5896</v>
      </c>
      <c r="P149" t="s">
        <v>6157</v>
      </c>
    </row>
    <row r="150" spans="1:16" x14ac:dyDescent="0.25">
      <c r="A150" t="str">
        <f t="shared" si="2"/>
        <v>12564PWLNG157CH110000324765</v>
      </c>
      <c r="B150" t="s">
        <v>5875</v>
      </c>
      <c r="C150">
        <v>2018</v>
      </c>
      <c r="D150" t="s">
        <v>3770</v>
      </c>
      <c r="E150" t="s">
        <v>3771</v>
      </c>
      <c r="F150" t="s">
        <v>3772</v>
      </c>
      <c r="G150" t="s">
        <v>13</v>
      </c>
      <c r="H150" t="s">
        <v>3690</v>
      </c>
      <c r="I150" t="s">
        <v>6197</v>
      </c>
      <c r="J150" t="s">
        <v>6198</v>
      </c>
      <c r="K150" t="s">
        <v>6199</v>
      </c>
      <c r="L150" t="s">
        <v>3773</v>
      </c>
      <c r="M150" s="26">
        <v>110000324765</v>
      </c>
      <c r="O150" t="s">
        <v>5896</v>
      </c>
      <c r="P150" t="s">
        <v>6200</v>
      </c>
    </row>
    <row r="151" spans="1:16" x14ac:dyDescent="0.25">
      <c r="A151" t="str">
        <f t="shared" si="2"/>
        <v>13503GNRLLFRENC110000738916</v>
      </c>
      <c r="B151" t="s">
        <v>5875</v>
      </c>
      <c r="C151">
        <v>2018</v>
      </c>
      <c r="D151" t="s">
        <v>3825</v>
      </c>
      <c r="E151" t="s">
        <v>3826</v>
      </c>
      <c r="F151" t="s">
        <v>3827</v>
      </c>
      <c r="G151" t="s">
        <v>13</v>
      </c>
      <c r="H151" t="s">
        <v>3828</v>
      </c>
      <c r="I151" t="s">
        <v>6201</v>
      </c>
      <c r="J151" t="s">
        <v>6202</v>
      </c>
      <c r="K151" t="s">
        <v>6203</v>
      </c>
      <c r="L151" t="s">
        <v>3829</v>
      </c>
      <c r="M151" s="26">
        <v>110000738916</v>
      </c>
      <c r="O151" t="s">
        <v>5896</v>
      </c>
      <c r="P151" t="s">
        <v>6157</v>
      </c>
    </row>
    <row r="152" spans="1:16" x14ac:dyDescent="0.25">
      <c r="A152" t="str">
        <f t="shared" si="2"/>
        <v>16123VKNC0100VE110000331016</v>
      </c>
      <c r="B152" t="s">
        <v>5875</v>
      </c>
      <c r="C152">
        <v>2018</v>
      </c>
      <c r="D152" t="s">
        <v>4409</v>
      </c>
      <c r="E152" t="s">
        <v>4410</v>
      </c>
      <c r="F152" t="s">
        <v>4411</v>
      </c>
      <c r="G152" t="s">
        <v>41</v>
      </c>
      <c r="H152" t="s">
        <v>4342</v>
      </c>
      <c r="I152" t="s">
        <v>6204</v>
      </c>
      <c r="J152" t="s">
        <v>6205</v>
      </c>
      <c r="K152" t="s">
        <v>6206</v>
      </c>
      <c r="L152" t="s">
        <v>4412</v>
      </c>
      <c r="M152" s="26">
        <v>110000331016</v>
      </c>
      <c r="O152" t="s">
        <v>4413</v>
      </c>
      <c r="P152" t="s">
        <v>6157</v>
      </c>
    </row>
    <row r="153" spans="1:16" x14ac:dyDescent="0.25">
      <c r="A153" t="str">
        <f t="shared" si="2"/>
        <v>1643WLLMRC217TI110057289811</v>
      </c>
      <c r="B153" t="s">
        <v>5875</v>
      </c>
      <c r="C153">
        <v>2018</v>
      </c>
      <c r="D153" t="s">
        <v>4530</v>
      </c>
      <c r="E153" t="s">
        <v>4531</v>
      </c>
      <c r="F153" t="s">
        <v>4532</v>
      </c>
      <c r="G153" t="s">
        <v>41</v>
      </c>
      <c r="H153" t="s">
        <v>3730</v>
      </c>
      <c r="I153" t="s">
        <v>6207</v>
      </c>
      <c r="J153" t="s">
        <v>6208</v>
      </c>
      <c r="K153" t="s">
        <v>6209</v>
      </c>
      <c r="L153" t="s">
        <v>4533</v>
      </c>
      <c r="M153" s="26">
        <v>110057289811</v>
      </c>
      <c r="O153" t="s">
        <v>4534</v>
      </c>
      <c r="P153" t="s">
        <v>6157</v>
      </c>
    </row>
    <row r="154" spans="1:16" x14ac:dyDescent="0.25">
      <c r="A154" t="str">
        <f t="shared" si="2"/>
        <v>17517SYLVNDENVE110024463347</v>
      </c>
      <c r="B154" t="s">
        <v>5875</v>
      </c>
      <c r="C154">
        <v>2018</v>
      </c>
      <c r="D154" t="s">
        <v>4389</v>
      </c>
      <c r="E154" t="s">
        <v>4390</v>
      </c>
      <c r="F154" t="s">
        <v>1029</v>
      </c>
      <c r="G154" t="s">
        <v>41</v>
      </c>
      <c r="H154" t="s">
        <v>4391</v>
      </c>
      <c r="I154" t="s">
        <v>6210</v>
      </c>
      <c r="J154" t="s">
        <v>6211</v>
      </c>
      <c r="K154" t="s">
        <v>6212</v>
      </c>
      <c r="L154" t="s">
        <v>4392</v>
      </c>
      <c r="M154" s="26">
        <v>110024463347</v>
      </c>
      <c r="O154" t="s">
        <v>5896</v>
      </c>
      <c r="P154" t="s">
        <v>6079</v>
      </c>
    </row>
    <row r="155" spans="1:16" x14ac:dyDescent="0.25">
      <c r="A155" t="str">
        <f t="shared" si="2"/>
        <v>22601SLLVN1944V110000869766</v>
      </c>
      <c r="B155" t="s">
        <v>5875</v>
      </c>
      <c r="C155">
        <v>2018</v>
      </c>
      <c r="D155" t="s">
        <v>5453</v>
      </c>
      <c r="E155" t="s">
        <v>5454</v>
      </c>
      <c r="F155" t="s">
        <v>4337</v>
      </c>
      <c r="G155" t="s">
        <v>5404</v>
      </c>
      <c r="H155" t="s">
        <v>5455</v>
      </c>
      <c r="I155" t="s">
        <v>6213</v>
      </c>
      <c r="J155" t="s">
        <v>6214</v>
      </c>
      <c r="K155" t="s">
        <v>6215</v>
      </c>
      <c r="L155" t="s">
        <v>5456</v>
      </c>
      <c r="M155" s="26">
        <v>110000869766</v>
      </c>
      <c r="O155" t="s">
        <v>5896</v>
      </c>
      <c r="P155" t="s">
        <v>6157</v>
      </c>
    </row>
    <row r="156" spans="1:16" x14ac:dyDescent="0.25">
      <c r="A156" t="str">
        <f t="shared" si="2"/>
        <v>24486SNLGHROUTE110000343735</v>
      </c>
      <c r="B156" t="s">
        <v>5875</v>
      </c>
      <c r="C156">
        <v>2018</v>
      </c>
      <c r="D156" t="s">
        <v>5443</v>
      </c>
      <c r="E156" t="s">
        <v>5444</v>
      </c>
      <c r="F156" t="s">
        <v>5445</v>
      </c>
      <c r="G156" t="s">
        <v>5404</v>
      </c>
      <c r="H156" t="s">
        <v>5446</v>
      </c>
      <c r="I156" t="s">
        <v>6216</v>
      </c>
      <c r="J156" t="s">
        <v>6217</v>
      </c>
      <c r="K156" t="s">
        <v>6218</v>
      </c>
      <c r="L156" t="s">
        <v>5447</v>
      </c>
      <c r="M156" s="26">
        <v>110000343735</v>
      </c>
      <c r="O156" t="s">
        <v>5448</v>
      </c>
      <c r="P156" t="s">
        <v>6079</v>
      </c>
    </row>
    <row r="157" spans="1:16" x14ac:dyDescent="0.25">
      <c r="A157" t="str">
        <f t="shared" si="2"/>
        <v>26354RXHDNCOUNT110000607497</v>
      </c>
      <c r="B157" t="s">
        <v>5875</v>
      </c>
      <c r="C157">
        <v>2018</v>
      </c>
      <c r="D157" t="s">
        <v>5336</v>
      </c>
      <c r="E157" t="s">
        <v>5337</v>
      </c>
      <c r="F157" t="s">
        <v>3978</v>
      </c>
      <c r="G157" t="s">
        <v>5727</v>
      </c>
      <c r="H157" t="s">
        <v>2499</v>
      </c>
      <c r="I157" t="s">
        <v>6219</v>
      </c>
      <c r="J157" t="s">
        <v>6220</v>
      </c>
      <c r="K157" t="s">
        <v>6221</v>
      </c>
      <c r="L157" t="s">
        <v>5761</v>
      </c>
      <c r="M157" s="26">
        <v>110000607497</v>
      </c>
      <c r="O157" t="s">
        <v>5336</v>
      </c>
      <c r="P157" t="s">
        <v>6200</v>
      </c>
    </row>
    <row r="158" spans="1:16" x14ac:dyDescent="0.25">
      <c r="A158" t="str">
        <f t="shared" si="2"/>
        <v>27025PNHLLLINDS110000345118</v>
      </c>
      <c r="B158" t="s">
        <v>5875</v>
      </c>
      <c r="C158">
        <v>2018</v>
      </c>
      <c r="D158" t="s">
        <v>3239</v>
      </c>
      <c r="E158" t="s">
        <v>3240</v>
      </c>
      <c r="F158" t="s">
        <v>1555</v>
      </c>
      <c r="G158" t="s">
        <v>43</v>
      </c>
      <c r="H158" t="s">
        <v>3241</v>
      </c>
      <c r="I158" t="s">
        <v>6222</v>
      </c>
      <c r="J158" t="s">
        <v>6223</v>
      </c>
      <c r="K158" t="s">
        <v>6224</v>
      </c>
      <c r="L158" t="s">
        <v>3242</v>
      </c>
      <c r="M158" s="26">
        <v>110000345118</v>
      </c>
      <c r="O158" t="s">
        <v>3239</v>
      </c>
      <c r="P158" t="s">
        <v>6225</v>
      </c>
    </row>
    <row r="159" spans="1:16" x14ac:dyDescent="0.25">
      <c r="A159" t="str">
        <f t="shared" si="2"/>
        <v>27030NRTHC511CA110000345172</v>
      </c>
      <c r="B159" t="s">
        <v>5875</v>
      </c>
      <c r="C159">
        <v>2018</v>
      </c>
      <c r="D159" t="s">
        <v>3276</v>
      </c>
      <c r="E159" t="s">
        <v>3277</v>
      </c>
      <c r="F159" t="s">
        <v>3278</v>
      </c>
      <c r="G159" t="s">
        <v>43</v>
      </c>
      <c r="H159" t="s">
        <v>3279</v>
      </c>
      <c r="I159" t="s">
        <v>6226</v>
      </c>
      <c r="J159" t="s">
        <v>6227</v>
      </c>
      <c r="K159" t="s">
        <v>6228</v>
      </c>
      <c r="L159" t="s">
        <v>3280</v>
      </c>
      <c r="M159" s="26">
        <v>110000345172</v>
      </c>
      <c r="O159" t="s">
        <v>3281</v>
      </c>
      <c r="P159" t="s">
        <v>6193</v>
      </c>
    </row>
    <row r="160" spans="1:16" x14ac:dyDescent="0.25">
      <c r="A160" t="str">
        <f t="shared" si="2"/>
        <v>27520NTRXX8720U110009850189</v>
      </c>
      <c r="B160" t="s">
        <v>5875</v>
      </c>
      <c r="C160">
        <v>2018</v>
      </c>
      <c r="D160" t="s">
        <v>582</v>
      </c>
      <c r="E160" t="s">
        <v>583</v>
      </c>
      <c r="F160" t="s">
        <v>3110</v>
      </c>
      <c r="G160" t="s">
        <v>43</v>
      </c>
      <c r="H160" t="s">
        <v>3111</v>
      </c>
      <c r="I160" t="s">
        <v>6229</v>
      </c>
      <c r="J160" t="s">
        <v>6230</v>
      </c>
      <c r="K160" t="s">
        <v>6231</v>
      </c>
      <c r="L160" t="s">
        <v>3112</v>
      </c>
      <c r="M160" s="26">
        <v>110009850189</v>
      </c>
      <c r="O160" t="s">
        <v>585</v>
      </c>
      <c r="P160" t="s">
        <v>6157</v>
      </c>
    </row>
    <row r="161" spans="1:16" x14ac:dyDescent="0.25">
      <c r="A161" t="str">
        <f t="shared" si="2"/>
        <v>28025PSSSY4515E110000764753</v>
      </c>
      <c r="B161" t="s">
        <v>5875</v>
      </c>
      <c r="C161">
        <v>2018</v>
      </c>
      <c r="D161" t="s">
        <v>3116</v>
      </c>
      <c r="E161" t="s">
        <v>3117</v>
      </c>
      <c r="F161" t="s">
        <v>3118</v>
      </c>
      <c r="G161" t="s">
        <v>43</v>
      </c>
      <c r="H161" t="s">
        <v>3119</v>
      </c>
      <c r="I161" t="s">
        <v>6232</v>
      </c>
      <c r="J161" t="s">
        <v>6233</v>
      </c>
      <c r="K161" t="s">
        <v>6234</v>
      </c>
      <c r="L161" t="s">
        <v>3120</v>
      </c>
      <c r="M161" s="26">
        <v>110000764753</v>
      </c>
      <c r="O161" t="s">
        <v>3121</v>
      </c>
      <c r="P161" t="s">
        <v>6157</v>
      </c>
    </row>
    <row r="162" spans="1:16" x14ac:dyDescent="0.25">
      <c r="A162" t="str">
        <f t="shared" si="2"/>
        <v>28043RQPCRROUTE110000348099</v>
      </c>
      <c r="B162" t="s">
        <v>5875</v>
      </c>
      <c r="C162">
        <v>2018</v>
      </c>
      <c r="D162" t="s">
        <v>3153</v>
      </c>
      <c r="E162" t="s">
        <v>3154</v>
      </c>
      <c r="F162" t="s">
        <v>2839</v>
      </c>
      <c r="G162" t="s">
        <v>43</v>
      </c>
      <c r="H162" t="s">
        <v>3155</v>
      </c>
      <c r="I162" t="s">
        <v>6235</v>
      </c>
      <c r="J162" t="s">
        <v>6236</v>
      </c>
      <c r="K162" t="s">
        <v>6237</v>
      </c>
      <c r="L162" t="s">
        <v>3156</v>
      </c>
      <c r="M162" s="26">
        <v>110000348099</v>
      </c>
      <c r="O162" t="s">
        <v>23</v>
      </c>
      <c r="P162" t="s">
        <v>6157</v>
      </c>
    </row>
    <row r="163" spans="1:16" x14ac:dyDescent="0.25">
      <c r="A163" t="str">
        <f t="shared" si="2"/>
        <v>28054NRYLC214WE110000348259</v>
      </c>
      <c r="B163" t="s">
        <v>5875</v>
      </c>
      <c r="C163">
        <v>2018</v>
      </c>
      <c r="D163" t="s">
        <v>3163</v>
      </c>
      <c r="E163" t="s">
        <v>3164</v>
      </c>
      <c r="F163" t="s">
        <v>3165</v>
      </c>
      <c r="G163" t="s">
        <v>43</v>
      </c>
      <c r="H163" t="s">
        <v>3166</v>
      </c>
      <c r="I163" t="s">
        <v>6238</v>
      </c>
      <c r="J163" t="s">
        <v>6239</v>
      </c>
      <c r="K163" t="s">
        <v>6240</v>
      </c>
      <c r="L163" t="s">
        <v>3167</v>
      </c>
      <c r="M163" s="26">
        <v>110000348259</v>
      </c>
      <c r="O163" t="s">
        <v>3168</v>
      </c>
      <c r="P163" t="s">
        <v>6079</v>
      </c>
    </row>
    <row r="164" spans="1:16" x14ac:dyDescent="0.25">
      <c r="A164" t="str">
        <f t="shared" si="2"/>
        <v>28134DXTRP10021110012475008</v>
      </c>
      <c r="B164" t="s">
        <v>5875</v>
      </c>
      <c r="C164">
        <v>2018</v>
      </c>
      <c r="D164" t="s">
        <v>3317</v>
      </c>
      <c r="E164" t="s">
        <v>3318</v>
      </c>
      <c r="F164" t="s">
        <v>3315</v>
      </c>
      <c r="G164" t="s">
        <v>43</v>
      </c>
      <c r="H164" t="s">
        <v>3099</v>
      </c>
      <c r="I164" t="s">
        <v>6241</v>
      </c>
      <c r="J164" t="s">
        <v>6242</v>
      </c>
      <c r="K164" t="s">
        <v>6243</v>
      </c>
      <c r="L164" t="s">
        <v>3319</v>
      </c>
      <c r="M164" s="26">
        <v>110012475008</v>
      </c>
      <c r="O164" t="s">
        <v>1292</v>
      </c>
      <c r="P164" t="s">
        <v>6079</v>
      </c>
    </row>
    <row r="165" spans="1:16" x14ac:dyDescent="0.25">
      <c r="A165" t="str">
        <f t="shared" si="2"/>
        <v>28134RTLND9635I110000348801</v>
      </c>
      <c r="B165" t="s">
        <v>5875</v>
      </c>
      <c r="C165">
        <v>2018</v>
      </c>
      <c r="D165" t="s">
        <v>2267</v>
      </c>
      <c r="E165" t="s">
        <v>6244</v>
      </c>
      <c r="F165" t="s">
        <v>3315</v>
      </c>
      <c r="G165" t="s">
        <v>43</v>
      </c>
      <c r="H165" t="s">
        <v>3099</v>
      </c>
      <c r="I165" t="s">
        <v>6241</v>
      </c>
      <c r="J165" t="s">
        <v>6245</v>
      </c>
      <c r="K165" t="s">
        <v>6246</v>
      </c>
      <c r="L165" t="s">
        <v>3316</v>
      </c>
      <c r="M165" s="26">
        <v>110000348801</v>
      </c>
      <c r="O165" t="s">
        <v>2271</v>
      </c>
      <c r="P165" t="s">
        <v>6079</v>
      </c>
    </row>
    <row r="166" spans="1:16" x14ac:dyDescent="0.25">
      <c r="A166" t="str">
        <f t="shared" si="2"/>
        <v>28273WRTHC11750110000349711</v>
      </c>
      <c r="B166" t="s">
        <v>5875</v>
      </c>
      <c r="C166">
        <v>2018</v>
      </c>
      <c r="D166" t="s">
        <v>3097</v>
      </c>
      <c r="E166" t="s">
        <v>3098</v>
      </c>
      <c r="F166" t="s">
        <v>2435</v>
      </c>
      <c r="G166" t="s">
        <v>43</v>
      </c>
      <c r="H166" t="s">
        <v>3099</v>
      </c>
      <c r="I166" t="s">
        <v>6247</v>
      </c>
      <c r="J166" t="s">
        <v>6248</v>
      </c>
      <c r="K166" t="s">
        <v>6249</v>
      </c>
      <c r="L166" t="s">
        <v>3100</v>
      </c>
      <c r="M166" s="26">
        <v>110000349711</v>
      </c>
      <c r="O166" t="s">
        <v>3101</v>
      </c>
      <c r="P166" t="s">
        <v>6168</v>
      </c>
    </row>
    <row r="167" spans="1:16" x14ac:dyDescent="0.25">
      <c r="A167" t="str">
        <f t="shared" si="2"/>
        <v>28752BXTRHHWY22110018599603</v>
      </c>
      <c r="B167" t="s">
        <v>5875</v>
      </c>
      <c r="C167">
        <v>2018</v>
      </c>
      <c r="D167" t="s">
        <v>3247</v>
      </c>
      <c r="E167" t="s">
        <v>3248</v>
      </c>
      <c r="F167" t="s">
        <v>1625</v>
      </c>
      <c r="G167" t="s">
        <v>43</v>
      </c>
      <c r="H167" t="s">
        <v>3249</v>
      </c>
      <c r="I167" t="s">
        <v>6250</v>
      </c>
      <c r="J167" t="s">
        <v>6251</v>
      </c>
      <c r="K167" t="s">
        <v>6252</v>
      </c>
      <c r="L167" t="s">
        <v>3250</v>
      </c>
      <c r="M167" s="26">
        <v>110018599603</v>
      </c>
      <c r="O167" t="s">
        <v>330</v>
      </c>
      <c r="P167" t="s">
        <v>5882</v>
      </c>
    </row>
    <row r="168" spans="1:16" x14ac:dyDescent="0.25">
      <c r="A168" t="str">
        <f t="shared" si="2"/>
        <v>29448GNTCMPOBOX110000560544</v>
      </c>
      <c r="B168" t="s">
        <v>5875</v>
      </c>
      <c r="C168">
        <v>2018</v>
      </c>
      <c r="D168" t="s">
        <v>4767</v>
      </c>
      <c r="E168" t="s">
        <v>4768</v>
      </c>
      <c r="F168" t="s">
        <v>4765</v>
      </c>
      <c r="G168" t="s">
        <v>4635</v>
      </c>
      <c r="H168" t="s">
        <v>4769</v>
      </c>
      <c r="I168" t="s">
        <v>6534</v>
      </c>
      <c r="J168" t="s">
        <v>6535</v>
      </c>
      <c r="K168" t="s">
        <v>6536</v>
      </c>
      <c r="L168" t="s">
        <v>4770</v>
      </c>
      <c r="M168" s="26">
        <v>110000560544</v>
      </c>
      <c r="O168" t="s">
        <v>4348</v>
      </c>
      <c r="P168" t="s">
        <v>6225</v>
      </c>
    </row>
    <row r="169" spans="1:16" x14ac:dyDescent="0.25">
      <c r="A169" t="str">
        <f t="shared" si="2"/>
        <v>29620FLXBLCARWE110001149347</v>
      </c>
      <c r="B169" t="s">
        <v>5875</v>
      </c>
      <c r="C169">
        <v>2018</v>
      </c>
      <c r="D169" t="s">
        <v>4637</v>
      </c>
      <c r="E169" t="s">
        <v>4633</v>
      </c>
      <c r="F169" t="s">
        <v>4634</v>
      </c>
      <c r="G169" t="s">
        <v>4635</v>
      </c>
      <c r="H169" t="s">
        <v>4634</v>
      </c>
      <c r="I169" t="s">
        <v>6253</v>
      </c>
      <c r="J169" t="s">
        <v>6254</v>
      </c>
      <c r="K169" t="s">
        <v>6255</v>
      </c>
      <c r="L169" t="s">
        <v>4638</v>
      </c>
      <c r="M169" s="26">
        <v>110001149347</v>
      </c>
      <c r="O169" t="s">
        <v>5896</v>
      </c>
      <c r="P169" t="s">
        <v>6157</v>
      </c>
    </row>
    <row r="170" spans="1:16" x14ac:dyDescent="0.25">
      <c r="A170" t="str">
        <f t="shared" si="2"/>
        <v>29644TKNRP600OL110000354553</v>
      </c>
      <c r="B170" t="s">
        <v>5875</v>
      </c>
      <c r="C170">
        <v>2018</v>
      </c>
      <c r="D170" t="s">
        <v>4730</v>
      </c>
      <c r="E170" t="s">
        <v>4731</v>
      </c>
      <c r="F170" t="s">
        <v>4732</v>
      </c>
      <c r="G170" t="s">
        <v>4635</v>
      </c>
      <c r="H170" t="s">
        <v>4733</v>
      </c>
      <c r="I170" t="s">
        <v>6256</v>
      </c>
      <c r="J170" t="s">
        <v>6257</v>
      </c>
      <c r="K170" t="s">
        <v>6258</v>
      </c>
      <c r="L170" t="s">
        <v>4734</v>
      </c>
      <c r="M170" s="26">
        <v>110000354553</v>
      </c>
      <c r="O170" t="s">
        <v>52</v>
      </c>
      <c r="P170" t="s">
        <v>6079</v>
      </c>
    </row>
    <row r="171" spans="1:16" x14ac:dyDescent="0.25">
      <c r="A171" t="str">
        <f t="shared" si="2"/>
        <v>29732CLSTM32BRY110055497984</v>
      </c>
      <c r="B171" t="s">
        <v>5875</v>
      </c>
      <c r="C171">
        <v>2018</v>
      </c>
      <c r="D171" t="s">
        <v>4805</v>
      </c>
      <c r="E171" t="s">
        <v>4806</v>
      </c>
      <c r="F171" t="s">
        <v>4807</v>
      </c>
      <c r="G171" t="s">
        <v>4635</v>
      </c>
      <c r="H171" t="s">
        <v>2377</v>
      </c>
      <c r="I171" t="s">
        <v>6259</v>
      </c>
      <c r="J171" t="s">
        <v>6260</v>
      </c>
      <c r="K171" t="s">
        <v>6261</v>
      </c>
      <c r="L171" t="s">
        <v>4808</v>
      </c>
      <c r="M171" s="26">
        <v>110055497984</v>
      </c>
      <c r="O171" t="s">
        <v>5896</v>
      </c>
      <c r="P171" t="s">
        <v>6200</v>
      </c>
    </row>
    <row r="172" spans="1:16" x14ac:dyDescent="0.25">
      <c r="A172" t="str">
        <f t="shared" si="2"/>
        <v>29829GRNTVNEWTO110031367036</v>
      </c>
      <c r="B172" t="s">
        <v>5875</v>
      </c>
      <c r="C172">
        <v>2018</v>
      </c>
      <c r="D172" t="s">
        <v>4751</v>
      </c>
      <c r="E172" t="s">
        <v>4752</v>
      </c>
      <c r="F172" t="s">
        <v>4753</v>
      </c>
      <c r="G172" t="s">
        <v>4635</v>
      </c>
      <c r="H172" t="s">
        <v>4643</v>
      </c>
      <c r="I172" t="s">
        <v>6262</v>
      </c>
      <c r="J172" t="s">
        <v>6263</v>
      </c>
      <c r="K172" t="s">
        <v>6264</v>
      </c>
      <c r="L172" t="s">
        <v>4754</v>
      </c>
      <c r="M172" s="26">
        <v>110031367036</v>
      </c>
      <c r="O172" t="s">
        <v>4755</v>
      </c>
      <c r="P172" t="s">
        <v>6265</v>
      </c>
    </row>
    <row r="173" spans="1:16" x14ac:dyDescent="0.25">
      <c r="A173" t="str">
        <f t="shared" si="2"/>
        <v>30340SHLND4550N110000587945</v>
      </c>
      <c r="B173" t="s">
        <v>5875</v>
      </c>
      <c r="C173">
        <v>2018</v>
      </c>
      <c r="D173" t="s">
        <v>1270</v>
      </c>
      <c r="E173" t="s">
        <v>1271</v>
      </c>
      <c r="F173" t="s">
        <v>1268</v>
      </c>
      <c r="G173" t="s">
        <v>1218</v>
      </c>
      <c r="H173" t="s">
        <v>1272</v>
      </c>
      <c r="I173" t="s">
        <v>6266</v>
      </c>
      <c r="J173" t="s">
        <v>5918</v>
      </c>
      <c r="K173" t="s">
        <v>5919</v>
      </c>
      <c r="L173" t="s">
        <v>1273</v>
      </c>
      <c r="M173" s="26">
        <v>110000587945</v>
      </c>
      <c r="O173" t="s">
        <v>560</v>
      </c>
      <c r="P173" t="s">
        <v>6168</v>
      </c>
    </row>
    <row r="174" spans="1:16" x14ac:dyDescent="0.25">
      <c r="A174" t="str">
        <f t="shared" si="2"/>
        <v>30362CHMCN1ALCH110000499871</v>
      </c>
      <c r="B174" t="s">
        <v>5875</v>
      </c>
      <c r="C174">
        <v>2018</v>
      </c>
      <c r="D174" t="s">
        <v>1266</v>
      </c>
      <c r="E174" t="s">
        <v>1267</v>
      </c>
      <c r="F174" t="s">
        <v>1268</v>
      </c>
      <c r="G174" t="s">
        <v>1218</v>
      </c>
      <c r="H174" t="s">
        <v>1246</v>
      </c>
      <c r="I174" t="s">
        <v>6267</v>
      </c>
      <c r="J174" t="s">
        <v>6268</v>
      </c>
      <c r="K174" t="s">
        <v>6269</v>
      </c>
      <c r="L174" t="s">
        <v>1269</v>
      </c>
      <c r="M174" s="26">
        <v>110000499871</v>
      </c>
      <c r="O174" t="s">
        <v>560</v>
      </c>
      <c r="P174" t="s">
        <v>6168</v>
      </c>
    </row>
    <row r="175" spans="1:16" x14ac:dyDescent="0.25">
      <c r="A175" t="str">
        <f t="shared" si="2"/>
        <v>30415LXCRNLEEFI110000917982</v>
      </c>
      <c r="B175" t="s">
        <v>5875</v>
      </c>
      <c r="C175">
        <v>2018</v>
      </c>
      <c r="D175" t="s">
        <v>1231</v>
      </c>
      <c r="E175" t="s">
        <v>1232</v>
      </c>
      <c r="F175" t="s">
        <v>1233</v>
      </c>
      <c r="G175" t="s">
        <v>1218</v>
      </c>
      <c r="H175" t="s">
        <v>1234</v>
      </c>
      <c r="I175" t="s">
        <v>6270</v>
      </c>
      <c r="J175" t="s">
        <v>6271</v>
      </c>
      <c r="K175" t="s">
        <v>6272</v>
      </c>
      <c r="L175" t="s">
        <v>1235</v>
      </c>
      <c r="M175" s="26">
        <v>110000917982</v>
      </c>
      <c r="O175" t="s">
        <v>1236</v>
      </c>
      <c r="P175" t="s">
        <v>6157</v>
      </c>
    </row>
    <row r="176" spans="1:16" x14ac:dyDescent="0.25">
      <c r="A176" t="str">
        <f t="shared" si="2"/>
        <v>35096HNDMF1800H110012234251</v>
      </c>
      <c r="B176" t="s">
        <v>5875</v>
      </c>
      <c r="C176">
        <v>2018</v>
      </c>
      <c r="D176" t="s">
        <v>189</v>
      </c>
      <c r="E176" t="s">
        <v>190</v>
      </c>
      <c r="F176" t="s">
        <v>191</v>
      </c>
      <c r="G176" t="s">
        <v>39</v>
      </c>
      <c r="H176" t="s">
        <v>192</v>
      </c>
      <c r="I176" t="s">
        <v>6273</v>
      </c>
      <c r="J176" t="s">
        <v>6274</v>
      </c>
      <c r="K176" t="s">
        <v>6275</v>
      </c>
      <c r="L176" t="s">
        <v>193</v>
      </c>
      <c r="M176" s="26">
        <v>110012234251</v>
      </c>
      <c r="O176" t="s">
        <v>194</v>
      </c>
      <c r="P176" t="s">
        <v>6276</v>
      </c>
    </row>
    <row r="177" spans="1:16" x14ac:dyDescent="0.25">
      <c r="A177" t="str">
        <f t="shared" si="2"/>
        <v>37087WYNNS104HA110000370278</v>
      </c>
      <c r="B177" t="s">
        <v>5875</v>
      </c>
      <c r="C177">
        <v>2018</v>
      </c>
      <c r="D177" t="s">
        <v>6277</v>
      </c>
      <c r="E177" t="s">
        <v>6278</v>
      </c>
      <c r="F177" t="s">
        <v>2874</v>
      </c>
      <c r="G177" t="s">
        <v>4833</v>
      </c>
      <c r="H177" t="s">
        <v>6279</v>
      </c>
      <c r="I177" t="s">
        <v>6280</v>
      </c>
      <c r="J177" t="s">
        <v>6281</v>
      </c>
      <c r="K177" t="s">
        <v>6282</v>
      </c>
      <c r="L177" t="s">
        <v>4887</v>
      </c>
      <c r="M177" s="26">
        <v>110000370278</v>
      </c>
      <c r="O177" t="s">
        <v>46</v>
      </c>
      <c r="P177" t="s">
        <v>6157</v>
      </c>
    </row>
    <row r="178" spans="1:16" x14ac:dyDescent="0.25">
      <c r="A178" t="str">
        <f t="shared" si="2"/>
        <v>37659BRTNRHIGHW110000372249</v>
      </c>
      <c r="B178" t="s">
        <v>5875</v>
      </c>
      <c r="C178">
        <v>2018</v>
      </c>
      <c r="D178" t="s">
        <v>3884</v>
      </c>
      <c r="E178" t="s">
        <v>3885</v>
      </c>
      <c r="F178" t="s">
        <v>4868</v>
      </c>
      <c r="G178" t="s">
        <v>4833</v>
      </c>
      <c r="H178" t="s">
        <v>199</v>
      </c>
      <c r="I178" t="s">
        <v>6283</v>
      </c>
      <c r="J178" t="s">
        <v>6284</v>
      </c>
      <c r="K178" t="s">
        <v>6285</v>
      </c>
      <c r="L178" t="s">
        <v>4869</v>
      </c>
      <c r="M178" s="26">
        <v>110000372249</v>
      </c>
      <c r="O178" t="s">
        <v>3873</v>
      </c>
      <c r="P178" t="s">
        <v>6200</v>
      </c>
    </row>
    <row r="179" spans="1:16" x14ac:dyDescent="0.25">
      <c r="A179" t="str">
        <f t="shared" si="2"/>
        <v>37662TNNSSEASTM110000574423</v>
      </c>
      <c r="B179" t="s">
        <v>5875</v>
      </c>
      <c r="C179">
        <v>2018</v>
      </c>
      <c r="D179" t="s">
        <v>4875</v>
      </c>
      <c r="E179" t="s">
        <v>4876</v>
      </c>
      <c r="F179" t="s">
        <v>4874</v>
      </c>
      <c r="G179" t="s">
        <v>4833</v>
      </c>
      <c r="H179" t="s">
        <v>2928</v>
      </c>
      <c r="I179" t="s">
        <v>6286</v>
      </c>
      <c r="J179" t="s">
        <v>6287</v>
      </c>
      <c r="K179" t="s">
        <v>6288</v>
      </c>
      <c r="L179" t="s">
        <v>4877</v>
      </c>
      <c r="M179" s="26">
        <v>110000574423</v>
      </c>
      <c r="O179" t="s">
        <v>4878</v>
      </c>
      <c r="P179" t="s">
        <v>6289</v>
      </c>
    </row>
    <row r="180" spans="1:16" x14ac:dyDescent="0.25">
      <c r="A180" t="str">
        <f t="shared" si="2"/>
        <v>37774VYTRNPOBOX110000372739</v>
      </c>
      <c r="B180" t="s">
        <v>5875</v>
      </c>
      <c r="C180">
        <v>2018</v>
      </c>
      <c r="D180" t="s">
        <v>4891</v>
      </c>
      <c r="E180" t="s">
        <v>4892</v>
      </c>
      <c r="F180" t="s">
        <v>4889</v>
      </c>
      <c r="G180" t="s">
        <v>4833</v>
      </c>
      <c r="H180" t="s">
        <v>4889</v>
      </c>
      <c r="I180" t="s">
        <v>6290</v>
      </c>
      <c r="J180" t="s">
        <v>6291</v>
      </c>
      <c r="K180" t="s">
        <v>6292</v>
      </c>
      <c r="L180" t="s">
        <v>4893</v>
      </c>
      <c r="M180" s="26">
        <v>110000372739</v>
      </c>
      <c r="O180" t="s">
        <v>5896</v>
      </c>
      <c r="P180" t="s">
        <v>6157</v>
      </c>
    </row>
    <row r="181" spans="1:16" x14ac:dyDescent="0.25">
      <c r="A181" t="str">
        <f t="shared" si="2"/>
        <v>38012HYWDC751DU110000373621</v>
      </c>
      <c r="B181" t="s">
        <v>5875</v>
      </c>
      <c r="C181">
        <v>2018</v>
      </c>
      <c r="D181" t="s">
        <v>6296</v>
      </c>
      <c r="E181" t="s">
        <v>6297</v>
      </c>
      <c r="F181" t="s">
        <v>4197</v>
      </c>
      <c r="G181" t="s">
        <v>4833</v>
      </c>
      <c r="H181" t="s">
        <v>6298</v>
      </c>
      <c r="I181" t="s">
        <v>6299</v>
      </c>
      <c r="J181" t="s">
        <v>6300</v>
      </c>
      <c r="K181" t="s">
        <v>6301</v>
      </c>
      <c r="L181" t="s">
        <v>4836</v>
      </c>
      <c r="M181" s="26">
        <v>110000373621</v>
      </c>
      <c r="O181" t="s">
        <v>52</v>
      </c>
      <c r="P181" t="s">
        <v>6079</v>
      </c>
    </row>
    <row r="182" spans="1:16" x14ac:dyDescent="0.25">
      <c r="A182" t="str">
        <f t="shared" si="2"/>
        <v>38059BSTNNHWY77110042037774</v>
      </c>
      <c r="B182" t="s">
        <v>5875</v>
      </c>
      <c r="C182">
        <v>2018</v>
      </c>
      <c r="D182" t="s">
        <v>4928</v>
      </c>
      <c r="E182" t="s">
        <v>4929</v>
      </c>
      <c r="F182" t="s">
        <v>4930</v>
      </c>
      <c r="G182" t="s">
        <v>4833</v>
      </c>
      <c r="H182" t="s">
        <v>4855</v>
      </c>
      <c r="I182" t="s">
        <v>6305</v>
      </c>
      <c r="J182" t="s">
        <v>5995</v>
      </c>
      <c r="K182" t="s">
        <v>5996</v>
      </c>
      <c r="L182" t="s">
        <v>4931</v>
      </c>
      <c r="M182" s="26">
        <v>110042037774</v>
      </c>
      <c r="O182" t="s">
        <v>23</v>
      </c>
      <c r="P182" t="s">
        <v>6157</v>
      </c>
    </row>
    <row r="183" spans="1:16" x14ac:dyDescent="0.25">
      <c r="A183" t="str">
        <f t="shared" si="2"/>
        <v>38113THCPH2500C110022905025</v>
      </c>
      <c r="B183" t="s">
        <v>5875</v>
      </c>
      <c r="C183">
        <v>2018</v>
      </c>
      <c r="D183" t="s">
        <v>4897</v>
      </c>
      <c r="E183" t="s">
        <v>4898</v>
      </c>
      <c r="F183" t="s">
        <v>4899</v>
      </c>
      <c r="G183" t="s">
        <v>4833</v>
      </c>
      <c r="H183" t="s">
        <v>86</v>
      </c>
      <c r="I183" t="s">
        <v>6306</v>
      </c>
      <c r="J183" t="s">
        <v>6307</v>
      </c>
      <c r="K183" t="s">
        <v>6308</v>
      </c>
      <c r="L183" t="s">
        <v>4900</v>
      </c>
      <c r="M183" s="26">
        <v>110022905025</v>
      </c>
      <c r="O183" t="s">
        <v>32</v>
      </c>
      <c r="P183" t="s">
        <v>6193</v>
      </c>
    </row>
    <row r="184" spans="1:16" x14ac:dyDescent="0.25">
      <c r="A184" t="str">
        <f t="shared" si="2"/>
        <v>38261KNKDDNORTH110000374611</v>
      </c>
      <c r="B184" t="s">
        <v>5875</v>
      </c>
      <c r="C184">
        <v>2018</v>
      </c>
      <c r="D184" t="s">
        <v>4960</v>
      </c>
      <c r="E184" t="s">
        <v>4961</v>
      </c>
      <c r="F184" t="s">
        <v>4532</v>
      </c>
      <c r="G184" t="s">
        <v>4833</v>
      </c>
      <c r="H184" t="s">
        <v>4962</v>
      </c>
      <c r="I184" t="s">
        <v>6309</v>
      </c>
      <c r="J184" t="s">
        <v>6310</v>
      </c>
      <c r="K184" t="s">
        <v>6311</v>
      </c>
      <c r="L184" t="s">
        <v>4963</v>
      </c>
      <c r="M184" s="26">
        <v>110000374611</v>
      </c>
      <c r="O184" t="s">
        <v>4960</v>
      </c>
      <c r="P184" t="s">
        <v>6312</v>
      </c>
    </row>
    <row r="185" spans="1:16" x14ac:dyDescent="0.25">
      <c r="A185" t="str">
        <f t="shared" si="2"/>
        <v>38663BLTRT16310110000590496</v>
      </c>
      <c r="B185" t="s">
        <v>5875</v>
      </c>
      <c r="C185">
        <v>2018</v>
      </c>
      <c r="D185" t="s">
        <v>3026</v>
      </c>
      <c r="E185" t="s">
        <v>3027</v>
      </c>
      <c r="F185" t="s">
        <v>3023</v>
      </c>
      <c r="G185" t="s">
        <v>2944</v>
      </c>
      <c r="H185" t="s">
        <v>3024</v>
      </c>
      <c r="I185" t="s">
        <v>6313</v>
      </c>
      <c r="J185" t="s">
        <v>6314</v>
      </c>
      <c r="K185" t="s">
        <v>6315</v>
      </c>
      <c r="L185" t="s">
        <v>3028</v>
      </c>
      <c r="M185" s="26">
        <v>110000590496</v>
      </c>
      <c r="O185" t="s">
        <v>3029</v>
      </c>
      <c r="P185" t="s">
        <v>6200</v>
      </c>
    </row>
    <row r="186" spans="1:16" x14ac:dyDescent="0.25">
      <c r="A186" t="str">
        <f t="shared" si="2"/>
        <v>3866WLTLST2CUNT110044503329</v>
      </c>
      <c r="B186" t="s">
        <v>5875</v>
      </c>
      <c r="C186">
        <v>2018</v>
      </c>
      <c r="D186" t="s">
        <v>3021</v>
      </c>
      <c r="E186" t="s">
        <v>3022</v>
      </c>
      <c r="F186" t="s">
        <v>3023</v>
      </c>
      <c r="G186" t="s">
        <v>2944</v>
      </c>
      <c r="H186" t="s">
        <v>3024</v>
      </c>
      <c r="I186" t="s">
        <v>6313</v>
      </c>
      <c r="J186" t="s">
        <v>6316</v>
      </c>
      <c r="K186" t="s">
        <v>6317</v>
      </c>
      <c r="L186" t="s">
        <v>3025</v>
      </c>
      <c r="M186" s="26">
        <v>110044503329</v>
      </c>
      <c r="O186" t="s">
        <v>5896</v>
      </c>
      <c r="P186" t="s">
        <v>6200</v>
      </c>
    </row>
    <row r="187" spans="1:16" x14ac:dyDescent="0.25">
      <c r="A187" t="str">
        <f t="shared" si="2"/>
        <v>38732BXTRHHIGHW110000375816</v>
      </c>
      <c r="B187" t="s">
        <v>5875</v>
      </c>
      <c r="C187">
        <v>2018</v>
      </c>
      <c r="D187" t="s">
        <v>2957</v>
      </c>
      <c r="E187" t="s">
        <v>2958</v>
      </c>
      <c r="F187" t="s">
        <v>2959</v>
      </c>
      <c r="G187" t="s">
        <v>2944</v>
      </c>
      <c r="H187" t="s">
        <v>2960</v>
      </c>
      <c r="I187" t="s">
        <v>6318</v>
      </c>
      <c r="J187" t="s">
        <v>6319</v>
      </c>
      <c r="K187" t="s">
        <v>6320</v>
      </c>
      <c r="L187" t="s">
        <v>2961</v>
      </c>
      <c r="M187" s="26">
        <v>110000375816</v>
      </c>
      <c r="O187" t="s">
        <v>330</v>
      </c>
      <c r="P187" t="s">
        <v>6157</v>
      </c>
    </row>
    <row r="188" spans="1:16" x14ac:dyDescent="0.25">
      <c r="A188" t="str">
        <f t="shared" si="2"/>
        <v>39756NRTHMABERD110041970542</v>
      </c>
      <c r="B188" t="s">
        <v>5875</v>
      </c>
      <c r="C188">
        <v>2018</v>
      </c>
      <c r="D188" t="s">
        <v>3007</v>
      </c>
      <c r="E188" t="s">
        <v>3008</v>
      </c>
      <c r="F188" t="s">
        <v>3009</v>
      </c>
      <c r="G188" t="s">
        <v>2944</v>
      </c>
      <c r="H188" t="s">
        <v>3010</v>
      </c>
      <c r="I188" t="s">
        <v>6321</v>
      </c>
      <c r="J188" t="s">
        <v>6322</v>
      </c>
      <c r="K188" t="s">
        <v>6323</v>
      </c>
      <c r="L188" t="s">
        <v>3011</v>
      </c>
      <c r="M188" s="26">
        <v>110041970542</v>
      </c>
      <c r="O188" t="s">
        <v>2174</v>
      </c>
      <c r="P188" t="s">
        <v>6079</v>
      </c>
    </row>
    <row r="189" spans="1:16" x14ac:dyDescent="0.25">
      <c r="A189" t="str">
        <f t="shared" si="2"/>
        <v>43725LMCST804BY110006234208</v>
      </c>
      <c r="B189" t="s">
        <v>5875</v>
      </c>
      <c r="C189">
        <v>2018</v>
      </c>
      <c r="D189" t="s">
        <v>3892</v>
      </c>
      <c r="E189" t="s">
        <v>3893</v>
      </c>
      <c r="F189" t="s">
        <v>2566</v>
      </c>
      <c r="G189" t="s">
        <v>19</v>
      </c>
      <c r="H189" t="s">
        <v>3894</v>
      </c>
      <c r="I189" t="s">
        <v>6324</v>
      </c>
      <c r="J189" t="s">
        <v>6325</v>
      </c>
      <c r="K189" t="s">
        <v>6326</v>
      </c>
      <c r="L189" t="s">
        <v>3895</v>
      </c>
      <c r="M189" s="26">
        <v>110006234208</v>
      </c>
      <c r="O189" t="s">
        <v>3896</v>
      </c>
      <c r="P189" t="s">
        <v>6200</v>
      </c>
    </row>
    <row r="190" spans="1:16" x14ac:dyDescent="0.25">
      <c r="A190" t="str">
        <f t="shared" si="2"/>
        <v>43920VNRLL1250S110027242320</v>
      </c>
      <c r="B190" t="s">
        <v>5875</v>
      </c>
      <c r="C190">
        <v>2018</v>
      </c>
      <c r="D190" t="s">
        <v>3957</v>
      </c>
      <c r="E190" t="s">
        <v>3958</v>
      </c>
      <c r="F190" t="s">
        <v>3959</v>
      </c>
      <c r="G190" t="s">
        <v>19</v>
      </c>
      <c r="H190" t="s">
        <v>3960</v>
      </c>
      <c r="I190" t="s">
        <v>6327</v>
      </c>
      <c r="J190" t="s">
        <v>5945</v>
      </c>
      <c r="K190" t="s">
        <v>5946</v>
      </c>
      <c r="L190" t="s">
        <v>3961</v>
      </c>
      <c r="M190" s="26">
        <v>110027242320</v>
      </c>
      <c r="O190" t="s">
        <v>38</v>
      </c>
      <c r="P190" t="s">
        <v>6225</v>
      </c>
    </row>
    <row r="191" spans="1:16" x14ac:dyDescent="0.25">
      <c r="A191" t="str">
        <f t="shared" si="2"/>
        <v>44021BRTNR14330110004590979</v>
      </c>
      <c r="B191" t="s">
        <v>5875</v>
      </c>
      <c r="C191">
        <v>2018</v>
      </c>
      <c r="D191" t="s">
        <v>3884</v>
      </c>
      <c r="E191" t="s">
        <v>6328</v>
      </c>
      <c r="F191" t="s">
        <v>3886</v>
      </c>
      <c r="G191" t="s">
        <v>19</v>
      </c>
      <c r="H191" t="s">
        <v>3887</v>
      </c>
      <c r="I191" t="s">
        <v>6329</v>
      </c>
      <c r="J191" t="s">
        <v>6330</v>
      </c>
      <c r="K191" t="s">
        <v>6331</v>
      </c>
      <c r="L191" t="s">
        <v>3888</v>
      </c>
      <c r="M191" s="26">
        <v>110004590979</v>
      </c>
      <c r="O191" t="s">
        <v>3873</v>
      </c>
      <c r="P191" t="s">
        <v>6200</v>
      </c>
    </row>
    <row r="192" spans="1:16" x14ac:dyDescent="0.25">
      <c r="A192" t="str">
        <f t="shared" si="2"/>
        <v>44024CHRDN373WA110000617468</v>
      </c>
      <c r="B192" t="s">
        <v>5875</v>
      </c>
      <c r="C192">
        <v>2018</v>
      </c>
      <c r="D192" t="s">
        <v>3907</v>
      </c>
      <c r="E192" t="s">
        <v>3908</v>
      </c>
      <c r="F192" t="s">
        <v>3909</v>
      </c>
      <c r="G192" t="s">
        <v>19</v>
      </c>
      <c r="H192" t="s">
        <v>3887</v>
      </c>
      <c r="I192" t="s">
        <v>6537</v>
      </c>
      <c r="J192" t="s">
        <v>6538</v>
      </c>
      <c r="K192" t="s">
        <v>6539</v>
      </c>
      <c r="L192" t="s">
        <v>3910</v>
      </c>
      <c r="M192" s="26">
        <v>110000617468</v>
      </c>
      <c r="O192" t="s">
        <v>5896</v>
      </c>
      <c r="P192" t="s">
        <v>6200</v>
      </c>
    </row>
    <row r="193" spans="1:16" x14ac:dyDescent="0.25">
      <c r="A193" t="str">
        <f t="shared" si="2"/>
        <v>44062GLDKY14910110015680299</v>
      </c>
      <c r="B193" t="s">
        <v>5875</v>
      </c>
      <c r="C193">
        <v>2018</v>
      </c>
      <c r="D193" t="s">
        <v>4025</v>
      </c>
      <c r="E193" t="s">
        <v>4026</v>
      </c>
      <c r="F193" t="s">
        <v>4027</v>
      </c>
      <c r="G193" t="s">
        <v>19</v>
      </c>
      <c r="H193" t="s">
        <v>3887</v>
      </c>
      <c r="I193" t="s">
        <v>6332</v>
      </c>
      <c r="J193" t="s">
        <v>6333</v>
      </c>
      <c r="K193" t="s">
        <v>6334</v>
      </c>
      <c r="L193" t="s">
        <v>4028</v>
      </c>
      <c r="M193" s="26">
        <v>110015680299</v>
      </c>
      <c r="O193" t="s">
        <v>3873</v>
      </c>
      <c r="P193" t="s">
        <v>6200</v>
      </c>
    </row>
    <row r="194" spans="1:16" x14ac:dyDescent="0.25">
      <c r="A194" t="str">
        <f t="shared" ref="A194:A257" si="3">L194&amp;M194&amp;N194</f>
        <v>44087SHLND1842E110004736652</v>
      </c>
      <c r="B194" t="s">
        <v>5875</v>
      </c>
      <c r="C194">
        <v>2018</v>
      </c>
      <c r="D194" t="s">
        <v>560</v>
      </c>
      <c r="E194" t="s">
        <v>4071</v>
      </c>
      <c r="F194" t="s">
        <v>4072</v>
      </c>
      <c r="G194" t="s">
        <v>19</v>
      </c>
      <c r="H194" t="s">
        <v>3843</v>
      </c>
      <c r="I194" t="s">
        <v>6335</v>
      </c>
      <c r="J194" t="s">
        <v>6336</v>
      </c>
      <c r="K194" t="s">
        <v>6337</v>
      </c>
      <c r="L194" t="s">
        <v>4073</v>
      </c>
      <c r="M194" s="26">
        <v>110004736652</v>
      </c>
      <c r="O194" t="s">
        <v>560</v>
      </c>
      <c r="P194" t="s">
        <v>6168</v>
      </c>
    </row>
    <row r="195" spans="1:16" x14ac:dyDescent="0.25">
      <c r="A195" t="str">
        <f t="shared" si="3"/>
        <v>44221PLYMR2828S110000388562</v>
      </c>
      <c r="B195" t="s">
        <v>5875</v>
      </c>
      <c r="C195">
        <v>2018</v>
      </c>
      <c r="D195" t="s">
        <v>3930</v>
      </c>
      <c r="E195" t="s">
        <v>3931</v>
      </c>
      <c r="F195" t="s">
        <v>3932</v>
      </c>
      <c r="G195" t="s">
        <v>19</v>
      </c>
      <c r="H195" t="s">
        <v>3843</v>
      </c>
      <c r="I195" t="s">
        <v>6341</v>
      </c>
      <c r="J195" t="s">
        <v>6342</v>
      </c>
      <c r="K195" t="s">
        <v>6343</v>
      </c>
      <c r="L195" t="s">
        <v>3933</v>
      </c>
      <c r="M195" s="26">
        <v>110000388562</v>
      </c>
      <c r="O195" t="s">
        <v>3930</v>
      </c>
      <c r="P195" t="s">
        <v>6200</v>
      </c>
    </row>
    <row r="196" spans="1:16" x14ac:dyDescent="0.25">
      <c r="A196" t="str">
        <f t="shared" si="3"/>
        <v>44255MNTLN4754E110000388811</v>
      </c>
      <c r="B196" t="s">
        <v>5875</v>
      </c>
      <c r="C196">
        <v>2018</v>
      </c>
      <c r="D196" t="s">
        <v>3999</v>
      </c>
      <c r="E196" t="s">
        <v>4000</v>
      </c>
      <c r="F196" t="s">
        <v>4001</v>
      </c>
      <c r="G196" t="s">
        <v>19</v>
      </c>
      <c r="H196" t="s">
        <v>4002</v>
      </c>
      <c r="I196" t="s">
        <v>6344</v>
      </c>
      <c r="J196" t="s">
        <v>6345</v>
      </c>
      <c r="K196" t="s">
        <v>6346</v>
      </c>
      <c r="L196" t="s">
        <v>4003</v>
      </c>
      <c r="M196" s="26">
        <v>110000388811</v>
      </c>
      <c r="O196" t="s">
        <v>4004</v>
      </c>
      <c r="P196" t="s">
        <v>6200</v>
      </c>
    </row>
    <row r="197" spans="1:16" x14ac:dyDescent="0.25">
      <c r="A197" t="str">
        <f t="shared" si="3"/>
        <v>44258RPBLC2628P110000388937</v>
      </c>
      <c r="B197" t="s">
        <v>5875</v>
      </c>
      <c r="C197">
        <v>2018</v>
      </c>
      <c r="D197" t="s">
        <v>4020</v>
      </c>
      <c r="E197" t="s">
        <v>4021</v>
      </c>
      <c r="F197" t="s">
        <v>4022</v>
      </c>
      <c r="G197" t="s">
        <v>19</v>
      </c>
      <c r="H197" t="s">
        <v>4022</v>
      </c>
      <c r="I197" t="s">
        <v>6347</v>
      </c>
      <c r="J197" t="s">
        <v>6348</v>
      </c>
      <c r="K197" t="s">
        <v>6349</v>
      </c>
      <c r="L197" t="s">
        <v>4023</v>
      </c>
      <c r="M197" s="26">
        <v>110000388937</v>
      </c>
      <c r="O197" t="s">
        <v>4024</v>
      </c>
      <c r="P197" t="s">
        <v>6193</v>
      </c>
    </row>
    <row r="198" spans="1:16" x14ac:dyDescent="0.25">
      <c r="A198" t="str">
        <f t="shared" si="3"/>
        <v>44305RPBLC60SOU110000389295</v>
      </c>
      <c r="B198" t="s">
        <v>5875</v>
      </c>
      <c r="C198">
        <v>2018</v>
      </c>
      <c r="D198" t="s">
        <v>3841</v>
      </c>
      <c r="E198" t="s">
        <v>3842</v>
      </c>
      <c r="F198" t="s">
        <v>35</v>
      </c>
      <c r="G198" t="s">
        <v>19</v>
      </c>
      <c r="H198" t="s">
        <v>3843</v>
      </c>
      <c r="I198" t="s">
        <v>36</v>
      </c>
      <c r="J198" t="s">
        <v>5930</v>
      </c>
      <c r="K198" t="s">
        <v>5931</v>
      </c>
      <c r="L198" t="s">
        <v>3844</v>
      </c>
      <c r="M198" s="26">
        <v>110000389295</v>
      </c>
      <c r="O198" t="s">
        <v>5896</v>
      </c>
      <c r="P198" t="s">
        <v>6168</v>
      </c>
    </row>
    <row r="199" spans="1:16" x14ac:dyDescent="0.25">
      <c r="A199" t="str">
        <f t="shared" si="3"/>
        <v>44321KRNDS3291S110000389543</v>
      </c>
      <c r="B199" t="s">
        <v>5875</v>
      </c>
      <c r="C199">
        <v>2018</v>
      </c>
      <c r="D199" t="s">
        <v>3926</v>
      </c>
      <c r="E199" t="s">
        <v>3927</v>
      </c>
      <c r="F199" t="s">
        <v>3928</v>
      </c>
      <c r="G199" t="s">
        <v>19</v>
      </c>
      <c r="H199" t="s">
        <v>3843</v>
      </c>
      <c r="I199" t="s">
        <v>6540</v>
      </c>
      <c r="J199" t="s">
        <v>6541</v>
      </c>
      <c r="K199" t="s">
        <v>6542</v>
      </c>
      <c r="L199" t="s">
        <v>3929</v>
      </c>
      <c r="M199" s="26">
        <v>110000389543</v>
      </c>
      <c r="O199" t="s">
        <v>5896</v>
      </c>
      <c r="P199" t="s">
        <v>6193</v>
      </c>
    </row>
    <row r="200" spans="1:16" x14ac:dyDescent="0.25">
      <c r="A200" t="str">
        <f t="shared" si="3"/>
        <v>44622ZMMRP200WE110000390372</v>
      </c>
      <c r="B200" t="s">
        <v>5875</v>
      </c>
      <c r="C200">
        <v>2018</v>
      </c>
      <c r="D200" t="s">
        <v>3945</v>
      </c>
      <c r="E200" t="s">
        <v>3946</v>
      </c>
      <c r="F200" t="s">
        <v>1133</v>
      </c>
      <c r="G200" t="s">
        <v>19</v>
      </c>
      <c r="H200" t="s">
        <v>3938</v>
      </c>
      <c r="I200" t="s">
        <v>6350</v>
      </c>
      <c r="J200" t="s">
        <v>6351</v>
      </c>
      <c r="K200" t="s">
        <v>6352</v>
      </c>
      <c r="L200" t="s">
        <v>3947</v>
      </c>
      <c r="M200" s="26">
        <v>110000390372</v>
      </c>
      <c r="O200" t="s">
        <v>3948</v>
      </c>
      <c r="P200" t="s">
        <v>6157</v>
      </c>
    </row>
    <row r="201" spans="1:16" x14ac:dyDescent="0.25">
      <c r="A201" t="str">
        <f t="shared" si="3"/>
        <v>44663LRNMN2228R110000493546</v>
      </c>
      <c r="B201" t="s">
        <v>5875</v>
      </c>
      <c r="C201">
        <v>2018</v>
      </c>
      <c r="D201" t="s">
        <v>4035</v>
      </c>
      <c r="E201" t="s">
        <v>4036</v>
      </c>
      <c r="F201" t="s">
        <v>4037</v>
      </c>
      <c r="G201" t="s">
        <v>19</v>
      </c>
      <c r="H201" t="s">
        <v>3938</v>
      </c>
      <c r="I201" t="s">
        <v>6353</v>
      </c>
      <c r="J201" t="s">
        <v>6354</v>
      </c>
      <c r="K201" t="s">
        <v>6355</v>
      </c>
      <c r="L201" t="s">
        <v>4038</v>
      </c>
      <c r="M201" s="26">
        <v>110000493546</v>
      </c>
      <c r="O201" t="s">
        <v>4039</v>
      </c>
      <c r="P201" t="s">
        <v>6200</v>
      </c>
    </row>
    <row r="202" spans="1:16" x14ac:dyDescent="0.25">
      <c r="A202" t="str">
        <f t="shared" si="3"/>
        <v>45817DTRND320SN110013674755</v>
      </c>
      <c r="B202" t="s">
        <v>5875</v>
      </c>
      <c r="C202">
        <v>2018</v>
      </c>
      <c r="D202" t="s">
        <v>3874</v>
      </c>
      <c r="E202" t="s">
        <v>3875</v>
      </c>
      <c r="F202" t="s">
        <v>3876</v>
      </c>
      <c r="G202" t="s">
        <v>19</v>
      </c>
      <c r="H202" t="s">
        <v>3877</v>
      </c>
      <c r="I202" t="s">
        <v>6356</v>
      </c>
      <c r="J202" t="s">
        <v>6357</v>
      </c>
      <c r="K202" t="s">
        <v>6358</v>
      </c>
      <c r="L202" t="s">
        <v>3878</v>
      </c>
      <c r="M202" s="26">
        <v>110013674755</v>
      </c>
      <c r="O202" t="s">
        <v>5896</v>
      </c>
      <c r="P202" t="s">
        <v>6200</v>
      </c>
    </row>
    <row r="203" spans="1:16" x14ac:dyDescent="0.25">
      <c r="A203" t="str">
        <f t="shared" si="3"/>
        <v>45895MDWST700IN110004572409</v>
      </c>
      <c r="B203" t="s">
        <v>5875</v>
      </c>
      <c r="C203">
        <v>2018</v>
      </c>
      <c r="D203" t="s">
        <v>4081</v>
      </c>
      <c r="E203" t="s">
        <v>4082</v>
      </c>
      <c r="F203" t="s">
        <v>4083</v>
      </c>
      <c r="G203" t="s">
        <v>19</v>
      </c>
      <c r="H203" t="s">
        <v>4084</v>
      </c>
      <c r="I203" t="s">
        <v>6359</v>
      </c>
      <c r="J203" t="s">
        <v>6360</v>
      </c>
      <c r="K203" t="s">
        <v>6361</v>
      </c>
      <c r="L203" t="s">
        <v>4085</v>
      </c>
      <c r="M203" s="26">
        <v>110004572409</v>
      </c>
      <c r="O203" t="s">
        <v>5896</v>
      </c>
      <c r="P203" t="s">
        <v>6200</v>
      </c>
    </row>
    <row r="204" spans="1:16" x14ac:dyDescent="0.25">
      <c r="A204" t="str">
        <f t="shared" si="3"/>
        <v>46350RTDYN1164E110008057841</v>
      </c>
      <c r="B204" t="s">
        <v>5875</v>
      </c>
      <c r="C204">
        <v>2018</v>
      </c>
      <c r="D204" t="s">
        <v>1774</v>
      </c>
      <c r="E204" t="s">
        <v>1775</v>
      </c>
      <c r="F204" t="s">
        <v>1769</v>
      </c>
      <c r="G204" t="s">
        <v>1725</v>
      </c>
      <c r="H204" t="s">
        <v>1770</v>
      </c>
      <c r="I204" t="s">
        <v>6362</v>
      </c>
      <c r="J204" t="s">
        <v>6363</v>
      </c>
      <c r="K204" t="s">
        <v>6364</v>
      </c>
      <c r="L204" t="s">
        <v>1776</v>
      </c>
      <c r="M204" s="26">
        <v>110008057841</v>
      </c>
      <c r="O204" t="s">
        <v>1777</v>
      </c>
      <c r="P204" t="s">
        <v>6200</v>
      </c>
    </row>
    <row r="205" spans="1:16" x14ac:dyDescent="0.25">
      <c r="A205" t="str">
        <f t="shared" si="3"/>
        <v>46506CPPRF515CP110025333066</v>
      </c>
      <c r="B205" t="s">
        <v>5875</v>
      </c>
      <c r="C205">
        <v>2018</v>
      </c>
      <c r="D205" t="s">
        <v>1727</v>
      </c>
      <c r="E205" t="s">
        <v>1728</v>
      </c>
      <c r="F205" t="s">
        <v>1729</v>
      </c>
      <c r="G205" t="s">
        <v>1725</v>
      </c>
      <c r="H205" t="s">
        <v>1730</v>
      </c>
      <c r="I205" t="s">
        <v>6367</v>
      </c>
      <c r="J205" t="s">
        <v>6368</v>
      </c>
      <c r="K205" t="s">
        <v>6369</v>
      </c>
      <c r="L205" t="s">
        <v>1731</v>
      </c>
      <c r="M205" s="26">
        <v>110025333066</v>
      </c>
      <c r="O205" t="s">
        <v>1732</v>
      </c>
      <c r="P205" t="s">
        <v>6157</v>
      </c>
    </row>
    <row r="206" spans="1:16" x14ac:dyDescent="0.25">
      <c r="A206" t="str">
        <f t="shared" si="3"/>
        <v>46581THFLX1510A110003131165</v>
      </c>
      <c r="B206" t="s">
        <v>5875</v>
      </c>
      <c r="C206">
        <v>2018</v>
      </c>
      <c r="D206" t="s">
        <v>1808</v>
      </c>
      <c r="E206" t="s">
        <v>1809</v>
      </c>
      <c r="F206" t="s">
        <v>1810</v>
      </c>
      <c r="G206" t="s">
        <v>1725</v>
      </c>
      <c r="H206" t="s">
        <v>1811</v>
      </c>
      <c r="I206" t="s">
        <v>6370</v>
      </c>
      <c r="J206" t="s">
        <v>6371</v>
      </c>
      <c r="K206" t="s">
        <v>6372</v>
      </c>
      <c r="L206" t="s">
        <v>1812</v>
      </c>
      <c r="M206" s="26">
        <v>110003131165</v>
      </c>
      <c r="O206" t="s">
        <v>1813</v>
      </c>
      <c r="P206" t="s">
        <v>6157</v>
      </c>
    </row>
    <row r="207" spans="1:16" x14ac:dyDescent="0.25">
      <c r="A207" t="str">
        <f t="shared" si="3"/>
        <v>46947CPLYCSTATE110000401459</v>
      </c>
      <c r="B207" t="s">
        <v>5875</v>
      </c>
      <c r="C207">
        <v>2018</v>
      </c>
      <c r="D207" t="s">
        <v>1778</v>
      </c>
      <c r="E207" t="s">
        <v>1779</v>
      </c>
      <c r="F207" t="s">
        <v>1780</v>
      </c>
      <c r="G207" t="s">
        <v>1725</v>
      </c>
      <c r="H207" t="s">
        <v>1781</v>
      </c>
      <c r="I207" t="s">
        <v>6373</v>
      </c>
      <c r="J207" t="s">
        <v>5943</v>
      </c>
      <c r="K207" t="s">
        <v>5944</v>
      </c>
      <c r="L207" t="s">
        <v>1782</v>
      </c>
      <c r="M207" s="26">
        <v>110000401459</v>
      </c>
      <c r="O207" t="s">
        <v>42</v>
      </c>
      <c r="P207" t="s">
        <v>6225</v>
      </c>
    </row>
    <row r="208" spans="1:16" x14ac:dyDescent="0.25">
      <c r="A208" t="str">
        <f t="shared" si="3"/>
        <v>47804BFGDR3100N110000404063</v>
      </c>
      <c r="B208" t="s">
        <v>5875</v>
      </c>
      <c r="C208">
        <v>2018</v>
      </c>
      <c r="D208" t="s">
        <v>1802</v>
      </c>
      <c r="E208" t="s">
        <v>1803</v>
      </c>
      <c r="F208" t="s">
        <v>1804</v>
      </c>
      <c r="G208" t="s">
        <v>1725</v>
      </c>
      <c r="H208" t="s">
        <v>1805</v>
      </c>
      <c r="I208" t="s">
        <v>6374</v>
      </c>
      <c r="J208" t="s">
        <v>6375</v>
      </c>
      <c r="K208" t="s">
        <v>6376</v>
      </c>
      <c r="L208" t="s">
        <v>1806</v>
      </c>
      <c r="M208" s="26">
        <v>110000404063</v>
      </c>
      <c r="O208" t="s">
        <v>1807</v>
      </c>
      <c r="P208" t="s">
        <v>6079</v>
      </c>
    </row>
    <row r="209" spans="1:16" x14ac:dyDescent="0.25">
      <c r="A209" t="str">
        <f t="shared" si="3"/>
        <v>48174CHMCN13395110000406070</v>
      </c>
      <c r="B209" t="s">
        <v>5875</v>
      </c>
      <c r="C209">
        <v>2018</v>
      </c>
      <c r="D209" t="s">
        <v>2494</v>
      </c>
      <c r="E209" t="s">
        <v>2495</v>
      </c>
      <c r="F209" t="s">
        <v>2493</v>
      </c>
      <c r="G209" t="s">
        <v>18</v>
      </c>
      <c r="H209" t="s">
        <v>2409</v>
      </c>
      <c r="I209" t="s">
        <v>6381</v>
      </c>
      <c r="J209" t="s">
        <v>6382</v>
      </c>
      <c r="K209" t="s">
        <v>6383</v>
      </c>
      <c r="L209" t="s">
        <v>2496</v>
      </c>
      <c r="M209" s="26">
        <v>110000406070</v>
      </c>
      <c r="O209" t="s">
        <v>560</v>
      </c>
      <c r="P209" t="s">
        <v>6168</v>
      </c>
    </row>
    <row r="210" spans="1:16" x14ac:dyDescent="0.25">
      <c r="A210" t="str">
        <f t="shared" si="3"/>
        <v>48180MSTGC20219110000406230</v>
      </c>
      <c r="B210" t="s">
        <v>5875</v>
      </c>
      <c r="C210">
        <v>2018</v>
      </c>
      <c r="D210" t="s">
        <v>2497</v>
      </c>
      <c r="E210" t="s">
        <v>2498</v>
      </c>
      <c r="F210" t="s">
        <v>2499</v>
      </c>
      <c r="G210" t="s">
        <v>18</v>
      </c>
      <c r="H210" t="s">
        <v>2409</v>
      </c>
      <c r="I210" t="s">
        <v>6384</v>
      </c>
      <c r="J210" t="s">
        <v>6385</v>
      </c>
      <c r="K210" t="s">
        <v>6386</v>
      </c>
      <c r="L210" t="s">
        <v>2500</v>
      </c>
      <c r="M210" s="26">
        <v>110000406230</v>
      </c>
      <c r="O210" t="s">
        <v>5896</v>
      </c>
      <c r="P210" t="s">
        <v>6193</v>
      </c>
    </row>
    <row r="211" spans="1:16" x14ac:dyDescent="0.25">
      <c r="A211" t="str">
        <f t="shared" si="3"/>
        <v>48906SHLND2011T110000408568</v>
      </c>
      <c r="B211" t="s">
        <v>5875</v>
      </c>
      <c r="C211">
        <v>2018</v>
      </c>
      <c r="D211" t="s">
        <v>1716</v>
      </c>
      <c r="E211" t="s">
        <v>1717</v>
      </c>
      <c r="F211" t="s">
        <v>1390</v>
      </c>
      <c r="G211" t="s">
        <v>18</v>
      </c>
      <c r="H211" t="s">
        <v>2476</v>
      </c>
      <c r="I211" t="s">
        <v>6387</v>
      </c>
      <c r="J211" t="s">
        <v>6388</v>
      </c>
      <c r="K211" t="s">
        <v>6389</v>
      </c>
      <c r="L211" t="s">
        <v>2477</v>
      </c>
      <c r="M211" s="26">
        <v>110000408568</v>
      </c>
      <c r="O211" t="s">
        <v>560</v>
      </c>
      <c r="P211" t="s">
        <v>6168</v>
      </c>
    </row>
    <row r="212" spans="1:16" x14ac:dyDescent="0.25">
      <c r="A212" t="str">
        <f t="shared" si="3"/>
        <v>49601CDLLC603WE110000411947</v>
      </c>
      <c r="B212" t="s">
        <v>5875</v>
      </c>
      <c r="C212">
        <v>2018</v>
      </c>
      <c r="D212" t="s">
        <v>2414</v>
      </c>
      <c r="E212" t="s">
        <v>2415</v>
      </c>
      <c r="F212" t="s">
        <v>2416</v>
      </c>
      <c r="G212" t="s">
        <v>18</v>
      </c>
      <c r="H212" t="s">
        <v>2417</v>
      </c>
      <c r="I212" t="s">
        <v>6390</v>
      </c>
      <c r="J212" t="s">
        <v>6391</v>
      </c>
      <c r="K212" t="s">
        <v>6392</v>
      </c>
      <c r="L212" t="s">
        <v>2418</v>
      </c>
      <c r="M212" s="26">
        <v>110000411947</v>
      </c>
      <c r="O212" t="s">
        <v>5896</v>
      </c>
      <c r="P212" t="s">
        <v>6157</v>
      </c>
    </row>
    <row r="213" spans="1:16" x14ac:dyDescent="0.25">
      <c r="A213" t="str">
        <f t="shared" si="3"/>
        <v>53022SNLTPW194N110000744641</v>
      </c>
      <c r="B213" t="s">
        <v>5875</v>
      </c>
      <c r="C213">
        <v>2018</v>
      </c>
      <c r="D213" t="s">
        <v>5587</v>
      </c>
      <c r="E213" t="s">
        <v>5588</v>
      </c>
      <c r="F213" t="s">
        <v>2348</v>
      </c>
      <c r="G213" t="s">
        <v>5540</v>
      </c>
      <c r="H213" t="s">
        <v>199</v>
      </c>
      <c r="I213" t="s">
        <v>6395</v>
      </c>
      <c r="J213" t="s">
        <v>6396</v>
      </c>
      <c r="K213" t="s">
        <v>6397</v>
      </c>
      <c r="L213" t="s">
        <v>5589</v>
      </c>
      <c r="M213" s="26">
        <v>110000744641</v>
      </c>
      <c r="O213" t="s">
        <v>5448</v>
      </c>
      <c r="P213" t="s">
        <v>6079</v>
      </c>
    </row>
    <row r="214" spans="1:16" x14ac:dyDescent="0.25">
      <c r="A214" t="str">
        <f t="shared" si="3"/>
        <v>53085PLYVN320RA110000416942</v>
      </c>
      <c r="B214" t="s">
        <v>5875</v>
      </c>
      <c r="C214">
        <v>2018</v>
      </c>
      <c r="D214" t="s">
        <v>5685</v>
      </c>
      <c r="E214" t="s">
        <v>5686</v>
      </c>
      <c r="F214" t="s">
        <v>5687</v>
      </c>
      <c r="G214" t="s">
        <v>5540</v>
      </c>
      <c r="H214" t="s">
        <v>5688</v>
      </c>
      <c r="I214" t="s">
        <v>6401</v>
      </c>
      <c r="J214" t="s">
        <v>6402</v>
      </c>
      <c r="K214" t="s">
        <v>6403</v>
      </c>
      <c r="L214" t="s">
        <v>5689</v>
      </c>
      <c r="M214" s="26">
        <v>110000416942</v>
      </c>
      <c r="O214" t="s">
        <v>5896</v>
      </c>
      <c r="P214" t="s">
        <v>6157</v>
      </c>
    </row>
    <row r="215" spans="1:16" x14ac:dyDescent="0.25">
      <c r="A215" t="str">
        <f t="shared" si="3"/>
        <v>53182MRCNR1440T110000500324</v>
      </c>
      <c r="B215" t="s">
        <v>5875</v>
      </c>
      <c r="C215">
        <v>2018</v>
      </c>
      <c r="D215" t="s">
        <v>5706</v>
      </c>
      <c r="E215" t="s">
        <v>5707</v>
      </c>
      <c r="F215" t="s">
        <v>5708</v>
      </c>
      <c r="G215" t="s">
        <v>5540</v>
      </c>
      <c r="H215" t="s">
        <v>5709</v>
      </c>
      <c r="I215" t="s">
        <v>6408</v>
      </c>
      <c r="J215" t="s">
        <v>6409</v>
      </c>
      <c r="K215" t="s">
        <v>6410</v>
      </c>
      <c r="L215" t="s">
        <v>5710</v>
      </c>
      <c r="M215" s="26">
        <v>110000500324</v>
      </c>
      <c r="O215" t="s">
        <v>5706</v>
      </c>
      <c r="P215" t="s">
        <v>6193</v>
      </c>
    </row>
    <row r="216" spans="1:16" x14ac:dyDescent="0.25">
      <c r="A216" t="str">
        <f t="shared" si="3"/>
        <v>5391WTLPLS16TEE110070244764</v>
      </c>
      <c r="B216" t="s">
        <v>5875</v>
      </c>
      <c r="C216">
        <v>2018</v>
      </c>
      <c r="D216" t="s">
        <v>5555</v>
      </c>
      <c r="E216" t="s">
        <v>5556</v>
      </c>
      <c r="F216" t="s">
        <v>5557</v>
      </c>
      <c r="G216" t="s">
        <v>5540</v>
      </c>
      <c r="H216" t="s">
        <v>5558</v>
      </c>
      <c r="I216" t="s">
        <v>6543</v>
      </c>
      <c r="J216" t="s">
        <v>6544</v>
      </c>
      <c r="K216" t="s">
        <v>6545</v>
      </c>
      <c r="L216" t="s">
        <v>5559</v>
      </c>
      <c r="M216" s="26">
        <v>110070244764</v>
      </c>
      <c r="O216" t="s">
        <v>5555</v>
      </c>
      <c r="P216" t="s">
        <v>6157</v>
      </c>
    </row>
    <row r="217" spans="1:16" x14ac:dyDescent="0.25">
      <c r="A217" t="str">
        <f t="shared" si="3"/>
        <v>54901LKSDP450W3110000423033</v>
      </c>
      <c r="B217" t="s">
        <v>5875</v>
      </c>
      <c r="C217">
        <v>2018</v>
      </c>
      <c r="D217" t="s">
        <v>5666</v>
      </c>
      <c r="E217" t="s">
        <v>5667</v>
      </c>
      <c r="F217" t="s">
        <v>5668</v>
      </c>
      <c r="G217" t="s">
        <v>5540</v>
      </c>
      <c r="H217" t="s">
        <v>5669</v>
      </c>
      <c r="I217" t="s">
        <v>6411</v>
      </c>
      <c r="J217" t="s">
        <v>6412</v>
      </c>
      <c r="K217" t="s">
        <v>6413</v>
      </c>
      <c r="L217" t="s">
        <v>5670</v>
      </c>
      <c r="M217" s="26">
        <v>110000423033</v>
      </c>
      <c r="O217" t="s">
        <v>5896</v>
      </c>
      <c r="P217" t="s">
        <v>6193</v>
      </c>
    </row>
    <row r="218" spans="1:16" x14ac:dyDescent="0.25">
      <c r="A218" t="str">
        <f t="shared" si="3"/>
        <v>60608LSTMR2448W110000433932</v>
      </c>
      <c r="B218" t="s">
        <v>5875</v>
      </c>
      <c r="C218">
        <v>2018</v>
      </c>
      <c r="D218" t="s">
        <v>1511</v>
      </c>
      <c r="E218" t="s">
        <v>1512</v>
      </c>
      <c r="F218" t="s">
        <v>1513</v>
      </c>
      <c r="G218" t="s">
        <v>34</v>
      </c>
      <c r="H218" t="s">
        <v>1514</v>
      </c>
      <c r="I218" t="s">
        <v>6417</v>
      </c>
      <c r="J218" t="s">
        <v>6418</v>
      </c>
      <c r="K218" t="s">
        <v>6419</v>
      </c>
      <c r="L218" t="s">
        <v>1515</v>
      </c>
      <c r="M218" s="26">
        <v>110000433932</v>
      </c>
      <c r="O218" t="s">
        <v>1516</v>
      </c>
      <c r="P218" t="s">
        <v>6200</v>
      </c>
    </row>
    <row r="219" spans="1:16" x14ac:dyDescent="0.25">
      <c r="A219" t="str">
        <f t="shared" si="3"/>
        <v>61938NMTNCEASTR110000438580</v>
      </c>
      <c r="B219" t="s">
        <v>5875</v>
      </c>
      <c r="C219">
        <v>2018</v>
      </c>
      <c r="D219" t="s">
        <v>1639</v>
      </c>
      <c r="E219" t="s">
        <v>1640</v>
      </c>
      <c r="F219" t="s">
        <v>1641</v>
      </c>
      <c r="G219" t="s">
        <v>34</v>
      </c>
      <c r="H219" t="s">
        <v>1642</v>
      </c>
      <c r="I219" t="s">
        <v>6423</v>
      </c>
      <c r="J219" t="s">
        <v>6424</v>
      </c>
      <c r="K219" t="s">
        <v>6425</v>
      </c>
      <c r="L219" t="s">
        <v>1643</v>
      </c>
      <c r="M219" s="26">
        <v>110000438580</v>
      </c>
      <c r="O219" t="s">
        <v>1644</v>
      </c>
      <c r="P219" t="s">
        <v>6276</v>
      </c>
    </row>
    <row r="220" spans="1:16" x14ac:dyDescent="0.25">
      <c r="A220" t="str">
        <f t="shared" si="3"/>
        <v>63045GLPCK3219R110003984458</v>
      </c>
      <c r="B220" t="s">
        <v>5875</v>
      </c>
      <c r="C220">
        <v>2018</v>
      </c>
      <c r="D220" t="s">
        <v>2820</v>
      </c>
      <c r="E220" t="s">
        <v>2821</v>
      </c>
      <c r="F220" t="s">
        <v>2822</v>
      </c>
      <c r="G220" t="s">
        <v>2786</v>
      </c>
      <c r="H220" t="s">
        <v>2823</v>
      </c>
      <c r="I220" t="s">
        <v>6429</v>
      </c>
      <c r="J220" t="s">
        <v>6430</v>
      </c>
      <c r="K220" t="s">
        <v>6431</v>
      </c>
      <c r="L220" t="s">
        <v>2824</v>
      </c>
      <c r="M220" s="26">
        <v>110003984458</v>
      </c>
      <c r="O220" t="s">
        <v>2825</v>
      </c>
      <c r="P220" t="s">
        <v>6079</v>
      </c>
    </row>
    <row r="221" spans="1:16" x14ac:dyDescent="0.25">
      <c r="A221" t="str">
        <f t="shared" si="3"/>
        <v>63133SNNTT1378K110000441647</v>
      </c>
      <c r="B221" t="s">
        <v>5875</v>
      </c>
      <c r="C221">
        <v>2018</v>
      </c>
      <c r="D221" t="s">
        <v>2892</v>
      </c>
      <c r="E221" t="s">
        <v>2893</v>
      </c>
      <c r="F221" t="s">
        <v>2894</v>
      </c>
      <c r="G221" t="s">
        <v>2786</v>
      </c>
      <c r="H221" t="s">
        <v>2823</v>
      </c>
      <c r="I221" t="s">
        <v>6432</v>
      </c>
      <c r="J221" t="s">
        <v>6433</v>
      </c>
      <c r="K221" t="s">
        <v>6434</v>
      </c>
      <c r="L221" t="s">
        <v>2895</v>
      </c>
      <c r="M221" s="26">
        <v>110000441647</v>
      </c>
      <c r="O221" t="s">
        <v>5896</v>
      </c>
      <c r="P221" t="s">
        <v>6193</v>
      </c>
    </row>
    <row r="222" spans="1:16" x14ac:dyDescent="0.25">
      <c r="A222" t="str">
        <f t="shared" si="3"/>
        <v>63857PRKRHHWYEN110043489016</v>
      </c>
      <c r="B222" t="s">
        <v>5875</v>
      </c>
      <c r="C222">
        <v>2018</v>
      </c>
      <c r="D222" t="s">
        <v>46</v>
      </c>
      <c r="E222" t="s">
        <v>2869</v>
      </c>
      <c r="F222" t="s">
        <v>2870</v>
      </c>
      <c r="G222" t="s">
        <v>2786</v>
      </c>
      <c r="H222" t="s">
        <v>2871</v>
      </c>
      <c r="I222" t="s">
        <v>6439</v>
      </c>
      <c r="J222" t="s">
        <v>6440</v>
      </c>
      <c r="K222" t="s">
        <v>6441</v>
      </c>
      <c r="L222" t="s">
        <v>2872</v>
      </c>
      <c r="M222" s="26">
        <v>110043489016</v>
      </c>
      <c r="O222" t="s">
        <v>46</v>
      </c>
      <c r="P222" t="s">
        <v>6157</v>
      </c>
    </row>
    <row r="223" spans="1:16" x14ac:dyDescent="0.25">
      <c r="A223" t="str">
        <f t="shared" si="3"/>
        <v>64024GLMRH140CO110011104651</v>
      </c>
      <c r="B223" t="s">
        <v>5875</v>
      </c>
      <c r="C223">
        <v>2018</v>
      </c>
      <c r="D223" t="s">
        <v>2829</v>
      </c>
      <c r="E223" t="s">
        <v>2830</v>
      </c>
      <c r="F223" t="s">
        <v>2828</v>
      </c>
      <c r="G223" t="s">
        <v>2786</v>
      </c>
      <c r="H223" t="s">
        <v>1987</v>
      </c>
      <c r="I223" t="s">
        <v>6546</v>
      </c>
      <c r="J223" t="s">
        <v>6442</v>
      </c>
      <c r="K223" t="s">
        <v>6443</v>
      </c>
      <c r="L223" t="s">
        <v>2831</v>
      </c>
      <c r="M223" s="26">
        <v>110011104651</v>
      </c>
      <c r="O223" t="s">
        <v>2829</v>
      </c>
      <c r="P223" t="s">
        <v>6157</v>
      </c>
    </row>
    <row r="224" spans="1:16" x14ac:dyDescent="0.25">
      <c r="A224" t="str">
        <f t="shared" si="3"/>
        <v>6407WSXCHF2411S110067555069</v>
      </c>
      <c r="B224" t="s">
        <v>5875</v>
      </c>
      <c r="C224">
        <v>2018</v>
      </c>
      <c r="D224" t="s">
        <v>2899</v>
      </c>
      <c r="E224" t="s">
        <v>2900</v>
      </c>
      <c r="F224" t="s">
        <v>2901</v>
      </c>
      <c r="G224" t="s">
        <v>2786</v>
      </c>
      <c r="H224" t="s">
        <v>1781</v>
      </c>
      <c r="I224" t="s">
        <v>6547</v>
      </c>
      <c r="J224" t="s">
        <v>6548</v>
      </c>
      <c r="K224" t="s">
        <v>6549</v>
      </c>
      <c r="L224" t="s">
        <v>2902</v>
      </c>
      <c r="M224" s="26">
        <v>110067555069</v>
      </c>
      <c r="O224" t="s">
        <v>2899</v>
      </c>
      <c r="P224" t="s">
        <v>6157</v>
      </c>
    </row>
    <row r="225" spans="1:16" x14ac:dyDescent="0.25">
      <c r="A225" t="str">
        <f t="shared" si="3"/>
        <v>64119FRDMTHWY69110017435783</v>
      </c>
      <c r="B225" t="s">
        <v>5875</v>
      </c>
      <c r="C225">
        <v>2018</v>
      </c>
      <c r="D225" t="s">
        <v>2807</v>
      </c>
      <c r="E225" t="s">
        <v>2808</v>
      </c>
      <c r="F225" t="s">
        <v>2809</v>
      </c>
      <c r="G225" t="s">
        <v>2786</v>
      </c>
      <c r="H225" t="s">
        <v>1987</v>
      </c>
      <c r="I225" t="s">
        <v>6444</v>
      </c>
      <c r="J225" t="s">
        <v>6445</v>
      </c>
      <c r="K225" t="s">
        <v>6446</v>
      </c>
      <c r="L225" t="s">
        <v>2810</v>
      </c>
      <c r="M225" s="26">
        <v>110017435783</v>
      </c>
      <c r="O225" t="s">
        <v>2811</v>
      </c>
      <c r="P225" t="s">
        <v>6276</v>
      </c>
    </row>
    <row r="226" spans="1:16" x14ac:dyDescent="0.25">
      <c r="A226" t="str">
        <f t="shared" si="3"/>
        <v>70765GRGGLHIGHW110000613747</v>
      </c>
      <c r="B226" t="s">
        <v>5875</v>
      </c>
      <c r="C226">
        <v>2018</v>
      </c>
      <c r="D226" t="s">
        <v>6450</v>
      </c>
      <c r="E226" t="s">
        <v>6451</v>
      </c>
      <c r="F226" t="s">
        <v>2177</v>
      </c>
      <c r="G226" t="s">
        <v>2050</v>
      </c>
      <c r="H226" t="s">
        <v>2178</v>
      </c>
      <c r="I226" t="s">
        <v>6452</v>
      </c>
      <c r="J226" t="s">
        <v>6453</v>
      </c>
      <c r="K226" t="s">
        <v>6454</v>
      </c>
      <c r="L226" t="s">
        <v>2173</v>
      </c>
      <c r="M226" s="26">
        <v>110000613747</v>
      </c>
      <c r="O226" t="s">
        <v>2174</v>
      </c>
      <c r="P226" t="s">
        <v>6289</v>
      </c>
    </row>
    <row r="227" spans="1:16" x14ac:dyDescent="0.25">
      <c r="A227" t="str">
        <f t="shared" si="3"/>
        <v>71801PYRMD220WE110000451234</v>
      </c>
      <c r="B227" t="s">
        <v>5875</v>
      </c>
      <c r="C227">
        <v>2018</v>
      </c>
      <c r="D227" t="s">
        <v>312</v>
      </c>
      <c r="E227" t="s">
        <v>313</v>
      </c>
      <c r="F227" t="s">
        <v>310</v>
      </c>
      <c r="G227" t="s">
        <v>278</v>
      </c>
      <c r="H227" t="s">
        <v>314</v>
      </c>
      <c r="I227" t="s">
        <v>6455</v>
      </c>
      <c r="J227" t="s">
        <v>6456</v>
      </c>
      <c r="K227" t="s">
        <v>6457</v>
      </c>
      <c r="L227" t="s">
        <v>315</v>
      </c>
      <c r="M227" s="26">
        <v>110000451234</v>
      </c>
      <c r="O227" t="s">
        <v>5896</v>
      </c>
      <c r="P227" t="s">
        <v>6193</v>
      </c>
    </row>
    <row r="228" spans="1:16" x14ac:dyDescent="0.25">
      <c r="A228" t="str">
        <f t="shared" si="3"/>
        <v>72450BSTNNDANAD110000452509</v>
      </c>
      <c r="B228" t="s">
        <v>5875</v>
      </c>
      <c r="C228">
        <v>2018</v>
      </c>
      <c r="D228" t="s">
        <v>347</v>
      </c>
      <c r="E228" t="s">
        <v>348</v>
      </c>
      <c r="F228" t="s">
        <v>349</v>
      </c>
      <c r="G228" t="s">
        <v>278</v>
      </c>
      <c r="H228" t="s">
        <v>350</v>
      </c>
      <c r="I228" t="s">
        <v>6461</v>
      </c>
      <c r="J228" t="s">
        <v>6462</v>
      </c>
      <c r="K228" t="s">
        <v>6463</v>
      </c>
      <c r="L228" t="s">
        <v>351</v>
      </c>
      <c r="M228" s="26">
        <v>110000452509</v>
      </c>
      <c r="O228" t="s">
        <v>5896</v>
      </c>
      <c r="P228" t="s">
        <v>6200</v>
      </c>
    </row>
    <row r="229" spans="1:16" x14ac:dyDescent="0.25">
      <c r="A229" t="str">
        <f t="shared" si="3"/>
        <v>72653BXTRH1900N110000743599</v>
      </c>
      <c r="B229" t="s">
        <v>5875</v>
      </c>
      <c r="C229">
        <v>2018</v>
      </c>
      <c r="D229" t="s">
        <v>325</v>
      </c>
      <c r="E229" t="s">
        <v>326</v>
      </c>
      <c r="F229" t="s">
        <v>327</v>
      </c>
      <c r="G229" t="s">
        <v>278</v>
      </c>
      <c r="H229" t="s">
        <v>328</v>
      </c>
      <c r="I229" t="s">
        <v>6464</v>
      </c>
      <c r="J229" t="s">
        <v>6465</v>
      </c>
      <c r="K229" t="s">
        <v>6466</v>
      </c>
      <c r="L229" t="s">
        <v>329</v>
      </c>
      <c r="M229" s="26">
        <v>110000743599</v>
      </c>
      <c r="O229" t="s">
        <v>330</v>
      </c>
      <c r="P229" t="s">
        <v>6157</v>
      </c>
    </row>
    <row r="230" spans="1:16" x14ac:dyDescent="0.25">
      <c r="A230" t="str">
        <f t="shared" si="3"/>
        <v>72653RQPCRRT2BO110000452812</v>
      </c>
      <c r="B230" t="s">
        <v>5875</v>
      </c>
      <c r="C230">
        <v>2018</v>
      </c>
      <c r="D230" t="s">
        <v>335</v>
      </c>
      <c r="E230" t="s">
        <v>336</v>
      </c>
      <c r="F230" t="s">
        <v>327</v>
      </c>
      <c r="G230" t="s">
        <v>278</v>
      </c>
      <c r="H230" t="s">
        <v>328</v>
      </c>
      <c r="I230" t="s">
        <v>6464</v>
      </c>
      <c r="J230" t="s">
        <v>5980</v>
      </c>
      <c r="K230" t="s">
        <v>5981</v>
      </c>
      <c r="L230" t="s">
        <v>337</v>
      </c>
      <c r="M230" s="26">
        <v>110000452812</v>
      </c>
      <c r="O230" t="s">
        <v>23</v>
      </c>
      <c r="P230" t="s">
        <v>6157</v>
      </c>
    </row>
    <row r="231" spans="1:16" x14ac:dyDescent="0.25">
      <c r="A231" t="str">
        <f t="shared" si="3"/>
        <v>75236HSTNS3636D110000457639</v>
      </c>
      <c r="B231" t="s">
        <v>5875</v>
      </c>
      <c r="C231">
        <v>2018</v>
      </c>
      <c r="D231" t="s">
        <v>5071</v>
      </c>
      <c r="E231" t="s">
        <v>5072</v>
      </c>
      <c r="F231" t="s">
        <v>5070</v>
      </c>
      <c r="G231" t="s">
        <v>49</v>
      </c>
      <c r="H231" t="s">
        <v>5070</v>
      </c>
      <c r="I231" t="s">
        <v>6468</v>
      </c>
      <c r="J231" t="s">
        <v>6469</v>
      </c>
      <c r="K231" t="s">
        <v>6470</v>
      </c>
      <c r="L231" t="s">
        <v>5073</v>
      </c>
      <c r="M231" s="26">
        <v>110000457639</v>
      </c>
      <c r="O231" t="s">
        <v>5074</v>
      </c>
      <c r="P231" t="s">
        <v>6168</v>
      </c>
    </row>
    <row r="232" spans="1:16" x14ac:dyDescent="0.25">
      <c r="A232" t="str">
        <f t="shared" si="3"/>
        <v>75702RXHDN705SO110000458497</v>
      </c>
      <c r="B232" t="s">
        <v>5875</v>
      </c>
      <c r="C232">
        <v>2018</v>
      </c>
      <c r="D232" t="s">
        <v>5336</v>
      </c>
      <c r="E232" t="s">
        <v>6471</v>
      </c>
      <c r="F232" t="s">
        <v>5338</v>
      </c>
      <c r="G232" t="s">
        <v>49</v>
      </c>
      <c r="H232" t="s">
        <v>5339</v>
      </c>
      <c r="I232" t="s">
        <v>6472</v>
      </c>
      <c r="J232" t="s">
        <v>6473</v>
      </c>
      <c r="K232" t="s">
        <v>6474</v>
      </c>
      <c r="L232" t="s">
        <v>5340</v>
      </c>
      <c r="M232" s="26">
        <v>110000458497</v>
      </c>
      <c r="O232" t="s">
        <v>5336</v>
      </c>
      <c r="P232" t="s">
        <v>6200</v>
      </c>
    </row>
    <row r="233" spans="1:16" x14ac:dyDescent="0.25">
      <c r="A233" t="str">
        <f t="shared" si="3"/>
        <v>76001LSTTS7701A110001135995</v>
      </c>
      <c r="B233" t="s">
        <v>5875</v>
      </c>
      <c r="C233">
        <v>2018</v>
      </c>
      <c r="D233" t="s">
        <v>4973</v>
      </c>
      <c r="E233" t="s">
        <v>4974</v>
      </c>
      <c r="F233" t="s">
        <v>4180</v>
      </c>
      <c r="G233" t="s">
        <v>49</v>
      </c>
      <c r="H233" t="s">
        <v>4975</v>
      </c>
      <c r="I233" t="s">
        <v>6550</v>
      </c>
      <c r="J233" t="s">
        <v>6551</v>
      </c>
      <c r="K233" t="s">
        <v>6552</v>
      </c>
      <c r="L233" t="s">
        <v>4976</v>
      </c>
      <c r="M233" s="26">
        <v>110001135995</v>
      </c>
      <c r="O233" t="s">
        <v>4977</v>
      </c>
      <c r="P233" t="s">
        <v>6157</v>
      </c>
    </row>
    <row r="234" spans="1:16" x14ac:dyDescent="0.25">
      <c r="A234" t="str">
        <f t="shared" si="3"/>
        <v>76060CHSLS635TO110000459129</v>
      </c>
      <c r="B234" t="s">
        <v>5875</v>
      </c>
      <c r="C234">
        <v>2018</v>
      </c>
      <c r="D234" t="s">
        <v>5196</v>
      </c>
      <c r="E234" t="s">
        <v>5197</v>
      </c>
      <c r="F234" t="s">
        <v>5198</v>
      </c>
      <c r="G234" t="s">
        <v>49</v>
      </c>
      <c r="H234" t="s">
        <v>4975</v>
      </c>
      <c r="I234" t="s">
        <v>6475</v>
      </c>
      <c r="J234" t="s">
        <v>6476</v>
      </c>
      <c r="K234" t="s">
        <v>6477</v>
      </c>
      <c r="L234" t="s">
        <v>5199</v>
      </c>
      <c r="M234" s="26">
        <v>110000459129</v>
      </c>
      <c r="O234" t="s">
        <v>3873</v>
      </c>
      <c r="P234" t="s">
        <v>6200</v>
      </c>
    </row>
    <row r="235" spans="1:16" x14ac:dyDescent="0.25">
      <c r="A235" t="str">
        <f t="shared" si="3"/>
        <v>77507CTLYS10001110000462801</v>
      </c>
      <c r="B235" t="s">
        <v>5875</v>
      </c>
      <c r="C235">
        <v>2018</v>
      </c>
      <c r="D235" t="s">
        <v>5267</v>
      </c>
      <c r="E235" t="s">
        <v>5268</v>
      </c>
      <c r="F235" t="s">
        <v>5263</v>
      </c>
      <c r="G235" t="s">
        <v>49</v>
      </c>
      <c r="H235" t="s">
        <v>4998</v>
      </c>
      <c r="I235" t="s">
        <v>6484</v>
      </c>
      <c r="J235" t="s">
        <v>5947</v>
      </c>
      <c r="K235" t="s">
        <v>5948</v>
      </c>
      <c r="L235" t="s">
        <v>5269</v>
      </c>
      <c r="M235" s="26">
        <v>110000462801</v>
      </c>
      <c r="O235" t="s">
        <v>58</v>
      </c>
      <c r="P235" t="s">
        <v>6193</v>
      </c>
    </row>
    <row r="236" spans="1:16" x14ac:dyDescent="0.25">
      <c r="A236" t="str">
        <f t="shared" si="3"/>
        <v>78664BBTTL2820O110005163526</v>
      </c>
      <c r="B236" t="s">
        <v>5875</v>
      </c>
      <c r="C236">
        <v>2018</v>
      </c>
      <c r="D236" t="s">
        <v>5297</v>
      </c>
      <c r="E236" t="s">
        <v>5298</v>
      </c>
      <c r="F236" t="s">
        <v>5299</v>
      </c>
      <c r="G236" t="s">
        <v>49</v>
      </c>
      <c r="H236" t="s">
        <v>1626</v>
      </c>
      <c r="I236" t="s">
        <v>6486</v>
      </c>
      <c r="J236" t="s">
        <v>6487</v>
      </c>
      <c r="K236" t="s">
        <v>6488</v>
      </c>
      <c r="L236" t="s">
        <v>5300</v>
      </c>
      <c r="M236" s="26">
        <v>110005163526</v>
      </c>
      <c r="O236" t="s">
        <v>4985</v>
      </c>
      <c r="P236" t="s">
        <v>6157</v>
      </c>
    </row>
    <row r="237" spans="1:16" x14ac:dyDescent="0.25">
      <c r="A237" t="str">
        <f t="shared" si="3"/>
        <v>78728BBTTL3900H110000465443</v>
      </c>
      <c r="B237" t="s">
        <v>5875</v>
      </c>
      <c r="C237">
        <v>2018</v>
      </c>
      <c r="D237" t="s">
        <v>4985</v>
      </c>
      <c r="E237" t="s">
        <v>4986</v>
      </c>
      <c r="F237" t="s">
        <v>4987</v>
      </c>
      <c r="G237" t="s">
        <v>49</v>
      </c>
      <c r="H237" t="s">
        <v>4988</v>
      </c>
      <c r="I237" t="s">
        <v>6489</v>
      </c>
      <c r="J237" t="s">
        <v>6490</v>
      </c>
      <c r="K237" t="s">
        <v>6491</v>
      </c>
      <c r="L237" t="s">
        <v>4989</v>
      </c>
      <c r="M237" s="26">
        <v>110000465443</v>
      </c>
      <c r="O237" t="s">
        <v>4985</v>
      </c>
      <c r="P237" t="s">
        <v>5882</v>
      </c>
    </row>
    <row r="238" spans="1:16" x14ac:dyDescent="0.25">
      <c r="A238" t="str">
        <f t="shared" si="3"/>
        <v>89431GRNGP909EG110000499087</v>
      </c>
      <c r="B238" t="s">
        <v>5875</v>
      </c>
      <c r="C238">
        <v>2018</v>
      </c>
      <c r="D238" t="s">
        <v>3665</v>
      </c>
      <c r="E238" t="s">
        <v>3666</v>
      </c>
      <c r="F238" t="s">
        <v>3667</v>
      </c>
      <c r="G238" t="s">
        <v>3644</v>
      </c>
      <c r="H238" t="s">
        <v>3668</v>
      </c>
      <c r="I238" t="s">
        <v>6553</v>
      </c>
      <c r="J238" t="s">
        <v>6554</v>
      </c>
      <c r="K238" t="s">
        <v>6555</v>
      </c>
      <c r="L238" t="s">
        <v>3669</v>
      </c>
      <c r="M238" s="26">
        <v>110000499087</v>
      </c>
      <c r="O238" t="e">
        <v>#N/A</v>
      </c>
      <c r="P238" t="s">
        <v>6157</v>
      </c>
    </row>
    <row r="239" spans="1:16" x14ac:dyDescent="0.25">
      <c r="A239" t="str">
        <f t="shared" si="3"/>
        <v>90040LLYNC6900E110070088353</v>
      </c>
      <c r="B239" t="s">
        <v>5875</v>
      </c>
      <c r="C239">
        <v>2018</v>
      </c>
      <c r="D239" t="s">
        <v>605</v>
      </c>
      <c r="E239" t="s">
        <v>606</v>
      </c>
      <c r="F239" t="s">
        <v>607</v>
      </c>
      <c r="G239" t="s">
        <v>61</v>
      </c>
      <c r="H239" t="s">
        <v>472</v>
      </c>
      <c r="I239" t="s">
        <v>6492</v>
      </c>
      <c r="J239" t="s">
        <v>6493</v>
      </c>
      <c r="K239" t="s">
        <v>6494</v>
      </c>
      <c r="L239" t="s">
        <v>608</v>
      </c>
      <c r="M239" s="26">
        <v>110070088353</v>
      </c>
      <c r="O239" t="s">
        <v>609</v>
      </c>
      <c r="P239" t="s">
        <v>6157</v>
      </c>
    </row>
    <row r="240" spans="1:16" x14ac:dyDescent="0.25">
      <c r="A240" t="str">
        <f t="shared" si="3"/>
        <v>90040VPKSN2600S110012702156</v>
      </c>
      <c r="B240" t="s">
        <v>5875</v>
      </c>
      <c r="C240">
        <v>2018</v>
      </c>
      <c r="D240" t="s">
        <v>610</v>
      </c>
      <c r="E240" t="s">
        <v>611</v>
      </c>
      <c r="F240" t="s">
        <v>607</v>
      </c>
      <c r="G240" t="s">
        <v>61</v>
      </c>
      <c r="H240" t="s">
        <v>472</v>
      </c>
      <c r="I240" t="s">
        <v>6492</v>
      </c>
      <c r="J240" t="s">
        <v>6495</v>
      </c>
      <c r="K240" t="s">
        <v>6496</v>
      </c>
      <c r="L240" t="s">
        <v>612</v>
      </c>
      <c r="M240" s="26">
        <v>110012702156</v>
      </c>
      <c r="O240" t="s">
        <v>560</v>
      </c>
      <c r="P240" t="s">
        <v>6168</v>
      </c>
    </row>
    <row r="241" spans="1:16" x14ac:dyDescent="0.25">
      <c r="A241" t="str">
        <f t="shared" si="3"/>
        <v>90723RSPRC15712110000475968</v>
      </c>
      <c r="B241" t="s">
        <v>5875</v>
      </c>
      <c r="C241">
        <v>2018</v>
      </c>
      <c r="D241" t="s">
        <v>836</v>
      </c>
      <c r="E241" t="s">
        <v>837</v>
      </c>
      <c r="F241" t="s">
        <v>835</v>
      </c>
      <c r="G241" t="s">
        <v>61</v>
      </c>
      <c r="H241" t="s">
        <v>472</v>
      </c>
      <c r="I241" t="s">
        <v>6500</v>
      </c>
      <c r="J241" t="s">
        <v>6501</v>
      </c>
      <c r="K241" t="s">
        <v>6502</v>
      </c>
      <c r="L241" t="s">
        <v>838</v>
      </c>
      <c r="M241" s="26">
        <v>110000475968</v>
      </c>
      <c r="O241" t="s">
        <v>5896</v>
      </c>
      <c r="P241" t="s">
        <v>6200</v>
      </c>
    </row>
    <row r="242" spans="1:16" x14ac:dyDescent="0.25">
      <c r="A242" t="str">
        <f t="shared" si="3"/>
        <v>90810SHLND20915110009552135</v>
      </c>
      <c r="B242" t="s">
        <v>5875</v>
      </c>
      <c r="C242">
        <v>2018</v>
      </c>
      <c r="D242" t="s">
        <v>557</v>
      </c>
      <c r="E242" t="s">
        <v>558</v>
      </c>
      <c r="F242" t="s">
        <v>554</v>
      </c>
      <c r="G242" t="s">
        <v>61</v>
      </c>
      <c r="H242" t="s">
        <v>472</v>
      </c>
      <c r="I242" t="s">
        <v>6556</v>
      </c>
      <c r="J242" t="s">
        <v>6557</v>
      </c>
      <c r="K242" t="s">
        <v>6558</v>
      </c>
      <c r="L242" t="s">
        <v>559</v>
      </c>
      <c r="M242" s="26">
        <v>110009552135</v>
      </c>
      <c r="O242" t="s">
        <v>560</v>
      </c>
      <c r="P242" t="s">
        <v>6168</v>
      </c>
    </row>
    <row r="243" spans="1:16" x14ac:dyDescent="0.25">
      <c r="A243" t="str">
        <f t="shared" si="3"/>
        <v>91746MCLNC420SO110000477948</v>
      </c>
      <c r="B243" t="s">
        <v>5875</v>
      </c>
      <c r="C243">
        <v>2018</v>
      </c>
      <c r="D243" t="s">
        <v>52</v>
      </c>
      <c r="E243" t="s">
        <v>6503</v>
      </c>
      <c r="F243" t="s">
        <v>580</v>
      </c>
      <c r="G243" t="s">
        <v>61</v>
      </c>
      <c r="H243" t="s">
        <v>472</v>
      </c>
      <c r="I243" t="s">
        <v>6504</v>
      </c>
      <c r="J243" t="s">
        <v>6505</v>
      </c>
      <c r="K243" t="s">
        <v>6506</v>
      </c>
      <c r="L243" t="s">
        <v>587</v>
      </c>
      <c r="M243" s="26">
        <v>110000477948</v>
      </c>
      <c r="O243" t="s">
        <v>52</v>
      </c>
      <c r="P243" t="s">
        <v>6079</v>
      </c>
    </row>
    <row r="244" spans="1:16" x14ac:dyDescent="0.25">
      <c r="A244" t="str">
        <f t="shared" si="3"/>
        <v>91748PLSTR19555110000477993</v>
      </c>
      <c r="B244" t="s">
        <v>5875</v>
      </c>
      <c r="C244">
        <v>2018</v>
      </c>
      <c r="D244" t="s">
        <v>582</v>
      </c>
      <c r="E244" t="s">
        <v>6507</v>
      </c>
      <c r="F244" t="s">
        <v>580</v>
      </c>
      <c r="G244" t="s">
        <v>61</v>
      </c>
      <c r="H244" t="s">
        <v>472</v>
      </c>
      <c r="I244" t="s">
        <v>6508</v>
      </c>
      <c r="J244" t="s">
        <v>6509</v>
      </c>
      <c r="K244" t="s">
        <v>6510</v>
      </c>
      <c r="L244" t="s">
        <v>584</v>
      </c>
      <c r="M244" s="26">
        <v>110000477993</v>
      </c>
      <c r="O244" t="s">
        <v>585</v>
      </c>
      <c r="P244" t="s">
        <v>6157</v>
      </c>
    </row>
    <row r="245" spans="1:16" x14ac:dyDescent="0.25">
      <c r="A245" t="str">
        <f t="shared" si="3"/>
        <v>92621KRKHL300EC110000479768</v>
      </c>
      <c r="B245" t="s">
        <v>5875</v>
      </c>
      <c r="C245">
        <v>2018</v>
      </c>
      <c r="D245" t="s">
        <v>501</v>
      </c>
      <c r="E245" t="s">
        <v>502</v>
      </c>
      <c r="F245" t="s">
        <v>503</v>
      </c>
      <c r="G245" t="s">
        <v>61</v>
      </c>
      <c r="H245" t="s">
        <v>504</v>
      </c>
      <c r="I245" t="s">
        <v>6511</v>
      </c>
      <c r="J245" t="s">
        <v>6512</v>
      </c>
      <c r="K245" t="s">
        <v>6513</v>
      </c>
      <c r="L245" t="s">
        <v>505</v>
      </c>
      <c r="M245" s="26">
        <v>110000479768</v>
      </c>
      <c r="O245" t="s">
        <v>506</v>
      </c>
      <c r="P245" t="s">
        <v>6200</v>
      </c>
    </row>
    <row r="246" spans="1:16" x14ac:dyDescent="0.25">
      <c r="A246" t="str">
        <f t="shared" si="3"/>
        <v>92621MRNPR201NO110009528519</v>
      </c>
      <c r="B246" t="s">
        <v>5875</v>
      </c>
      <c r="C246">
        <v>2018</v>
      </c>
      <c r="D246" t="s">
        <v>507</v>
      </c>
      <c r="E246" t="s">
        <v>508</v>
      </c>
      <c r="F246" t="s">
        <v>503</v>
      </c>
      <c r="G246" t="s">
        <v>61</v>
      </c>
      <c r="H246" t="s">
        <v>504</v>
      </c>
      <c r="I246" t="s">
        <v>6511</v>
      </c>
      <c r="J246" t="s">
        <v>6514</v>
      </c>
      <c r="K246" t="s">
        <v>6515</v>
      </c>
      <c r="L246" t="s">
        <v>509</v>
      </c>
      <c r="M246" s="26">
        <v>110009528519</v>
      </c>
      <c r="O246" t="s">
        <v>507</v>
      </c>
      <c r="P246" t="s">
        <v>6079</v>
      </c>
    </row>
    <row r="247" spans="1:16" x14ac:dyDescent="0.25">
      <c r="A247" t="str">
        <f t="shared" si="3"/>
        <v>97071LXCRN271FR110031019733</v>
      </c>
      <c r="B247" t="s">
        <v>5875</v>
      </c>
      <c r="C247">
        <v>2018</v>
      </c>
      <c r="D247" t="s">
        <v>1231</v>
      </c>
      <c r="E247" t="s">
        <v>6516</v>
      </c>
      <c r="F247" t="s">
        <v>4338</v>
      </c>
      <c r="G247" t="s">
        <v>4175</v>
      </c>
      <c r="H247" t="s">
        <v>1625</v>
      </c>
      <c r="I247" t="s">
        <v>6517</v>
      </c>
      <c r="J247" t="s">
        <v>6518</v>
      </c>
      <c r="K247" t="s">
        <v>6519</v>
      </c>
      <c r="L247" t="s">
        <v>4339</v>
      </c>
      <c r="M247" s="26">
        <v>110031019733</v>
      </c>
      <c r="O247" t="s">
        <v>1236</v>
      </c>
      <c r="P247" t="s">
        <v>6157</v>
      </c>
    </row>
    <row r="248" spans="1:16" x14ac:dyDescent="0.25">
      <c r="A248" t="str">
        <f t="shared" si="3"/>
        <v>97303NRRSP1675C110000487900</v>
      </c>
      <c r="B248" t="s">
        <v>5875</v>
      </c>
      <c r="C248">
        <v>2018</v>
      </c>
      <c r="D248" t="s">
        <v>4309</v>
      </c>
      <c r="E248" t="s">
        <v>4310</v>
      </c>
      <c r="F248" t="s">
        <v>3540</v>
      </c>
      <c r="G248" t="s">
        <v>4175</v>
      </c>
      <c r="H248" t="s">
        <v>1625</v>
      </c>
      <c r="I248" t="s">
        <v>6520</v>
      </c>
      <c r="J248" t="s">
        <v>6521</v>
      </c>
      <c r="K248" t="s">
        <v>6522</v>
      </c>
      <c r="L248" t="s">
        <v>4311</v>
      </c>
      <c r="M248" s="26">
        <v>110000487900</v>
      </c>
      <c r="O248" t="s">
        <v>4312</v>
      </c>
      <c r="P248" t="s">
        <v>6193</v>
      </c>
    </row>
    <row r="249" spans="1:16" x14ac:dyDescent="0.25">
      <c r="A249" t="str">
        <f t="shared" si="3"/>
        <v>97812CHMCL17629110002059904</v>
      </c>
      <c r="B249" t="s">
        <v>5875</v>
      </c>
      <c r="C249">
        <v>2018</v>
      </c>
      <c r="D249" t="s">
        <v>4178</v>
      </c>
      <c r="E249" t="s">
        <v>4179</v>
      </c>
      <c r="F249" t="s">
        <v>4180</v>
      </c>
      <c r="G249" t="s">
        <v>4175</v>
      </c>
      <c r="H249" t="s">
        <v>4181</v>
      </c>
      <c r="I249" t="s">
        <v>6523</v>
      </c>
      <c r="J249" t="s">
        <v>6040</v>
      </c>
      <c r="K249" t="s">
        <v>6041</v>
      </c>
      <c r="L249" t="s">
        <v>4182</v>
      </c>
      <c r="M249" s="26">
        <v>110002059904</v>
      </c>
      <c r="O249" t="s">
        <v>59</v>
      </c>
      <c r="P249" t="s">
        <v>6225</v>
      </c>
    </row>
    <row r="250" spans="1:16" x14ac:dyDescent="0.25">
      <c r="A250" t="str">
        <f t="shared" si="3"/>
        <v>98032VNWTR8201S110000489196</v>
      </c>
      <c r="B250" t="s">
        <v>5875</v>
      </c>
      <c r="C250">
        <v>2018</v>
      </c>
      <c r="D250" t="s">
        <v>5507</v>
      </c>
      <c r="E250" t="s">
        <v>5508</v>
      </c>
      <c r="F250" t="s">
        <v>2331</v>
      </c>
      <c r="G250" t="s">
        <v>50</v>
      </c>
      <c r="H250" t="s">
        <v>5509</v>
      </c>
      <c r="I250" t="s">
        <v>6524</v>
      </c>
      <c r="J250" t="s">
        <v>6525</v>
      </c>
      <c r="K250" t="s">
        <v>6526</v>
      </c>
      <c r="L250" t="s">
        <v>5510</v>
      </c>
      <c r="M250" s="26">
        <v>110000489196</v>
      </c>
      <c r="O250" t="s">
        <v>560</v>
      </c>
      <c r="P250" t="s">
        <v>6168</v>
      </c>
    </row>
    <row r="251" spans="1:16" x14ac:dyDescent="0.25">
      <c r="A251" t="str">
        <f t="shared" si="3"/>
        <v>98203KHKKS14078110000489891</v>
      </c>
      <c r="B251" t="s">
        <v>5875</v>
      </c>
      <c r="C251">
        <v>2018</v>
      </c>
      <c r="D251" t="s">
        <v>5498</v>
      </c>
      <c r="E251" t="s">
        <v>5499</v>
      </c>
      <c r="F251" t="s">
        <v>5500</v>
      </c>
      <c r="G251" t="s">
        <v>50</v>
      </c>
      <c r="H251" t="s">
        <v>5501</v>
      </c>
      <c r="I251" t="s">
        <v>6527</v>
      </c>
      <c r="J251" t="s">
        <v>6528</v>
      </c>
      <c r="K251" t="s">
        <v>6529</v>
      </c>
      <c r="L251" t="s">
        <v>5502</v>
      </c>
      <c r="M251" s="26">
        <v>110000489891</v>
      </c>
      <c r="O251" t="e">
        <v>#N/A</v>
      </c>
      <c r="P251" t="s">
        <v>6157</v>
      </c>
    </row>
    <row r="252" spans="1:16" x14ac:dyDescent="0.25">
      <c r="A252" t="str">
        <f t="shared" si="3"/>
        <v>9842WPXCLL3117T110055001750</v>
      </c>
      <c r="B252" t="s">
        <v>5875</v>
      </c>
      <c r="C252">
        <v>2018</v>
      </c>
      <c r="D252" t="s">
        <v>2220</v>
      </c>
      <c r="E252" t="s">
        <v>6530</v>
      </c>
      <c r="F252" t="s">
        <v>5529</v>
      </c>
      <c r="G252" t="s">
        <v>50</v>
      </c>
      <c r="H252" t="s">
        <v>5530</v>
      </c>
      <c r="I252" t="s">
        <v>6531</v>
      </c>
      <c r="J252" t="s">
        <v>6532</v>
      </c>
      <c r="K252" t="s">
        <v>6533</v>
      </c>
      <c r="L252" t="s">
        <v>5533</v>
      </c>
      <c r="M252" s="26">
        <v>110055001750</v>
      </c>
      <c r="O252" t="s">
        <v>2220</v>
      </c>
      <c r="P252" t="s">
        <v>6157</v>
      </c>
    </row>
    <row r="253" spans="1:16" x14ac:dyDescent="0.25">
      <c r="A253" t="str">
        <f t="shared" si="3"/>
        <v>00664BXTRHSTROA110000580648</v>
      </c>
      <c r="B253" t="s">
        <v>5875</v>
      </c>
      <c r="C253">
        <v>2019</v>
      </c>
      <c r="D253" t="s">
        <v>4553</v>
      </c>
      <c r="E253" t="s">
        <v>4554</v>
      </c>
      <c r="F253" t="s">
        <v>4561</v>
      </c>
      <c r="G253" t="s">
        <v>4556</v>
      </c>
      <c r="H253" t="s">
        <v>4562</v>
      </c>
      <c r="I253" t="s">
        <v>6150</v>
      </c>
      <c r="J253" t="s">
        <v>6151</v>
      </c>
      <c r="K253" t="s">
        <v>6152</v>
      </c>
      <c r="L253" t="s">
        <v>4563</v>
      </c>
      <c r="M253" s="26">
        <v>110000580648</v>
      </c>
      <c r="O253" t="s">
        <v>330</v>
      </c>
      <c r="P253" t="s">
        <v>5882</v>
      </c>
    </row>
    <row r="254" spans="1:16" x14ac:dyDescent="0.25">
      <c r="A254" t="str">
        <f t="shared" si="3"/>
        <v>00705BXTRHMERCE110007805349</v>
      </c>
      <c r="B254" t="s">
        <v>5875</v>
      </c>
      <c r="C254">
        <v>2019</v>
      </c>
      <c r="D254" t="s">
        <v>4553</v>
      </c>
      <c r="E254" t="s">
        <v>6153</v>
      </c>
      <c r="F254" t="s">
        <v>4555</v>
      </c>
      <c r="G254" t="s">
        <v>4556</v>
      </c>
      <c r="H254" t="s">
        <v>4557</v>
      </c>
      <c r="I254" t="s">
        <v>6154</v>
      </c>
      <c r="J254" t="s">
        <v>6155</v>
      </c>
      <c r="K254" t="s">
        <v>6156</v>
      </c>
      <c r="L254" t="s">
        <v>4558</v>
      </c>
      <c r="M254" s="26">
        <v>110007805349</v>
      </c>
      <c r="O254" t="s">
        <v>330</v>
      </c>
      <c r="P254" t="s">
        <v>6157</v>
      </c>
    </row>
    <row r="255" spans="1:16" x14ac:dyDescent="0.25">
      <c r="A255" t="str">
        <f t="shared" si="3"/>
        <v>00706BXTRFCARR3110012638725</v>
      </c>
      <c r="B255" t="s">
        <v>5875</v>
      </c>
      <c r="C255">
        <v>2019</v>
      </c>
      <c r="D255" t="s">
        <v>4567</v>
      </c>
      <c r="E255" t="s">
        <v>4568</v>
      </c>
      <c r="F255" t="s">
        <v>4569</v>
      </c>
      <c r="G255" t="s">
        <v>4556</v>
      </c>
      <c r="H255" t="s">
        <v>4570</v>
      </c>
      <c r="I255" t="s">
        <v>6158</v>
      </c>
      <c r="J255" t="s">
        <v>6159</v>
      </c>
      <c r="K255" t="s">
        <v>6160</v>
      </c>
      <c r="L255" t="s">
        <v>4571</v>
      </c>
      <c r="M255" s="26">
        <v>110012638725</v>
      </c>
      <c r="O255" t="s">
        <v>5896</v>
      </c>
      <c r="P255" t="s">
        <v>5882</v>
      </c>
    </row>
    <row r="256" spans="1:16" x14ac:dyDescent="0.25">
      <c r="A256" t="str">
        <f t="shared" si="3"/>
        <v>01331DLLPL764SA110020899688</v>
      </c>
      <c r="B256" t="s">
        <v>5875</v>
      </c>
      <c r="C256">
        <v>2019</v>
      </c>
      <c r="D256" t="s">
        <v>2220</v>
      </c>
      <c r="E256" t="s">
        <v>2221</v>
      </c>
      <c r="F256" t="s">
        <v>2222</v>
      </c>
      <c r="G256" t="s">
        <v>44</v>
      </c>
      <c r="H256" t="s">
        <v>2223</v>
      </c>
      <c r="I256" t="s">
        <v>6161</v>
      </c>
      <c r="J256" t="s">
        <v>6162</v>
      </c>
      <c r="K256" t="s">
        <v>6163</v>
      </c>
      <c r="L256" t="s">
        <v>2224</v>
      </c>
      <c r="M256" s="26">
        <v>110020899688</v>
      </c>
      <c r="O256" t="s">
        <v>2220</v>
      </c>
      <c r="P256" t="s">
        <v>6157</v>
      </c>
    </row>
    <row r="257" spans="1:16" x14ac:dyDescent="0.25">
      <c r="A257" t="str">
        <f t="shared" si="3"/>
        <v>01453GRYCHPIONE110000308809</v>
      </c>
      <c r="B257" t="s">
        <v>5875</v>
      </c>
      <c r="C257">
        <v>2019</v>
      </c>
      <c r="D257" t="s">
        <v>2267</v>
      </c>
      <c r="E257" t="s">
        <v>2268</v>
      </c>
      <c r="F257" t="s">
        <v>2269</v>
      </c>
      <c r="G257" t="s">
        <v>44</v>
      </c>
      <c r="H257" t="s">
        <v>2223</v>
      </c>
      <c r="I257" t="s">
        <v>45</v>
      </c>
      <c r="J257" t="s">
        <v>6164</v>
      </c>
      <c r="K257" t="s">
        <v>6165</v>
      </c>
      <c r="L257" t="s">
        <v>2270</v>
      </c>
      <c r="M257" s="26">
        <v>110000308809</v>
      </c>
      <c r="O257" t="s">
        <v>2271</v>
      </c>
      <c r="P257" t="s">
        <v>6079</v>
      </c>
    </row>
    <row r="258" spans="1:16" x14ac:dyDescent="0.25">
      <c r="A258" t="str">
        <f t="shared" ref="A258:A321" si="4">L258&amp;M258&amp;N258</f>
        <v>01453MNSNC154PI110000308827</v>
      </c>
      <c r="B258" t="s">
        <v>5875</v>
      </c>
      <c r="C258">
        <v>2019</v>
      </c>
      <c r="D258" t="s">
        <v>2273</v>
      </c>
      <c r="E258" t="s">
        <v>2274</v>
      </c>
      <c r="F258" t="s">
        <v>2269</v>
      </c>
      <c r="G258" t="s">
        <v>44</v>
      </c>
      <c r="H258" t="s">
        <v>2223</v>
      </c>
      <c r="I258" t="s">
        <v>45</v>
      </c>
      <c r="J258" t="s">
        <v>6166</v>
      </c>
      <c r="K258" t="s">
        <v>6167</v>
      </c>
      <c r="L258" t="s">
        <v>2275</v>
      </c>
      <c r="M258" s="26">
        <v>110000308827</v>
      </c>
      <c r="O258" t="s">
        <v>2276</v>
      </c>
      <c r="P258" t="s">
        <v>6168</v>
      </c>
    </row>
    <row r="259" spans="1:16" x14ac:dyDescent="0.25">
      <c r="A259" t="str">
        <f t="shared" si="4"/>
        <v>0173WNTGRS9CRSB110056375943</v>
      </c>
      <c r="B259" t="s">
        <v>5875</v>
      </c>
      <c r="C259">
        <v>2019</v>
      </c>
      <c r="D259" t="s">
        <v>2236</v>
      </c>
      <c r="E259" t="s">
        <v>2237</v>
      </c>
      <c r="F259" t="s">
        <v>2238</v>
      </c>
      <c r="G259" t="s">
        <v>44</v>
      </c>
      <c r="H259" t="s">
        <v>2239</v>
      </c>
      <c r="I259" t="s">
        <v>6169</v>
      </c>
      <c r="J259" t="s">
        <v>6170</v>
      </c>
      <c r="K259" t="s">
        <v>6171</v>
      </c>
      <c r="L259" t="s">
        <v>2240</v>
      </c>
      <c r="M259" s="26">
        <v>110056375943</v>
      </c>
      <c r="O259" t="s">
        <v>2236</v>
      </c>
      <c r="P259" t="s">
        <v>6157</v>
      </c>
    </row>
    <row r="260" spans="1:16" x14ac:dyDescent="0.25">
      <c r="A260" t="str">
        <f t="shared" si="4"/>
        <v>02861TKNRP505CE110000312368</v>
      </c>
      <c r="B260" t="s">
        <v>5875</v>
      </c>
      <c r="C260">
        <v>2019</v>
      </c>
      <c r="D260" t="s">
        <v>52</v>
      </c>
      <c r="E260" t="s">
        <v>586</v>
      </c>
      <c r="F260" t="s">
        <v>4607</v>
      </c>
      <c r="G260" t="s">
        <v>53</v>
      </c>
      <c r="H260" t="s">
        <v>4589</v>
      </c>
      <c r="I260" t="s">
        <v>54</v>
      </c>
      <c r="J260" t="s">
        <v>6172</v>
      </c>
      <c r="K260" t="s">
        <v>6173</v>
      </c>
      <c r="L260" t="s">
        <v>4608</v>
      </c>
      <c r="M260" s="26">
        <v>110000312368</v>
      </c>
      <c r="O260" t="s">
        <v>52</v>
      </c>
      <c r="P260" t="s">
        <v>6079</v>
      </c>
    </row>
    <row r="261" spans="1:16" x14ac:dyDescent="0.25">
      <c r="A261" t="str">
        <f t="shared" si="4"/>
        <v>06241NTNLPBOX41110002089061</v>
      </c>
      <c r="B261" t="s">
        <v>5875</v>
      </c>
      <c r="C261">
        <v>2019</v>
      </c>
      <c r="D261" t="s">
        <v>1074</v>
      </c>
      <c r="E261" t="s">
        <v>1075</v>
      </c>
      <c r="F261" t="s">
        <v>1076</v>
      </c>
      <c r="G261" t="s">
        <v>1072</v>
      </c>
      <c r="H261" t="s">
        <v>1077</v>
      </c>
      <c r="I261" t="s">
        <v>6174</v>
      </c>
      <c r="J261" t="s">
        <v>6175</v>
      </c>
      <c r="K261" t="s">
        <v>6176</v>
      </c>
      <c r="L261" t="s">
        <v>1078</v>
      </c>
      <c r="M261" s="26">
        <v>110002089061</v>
      </c>
      <c r="O261" t="s">
        <v>1079</v>
      </c>
      <c r="P261" t="s">
        <v>6157</v>
      </c>
    </row>
    <row r="262" spans="1:16" x14ac:dyDescent="0.25">
      <c r="A262" t="str">
        <f t="shared" si="4"/>
        <v>06479JJRYN335AT110002089276</v>
      </c>
      <c r="B262" t="s">
        <v>5875</v>
      </c>
      <c r="C262">
        <v>2019</v>
      </c>
      <c r="D262" t="s">
        <v>1107</v>
      </c>
      <c r="E262" t="s">
        <v>1108</v>
      </c>
      <c r="F262" t="s">
        <v>1109</v>
      </c>
      <c r="G262" t="s">
        <v>1072</v>
      </c>
      <c r="H262" t="s">
        <v>1098</v>
      </c>
      <c r="I262" t="s">
        <v>6559</v>
      </c>
      <c r="J262" t="s">
        <v>6560</v>
      </c>
      <c r="K262" t="s">
        <v>6561</v>
      </c>
      <c r="L262" t="s">
        <v>1110</v>
      </c>
      <c r="M262" s="26">
        <v>110002089276</v>
      </c>
      <c r="O262" t="s">
        <v>5896</v>
      </c>
      <c r="P262" t="s">
        <v>6225</v>
      </c>
    </row>
    <row r="263" spans="1:16" x14ac:dyDescent="0.25">
      <c r="A263" t="str">
        <f t="shared" si="4"/>
        <v>07114GJCHM37037110013762829</v>
      </c>
      <c r="B263" t="s">
        <v>5875</v>
      </c>
      <c r="C263">
        <v>2019</v>
      </c>
      <c r="D263" t="s">
        <v>3575</v>
      </c>
      <c r="E263" t="s">
        <v>3576</v>
      </c>
      <c r="F263" t="s">
        <v>3577</v>
      </c>
      <c r="G263" t="s">
        <v>25</v>
      </c>
      <c r="H263" t="s">
        <v>3532</v>
      </c>
      <c r="I263" t="s">
        <v>6183</v>
      </c>
      <c r="J263" t="s">
        <v>5894</v>
      </c>
      <c r="K263" t="s">
        <v>5895</v>
      </c>
      <c r="L263" t="s">
        <v>3578</v>
      </c>
      <c r="M263" s="26">
        <v>110013762829</v>
      </c>
      <c r="O263" t="s">
        <v>5896</v>
      </c>
      <c r="P263" t="s">
        <v>6168</v>
      </c>
    </row>
    <row r="264" spans="1:16" x14ac:dyDescent="0.25">
      <c r="A264" t="str">
        <f t="shared" si="4"/>
        <v>07657CLRTP101RA110000320518</v>
      </c>
      <c r="B264" t="s">
        <v>5875</v>
      </c>
      <c r="C264">
        <v>2019</v>
      </c>
      <c r="D264" t="s">
        <v>3593</v>
      </c>
      <c r="E264" t="s">
        <v>3594</v>
      </c>
      <c r="F264" t="s">
        <v>3595</v>
      </c>
      <c r="G264" t="s">
        <v>25</v>
      </c>
      <c r="H264" t="s">
        <v>3543</v>
      </c>
      <c r="I264" t="s">
        <v>6184</v>
      </c>
      <c r="J264" t="s">
        <v>6185</v>
      </c>
      <c r="K264" t="s">
        <v>6186</v>
      </c>
      <c r="L264" t="s">
        <v>3596</v>
      </c>
      <c r="M264" s="26">
        <v>110000320518</v>
      </c>
      <c r="O264" t="s">
        <v>585</v>
      </c>
      <c r="P264" t="s">
        <v>6079</v>
      </c>
    </row>
    <row r="265" spans="1:16" x14ac:dyDescent="0.25">
      <c r="A265" t="str">
        <f t="shared" si="4"/>
        <v>08810CRYCM5NICH110002092351</v>
      </c>
      <c r="B265" t="s">
        <v>5875</v>
      </c>
      <c r="C265">
        <v>2019</v>
      </c>
      <c r="D265" t="s">
        <v>3533</v>
      </c>
      <c r="E265" t="s">
        <v>3534</v>
      </c>
      <c r="F265" t="s">
        <v>3535</v>
      </c>
      <c r="G265" t="s">
        <v>25</v>
      </c>
      <c r="H265" t="s">
        <v>2239</v>
      </c>
      <c r="I265" t="s">
        <v>6187</v>
      </c>
      <c r="J265" t="s">
        <v>6188</v>
      </c>
      <c r="K265" t="s">
        <v>6189</v>
      </c>
      <c r="L265" t="s">
        <v>3536</v>
      </c>
      <c r="M265" s="26">
        <v>110002092351</v>
      </c>
      <c r="O265" t="s">
        <v>5896</v>
      </c>
      <c r="P265" t="s">
        <v>6079</v>
      </c>
    </row>
    <row r="266" spans="1:16" x14ac:dyDescent="0.25">
      <c r="A266" t="str">
        <f t="shared" si="4"/>
        <v>12508WTCCH570FI110057683699</v>
      </c>
      <c r="B266" t="s">
        <v>5875</v>
      </c>
      <c r="C266">
        <v>2019</v>
      </c>
      <c r="D266" t="s">
        <v>3689</v>
      </c>
      <c r="E266" t="s">
        <v>3686</v>
      </c>
      <c r="F266" t="s">
        <v>3687</v>
      </c>
      <c r="G266" t="s">
        <v>13</v>
      </c>
      <c r="H266" t="s">
        <v>3690</v>
      </c>
      <c r="I266" t="s">
        <v>6194</v>
      </c>
      <c r="J266" t="s">
        <v>6195</v>
      </c>
      <c r="K266" t="s">
        <v>6196</v>
      </c>
      <c r="L266" t="s">
        <v>3691</v>
      </c>
      <c r="M266" s="26">
        <v>110057683699</v>
      </c>
      <c r="O266" t="s">
        <v>5896</v>
      </c>
      <c r="P266" t="s">
        <v>6157</v>
      </c>
    </row>
    <row r="267" spans="1:16" x14ac:dyDescent="0.25">
      <c r="A267" t="str">
        <f t="shared" si="4"/>
        <v>12564PWLNG157CH110000324765</v>
      </c>
      <c r="B267" t="s">
        <v>5875</v>
      </c>
      <c r="C267">
        <v>2019</v>
      </c>
      <c r="D267" t="s">
        <v>3770</v>
      </c>
      <c r="E267" t="s">
        <v>3771</v>
      </c>
      <c r="F267" t="s">
        <v>3772</v>
      </c>
      <c r="G267" t="s">
        <v>13</v>
      </c>
      <c r="H267" t="s">
        <v>3690</v>
      </c>
      <c r="I267" t="s">
        <v>6197</v>
      </c>
      <c r="J267" t="s">
        <v>6198</v>
      </c>
      <c r="K267" t="s">
        <v>6199</v>
      </c>
      <c r="L267" t="s">
        <v>3773</v>
      </c>
      <c r="M267" s="26">
        <v>110000324765</v>
      </c>
      <c r="O267" t="s">
        <v>5896</v>
      </c>
      <c r="P267" t="s">
        <v>6200</v>
      </c>
    </row>
    <row r="268" spans="1:16" x14ac:dyDescent="0.25">
      <c r="A268" t="str">
        <f t="shared" si="4"/>
        <v>13503GNRLLFRENC110000738916</v>
      </c>
      <c r="B268" t="s">
        <v>5875</v>
      </c>
      <c r="C268">
        <v>2019</v>
      </c>
      <c r="D268" t="s">
        <v>3825</v>
      </c>
      <c r="E268" t="s">
        <v>3826</v>
      </c>
      <c r="F268" t="s">
        <v>3827</v>
      </c>
      <c r="G268" t="s">
        <v>13</v>
      </c>
      <c r="H268" t="s">
        <v>3828</v>
      </c>
      <c r="I268" t="s">
        <v>6201</v>
      </c>
      <c r="J268" t="s">
        <v>6202</v>
      </c>
      <c r="K268" t="s">
        <v>6203</v>
      </c>
      <c r="L268" t="s">
        <v>3829</v>
      </c>
      <c r="M268" s="26">
        <v>110000738916</v>
      </c>
      <c r="O268" t="s">
        <v>5896</v>
      </c>
      <c r="P268" t="s">
        <v>6157</v>
      </c>
    </row>
    <row r="269" spans="1:16" x14ac:dyDescent="0.25">
      <c r="A269" t="str">
        <f t="shared" si="4"/>
        <v>16123VKNC0100VE110000331016</v>
      </c>
      <c r="B269" t="s">
        <v>5875</v>
      </c>
      <c r="C269">
        <v>2019</v>
      </c>
      <c r="D269" t="s">
        <v>4409</v>
      </c>
      <c r="E269" t="s">
        <v>4410</v>
      </c>
      <c r="F269" t="s">
        <v>4411</v>
      </c>
      <c r="G269" t="s">
        <v>41</v>
      </c>
      <c r="H269" t="s">
        <v>4342</v>
      </c>
      <c r="I269" t="s">
        <v>6204</v>
      </c>
      <c r="J269" t="s">
        <v>6205</v>
      </c>
      <c r="K269" t="s">
        <v>6206</v>
      </c>
      <c r="L269" t="s">
        <v>4412</v>
      </c>
      <c r="M269" s="26">
        <v>110000331016</v>
      </c>
      <c r="O269" t="s">
        <v>4413</v>
      </c>
      <c r="P269" t="s">
        <v>6157</v>
      </c>
    </row>
    <row r="270" spans="1:16" x14ac:dyDescent="0.25">
      <c r="A270" t="str">
        <f t="shared" si="4"/>
        <v>1643WLLMRC217TI110057289811</v>
      </c>
      <c r="B270" t="s">
        <v>5875</v>
      </c>
      <c r="C270">
        <v>2019</v>
      </c>
      <c r="D270" t="s">
        <v>4530</v>
      </c>
      <c r="E270" t="s">
        <v>4531</v>
      </c>
      <c r="F270" t="s">
        <v>4532</v>
      </c>
      <c r="G270" t="s">
        <v>41</v>
      </c>
      <c r="H270" t="s">
        <v>3730</v>
      </c>
      <c r="I270" t="s">
        <v>6207</v>
      </c>
      <c r="J270" t="s">
        <v>6208</v>
      </c>
      <c r="K270" t="s">
        <v>6209</v>
      </c>
      <c r="L270" t="s">
        <v>4533</v>
      </c>
      <c r="M270" s="26">
        <v>110057289811</v>
      </c>
      <c r="O270" t="s">
        <v>4534</v>
      </c>
      <c r="P270" t="s">
        <v>6157</v>
      </c>
    </row>
    <row r="271" spans="1:16" x14ac:dyDescent="0.25">
      <c r="A271" t="str">
        <f t="shared" si="4"/>
        <v>17517SYLVNDENVE110024463347</v>
      </c>
      <c r="B271" t="s">
        <v>5875</v>
      </c>
      <c r="C271">
        <v>2019</v>
      </c>
      <c r="D271" t="s">
        <v>4389</v>
      </c>
      <c r="E271" t="s">
        <v>4390</v>
      </c>
      <c r="F271" t="s">
        <v>1029</v>
      </c>
      <c r="G271" t="s">
        <v>41</v>
      </c>
      <c r="H271" t="s">
        <v>4391</v>
      </c>
      <c r="I271" t="s">
        <v>6210</v>
      </c>
      <c r="J271" t="s">
        <v>6211</v>
      </c>
      <c r="K271" t="s">
        <v>6212</v>
      </c>
      <c r="L271" t="s">
        <v>4392</v>
      </c>
      <c r="M271" s="26">
        <v>110024463347</v>
      </c>
      <c r="O271" t="s">
        <v>5896</v>
      </c>
      <c r="P271" t="s">
        <v>6079</v>
      </c>
    </row>
    <row r="272" spans="1:16" x14ac:dyDescent="0.25">
      <c r="A272" t="str">
        <f t="shared" si="4"/>
        <v>22601SLLVN1944V110000869766</v>
      </c>
      <c r="B272" t="s">
        <v>5875</v>
      </c>
      <c r="C272">
        <v>2019</v>
      </c>
      <c r="D272" t="s">
        <v>5453</v>
      </c>
      <c r="E272" t="s">
        <v>5454</v>
      </c>
      <c r="F272" t="s">
        <v>4337</v>
      </c>
      <c r="G272" t="s">
        <v>5404</v>
      </c>
      <c r="H272" t="s">
        <v>5455</v>
      </c>
      <c r="I272" t="s">
        <v>6213</v>
      </c>
      <c r="J272" t="s">
        <v>6214</v>
      </c>
      <c r="K272" t="s">
        <v>6215</v>
      </c>
      <c r="L272" t="s">
        <v>5456</v>
      </c>
      <c r="M272" s="26">
        <v>110000869766</v>
      </c>
      <c r="O272" t="s">
        <v>5896</v>
      </c>
      <c r="P272" t="s">
        <v>6157</v>
      </c>
    </row>
    <row r="273" spans="1:16" x14ac:dyDescent="0.25">
      <c r="A273" t="str">
        <f t="shared" si="4"/>
        <v>24486SNLGHROUTE110000343735</v>
      </c>
      <c r="B273" t="s">
        <v>5875</v>
      </c>
      <c r="C273">
        <v>2019</v>
      </c>
      <c r="D273" t="s">
        <v>5443</v>
      </c>
      <c r="E273" t="s">
        <v>5444</v>
      </c>
      <c r="F273" t="s">
        <v>5445</v>
      </c>
      <c r="G273" t="s">
        <v>5404</v>
      </c>
      <c r="H273" t="s">
        <v>5446</v>
      </c>
      <c r="I273" t="s">
        <v>6216</v>
      </c>
      <c r="J273" t="s">
        <v>6217</v>
      </c>
      <c r="K273" t="s">
        <v>6218</v>
      </c>
      <c r="L273" t="s">
        <v>5447</v>
      </c>
      <c r="M273" s="26">
        <v>110000343735</v>
      </c>
      <c r="O273" t="s">
        <v>5448</v>
      </c>
      <c r="P273" t="s">
        <v>6079</v>
      </c>
    </row>
    <row r="274" spans="1:16" x14ac:dyDescent="0.25">
      <c r="A274" t="str">
        <f t="shared" si="4"/>
        <v>26354RXHDNCOUNT110000607497</v>
      </c>
      <c r="B274" t="s">
        <v>5875</v>
      </c>
      <c r="C274">
        <v>2019</v>
      </c>
      <c r="D274" t="s">
        <v>5336</v>
      </c>
      <c r="E274" t="s">
        <v>5337</v>
      </c>
      <c r="F274" t="s">
        <v>3978</v>
      </c>
      <c r="G274" t="s">
        <v>5727</v>
      </c>
      <c r="H274" t="s">
        <v>2499</v>
      </c>
      <c r="I274" t="s">
        <v>6219</v>
      </c>
      <c r="J274" t="s">
        <v>6220</v>
      </c>
      <c r="K274" t="s">
        <v>6221</v>
      </c>
      <c r="L274" t="s">
        <v>5761</v>
      </c>
      <c r="M274" s="26">
        <v>110000607497</v>
      </c>
      <c r="O274" t="s">
        <v>5336</v>
      </c>
      <c r="P274" t="s">
        <v>6200</v>
      </c>
    </row>
    <row r="275" spans="1:16" x14ac:dyDescent="0.25">
      <c r="A275" t="str">
        <f t="shared" si="4"/>
        <v>27025PNHLLLINDS110000345118</v>
      </c>
      <c r="B275" t="s">
        <v>5875</v>
      </c>
      <c r="C275">
        <v>2019</v>
      </c>
      <c r="D275" t="s">
        <v>3239</v>
      </c>
      <c r="E275" t="s">
        <v>3240</v>
      </c>
      <c r="F275" t="s">
        <v>1555</v>
      </c>
      <c r="G275" t="s">
        <v>43</v>
      </c>
      <c r="H275" t="s">
        <v>3241</v>
      </c>
      <c r="I275" t="s">
        <v>6222</v>
      </c>
      <c r="J275" t="s">
        <v>6223</v>
      </c>
      <c r="K275" t="s">
        <v>6224</v>
      </c>
      <c r="L275" t="s">
        <v>3242</v>
      </c>
      <c r="M275" s="26">
        <v>110000345118</v>
      </c>
      <c r="O275" t="s">
        <v>3239</v>
      </c>
      <c r="P275" t="s">
        <v>6225</v>
      </c>
    </row>
    <row r="276" spans="1:16" x14ac:dyDescent="0.25">
      <c r="A276" t="str">
        <f t="shared" si="4"/>
        <v>27520NTRXX8720U110009850189</v>
      </c>
      <c r="B276" t="s">
        <v>5875</v>
      </c>
      <c r="C276">
        <v>2019</v>
      </c>
      <c r="D276" t="s">
        <v>582</v>
      </c>
      <c r="E276" t="s">
        <v>583</v>
      </c>
      <c r="F276" t="s">
        <v>3110</v>
      </c>
      <c r="G276" t="s">
        <v>43</v>
      </c>
      <c r="H276" t="s">
        <v>3111</v>
      </c>
      <c r="I276" t="s">
        <v>6229</v>
      </c>
      <c r="J276" t="s">
        <v>6230</v>
      </c>
      <c r="K276" t="s">
        <v>6231</v>
      </c>
      <c r="L276" t="s">
        <v>3112</v>
      </c>
      <c r="M276" s="26">
        <v>110009850189</v>
      </c>
      <c r="O276" t="s">
        <v>585</v>
      </c>
      <c r="P276" t="s">
        <v>6157</v>
      </c>
    </row>
    <row r="277" spans="1:16" x14ac:dyDescent="0.25">
      <c r="A277" t="str">
        <f t="shared" si="4"/>
        <v>28025PSSSY4515E110000764753</v>
      </c>
      <c r="B277" t="s">
        <v>5875</v>
      </c>
      <c r="C277">
        <v>2019</v>
      </c>
      <c r="D277" t="s">
        <v>3116</v>
      </c>
      <c r="E277" t="s">
        <v>3117</v>
      </c>
      <c r="F277" t="s">
        <v>3118</v>
      </c>
      <c r="G277" t="s">
        <v>43</v>
      </c>
      <c r="H277" t="s">
        <v>3119</v>
      </c>
      <c r="I277" t="s">
        <v>6232</v>
      </c>
      <c r="J277" t="s">
        <v>6233</v>
      </c>
      <c r="K277" t="s">
        <v>6234</v>
      </c>
      <c r="L277" t="s">
        <v>3120</v>
      </c>
      <c r="M277" s="26">
        <v>110000764753</v>
      </c>
      <c r="O277" t="s">
        <v>3121</v>
      </c>
      <c r="P277" t="s">
        <v>6157</v>
      </c>
    </row>
    <row r="278" spans="1:16" x14ac:dyDescent="0.25">
      <c r="A278" t="str">
        <f t="shared" si="4"/>
        <v>28043RQPCRROUTE110000348099</v>
      </c>
      <c r="B278" t="s">
        <v>5875</v>
      </c>
      <c r="C278">
        <v>2019</v>
      </c>
      <c r="D278" t="s">
        <v>3153</v>
      </c>
      <c r="E278" t="s">
        <v>3154</v>
      </c>
      <c r="F278" t="s">
        <v>2839</v>
      </c>
      <c r="G278" t="s">
        <v>43</v>
      </c>
      <c r="H278" t="s">
        <v>3155</v>
      </c>
      <c r="I278" t="s">
        <v>6235</v>
      </c>
      <c r="J278" t="s">
        <v>6236</v>
      </c>
      <c r="K278" t="s">
        <v>6237</v>
      </c>
      <c r="L278" t="s">
        <v>3156</v>
      </c>
      <c r="M278" s="26">
        <v>110000348099</v>
      </c>
      <c r="O278" t="s">
        <v>23</v>
      </c>
      <c r="P278" t="s">
        <v>6157</v>
      </c>
    </row>
    <row r="279" spans="1:16" x14ac:dyDescent="0.25">
      <c r="A279" t="str">
        <f t="shared" si="4"/>
        <v>28054NRYLC214WE110000348259</v>
      </c>
      <c r="B279" t="s">
        <v>5875</v>
      </c>
      <c r="C279">
        <v>2019</v>
      </c>
      <c r="D279" t="s">
        <v>3163</v>
      </c>
      <c r="E279" t="s">
        <v>3164</v>
      </c>
      <c r="F279" t="s">
        <v>3165</v>
      </c>
      <c r="G279" t="s">
        <v>43</v>
      </c>
      <c r="H279" t="s">
        <v>3166</v>
      </c>
      <c r="I279" t="s">
        <v>6238</v>
      </c>
      <c r="J279" t="s">
        <v>6239</v>
      </c>
      <c r="K279" t="s">
        <v>6240</v>
      </c>
      <c r="L279" t="s">
        <v>3167</v>
      </c>
      <c r="M279" s="26">
        <v>110000348259</v>
      </c>
      <c r="O279" t="s">
        <v>3168</v>
      </c>
      <c r="P279" t="s">
        <v>6079</v>
      </c>
    </row>
    <row r="280" spans="1:16" x14ac:dyDescent="0.25">
      <c r="A280" t="str">
        <f t="shared" si="4"/>
        <v>28134DXTRP10021110012475008</v>
      </c>
      <c r="B280" t="s">
        <v>5875</v>
      </c>
      <c r="C280">
        <v>2019</v>
      </c>
      <c r="D280" t="s">
        <v>3317</v>
      </c>
      <c r="E280" t="s">
        <v>3318</v>
      </c>
      <c r="F280" t="s">
        <v>3315</v>
      </c>
      <c r="G280" t="s">
        <v>43</v>
      </c>
      <c r="H280" t="s">
        <v>3099</v>
      </c>
      <c r="I280" t="s">
        <v>6241</v>
      </c>
      <c r="J280" t="s">
        <v>6242</v>
      </c>
      <c r="K280" t="s">
        <v>6243</v>
      </c>
      <c r="L280" t="s">
        <v>3319</v>
      </c>
      <c r="M280" s="26">
        <v>110012475008</v>
      </c>
      <c r="O280" t="s">
        <v>1292</v>
      </c>
      <c r="P280" t="s">
        <v>6079</v>
      </c>
    </row>
    <row r="281" spans="1:16" x14ac:dyDescent="0.25">
      <c r="A281" t="str">
        <f t="shared" si="4"/>
        <v>28134RTLND9635I110000348801</v>
      </c>
      <c r="B281" t="s">
        <v>5875</v>
      </c>
      <c r="C281">
        <v>2019</v>
      </c>
      <c r="D281" t="s">
        <v>2267</v>
      </c>
      <c r="E281" t="s">
        <v>6244</v>
      </c>
      <c r="F281" t="s">
        <v>3315</v>
      </c>
      <c r="G281" t="s">
        <v>43</v>
      </c>
      <c r="H281" t="s">
        <v>3099</v>
      </c>
      <c r="I281" t="s">
        <v>6241</v>
      </c>
      <c r="J281" t="s">
        <v>6245</v>
      </c>
      <c r="K281" t="s">
        <v>6246</v>
      </c>
      <c r="L281" t="s">
        <v>3316</v>
      </c>
      <c r="M281" s="26">
        <v>110000348801</v>
      </c>
      <c r="O281" t="s">
        <v>2271</v>
      </c>
      <c r="P281" t="s">
        <v>6079</v>
      </c>
    </row>
    <row r="282" spans="1:16" x14ac:dyDescent="0.25">
      <c r="A282" t="str">
        <f t="shared" si="4"/>
        <v>28273WRTHC11750110000349711</v>
      </c>
      <c r="B282" t="s">
        <v>5875</v>
      </c>
      <c r="C282">
        <v>2019</v>
      </c>
      <c r="D282" t="s">
        <v>3097</v>
      </c>
      <c r="E282" t="s">
        <v>3098</v>
      </c>
      <c r="F282" t="s">
        <v>2435</v>
      </c>
      <c r="G282" t="s">
        <v>43</v>
      </c>
      <c r="H282" t="s">
        <v>3099</v>
      </c>
      <c r="I282" t="s">
        <v>6247</v>
      </c>
      <c r="J282" t="s">
        <v>6248</v>
      </c>
      <c r="K282" t="s">
        <v>6249</v>
      </c>
      <c r="L282" t="s">
        <v>3100</v>
      </c>
      <c r="M282" s="26">
        <v>110000349711</v>
      </c>
      <c r="O282" t="s">
        <v>3101</v>
      </c>
      <c r="P282" t="s">
        <v>6168</v>
      </c>
    </row>
    <row r="283" spans="1:16" x14ac:dyDescent="0.25">
      <c r="A283" t="str">
        <f t="shared" si="4"/>
        <v>28752BXTRHHWY22110018599603</v>
      </c>
      <c r="B283" t="s">
        <v>5875</v>
      </c>
      <c r="C283">
        <v>2019</v>
      </c>
      <c r="D283" t="s">
        <v>3247</v>
      </c>
      <c r="E283" t="s">
        <v>3248</v>
      </c>
      <c r="F283" t="s">
        <v>1625</v>
      </c>
      <c r="G283" t="s">
        <v>43</v>
      </c>
      <c r="H283" t="s">
        <v>3249</v>
      </c>
      <c r="I283" t="s">
        <v>6250</v>
      </c>
      <c r="J283" t="s">
        <v>6251</v>
      </c>
      <c r="K283" t="s">
        <v>6252</v>
      </c>
      <c r="L283" t="s">
        <v>3250</v>
      </c>
      <c r="M283" s="26">
        <v>110018599603</v>
      </c>
      <c r="O283" t="s">
        <v>330</v>
      </c>
      <c r="P283" t="s">
        <v>5882</v>
      </c>
    </row>
    <row r="284" spans="1:16" x14ac:dyDescent="0.25">
      <c r="A284" t="str">
        <f t="shared" si="4"/>
        <v>29448GNTCMPOBOX110000560544</v>
      </c>
      <c r="B284" t="s">
        <v>5875</v>
      </c>
      <c r="C284">
        <v>2019</v>
      </c>
      <c r="D284" t="s">
        <v>4767</v>
      </c>
      <c r="E284" t="s">
        <v>4768</v>
      </c>
      <c r="F284" t="s">
        <v>4765</v>
      </c>
      <c r="G284" t="s">
        <v>4635</v>
      </c>
      <c r="H284" t="s">
        <v>4769</v>
      </c>
      <c r="I284" t="s">
        <v>6534</v>
      </c>
      <c r="J284" t="s">
        <v>6535</v>
      </c>
      <c r="K284" t="s">
        <v>6536</v>
      </c>
      <c r="L284" t="s">
        <v>4770</v>
      </c>
      <c r="M284" s="26">
        <v>110000560544</v>
      </c>
      <c r="O284" t="s">
        <v>4348</v>
      </c>
      <c r="P284" t="s">
        <v>6225</v>
      </c>
    </row>
    <row r="285" spans="1:16" x14ac:dyDescent="0.25">
      <c r="A285" t="str">
        <f t="shared" si="4"/>
        <v>29620FLXBLCARWE110001149347</v>
      </c>
      <c r="B285" t="s">
        <v>5875</v>
      </c>
      <c r="C285">
        <v>2019</v>
      </c>
      <c r="D285" t="s">
        <v>4637</v>
      </c>
      <c r="E285" t="s">
        <v>4633</v>
      </c>
      <c r="F285" t="s">
        <v>4634</v>
      </c>
      <c r="G285" t="s">
        <v>4635</v>
      </c>
      <c r="H285" t="s">
        <v>4634</v>
      </c>
      <c r="I285" t="s">
        <v>6253</v>
      </c>
      <c r="J285" t="s">
        <v>6254</v>
      </c>
      <c r="K285" t="s">
        <v>6255</v>
      </c>
      <c r="L285" t="s">
        <v>4638</v>
      </c>
      <c r="M285" s="26">
        <v>110001149347</v>
      </c>
      <c r="O285" t="s">
        <v>5896</v>
      </c>
      <c r="P285" t="s">
        <v>6157</v>
      </c>
    </row>
    <row r="286" spans="1:16" x14ac:dyDescent="0.25">
      <c r="A286" t="str">
        <f t="shared" si="4"/>
        <v>29644TKNRP600OL110000354553</v>
      </c>
      <c r="B286" t="s">
        <v>5875</v>
      </c>
      <c r="C286">
        <v>2019</v>
      </c>
      <c r="D286" t="s">
        <v>4730</v>
      </c>
      <c r="E286" t="s">
        <v>4731</v>
      </c>
      <c r="F286" t="s">
        <v>4732</v>
      </c>
      <c r="G286" t="s">
        <v>4635</v>
      </c>
      <c r="H286" t="s">
        <v>4733</v>
      </c>
      <c r="I286" t="s">
        <v>6256</v>
      </c>
      <c r="J286" t="s">
        <v>6257</v>
      </c>
      <c r="K286" t="s">
        <v>6258</v>
      </c>
      <c r="L286" t="s">
        <v>4734</v>
      </c>
      <c r="M286" s="26">
        <v>110000354553</v>
      </c>
      <c r="O286" t="s">
        <v>52</v>
      </c>
      <c r="P286" t="s">
        <v>6079</v>
      </c>
    </row>
    <row r="287" spans="1:16" x14ac:dyDescent="0.25">
      <c r="A287" t="str">
        <f t="shared" si="4"/>
        <v>29732CLSTM32BRY110055497984</v>
      </c>
      <c r="B287" t="s">
        <v>5875</v>
      </c>
      <c r="C287">
        <v>2019</v>
      </c>
      <c r="D287" t="s">
        <v>4805</v>
      </c>
      <c r="E287" t="s">
        <v>4806</v>
      </c>
      <c r="F287" t="s">
        <v>4807</v>
      </c>
      <c r="G287" t="s">
        <v>4635</v>
      </c>
      <c r="H287" t="s">
        <v>2377</v>
      </c>
      <c r="I287" t="s">
        <v>6259</v>
      </c>
      <c r="J287" t="s">
        <v>6260</v>
      </c>
      <c r="K287" t="s">
        <v>6261</v>
      </c>
      <c r="L287" t="s">
        <v>4808</v>
      </c>
      <c r="M287" s="26">
        <v>110055497984</v>
      </c>
      <c r="O287" t="s">
        <v>5896</v>
      </c>
      <c r="P287" t="s">
        <v>6200</v>
      </c>
    </row>
    <row r="288" spans="1:16" x14ac:dyDescent="0.25">
      <c r="A288" t="str">
        <f t="shared" si="4"/>
        <v>29829GRNTVNEWTO110031367036</v>
      </c>
      <c r="B288" t="s">
        <v>5875</v>
      </c>
      <c r="C288">
        <v>2019</v>
      </c>
      <c r="D288" t="s">
        <v>4751</v>
      </c>
      <c r="E288" t="s">
        <v>4752</v>
      </c>
      <c r="F288" t="s">
        <v>4753</v>
      </c>
      <c r="G288" t="s">
        <v>4635</v>
      </c>
      <c r="H288" t="s">
        <v>4643</v>
      </c>
      <c r="I288" t="s">
        <v>6262</v>
      </c>
      <c r="J288" t="s">
        <v>6263</v>
      </c>
      <c r="K288" t="s">
        <v>6264</v>
      </c>
      <c r="L288" t="s">
        <v>4754</v>
      </c>
      <c r="M288" s="26">
        <v>110031367036</v>
      </c>
      <c r="O288" t="s">
        <v>4755</v>
      </c>
      <c r="P288" t="s">
        <v>6265</v>
      </c>
    </row>
    <row r="289" spans="1:16" x14ac:dyDescent="0.25">
      <c r="A289" t="str">
        <f t="shared" si="4"/>
        <v>30340SHLND4550N110000587945</v>
      </c>
      <c r="B289" t="s">
        <v>5875</v>
      </c>
      <c r="C289">
        <v>2019</v>
      </c>
      <c r="D289" t="s">
        <v>1270</v>
      </c>
      <c r="E289" t="s">
        <v>1271</v>
      </c>
      <c r="F289" t="s">
        <v>1268</v>
      </c>
      <c r="G289" t="s">
        <v>1218</v>
      </c>
      <c r="H289" t="s">
        <v>1272</v>
      </c>
      <c r="I289" t="s">
        <v>6266</v>
      </c>
      <c r="J289" t="s">
        <v>5918</v>
      </c>
      <c r="K289" t="s">
        <v>5919</v>
      </c>
      <c r="L289" t="s">
        <v>1273</v>
      </c>
      <c r="M289" s="26">
        <v>110000587945</v>
      </c>
      <c r="O289" t="s">
        <v>560</v>
      </c>
      <c r="P289" t="s">
        <v>6168</v>
      </c>
    </row>
    <row r="290" spans="1:16" x14ac:dyDescent="0.25">
      <c r="A290" t="str">
        <f t="shared" si="4"/>
        <v>30362CHMCN1ALCH110000499871</v>
      </c>
      <c r="B290" t="s">
        <v>5875</v>
      </c>
      <c r="C290">
        <v>2019</v>
      </c>
      <c r="D290" t="s">
        <v>1266</v>
      </c>
      <c r="E290" t="s">
        <v>1267</v>
      </c>
      <c r="F290" t="s">
        <v>1268</v>
      </c>
      <c r="G290" t="s">
        <v>1218</v>
      </c>
      <c r="H290" t="s">
        <v>1246</v>
      </c>
      <c r="I290" t="s">
        <v>6267</v>
      </c>
      <c r="J290" t="s">
        <v>6268</v>
      </c>
      <c r="K290" t="s">
        <v>6269</v>
      </c>
      <c r="L290" t="s">
        <v>1269</v>
      </c>
      <c r="M290" s="26">
        <v>110000499871</v>
      </c>
      <c r="O290" t="s">
        <v>560</v>
      </c>
      <c r="P290" t="s">
        <v>6168</v>
      </c>
    </row>
    <row r="291" spans="1:16" x14ac:dyDescent="0.25">
      <c r="A291" t="str">
        <f t="shared" si="4"/>
        <v>30415LXCRNLEEFI110000917982</v>
      </c>
      <c r="B291" t="s">
        <v>5875</v>
      </c>
      <c r="C291">
        <v>2019</v>
      </c>
      <c r="D291" t="s">
        <v>1231</v>
      </c>
      <c r="E291" t="s">
        <v>1232</v>
      </c>
      <c r="F291" t="s">
        <v>1233</v>
      </c>
      <c r="G291" t="s">
        <v>1218</v>
      </c>
      <c r="H291" t="s">
        <v>1234</v>
      </c>
      <c r="I291" t="s">
        <v>6270</v>
      </c>
      <c r="J291" t="s">
        <v>6271</v>
      </c>
      <c r="K291" t="s">
        <v>6272</v>
      </c>
      <c r="L291" t="s">
        <v>1235</v>
      </c>
      <c r="M291" s="26">
        <v>110000917982</v>
      </c>
      <c r="O291" t="s">
        <v>1236</v>
      </c>
      <c r="P291" t="s">
        <v>6157</v>
      </c>
    </row>
    <row r="292" spans="1:16" x14ac:dyDescent="0.25">
      <c r="A292" t="str">
        <f t="shared" si="4"/>
        <v>37087WYNNS104HA110000370278</v>
      </c>
      <c r="B292" t="s">
        <v>5875</v>
      </c>
      <c r="C292">
        <v>2019</v>
      </c>
      <c r="D292" t="s">
        <v>6277</v>
      </c>
      <c r="E292" t="s">
        <v>6278</v>
      </c>
      <c r="F292" t="s">
        <v>2874</v>
      </c>
      <c r="G292" t="s">
        <v>4833</v>
      </c>
      <c r="H292" t="s">
        <v>6279</v>
      </c>
      <c r="I292" t="s">
        <v>6280</v>
      </c>
      <c r="J292" t="s">
        <v>6281</v>
      </c>
      <c r="K292" t="s">
        <v>6282</v>
      </c>
      <c r="L292" t="s">
        <v>4887</v>
      </c>
      <c r="M292" s="26">
        <v>110000370278</v>
      </c>
      <c r="O292" t="s">
        <v>46</v>
      </c>
      <c r="P292" t="s">
        <v>6157</v>
      </c>
    </row>
    <row r="293" spans="1:16" x14ac:dyDescent="0.25">
      <c r="A293" t="str">
        <f t="shared" si="4"/>
        <v>37659BRTNRHIGHW110000372249</v>
      </c>
      <c r="B293" t="s">
        <v>5875</v>
      </c>
      <c r="C293">
        <v>2019</v>
      </c>
      <c r="D293" t="s">
        <v>3884</v>
      </c>
      <c r="E293" t="s">
        <v>3885</v>
      </c>
      <c r="F293" t="s">
        <v>4868</v>
      </c>
      <c r="G293" t="s">
        <v>4833</v>
      </c>
      <c r="H293" t="s">
        <v>199</v>
      </c>
      <c r="I293" t="s">
        <v>6283</v>
      </c>
      <c r="J293" t="s">
        <v>6284</v>
      </c>
      <c r="K293" t="s">
        <v>6285</v>
      </c>
      <c r="L293" t="s">
        <v>4869</v>
      </c>
      <c r="M293" s="26">
        <v>110000372249</v>
      </c>
      <c r="O293" t="s">
        <v>3873</v>
      </c>
      <c r="P293" t="s">
        <v>6200</v>
      </c>
    </row>
    <row r="294" spans="1:16" x14ac:dyDescent="0.25">
      <c r="A294" t="str">
        <f t="shared" si="4"/>
        <v>37662TNNSSEASTM110000574423</v>
      </c>
      <c r="B294" t="s">
        <v>5875</v>
      </c>
      <c r="C294">
        <v>2019</v>
      </c>
      <c r="D294" t="s">
        <v>4875</v>
      </c>
      <c r="E294" t="s">
        <v>4876</v>
      </c>
      <c r="F294" t="s">
        <v>4874</v>
      </c>
      <c r="G294" t="s">
        <v>4833</v>
      </c>
      <c r="H294" t="s">
        <v>2928</v>
      </c>
      <c r="I294" t="s">
        <v>6286</v>
      </c>
      <c r="J294" t="s">
        <v>6287</v>
      </c>
      <c r="K294" t="s">
        <v>6288</v>
      </c>
      <c r="L294" t="s">
        <v>4877</v>
      </c>
      <c r="M294" s="26">
        <v>110000574423</v>
      </c>
      <c r="O294" t="s">
        <v>4878</v>
      </c>
      <c r="P294" t="s">
        <v>6289</v>
      </c>
    </row>
    <row r="295" spans="1:16" x14ac:dyDescent="0.25">
      <c r="A295" t="str">
        <f t="shared" si="4"/>
        <v>37774VYTRNPOBOX110000372739</v>
      </c>
      <c r="B295" t="s">
        <v>5875</v>
      </c>
      <c r="C295">
        <v>2019</v>
      </c>
      <c r="D295" t="s">
        <v>4891</v>
      </c>
      <c r="E295" t="s">
        <v>4892</v>
      </c>
      <c r="F295" t="s">
        <v>4889</v>
      </c>
      <c r="G295" t="s">
        <v>4833</v>
      </c>
      <c r="H295" t="s">
        <v>4889</v>
      </c>
      <c r="I295" t="s">
        <v>6290</v>
      </c>
      <c r="J295" t="s">
        <v>6291</v>
      </c>
      <c r="K295" t="s">
        <v>6292</v>
      </c>
      <c r="L295" t="s">
        <v>4893</v>
      </c>
      <c r="M295" s="26">
        <v>110000372739</v>
      </c>
      <c r="O295" t="s">
        <v>5896</v>
      </c>
      <c r="P295" t="s">
        <v>6157</v>
      </c>
    </row>
    <row r="296" spans="1:16" x14ac:dyDescent="0.25">
      <c r="A296" t="str">
        <f t="shared" si="4"/>
        <v>37841THRMDNO1IN110000373088</v>
      </c>
      <c r="B296" t="s">
        <v>5875</v>
      </c>
      <c r="C296">
        <v>2019</v>
      </c>
      <c r="D296" t="s">
        <v>4939</v>
      </c>
      <c r="E296" t="s">
        <v>4940</v>
      </c>
      <c r="F296" t="s">
        <v>3828</v>
      </c>
      <c r="G296" t="s">
        <v>4833</v>
      </c>
      <c r="H296" t="s">
        <v>2905</v>
      </c>
      <c r="I296" t="s">
        <v>6293</v>
      </c>
      <c r="J296" t="s">
        <v>6294</v>
      </c>
      <c r="K296" t="s">
        <v>6295</v>
      </c>
      <c r="L296" t="s">
        <v>4941</v>
      </c>
      <c r="M296" s="26">
        <v>110000373088</v>
      </c>
      <c r="O296" t="s">
        <v>4942</v>
      </c>
      <c r="P296" t="s">
        <v>6157</v>
      </c>
    </row>
    <row r="297" spans="1:16" x14ac:dyDescent="0.25">
      <c r="A297" t="str">
        <f t="shared" si="4"/>
        <v>38012HYWDC751DU110000373621</v>
      </c>
      <c r="B297" t="s">
        <v>5875</v>
      </c>
      <c r="C297">
        <v>2019</v>
      </c>
      <c r="D297" t="s">
        <v>6296</v>
      </c>
      <c r="E297" t="s">
        <v>6297</v>
      </c>
      <c r="F297" t="s">
        <v>4197</v>
      </c>
      <c r="G297" t="s">
        <v>4833</v>
      </c>
      <c r="H297" t="s">
        <v>6298</v>
      </c>
      <c r="I297" t="s">
        <v>6299</v>
      </c>
      <c r="J297" t="s">
        <v>6300</v>
      </c>
      <c r="K297" t="s">
        <v>6301</v>
      </c>
      <c r="L297" t="s">
        <v>4836</v>
      </c>
      <c r="M297" s="26">
        <v>110000373621</v>
      </c>
      <c r="O297" t="s">
        <v>52</v>
      </c>
      <c r="P297" t="s">
        <v>6079</v>
      </c>
    </row>
    <row r="298" spans="1:16" x14ac:dyDescent="0.25">
      <c r="A298" t="str">
        <f t="shared" si="4"/>
        <v>38024CLNLR150SO110000373701</v>
      </c>
      <c r="B298" t="s">
        <v>5875</v>
      </c>
      <c r="C298">
        <v>2019</v>
      </c>
      <c r="D298" t="s">
        <v>4852</v>
      </c>
      <c r="E298" t="s">
        <v>4853</v>
      </c>
      <c r="F298" t="s">
        <v>4854</v>
      </c>
      <c r="G298" t="s">
        <v>4833</v>
      </c>
      <c r="H298" t="s">
        <v>4855</v>
      </c>
      <c r="I298" t="s">
        <v>6302</v>
      </c>
      <c r="J298" t="s">
        <v>6303</v>
      </c>
      <c r="K298" t="s">
        <v>6304</v>
      </c>
      <c r="L298" t="s">
        <v>4856</v>
      </c>
      <c r="M298" s="26">
        <v>110000373701</v>
      </c>
      <c r="O298" t="s">
        <v>3873</v>
      </c>
      <c r="P298" t="s">
        <v>6200</v>
      </c>
    </row>
    <row r="299" spans="1:16" x14ac:dyDescent="0.25">
      <c r="A299" t="str">
        <f t="shared" si="4"/>
        <v>38059BSTNNHWY77110042037774</v>
      </c>
      <c r="B299" t="s">
        <v>5875</v>
      </c>
      <c r="C299">
        <v>2019</v>
      </c>
      <c r="D299" t="s">
        <v>4928</v>
      </c>
      <c r="E299" t="s">
        <v>4929</v>
      </c>
      <c r="F299" t="s">
        <v>4930</v>
      </c>
      <c r="G299" t="s">
        <v>4833</v>
      </c>
      <c r="H299" t="s">
        <v>4855</v>
      </c>
      <c r="I299" t="s">
        <v>6305</v>
      </c>
      <c r="J299" t="s">
        <v>5995</v>
      </c>
      <c r="K299" t="s">
        <v>5996</v>
      </c>
      <c r="L299" t="s">
        <v>4931</v>
      </c>
      <c r="M299" s="26">
        <v>110042037774</v>
      </c>
      <c r="O299" t="s">
        <v>23</v>
      </c>
      <c r="P299" t="s">
        <v>6157</v>
      </c>
    </row>
    <row r="300" spans="1:16" x14ac:dyDescent="0.25">
      <c r="A300" t="str">
        <f t="shared" si="4"/>
        <v>38261KNKDDNORTH110000374611</v>
      </c>
      <c r="B300" t="s">
        <v>5875</v>
      </c>
      <c r="C300">
        <v>2019</v>
      </c>
      <c r="D300" t="s">
        <v>4960</v>
      </c>
      <c r="E300" t="s">
        <v>4961</v>
      </c>
      <c r="F300" t="s">
        <v>4532</v>
      </c>
      <c r="G300" t="s">
        <v>4833</v>
      </c>
      <c r="H300" t="s">
        <v>4962</v>
      </c>
      <c r="I300" t="s">
        <v>6309</v>
      </c>
      <c r="J300" t="s">
        <v>6310</v>
      </c>
      <c r="K300" t="s">
        <v>6311</v>
      </c>
      <c r="L300" t="s">
        <v>4963</v>
      </c>
      <c r="M300" s="26">
        <v>110000374611</v>
      </c>
      <c r="O300" t="s">
        <v>4960</v>
      </c>
      <c r="P300" t="s">
        <v>6312</v>
      </c>
    </row>
    <row r="301" spans="1:16" x14ac:dyDescent="0.25">
      <c r="A301" t="str">
        <f t="shared" si="4"/>
        <v>3866WLTLST2CUNT110044503329</v>
      </c>
      <c r="B301" t="s">
        <v>5875</v>
      </c>
      <c r="C301">
        <v>2019</v>
      </c>
      <c r="D301" t="s">
        <v>3021</v>
      </c>
      <c r="E301" t="s">
        <v>3022</v>
      </c>
      <c r="F301" t="s">
        <v>3023</v>
      </c>
      <c r="G301" t="s">
        <v>2944</v>
      </c>
      <c r="H301" t="s">
        <v>3024</v>
      </c>
      <c r="I301" t="s">
        <v>6313</v>
      </c>
      <c r="J301" t="s">
        <v>6316</v>
      </c>
      <c r="K301" t="s">
        <v>6317</v>
      </c>
      <c r="L301" t="s">
        <v>3025</v>
      </c>
      <c r="M301" s="26">
        <v>110044503329</v>
      </c>
      <c r="O301" t="s">
        <v>5896</v>
      </c>
      <c r="P301" t="s">
        <v>6200</v>
      </c>
    </row>
    <row r="302" spans="1:16" x14ac:dyDescent="0.25">
      <c r="A302" t="str">
        <f t="shared" si="4"/>
        <v>38732BXTRHHIGHW110000375816</v>
      </c>
      <c r="B302" t="s">
        <v>5875</v>
      </c>
      <c r="C302">
        <v>2019</v>
      </c>
      <c r="D302" t="s">
        <v>2957</v>
      </c>
      <c r="E302" t="s">
        <v>2958</v>
      </c>
      <c r="F302" t="s">
        <v>2959</v>
      </c>
      <c r="G302" t="s">
        <v>2944</v>
      </c>
      <c r="H302" t="s">
        <v>2960</v>
      </c>
      <c r="I302" t="s">
        <v>6318</v>
      </c>
      <c r="J302" t="s">
        <v>6319</v>
      </c>
      <c r="K302" t="s">
        <v>6320</v>
      </c>
      <c r="L302" t="s">
        <v>2961</v>
      </c>
      <c r="M302" s="26">
        <v>110000375816</v>
      </c>
      <c r="O302" t="s">
        <v>330</v>
      </c>
      <c r="P302" t="s">
        <v>6157</v>
      </c>
    </row>
    <row r="303" spans="1:16" x14ac:dyDescent="0.25">
      <c r="A303" t="str">
        <f t="shared" si="4"/>
        <v>39756NRTHMABERD110041970542</v>
      </c>
      <c r="B303" t="s">
        <v>5875</v>
      </c>
      <c r="C303">
        <v>2019</v>
      </c>
      <c r="D303" t="s">
        <v>3007</v>
      </c>
      <c r="E303" t="s">
        <v>3008</v>
      </c>
      <c r="F303" t="s">
        <v>3009</v>
      </c>
      <c r="G303" t="s">
        <v>2944</v>
      </c>
      <c r="H303" t="s">
        <v>3010</v>
      </c>
      <c r="I303" t="s">
        <v>6321</v>
      </c>
      <c r="J303" t="s">
        <v>6322</v>
      </c>
      <c r="K303" t="s">
        <v>6323</v>
      </c>
      <c r="L303" t="s">
        <v>3011</v>
      </c>
      <c r="M303" s="26">
        <v>110041970542</v>
      </c>
      <c r="O303" t="s">
        <v>2174</v>
      </c>
      <c r="P303" t="s">
        <v>6079</v>
      </c>
    </row>
    <row r="304" spans="1:16" x14ac:dyDescent="0.25">
      <c r="A304" t="str">
        <f t="shared" si="4"/>
        <v>43725LMCST804BY110006234208</v>
      </c>
      <c r="B304" t="s">
        <v>5875</v>
      </c>
      <c r="C304">
        <v>2019</v>
      </c>
      <c r="D304" t="s">
        <v>3892</v>
      </c>
      <c r="E304" t="s">
        <v>3893</v>
      </c>
      <c r="F304" t="s">
        <v>2566</v>
      </c>
      <c r="G304" t="s">
        <v>19</v>
      </c>
      <c r="H304" t="s">
        <v>3894</v>
      </c>
      <c r="I304" t="s">
        <v>6324</v>
      </c>
      <c r="J304" t="s">
        <v>6325</v>
      </c>
      <c r="K304" t="s">
        <v>6326</v>
      </c>
      <c r="L304" t="s">
        <v>3895</v>
      </c>
      <c r="M304" s="26">
        <v>110006234208</v>
      </c>
      <c r="O304" t="s">
        <v>3896</v>
      </c>
      <c r="P304" t="s">
        <v>6200</v>
      </c>
    </row>
    <row r="305" spans="1:16" x14ac:dyDescent="0.25">
      <c r="A305" t="str">
        <f t="shared" si="4"/>
        <v>43920VNRLL1250S110027242320</v>
      </c>
      <c r="B305" t="s">
        <v>5875</v>
      </c>
      <c r="C305">
        <v>2019</v>
      </c>
      <c r="D305" t="s">
        <v>3957</v>
      </c>
      <c r="E305" t="s">
        <v>3958</v>
      </c>
      <c r="F305" t="s">
        <v>3959</v>
      </c>
      <c r="G305" t="s">
        <v>19</v>
      </c>
      <c r="H305" t="s">
        <v>3960</v>
      </c>
      <c r="I305" t="s">
        <v>6327</v>
      </c>
      <c r="J305" t="s">
        <v>5945</v>
      </c>
      <c r="K305" t="s">
        <v>5946</v>
      </c>
      <c r="L305" t="s">
        <v>3961</v>
      </c>
      <c r="M305" s="26">
        <v>110027242320</v>
      </c>
      <c r="O305" t="s">
        <v>38</v>
      </c>
      <c r="P305" t="s">
        <v>6225</v>
      </c>
    </row>
    <row r="306" spans="1:16" x14ac:dyDescent="0.25">
      <c r="A306" t="str">
        <f t="shared" si="4"/>
        <v>44021BRTNR14330110004590979</v>
      </c>
      <c r="B306" t="s">
        <v>5875</v>
      </c>
      <c r="C306">
        <v>2019</v>
      </c>
      <c r="D306" t="s">
        <v>3884</v>
      </c>
      <c r="E306" t="s">
        <v>6328</v>
      </c>
      <c r="F306" t="s">
        <v>3886</v>
      </c>
      <c r="G306" t="s">
        <v>19</v>
      </c>
      <c r="H306" t="s">
        <v>3887</v>
      </c>
      <c r="I306" t="s">
        <v>6329</v>
      </c>
      <c r="J306" t="s">
        <v>6330</v>
      </c>
      <c r="K306" t="s">
        <v>6331</v>
      </c>
      <c r="L306" t="s">
        <v>3888</v>
      </c>
      <c r="M306" s="26">
        <v>110004590979</v>
      </c>
      <c r="O306" t="s">
        <v>3873</v>
      </c>
      <c r="P306" t="s">
        <v>6200</v>
      </c>
    </row>
    <row r="307" spans="1:16" x14ac:dyDescent="0.25">
      <c r="A307" t="str">
        <f t="shared" si="4"/>
        <v>44044RSSNC36790110000385592</v>
      </c>
      <c r="B307" t="s">
        <v>5875</v>
      </c>
      <c r="C307">
        <v>2019</v>
      </c>
      <c r="D307" t="s">
        <v>3976</v>
      </c>
      <c r="E307" t="s">
        <v>3977</v>
      </c>
      <c r="F307" t="s">
        <v>3978</v>
      </c>
      <c r="G307" t="s">
        <v>19</v>
      </c>
      <c r="H307" t="s">
        <v>3860</v>
      </c>
      <c r="I307" t="s">
        <v>6562</v>
      </c>
      <c r="J307" t="s">
        <v>5962</v>
      </c>
      <c r="K307" t="s">
        <v>5963</v>
      </c>
      <c r="L307" t="s">
        <v>3979</v>
      </c>
      <c r="M307" s="26">
        <v>110000385592</v>
      </c>
      <c r="O307" t="s">
        <v>48</v>
      </c>
      <c r="P307" t="s">
        <v>6225</v>
      </c>
    </row>
    <row r="308" spans="1:16" x14ac:dyDescent="0.25">
      <c r="A308" t="str">
        <f t="shared" si="4"/>
        <v>44062GLDKY14910110015680299</v>
      </c>
      <c r="B308" t="s">
        <v>5875</v>
      </c>
      <c r="C308">
        <v>2019</v>
      </c>
      <c r="D308" t="s">
        <v>4025</v>
      </c>
      <c r="E308" t="s">
        <v>4026</v>
      </c>
      <c r="F308" t="s">
        <v>4027</v>
      </c>
      <c r="G308" t="s">
        <v>19</v>
      </c>
      <c r="H308" t="s">
        <v>3887</v>
      </c>
      <c r="I308" t="s">
        <v>6332</v>
      </c>
      <c r="J308" t="s">
        <v>6333</v>
      </c>
      <c r="K308" t="s">
        <v>6334</v>
      </c>
      <c r="L308" t="s">
        <v>4028</v>
      </c>
      <c r="M308" s="26">
        <v>110015680299</v>
      </c>
      <c r="O308" t="s">
        <v>3873</v>
      </c>
      <c r="P308" t="s">
        <v>6200</v>
      </c>
    </row>
    <row r="309" spans="1:16" x14ac:dyDescent="0.25">
      <c r="A309" t="str">
        <f t="shared" si="4"/>
        <v>44087SHLND1842E110004736652</v>
      </c>
      <c r="B309" t="s">
        <v>5875</v>
      </c>
      <c r="C309">
        <v>2019</v>
      </c>
      <c r="D309" t="s">
        <v>560</v>
      </c>
      <c r="E309" t="s">
        <v>4071</v>
      </c>
      <c r="F309" t="s">
        <v>4072</v>
      </c>
      <c r="G309" t="s">
        <v>19</v>
      </c>
      <c r="H309" t="s">
        <v>3843</v>
      </c>
      <c r="I309" t="s">
        <v>6335</v>
      </c>
      <c r="J309" t="s">
        <v>6336</v>
      </c>
      <c r="K309" t="s">
        <v>6337</v>
      </c>
      <c r="L309" t="s">
        <v>4073</v>
      </c>
      <c r="M309" s="26">
        <v>110004736652</v>
      </c>
      <c r="O309" t="s">
        <v>560</v>
      </c>
      <c r="P309" t="s">
        <v>6168</v>
      </c>
    </row>
    <row r="310" spans="1:16" x14ac:dyDescent="0.25">
      <c r="A310" t="str">
        <f t="shared" si="4"/>
        <v>44221PLYMR2828S110000388562</v>
      </c>
      <c r="B310" t="s">
        <v>5875</v>
      </c>
      <c r="C310">
        <v>2019</v>
      </c>
      <c r="D310" t="s">
        <v>3930</v>
      </c>
      <c r="E310" t="s">
        <v>3931</v>
      </c>
      <c r="F310" t="s">
        <v>3932</v>
      </c>
      <c r="G310" t="s">
        <v>19</v>
      </c>
      <c r="H310" t="s">
        <v>3843</v>
      </c>
      <c r="I310" t="s">
        <v>6341</v>
      </c>
      <c r="J310" t="s">
        <v>6342</v>
      </c>
      <c r="K310" t="s">
        <v>6343</v>
      </c>
      <c r="L310" t="s">
        <v>3933</v>
      </c>
      <c r="M310" s="26">
        <v>110000388562</v>
      </c>
      <c r="O310" t="s">
        <v>3930</v>
      </c>
      <c r="P310" t="s">
        <v>6200</v>
      </c>
    </row>
    <row r="311" spans="1:16" x14ac:dyDescent="0.25">
      <c r="A311" t="str">
        <f t="shared" si="4"/>
        <v>44305RPBLC60SOU110000389295</v>
      </c>
      <c r="B311" t="s">
        <v>5875</v>
      </c>
      <c r="C311">
        <v>2019</v>
      </c>
      <c r="D311" t="s">
        <v>3841</v>
      </c>
      <c r="E311" t="s">
        <v>3842</v>
      </c>
      <c r="F311" t="s">
        <v>35</v>
      </c>
      <c r="G311" t="s">
        <v>19</v>
      </c>
      <c r="H311" t="s">
        <v>3843</v>
      </c>
      <c r="I311" t="s">
        <v>36</v>
      </c>
      <c r="J311" t="s">
        <v>5930</v>
      </c>
      <c r="K311" t="s">
        <v>5931</v>
      </c>
      <c r="L311" t="s">
        <v>3844</v>
      </c>
      <c r="M311" s="26">
        <v>110000389295</v>
      </c>
      <c r="O311" t="s">
        <v>5896</v>
      </c>
      <c r="P311" t="s">
        <v>6168</v>
      </c>
    </row>
    <row r="312" spans="1:16" x14ac:dyDescent="0.25">
      <c r="A312" t="str">
        <f t="shared" si="4"/>
        <v>44321KRNDS3291S110000389543</v>
      </c>
      <c r="B312" t="s">
        <v>5875</v>
      </c>
      <c r="C312">
        <v>2019</v>
      </c>
      <c r="D312" t="s">
        <v>3926</v>
      </c>
      <c r="E312" t="s">
        <v>3927</v>
      </c>
      <c r="F312" t="s">
        <v>3928</v>
      </c>
      <c r="G312" t="s">
        <v>19</v>
      </c>
      <c r="H312" t="s">
        <v>3843</v>
      </c>
      <c r="I312" t="s">
        <v>6540</v>
      </c>
      <c r="J312" t="s">
        <v>6541</v>
      </c>
      <c r="K312" t="s">
        <v>6542</v>
      </c>
      <c r="L312" t="s">
        <v>3929</v>
      </c>
      <c r="M312" s="26">
        <v>110000389543</v>
      </c>
      <c r="O312" t="s">
        <v>5896</v>
      </c>
      <c r="P312" t="s">
        <v>6193</v>
      </c>
    </row>
    <row r="313" spans="1:16" x14ac:dyDescent="0.25">
      <c r="A313" t="str">
        <f t="shared" si="4"/>
        <v>44622ZMMRP200WE110000390372</v>
      </c>
      <c r="B313" t="s">
        <v>5875</v>
      </c>
      <c r="C313">
        <v>2019</v>
      </c>
      <c r="D313" t="s">
        <v>3945</v>
      </c>
      <c r="E313" t="s">
        <v>3946</v>
      </c>
      <c r="F313" t="s">
        <v>1133</v>
      </c>
      <c r="G313" t="s">
        <v>19</v>
      </c>
      <c r="H313" t="s">
        <v>3938</v>
      </c>
      <c r="I313" t="s">
        <v>6350</v>
      </c>
      <c r="J313" t="s">
        <v>6351</v>
      </c>
      <c r="K313" t="s">
        <v>6352</v>
      </c>
      <c r="L313" t="s">
        <v>3947</v>
      </c>
      <c r="M313" s="26">
        <v>110000390372</v>
      </c>
      <c r="O313" t="s">
        <v>3948</v>
      </c>
      <c r="P313" t="s">
        <v>6157</v>
      </c>
    </row>
    <row r="314" spans="1:16" x14ac:dyDescent="0.25">
      <c r="A314" t="str">
        <f t="shared" si="4"/>
        <v>44663LRNMN2228R110000493546</v>
      </c>
      <c r="B314" t="s">
        <v>5875</v>
      </c>
      <c r="C314">
        <v>2019</v>
      </c>
      <c r="D314" t="s">
        <v>4035</v>
      </c>
      <c r="E314" t="s">
        <v>4036</v>
      </c>
      <c r="F314" t="s">
        <v>4037</v>
      </c>
      <c r="G314" t="s">
        <v>19</v>
      </c>
      <c r="H314" t="s">
        <v>3938</v>
      </c>
      <c r="I314" t="s">
        <v>6353</v>
      </c>
      <c r="J314" t="s">
        <v>6354</v>
      </c>
      <c r="K314" t="s">
        <v>6355</v>
      </c>
      <c r="L314" t="s">
        <v>4038</v>
      </c>
      <c r="M314" s="26">
        <v>110000493546</v>
      </c>
      <c r="O314" t="s">
        <v>4039</v>
      </c>
      <c r="P314" t="s">
        <v>6200</v>
      </c>
    </row>
    <row r="315" spans="1:16" x14ac:dyDescent="0.25">
      <c r="A315" t="str">
        <f t="shared" si="4"/>
        <v>45895MDWST700IN110004572409</v>
      </c>
      <c r="B315" t="s">
        <v>5875</v>
      </c>
      <c r="C315">
        <v>2019</v>
      </c>
      <c r="D315" t="s">
        <v>4081</v>
      </c>
      <c r="E315" t="s">
        <v>4082</v>
      </c>
      <c r="F315" t="s">
        <v>4083</v>
      </c>
      <c r="G315" t="s">
        <v>19</v>
      </c>
      <c r="H315" t="s">
        <v>4084</v>
      </c>
      <c r="I315" t="s">
        <v>6359</v>
      </c>
      <c r="J315" t="s">
        <v>6360</v>
      </c>
      <c r="K315" t="s">
        <v>6361</v>
      </c>
      <c r="L315" t="s">
        <v>4085</v>
      </c>
      <c r="M315" s="26">
        <v>110004572409</v>
      </c>
      <c r="O315" t="s">
        <v>5896</v>
      </c>
      <c r="P315" t="s">
        <v>6200</v>
      </c>
    </row>
    <row r="316" spans="1:16" x14ac:dyDescent="0.25">
      <c r="A316" t="str">
        <f t="shared" si="4"/>
        <v>46506CPPRF515CP110025333066</v>
      </c>
      <c r="B316" t="s">
        <v>5875</v>
      </c>
      <c r="C316">
        <v>2019</v>
      </c>
      <c r="D316" t="s">
        <v>1727</v>
      </c>
      <c r="E316" t="s">
        <v>1728</v>
      </c>
      <c r="F316" t="s">
        <v>1729</v>
      </c>
      <c r="G316" t="s">
        <v>1725</v>
      </c>
      <c r="H316" t="s">
        <v>1730</v>
      </c>
      <c r="I316" t="s">
        <v>6367</v>
      </c>
      <c r="J316" t="s">
        <v>6368</v>
      </c>
      <c r="K316" t="s">
        <v>6369</v>
      </c>
      <c r="L316" t="s">
        <v>1731</v>
      </c>
      <c r="M316" s="26">
        <v>110025333066</v>
      </c>
      <c r="O316" t="s">
        <v>1732</v>
      </c>
      <c r="P316" t="s">
        <v>6157</v>
      </c>
    </row>
    <row r="317" spans="1:16" x14ac:dyDescent="0.25">
      <c r="A317" t="str">
        <f t="shared" si="4"/>
        <v>46581THFLX1510A110003131165</v>
      </c>
      <c r="B317" t="s">
        <v>5875</v>
      </c>
      <c r="C317">
        <v>2019</v>
      </c>
      <c r="D317" t="s">
        <v>1808</v>
      </c>
      <c r="E317" t="s">
        <v>1809</v>
      </c>
      <c r="F317" t="s">
        <v>1810</v>
      </c>
      <c r="G317" t="s">
        <v>1725</v>
      </c>
      <c r="H317" t="s">
        <v>1811</v>
      </c>
      <c r="I317" t="s">
        <v>6370</v>
      </c>
      <c r="J317" t="s">
        <v>6371</v>
      </c>
      <c r="K317" t="s">
        <v>6372</v>
      </c>
      <c r="L317" t="s">
        <v>1812</v>
      </c>
      <c r="M317" s="26">
        <v>110003131165</v>
      </c>
      <c r="O317" t="s">
        <v>1813</v>
      </c>
      <c r="P317" t="s">
        <v>6157</v>
      </c>
    </row>
    <row r="318" spans="1:16" x14ac:dyDescent="0.25">
      <c r="A318" t="str">
        <f t="shared" si="4"/>
        <v>46947CPLYCSTATE110000401459</v>
      </c>
      <c r="B318" t="s">
        <v>5875</v>
      </c>
      <c r="C318">
        <v>2019</v>
      </c>
      <c r="D318" t="s">
        <v>1778</v>
      </c>
      <c r="E318" t="s">
        <v>1779</v>
      </c>
      <c r="F318" t="s">
        <v>1780</v>
      </c>
      <c r="G318" t="s">
        <v>1725</v>
      </c>
      <c r="H318" t="s">
        <v>1781</v>
      </c>
      <c r="I318" t="s">
        <v>6373</v>
      </c>
      <c r="J318" t="s">
        <v>5943</v>
      </c>
      <c r="K318" t="s">
        <v>5944</v>
      </c>
      <c r="L318" t="s">
        <v>1782</v>
      </c>
      <c r="M318" s="26">
        <v>110000401459</v>
      </c>
      <c r="O318" t="s">
        <v>42</v>
      </c>
      <c r="P318" t="s">
        <v>6225</v>
      </c>
    </row>
    <row r="319" spans="1:16" x14ac:dyDescent="0.25">
      <c r="A319" t="str">
        <f t="shared" si="4"/>
        <v>47804BFGDR3100N110000404063</v>
      </c>
      <c r="B319" t="s">
        <v>5875</v>
      </c>
      <c r="C319">
        <v>2019</v>
      </c>
      <c r="D319" t="s">
        <v>1802</v>
      </c>
      <c r="E319" t="s">
        <v>1803</v>
      </c>
      <c r="F319" t="s">
        <v>1804</v>
      </c>
      <c r="G319" t="s">
        <v>1725</v>
      </c>
      <c r="H319" t="s">
        <v>1805</v>
      </c>
      <c r="I319" t="s">
        <v>6374</v>
      </c>
      <c r="J319" t="s">
        <v>6375</v>
      </c>
      <c r="K319" t="s">
        <v>6376</v>
      </c>
      <c r="L319" t="s">
        <v>1806</v>
      </c>
      <c r="M319" s="26">
        <v>110000404063</v>
      </c>
      <c r="O319" t="s">
        <v>1807</v>
      </c>
      <c r="P319" t="s">
        <v>6079</v>
      </c>
    </row>
    <row r="320" spans="1:16" x14ac:dyDescent="0.25">
      <c r="A320" t="str">
        <f t="shared" si="4"/>
        <v>48174CHMCN13395110000406070</v>
      </c>
      <c r="B320" t="s">
        <v>5875</v>
      </c>
      <c r="C320">
        <v>2019</v>
      </c>
      <c r="D320" t="s">
        <v>2494</v>
      </c>
      <c r="E320" t="s">
        <v>2495</v>
      </c>
      <c r="F320" t="s">
        <v>2493</v>
      </c>
      <c r="G320" t="s">
        <v>18</v>
      </c>
      <c r="H320" t="s">
        <v>2409</v>
      </c>
      <c r="I320" t="s">
        <v>6381</v>
      </c>
      <c r="J320" t="s">
        <v>6382</v>
      </c>
      <c r="K320" t="s">
        <v>6383</v>
      </c>
      <c r="L320" t="s">
        <v>2496</v>
      </c>
      <c r="M320" s="26">
        <v>110000406070</v>
      </c>
      <c r="O320" t="s">
        <v>560</v>
      </c>
      <c r="P320" t="s">
        <v>6168</v>
      </c>
    </row>
    <row r="321" spans="1:16" x14ac:dyDescent="0.25">
      <c r="A321" t="str">
        <f t="shared" si="4"/>
        <v>48180MSTGC20219110000406230</v>
      </c>
      <c r="B321" t="s">
        <v>5875</v>
      </c>
      <c r="C321">
        <v>2019</v>
      </c>
      <c r="D321" t="s">
        <v>2497</v>
      </c>
      <c r="E321" t="s">
        <v>2498</v>
      </c>
      <c r="F321" t="s">
        <v>2499</v>
      </c>
      <c r="G321" t="s">
        <v>18</v>
      </c>
      <c r="H321" t="s">
        <v>2409</v>
      </c>
      <c r="I321" t="s">
        <v>6384</v>
      </c>
      <c r="J321" t="s">
        <v>6385</v>
      </c>
      <c r="K321" t="s">
        <v>6386</v>
      </c>
      <c r="L321" t="s">
        <v>2500</v>
      </c>
      <c r="M321" s="26">
        <v>110000406230</v>
      </c>
      <c r="O321" t="s">
        <v>5896</v>
      </c>
      <c r="P321" t="s">
        <v>6193</v>
      </c>
    </row>
    <row r="322" spans="1:16" x14ac:dyDescent="0.25">
      <c r="A322" t="str">
        <f t="shared" ref="A322:A385" si="5">L322&amp;M322&amp;N322</f>
        <v>48906SHLND2011T110000408568</v>
      </c>
      <c r="B322" t="s">
        <v>5875</v>
      </c>
      <c r="C322">
        <v>2019</v>
      </c>
      <c r="D322" t="s">
        <v>1716</v>
      </c>
      <c r="E322" t="s">
        <v>1717</v>
      </c>
      <c r="F322" t="s">
        <v>1390</v>
      </c>
      <c r="G322" t="s">
        <v>18</v>
      </c>
      <c r="H322" t="s">
        <v>2476</v>
      </c>
      <c r="I322" t="s">
        <v>6387</v>
      </c>
      <c r="J322" t="s">
        <v>6388</v>
      </c>
      <c r="K322" t="s">
        <v>6389</v>
      </c>
      <c r="L322" t="s">
        <v>2477</v>
      </c>
      <c r="M322" s="26">
        <v>110000408568</v>
      </c>
      <c r="O322" t="s">
        <v>560</v>
      </c>
      <c r="P322" t="s">
        <v>6168</v>
      </c>
    </row>
    <row r="323" spans="1:16" x14ac:dyDescent="0.25">
      <c r="A323" t="str">
        <f t="shared" si="5"/>
        <v>49601CDLLC603WE110000411947</v>
      </c>
      <c r="B323" t="s">
        <v>5875</v>
      </c>
      <c r="C323">
        <v>2019</v>
      </c>
      <c r="D323" t="s">
        <v>2414</v>
      </c>
      <c r="E323" t="s">
        <v>2415</v>
      </c>
      <c r="F323" t="s">
        <v>2416</v>
      </c>
      <c r="G323" t="s">
        <v>18</v>
      </c>
      <c r="H323" t="s">
        <v>2417</v>
      </c>
      <c r="I323" t="s">
        <v>6390</v>
      </c>
      <c r="J323" t="s">
        <v>6391</v>
      </c>
      <c r="K323" t="s">
        <v>6392</v>
      </c>
      <c r="L323" t="s">
        <v>2418</v>
      </c>
      <c r="M323" s="26">
        <v>110000411947</v>
      </c>
      <c r="O323" t="s">
        <v>5896</v>
      </c>
      <c r="P323" t="s">
        <v>6157</v>
      </c>
    </row>
    <row r="324" spans="1:16" x14ac:dyDescent="0.25">
      <c r="A324" t="str">
        <f t="shared" si="5"/>
        <v>53022SNLTPW194N110000744641</v>
      </c>
      <c r="B324" t="s">
        <v>5875</v>
      </c>
      <c r="C324">
        <v>2019</v>
      </c>
      <c r="D324" t="s">
        <v>5587</v>
      </c>
      <c r="E324" t="s">
        <v>5588</v>
      </c>
      <c r="F324" t="s">
        <v>2348</v>
      </c>
      <c r="G324" t="s">
        <v>5540</v>
      </c>
      <c r="H324" t="s">
        <v>199</v>
      </c>
      <c r="I324" t="s">
        <v>6395</v>
      </c>
      <c r="J324" t="s">
        <v>6396</v>
      </c>
      <c r="K324" t="s">
        <v>6397</v>
      </c>
      <c r="L324" t="s">
        <v>5589</v>
      </c>
      <c r="M324" s="26">
        <v>110000744641</v>
      </c>
      <c r="O324" t="s">
        <v>5448</v>
      </c>
      <c r="P324" t="s">
        <v>6079</v>
      </c>
    </row>
    <row r="325" spans="1:16" x14ac:dyDescent="0.25">
      <c r="A325" t="str">
        <f t="shared" si="5"/>
        <v>53051MLSLV14765110000416522</v>
      </c>
      <c r="B325" t="s">
        <v>5875</v>
      </c>
      <c r="C325">
        <v>2019</v>
      </c>
      <c r="D325" t="s">
        <v>5626</v>
      </c>
      <c r="E325" t="s">
        <v>5627</v>
      </c>
      <c r="F325" t="s">
        <v>5628</v>
      </c>
      <c r="G325" t="s">
        <v>5540</v>
      </c>
      <c r="H325" t="s">
        <v>5629</v>
      </c>
      <c r="I325" t="s">
        <v>6398</v>
      </c>
      <c r="J325" t="s">
        <v>6399</v>
      </c>
      <c r="K325" t="s">
        <v>6400</v>
      </c>
      <c r="L325" t="s">
        <v>5630</v>
      </c>
      <c r="M325" s="26">
        <v>110000416522</v>
      </c>
      <c r="O325" t="s">
        <v>3101</v>
      </c>
      <c r="P325" t="s">
        <v>6168</v>
      </c>
    </row>
    <row r="326" spans="1:16" x14ac:dyDescent="0.25">
      <c r="A326" t="str">
        <f t="shared" si="5"/>
        <v>53085PLYVN320RA110000416942</v>
      </c>
      <c r="B326" t="s">
        <v>5875</v>
      </c>
      <c r="C326">
        <v>2019</v>
      </c>
      <c r="D326" t="s">
        <v>5685</v>
      </c>
      <c r="E326" t="s">
        <v>5686</v>
      </c>
      <c r="F326" t="s">
        <v>5687</v>
      </c>
      <c r="G326" t="s">
        <v>5540</v>
      </c>
      <c r="H326" t="s">
        <v>5688</v>
      </c>
      <c r="I326" t="s">
        <v>6401</v>
      </c>
      <c r="J326" t="s">
        <v>6402</v>
      </c>
      <c r="K326" t="s">
        <v>6403</v>
      </c>
      <c r="L326" t="s">
        <v>5689</v>
      </c>
      <c r="M326" s="26">
        <v>110000416942</v>
      </c>
      <c r="O326" t="s">
        <v>5896</v>
      </c>
      <c r="P326" t="s">
        <v>6157</v>
      </c>
    </row>
    <row r="327" spans="1:16" x14ac:dyDescent="0.25">
      <c r="A327" t="str">
        <f t="shared" si="5"/>
        <v>53182MRCNR1440T110000500324</v>
      </c>
      <c r="B327" t="s">
        <v>5875</v>
      </c>
      <c r="C327">
        <v>2019</v>
      </c>
      <c r="D327" t="s">
        <v>5706</v>
      </c>
      <c r="E327" t="s">
        <v>5707</v>
      </c>
      <c r="F327" t="s">
        <v>5708</v>
      </c>
      <c r="G327" t="s">
        <v>5540</v>
      </c>
      <c r="H327" t="s">
        <v>5709</v>
      </c>
      <c r="I327" t="s">
        <v>6408</v>
      </c>
      <c r="J327" t="s">
        <v>6409</v>
      </c>
      <c r="K327" t="s">
        <v>6410</v>
      </c>
      <c r="L327" t="s">
        <v>5710</v>
      </c>
      <c r="M327" s="26">
        <v>110000500324</v>
      </c>
      <c r="O327" t="s">
        <v>5706</v>
      </c>
      <c r="P327" t="s">
        <v>6193</v>
      </c>
    </row>
    <row r="328" spans="1:16" x14ac:dyDescent="0.25">
      <c r="A328" t="str">
        <f t="shared" si="5"/>
        <v>5391WTLPLS16TEE110070244764</v>
      </c>
      <c r="B328" t="s">
        <v>5875</v>
      </c>
      <c r="C328">
        <v>2019</v>
      </c>
      <c r="D328" t="s">
        <v>5555</v>
      </c>
      <c r="E328" t="s">
        <v>5556</v>
      </c>
      <c r="F328" t="s">
        <v>5557</v>
      </c>
      <c r="G328" t="s">
        <v>5540</v>
      </c>
      <c r="H328" t="s">
        <v>5558</v>
      </c>
      <c r="I328" t="s">
        <v>6543</v>
      </c>
      <c r="J328" t="s">
        <v>6544</v>
      </c>
      <c r="K328" t="s">
        <v>6545</v>
      </c>
      <c r="L328" t="s">
        <v>5559</v>
      </c>
      <c r="M328" s="26">
        <v>110070244764</v>
      </c>
      <c r="O328" t="s">
        <v>5555</v>
      </c>
      <c r="P328" t="s">
        <v>6157</v>
      </c>
    </row>
    <row r="329" spans="1:16" x14ac:dyDescent="0.25">
      <c r="A329" t="str">
        <f t="shared" si="5"/>
        <v>54901LKSDP450W3110000423033</v>
      </c>
      <c r="B329" t="s">
        <v>5875</v>
      </c>
      <c r="C329">
        <v>2019</v>
      </c>
      <c r="D329" t="s">
        <v>5666</v>
      </c>
      <c r="E329" t="s">
        <v>5667</v>
      </c>
      <c r="F329" t="s">
        <v>5668</v>
      </c>
      <c r="G329" t="s">
        <v>5540</v>
      </c>
      <c r="H329" t="s">
        <v>5669</v>
      </c>
      <c r="I329" t="s">
        <v>6411</v>
      </c>
      <c r="J329" t="s">
        <v>6412</v>
      </c>
      <c r="K329" t="s">
        <v>6413</v>
      </c>
      <c r="L329" t="s">
        <v>5670</v>
      </c>
      <c r="M329" s="26">
        <v>110000423033</v>
      </c>
      <c r="O329" t="s">
        <v>5896</v>
      </c>
      <c r="P329" t="s">
        <v>6193</v>
      </c>
    </row>
    <row r="330" spans="1:16" x14ac:dyDescent="0.25">
      <c r="A330" t="str">
        <f t="shared" si="5"/>
        <v>60480SHLND8500S110000433282</v>
      </c>
      <c r="B330" t="s">
        <v>5875</v>
      </c>
      <c r="C330">
        <v>2019</v>
      </c>
      <c r="D330" t="s">
        <v>1716</v>
      </c>
      <c r="E330" t="s">
        <v>6563</v>
      </c>
      <c r="F330" t="s">
        <v>1718</v>
      </c>
      <c r="G330" t="s">
        <v>34</v>
      </c>
      <c r="H330" t="s">
        <v>1514</v>
      </c>
      <c r="I330" t="s">
        <v>6564</v>
      </c>
      <c r="J330" t="s">
        <v>6565</v>
      </c>
      <c r="K330" t="s">
        <v>6566</v>
      </c>
      <c r="L330" t="s">
        <v>1719</v>
      </c>
      <c r="M330" s="26">
        <v>110000433282</v>
      </c>
      <c r="O330" t="s">
        <v>560</v>
      </c>
      <c r="P330" t="s">
        <v>6168</v>
      </c>
    </row>
    <row r="331" spans="1:16" x14ac:dyDescent="0.25">
      <c r="A331" t="str">
        <f t="shared" si="5"/>
        <v>60608LSTMR2448W110000433932</v>
      </c>
      <c r="B331" t="s">
        <v>5875</v>
      </c>
      <c r="C331">
        <v>2019</v>
      </c>
      <c r="D331" t="s">
        <v>1511</v>
      </c>
      <c r="E331" t="s">
        <v>1512</v>
      </c>
      <c r="F331" t="s">
        <v>1513</v>
      </c>
      <c r="G331" t="s">
        <v>34</v>
      </c>
      <c r="H331" t="s">
        <v>1514</v>
      </c>
      <c r="I331" t="s">
        <v>6417</v>
      </c>
      <c r="J331" t="s">
        <v>6418</v>
      </c>
      <c r="K331" t="s">
        <v>6419</v>
      </c>
      <c r="L331" t="s">
        <v>1515</v>
      </c>
      <c r="M331" s="26">
        <v>110000433932</v>
      </c>
      <c r="O331" t="s">
        <v>1516</v>
      </c>
      <c r="P331" t="s">
        <v>6200</v>
      </c>
    </row>
    <row r="332" spans="1:16" x14ac:dyDescent="0.25">
      <c r="A332" t="str">
        <f t="shared" si="5"/>
        <v>61938NMTNCEASTR110000438580</v>
      </c>
      <c r="B332" t="s">
        <v>5875</v>
      </c>
      <c r="C332">
        <v>2019</v>
      </c>
      <c r="D332" t="s">
        <v>1639</v>
      </c>
      <c r="E332" t="s">
        <v>1640</v>
      </c>
      <c r="F332" t="s">
        <v>1641</v>
      </c>
      <c r="G332" t="s">
        <v>34</v>
      </c>
      <c r="H332" t="s">
        <v>1642</v>
      </c>
      <c r="I332" t="s">
        <v>6423</v>
      </c>
      <c r="J332" t="s">
        <v>6424</v>
      </c>
      <c r="K332" t="s">
        <v>6425</v>
      </c>
      <c r="L332" t="s">
        <v>1643</v>
      </c>
      <c r="M332" s="26">
        <v>110000438580</v>
      </c>
      <c r="O332" t="s">
        <v>1644</v>
      </c>
      <c r="P332" t="s">
        <v>6276</v>
      </c>
    </row>
    <row r="333" spans="1:16" x14ac:dyDescent="0.25">
      <c r="A333" t="str">
        <f t="shared" si="5"/>
        <v>63045GLPCK3219R110003984458</v>
      </c>
      <c r="B333" t="s">
        <v>5875</v>
      </c>
      <c r="C333">
        <v>2019</v>
      </c>
      <c r="D333" t="s">
        <v>2820</v>
      </c>
      <c r="E333" t="s">
        <v>2821</v>
      </c>
      <c r="F333" t="s">
        <v>2822</v>
      </c>
      <c r="G333" t="s">
        <v>2786</v>
      </c>
      <c r="H333" t="s">
        <v>2823</v>
      </c>
      <c r="I333" t="s">
        <v>6429</v>
      </c>
      <c r="J333" t="s">
        <v>6430</v>
      </c>
      <c r="K333" t="s">
        <v>6431</v>
      </c>
      <c r="L333" t="s">
        <v>2824</v>
      </c>
      <c r="M333" s="26">
        <v>110003984458</v>
      </c>
      <c r="O333" t="s">
        <v>2825</v>
      </c>
      <c r="P333" t="s">
        <v>6079</v>
      </c>
    </row>
    <row r="334" spans="1:16" x14ac:dyDescent="0.25">
      <c r="A334" t="str">
        <f t="shared" si="5"/>
        <v>6407WSXCHF2411S110067555069</v>
      </c>
      <c r="B334" t="s">
        <v>5875</v>
      </c>
      <c r="C334">
        <v>2019</v>
      </c>
      <c r="D334" t="s">
        <v>2899</v>
      </c>
      <c r="E334" t="s">
        <v>2900</v>
      </c>
      <c r="F334" t="s">
        <v>2901</v>
      </c>
      <c r="G334" t="s">
        <v>2786</v>
      </c>
      <c r="H334" t="s">
        <v>1781</v>
      </c>
      <c r="I334" t="s">
        <v>6547</v>
      </c>
      <c r="J334" t="s">
        <v>6548</v>
      </c>
      <c r="K334" t="s">
        <v>6549</v>
      </c>
      <c r="L334" t="s">
        <v>2902</v>
      </c>
      <c r="M334" s="26">
        <v>110067555069</v>
      </c>
      <c r="O334" t="s">
        <v>2899</v>
      </c>
      <c r="P334" t="s">
        <v>6157</v>
      </c>
    </row>
    <row r="335" spans="1:16" x14ac:dyDescent="0.25">
      <c r="A335" t="str">
        <f t="shared" si="5"/>
        <v>64119FRDMTHWY69110017435783</v>
      </c>
      <c r="B335" t="s">
        <v>5875</v>
      </c>
      <c r="C335">
        <v>2019</v>
      </c>
      <c r="D335" t="s">
        <v>2807</v>
      </c>
      <c r="E335" t="s">
        <v>2808</v>
      </c>
      <c r="F335" t="s">
        <v>2809</v>
      </c>
      <c r="G335" t="s">
        <v>2786</v>
      </c>
      <c r="H335" t="s">
        <v>1987</v>
      </c>
      <c r="I335" t="s">
        <v>6444</v>
      </c>
      <c r="J335" t="s">
        <v>6445</v>
      </c>
      <c r="K335" t="s">
        <v>6446</v>
      </c>
      <c r="L335" t="s">
        <v>2810</v>
      </c>
      <c r="M335" s="26">
        <v>110017435783</v>
      </c>
      <c r="O335" t="s">
        <v>2811</v>
      </c>
      <c r="P335" t="s">
        <v>6276</v>
      </c>
    </row>
    <row r="336" spans="1:16" x14ac:dyDescent="0.25">
      <c r="A336" t="str">
        <f t="shared" si="5"/>
        <v>71730NVRNM309AM110000521221</v>
      </c>
      <c r="B336" t="s">
        <v>5875</v>
      </c>
      <c r="C336">
        <v>2019</v>
      </c>
      <c r="D336" t="s">
        <v>283</v>
      </c>
      <c r="E336" t="s">
        <v>284</v>
      </c>
      <c r="F336" t="s">
        <v>285</v>
      </c>
      <c r="G336" t="s">
        <v>278</v>
      </c>
      <c r="H336" t="s">
        <v>286</v>
      </c>
      <c r="I336" t="s">
        <v>6567</v>
      </c>
      <c r="J336" t="s">
        <v>5958</v>
      </c>
      <c r="K336" t="s">
        <v>5959</v>
      </c>
      <c r="L336" t="s">
        <v>287</v>
      </c>
      <c r="M336" s="26">
        <v>110000521221</v>
      </c>
      <c r="O336" t="s">
        <v>20</v>
      </c>
      <c r="P336" t="s">
        <v>6225</v>
      </c>
    </row>
    <row r="337" spans="1:16" x14ac:dyDescent="0.25">
      <c r="A337" t="str">
        <f t="shared" si="5"/>
        <v>71801PYRMD220WE110000451234</v>
      </c>
      <c r="B337" t="s">
        <v>5875</v>
      </c>
      <c r="C337">
        <v>2019</v>
      </c>
      <c r="D337" t="s">
        <v>312</v>
      </c>
      <c r="E337" t="s">
        <v>313</v>
      </c>
      <c r="F337" t="s">
        <v>310</v>
      </c>
      <c r="G337" t="s">
        <v>278</v>
      </c>
      <c r="H337" t="s">
        <v>314</v>
      </c>
      <c r="I337" t="s">
        <v>6455</v>
      </c>
      <c r="J337" t="s">
        <v>6456</v>
      </c>
      <c r="K337" t="s">
        <v>6457</v>
      </c>
      <c r="L337" t="s">
        <v>315</v>
      </c>
      <c r="M337" s="26">
        <v>110000451234</v>
      </c>
      <c r="O337" t="s">
        <v>5896</v>
      </c>
      <c r="P337" t="s">
        <v>6193</v>
      </c>
    </row>
    <row r="338" spans="1:16" x14ac:dyDescent="0.25">
      <c r="A338" t="str">
        <f t="shared" si="5"/>
        <v>72450BSTNNDANAD110000452509</v>
      </c>
      <c r="B338" t="s">
        <v>5875</v>
      </c>
      <c r="C338">
        <v>2019</v>
      </c>
      <c r="D338" t="s">
        <v>347</v>
      </c>
      <c r="E338" t="s">
        <v>348</v>
      </c>
      <c r="F338" t="s">
        <v>349</v>
      </c>
      <c r="G338" t="s">
        <v>278</v>
      </c>
      <c r="H338" t="s">
        <v>350</v>
      </c>
      <c r="I338" t="s">
        <v>6461</v>
      </c>
      <c r="J338" t="s">
        <v>6462</v>
      </c>
      <c r="K338" t="s">
        <v>6463</v>
      </c>
      <c r="L338" t="s">
        <v>351</v>
      </c>
      <c r="M338" s="26">
        <v>110000452509</v>
      </c>
      <c r="O338" t="s">
        <v>5896</v>
      </c>
      <c r="P338" t="s">
        <v>6200</v>
      </c>
    </row>
    <row r="339" spans="1:16" x14ac:dyDescent="0.25">
      <c r="A339" t="str">
        <f t="shared" si="5"/>
        <v>72653BXTRH1900N110000743599</v>
      </c>
      <c r="B339" t="s">
        <v>5875</v>
      </c>
      <c r="C339">
        <v>2019</v>
      </c>
      <c r="D339" t="s">
        <v>325</v>
      </c>
      <c r="E339" t="s">
        <v>326</v>
      </c>
      <c r="F339" t="s">
        <v>327</v>
      </c>
      <c r="G339" t="s">
        <v>278</v>
      </c>
      <c r="H339" t="s">
        <v>328</v>
      </c>
      <c r="I339" t="s">
        <v>6464</v>
      </c>
      <c r="J339" t="s">
        <v>6465</v>
      </c>
      <c r="K339" t="s">
        <v>6466</v>
      </c>
      <c r="L339" t="s">
        <v>329</v>
      </c>
      <c r="M339" s="26">
        <v>110000743599</v>
      </c>
      <c r="O339" t="s">
        <v>330</v>
      </c>
      <c r="P339" t="s">
        <v>6157</v>
      </c>
    </row>
    <row r="340" spans="1:16" x14ac:dyDescent="0.25">
      <c r="A340" t="str">
        <f t="shared" si="5"/>
        <v>72653RQPCRRT2BO110000452812</v>
      </c>
      <c r="B340" t="s">
        <v>5875</v>
      </c>
      <c r="C340">
        <v>2019</v>
      </c>
      <c r="D340" t="s">
        <v>335</v>
      </c>
      <c r="E340" t="s">
        <v>336</v>
      </c>
      <c r="F340" t="s">
        <v>327</v>
      </c>
      <c r="G340" t="s">
        <v>278</v>
      </c>
      <c r="H340" t="s">
        <v>328</v>
      </c>
      <c r="I340" t="s">
        <v>6464</v>
      </c>
      <c r="J340" t="s">
        <v>5980</v>
      </c>
      <c r="K340" t="s">
        <v>5981</v>
      </c>
      <c r="L340" t="s">
        <v>337</v>
      </c>
      <c r="M340" s="26">
        <v>110000452812</v>
      </c>
      <c r="O340" t="s">
        <v>23</v>
      </c>
      <c r="P340" t="s">
        <v>6157</v>
      </c>
    </row>
    <row r="341" spans="1:16" x14ac:dyDescent="0.25">
      <c r="A341" t="str">
        <f t="shared" si="5"/>
        <v>7516WVYTRN9752C110070790140</v>
      </c>
      <c r="B341" t="s">
        <v>5875</v>
      </c>
      <c r="C341">
        <v>2019</v>
      </c>
      <c r="D341" t="s">
        <v>5324</v>
      </c>
      <c r="E341" t="s">
        <v>5325</v>
      </c>
      <c r="F341" t="s">
        <v>5322</v>
      </c>
      <c r="G341" t="s">
        <v>49</v>
      </c>
      <c r="H341" t="s">
        <v>5326</v>
      </c>
      <c r="I341" t="s">
        <v>6568</v>
      </c>
      <c r="J341" t="s">
        <v>6569</v>
      </c>
      <c r="K341" t="s">
        <v>6570</v>
      </c>
      <c r="L341" t="s">
        <v>5327</v>
      </c>
      <c r="M341" s="26">
        <v>110070790140</v>
      </c>
      <c r="O341" t="s">
        <v>4891</v>
      </c>
      <c r="P341" t="s">
        <v>6157</v>
      </c>
    </row>
    <row r="342" spans="1:16" x14ac:dyDescent="0.25">
      <c r="A342" t="str">
        <f t="shared" si="5"/>
        <v>75702RXHDN705SO110000458497</v>
      </c>
      <c r="B342" t="s">
        <v>5875</v>
      </c>
      <c r="C342">
        <v>2019</v>
      </c>
      <c r="D342" t="s">
        <v>5336</v>
      </c>
      <c r="E342" t="s">
        <v>6471</v>
      </c>
      <c r="F342" t="s">
        <v>5338</v>
      </c>
      <c r="G342" t="s">
        <v>49</v>
      </c>
      <c r="H342" t="s">
        <v>5339</v>
      </c>
      <c r="I342" t="s">
        <v>6472</v>
      </c>
      <c r="J342" t="s">
        <v>6473</v>
      </c>
      <c r="K342" t="s">
        <v>6474</v>
      </c>
      <c r="L342" t="s">
        <v>5340</v>
      </c>
      <c r="M342" s="26">
        <v>110000458497</v>
      </c>
      <c r="O342" t="s">
        <v>5336</v>
      </c>
      <c r="P342" t="s">
        <v>6200</v>
      </c>
    </row>
    <row r="343" spans="1:16" x14ac:dyDescent="0.25">
      <c r="A343" t="str">
        <f t="shared" si="5"/>
        <v>77507CTLYS10001110000462801</v>
      </c>
      <c r="B343" t="s">
        <v>5875</v>
      </c>
      <c r="C343">
        <v>2019</v>
      </c>
      <c r="D343" t="s">
        <v>5267</v>
      </c>
      <c r="E343" t="s">
        <v>5268</v>
      </c>
      <c r="F343" t="s">
        <v>5263</v>
      </c>
      <c r="G343" t="s">
        <v>49</v>
      </c>
      <c r="H343" t="s">
        <v>4998</v>
      </c>
      <c r="I343" t="s">
        <v>6484</v>
      </c>
      <c r="J343" t="s">
        <v>5947</v>
      </c>
      <c r="K343" t="s">
        <v>5948</v>
      </c>
      <c r="L343" t="s">
        <v>5269</v>
      </c>
      <c r="M343" s="26">
        <v>110000462801</v>
      </c>
      <c r="O343" t="s">
        <v>58</v>
      </c>
      <c r="P343" t="s">
        <v>6193</v>
      </c>
    </row>
    <row r="344" spans="1:16" x14ac:dyDescent="0.25">
      <c r="A344" t="str">
        <f t="shared" si="5"/>
        <v>77530KSLVL17LAK110031302365</v>
      </c>
      <c r="B344" t="s">
        <v>5875</v>
      </c>
      <c r="C344">
        <v>2019</v>
      </c>
      <c r="D344" t="s">
        <v>5045</v>
      </c>
      <c r="E344" t="s">
        <v>5046</v>
      </c>
      <c r="F344" t="s">
        <v>5043</v>
      </c>
      <c r="G344" t="s">
        <v>49</v>
      </c>
      <c r="H344" t="s">
        <v>4998</v>
      </c>
      <c r="I344" t="s">
        <v>6571</v>
      </c>
      <c r="J344" t="s">
        <v>6572</v>
      </c>
      <c r="K344" t="s">
        <v>6573</v>
      </c>
      <c r="L344" t="s">
        <v>5047</v>
      </c>
      <c r="M344" s="26">
        <v>110031302365</v>
      </c>
      <c r="O344" t="s">
        <v>5896</v>
      </c>
      <c r="P344" t="s">
        <v>6168</v>
      </c>
    </row>
    <row r="345" spans="1:16" x14ac:dyDescent="0.25">
      <c r="A345" t="str">
        <f t="shared" si="5"/>
        <v>77536SFTYK2027B110000463365</v>
      </c>
      <c r="B345" t="s">
        <v>5875</v>
      </c>
      <c r="C345">
        <v>2019</v>
      </c>
      <c r="D345" t="s">
        <v>5205</v>
      </c>
      <c r="E345" t="s">
        <v>5206</v>
      </c>
      <c r="F345" t="s">
        <v>1769</v>
      </c>
      <c r="G345" t="s">
        <v>49</v>
      </c>
      <c r="H345" t="s">
        <v>4998</v>
      </c>
      <c r="I345" t="s">
        <v>5876</v>
      </c>
      <c r="J345" t="s">
        <v>5877</v>
      </c>
      <c r="K345" t="s">
        <v>5878</v>
      </c>
      <c r="L345" t="s">
        <v>5204</v>
      </c>
      <c r="M345" s="26">
        <v>110000463365</v>
      </c>
      <c r="O345" t="s">
        <v>20</v>
      </c>
      <c r="P345" t="s">
        <v>6225</v>
      </c>
    </row>
    <row r="346" spans="1:16" x14ac:dyDescent="0.25">
      <c r="A346" t="str">
        <f t="shared" si="5"/>
        <v>78664BBTTL2820O110005163526</v>
      </c>
      <c r="B346" t="s">
        <v>5875</v>
      </c>
      <c r="C346">
        <v>2019</v>
      </c>
      <c r="D346" t="s">
        <v>5297</v>
      </c>
      <c r="E346" t="s">
        <v>5298</v>
      </c>
      <c r="F346" t="s">
        <v>5299</v>
      </c>
      <c r="G346" t="s">
        <v>49</v>
      </c>
      <c r="H346" t="s">
        <v>1626</v>
      </c>
      <c r="I346" t="s">
        <v>6486</v>
      </c>
      <c r="J346" t="s">
        <v>6487</v>
      </c>
      <c r="K346" t="s">
        <v>6488</v>
      </c>
      <c r="L346" t="s">
        <v>5300</v>
      </c>
      <c r="M346" s="26">
        <v>110005163526</v>
      </c>
      <c r="O346" t="s">
        <v>4985</v>
      </c>
      <c r="P346" t="s">
        <v>6157</v>
      </c>
    </row>
    <row r="347" spans="1:16" x14ac:dyDescent="0.25">
      <c r="A347" t="str">
        <f t="shared" si="5"/>
        <v>78728BBTTL3900H110000465443</v>
      </c>
      <c r="B347" t="s">
        <v>5875</v>
      </c>
      <c r="C347">
        <v>2019</v>
      </c>
      <c r="D347" t="s">
        <v>4985</v>
      </c>
      <c r="E347" t="s">
        <v>4986</v>
      </c>
      <c r="F347" t="s">
        <v>4987</v>
      </c>
      <c r="G347" t="s">
        <v>49</v>
      </c>
      <c r="H347" t="s">
        <v>4988</v>
      </c>
      <c r="I347" t="s">
        <v>6489</v>
      </c>
      <c r="J347" t="s">
        <v>6490</v>
      </c>
      <c r="K347" t="s">
        <v>6491</v>
      </c>
      <c r="L347" t="s">
        <v>4989</v>
      </c>
      <c r="M347" s="26">
        <v>110000465443</v>
      </c>
      <c r="O347" t="s">
        <v>4985</v>
      </c>
      <c r="P347" t="s">
        <v>5882</v>
      </c>
    </row>
    <row r="348" spans="1:16" x14ac:dyDescent="0.25">
      <c r="A348" t="str">
        <f t="shared" si="5"/>
        <v>84029SFTYK11600110000906985</v>
      </c>
      <c r="B348" t="s">
        <v>5875</v>
      </c>
      <c r="C348">
        <v>2019</v>
      </c>
      <c r="D348" t="s">
        <v>5367</v>
      </c>
      <c r="E348" t="s">
        <v>5368</v>
      </c>
      <c r="F348" t="s">
        <v>5369</v>
      </c>
      <c r="G348" t="s">
        <v>5344</v>
      </c>
      <c r="H348" t="s">
        <v>5370</v>
      </c>
      <c r="I348" t="s">
        <v>6574</v>
      </c>
      <c r="J348" t="s">
        <v>5916</v>
      </c>
      <c r="K348" t="s">
        <v>5917</v>
      </c>
      <c r="L348" t="s">
        <v>5346</v>
      </c>
      <c r="M348" s="26">
        <v>110000906985</v>
      </c>
      <c r="O348" t="s">
        <v>20</v>
      </c>
      <c r="P348" t="s">
        <v>6225</v>
      </c>
    </row>
    <row r="349" spans="1:16" x14ac:dyDescent="0.25">
      <c r="A349" t="str">
        <f t="shared" si="5"/>
        <v>89431GRNGP909EG110000499087</v>
      </c>
      <c r="B349" t="s">
        <v>5875</v>
      </c>
      <c r="C349">
        <v>2019</v>
      </c>
      <c r="D349" t="s">
        <v>3665</v>
      </c>
      <c r="E349" t="s">
        <v>3666</v>
      </c>
      <c r="F349" t="s">
        <v>3667</v>
      </c>
      <c r="G349" t="s">
        <v>3644</v>
      </c>
      <c r="H349" t="s">
        <v>3668</v>
      </c>
      <c r="I349" t="s">
        <v>6553</v>
      </c>
      <c r="J349" t="s">
        <v>6554</v>
      </c>
      <c r="K349" t="s">
        <v>6555</v>
      </c>
      <c r="L349" t="s">
        <v>3669</v>
      </c>
      <c r="M349" s="26">
        <v>110000499087</v>
      </c>
      <c r="O349" t="e">
        <v>#N/A</v>
      </c>
      <c r="P349" t="s">
        <v>6157</v>
      </c>
    </row>
    <row r="350" spans="1:16" x14ac:dyDescent="0.25">
      <c r="A350" t="str">
        <f t="shared" si="5"/>
        <v>90040LLYNC6900E110070088353</v>
      </c>
      <c r="B350" t="s">
        <v>5875</v>
      </c>
      <c r="C350">
        <v>2019</v>
      </c>
      <c r="D350" t="s">
        <v>605</v>
      </c>
      <c r="E350" t="s">
        <v>606</v>
      </c>
      <c r="F350" t="s">
        <v>607</v>
      </c>
      <c r="G350" t="s">
        <v>61</v>
      </c>
      <c r="H350" t="s">
        <v>472</v>
      </c>
      <c r="I350" t="s">
        <v>6492</v>
      </c>
      <c r="J350" t="s">
        <v>6493</v>
      </c>
      <c r="K350" t="s">
        <v>6494</v>
      </c>
      <c r="L350" t="s">
        <v>608</v>
      </c>
      <c r="M350" s="26">
        <v>110070088353</v>
      </c>
      <c r="O350" t="s">
        <v>609</v>
      </c>
      <c r="P350" t="s">
        <v>6157</v>
      </c>
    </row>
    <row r="351" spans="1:16" x14ac:dyDescent="0.25">
      <c r="A351" t="str">
        <f t="shared" si="5"/>
        <v>90040VPKSN2600S110012702156</v>
      </c>
      <c r="B351" t="s">
        <v>5875</v>
      </c>
      <c r="C351">
        <v>2019</v>
      </c>
      <c r="D351" t="s">
        <v>610</v>
      </c>
      <c r="E351" t="s">
        <v>611</v>
      </c>
      <c r="F351" t="s">
        <v>607</v>
      </c>
      <c r="G351" t="s">
        <v>61</v>
      </c>
      <c r="H351" t="s">
        <v>472</v>
      </c>
      <c r="I351" t="s">
        <v>6492</v>
      </c>
      <c r="J351" t="s">
        <v>6495</v>
      </c>
      <c r="K351" t="s">
        <v>6496</v>
      </c>
      <c r="L351" t="s">
        <v>612</v>
      </c>
      <c r="M351" s="26">
        <v>110012702156</v>
      </c>
      <c r="O351" t="s">
        <v>560</v>
      </c>
      <c r="P351" t="s">
        <v>6168</v>
      </c>
    </row>
    <row r="352" spans="1:16" x14ac:dyDescent="0.25">
      <c r="A352" t="str">
        <f t="shared" si="5"/>
        <v>90723RSPRC15712110000475968</v>
      </c>
      <c r="B352" t="s">
        <v>5875</v>
      </c>
      <c r="C352">
        <v>2019</v>
      </c>
      <c r="D352" t="s">
        <v>836</v>
      </c>
      <c r="E352" t="s">
        <v>837</v>
      </c>
      <c r="F352" t="s">
        <v>835</v>
      </c>
      <c r="G352" t="s">
        <v>61</v>
      </c>
      <c r="H352" t="s">
        <v>472</v>
      </c>
      <c r="I352" t="s">
        <v>6500</v>
      </c>
      <c r="J352" t="s">
        <v>6501</v>
      </c>
      <c r="K352" t="s">
        <v>6502</v>
      </c>
      <c r="L352" t="s">
        <v>838</v>
      </c>
      <c r="M352" s="26">
        <v>110000475968</v>
      </c>
      <c r="O352" t="s">
        <v>5896</v>
      </c>
      <c r="P352" t="s">
        <v>6200</v>
      </c>
    </row>
    <row r="353" spans="1:16" x14ac:dyDescent="0.25">
      <c r="A353" t="str">
        <f t="shared" si="5"/>
        <v>91746MCLNC420SO110000477948</v>
      </c>
      <c r="B353" t="s">
        <v>5875</v>
      </c>
      <c r="C353">
        <v>2019</v>
      </c>
      <c r="D353" t="s">
        <v>52</v>
      </c>
      <c r="E353" t="s">
        <v>6503</v>
      </c>
      <c r="F353" t="s">
        <v>580</v>
      </c>
      <c r="G353" t="s">
        <v>61</v>
      </c>
      <c r="H353" t="s">
        <v>472</v>
      </c>
      <c r="I353" t="s">
        <v>6504</v>
      </c>
      <c r="J353" t="s">
        <v>6505</v>
      </c>
      <c r="K353" t="s">
        <v>6506</v>
      </c>
      <c r="L353" t="s">
        <v>587</v>
      </c>
      <c r="M353" s="26">
        <v>110000477948</v>
      </c>
      <c r="O353" t="s">
        <v>52</v>
      </c>
      <c r="P353" t="s">
        <v>6079</v>
      </c>
    </row>
    <row r="354" spans="1:16" x14ac:dyDescent="0.25">
      <c r="A354" t="str">
        <f t="shared" si="5"/>
        <v>91748PLSTR19555110000477993</v>
      </c>
      <c r="B354" t="s">
        <v>5875</v>
      </c>
      <c r="C354">
        <v>2019</v>
      </c>
      <c r="D354" t="s">
        <v>582</v>
      </c>
      <c r="E354" t="s">
        <v>6507</v>
      </c>
      <c r="F354" t="s">
        <v>580</v>
      </c>
      <c r="G354" t="s">
        <v>61</v>
      </c>
      <c r="H354" t="s">
        <v>472</v>
      </c>
      <c r="I354" t="s">
        <v>6508</v>
      </c>
      <c r="J354" t="s">
        <v>6509</v>
      </c>
      <c r="K354" t="s">
        <v>6510</v>
      </c>
      <c r="L354" t="s">
        <v>584</v>
      </c>
      <c r="M354" s="26">
        <v>110000477993</v>
      </c>
      <c r="O354" t="s">
        <v>585</v>
      </c>
      <c r="P354" t="s">
        <v>6157</v>
      </c>
    </row>
    <row r="355" spans="1:16" x14ac:dyDescent="0.25">
      <c r="A355" t="str">
        <f t="shared" si="5"/>
        <v>92621KRKHL300EC110000479768</v>
      </c>
      <c r="B355" t="s">
        <v>5875</v>
      </c>
      <c r="C355">
        <v>2019</v>
      </c>
      <c r="D355" t="s">
        <v>501</v>
      </c>
      <c r="E355" t="s">
        <v>502</v>
      </c>
      <c r="F355" t="s">
        <v>503</v>
      </c>
      <c r="G355" t="s">
        <v>61</v>
      </c>
      <c r="H355" t="s">
        <v>504</v>
      </c>
      <c r="I355" t="s">
        <v>6511</v>
      </c>
      <c r="J355" t="s">
        <v>6512</v>
      </c>
      <c r="K355" t="s">
        <v>6513</v>
      </c>
      <c r="L355" t="s">
        <v>505</v>
      </c>
      <c r="M355" s="26">
        <v>110000479768</v>
      </c>
      <c r="O355" t="s">
        <v>506</v>
      </c>
      <c r="P355" t="s">
        <v>6200</v>
      </c>
    </row>
    <row r="356" spans="1:16" x14ac:dyDescent="0.25">
      <c r="A356" t="str">
        <f t="shared" si="5"/>
        <v>92621MRNPR201NO110009528519</v>
      </c>
      <c r="B356" t="s">
        <v>5875</v>
      </c>
      <c r="C356">
        <v>2019</v>
      </c>
      <c r="D356" t="s">
        <v>507</v>
      </c>
      <c r="E356" t="s">
        <v>508</v>
      </c>
      <c r="F356" t="s">
        <v>503</v>
      </c>
      <c r="G356" t="s">
        <v>61</v>
      </c>
      <c r="H356" t="s">
        <v>504</v>
      </c>
      <c r="I356" t="s">
        <v>6511</v>
      </c>
      <c r="J356" t="s">
        <v>6514</v>
      </c>
      <c r="K356" t="s">
        <v>6515</v>
      </c>
      <c r="L356" t="s">
        <v>509</v>
      </c>
      <c r="M356" s="26">
        <v>110009528519</v>
      </c>
      <c r="O356" t="s">
        <v>507</v>
      </c>
      <c r="P356" t="s">
        <v>6079</v>
      </c>
    </row>
    <row r="357" spans="1:16" x14ac:dyDescent="0.25">
      <c r="A357" t="str">
        <f t="shared" si="5"/>
        <v>9455WGLLGX451DI110070102668</v>
      </c>
      <c r="B357" t="s">
        <v>5875</v>
      </c>
      <c r="C357">
        <v>2019</v>
      </c>
      <c r="D357" t="s">
        <v>729</v>
      </c>
      <c r="E357" t="s">
        <v>730</v>
      </c>
      <c r="F357" t="s">
        <v>731</v>
      </c>
      <c r="G357" t="s">
        <v>61</v>
      </c>
      <c r="H357" t="s">
        <v>732</v>
      </c>
      <c r="I357" t="s">
        <v>6575</v>
      </c>
      <c r="J357" t="s">
        <v>6576</v>
      </c>
      <c r="K357" t="s">
        <v>6577</v>
      </c>
      <c r="L357" t="s">
        <v>733</v>
      </c>
      <c r="M357" s="26">
        <v>110070102668</v>
      </c>
      <c r="O357" t="s">
        <v>5896</v>
      </c>
      <c r="P357" t="s">
        <v>6157</v>
      </c>
    </row>
    <row r="358" spans="1:16" x14ac:dyDescent="0.25">
      <c r="A358" t="str">
        <f t="shared" si="5"/>
        <v>97071LXCRN271FR110031019733</v>
      </c>
      <c r="B358" t="s">
        <v>5875</v>
      </c>
      <c r="C358">
        <v>2019</v>
      </c>
      <c r="D358" t="s">
        <v>1231</v>
      </c>
      <c r="E358" t="s">
        <v>6516</v>
      </c>
      <c r="F358" t="s">
        <v>4338</v>
      </c>
      <c r="G358" t="s">
        <v>4175</v>
      </c>
      <c r="H358" t="s">
        <v>1625</v>
      </c>
      <c r="I358" t="s">
        <v>6517</v>
      </c>
      <c r="J358" t="s">
        <v>6518</v>
      </c>
      <c r="K358" t="s">
        <v>6519</v>
      </c>
      <c r="L358" t="s">
        <v>4339</v>
      </c>
      <c r="M358" s="26">
        <v>110031019733</v>
      </c>
      <c r="O358" t="s">
        <v>1236</v>
      </c>
      <c r="P358" t="s">
        <v>6157</v>
      </c>
    </row>
    <row r="359" spans="1:16" x14ac:dyDescent="0.25">
      <c r="A359" t="str">
        <f t="shared" si="5"/>
        <v>97303NRRSP1675C110000487900</v>
      </c>
      <c r="B359" t="s">
        <v>5875</v>
      </c>
      <c r="C359">
        <v>2019</v>
      </c>
      <c r="D359" t="s">
        <v>4309</v>
      </c>
      <c r="E359" t="s">
        <v>4310</v>
      </c>
      <c r="F359" t="s">
        <v>3540</v>
      </c>
      <c r="G359" t="s">
        <v>4175</v>
      </c>
      <c r="H359" t="s">
        <v>1625</v>
      </c>
      <c r="I359" t="s">
        <v>6520</v>
      </c>
      <c r="J359" t="s">
        <v>6521</v>
      </c>
      <c r="K359" t="s">
        <v>6522</v>
      </c>
      <c r="L359" t="s">
        <v>4311</v>
      </c>
      <c r="M359" s="26">
        <v>110000487900</v>
      </c>
      <c r="O359" t="s">
        <v>4312</v>
      </c>
      <c r="P359" t="s">
        <v>6193</v>
      </c>
    </row>
    <row r="360" spans="1:16" x14ac:dyDescent="0.25">
      <c r="A360" t="str">
        <f t="shared" si="5"/>
        <v>97812CHMCL17629110002059904</v>
      </c>
      <c r="B360" t="s">
        <v>5875</v>
      </c>
      <c r="C360">
        <v>2019</v>
      </c>
      <c r="D360" t="s">
        <v>4178</v>
      </c>
      <c r="E360" t="s">
        <v>4179</v>
      </c>
      <c r="F360" t="s">
        <v>4180</v>
      </c>
      <c r="G360" t="s">
        <v>4175</v>
      </c>
      <c r="H360" t="s">
        <v>4181</v>
      </c>
      <c r="I360" t="s">
        <v>6523</v>
      </c>
      <c r="J360" t="s">
        <v>6040</v>
      </c>
      <c r="K360" t="s">
        <v>6041</v>
      </c>
      <c r="L360" t="s">
        <v>4182</v>
      </c>
      <c r="M360" s="26">
        <v>110002059904</v>
      </c>
      <c r="O360" t="s">
        <v>59</v>
      </c>
      <c r="P360" t="s">
        <v>6225</v>
      </c>
    </row>
    <row r="361" spans="1:16" x14ac:dyDescent="0.25">
      <c r="A361" t="str">
        <f t="shared" si="5"/>
        <v>98032VNWTR8201S110000489196</v>
      </c>
      <c r="B361" t="s">
        <v>5875</v>
      </c>
      <c r="C361">
        <v>2019</v>
      </c>
      <c r="D361" t="s">
        <v>5507</v>
      </c>
      <c r="E361" t="s">
        <v>5508</v>
      </c>
      <c r="F361" t="s">
        <v>2331</v>
      </c>
      <c r="G361" t="s">
        <v>50</v>
      </c>
      <c r="H361" t="s">
        <v>5509</v>
      </c>
      <c r="I361" t="s">
        <v>6524</v>
      </c>
      <c r="J361" t="s">
        <v>6525</v>
      </c>
      <c r="K361" t="s">
        <v>6526</v>
      </c>
      <c r="L361" t="s">
        <v>5510</v>
      </c>
      <c r="M361" s="26">
        <v>110000489196</v>
      </c>
      <c r="O361" t="s">
        <v>560</v>
      </c>
      <c r="P361" t="s">
        <v>6168</v>
      </c>
    </row>
    <row r="362" spans="1:16" x14ac:dyDescent="0.25">
      <c r="A362" t="str">
        <f t="shared" si="5"/>
        <v>98203KHKKS14078110000489891</v>
      </c>
      <c r="B362" t="s">
        <v>5875</v>
      </c>
      <c r="C362">
        <v>2019</v>
      </c>
      <c r="D362" t="s">
        <v>5498</v>
      </c>
      <c r="E362" t="s">
        <v>5499</v>
      </c>
      <c r="F362" t="s">
        <v>5500</v>
      </c>
      <c r="G362" t="s">
        <v>50</v>
      </c>
      <c r="H362" t="s">
        <v>5501</v>
      </c>
      <c r="I362" t="s">
        <v>6527</v>
      </c>
      <c r="J362" t="s">
        <v>6528</v>
      </c>
      <c r="K362" t="s">
        <v>6529</v>
      </c>
      <c r="L362" t="s">
        <v>5502</v>
      </c>
      <c r="M362" s="26">
        <v>110000489891</v>
      </c>
      <c r="O362" t="s">
        <v>5896</v>
      </c>
      <c r="P362" t="s">
        <v>6157</v>
      </c>
    </row>
    <row r="363" spans="1:16" x14ac:dyDescent="0.25">
      <c r="A363" t="str">
        <f t="shared" si="5"/>
        <v>9842WPXCLL3117T110055001750</v>
      </c>
      <c r="B363" t="s">
        <v>5875</v>
      </c>
      <c r="C363">
        <v>2019</v>
      </c>
      <c r="D363" t="s">
        <v>2220</v>
      </c>
      <c r="E363" t="s">
        <v>6530</v>
      </c>
      <c r="F363" t="s">
        <v>5529</v>
      </c>
      <c r="G363" t="s">
        <v>50</v>
      </c>
      <c r="H363" t="s">
        <v>5530</v>
      </c>
      <c r="I363" t="s">
        <v>6531</v>
      </c>
      <c r="J363" t="s">
        <v>6532</v>
      </c>
      <c r="K363" t="s">
        <v>6533</v>
      </c>
      <c r="L363" t="s">
        <v>5533</v>
      </c>
      <c r="M363" s="26">
        <v>110055001750</v>
      </c>
      <c r="O363" t="s">
        <v>2220</v>
      </c>
      <c r="P363" t="s">
        <v>6157</v>
      </c>
    </row>
    <row r="364" spans="1:16" x14ac:dyDescent="0.25">
      <c r="A364" t="str">
        <f t="shared" si="5"/>
        <v>00664BXTRHSTROA110000580648</v>
      </c>
      <c r="B364" t="s">
        <v>5875</v>
      </c>
      <c r="C364">
        <v>2020</v>
      </c>
      <c r="D364" t="s">
        <v>4553</v>
      </c>
      <c r="E364" t="s">
        <v>4554</v>
      </c>
      <c r="F364" t="s">
        <v>4561</v>
      </c>
      <c r="G364" t="s">
        <v>4556</v>
      </c>
      <c r="H364" t="s">
        <v>4562</v>
      </c>
      <c r="I364" t="s">
        <v>6150</v>
      </c>
      <c r="J364" t="s">
        <v>6151</v>
      </c>
      <c r="K364" t="s">
        <v>6152</v>
      </c>
      <c r="L364" t="s">
        <v>4563</v>
      </c>
      <c r="M364" s="26">
        <v>110000580648</v>
      </c>
      <c r="O364" t="s">
        <v>330</v>
      </c>
      <c r="P364" t="s">
        <v>5882</v>
      </c>
    </row>
    <row r="365" spans="1:16" x14ac:dyDescent="0.25">
      <c r="A365" t="str">
        <f t="shared" si="5"/>
        <v>00683BXTRHRD122110007802645</v>
      </c>
      <c r="B365" t="s">
        <v>5875</v>
      </c>
      <c r="C365">
        <v>2020</v>
      </c>
      <c r="D365" t="s">
        <v>4567</v>
      </c>
      <c r="E365" t="s">
        <v>6578</v>
      </c>
      <c r="F365" t="s">
        <v>4572</v>
      </c>
      <c r="G365" t="s">
        <v>4556</v>
      </c>
      <c r="H365" t="s">
        <v>4573</v>
      </c>
      <c r="I365" t="s">
        <v>6579</v>
      </c>
      <c r="J365" t="s">
        <v>6580</v>
      </c>
      <c r="K365" t="s">
        <v>6581</v>
      </c>
      <c r="L365" t="s">
        <v>4574</v>
      </c>
      <c r="M365" s="26">
        <v>110007802645</v>
      </c>
      <c r="O365" t="s">
        <v>5896</v>
      </c>
      <c r="P365" t="s">
        <v>6157</v>
      </c>
    </row>
    <row r="366" spans="1:16" x14ac:dyDescent="0.25">
      <c r="A366" t="str">
        <f t="shared" si="5"/>
        <v>00705BXTRHMERCE110007805349</v>
      </c>
      <c r="B366" t="s">
        <v>5875</v>
      </c>
      <c r="C366">
        <v>2020</v>
      </c>
      <c r="D366" t="s">
        <v>4553</v>
      </c>
      <c r="E366" t="s">
        <v>6153</v>
      </c>
      <c r="F366" t="s">
        <v>4555</v>
      </c>
      <c r="G366" t="s">
        <v>4556</v>
      </c>
      <c r="H366" t="s">
        <v>4557</v>
      </c>
      <c r="I366" t="s">
        <v>6154</v>
      </c>
      <c r="J366" t="s">
        <v>6155</v>
      </c>
      <c r="K366" t="s">
        <v>6156</v>
      </c>
      <c r="L366" t="s">
        <v>4558</v>
      </c>
      <c r="M366" s="26">
        <v>110007805349</v>
      </c>
      <c r="O366" t="s">
        <v>330</v>
      </c>
      <c r="P366" t="s">
        <v>6157</v>
      </c>
    </row>
    <row r="367" spans="1:16" x14ac:dyDescent="0.25">
      <c r="A367" t="str">
        <f t="shared" si="5"/>
        <v>00706BXTRFCARR3110012638725</v>
      </c>
      <c r="B367" t="s">
        <v>5875</v>
      </c>
      <c r="C367">
        <v>2020</v>
      </c>
      <c r="D367" t="s">
        <v>4567</v>
      </c>
      <c r="E367" t="s">
        <v>4568</v>
      </c>
      <c r="F367" t="s">
        <v>4569</v>
      </c>
      <c r="G367" t="s">
        <v>4556</v>
      </c>
      <c r="H367" t="s">
        <v>4570</v>
      </c>
      <c r="I367" t="s">
        <v>6158</v>
      </c>
      <c r="J367" t="s">
        <v>6159</v>
      </c>
      <c r="K367" t="s">
        <v>6160</v>
      </c>
      <c r="L367" t="s">
        <v>4571</v>
      </c>
      <c r="M367" s="26">
        <v>110012638725</v>
      </c>
      <c r="O367" t="s">
        <v>5896</v>
      </c>
      <c r="P367" t="s">
        <v>5882</v>
      </c>
    </row>
    <row r="368" spans="1:16" x14ac:dyDescent="0.25">
      <c r="A368" t="str">
        <f t="shared" si="5"/>
        <v>01331DLLPL764SA110020899688</v>
      </c>
      <c r="B368" t="s">
        <v>5875</v>
      </c>
      <c r="C368">
        <v>2020</v>
      </c>
      <c r="D368" t="s">
        <v>2220</v>
      </c>
      <c r="E368" t="s">
        <v>2221</v>
      </c>
      <c r="F368" t="s">
        <v>2222</v>
      </c>
      <c r="G368" t="s">
        <v>44</v>
      </c>
      <c r="H368" t="s">
        <v>2223</v>
      </c>
      <c r="I368" t="s">
        <v>6161</v>
      </c>
      <c r="J368" t="s">
        <v>6162</v>
      </c>
      <c r="K368" t="s">
        <v>6163</v>
      </c>
      <c r="L368" t="s">
        <v>2224</v>
      </c>
      <c r="M368" s="26">
        <v>110020899688</v>
      </c>
      <c r="O368" t="s">
        <v>2220</v>
      </c>
      <c r="P368" t="s">
        <v>6157</v>
      </c>
    </row>
    <row r="369" spans="1:16" x14ac:dyDescent="0.25">
      <c r="A369" t="str">
        <f t="shared" si="5"/>
        <v>01453GRYCHPIONE110000308809</v>
      </c>
      <c r="B369" t="s">
        <v>5875</v>
      </c>
      <c r="C369">
        <v>2020</v>
      </c>
      <c r="D369" t="s">
        <v>2267</v>
      </c>
      <c r="E369" t="s">
        <v>2268</v>
      </c>
      <c r="F369" t="s">
        <v>2269</v>
      </c>
      <c r="G369" t="s">
        <v>44</v>
      </c>
      <c r="H369" t="s">
        <v>2223</v>
      </c>
      <c r="I369" t="s">
        <v>45</v>
      </c>
      <c r="J369" t="s">
        <v>6164</v>
      </c>
      <c r="K369" t="s">
        <v>6165</v>
      </c>
      <c r="L369" t="s">
        <v>2270</v>
      </c>
      <c r="M369" s="26">
        <v>110000308809</v>
      </c>
      <c r="O369" t="s">
        <v>2271</v>
      </c>
      <c r="P369" t="s">
        <v>6079</v>
      </c>
    </row>
    <row r="370" spans="1:16" x14ac:dyDescent="0.25">
      <c r="A370" t="str">
        <f t="shared" si="5"/>
        <v>0173WNTGRS9CRSB110056375943</v>
      </c>
      <c r="B370" t="s">
        <v>5875</v>
      </c>
      <c r="C370">
        <v>2020</v>
      </c>
      <c r="D370" t="s">
        <v>2236</v>
      </c>
      <c r="E370" t="s">
        <v>2237</v>
      </c>
      <c r="F370" t="s">
        <v>2238</v>
      </c>
      <c r="G370" t="s">
        <v>44</v>
      </c>
      <c r="H370" t="s">
        <v>2239</v>
      </c>
      <c r="I370" t="s">
        <v>6169</v>
      </c>
      <c r="J370" t="s">
        <v>6170</v>
      </c>
      <c r="K370" t="s">
        <v>6171</v>
      </c>
      <c r="L370" t="s">
        <v>2240</v>
      </c>
      <c r="M370" s="26">
        <v>110056375943</v>
      </c>
      <c r="O370" t="s">
        <v>2236</v>
      </c>
      <c r="P370" t="s">
        <v>6157</v>
      </c>
    </row>
    <row r="371" spans="1:16" x14ac:dyDescent="0.25">
      <c r="A371" t="str">
        <f t="shared" si="5"/>
        <v>02861TKNRP505CE110000312368</v>
      </c>
      <c r="B371" t="s">
        <v>5875</v>
      </c>
      <c r="C371">
        <v>2020</v>
      </c>
      <c r="D371" t="s">
        <v>52</v>
      </c>
      <c r="E371" t="s">
        <v>586</v>
      </c>
      <c r="F371" t="s">
        <v>4607</v>
      </c>
      <c r="G371" t="s">
        <v>53</v>
      </c>
      <c r="H371" t="s">
        <v>4589</v>
      </c>
      <c r="I371" t="s">
        <v>54</v>
      </c>
      <c r="J371" t="s">
        <v>6172</v>
      </c>
      <c r="K371" t="s">
        <v>6173</v>
      </c>
      <c r="L371" t="s">
        <v>4608</v>
      </c>
      <c r="M371" s="26">
        <v>110000312368</v>
      </c>
      <c r="O371" t="s">
        <v>52</v>
      </c>
      <c r="P371" t="s">
        <v>6079</v>
      </c>
    </row>
    <row r="372" spans="1:16" x14ac:dyDescent="0.25">
      <c r="A372" t="str">
        <f t="shared" si="5"/>
        <v>06241NTNLPBOX41110002089061</v>
      </c>
      <c r="B372" t="s">
        <v>5875</v>
      </c>
      <c r="C372">
        <v>2020</v>
      </c>
      <c r="D372" t="s">
        <v>1074</v>
      </c>
      <c r="E372" t="s">
        <v>1075</v>
      </c>
      <c r="F372" t="s">
        <v>1076</v>
      </c>
      <c r="G372" t="s">
        <v>1072</v>
      </c>
      <c r="H372" t="s">
        <v>1077</v>
      </c>
      <c r="I372" t="s">
        <v>6174</v>
      </c>
      <c r="J372" t="s">
        <v>6175</v>
      </c>
      <c r="K372" t="s">
        <v>6176</v>
      </c>
      <c r="L372" t="s">
        <v>1078</v>
      </c>
      <c r="M372" s="26">
        <v>110002089061</v>
      </c>
      <c r="O372" t="s">
        <v>1079</v>
      </c>
      <c r="P372" t="s">
        <v>6157</v>
      </c>
    </row>
    <row r="373" spans="1:16" x14ac:dyDescent="0.25">
      <c r="A373" t="str">
        <f t="shared" si="5"/>
        <v>07001PRDSL211RA110000322561</v>
      </c>
      <c r="B373" t="s">
        <v>5875</v>
      </c>
      <c r="C373">
        <v>2020</v>
      </c>
      <c r="D373" t="s">
        <v>3501</v>
      </c>
      <c r="E373" t="s">
        <v>3502</v>
      </c>
      <c r="F373" t="s">
        <v>3503</v>
      </c>
      <c r="G373" t="s">
        <v>25</v>
      </c>
      <c r="H373" t="s">
        <v>2239</v>
      </c>
      <c r="I373" t="s">
        <v>6177</v>
      </c>
      <c r="J373" t="s">
        <v>6178</v>
      </c>
      <c r="K373" t="s">
        <v>6179</v>
      </c>
      <c r="L373" t="s">
        <v>3504</v>
      </c>
      <c r="M373" s="26">
        <v>110000322561</v>
      </c>
      <c r="O373" t="s">
        <v>3505</v>
      </c>
      <c r="P373" t="s">
        <v>6168</v>
      </c>
    </row>
    <row r="374" spans="1:16" x14ac:dyDescent="0.25">
      <c r="A374" t="str">
        <f t="shared" si="5"/>
        <v>07114GJCHM37037110013762829</v>
      </c>
      <c r="B374" t="s">
        <v>5875</v>
      </c>
      <c r="C374">
        <v>2020</v>
      </c>
      <c r="D374" t="s">
        <v>3575</v>
      </c>
      <c r="E374" t="s">
        <v>3576</v>
      </c>
      <c r="F374" t="s">
        <v>3577</v>
      </c>
      <c r="G374" t="s">
        <v>25</v>
      </c>
      <c r="H374" t="s">
        <v>3532</v>
      </c>
      <c r="I374" t="s">
        <v>6183</v>
      </c>
      <c r="J374" t="s">
        <v>5894</v>
      </c>
      <c r="K374" t="s">
        <v>5895</v>
      </c>
      <c r="L374" t="s">
        <v>3578</v>
      </c>
      <c r="M374" s="26">
        <v>110013762829</v>
      </c>
      <c r="O374" t="s">
        <v>5896</v>
      </c>
      <c r="P374" t="s">
        <v>6168</v>
      </c>
    </row>
    <row r="375" spans="1:16" x14ac:dyDescent="0.25">
      <c r="A375" t="str">
        <f t="shared" si="5"/>
        <v>07657CLRTP101RA110000320518</v>
      </c>
      <c r="B375" t="s">
        <v>5875</v>
      </c>
      <c r="C375">
        <v>2020</v>
      </c>
      <c r="D375" t="s">
        <v>3593</v>
      </c>
      <c r="E375" t="s">
        <v>3594</v>
      </c>
      <c r="F375" t="s">
        <v>3595</v>
      </c>
      <c r="G375" t="s">
        <v>25</v>
      </c>
      <c r="H375" t="s">
        <v>3543</v>
      </c>
      <c r="I375" t="s">
        <v>6184</v>
      </c>
      <c r="J375" t="s">
        <v>6185</v>
      </c>
      <c r="K375" t="s">
        <v>6186</v>
      </c>
      <c r="L375" t="s">
        <v>3596</v>
      </c>
      <c r="M375" s="26">
        <v>110000320518</v>
      </c>
      <c r="O375" t="s">
        <v>585</v>
      </c>
      <c r="P375" t="s">
        <v>6079</v>
      </c>
    </row>
    <row r="376" spans="1:16" x14ac:dyDescent="0.25">
      <c r="A376" t="str">
        <f t="shared" si="5"/>
        <v>08810CRYCM5NICH110002092351</v>
      </c>
      <c r="B376" t="s">
        <v>5875</v>
      </c>
      <c r="C376">
        <v>2020</v>
      </c>
      <c r="D376" t="s">
        <v>3533</v>
      </c>
      <c r="E376" t="s">
        <v>3534</v>
      </c>
      <c r="F376" t="s">
        <v>3535</v>
      </c>
      <c r="G376" t="s">
        <v>25</v>
      </c>
      <c r="H376" t="s">
        <v>2239</v>
      </c>
      <c r="I376" t="s">
        <v>6187</v>
      </c>
      <c r="J376" t="s">
        <v>6188</v>
      </c>
      <c r="K376" t="s">
        <v>6189</v>
      </c>
      <c r="L376" t="s">
        <v>3536</v>
      </c>
      <c r="M376" s="26">
        <v>110002092351</v>
      </c>
      <c r="O376" t="s">
        <v>5896</v>
      </c>
      <c r="P376" t="s">
        <v>6079</v>
      </c>
    </row>
    <row r="377" spans="1:16" x14ac:dyDescent="0.25">
      <c r="A377" t="str">
        <f t="shared" si="5"/>
        <v>12047NRLTC628SO110000324159</v>
      </c>
      <c r="B377" t="s">
        <v>5875</v>
      </c>
      <c r="C377">
        <v>2020</v>
      </c>
      <c r="D377" t="s">
        <v>3708</v>
      </c>
      <c r="E377" t="s">
        <v>3709</v>
      </c>
      <c r="F377" t="s">
        <v>3710</v>
      </c>
      <c r="G377" t="s">
        <v>13</v>
      </c>
      <c r="H377" t="s">
        <v>3711</v>
      </c>
      <c r="I377" t="s">
        <v>6582</v>
      </c>
      <c r="J377" t="s">
        <v>6017</v>
      </c>
      <c r="K377" t="s">
        <v>6018</v>
      </c>
      <c r="L377" t="s">
        <v>3712</v>
      </c>
      <c r="M377" s="26">
        <v>110000324159</v>
      </c>
      <c r="O377">
        <v>0</v>
      </c>
      <c r="P377" t="s">
        <v>6225</v>
      </c>
    </row>
    <row r="378" spans="1:16" x14ac:dyDescent="0.25">
      <c r="A378" t="str">
        <f t="shared" si="5"/>
        <v>12508WTCCH570FI110057683699</v>
      </c>
      <c r="B378" t="s">
        <v>5875</v>
      </c>
      <c r="C378">
        <v>2020</v>
      </c>
      <c r="D378" t="s">
        <v>3689</v>
      </c>
      <c r="E378" t="s">
        <v>3686</v>
      </c>
      <c r="F378" t="s">
        <v>3687</v>
      </c>
      <c r="G378" t="s">
        <v>13</v>
      </c>
      <c r="H378" t="s">
        <v>3690</v>
      </c>
      <c r="I378" t="s">
        <v>6194</v>
      </c>
      <c r="J378" t="s">
        <v>6195</v>
      </c>
      <c r="K378" t="s">
        <v>6196</v>
      </c>
      <c r="L378" t="s">
        <v>3691</v>
      </c>
      <c r="M378" s="26">
        <v>110057683699</v>
      </c>
      <c r="O378" t="s">
        <v>5896</v>
      </c>
      <c r="P378" t="s">
        <v>6157</v>
      </c>
    </row>
    <row r="379" spans="1:16" x14ac:dyDescent="0.25">
      <c r="A379" t="str">
        <f t="shared" si="5"/>
        <v>12564PWLNG157CH110000324765</v>
      </c>
      <c r="B379" t="s">
        <v>5875</v>
      </c>
      <c r="C379">
        <v>2020</v>
      </c>
      <c r="D379" t="s">
        <v>3770</v>
      </c>
      <c r="E379" t="s">
        <v>3771</v>
      </c>
      <c r="F379" t="s">
        <v>3772</v>
      </c>
      <c r="G379" t="s">
        <v>13</v>
      </c>
      <c r="H379" t="s">
        <v>3690</v>
      </c>
      <c r="I379" t="s">
        <v>6197</v>
      </c>
      <c r="J379" t="s">
        <v>6198</v>
      </c>
      <c r="K379" t="s">
        <v>6199</v>
      </c>
      <c r="L379" t="s">
        <v>3773</v>
      </c>
      <c r="M379" s="26">
        <v>110000324765</v>
      </c>
      <c r="O379" t="s">
        <v>6583</v>
      </c>
      <c r="P379" t="s">
        <v>6200</v>
      </c>
    </row>
    <row r="380" spans="1:16" x14ac:dyDescent="0.25">
      <c r="A380" t="str">
        <f t="shared" si="5"/>
        <v>1286WGRNFL25FRE110067225764</v>
      </c>
      <c r="B380" t="s">
        <v>5875</v>
      </c>
      <c r="C380">
        <v>2020</v>
      </c>
      <c r="D380" t="s">
        <v>3797</v>
      </c>
      <c r="E380" t="s">
        <v>3798</v>
      </c>
      <c r="F380" t="s">
        <v>3799</v>
      </c>
      <c r="G380" t="s">
        <v>13</v>
      </c>
      <c r="H380" t="s">
        <v>3800</v>
      </c>
      <c r="I380" t="s">
        <v>6584</v>
      </c>
      <c r="J380" t="s">
        <v>6585</v>
      </c>
      <c r="K380" t="s">
        <v>6586</v>
      </c>
      <c r="L380" t="s">
        <v>3801</v>
      </c>
      <c r="M380" s="26">
        <v>110067225764</v>
      </c>
      <c r="O380" t="s">
        <v>5896</v>
      </c>
      <c r="P380" t="s">
        <v>6193</v>
      </c>
    </row>
    <row r="381" spans="1:16" x14ac:dyDescent="0.25">
      <c r="A381" t="str">
        <f t="shared" si="5"/>
        <v>13503GNRLLFRENC110000738916</v>
      </c>
      <c r="B381" t="s">
        <v>5875</v>
      </c>
      <c r="C381">
        <v>2020</v>
      </c>
      <c r="D381" t="s">
        <v>3825</v>
      </c>
      <c r="E381" t="s">
        <v>3826</v>
      </c>
      <c r="F381" t="s">
        <v>3827</v>
      </c>
      <c r="G381" t="s">
        <v>13</v>
      </c>
      <c r="H381" t="s">
        <v>3828</v>
      </c>
      <c r="I381" t="s">
        <v>6201</v>
      </c>
      <c r="J381" t="s">
        <v>6202</v>
      </c>
      <c r="K381" t="s">
        <v>6203</v>
      </c>
      <c r="L381" t="s">
        <v>3829</v>
      </c>
      <c r="M381" s="26">
        <v>110000738916</v>
      </c>
      <c r="O381" t="s">
        <v>5896</v>
      </c>
      <c r="P381" t="s">
        <v>6157</v>
      </c>
    </row>
    <row r="382" spans="1:16" x14ac:dyDescent="0.25">
      <c r="A382" t="str">
        <f t="shared" si="5"/>
        <v>16123VKNC0100VE110000331016</v>
      </c>
      <c r="B382" t="s">
        <v>5875</v>
      </c>
      <c r="C382">
        <v>2020</v>
      </c>
      <c r="D382" t="s">
        <v>4409</v>
      </c>
      <c r="E382" t="s">
        <v>4410</v>
      </c>
      <c r="F382" t="s">
        <v>4411</v>
      </c>
      <c r="G382" t="s">
        <v>41</v>
      </c>
      <c r="H382" t="s">
        <v>4342</v>
      </c>
      <c r="I382" t="s">
        <v>6204</v>
      </c>
      <c r="J382" t="s">
        <v>6205</v>
      </c>
      <c r="K382" t="s">
        <v>6206</v>
      </c>
      <c r="L382" t="s">
        <v>4412</v>
      </c>
      <c r="M382" s="26">
        <v>110000331016</v>
      </c>
      <c r="O382" t="s">
        <v>4413</v>
      </c>
      <c r="P382" t="s">
        <v>6157</v>
      </c>
    </row>
    <row r="383" spans="1:16" x14ac:dyDescent="0.25">
      <c r="A383" t="str">
        <f t="shared" si="5"/>
        <v>1643WLLMRC217TI110057289811</v>
      </c>
      <c r="B383" t="s">
        <v>5875</v>
      </c>
      <c r="C383">
        <v>2020</v>
      </c>
      <c r="D383" t="s">
        <v>4530</v>
      </c>
      <c r="E383" t="s">
        <v>4531</v>
      </c>
      <c r="F383" t="s">
        <v>4532</v>
      </c>
      <c r="G383" t="s">
        <v>41</v>
      </c>
      <c r="H383" t="s">
        <v>3730</v>
      </c>
      <c r="I383" t="s">
        <v>6207</v>
      </c>
      <c r="J383" t="s">
        <v>6208</v>
      </c>
      <c r="K383" t="s">
        <v>6209</v>
      </c>
      <c r="L383" t="s">
        <v>4533</v>
      </c>
      <c r="M383" s="26">
        <v>110057289811</v>
      </c>
      <c r="O383">
        <v>0</v>
      </c>
      <c r="P383" t="s">
        <v>6157</v>
      </c>
    </row>
    <row r="384" spans="1:16" x14ac:dyDescent="0.25">
      <c r="A384" t="str">
        <f t="shared" si="5"/>
        <v>17517SYLVNDENVE110024463347</v>
      </c>
      <c r="B384" t="s">
        <v>5875</v>
      </c>
      <c r="C384">
        <v>2020</v>
      </c>
      <c r="D384" t="s">
        <v>4389</v>
      </c>
      <c r="E384" t="s">
        <v>4390</v>
      </c>
      <c r="F384" t="s">
        <v>1029</v>
      </c>
      <c r="G384" t="s">
        <v>41</v>
      </c>
      <c r="H384" t="s">
        <v>4391</v>
      </c>
      <c r="I384" t="s">
        <v>6210</v>
      </c>
      <c r="J384" t="s">
        <v>6211</v>
      </c>
      <c r="K384" t="s">
        <v>6212</v>
      </c>
      <c r="L384" t="s">
        <v>4392</v>
      </c>
      <c r="M384" s="26">
        <v>110024463347</v>
      </c>
      <c r="O384" t="s">
        <v>5896</v>
      </c>
      <c r="P384" t="s">
        <v>6079</v>
      </c>
    </row>
    <row r="385" spans="1:16" x14ac:dyDescent="0.25">
      <c r="A385" t="str">
        <f t="shared" si="5"/>
        <v>22601SLLVN1944V110000869766</v>
      </c>
      <c r="B385" t="s">
        <v>5875</v>
      </c>
      <c r="C385">
        <v>2020</v>
      </c>
      <c r="D385" t="s">
        <v>5453</v>
      </c>
      <c r="E385" t="s">
        <v>5454</v>
      </c>
      <c r="F385" t="s">
        <v>4337</v>
      </c>
      <c r="G385" t="s">
        <v>5404</v>
      </c>
      <c r="H385" t="s">
        <v>5455</v>
      </c>
      <c r="I385" t="s">
        <v>6213</v>
      </c>
      <c r="J385" t="s">
        <v>6214</v>
      </c>
      <c r="K385" t="s">
        <v>6215</v>
      </c>
      <c r="L385" t="s">
        <v>5456</v>
      </c>
      <c r="M385" s="26">
        <v>110000869766</v>
      </c>
      <c r="O385" t="s">
        <v>5896</v>
      </c>
      <c r="P385" t="s">
        <v>6157</v>
      </c>
    </row>
    <row r="386" spans="1:16" x14ac:dyDescent="0.25">
      <c r="A386" t="str">
        <f t="shared" ref="A386:A449" si="6">L386&amp;M386&amp;N386</f>
        <v>24486SNLGHROUTE110000343735</v>
      </c>
      <c r="B386" t="s">
        <v>5875</v>
      </c>
      <c r="C386">
        <v>2020</v>
      </c>
      <c r="D386" t="s">
        <v>5443</v>
      </c>
      <c r="E386" t="s">
        <v>5444</v>
      </c>
      <c r="F386" t="s">
        <v>5445</v>
      </c>
      <c r="G386" t="s">
        <v>5404</v>
      </c>
      <c r="H386" t="s">
        <v>5446</v>
      </c>
      <c r="I386" t="s">
        <v>6216</v>
      </c>
      <c r="J386" t="s">
        <v>6217</v>
      </c>
      <c r="K386" t="s">
        <v>6218</v>
      </c>
      <c r="L386" t="s">
        <v>5447</v>
      </c>
      <c r="M386" s="26">
        <v>110000343735</v>
      </c>
      <c r="O386" t="s">
        <v>5448</v>
      </c>
      <c r="P386" t="s">
        <v>6079</v>
      </c>
    </row>
    <row r="387" spans="1:16" x14ac:dyDescent="0.25">
      <c r="A387" t="str">
        <f t="shared" si="6"/>
        <v>26354RXHDNCOUNT110000607497</v>
      </c>
      <c r="B387" t="s">
        <v>5875</v>
      </c>
      <c r="C387">
        <v>2020</v>
      </c>
      <c r="D387" t="s">
        <v>5336</v>
      </c>
      <c r="E387" t="s">
        <v>5337</v>
      </c>
      <c r="F387" t="s">
        <v>3978</v>
      </c>
      <c r="G387" t="s">
        <v>5727</v>
      </c>
      <c r="H387" t="s">
        <v>2499</v>
      </c>
      <c r="I387" t="s">
        <v>6219</v>
      </c>
      <c r="J387" t="s">
        <v>6220</v>
      </c>
      <c r="K387" t="s">
        <v>6221</v>
      </c>
      <c r="L387" t="s">
        <v>5761</v>
      </c>
      <c r="M387" s="26">
        <v>110000607497</v>
      </c>
      <c r="O387" t="s">
        <v>5336</v>
      </c>
      <c r="P387" t="s">
        <v>6200</v>
      </c>
    </row>
    <row r="388" spans="1:16" x14ac:dyDescent="0.25">
      <c r="A388" t="str">
        <f t="shared" si="6"/>
        <v>27025PNHLLLINDS110000345118</v>
      </c>
      <c r="B388" t="s">
        <v>5875</v>
      </c>
      <c r="C388">
        <v>2020</v>
      </c>
      <c r="D388" t="s">
        <v>3239</v>
      </c>
      <c r="E388" t="s">
        <v>3240</v>
      </c>
      <c r="F388" t="s">
        <v>1555</v>
      </c>
      <c r="G388" t="s">
        <v>43</v>
      </c>
      <c r="H388" t="s">
        <v>3241</v>
      </c>
      <c r="I388" t="s">
        <v>6222</v>
      </c>
      <c r="J388" t="s">
        <v>6223</v>
      </c>
      <c r="K388" t="s">
        <v>6224</v>
      </c>
      <c r="L388" t="s">
        <v>3242</v>
      </c>
      <c r="M388" s="26">
        <v>110000345118</v>
      </c>
      <c r="O388" t="s">
        <v>3239</v>
      </c>
      <c r="P388" t="s">
        <v>6225</v>
      </c>
    </row>
    <row r="389" spans="1:16" x14ac:dyDescent="0.25">
      <c r="A389" t="str">
        <f t="shared" si="6"/>
        <v>27520NTRXX8720U110009850189</v>
      </c>
      <c r="B389" t="s">
        <v>5875</v>
      </c>
      <c r="C389">
        <v>2020</v>
      </c>
      <c r="D389" t="s">
        <v>582</v>
      </c>
      <c r="E389" t="s">
        <v>583</v>
      </c>
      <c r="F389" t="s">
        <v>3110</v>
      </c>
      <c r="G389" t="s">
        <v>43</v>
      </c>
      <c r="H389" t="s">
        <v>3111</v>
      </c>
      <c r="I389" t="s">
        <v>6229</v>
      </c>
      <c r="J389" t="s">
        <v>6230</v>
      </c>
      <c r="K389" t="s">
        <v>6231</v>
      </c>
      <c r="L389" t="s">
        <v>3112</v>
      </c>
      <c r="M389" s="26">
        <v>110009850189</v>
      </c>
      <c r="O389" t="s">
        <v>585</v>
      </c>
      <c r="P389" t="s">
        <v>6157</v>
      </c>
    </row>
    <row r="390" spans="1:16" x14ac:dyDescent="0.25">
      <c r="A390" t="str">
        <f t="shared" si="6"/>
        <v>28025PSSSY4515E110000764753</v>
      </c>
      <c r="B390" t="s">
        <v>5875</v>
      </c>
      <c r="C390">
        <v>2020</v>
      </c>
      <c r="D390" t="s">
        <v>3116</v>
      </c>
      <c r="E390" t="s">
        <v>3117</v>
      </c>
      <c r="F390" t="s">
        <v>3118</v>
      </c>
      <c r="G390" t="s">
        <v>43</v>
      </c>
      <c r="H390" t="s">
        <v>3119</v>
      </c>
      <c r="I390" t="s">
        <v>6232</v>
      </c>
      <c r="J390" t="s">
        <v>6233</v>
      </c>
      <c r="K390" t="s">
        <v>6234</v>
      </c>
      <c r="L390" t="s">
        <v>3120</v>
      </c>
      <c r="M390" s="26">
        <v>110000764753</v>
      </c>
      <c r="O390" t="s">
        <v>3121</v>
      </c>
      <c r="P390" t="s">
        <v>6157</v>
      </c>
    </row>
    <row r="391" spans="1:16" x14ac:dyDescent="0.25">
      <c r="A391" t="str">
        <f t="shared" si="6"/>
        <v>28043RQPCRROUTE110000348099</v>
      </c>
      <c r="B391" t="s">
        <v>5875</v>
      </c>
      <c r="C391">
        <v>2020</v>
      </c>
      <c r="D391" t="s">
        <v>3153</v>
      </c>
      <c r="E391" t="s">
        <v>3154</v>
      </c>
      <c r="F391" t="s">
        <v>2839</v>
      </c>
      <c r="G391" t="s">
        <v>43</v>
      </c>
      <c r="H391" t="s">
        <v>3155</v>
      </c>
      <c r="I391" t="s">
        <v>6235</v>
      </c>
      <c r="J391" t="s">
        <v>6236</v>
      </c>
      <c r="K391" t="s">
        <v>6237</v>
      </c>
      <c r="L391" t="s">
        <v>3156</v>
      </c>
      <c r="M391" s="26">
        <v>110000348099</v>
      </c>
      <c r="O391" t="s">
        <v>21</v>
      </c>
      <c r="P391" t="s">
        <v>6157</v>
      </c>
    </row>
    <row r="392" spans="1:16" x14ac:dyDescent="0.25">
      <c r="A392" t="str">
        <f t="shared" si="6"/>
        <v>28054NRYLC214WE110000348259</v>
      </c>
      <c r="B392" t="s">
        <v>5875</v>
      </c>
      <c r="C392">
        <v>2020</v>
      </c>
      <c r="D392" t="s">
        <v>3163</v>
      </c>
      <c r="E392" t="s">
        <v>3164</v>
      </c>
      <c r="F392" t="s">
        <v>3165</v>
      </c>
      <c r="G392" t="s">
        <v>43</v>
      </c>
      <c r="H392" t="s">
        <v>3166</v>
      </c>
      <c r="I392" t="s">
        <v>6238</v>
      </c>
      <c r="J392" t="s">
        <v>6239</v>
      </c>
      <c r="K392" t="s">
        <v>6240</v>
      </c>
      <c r="L392" t="s">
        <v>3167</v>
      </c>
      <c r="M392" s="26">
        <v>110000348259</v>
      </c>
      <c r="O392" t="s">
        <v>3168</v>
      </c>
      <c r="P392" t="s">
        <v>6079</v>
      </c>
    </row>
    <row r="393" spans="1:16" x14ac:dyDescent="0.25">
      <c r="A393" t="str">
        <f t="shared" si="6"/>
        <v>28134DXTRP10021110012475008</v>
      </c>
      <c r="B393" t="s">
        <v>5875</v>
      </c>
      <c r="C393">
        <v>2020</v>
      </c>
      <c r="D393" t="s">
        <v>3317</v>
      </c>
      <c r="E393" t="s">
        <v>3318</v>
      </c>
      <c r="F393" t="s">
        <v>3315</v>
      </c>
      <c r="G393" t="s">
        <v>43</v>
      </c>
      <c r="H393" t="s">
        <v>3099</v>
      </c>
      <c r="I393" t="s">
        <v>6241</v>
      </c>
      <c r="J393" t="s">
        <v>6242</v>
      </c>
      <c r="K393" t="s">
        <v>6243</v>
      </c>
      <c r="L393" t="s">
        <v>3319</v>
      </c>
      <c r="M393" s="26">
        <v>110012475008</v>
      </c>
      <c r="O393" t="s">
        <v>1292</v>
      </c>
      <c r="P393" t="s">
        <v>6079</v>
      </c>
    </row>
    <row r="394" spans="1:16" x14ac:dyDescent="0.25">
      <c r="A394" t="str">
        <f t="shared" si="6"/>
        <v>28134RTLND9635I110000348801</v>
      </c>
      <c r="B394" t="s">
        <v>5875</v>
      </c>
      <c r="C394">
        <v>2020</v>
      </c>
      <c r="D394" t="s">
        <v>2267</v>
      </c>
      <c r="E394" t="s">
        <v>6244</v>
      </c>
      <c r="F394" t="s">
        <v>3315</v>
      </c>
      <c r="G394" t="s">
        <v>43</v>
      </c>
      <c r="H394" t="s">
        <v>3099</v>
      </c>
      <c r="I394" t="s">
        <v>6241</v>
      </c>
      <c r="J394" t="s">
        <v>6245</v>
      </c>
      <c r="K394" t="s">
        <v>6246</v>
      </c>
      <c r="L394" t="s">
        <v>3316</v>
      </c>
      <c r="M394" s="26">
        <v>110000348801</v>
      </c>
      <c r="O394" t="s">
        <v>2271</v>
      </c>
      <c r="P394" t="s">
        <v>6079</v>
      </c>
    </row>
    <row r="395" spans="1:16" x14ac:dyDescent="0.25">
      <c r="A395" t="str">
        <f t="shared" si="6"/>
        <v>28273WRTHC11750110000349711</v>
      </c>
      <c r="B395" t="s">
        <v>5875</v>
      </c>
      <c r="C395">
        <v>2020</v>
      </c>
      <c r="D395" t="s">
        <v>3097</v>
      </c>
      <c r="E395" t="s">
        <v>3098</v>
      </c>
      <c r="F395" t="s">
        <v>2435</v>
      </c>
      <c r="G395" t="s">
        <v>43</v>
      </c>
      <c r="H395" t="s">
        <v>3099</v>
      </c>
      <c r="I395" t="s">
        <v>6247</v>
      </c>
      <c r="J395" t="s">
        <v>6248</v>
      </c>
      <c r="K395" t="s">
        <v>6249</v>
      </c>
      <c r="L395" t="s">
        <v>3100</v>
      </c>
      <c r="M395" s="26">
        <v>110000349711</v>
      </c>
      <c r="O395" t="s">
        <v>3101</v>
      </c>
      <c r="P395" t="s">
        <v>6168</v>
      </c>
    </row>
    <row r="396" spans="1:16" x14ac:dyDescent="0.25">
      <c r="A396" t="str">
        <f t="shared" si="6"/>
        <v>28752BXTRHHWY22110018599603</v>
      </c>
      <c r="B396" t="s">
        <v>5875</v>
      </c>
      <c r="C396">
        <v>2020</v>
      </c>
      <c r="D396" t="s">
        <v>3247</v>
      </c>
      <c r="E396" t="s">
        <v>3248</v>
      </c>
      <c r="F396" t="s">
        <v>1625</v>
      </c>
      <c r="G396" t="s">
        <v>43</v>
      </c>
      <c r="H396" t="s">
        <v>3249</v>
      </c>
      <c r="I396" t="s">
        <v>6250</v>
      </c>
      <c r="J396" t="s">
        <v>6251</v>
      </c>
      <c r="K396" t="s">
        <v>6252</v>
      </c>
      <c r="L396" t="s">
        <v>3250</v>
      </c>
      <c r="M396" s="26">
        <v>110018599603</v>
      </c>
      <c r="O396" t="s">
        <v>330</v>
      </c>
      <c r="P396" t="s">
        <v>5882</v>
      </c>
    </row>
    <row r="397" spans="1:16" x14ac:dyDescent="0.25">
      <c r="A397" t="str">
        <f t="shared" si="6"/>
        <v>29448GNTCMPOBOX110000560544</v>
      </c>
      <c r="B397" t="s">
        <v>5875</v>
      </c>
      <c r="C397">
        <v>2020</v>
      </c>
      <c r="D397" t="s">
        <v>4767</v>
      </c>
      <c r="E397" t="s">
        <v>4768</v>
      </c>
      <c r="F397" t="s">
        <v>4765</v>
      </c>
      <c r="G397" t="s">
        <v>4635</v>
      </c>
      <c r="H397" t="s">
        <v>4769</v>
      </c>
      <c r="I397" t="s">
        <v>6534</v>
      </c>
      <c r="J397" t="s">
        <v>6535</v>
      </c>
      <c r="K397" t="s">
        <v>6536</v>
      </c>
      <c r="L397" t="s">
        <v>4770</v>
      </c>
      <c r="M397" s="26">
        <v>110000560544</v>
      </c>
      <c r="O397" t="s">
        <v>4348</v>
      </c>
      <c r="P397" t="s">
        <v>6225</v>
      </c>
    </row>
    <row r="398" spans="1:16" x14ac:dyDescent="0.25">
      <c r="A398" t="str">
        <f t="shared" si="6"/>
        <v>29620FLXBLCARWE110001149347</v>
      </c>
      <c r="B398" t="s">
        <v>5875</v>
      </c>
      <c r="C398">
        <v>2020</v>
      </c>
      <c r="D398" t="s">
        <v>4637</v>
      </c>
      <c r="E398" t="s">
        <v>4633</v>
      </c>
      <c r="F398" t="s">
        <v>4634</v>
      </c>
      <c r="G398" t="s">
        <v>4635</v>
      </c>
      <c r="H398" t="s">
        <v>4634</v>
      </c>
      <c r="I398" t="s">
        <v>6253</v>
      </c>
      <c r="J398" t="s">
        <v>6254</v>
      </c>
      <c r="K398" t="s">
        <v>6255</v>
      </c>
      <c r="L398" t="s">
        <v>4638</v>
      </c>
      <c r="M398" s="26">
        <v>110001149347</v>
      </c>
      <c r="O398" t="s">
        <v>5896</v>
      </c>
      <c r="P398" t="s">
        <v>6157</v>
      </c>
    </row>
    <row r="399" spans="1:16" x14ac:dyDescent="0.25">
      <c r="A399" t="str">
        <f t="shared" si="6"/>
        <v>29644TKNRP600OL110000354553</v>
      </c>
      <c r="B399" t="s">
        <v>5875</v>
      </c>
      <c r="C399">
        <v>2020</v>
      </c>
      <c r="D399" t="s">
        <v>4730</v>
      </c>
      <c r="E399" t="s">
        <v>4731</v>
      </c>
      <c r="F399" t="s">
        <v>4732</v>
      </c>
      <c r="G399" t="s">
        <v>4635</v>
      </c>
      <c r="H399" t="s">
        <v>4733</v>
      </c>
      <c r="I399" t="s">
        <v>6256</v>
      </c>
      <c r="J399" t="s">
        <v>6257</v>
      </c>
      <c r="K399" t="s">
        <v>6258</v>
      </c>
      <c r="L399" t="s">
        <v>4734</v>
      </c>
      <c r="M399" s="26">
        <v>110000354553</v>
      </c>
      <c r="O399" t="s">
        <v>52</v>
      </c>
      <c r="P399" t="s">
        <v>6079</v>
      </c>
    </row>
    <row r="400" spans="1:16" x14ac:dyDescent="0.25">
      <c r="A400" t="str">
        <f t="shared" si="6"/>
        <v>29732CLSTM32BRY110055497984</v>
      </c>
      <c r="B400" t="s">
        <v>5875</v>
      </c>
      <c r="C400">
        <v>2020</v>
      </c>
      <c r="D400" t="s">
        <v>4805</v>
      </c>
      <c r="E400" t="s">
        <v>4806</v>
      </c>
      <c r="F400" t="s">
        <v>4807</v>
      </c>
      <c r="G400" t="s">
        <v>4635</v>
      </c>
      <c r="H400" t="s">
        <v>2377</v>
      </c>
      <c r="I400" t="s">
        <v>6259</v>
      </c>
      <c r="J400" t="s">
        <v>6260</v>
      </c>
      <c r="K400" t="s">
        <v>6261</v>
      </c>
      <c r="L400" t="s">
        <v>4808</v>
      </c>
      <c r="M400" s="26">
        <v>110055497984</v>
      </c>
      <c r="O400" t="s">
        <v>5896</v>
      </c>
      <c r="P400" t="s">
        <v>6200</v>
      </c>
    </row>
    <row r="401" spans="1:16" x14ac:dyDescent="0.25">
      <c r="A401" t="str">
        <f t="shared" si="6"/>
        <v>29829GRNTVNEWTO110031367036</v>
      </c>
      <c r="B401" t="s">
        <v>5875</v>
      </c>
      <c r="C401">
        <v>2020</v>
      </c>
      <c r="D401" t="s">
        <v>4751</v>
      </c>
      <c r="E401" t="s">
        <v>4752</v>
      </c>
      <c r="F401" t="s">
        <v>4753</v>
      </c>
      <c r="G401" t="s">
        <v>4635</v>
      </c>
      <c r="H401" t="s">
        <v>4643</v>
      </c>
      <c r="I401" t="s">
        <v>6262</v>
      </c>
      <c r="J401" t="s">
        <v>6263</v>
      </c>
      <c r="K401" t="s">
        <v>6264</v>
      </c>
      <c r="L401" t="s">
        <v>4754</v>
      </c>
      <c r="M401" s="26">
        <v>110031367036</v>
      </c>
      <c r="O401" t="s">
        <v>4755</v>
      </c>
      <c r="P401" t="s">
        <v>6265</v>
      </c>
    </row>
    <row r="402" spans="1:16" x14ac:dyDescent="0.25">
      <c r="A402" t="str">
        <f t="shared" si="6"/>
        <v>30340SHLND4550N110000587945</v>
      </c>
      <c r="B402" t="s">
        <v>5875</v>
      </c>
      <c r="C402">
        <v>2020</v>
      </c>
      <c r="D402" t="s">
        <v>1270</v>
      </c>
      <c r="E402" t="s">
        <v>1271</v>
      </c>
      <c r="F402" t="s">
        <v>1268</v>
      </c>
      <c r="G402" t="s">
        <v>1218</v>
      </c>
      <c r="H402" t="s">
        <v>1272</v>
      </c>
      <c r="I402" t="s">
        <v>6266</v>
      </c>
      <c r="J402" t="s">
        <v>5918</v>
      </c>
      <c r="K402" t="s">
        <v>5919</v>
      </c>
      <c r="L402" t="s">
        <v>1273</v>
      </c>
      <c r="M402" s="26">
        <v>110000587945</v>
      </c>
      <c r="O402" t="s">
        <v>560</v>
      </c>
      <c r="P402" t="s">
        <v>6168</v>
      </c>
    </row>
    <row r="403" spans="1:16" x14ac:dyDescent="0.25">
      <c r="A403" t="str">
        <f t="shared" si="6"/>
        <v>30415LXCRNLEEFI110000917982</v>
      </c>
      <c r="B403" t="s">
        <v>5875</v>
      </c>
      <c r="C403">
        <v>2020</v>
      </c>
      <c r="D403" t="s">
        <v>1231</v>
      </c>
      <c r="E403" t="s">
        <v>1232</v>
      </c>
      <c r="F403" t="s">
        <v>1233</v>
      </c>
      <c r="G403" t="s">
        <v>1218</v>
      </c>
      <c r="H403" t="s">
        <v>1234</v>
      </c>
      <c r="I403" t="s">
        <v>6270</v>
      </c>
      <c r="J403" t="s">
        <v>6271</v>
      </c>
      <c r="K403" t="s">
        <v>6272</v>
      </c>
      <c r="L403" t="s">
        <v>1235</v>
      </c>
      <c r="M403" s="26">
        <v>110000917982</v>
      </c>
      <c r="O403" t="s">
        <v>1236</v>
      </c>
      <c r="P403" t="s">
        <v>6157</v>
      </c>
    </row>
    <row r="404" spans="1:16" x14ac:dyDescent="0.25">
      <c r="A404" t="str">
        <f t="shared" si="6"/>
        <v>37087WYNNS104HA110000370278</v>
      </c>
      <c r="B404" t="s">
        <v>5875</v>
      </c>
      <c r="C404">
        <v>2020</v>
      </c>
      <c r="D404" t="s">
        <v>6277</v>
      </c>
      <c r="E404" t="s">
        <v>6278</v>
      </c>
      <c r="F404" t="s">
        <v>2874</v>
      </c>
      <c r="G404" t="s">
        <v>4833</v>
      </c>
      <c r="H404" t="s">
        <v>6279</v>
      </c>
      <c r="I404" t="s">
        <v>6280</v>
      </c>
      <c r="J404" t="s">
        <v>6281</v>
      </c>
      <c r="K404" t="s">
        <v>6282</v>
      </c>
      <c r="L404" t="s">
        <v>4887</v>
      </c>
      <c r="M404" s="26">
        <v>110000370278</v>
      </c>
      <c r="O404" t="s">
        <v>46</v>
      </c>
      <c r="P404" t="s">
        <v>6157</v>
      </c>
    </row>
    <row r="405" spans="1:16" x14ac:dyDescent="0.25">
      <c r="A405" t="str">
        <f t="shared" si="6"/>
        <v>3713WSPRRS518SW110042425462</v>
      </c>
      <c r="B405" t="s">
        <v>5875</v>
      </c>
      <c r="C405">
        <v>2020</v>
      </c>
      <c r="D405" t="s">
        <v>51</v>
      </c>
      <c r="E405" t="s">
        <v>4701</v>
      </c>
      <c r="F405" t="s">
        <v>4936</v>
      </c>
      <c r="G405" t="s">
        <v>4833</v>
      </c>
      <c r="H405" t="s">
        <v>4937</v>
      </c>
      <c r="I405" t="s">
        <v>6587</v>
      </c>
      <c r="J405" t="s">
        <v>6588</v>
      </c>
      <c r="K405" t="s">
        <v>6589</v>
      </c>
      <c r="L405" t="s">
        <v>4938</v>
      </c>
      <c r="M405" s="26">
        <v>110042425462</v>
      </c>
      <c r="O405" t="s">
        <v>51</v>
      </c>
      <c r="P405" t="s">
        <v>6168</v>
      </c>
    </row>
    <row r="406" spans="1:16" x14ac:dyDescent="0.25">
      <c r="A406" t="str">
        <f t="shared" si="6"/>
        <v>37662TNNSSEASTM110000574423</v>
      </c>
      <c r="B406" t="s">
        <v>5875</v>
      </c>
      <c r="C406">
        <v>2020</v>
      </c>
      <c r="D406" t="s">
        <v>4875</v>
      </c>
      <c r="E406" t="s">
        <v>4876</v>
      </c>
      <c r="F406" t="s">
        <v>4874</v>
      </c>
      <c r="G406" t="s">
        <v>4833</v>
      </c>
      <c r="H406" t="s">
        <v>2928</v>
      </c>
      <c r="I406" t="s">
        <v>6286</v>
      </c>
      <c r="J406" t="s">
        <v>6287</v>
      </c>
      <c r="K406" t="s">
        <v>6288</v>
      </c>
      <c r="L406" t="s">
        <v>4877</v>
      </c>
      <c r="M406" s="26">
        <v>110000574423</v>
      </c>
      <c r="O406" t="s">
        <v>4878</v>
      </c>
      <c r="P406" t="s">
        <v>6289</v>
      </c>
    </row>
    <row r="407" spans="1:16" x14ac:dyDescent="0.25">
      <c r="A407" t="str">
        <f t="shared" si="6"/>
        <v>37774VYTRNPOBOX110000372739</v>
      </c>
      <c r="B407" t="s">
        <v>5875</v>
      </c>
      <c r="C407">
        <v>2020</v>
      </c>
      <c r="D407" t="s">
        <v>4891</v>
      </c>
      <c r="E407" t="s">
        <v>4892</v>
      </c>
      <c r="F407" t="s">
        <v>4889</v>
      </c>
      <c r="G407" t="s">
        <v>4833</v>
      </c>
      <c r="H407" t="s">
        <v>4889</v>
      </c>
      <c r="I407" t="s">
        <v>6290</v>
      </c>
      <c r="J407" t="s">
        <v>6291</v>
      </c>
      <c r="K407" t="s">
        <v>6292</v>
      </c>
      <c r="L407" t="s">
        <v>4893</v>
      </c>
      <c r="M407" s="26">
        <v>110000372739</v>
      </c>
      <c r="O407" t="s">
        <v>5896</v>
      </c>
      <c r="P407" t="s">
        <v>6157</v>
      </c>
    </row>
    <row r="408" spans="1:16" x14ac:dyDescent="0.25">
      <c r="A408" t="str">
        <f t="shared" si="6"/>
        <v>37841THRMDNO1IN110000373088</v>
      </c>
      <c r="B408" t="s">
        <v>5875</v>
      </c>
      <c r="C408">
        <v>2020</v>
      </c>
      <c r="D408" t="s">
        <v>4939</v>
      </c>
      <c r="E408" t="s">
        <v>4940</v>
      </c>
      <c r="F408" t="s">
        <v>3828</v>
      </c>
      <c r="G408" t="s">
        <v>4833</v>
      </c>
      <c r="H408" t="s">
        <v>2905</v>
      </c>
      <c r="I408" t="s">
        <v>6293</v>
      </c>
      <c r="J408" t="s">
        <v>6294</v>
      </c>
      <c r="K408" t="s">
        <v>6295</v>
      </c>
      <c r="L408" t="s">
        <v>4941</v>
      </c>
      <c r="M408" s="26">
        <v>110000373088</v>
      </c>
      <c r="O408" t="s">
        <v>4942</v>
      </c>
      <c r="P408" t="s">
        <v>6157</v>
      </c>
    </row>
    <row r="409" spans="1:16" x14ac:dyDescent="0.25">
      <c r="A409" t="str">
        <f t="shared" si="6"/>
        <v>38012HYWDC751DU110000373621</v>
      </c>
      <c r="B409" t="s">
        <v>5875</v>
      </c>
      <c r="C409">
        <v>2020</v>
      </c>
      <c r="D409" t="s">
        <v>6296</v>
      </c>
      <c r="E409" t="s">
        <v>6297</v>
      </c>
      <c r="F409" t="s">
        <v>4197</v>
      </c>
      <c r="G409" t="s">
        <v>4833</v>
      </c>
      <c r="H409" t="s">
        <v>6298</v>
      </c>
      <c r="I409" t="s">
        <v>6299</v>
      </c>
      <c r="J409" t="s">
        <v>6300</v>
      </c>
      <c r="K409" t="s">
        <v>6301</v>
      </c>
      <c r="L409" t="s">
        <v>4836</v>
      </c>
      <c r="M409" s="26">
        <v>110000373621</v>
      </c>
      <c r="O409" t="s">
        <v>52</v>
      </c>
      <c r="P409" t="s">
        <v>6079</v>
      </c>
    </row>
    <row r="410" spans="1:16" x14ac:dyDescent="0.25">
      <c r="A410" t="str">
        <f t="shared" si="6"/>
        <v>38059BSTNNHWY77110042037774</v>
      </c>
      <c r="B410" t="s">
        <v>5875</v>
      </c>
      <c r="C410">
        <v>2020</v>
      </c>
      <c r="D410" t="s">
        <v>4928</v>
      </c>
      <c r="E410" t="s">
        <v>4929</v>
      </c>
      <c r="F410" t="s">
        <v>4930</v>
      </c>
      <c r="G410" t="s">
        <v>4833</v>
      </c>
      <c r="H410" t="s">
        <v>4855</v>
      </c>
      <c r="I410" t="s">
        <v>6305</v>
      </c>
      <c r="J410" t="s">
        <v>5995</v>
      </c>
      <c r="K410" t="s">
        <v>5996</v>
      </c>
      <c r="L410" t="s">
        <v>4931</v>
      </c>
      <c r="M410" s="26">
        <v>110042037774</v>
      </c>
      <c r="O410" t="s">
        <v>21</v>
      </c>
      <c r="P410" t="s">
        <v>6157</v>
      </c>
    </row>
    <row r="411" spans="1:16" x14ac:dyDescent="0.25">
      <c r="A411" t="str">
        <f t="shared" si="6"/>
        <v>38663BLTRT16310110000590496</v>
      </c>
      <c r="B411" t="s">
        <v>5875</v>
      </c>
      <c r="C411">
        <v>2020</v>
      </c>
      <c r="D411" t="s">
        <v>3026</v>
      </c>
      <c r="E411" t="s">
        <v>3027</v>
      </c>
      <c r="F411" t="s">
        <v>3023</v>
      </c>
      <c r="G411" t="s">
        <v>2944</v>
      </c>
      <c r="H411" t="s">
        <v>3024</v>
      </c>
      <c r="I411" t="s">
        <v>6313</v>
      </c>
      <c r="J411" t="s">
        <v>6314</v>
      </c>
      <c r="K411" t="s">
        <v>6315</v>
      </c>
      <c r="L411" t="s">
        <v>3028</v>
      </c>
      <c r="M411" s="26">
        <v>110000590496</v>
      </c>
      <c r="O411" t="s">
        <v>3029</v>
      </c>
      <c r="P411" t="s">
        <v>6200</v>
      </c>
    </row>
    <row r="412" spans="1:16" x14ac:dyDescent="0.25">
      <c r="A412" t="str">
        <f t="shared" si="6"/>
        <v>3866WLTLST2CUNT110044503329</v>
      </c>
      <c r="B412" t="s">
        <v>5875</v>
      </c>
      <c r="C412">
        <v>2020</v>
      </c>
      <c r="D412" t="s">
        <v>3021</v>
      </c>
      <c r="E412" t="s">
        <v>3022</v>
      </c>
      <c r="F412" t="s">
        <v>3023</v>
      </c>
      <c r="G412" t="s">
        <v>2944</v>
      </c>
      <c r="H412" t="s">
        <v>3024</v>
      </c>
      <c r="I412" t="s">
        <v>6313</v>
      </c>
      <c r="J412" t="s">
        <v>6316</v>
      </c>
      <c r="K412" t="s">
        <v>6317</v>
      </c>
      <c r="L412" t="s">
        <v>3025</v>
      </c>
      <c r="M412" s="26">
        <v>110044503329</v>
      </c>
      <c r="O412" t="s">
        <v>5896</v>
      </c>
      <c r="P412" t="s">
        <v>6200</v>
      </c>
    </row>
    <row r="413" spans="1:16" x14ac:dyDescent="0.25">
      <c r="A413" t="str">
        <f t="shared" si="6"/>
        <v>38732BXTRHHIGHW110000375816</v>
      </c>
      <c r="B413" t="s">
        <v>5875</v>
      </c>
      <c r="C413">
        <v>2020</v>
      </c>
      <c r="D413" t="s">
        <v>2957</v>
      </c>
      <c r="E413" t="s">
        <v>2958</v>
      </c>
      <c r="F413" t="s">
        <v>2959</v>
      </c>
      <c r="G413" t="s">
        <v>2944</v>
      </c>
      <c r="H413" t="s">
        <v>2960</v>
      </c>
      <c r="I413" t="s">
        <v>6318</v>
      </c>
      <c r="J413" t="s">
        <v>6319</v>
      </c>
      <c r="K413" t="s">
        <v>6320</v>
      </c>
      <c r="L413" t="s">
        <v>2961</v>
      </c>
      <c r="M413" s="26">
        <v>110000375816</v>
      </c>
      <c r="O413" t="s">
        <v>330</v>
      </c>
      <c r="P413" t="s">
        <v>6157</v>
      </c>
    </row>
    <row r="414" spans="1:16" x14ac:dyDescent="0.25">
      <c r="A414" t="str">
        <f t="shared" si="6"/>
        <v>39756NRTHMABERD110041970542</v>
      </c>
      <c r="B414" t="s">
        <v>5875</v>
      </c>
      <c r="C414">
        <v>2020</v>
      </c>
      <c r="D414" t="s">
        <v>3007</v>
      </c>
      <c r="E414" t="s">
        <v>3008</v>
      </c>
      <c r="F414" t="s">
        <v>3009</v>
      </c>
      <c r="G414" t="s">
        <v>2944</v>
      </c>
      <c r="H414" t="s">
        <v>3010</v>
      </c>
      <c r="I414" t="s">
        <v>6321</v>
      </c>
      <c r="J414" t="s">
        <v>6322</v>
      </c>
      <c r="K414" t="s">
        <v>6323</v>
      </c>
      <c r="L414" t="s">
        <v>3011</v>
      </c>
      <c r="M414" s="26">
        <v>110041970542</v>
      </c>
      <c r="O414" t="s">
        <v>2174</v>
      </c>
      <c r="P414" t="s">
        <v>6079</v>
      </c>
    </row>
    <row r="415" spans="1:16" x14ac:dyDescent="0.25">
      <c r="A415" t="str">
        <f t="shared" si="6"/>
        <v>43920VNRLL1250S110027242320</v>
      </c>
      <c r="B415" t="s">
        <v>5875</v>
      </c>
      <c r="C415">
        <v>2020</v>
      </c>
      <c r="D415" t="s">
        <v>3957</v>
      </c>
      <c r="E415" t="s">
        <v>3958</v>
      </c>
      <c r="F415" t="s">
        <v>3959</v>
      </c>
      <c r="G415" t="s">
        <v>19</v>
      </c>
      <c r="H415" t="s">
        <v>3960</v>
      </c>
      <c r="I415" t="s">
        <v>6327</v>
      </c>
      <c r="J415" t="s">
        <v>5945</v>
      </c>
      <c r="K415" t="s">
        <v>5946</v>
      </c>
      <c r="L415" t="s">
        <v>3961</v>
      </c>
      <c r="M415" s="26">
        <v>110027242320</v>
      </c>
      <c r="O415" t="s">
        <v>38</v>
      </c>
      <c r="P415" t="s">
        <v>6225</v>
      </c>
    </row>
    <row r="416" spans="1:16" x14ac:dyDescent="0.25">
      <c r="A416" t="str">
        <f t="shared" si="6"/>
        <v>44021BRTNR14330110004590979</v>
      </c>
      <c r="B416" t="s">
        <v>5875</v>
      </c>
      <c r="C416">
        <v>2020</v>
      </c>
      <c r="D416" t="s">
        <v>3884</v>
      </c>
      <c r="E416" t="s">
        <v>6328</v>
      </c>
      <c r="F416" t="s">
        <v>3886</v>
      </c>
      <c r="G416" t="s">
        <v>19</v>
      </c>
      <c r="H416" t="s">
        <v>3887</v>
      </c>
      <c r="I416" t="s">
        <v>6329</v>
      </c>
      <c r="J416" t="s">
        <v>6330</v>
      </c>
      <c r="K416" t="s">
        <v>6331</v>
      </c>
      <c r="L416" t="s">
        <v>3888</v>
      </c>
      <c r="M416" s="26">
        <v>110004590979</v>
      </c>
      <c r="O416" t="s">
        <v>3873</v>
      </c>
      <c r="P416" t="s">
        <v>6200</v>
      </c>
    </row>
    <row r="417" spans="1:16" x14ac:dyDescent="0.25">
      <c r="A417" t="str">
        <f t="shared" si="6"/>
        <v>44044RSSNC36790110000385592</v>
      </c>
      <c r="B417" t="s">
        <v>5875</v>
      </c>
      <c r="C417">
        <v>2020</v>
      </c>
      <c r="D417" t="s">
        <v>3976</v>
      </c>
      <c r="E417" t="s">
        <v>3977</v>
      </c>
      <c r="F417" t="s">
        <v>3978</v>
      </c>
      <c r="G417" t="s">
        <v>19</v>
      </c>
      <c r="H417" t="s">
        <v>3860</v>
      </c>
      <c r="I417" t="s">
        <v>6562</v>
      </c>
      <c r="J417" t="s">
        <v>5962</v>
      </c>
      <c r="K417" t="s">
        <v>5963</v>
      </c>
      <c r="L417" t="s">
        <v>3979</v>
      </c>
      <c r="M417" s="26">
        <v>110000385592</v>
      </c>
      <c r="O417" t="s">
        <v>48</v>
      </c>
      <c r="P417" t="s">
        <v>6225</v>
      </c>
    </row>
    <row r="418" spans="1:16" x14ac:dyDescent="0.25">
      <c r="A418" t="str">
        <f t="shared" si="6"/>
        <v>44062GLDKY14910110015680299</v>
      </c>
      <c r="B418" t="s">
        <v>5875</v>
      </c>
      <c r="C418">
        <v>2020</v>
      </c>
      <c r="D418" t="s">
        <v>4025</v>
      </c>
      <c r="E418" t="s">
        <v>4026</v>
      </c>
      <c r="F418" t="s">
        <v>4027</v>
      </c>
      <c r="G418" t="s">
        <v>19</v>
      </c>
      <c r="H418" t="s">
        <v>3887</v>
      </c>
      <c r="I418" t="s">
        <v>6332</v>
      </c>
      <c r="J418" t="s">
        <v>6333</v>
      </c>
      <c r="K418" t="s">
        <v>6334</v>
      </c>
      <c r="L418" t="s">
        <v>4028</v>
      </c>
      <c r="M418" s="26">
        <v>110015680299</v>
      </c>
      <c r="O418" t="s">
        <v>3873</v>
      </c>
      <c r="P418" t="s">
        <v>6200</v>
      </c>
    </row>
    <row r="419" spans="1:16" x14ac:dyDescent="0.25">
      <c r="A419" t="str">
        <f t="shared" si="6"/>
        <v>44087SHLND1842E110004736652</v>
      </c>
      <c r="B419" t="s">
        <v>5875</v>
      </c>
      <c r="C419">
        <v>2020</v>
      </c>
      <c r="D419" t="s">
        <v>560</v>
      </c>
      <c r="E419" t="s">
        <v>4071</v>
      </c>
      <c r="F419" t="s">
        <v>4072</v>
      </c>
      <c r="G419" t="s">
        <v>19</v>
      </c>
      <c r="H419" t="s">
        <v>3843</v>
      </c>
      <c r="I419" t="s">
        <v>6335</v>
      </c>
      <c r="J419" t="s">
        <v>6336</v>
      </c>
      <c r="K419" t="s">
        <v>6337</v>
      </c>
      <c r="L419" t="s">
        <v>4073</v>
      </c>
      <c r="M419" s="26">
        <v>110004736652</v>
      </c>
      <c r="O419" t="s">
        <v>560</v>
      </c>
      <c r="P419" t="s">
        <v>6168</v>
      </c>
    </row>
    <row r="420" spans="1:16" x14ac:dyDescent="0.25">
      <c r="A420" t="str">
        <f t="shared" si="6"/>
        <v>44221PLYMR2828S110000388562</v>
      </c>
      <c r="B420" t="s">
        <v>5875</v>
      </c>
      <c r="C420">
        <v>2020</v>
      </c>
      <c r="D420" t="s">
        <v>3930</v>
      </c>
      <c r="E420" t="s">
        <v>3931</v>
      </c>
      <c r="F420" t="s">
        <v>3932</v>
      </c>
      <c r="G420" t="s">
        <v>19</v>
      </c>
      <c r="H420" t="s">
        <v>3843</v>
      </c>
      <c r="I420" t="s">
        <v>6341</v>
      </c>
      <c r="J420" t="s">
        <v>6342</v>
      </c>
      <c r="K420" t="s">
        <v>6343</v>
      </c>
      <c r="L420" t="s">
        <v>3933</v>
      </c>
      <c r="M420" s="26">
        <v>110000388562</v>
      </c>
      <c r="O420" t="s">
        <v>3930</v>
      </c>
      <c r="P420" t="s">
        <v>6200</v>
      </c>
    </row>
    <row r="421" spans="1:16" x14ac:dyDescent="0.25">
      <c r="A421" t="str">
        <f t="shared" si="6"/>
        <v>44258RPBLC2628P110000388937</v>
      </c>
      <c r="B421" t="s">
        <v>5875</v>
      </c>
      <c r="C421">
        <v>2020</v>
      </c>
      <c r="D421" t="s">
        <v>4020</v>
      </c>
      <c r="E421" t="s">
        <v>4021</v>
      </c>
      <c r="F421" t="s">
        <v>4022</v>
      </c>
      <c r="G421" t="s">
        <v>19</v>
      </c>
      <c r="H421" t="s">
        <v>4022</v>
      </c>
      <c r="I421" t="s">
        <v>6347</v>
      </c>
      <c r="J421" t="s">
        <v>6348</v>
      </c>
      <c r="K421" t="s">
        <v>6349</v>
      </c>
      <c r="L421" t="s">
        <v>4023</v>
      </c>
      <c r="M421" s="26">
        <v>110000388937</v>
      </c>
      <c r="O421" t="s">
        <v>4024</v>
      </c>
      <c r="P421" t="s">
        <v>6193</v>
      </c>
    </row>
    <row r="422" spans="1:16" x14ac:dyDescent="0.25">
      <c r="A422" t="str">
        <f t="shared" si="6"/>
        <v>44305RPBLC60SOU110000389295</v>
      </c>
      <c r="B422" t="s">
        <v>5875</v>
      </c>
      <c r="C422">
        <v>2020</v>
      </c>
      <c r="D422" t="s">
        <v>3841</v>
      </c>
      <c r="E422" t="s">
        <v>3842</v>
      </c>
      <c r="F422" t="s">
        <v>35</v>
      </c>
      <c r="G422" t="s">
        <v>19</v>
      </c>
      <c r="H422" t="s">
        <v>3843</v>
      </c>
      <c r="I422" t="s">
        <v>36</v>
      </c>
      <c r="J422" t="s">
        <v>5930</v>
      </c>
      <c r="K422" t="s">
        <v>5931</v>
      </c>
      <c r="L422" t="s">
        <v>3844</v>
      </c>
      <c r="M422" s="26">
        <v>110000389295</v>
      </c>
      <c r="O422" t="s">
        <v>5896</v>
      </c>
      <c r="P422" t="s">
        <v>6168</v>
      </c>
    </row>
    <row r="423" spans="1:16" x14ac:dyDescent="0.25">
      <c r="A423" t="str">
        <f t="shared" si="6"/>
        <v>44622ZMMRP200WE110000390372</v>
      </c>
      <c r="B423" t="s">
        <v>5875</v>
      </c>
      <c r="C423">
        <v>2020</v>
      </c>
      <c r="D423" t="s">
        <v>3945</v>
      </c>
      <c r="E423" t="s">
        <v>3946</v>
      </c>
      <c r="F423" t="s">
        <v>1133</v>
      </c>
      <c r="G423" t="s">
        <v>19</v>
      </c>
      <c r="H423" t="s">
        <v>3938</v>
      </c>
      <c r="I423" t="s">
        <v>6350</v>
      </c>
      <c r="J423" t="s">
        <v>6351</v>
      </c>
      <c r="K423" t="s">
        <v>6352</v>
      </c>
      <c r="L423" t="s">
        <v>3947</v>
      </c>
      <c r="M423" s="26">
        <v>110000390372</v>
      </c>
      <c r="O423" t="s">
        <v>3948</v>
      </c>
      <c r="P423" t="s">
        <v>6157</v>
      </c>
    </row>
    <row r="424" spans="1:16" x14ac:dyDescent="0.25">
      <c r="A424" t="str">
        <f t="shared" si="6"/>
        <v>44663LRNMN2228R110000493546</v>
      </c>
      <c r="B424" t="s">
        <v>5875</v>
      </c>
      <c r="C424">
        <v>2020</v>
      </c>
      <c r="D424" t="s">
        <v>4035</v>
      </c>
      <c r="E424" t="s">
        <v>4036</v>
      </c>
      <c r="F424" t="s">
        <v>4037</v>
      </c>
      <c r="G424" t="s">
        <v>19</v>
      </c>
      <c r="H424" t="s">
        <v>3938</v>
      </c>
      <c r="I424" t="s">
        <v>6353</v>
      </c>
      <c r="J424" t="s">
        <v>6354</v>
      </c>
      <c r="K424" t="s">
        <v>6355</v>
      </c>
      <c r="L424" t="s">
        <v>4038</v>
      </c>
      <c r="M424" s="26">
        <v>110000493546</v>
      </c>
      <c r="O424" t="s">
        <v>4039</v>
      </c>
      <c r="P424" t="s">
        <v>6200</v>
      </c>
    </row>
    <row r="425" spans="1:16" x14ac:dyDescent="0.25">
      <c r="A425" t="str">
        <f t="shared" si="6"/>
        <v>45895MDWST700IN110004572409</v>
      </c>
      <c r="B425" t="s">
        <v>5875</v>
      </c>
      <c r="C425">
        <v>2020</v>
      </c>
      <c r="D425" t="s">
        <v>4081</v>
      </c>
      <c r="E425" t="s">
        <v>4082</v>
      </c>
      <c r="F425" t="s">
        <v>4083</v>
      </c>
      <c r="G425" t="s">
        <v>19</v>
      </c>
      <c r="H425" t="s">
        <v>4084</v>
      </c>
      <c r="I425" t="s">
        <v>6359</v>
      </c>
      <c r="J425" t="s">
        <v>6360</v>
      </c>
      <c r="K425" t="s">
        <v>6361</v>
      </c>
      <c r="L425" t="s">
        <v>4085</v>
      </c>
      <c r="M425" s="26">
        <v>110004572409</v>
      </c>
      <c r="O425" t="s">
        <v>5896</v>
      </c>
      <c r="P425" t="s">
        <v>6200</v>
      </c>
    </row>
    <row r="426" spans="1:16" x14ac:dyDescent="0.25">
      <c r="A426" t="str">
        <f t="shared" si="6"/>
        <v>46506CPPRF515CP110025333066</v>
      </c>
      <c r="B426" t="s">
        <v>5875</v>
      </c>
      <c r="C426">
        <v>2020</v>
      </c>
      <c r="D426" t="s">
        <v>1727</v>
      </c>
      <c r="E426" t="s">
        <v>1728</v>
      </c>
      <c r="F426" t="s">
        <v>1729</v>
      </c>
      <c r="G426" t="s">
        <v>1725</v>
      </c>
      <c r="H426" t="s">
        <v>1730</v>
      </c>
      <c r="I426" t="s">
        <v>6367</v>
      </c>
      <c r="J426" t="s">
        <v>6368</v>
      </c>
      <c r="K426" t="s">
        <v>6369</v>
      </c>
      <c r="L426" t="s">
        <v>1731</v>
      </c>
      <c r="M426" s="26">
        <v>110025333066</v>
      </c>
      <c r="O426" t="s">
        <v>1732</v>
      </c>
      <c r="P426" t="s">
        <v>6157</v>
      </c>
    </row>
    <row r="427" spans="1:16" x14ac:dyDescent="0.25">
      <c r="A427" t="str">
        <f t="shared" si="6"/>
        <v>46581THFLX1510A110003131165</v>
      </c>
      <c r="B427" t="s">
        <v>5875</v>
      </c>
      <c r="C427">
        <v>2020</v>
      </c>
      <c r="D427" t="s">
        <v>1808</v>
      </c>
      <c r="E427" t="s">
        <v>1809</v>
      </c>
      <c r="F427" t="s">
        <v>1810</v>
      </c>
      <c r="G427" t="s">
        <v>1725</v>
      </c>
      <c r="H427" t="s">
        <v>1811</v>
      </c>
      <c r="I427" t="s">
        <v>6370</v>
      </c>
      <c r="J427" t="s">
        <v>6371</v>
      </c>
      <c r="K427" t="s">
        <v>6372</v>
      </c>
      <c r="L427" t="s">
        <v>1812</v>
      </c>
      <c r="M427" s="26">
        <v>110003131165</v>
      </c>
      <c r="O427" t="s">
        <v>1813</v>
      </c>
      <c r="P427" t="s">
        <v>6157</v>
      </c>
    </row>
    <row r="428" spans="1:16" x14ac:dyDescent="0.25">
      <c r="A428" t="str">
        <f t="shared" si="6"/>
        <v>46947CPLYCSTATE110000401459</v>
      </c>
      <c r="B428" t="s">
        <v>5875</v>
      </c>
      <c r="C428">
        <v>2020</v>
      </c>
      <c r="D428" t="s">
        <v>1778</v>
      </c>
      <c r="E428" t="s">
        <v>1779</v>
      </c>
      <c r="F428" t="s">
        <v>1780</v>
      </c>
      <c r="G428" t="s">
        <v>1725</v>
      </c>
      <c r="H428" t="s">
        <v>1781</v>
      </c>
      <c r="I428" t="s">
        <v>6373</v>
      </c>
      <c r="J428" t="s">
        <v>5943</v>
      </c>
      <c r="K428" t="s">
        <v>5944</v>
      </c>
      <c r="L428" t="s">
        <v>1782</v>
      </c>
      <c r="M428" s="26">
        <v>110000401459</v>
      </c>
      <c r="O428">
        <v>0</v>
      </c>
      <c r="P428" t="s">
        <v>6225</v>
      </c>
    </row>
    <row r="429" spans="1:16" x14ac:dyDescent="0.25">
      <c r="A429" t="str">
        <f t="shared" si="6"/>
        <v>47804BFGDR3100N110000404063</v>
      </c>
      <c r="B429" t="s">
        <v>5875</v>
      </c>
      <c r="C429">
        <v>2020</v>
      </c>
      <c r="D429" t="s">
        <v>1802</v>
      </c>
      <c r="E429" t="s">
        <v>1803</v>
      </c>
      <c r="F429" t="s">
        <v>1804</v>
      </c>
      <c r="G429" t="s">
        <v>1725</v>
      </c>
      <c r="H429" t="s">
        <v>1805</v>
      </c>
      <c r="I429" t="s">
        <v>6374</v>
      </c>
      <c r="J429" t="s">
        <v>6375</v>
      </c>
      <c r="K429" t="s">
        <v>6376</v>
      </c>
      <c r="L429" t="s">
        <v>1806</v>
      </c>
      <c r="M429" s="26">
        <v>110000404063</v>
      </c>
      <c r="O429" t="s">
        <v>1807</v>
      </c>
      <c r="P429" t="s">
        <v>6079</v>
      </c>
    </row>
    <row r="430" spans="1:16" x14ac:dyDescent="0.25">
      <c r="A430" t="str">
        <f t="shared" si="6"/>
        <v>48174CHMCN13395110000406070</v>
      </c>
      <c r="B430" t="s">
        <v>5875</v>
      </c>
      <c r="C430">
        <v>2020</v>
      </c>
      <c r="D430" t="s">
        <v>2494</v>
      </c>
      <c r="E430" t="s">
        <v>2495</v>
      </c>
      <c r="F430" t="s">
        <v>2493</v>
      </c>
      <c r="G430" t="s">
        <v>18</v>
      </c>
      <c r="H430" t="s">
        <v>2409</v>
      </c>
      <c r="I430" t="s">
        <v>6381</v>
      </c>
      <c r="J430" t="s">
        <v>6382</v>
      </c>
      <c r="K430" t="s">
        <v>6383</v>
      </c>
      <c r="L430" t="s">
        <v>2496</v>
      </c>
      <c r="M430" s="26">
        <v>110000406070</v>
      </c>
      <c r="O430" t="s">
        <v>560</v>
      </c>
      <c r="P430" t="s">
        <v>6168</v>
      </c>
    </row>
    <row r="431" spans="1:16" x14ac:dyDescent="0.25">
      <c r="A431" t="str">
        <f t="shared" si="6"/>
        <v>48906SHLND2011T110000408568</v>
      </c>
      <c r="B431" t="s">
        <v>5875</v>
      </c>
      <c r="C431">
        <v>2020</v>
      </c>
      <c r="D431" t="s">
        <v>1716</v>
      </c>
      <c r="E431" t="s">
        <v>1717</v>
      </c>
      <c r="F431" t="s">
        <v>1390</v>
      </c>
      <c r="G431" t="s">
        <v>18</v>
      </c>
      <c r="H431" t="s">
        <v>2476</v>
      </c>
      <c r="I431" t="s">
        <v>6387</v>
      </c>
      <c r="J431" t="s">
        <v>6388</v>
      </c>
      <c r="K431" t="s">
        <v>6389</v>
      </c>
      <c r="L431" t="s">
        <v>2477</v>
      </c>
      <c r="M431" s="26">
        <v>110000408568</v>
      </c>
      <c r="O431" t="s">
        <v>560</v>
      </c>
      <c r="P431" t="s">
        <v>6168</v>
      </c>
    </row>
    <row r="432" spans="1:16" x14ac:dyDescent="0.25">
      <c r="A432" t="str">
        <f t="shared" si="6"/>
        <v>53022SNLTPW194N110000744641</v>
      </c>
      <c r="B432" t="s">
        <v>5875</v>
      </c>
      <c r="C432">
        <v>2020</v>
      </c>
      <c r="D432" t="s">
        <v>5587</v>
      </c>
      <c r="E432" t="s">
        <v>5588</v>
      </c>
      <c r="F432" t="s">
        <v>2348</v>
      </c>
      <c r="G432" t="s">
        <v>5540</v>
      </c>
      <c r="H432" t="s">
        <v>199</v>
      </c>
      <c r="I432" t="s">
        <v>6395</v>
      </c>
      <c r="J432" t="s">
        <v>6396</v>
      </c>
      <c r="K432" t="s">
        <v>6397</v>
      </c>
      <c r="L432" t="s">
        <v>5589</v>
      </c>
      <c r="M432" s="26">
        <v>110000744641</v>
      </c>
      <c r="O432">
        <v>0</v>
      </c>
      <c r="P432" t="s">
        <v>6079</v>
      </c>
    </row>
    <row r="433" spans="1:16" x14ac:dyDescent="0.25">
      <c r="A433" t="str">
        <f t="shared" si="6"/>
        <v>53085PLYVN320RA110000416942</v>
      </c>
      <c r="B433" t="s">
        <v>5875</v>
      </c>
      <c r="C433">
        <v>2020</v>
      </c>
      <c r="D433" t="s">
        <v>5685</v>
      </c>
      <c r="E433" t="s">
        <v>5686</v>
      </c>
      <c r="F433" t="s">
        <v>5687</v>
      </c>
      <c r="G433" t="s">
        <v>5540</v>
      </c>
      <c r="H433" t="s">
        <v>5688</v>
      </c>
      <c r="I433" t="s">
        <v>6401</v>
      </c>
      <c r="J433" t="s">
        <v>6402</v>
      </c>
      <c r="K433" t="s">
        <v>6403</v>
      </c>
      <c r="L433" t="s">
        <v>5689</v>
      </c>
      <c r="M433" s="26">
        <v>110000416942</v>
      </c>
      <c r="O433" t="s">
        <v>5896</v>
      </c>
      <c r="P433" t="s">
        <v>6157</v>
      </c>
    </row>
    <row r="434" spans="1:16" x14ac:dyDescent="0.25">
      <c r="A434" t="str">
        <f t="shared" si="6"/>
        <v>53182MRCNR1440T110000500324</v>
      </c>
      <c r="B434" t="s">
        <v>5875</v>
      </c>
      <c r="C434">
        <v>2020</v>
      </c>
      <c r="D434" t="s">
        <v>5706</v>
      </c>
      <c r="E434" t="s">
        <v>5707</v>
      </c>
      <c r="F434" t="s">
        <v>5708</v>
      </c>
      <c r="G434" t="s">
        <v>5540</v>
      </c>
      <c r="H434" t="s">
        <v>5709</v>
      </c>
      <c r="I434" t="s">
        <v>6408</v>
      </c>
      <c r="J434" t="s">
        <v>6409</v>
      </c>
      <c r="K434" t="s">
        <v>6410</v>
      </c>
      <c r="L434" t="s">
        <v>5710</v>
      </c>
      <c r="M434" s="26">
        <v>110000500324</v>
      </c>
      <c r="O434" t="s">
        <v>5706</v>
      </c>
      <c r="P434" t="s">
        <v>6193</v>
      </c>
    </row>
    <row r="435" spans="1:16" x14ac:dyDescent="0.25">
      <c r="A435" t="str">
        <f t="shared" si="6"/>
        <v>53190TRSTL736EX110000418147</v>
      </c>
      <c r="B435" t="s">
        <v>5875</v>
      </c>
      <c r="C435">
        <v>2020</v>
      </c>
      <c r="D435" t="s">
        <v>5711</v>
      </c>
      <c r="E435" t="s">
        <v>5712</v>
      </c>
      <c r="F435" t="s">
        <v>5713</v>
      </c>
      <c r="G435" t="s">
        <v>5540</v>
      </c>
      <c r="H435" t="s">
        <v>5714</v>
      </c>
      <c r="I435" t="s">
        <v>6590</v>
      </c>
      <c r="J435" t="s">
        <v>6591</v>
      </c>
      <c r="K435" t="s">
        <v>6592</v>
      </c>
      <c r="L435" t="s">
        <v>5715</v>
      </c>
      <c r="M435" s="26">
        <v>110000418147</v>
      </c>
      <c r="O435" t="s">
        <v>3873</v>
      </c>
      <c r="P435" t="s">
        <v>6200</v>
      </c>
    </row>
    <row r="436" spans="1:16" x14ac:dyDescent="0.25">
      <c r="A436" t="str">
        <f t="shared" si="6"/>
        <v>5391WTLPLS16TEE110070244764</v>
      </c>
      <c r="B436" t="s">
        <v>5875</v>
      </c>
      <c r="C436">
        <v>2020</v>
      </c>
      <c r="D436" t="s">
        <v>5555</v>
      </c>
      <c r="E436" t="s">
        <v>5556</v>
      </c>
      <c r="F436" t="s">
        <v>5557</v>
      </c>
      <c r="G436" t="s">
        <v>5540</v>
      </c>
      <c r="H436" t="s">
        <v>5558</v>
      </c>
      <c r="I436" t="s">
        <v>6543</v>
      </c>
      <c r="J436" t="s">
        <v>6544</v>
      </c>
      <c r="K436" t="s">
        <v>6545</v>
      </c>
      <c r="L436" t="s">
        <v>5559</v>
      </c>
      <c r="M436" s="26">
        <v>110070244764</v>
      </c>
      <c r="O436" t="s">
        <v>5555</v>
      </c>
      <c r="P436" t="s">
        <v>6157</v>
      </c>
    </row>
    <row r="437" spans="1:16" x14ac:dyDescent="0.25">
      <c r="A437" t="str">
        <f t="shared" si="6"/>
        <v>54901LKSDP450W3110000423033</v>
      </c>
      <c r="B437" t="s">
        <v>5875</v>
      </c>
      <c r="C437">
        <v>2020</v>
      </c>
      <c r="D437" t="s">
        <v>5666</v>
      </c>
      <c r="E437" t="s">
        <v>5667</v>
      </c>
      <c r="F437" t="s">
        <v>5668</v>
      </c>
      <c r="G437" t="s">
        <v>5540</v>
      </c>
      <c r="H437" t="s">
        <v>5669</v>
      </c>
      <c r="I437" t="s">
        <v>6411</v>
      </c>
      <c r="J437" t="s">
        <v>6412</v>
      </c>
      <c r="K437" t="s">
        <v>6413</v>
      </c>
      <c r="L437" t="s">
        <v>5670</v>
      </c>
      <c r="M437" s="26">
        <v>110000423033</v>
      </c>
      <c r="O437" t="s">
        <v>5896</v>
      </c>
      <c r="P437" t="s">
        <v>6193</v>
      </c>
    </row>
    <row r="438" spans="1:16" x14ac:dyDescent="0.25">
      <c r="A438" t="str">
        <f t="shared" si="6"/>
        <v>60608LSTMR2448W110000433932</v>
      </c>
      <c r="B438" t="s">
        <v>5875</v>
      </c>
      <c r="C438">
        <v>2020</v>
      </c>
      <c r="D438" t="s">
        <v>1511</v>
      </c>
      <c r="E438" t="s">
        <v>1512</v>
      </c>
      <c r="F438" t="s">
        <v>1513</v>
      </c>
      <c r="G438" t="s">
        <v>34</v>
      </c>
      <c r="H438" t="s">
        <v>1514</v>
      </c>
      <c r="I438" t="s">
        <v>6417</v>
      </c>
      <c r="J438" t="s">
        <v>6418</v>
      </c>
      <c r="K438" t="s">
        <v>6419</v>
      </c>
      <c r="L438" t="s">
        <v>1515</v>
      </c>
      <c r="M438" s="26">
        <v>110000433932</v>
      </c>
      <c r="O438" t="s">
        <v>1516</v>
      </c>
      <c r="P438" t="s">
        <v>6200</v>
      </c>
    </row>
    <row r="439" spans="1:16" x14ac:dyDescent="0.25">
      <c r="A439" t="str">
        <f t="shared" si="6"/>
        <v>61938NMTNCEASTR110000438580</v>
      </c>
      <c r="B439" t="s">
        <v>5875</v>
      </c>
      <c r="C439">
        <v>2020</v>
      </c>
      <c r="D439" t="s">
        <v>1639</v>
      </c>
      <c r="E439" t="s">
        <v>1640</v>
      </c>
      <c r="F439" t="s">
        <v>1641</v>
      </c>
      <c r="G439" t="s">
        <v>34</v>
      </c>
      <c r="H439" t="s">
        <v>1642</v>
      </c>
      <c r="I439" t="s">
        <v>6423</v>
      </c>
      <c r="J439" t="s">
        <v>6424</v>
      </c>
      <c r="K439" t="s">
        <v>6425</v>
      </c>
      <c r="L439" t="s">
        <v>1643</v>
      </c>
      <c r="M439" s="26">
        <v>110000438580</v>
      </c>
      <c r="O439" t="s">
        <v>1644</v>
      </c>
      <c r="P439" t="s">
        <v>6276</v>
      </c>
    </row>
    <row r="440" spans="1:16" x14ac:dyDescent="0.25">
      <c r="A440" t="str">
        <f t="shared" si="6"/>
        <v>63045GLPCK3219R110003984458</v>
      </c>
      <c r="B440" t="s">
        <v>5875</v>
      </c>
      <c r="C440">
        <v>2020</v>
      </c>
      <c r="D440" t="s">
        <v>2820</v>
      </c>
      <c r="E440" t="s">
        <v>2821</v>
      </c>
      <c r="F440" t="s">
        <v>2822</v>
      </c>
      <c r="G440" t="s">
        <v>2786</v>
      </c>
      <c r="H440" t="s">
        <v>2823</v>
      </c>
      <c r="I440" t="s">
        <v>6429</v>
      </c>
      <c r="J440" t="s">
        <v>6430</v>
      </c>
      <c r="K440" t="s">
        <v>6431</v>
      </c>
      <c r="L440" t="s">
        <v>2824</v>
      </c>
      <c r="M440" s="26">
        <v>110003984458</v>
      </c>
      <c r="O440" t="s">
        <v>2825</v>
      </c>
      <c r="P440" t="s">
        <v>6079</v>
      </c>
    </row>
    <row r="441" spans="1:16" x14ac:dyDescent="0.25">
      <c r="A441" t="str">
        <f t="shared" si="6"/>
        <v>6407WSXCHF2411S110067555069</v>
      </c>
      <c r="B441" t="s">
        <v>5875</v>
      </c>
      <c r="C441">
        <v>2020</v>
      </c>
      <c r="D441" t="s">
        <v>2899</v>
      </c>
      <c r="E441" t="s">
        <v>2900</v>
      </c>
      <c r="F441" t="s">
        <v>2901</v>
      </c>
      <c r="G441" t="s">
        <v>2786</v>
      </c>
      <c r="H441" t="s">
        <v>1781</v>
      </c>
      <c r="I441" t="s">
        <v>6547</v>
      </c>
      <c r="J441" t="s">
        <v>6548</v>
      </c>
      <c r="K441" t="s">
        <v>6549</v>
      </c>
      <c r="L441" t="s">
        <v>2902</v>
      </c>
      <c r="M441" s="26">
        <v>110067555069</v>
      </c>
      <c r="O441" t="s">
        <v>2899</v>
      </c>
      <c r="P441" t="s">
        <v>6157</v>
      </c>
    </row>
    <row r="442" spans="1:16" x14ac:dyDescent="0.25">
      <c r="A442" t="str">
        <f t="shared" si="6"/>
        <v>64119FRDMTHWY69110017435783</v>
      </c>
      <c r="B442" t="s">
        <v>5875</v>
      </c>
      <c r="C442">
        <v>2020</v>
      </c>
      <c r="D442" t="s">
        <v>2807</v>
      </c>
      <c r="E442" t="s">
        <v>2808</v>
      </c>
      <c r="F442" t="s">
        <v>2809</v>
      </c>
      <c r="G442" t="s">
        <v>2786</v>
      </c>
      <c r="H442" t="s">
        <v>1987</v>
      </c>
      <c r="I442" t="s">
        <v>6444</v>
      </c>
      <c r="J442" t="s">
        <v>6445</v>
      </c>
      <c r="K442" t="s">
        <v>6446</v>
      </c>
      <c r="L442" t="s">
        <v>2810</v>
      </c>
      <c r="M442" s="26">
        <v>110017435783</v>
      </c>
      <c r="O442" t="s">
        <v>2811</v>
      </c>
      <c r="P442" t="s">
        <v>6276</v>
      </c>
    </row>
    <row r="443" spans="1:16" x14ac:dyDescent="0.25">
      <c r="A443" t="str">
        <f t="shared" si="6"/>
        <v>71730NVRNM309AM110000521221</v>
      </c>
      <c r="B443" t="s">
        <v>5875</v>
      </c>
      <c r="C443">
        <v>2020</v>
      </c>
      <c r="D443" t="s">
        <v>283</v>
      </c>
      <c r="E443" t="s">
        <v>284</v>
      </c>
      <c r="F443" t="s">
        <v>285</v>
      </c>
      <c r="G443" t="s">
        <v>278</v>
      </c>
      <c r="H443" t="s">
        <v>286</v>
      </c>
      <c r="I443" t="s">
        <v>6567</v>
      </c>
      <c r="J443" t="s">
        <v>5958</v>
      </c>
      <c r="K443" t="s">
        <v>5959</v>
      </c>
      <c r="L443" t="s">
        <v>287</v>
      </c>
      <c r="M443" s="26">
        <v>110000521221</v>
      </c>
      <c r="O443" t="s">
        <v>20</v>
      </c>
      <c r="P443" t="s">
        <v>6225</v>
      </c>
    </row>
    <row r="444" spans="1:16" x14ac:dyDescent="0.25">
      <c r="A444" t="str">
        <f t="shared" si="6"/>
        <v>72450BSTNNDANAD110000452509</v>
      </c>
      <c r="B444" t="s">
        <v>5875</v>
      </c>
      <c r="C444">
        <v>2020</v>
      </c>
      <c r="D444" t="s">
        <v>347</v>
      </c>
      <c r="E444" t="s">
        <v>348</v>
      </c>
      <c r="F444" t="s">
        <v>349</v>
      </c>
      <c r="G444" t="s">
        <v>278</v>
      </c>
      <c r="H444" t="s">
        <v>350</v>
      </c>
      <c r="I444" t="s">
        <v>6461</v>
      </c>
      <c r="J444" t="s">
        <v>6462</v>
      </c>
      <c r="K444" t="s">
        <v>6463</v>
      </c>
      <c r="L444" t="s">
        <v>351</v>
      </c>
      <c r="M444" s="26">
        <v>110000452509</v>
      </c>
      <c r="O444" t="s">
        <v>5896</v>
      </c>
      <c r="P444" t="s">
        <v>6200</v>
      </c>
    </row>
    <row r="445" spans="1:16" x14ac:dyDescent="0.25">
      <c r="A445" t="str">
        <f t="shared" si="6"/>
        <v>72653BXTRH1900N110000743599</v>
      </c>
      <c r="B445" t="s">
        <v>5875</v>
      </c>
      <c r="C445">
        <v>2020</v>
      </c>
      <c r="D445" t="s">
        <v>325</v>
      </c>
      <c r="E445" t="s">
        <v>326</v>
      </c>
      <c r="F445" t="s">
        <v>327</v>
      </c>
      <c r="G445" t="s">
        <v>278</v>
      </c>
      <c r="H445" t="s">
        <v>328</v>
      </c>
      <c r="I445" t="s">
        <v>6464</v>
      </c>
      <c r="J445" t="s">
        <v>6465</v>
      </c>
      <c r="K445" t="s">
        <v>6466</v>
      </c>
      <c r="L445" t="s">
        <v>329</v>
      </c>
      <c r="M445" s="26">
        <v>110000743599</v>
      </c>
      <c r="O445" t="s">
        <v>330</v>
      </c>
      <c r="P445" t="s">
        <v>6157</v>
      </c>
    </row>
    <row r="446" spans="1:16" x14ac:dyDescent="0.25">
      <c r="A446" t="str">
        <f t="shared" si="6"/>
        <v>75119NNSPN2800O110000598764</v>
      </c>
      <c r="B446" t="s">
        <v>5875</v>
      </c>
      <c r="C446">
        <v>2020</v>
      </c>
      <c r="D446" t="s">
        <v>5101</v>
      </c>
      <c r="E446" t="s">
        <v>5102</v>
      </c>
      <c r="F446" t="s">
        <v>5103</v>
      </c>
      <c r="G446" t="s">
        <v>49</v>
      </c>
      <c r="H446" t="s">
        <v>5104</v>
      </c>
      <c r="I446" t="s">
        <v>6593</v>
      </c>
      <c r="J446" t="s">
        <v>6594</v>
      </c>
      <c r="K446" t="s">
        <v>6595</v>
      </c>
      <c r="L446" t="s">
        <v>5105</v>
      </c>
      <c r="M446" s="26">
        <v>110000598764</v>
      </c>
      <c r="O446" t="s">
        <v>4312</v>
      </c>
      <c r="P446" t="s">
        <v>6193</v>
      </c>
    </row>
    <row r="447" spans="1:16" x14ac:dyDescent="0.25">
      <c r="A447" t="str">
        <f t="shared" si="6"/>
        <v>7516WVYTRN9752C110070790140</v>
      </c>
      <c r="B447" t="s">
        <v>5875</v>
      </c>
      <c r="C447">
        <v>2020</v>
      </c>
      <c r="D447" t="s">
        <v>5324</v>
      </c>
      <c r="E447" t="s">
        <v>5325</v>
      </c>
      <c r="F447" t="s">
        <v>5322</v>
      </c>
      <c r="G447" t="s">
        <v>49</v>
      </c>
      <c r="H447" t="s">
        <v>5326</v>
      </c>
      <c r="I447" t="s">
        <v>6568</v>
      </c>
      <c r="J447" t="s">
        <v>6569</v>
      </c>
      <c r="K447" t="s">
        <v>6570</v>
      </c>
      <c r="L447" t="s">
        <v>5327</v>
      </c>
      <c r="M447" s="26">
        <v>110070790140</v>
      </c>
      <c r="O447" t="s">
        <v>4891</v>
      </c>
      <c r="P447" t="s">
        <v>6157</v>
      </c>
    </row>
    <row r="448" spans="1:16" x14ac:dyDescent="0.25">
      <c r="A448" t="str">
        <f t="shared" si="6"/>
        <v>75702RXHDN705SO110000458497</v>
      </c>
      <c r="B448" t="s">
        <v>5875</v>
      </c>
      <c r="C448">
        <v>2020</v>
      </c>
      <c r="D448" t="s">
        <v>5336</v>
      </c>
      <c r="E448" t="s">
        <v>6471</v>
      </c>
      <c r="F448" t="s">
        <v>5338</v>
      </c>
      <c r="G448" t="s">
        <v>49</v>
      </c>
      <c r="H448" t="s">
        <v>5339</v>
      </c>
      <c r="I448" t="s">
        <v>6472</v>
      </c>
      <c r="J448" t="s">
        <v>6473</v>
      </c>
      <c r="K448" t="s">
        <v>6474</v>
      </c>
      <c r="L448" t="s">
        <v>5340</v>
      </c>
      <c r="M448" s="26">
        <v>110000458497</v>
      </c>
      <c r="O448" t="s">
        <v>5336</v>
      </c>
      <c r="P448" t="s">
        <v>6200</v>
      </c>
    </row>
    <row r="449" spans="1:16" x14ac:dyDescent="0.25">
      <c r="A449" t="str">
        <f t="shared" si="6"/>
        <v>77507CTLYS10001110000462801</v>
      </c>
      <c r="B449" t="s">
        <v>5875</v>
      </c>
      <c r="C449">
        <v>2020</v>
      </c>
      <c r="D449" t="s">
        <v>5267</v>
      </c>
      <c r="E449" t="s">
        <v>5268</v>
      </c>
      <c r="F449" t="s">
        <v>5263</v>
      </c>
      <c r="G449" t="s">
        <v>49</v>
      </c>
      <c r="H449" t="s">
        <v>4998</v>
      </c>
      <c r="I449" t="s">
        <v>6484</v>
      </c>
      <c r="J449" t="s">
        <v>5947</v>
      </c>
      <c r="K449" t="s">
        <v>5948</v>
      </c>
      <c r="L449" t="s">
        <v>5269</v>
      </c>
      <c r="M449" s="26">
        <v>110000462801</v>
      </c>
      <c r="O449" t="s">
        <v>58</v>
      </c>
      <c r="P449" t="s">
        <v>6193</v>
      </c>
    </row>
    <row r="450" spans="1:16" x14ac:dyDescent="0.25">
      <c r="A450" t="str">
        <f t="shared" ref="A450:A513" si="7">L450&amp;M450&amp;N450</f>
        <v>77536SFTYK2027B110000463365</v>
      </c>
      <c r="B450" t="s">
        <v>5875</v>
      </c>
      <c r="C450">
        <v>2020</v>
      </c>
      <c r="D450" t="s">
        <v>5205</v>
      </c>
      <c r="E450" t="s">
        <v>5206</v>
      </c>
      <c r="F450" t="s">
        <v>1769</v>
      </c>
      <c r="G450" t="s">
        <v>49</v>
      </c>
      <c r="H450" t="s">
        <v>4998</v>
      </c>
      <c r="I450" t="s">
        <v>5876</v>
      </c>
      <c r="J450" t="s">
        <v>5877</v>
      </c>
      <c r="K450" t="s">
        <v>5878</v>
      </c>
      <c r="L450" t="s">
        <v>5204</v>
      </c>
      <c r="M450" s="26">
        <v>110000463365</v>
      </c>
      <c r="O450" t="s">
        <v>20</v>
      </c>
      <c r="P450" t="s">
        <v>6225</v>
      </c>
    </row>
    <row r="451" spans="1:16" x14ac:dyDescent="0.25">
      <c r="A451" t="str">
        <f t="shared" si="7"/>
        <v>78664BBTTL2820O110005163526</v>
      </c>
      <c r="B451" t="s">
        <v>5875</v>
      </c>
      <c r="C451">
        <v>2020</v>
      </c>
      <c r="D451" t="s">
        <v>5297</v>
      </c>
      <c r="E451" t="s">
        <v>5298</v>
      </c>
      <c r="F451" t="s">
        <v>5299</v>
      </c>
      <c r="G451" t="s">
        <v>49</v>
      </c>
      <c r="H451" t="s">
        <v>1626</v>
      </c>
      <c r="I451" t="s">
        <v>6486</v>
      </c>
      <c r="J451" t="s">
        <v>6487</v>
      </c>
      <c r="K451" t="s">
        <v>6488</v>
      </c>
      <c r="L451" t="s">
        <v>5300</v>
      </c>
      <c r="M451" s="26">
        <v>110005163526</v>
      </c>
      <c r="O451" t="s">
        <v>4985</v>
      </c>
      <c r="P451" t="s">
        <v>6157</v>
      </c>
    </row>
    <row r="452" spans="1:16" x14ac:dyDescent="0.25">
      <c r="A452" t="str">
        <f t="shared" si="7"/>
        <v>78728BBTTL3900H110000465443</v>
      </c>
      <c r="B452" t="s">
        <v>5875</v>
      </c>
      <c r="C452">
        <v>2020</v>
      </c>
      <c r="D452" t="s">
        <v>4985</v>
      </c>
      <c r="E452" t="s">
        <v>4986</v>
      </c>
      <c r="F452" t="s">
        <v>4987</v>
      </c>
      <c r="G452" t="s">
        <v>49</v>
      </c>
      <c r="H452" t="s">
        <v>4988</v>
      </c>
      <c r="I452" t="s">
        <v>6489</v>
      </c>
      <c r="J452" t="s">
        <v>6490</v>
      </c>
      <c r="K452" t="s">
        <v>6491</v>
      </c>
      <c r="L452" t="s">
        <v>4989</v>
      </c>
      <c r="M452" s="26">
        <v>110000465443</v>
      </c>
      <c r="O452" t="s">
        <v>4985</v>
      </c>
      <c r="P452" t="s">
        <v>5882</v>
      </c>
    </row>
    <row r="453" spans="1:16" x14ac:dyDescent="0.25">
      <c r="A453" t="str">
        <f t="shared" si="7"/>
        <v>89431GRNGP909EG110000499087</v>
      </c>
      <c r="B453" t="s">
        <v>5875</v>
      </c>
      <c r="C453">
        <v>2020</v>
      </c>
      <c r="D453" t="s">
        <v>3665</v>
      </c>
      <c r="E453" t="s">
        <v>3666</v>
      </c>
      <c r="F453" t="s">
        <v>3667</v>
      </c>
      <c r="G453" t="s">
        <v>3644</v>
      </c>
      <c r="H453" t="s">
        <v>3668</v>
      </c>
      <c r="I453" t="s">
        <v>6553</v>
      </c>
      <c r="J453" t="s">
        <v>6554</v>
      </c>
      <c r="K453" t="s">
        <v>6555</v>
      </c>
      <c r="L453" t="s">
        <v>3669</v>
      </c>
      <c r="M453" s="26">
        <v>110000499087</v>
      </c>
      <c r="O453" t="s">
        <v>585</v>
      </c>
      <c r="P453" t="s">
        <v>6157</v>
      </c>
    </row>
    <row r="454" spans="1:16" x14ac:dyDescent="0.25">
      <c r="A454" t="str">
        <f t="shared" si="7"/>
        <v>90040LLYNC6900E110070088353</v>
      </c>
      <c r="B454" t="s">
        <v>5875</v>
      </c>
      <c r="C454">
        <v>2020</v>
      </c>
      <c r="D454" t="s">
        <v>605</v>
      </c>
      <c r="E454" t="s">
        <v>606</v>
      </c>
      <c r="F454" t="s">
        <v>607</v>
      </c>
      <c r="G454" t="s">
        <v>61</v>
      </c>
      <c r="H454" t="s">
        <v>472</v>
      </c>
      <c r="I454" t="s">
        <v>6492</v>
      </c>
      <c r="J454" t="s">
        <v>6493</v>
      </c>
      <c r="K454" t="s">
        <v>6494</v>
      </c>
      <c r="L454" t="s">
        <v>608</v>
      </c>
      <c r="M454" s="26">
        <v>110070088353</v>
      </c>
      <c r="O454">
        <v>0</v>
      </c>
      <c r="P454" t="s">
        <v>6157</v>
      </c>
    </row>
    <row r="455" spans="1:16" x14ac:dyDescent="0.25">
      <c r="A455" t="str">
        <f t="shared" si="7"/>
        <v>90723RSPRC15712110000475968</v>
      </c>
      <c r="B455" t="s">
        <v>5875</v>
      </c>
      <c r="C455">
        <v>2020</v>
      </c>
      <c r="D455" t="s">
        <v>836</v>
      </c>
      <c r="E455" t="s">
        <v>837</v>
      </c>
      <c r="F455" t="s">
        <v>835</v>
      </c>
      <c r="G455" t="s">
        <v>61</v>
      </c>
      <c r="H455" t="s">
        <v>472</v>
      </c>
      <c r="I455" t="s">
        <v>6500</v>
      </c>
      <c r="J455" t="s">
        <v>6501</v>
      </c>
      <c r="K455" t="s">
        <v>6502</v>
      </c>
      <c r="L455" t="s">
        <v>838</v>
      </c>
      <c r="M455" s="26">
        <v>110000475968</v>
      </c>
      <c r="O455" t="s">
        <v>5896</v>
      </c>
      <c r="P455" t="s">
        <v>6200</v>
      </c>
    </row>
    <row r="456" spans="1:16" x14ac:dyDescent="0.25">
      <c r="A456" t="str">
        <f t="shared" si="7"/>
        <v>91746MCLNC420SO110000477948</v>
      </c>
      <c r="B456" t="s">
        <v>5875</v>
      </c>
      <c r="C456">
        <v>2020</v>
      </c>
      <c r="D456" t="s">
        <v>52</v>
      </c>
      <c r="E456" t="s">
        <v>6503</v>
      </c>
      <c r="F456" t="s">
        <v>580</v>
      </c>
      <c r="G456" t="s">
        <v>61</v>
      </c>
      <c r="H456" t="s">
        <v>472</v>
      </c>
      <c r="I456" t="s">
        <v>6504</v>
      </c>
      <c r="J456" t="s">
        <v>6505</v>
      </c>
      <c r="K456" t="s">
        <v>6506</v>
      </c>
      <c r="L456" t="s">
        <v>587</v>
      </c>
      <c r="M456" s="26">
        <v>110000477948</v>
      </c>
      <c r="O456" t="s">
        <v>52</v>
      </c>
      <c r="P456" t="s">
        <v>6079</v>
      </c>
    </row>
    <row r="457" spans="1:16" x14ac:dyDescent="0.25">
      <c r="A457" t="str">
        <f t="shared" si="7"/>
        <v>91748PLSTR19555110000477993</v>
      </c>
      <c r="B457" t="s">
        <v>5875</v>
      </c>
      <c r="C457">
        <v>2020</v>
      </c>
      <c r="D457" t="s">
        <v>582</v>
      </c>
      <c r="E457" t="s">
        <v>6507</v>
      </c>
      <c r="F457" t="s">
        <v>580</v>
      </c>
      <c r="G457" t="s">
        <v>61</v>
      </c>
      <c r="H457" t="s">
        <v>472</v>
      </c>
      <c r="I457" t="s">
        <v>6508</v>
      </c>
      <c r="J457" t="s">
        <v>6509</v>
      </c>
      <c r="K457" t="s">
        <v>6510</v>
      </c>
      <c r="L457" t="s">
        <v>584</v>
      </c>
      <c r="M457" s="26">
        <v>110000477993</v>
      </c>
      <c r="O457" t="s">
        <v>585</v>
      </c>
      <c r="P457" t="s">
        <v>6157</v>
      </c>
    </row>
    <row r="458" spans="1:16" x14ac:dyDescent="0.25">
      <c r="A458" t="str">
        <f t="shared" si="7"/>
        <v>97071LXCRN271FR110031019733</v>
      </c>
      <c r="B458" t="s">
        <v>5875</v>
      </c>
      <c r="C458">
        <v>2020</v>
      </c>
      <c r="D458" t="s">
        <v>1231</v>
      </c>
      <c r="E458" t="s">
        <v>6516</v>
      </c>
      <c r="F458" t="s">
        <v>4338</v>
      </c>
      <c r="G458" t="s">
        <v>4175</v>
      </c>
      <c r="H458" t="s">
        <v>1625</v>
      </c>
      <c r="I458" t="s">
        <v>6517</v>
      </c>
      <c r="J458" t="s">
        <v>6518</v>
      </c>
      <c r="K458" t="s">
        <v>6519</v>
      </c>
      <c r="L458" t="s">
        <v>4339</v>
      </c>
      <c r="M458" s="26">
        <v>110031019733</v>
      </c>
      <c r="O458" t="s">
        <v>1236</v>
      </c>
      <c r="P458" t="s">
        <v>6157</v>
      </c>
    </row>
    <row r="459" spans="1:16" x14ac:dyDescent="0.25">
      <c r="A459" t="str">
        <f t="shared" si="7"/>
        <v>97303NRRSP1675C110000487900</v>
      </c>
      <c r="B459" t="s">
        <v>5875</v>
      </c>
      <c r="C459">
        <v>2020</v>
      </c>
      <c r="D459" t="s">
        <v>4309</v>
      </c>
      <c r="E459" t="s">
        <v>4310</v>
      </c>
      <c r="F459" t="s">
        <v>3540</v>
      </c>
      <c r="G459" t="s">
        <v>4175</v>
      </c>
      <c r="H459" t="s">
        <v>1625</v>
      </c>
      <c r="I459" t="s">
        <v>6520</v>
      </c>
      <c r="J459" t="s">
        <v>6521</v>
      </c>
      <c r="K459" t="s">
        <v>6522</v>
      </c>
      <c r="L459" t="s">
        <v>4311</v>
      </c>
      <c r="M459" s="26">
        <v>110000487900</v>
      </c>
      <c r="O459" t="s">
        <v>4312</v>
      </c>
      <c r="P459" t="s">
        <v>6193</v>
      </c>
    </row>
    <row r="460" spans="1:16" x14ac:dyDescent="0.25">
      <c r="A460" t="str">
        <f t="shared" si="7"/>
        <v>98203KHKKS14078110000489891</v>
      </c>
      <c r="B460" t="s">
        <v>5875</v>
      </c>
      <c r="C460">
        <v>2020</v>
      </c>
      <c r="D460" t="s">
        <v>5498</v>
      </c>
      <c r="E460" t="s">
        <v>5499</v>
      </c>
      <c r="F460" t="s">
        <v>5500</v>
      </c>
      <c r="G460" t="s">
        <v>50</v>
      </c>
      <c r="H460" t="s">
        <v>5501</v>
      </c>
      <c r="I460" t="s">
        <v>6527</v>
      </c>
      <c r="J460" t="s">
        <v>6528</v>
      </c>
      <c r="K460" t="s">
        <v>6529</v>
      </c>
      <c r="L460" t="s">
        <v>5502</v>
      </c>
      <c r="M460" s="26">
        <v>110000489891</v>
      </c>
      <c r="O460" t="s">
        <v>5896</v>
      </c>
      <c r="P460" t="s">
        <v>6157</v>
      </c>
    </row>
    <row r="461" spans="1:16" x14ac:dyDescent="0.25">
      <c r="A461" t="str">
        <f t="shared" si="7"/>
        <v>9842WPXCLL3117T110055001750</v>
      </c>
      <c r="B461" t="s">
        <v>5875</v>
      </c>
      <c r="C461">
        <v>2020</v>
      </c>
      <c r="D461" t="s">
        <v>2220</v>
      </c>
      <c r="E461" t="s">
        <v>6530</v>
      </c>
      <c r="F461" t="s">
        <v>5529</v>
      </c>
      <c r="G461" t="s">
        <v>50</v>
      </c>
      <c r="H461" t="s">
        <v>5530</v>
      </c>
      <c r="I461" t="s">
        <v>6531</v>
      </c>
      <c r="J461" t="s">
        <v>6532</v>
      </c>
      <c r="K461" t="s">
        <v>6533</v>
      </c>
      <c r="L461" t="s">
        <v>5533</v>
      </c>
      <c r="M461" s="26">
        <v>110055001750</v>
      </c>
      <c r="O461" t="s">
        <v>2220</v>
      </c>
      <c r="P461" t="s">
        <v>6157</v>
      </c>
    </row>
    <row r="462" spans="1:16" x14ac:dyDescent="0.25">
      <c r="A462" t="str">
        <f t="shared" si="7"/>
        <v>00664BXTRHSTROA110000580648</v>
      </c>
      <c r="B462" t="s">
        <v>5875</v>
      </c>
      <c r="C462">
        <v>2021</v>
      </c>
      <c r="D462" t="s">
        <v>4553</v>
      </c>
      <c r="E462" t="s">
        <v>4554</v>
      </c>
      <c r="F462" t="s">
        <v>4561</v>
      </c>
      <c r="G462" t="s">
        <v>4556</v>
      </c>
      <c r="H462" t="s">
        <v>4562</v>
      </c>
      <c r="I462" t="s">
        <v>6150</v>
      </c>
      <c r="J462" t="s">
        <v>6151</v>
      </c>
      <c r="K462" t="s">
        <v>6152</v>
      </c>
      <c r="L462" t="s">
        <v>4563</v>
      </c>
      <c r="M462" s="26">
        <v>110000580648</v>
      </c>
      <c r="O462" t="s">
        <v>330</v>
      </c>
      <c r="P462" t="s">
        <v>5882</v>
      </c>
    </row>
    <row r="463" spans="1:16" x14ac:dyDescent="0.25">
      <c r="A463" t="str">
        <f t="shared" si="7"/>
        <v>00683BXTRHRD122110007802645</v>
      </c>
      <c r="B463" t="s">
        <v>5875</v>
      </c>
      <c r="C463">
        <v>2021</v>
      </c>
      <c r="D463" t="s">
        <v>4567</v>
      </c>
      <c r="E463" t="s">
        <v>6578</v>
      </c>
      <c r="F463" t="s">
        <v>4572</v>
      </c>
      <c r="G463" t="s">
        <v>4556</v>
      </c>
      <c r="H463" t="s">
        <v>4573</v>
      </c>
      <c r="I463" t="s">
        <v>6579</v>
      </c>
      <c r="J463" t="s">
        <v>6580</v>
      </c>
      <c r="K463" t="s">
        <v>6581</v>
      </c>
      <c r="L463" t="s">
        <v>4574</v>
      </c>
      <c r="M463" s="26">
        <v>110007802645</v>
      </c>
      <c r="O463" t="s">
        <v>5896</v>
      </c>
      <c r="P463" t="s">
        <v>6157</v>
      </c>
    </row>
    <row r="464" spans="1:16" x14ac:dyDescent="0.25">
      <c r="A464" t="str">
        <f t="shared" si="7"/>
        <v>00705BXTRHMERCE110007805349</v>
      </c>
      <c r="B464" t="s">
        <v>5875</v>
      </c>
      <c r="C464">
        <v>2021</v>
      </c>
      <c r="D464" t="s">
        <v>4553</v>
      </c>
      <c r="E464" t="s">
        <v>6153</v>
      </c>
      <c r="F464" t="s">
        <v>4555</v>
      </c>
      <c r="G464" t="s">
        <v>4556</v>
      </c>
      <c r="H464" t="s">
        <v>4557</v>
      </c>
      <c r="I464" t="s">
        <v>6154</v>
      </c>
      <c r="J464" t="s">
        <v>6155</v>
      </c>
      <c r="K464" t="s">
        <v>6156</v>
      </c>
      <c r="L464" t="s">
        <v>4558</v>
      </c>
      <c r="M464" s="26">
        <v>110007805349</v>
      </c>
      <c r="O464" t="s">
        <v>330</v>
      </c>
      <c r="P464" t="s">
        <v>6157</v>
      </c>
    </row>
    <row r="465" spans="1:16" x14ac:dyDescent="0.25">
      <c r="A465" t="str">
        <f t="shared" si="7"/>
        <v>00706BXTRFCARR3110012638725</v>
      </c>
      <c r="B465" t="s">
        <v>5875</v>
      </c>
      <c r="C465">
        <v>2021</v>
      </c>
      <c r="D465" t="s">
        <v>4567</v>
      </c>
      <c r="E465" t="s">
        <v>4568</v>
      </c>
      <c r="F465" t="s">
        <v>4569</v>
      </c>
      <c r="G465" t="s">
        <v>4556</v>
      </c>
      <c r="H465" t="s">
        <v>4570</v>
      </c>
      <c r="I465" t="s">
        <v>6158</v>
      </c>
      <c r="J465" t="s">
        <v>6159</v>
      </c>
      <c r="K465" t="s">
        <v>6160</v>
      </c>
      <c r="L465" t="s">
        <v>4571</v>
      </c>
      <c r="M465" s="26">
        <v>110012638725</v>
      </c>
      <c r="O465" t="s">
        <v>5896</v>
      </c>
      <c r="P465" t="s">
        <v>5882</v>
      </c>
    </row>
    <row r="466" spans="1:16" x14ac:dyDescent="0.25">
      <c r="A466" t="str">
        <f t="shared" si="7"/>
        <v>01331DLLPL764SA110020899688</v>
      </c>
      <c r="B466" t="s">
        <v>5875</v>
      </c>
      <c r="C466">
        <v>2021</v>
      </c>
      <c r="D466" t="s">
        <v>2220</v>
      </c>
      <c r="E466" t="s">
        <v>2221</v>
      </c>
      <c r="F466" t="s">
        <v>2222</v>
      </c>
      <c r="G466" t="s">
        <v>44</v>
      </c>
      <c r="H466" t="s">
        <v>2223</v>
      </c>
      <c r="I466" t="s">
        <v>6161</v>
      </c>
      <c r="J466" t="s">
        <v>6162</v>
      </c>
      <c r="K466" t="s">
        <v>6163</v>
      </c>
      <c r="L466" t="s">
        <v>2224</v>
      </c>
      <c r="M466" s="26">
        <v>110020899688</v>
      </c>
      <c r="O466" t="s">
        <v>2220</v>
      </c>
      <c r="P466" t="s">
        <v>6157</v>
      </c>
    </row>
    <row r="467" spans="1:16" x14ac:dyDescent="0.25">
      <c r="A467" t="str">
        <f t="shared" si="7"/>
        <v>01453GRYCHPIONE110000308809</v>
      </c>
      <c r="B467" t="s">
        <v>5875</v>
      </c>
      <c r="C467">
        <v>2021</v>
      </c>
      <c r="D467" t="s">
        <v>2267</v>
      </c>
      <c r="E467" t="s">
        <v>2268</v>
      </c>
      <c r="F467" t="s">
        <v>2269</v>
      </c>
      <c r="G467" t="s">
        <v>44</v>
      </c>
      <c r="H467" t="s">
        <v>2223</v>
      </c>
      <c r="I467" t="s">
        <v>45</v>
      </c>
      <c r="J467" t="s">
        <v>6164</v>
      </c>
      <c r="K467" t="s">
        <v>6165</v>
      </c>
      <c r="L467" t="s">
        <v>2270</v>
      </c>
      <c r="M467" s="26">
        <v>110000308809</v>
      </c>
      <c r="O467" t="s">
        <v>2271</v>
      </c>
      <c r="P467" t="s">
        <v>6079</v>
      </c>
    </row>
    <row r="468" spans="1:16" x14ac:dyDescent="0.25">
      <c r="A468" t="str">
        <f t="shared" si="7"/>
        <v>0173WNTGRS9CRSB110056375943</v>
      </c>
      <c r="B468" t="s">
        <v>5875</v>
      </c>
      <c r="C468">
        <v>2021</v>
      </c>
      <c r="D468" t="s">
        <v>2236</v>
      </c>
      <c r="E468" t="s">
        <v>2237</v>
      </c>
      <c r="F468" t="s">
        <v>2238</v>
      </c>
      <c r="G468" t="s">
        <v>44</v>
      </c>
      <c r="H468" t="s">
        <v>2239</v>
      </c>
      <c r="I468" t="s">
        <v>6169</v>
      </c>
      <c r="J468" t="s">
        <v>6170</v>
      </c>
      <c r="K468" t="s">
        <v>6171</v>
      </c>
      <c r="L468" t="s">
        <v>2240</v>
      </c>
      <c r="M468" s="26">
        <v>110056375943</v>
      </c>
      <c r="O468" t="s">
        <v>2236</v>
      </c>
      <c r="P468" t="s">
        <v>6157</v>
      </c>
    </row>
    <row r="469" spans="1:16" x14ac:dyDescent="0.25">
      <c r="A469" t="str">
        <f t="shared" si="7"/>
        <v>02861TKNRP505CE110000312368</v>
      </c>
      <c r="B469" t="s">
        <v>5875</v>
      </c>
      <c r="C469">
        <v>2021</v>
      </c>
      <c r="D469" t="s">
        <v>52</v>
      </c>
      <c r="E469" t="s">
        <v>586</v>
      </c>
      <c r="F469" t="s">
        <v>4607</v>
      </c>
      <c r="G469" t="s">
        <v>53</v>
      </c>
      <c r="H469" t="s">
        <v>4589</v>
      </c>
      <c r="I469" t="s">
        <v>54</v>
      </c>
      <c r="J469" t="s">
        <v>6172</v>
      </c>
      <c r="K469" t="s">
        <v>6173</v>
      </c>
      <c r="L469" t="s">
        <v>4608</v>
      </c>
      <c r="M469" s="26">
        <v>110000312368</v>
      </c>
      <c r="O469" t="s">
        <v>52</v>
      </c>
      <c r="P469" t="s">
        <v>6079</v>
      </c>
    </row>
    <row r="470" spans="1:16" x14ac:dyDescent="0.25">
      <c r="A470" t="str">
        <f t="shared" si="7"/>
        <v>06241NTNLPBOX41110002089061</v>
      </c>
      <c r="B470" t="s">
        <v>5875</v>
      </c>
      <c r="C470">
        <v>2021</v>
      </c>
      <c r="D470" t="s">
        <v>1074</v>
      </c>
      <c r="E470" t="s">
        <v>1075</v>
      </c>
      <c r="F470" t="s">
        <v>1076</v>
      </c>
      <c r="G470" t="s">
        <v>1072</v>
      </c>
      <c r="H470" t="s">
        <v>1077</v>
      </c>
      <c r="I470" t="s">
        <v>6174</v>
      </c>
      <c r="J470" t="s">
        <v>6175</v>
      </c>
      <c r="K470" t="s">
        <v>6176</v>
      </c>
      <c r="L470" t="s">
        <v>1078</v>
      </c>
      <c r="M470" s="26">
        <v>110002089061</v>
      </c>
      <c r="O470" t="s">
        <v>1079</v>
      </c>
      <c r="P470" t="s">
        <v>6157</v>
      </c>
    </row>
    <row r="471" spans="1:16" x14ac:dyDescent="0.25">
      <c r="A471" t="str">
        <f t="shared" si="7"/>
        <v>07001PRDSL211RA110000322561</v>
      </c>
      <c r="B471" t="s">
        <v>5875</v>
      </c>
      <c r="C471">
        <v>2021</v>
      </c>
      <c r="D471" t="s">
        <v>3501</v>
      </c>
      <c r="E471" t="s">
        <v>3502</v>
      </c>
      <c r="F471" t="s">
        <v>3503</v>
      </c>
      <c r="G471" t="s">
        <v>25</v>
      </c>
      <c r="H471" t="s">
        <v>2239</v>
      </c>
      <c r="I471" t="s">
        <v>6177</v>
      </c>
      <c r="J471" t="s">
        <v>6178</v>
      </c>
      <c r="K471" t="s">
        <v>6179</v>
      </c>
      <c r="L471" t="s">
        <v>3504</v>
      </c>
      <c r="M471" s="26">
        <v>110000322561</v>
      </c>
      <c r="O471" t="s">
        <v>3505</v>
      </c>
      <c r="P471" t="s">
        <v>6168</v>
      </c>
    </row>
    <row r="472" spans="1:16" x14ac:dyDescent="0.25">
      <c r="A472" t="str">
        <f t="shared" si="7"/>
        <v>07114GJCHM37037110013762829</v>
      </c>
      <c r="B472" t="s">
        <v>5875</v>
      </c>
      <c r="C472">
        <v>2021</v>
      </c>
      <c r="D472" t="s">
        <v>3575</v>
      </c>
      <c r="E472" t="s">
        <v>3576</v>
      </c>
      <c r="F472" t="s">
        <v>3577</v>
      </c>
      <c r="G472" t="s">
        <v>25</v>
      </c>
      <c r="H472" t="s">
        <v>3532</v>
      </c>
      <c r="I472" t="s">
        <v>6183</v>
      </c>
      <c r="J472" t="s">
        <v>5894</v>
      </c>
      <c r="K472" t="s">
        <v>5895</v>
      </c>
      <c r="L472" t="s">
        <v>3578</v>
      </c>
      <c r="M472" s="26">
        <v>110013762829</v>
      </c>
      <c r="O472" t="s">
        <v>5896</v>
      </c>
      <c r="P472" t="s">
        <v>6168</v>
      </c>
    </row>
    <row r="473" spans="1:16" x14ac:dyDescent="0.25">
      <c r="A473" t="str">
        <f t="shared" si="7"/>
        <v>07657CLRTP101RA110000320518</v>
      </c>
      <c r="B473" t="s">
        <v>5875</v>
      </c>
      <c r="C473">
        <v>2021</v>
      </c>
      <c r="D473" t="s">
        <v>3593</v>
      </c>
      <c r="E473" t="s">
        <v>3594</v>
      </c>
      <c r="F473" t="s">
        <v>3595</v>
      </c>
      <c r="G473" t="s">
        <v>25</v>
      </c>
      <c r="H473" t="s">
        <v>3543</v>
      </c>
      <c r="I473" t="s">
        <v>6184</v>
      </c>
      <c r="J473" t="s">
        <v>6185</v>
      </c>
      <c r="K473" t="s">
        <v>6186</v>
      </c>
      <c r="L473" t="s">
        <v>3596</v>
      </c>
      <c r="M473" s="26">
        <v>110000320518</v>
      </c>
      <c r="O473" t="s">
        <v>585</v>
      </c>
      <c r="P473" t="s">
        <v>6079</v>
      </c>
    </row>
    <row r="474" spans="1:16" x14ac:dyDescent="0.25">
      <c r="A474" t="str">
        <f t="shared" si="7"/>
        <v>08638RCRRL157NL110055647661</v>
      </c>
      <c r="B474" t="s">
        <v>5875</v>
      </c>
      <c r="C474">
        <v>2021</v>
      </c>
      <c r="D474" t="s">
        <v>3606</v>
      </c>
      <c r="E474" t="s">
        <v>3607</v>
      </c>
      <c r="F474" t="s">
        <v>2389</v>
      </c>
      <c r="G474" t="s">
        <v>25</v>
      </c>
      <c r="H474" t="s">
        <v>3608</v>
      </c>
      <c r="I474" t="s">
        <v>6596</v>
      </c>
      <c r="J474" t="s">
        <v>6597</v>
      </c>
      <c r="K474" t="s">
        <v>6598</v>
      </c>
      <c r="L474" t="s">
        <v>3609</v>
      </c>
      <c r="M474" s="26">
        <v>110055647661</v>
      </c>
      <c r="O474" t="s">
        <v>5896</v>
      </c>
      <c r="P474" t="s">
        <v>6168</v>
      </c>
    </row>
    <row r="475" spans="1:16" x14ac:dyDescent="0.25">
      <c r="A475" t="str">
        <f t="shared" si="7"/>
        <v>12508WTCCH570FI110057683699</v>
      </c>
      <c r="B475" t="s">
        <v>5875</v>
      </c>
      <c r="C475">
        <v>2021</v>
      </c>
      <c r="D475" t="s">
        <v>3689</v>
      </c>
      <c r="E475" t="s">
        <v>3686</v>
      </c>
      <c r="F475" t="s">
        <v>3687</v>
      </c>
      <c r="G475" t="s">
        <v>13</v>
      </c>
      <c r="H475" t="s">
        <v>3690</v>
      </c>
      <c r="I475" t="s">
        <v>6194</v>
      </c>
      <c r="J475" t="s">
        <v>6195</v>
      </c>
      <c r="K475" t="s">
        <v>6196</v>
      </c>
      <c r="L475" t="s">
        <v>3691</v>
      </c>
      <c r="M475" s="26">
        <v>110057683699</v>
      </c>
      <c r="O475" t="s">
        <v>5896</v>
      </c>
      <c r="P475" t="s">
        <v>6157</v>
      </c>
    </row>
    <row r="476" spans="1:16" x14ac:dyDescent="0.25">
      <c r="A476" t="str">
        <f t="shared" si="7"/>
        <v>12564PWLNG157CH110000324765</v>
      </c>
      <c r="B476" t="s">
        <v>5875</v>
      </c>
      <c r="C476">
        <v>2021</v>
      </c>
      <c r="D476" t="s">
        <v>3770</v>
      </c>
      <c r="E476" t="s">
        <v>3771</v>
      </c>
      <c r="F476" t="s">
        <v>3772</v>
      </c>
      <c r="G476" t="s">
        <v>13</v>
      </c>
      <c r="H476" t="s">
        <v>3690</v>
      </c>
      <c r="I476" t="s">
        <v>6197</v>
      </c>
      <c r="J476" t="s">
        <v>6198</v>
      </c>
      <c r="K476" t="s">
        <v>6199</v>
      </c>
      <c r="L476" t="s">
        <v>3773</v>
      </c>
      <c r="M476" s="26">
        <v>110000324765</v>
      </c>
      <c r="O476" t="s">
        <v>6583</v>
      </c>
      <c r="P476" t="s">
        <v>6200</v>
      </c>
    </row>
    <row r="477" spans="1:16" x14ac:dyDescent="0.25">
      <c r="A477" t="str">
        <f t="shared" si="7"/>
        <v>1286WGRNFL25FRE110067225764</v>
      </c>
      <c r="B477" t="s">
        <v>5875</v>
      </c>
      <c r="C477">
        <v>2021</v>
      </c>
      <c r="D477" t="s">
        <v>3797</v>
      </c>
      <c r="E477" t="s">
        <v>3798</v>
      </c>
      <c r="F477" t="s">
        <v>3799</v>
      </c>
      <c r="G477" t="s">
        <v>13</v>
      </c>
      <c r="H477" t="s">
        <v>3800</v>
      </c>
      <c r="I477" t="s">
        <v>6584</v>
      </c>
      <c r="J477" t="s">
        <v>6585</v>
      </c>
      <c r="K477" t="s">
        <v>6586</v>
      </c>
      <c r="L477" t="s">
        <v>3801</v>
      </c>
      <c r="M477" s="26">
        <v>110067225764</v>
      </c>
      <c r="O477" t="s">
        <v>5896</v>
      </c>
      <c r="P477" t="s">
        <v>6193</v>
      </c>
    </row>
    <row r="478" spans="1:16" x14ac:dyDescent="0.25">
      <c r="A478" t="str">
        <f t="shared" si="7"/>
        <v>13503GNRLLFRENC110000738916</v>
      </c>
      <c r="B478" t="s">
        <v>5875</v>
      </c>
      <c r="C478">
        <v>2021</v>
      </c>
      <c r="D478" t="s">
        <v>3825</v>
      </c>
      <c r="E478" t="s">
        <v>3826</v>
      </c>
      <c r="F478" t="s">
        <v>3827</v>
      </c>
      <c r="G478" t="s">
        <v>13</v>
      </c>
      <c r="H478" t="s">
        <v>3828</v>
      </c>
      <c r="I478" t="s">
        <v>6201</v>
      </c>
      <c r="J478" t="s">
        <v>6202</v>
      </c>
      <c r="K478" t="s">
        <v>6203</v>
      </c>
      <c r="L478" t="s">
        <v>3829</v>
      </c>
      <c r="M478" s="26">
        <v>110000738916</v>
      </c>
      <c r="O478" t="s">
        <v>5896</v>
      </c>
      <c r="P478" t="s">
        <v>6157</v>
      </c>
    </row>
    <row r="479" spans="1:16" x14ac:dyDescent="0.25">
      <c r="A479" t="str">
        <f t="shared" si="7"/>
        <v>16123VKNC0100VE110000331016</v>
      </c>
      <c r="B479" t="s">
        <v>5875</v>
      </c>
      <c r="C479">
        <v>2021</v>
      </c>
      <c r="D479" t="s">
        <v>4409</v>
      </c>
      <c r="E479" t="s">
        <v>4410</v>
      </c>
      <c r="F479" t="s">
        <v>4411</v>
      </c>
      <c r="G479" t="s">
        <v>41</v>
      </c>
      <c r="H479" t="s">
        <v>4342</v>
      </c>
      <c r="I479" t="s">
        <v>6204</v>
      </c>
      <c r="J479" t="s">
        <v>6205</v>
      </c>
      <c r="K479" t="s">
        <v>6206</v>
      </c>
      <c r="L479" t="s">
        <v>4412</v>
      </c>
      <c r="M479" s="26">
        <v>110000331016</v>
      </c>
      <c r="O479" t="s">
        <v>4413</v>
      </c>
      <c r="P479" t="s">
        <v>6157</v>
      </c>
    </row>
    <row r="480" spans="1:16" x14ac:dyDescent="0.25">
      <c r="A480" t="str">
        <f t="shared" si="7"/>
        <v>1643WLLMRC217TI110057289811</v>
      </c>
      <c r="B480" t="s">
        <v>5875</v>
      </c>
      <c r="C480">
        <v>2021</v>
      </c>
      <c r="D480" t="s">
        <v>4530</v>
      </c>
      <c r="E480" t="s">
        <v>4531</v>
      </c>
      <c r="F480" t="s">
        <v>4532</v>
      </c>
      <c r="G480" t="s">
        <v>41</v>
      </c>
      <c r="H480" t="s">
        <v>3730</v>
      </c>
      <c r="I480" t="s">
        <v>6207</v>
      </c>
      <c r="J480" t="s">
        <v>6208</v>
      </c>
      <c r="K480" t="s">
        <v>6209</v>
      </c>
      <c r="L480" t="s">
        <v>4533</v>
      </c>
      <c r="M480" s="26">
        <v>110057289811</v>
      </c>
      <c r="O480" t="s">
        <v>4534</v>
      </c>
      <c r="P480" t="s">
        <v>6157</v>
      </c>
    </row>
    <row r="481" spans="1:16" x14ac:dyDescent="0.25">
      <c r="A481" t="str">
        <f t="shared" si="7"/>
        <v>17517SYLVNDENVE110024463347</v>
      </c>
      <c r="B481" t="s">
        <v>5875</v>
      </c>
      <c r="C481">
        <v>2021</v>
      </c>
      <c r="D481" t="s">
        <v>4389</v>
      </c>
      <c r="E481" t="s">
        <v>4390</v>
      </c>
      <c r="F481" t="s">
        <v>1029</v>
      </c>
      <c r="G481" t="s">
        <v>41</v>
      </c>
      <c r="H481" t="s">
        <v>4391</v>
      </c>
      <c r="I481" t="s">
        <v>6210</v>
      </c>
      <c r="J481" t="s">
        <v>6211</v>
      </c>
      <c r="K481" t="s">
        <v>6212</v>
      </c>
      <c r="L481" t="s">
        <v>4392</v>
      </c>
      <c r="M481" s="26">
        <v>110024463347</v>
      </c>
      <c r="O481" t="s">
        <v>5896</v>
      </c>
      <c r="P481" t="s">
        <v>6079</v>
      </c>
    </row>
    <row r="482" spans="1:16" x14ac:dyDescent="0.25">
      <c r="A482" t="str">
        <f t="shared" si="7"/>
        <v>1902WGNPRF2925S</v>
      </c>
      <c r="B482" t="s">
        <v>5875</v>
      </c>
      <c r="C482">
        <v>2021</v>
      </c>
      <c r="D482" t="s">
        <v>4384</v>
      </c>
      <c r="E482" t="s">
        <v>4385</v>
      </c>
      <c r="F482" t="s">
        <v>4386</v>
      </c>
      <c r="G482" t="s">
        <v>41</v>
      </c>
      <c r="H482" t="s">
        <v>4355</v>
      </c>
      <c r="I482" t="s">
        <v>6599</v>
      </c>
      <c r="J482" t="s">
        <v>6600</v>
      </c>
      <c r="K482" t="s">
        <v>6601</v>
      </c>
      <c r="L482" t="s">
        <v>4387</v>
      </c>
      <c r="M482" s="26" t="s">
        <v>14</v>
      </c>
      <c r="O482" t="s">
        <v>1807</v>
      </c>
      <c r="P482" t="s">
        <v>6079</v>
      </c>
    </row>
    <row r="483" spans="1:16" x14ac:dyDescent="0.25">
      <c r="A483" t="str">
        <f t="shared" si="7"/>
        <v>22601SLLVN1944V110000869766</v>
      </c>
      <c r="B483" t="s">
        <v>5875</v>
      </c>
      <c r="C483">
        <v>2021</v>
      </c>
      <c r="D483" t="s">
        <v>5453</v>
      </c>
      <c r="E483" t="s">
        <v>5454</v>
      </c>
      <c r="F483" t="s">
        <v>4337</v>
      </c>
      <c r="G483" t="s">
        <v>5404</v>
      </c>
      <c r="H483" t="s">
        <v>5455</v>
      </c>
      <c r="I483" t="s">
        <v>6213</v>
      </c>
      <c r="J483" t="s">
        <v>6214</v>
      </c>
      <c r="K483" t="s">
        <v>6215</v>
      </c>
      <c r="L483" t="s">
        <v>5456</v>
      </c>
      <c r="M483" s="26">
        <v>110000869766</v>
      </c>
      <c r="O483" t="s">
        <v>5896</v>
      </c>
      <c r="P483" t="s">
        <v>6157</v>
      </c>
    </row>
    <row r="484" spans="1:16" x14ac:dyDescent="0.25">
      <c r="A484" t="str">
        <f t="shared" si="7"/>
        <v>24486SNLGHROUTE110000343735</v>
      </c>
      <c r="B484" t="s">
        <v>5875</v>
      </c>
      <c r="C484">
        <v>2021</v>
      </c>
      <c r="D484" t="s">
        <v>5443</v>
      </c>
      <c r="E484" t="s">
        <v>5444</v>
      </c>
      <c r="F484" t="s">
        <v>5445</v>
      </c>
      <c r="G484" t="s">
        <v>5404</v>
      </c>
      <c r="H484" t="s">
        <v>5446</v>
      </c>
      <c r="I484" t="s">
        <v>6216</v>
      </c>
      <c r="J484" t="s">
        <v>6217</v>
      </c>
      <c r="K484" t="s">
        <v>6218</v>
      </c>
      <c r="L484" t="s">
        <v>5447</v>
      </c>
      <c r="M484" s="26">
        <v>110000343735</v>
      </c>
      <c r="O484" t="s">
        <v>5448</v>
      </c>
      <c r="P484" t="s">
        <v>6079</v>
      </c>
    </row>
    <row r="485" spans="1:16" x14ac:dyDescent="0.25">
      <c r="A485" t="str">
        <f t="shared" si="7"/>
        <v>26354RXHDNCOUNT110000607497</v>
      </c>
      <c r="B485" t="s">
        <v>5875</v>
      </c>
      <c r="C485">
        <v>2021</v>
      </c>
      <c r="D485" t="s">
        <v>5336</v>
      </c>
      <c r="E485" t="s">
        <v>5337</v>
      </c>
      <c r="F485" t="s">
        <v>3978</v>
      </c>
      <c r="G485" t="s">
        <v>5727</v>
      </c>
      <c r="H485" t="s">
        <v>2499</v>
      </c>
      <c r="I485" t="s">
        <v>6219</v>
      </c>
      <c r="J485" t="s">
        <v>6220</v>
      </c>
      <c r="K485" t="s">
        <v>6221</v>
      </c>
      <c r="L485" t="s">
        <v>5761</v>
      </c>
      <c r="M485" s="26">
        <v>110000607497</v>
      </c>
      <c r="O485" t="s">
        <v>5336</v>
      </c>
      <c r="P485" t="s">
        <v>6200</v>
      </c>
    </row>
    <row r="486" spans="1:16" x14ac:dyDescent="0.25">
      <c r="A486" t="str">
        <f t="shared" si="7"/>
        <v>27025PNHLLLINDS110000345118</v>
      </c>
      <c r="B486" t="s">
        <v>5875</v>
      </c>
      <c r="C486">
        <v>2021</v>
      </c>
      <c r="D486" t="s">
        <v>3239</v>
      </c>
      <c r="E486" t="s">
        <v>3240</v>
      </c>
      <c r="F486" t="s">
        <v>1555</v>
      </c>
      <c r="G486" t="s">
        <v>43</v>
      </c>
      <c r="H486" t="s">
        <v>3241</v>
      </c>
      <c r="I486" t="s">
        <v>6222</v>
      </c>
      <c r="J486" t="s">
        <v>6223</v>
      </c>
      <c r="K486" t="s">
        <v>6224</v>
      </c>
      <c r="L486" t="s">
        <v>3242</v>
      </c>
      <c r="M486" s="26">
        <v>110000345118</v>
      </c>
      <c r="O486" t="s">
        <v>3239</v>
      </c>
      <c r="P486" t="s">
        <v>6225</v>
      </c>
    </row>
    <row r="487" spans="1:16" x14ac:dyDescent="0.25">
      <c r="A487" t="str">
        <f t="shared" si="7"/>
        <v>27520NTRXX8720U110009850189</v>
      </c>
      <c r="B487" t="s">
        <v>5875</v>
      </c>
      <c r="C487">
        <v>2021</v>
      </c>
      <c r="D487" t="s">
        <v>582</v>
      </c>
      <c r="E487" t="s">
        <v>583</v>
      </c>
      <c r="F487" t="s">
        <v>3110</v>
      </c>
      <c r="G487" t="s">
        <v>43</v>
      </c>
      <c r="H487" t="s">
        <v>3111</v>
      </c>
      <c r="I487" t="s">
        <v>6229</v>
      </c>
      <c r="J487" t="s">
        <v>6230</v>
      </c>
      <c r="K487" t="s">
        <v>6231</v>
      </c>
      <c r="L487" t="s">
        <v>3112</v>
      </c>
      <c r="M487" s="26">
        <v>110009850189</v>
      </c>
      <c r="O487" t="s">
        <v>585</v>
      </c>
      <c r="P487" t="s">
        <v>6157</v>
      </c>
    </row>
    <row r="488" spans="1:16" x14ac:dyDescent="0.25">
      <c r="A488" t="str">
        <f t="shared" si="7"/>
        <v>28043RQPCRROUTE110000348099</v>
      </c>
      <c r="B488" t="s">
        <v>5875</v>
      </c>
      <c r="C488">
        <v>2021</v>
      </c>
      <c r="D488" t="s">
        <v>3153</v>
      </c>
      <c r="E488" t="s">
        <v>3154</v>
      </c>
      <c r="F488" t="s">
        <v>2839</v>
      </c>
      <c r="G488" t="s">
        <v>43</v>
      </c>
      <c r="H488" t="s">
        <v>3155</v>
      </c>
      <c r="I488" t="s">
        <v>6235</v>
      </c>
      <c r="J488" t="s">
        <v>6236</v>
      </c>
      <c r="K488" t="s">
        <v>6237</v>
      </c>
      <c r="L488" t="s">
        <v>3156</v>
      </c>
      <c r="M488" s="26">
        <v>110000348099</v>
      </c>
      <c r="O488" t="s">
        <v>21</v>
      </c>
      <c r="P488" t="s">
        <v>6157</v>
      </c>
    </row>
    <row r="489" spans="1:16" x14ac:dyDescent="0.25">
      <c r="A489" t="str">
        <f t="shared" si="7"/>
        <v>28054NRYLC214WE110000348259</v>
      </c>
      <c r="B489" t="s">
        <v>5875</v>
      </c>
      <c r="C489">
        <v>2021</v>
      </c>
      <c r="D489" t="s">
        <v>3163</v>
      </c>
      <c r="E489" t="s">
        <v>3164</v>
      </c>
      <c r="F489" t="s">
        <v>3165</v>
      </c>
      <c r="G489" t="s">
        <v>43</v>
      </c>
      <c r="H489" t="s">
        <v>3166</v>
      </c>
      <c r="I489" t="s">
        <v>6238</v>
      </c>
      <c r="J489" t="s">
        <v>6239</v>
      </c>
      <c r="K489" t="s">
        <v>6240</v>
      </c>
      <c r="L489" t="s">
        <v>3167</v>
      </c>
      <c r="M489" s="26">
        <v>110000348259</v>
      </c>
      <c r="O489" t="s">
        <v>3168</v>
      </c>
      <c r="P489" t="s">
        <v>6079</v>
      </c>
    </row>
    <row r="490" spans="1:16" x14ac:dyDescent="0.25">
      <c r="A490" t="str">
        <f t="shared" si="7"/>
        <v>28134RTLND9635I110000348801</v>
      </c>
      <c r="B490" t="s">
        <v>5875</v>
      </c>
      <c r="C490">
        <v>2021</v>
      </c>
      <c r="D490" t="s">
        <v>2267</v>
      </c>
      <c r="E490" t="s">
        <v>6244</v>
      </c>
      <c r="F490" t="s">
        <v>3315</v>
      </c>
      <c r="G490" t="s">
        <v>43</v>
      </c>
      <c r="H490" t="s">
        <v>3099</v>
      </c>
      <c r="I490" t="s">
        <v>6241</v>
      </c>
      <c r="J490" t="s">
        <v>6245</v>
      </c>
      <c r="K490" t="s">
        <v>6246</v>
      </c>
      <c r="L490" t="s">
        <v>3316</v>
      </c>
      <c r="M490" s="26">
        <v>110000348801</v>
      </c>
      <c r="O490" t="s">
        <v>2271</v>
      </c>
      <c r="P490" t="s">
        <v>6079</v>
      </c>
    </row>
    <row r="491" spans="1:16" x14ac:dyDescent="0.25">
      <c r="A491" t="str">
        <f t="shared" si="7"/>
        <v>28164DSMDS111HW110057518066</v>
      </c>
      <c r="B491" t="s">
        <v>5875</v>
      </c>
      <c r="C491">
        <v>2021</v>
      </c>
      <c r="D491" t="s">
        <v>3376</v>
      </c>
      <c r="E491" t="s">
        <v>3377</v>
      </c>
      <c r="F491" t="s">
        <v>3378</v>
      </c>
      <c r="G491" t="s">
        <v>43</v>
      </c>
      <c r="H491" t="s">
        <v>3166</v>
      </c>
      <c r="I491" t="s">
        <v>6602</v>
      </c>
      <c r="J491" t="s">
        <v>6603</v>
      </c>
      <c r="K491" t="s">
        <v>6604</v>
      </c>
      <c r="L491" t="s">
        <v>3379</v>
      </c>
      <c r="M491" s="26">
        <v>110057518066</v>
      </c>
      <c r="O491" t="s">
        <v>5896</v>
      </c>
      <c r="P491" t="s">
        <v>6079</v>
      </c>
    </row>
    <row r="492" spans="1:16" x14ac:dyDescent="0.25">
      <c r="A492" t="str">
        <f t="shared" si="7"/>
        <v>29448GNTCMPOBOX110000560544</v>
      </c>
      <c r="B492" t="s">
        <v>5875</v>
      </c>
      <c r="C492">
        <v>2021</v>
      </c>
      <c r="D492" t="s">
        <v>4767</v>
      </c>
      <c r="E492" t="s">
        <v>4768</v>
      </c>
      <c r="F492" t="s">
        <v>4765</v>
      </c>
      <c r="G492" t="s">
        <v>4635</v>
      </c>
      <c r="H492" t="s">
        <v>4769</v>
      </c>
      <c r="I492" t="s">
        <v>6534</v>
      </c>
      <c r="J492" t="s">
        <v>6535</v>
      </c>
      <c r="K492" t="s">
        <v>6536</v>
      </c>
      <c r="L492" t="s">
        <v>4770</v>
      </c>
      <c r="M492" s="26">
        <v>110000560544</v>
      </c>
      <c r="O492" t="s">
        <v>4348</v>
      </c>
      <c r="P492" t="s">
        <v>6225</v>
      </c>
    </row>
    <row r="493" spans="1:16" x14ac:dyDescent="0.25">
      <c r="A493" t="str">
        <f t="shared" si="7"/>
        <v>29620FLXBLCARWE110001149347</v>
      </c>
      <c r="B493" t="s">
        <v>5875</v>
      </c>
      <c r="C493">
        <v>2021</v>
      </c>
      <c r="D493" t="s">
        <v>4637</v>
      </c>
      <c r="E493" t="s">
        <v>4633</v>
      </c>
      <c r="F493" t="s">
        <v>4634</v>
      </c>
      <c r="G493" t="s">
        <v>4635</v>
      </c>
      <c r="H493" t="s">
        <v>4634</v>
      </c>
      <c r="I493" t="s">
        <v>6253</v>
      </c>
      <c r="J493" t="s">
        <v>6254</v>
      </c>
      <c r="K493" t="s">
        <v>6255</v>
      </c>
      <c r="L493" t="s">
        <v>4638</v>
      </c>
      <c r="M493" s="26">
        <v>110001149347</v>
      </c>
      <c r="O493" t="s">
        <v>5896</v>
      </c>
      <c r="P493" t="s">
        <v>6157</v>
      </c>
    </row>
    <row r="494" spans="1:16" x14ac:dyDescent="0.25">
      <c r="A494" t="str">
        <f t="shared" si="7"/>
        <v>29644TKNRP600OL110000354553</v>
      </c>
      <c r="B494" t="s">
        <v>5875</v>
      </c>
      <c r="C494">
        <v>2021</v>
      </c>
      <c r="D494" t="s">
        <v>4730</v>
      </c>
      <c r="E494" t="s">
        <v>4731</v>
      </c>
      <c r="F494" t="s">
        <v>4732</v>
      </c>
      <c r="G494" t="s">
        <v>4635</v>
      </c>
      <c r="H494" t="s">
        <v>4733</v>
      </c>
      <c r="I494" t="s">
        <v>6256</v>
      </c>
      <c r="J494" t="s">
        <v>6257</v>
      </c>
      <c r="K494" t="s">
        <v>6258</v>
      </c>
      <c r="L494" t="s">
        <v>4734</v>
      </c>
      <c r="M494" s="26">
        <v>110000354553</v>
      </c>
      <c r="O494" t="s">
        <v>52</v>
      </c>
      <c r="P494" t="s">
        <v>6079</v>
      </c>
    </row>
    <row r="495" spans="1:16" x14ac:dyDescent="0.25">
      <c r="A495" t="str">
        <f t="shared" si="7"/>
        <v>29732CLSTM32BRY110055497984</v>
      </c>
      <c r="B495" t="s">
        <v>5875</v>
      </c>
      <c r="C495">
        <v>2021</v>
      </c>
      <c r="D495" t="s">
        <v>4805</v>
      </c>
      <c r="E495" t="s">
        <v>4806</v>
      </c>
      <c r="F495" t="s">
        <v>4807</v>
      </c>
      <c r="G495" t="s">
        <v>4635</v>
      </c>
      <c r="H495" t="s">
        <v>2377</v>
      </c>
      <c r="I495" t="s">
        <v>6259</v>
      </c>
      <c r="J495" t="s">
        <v>6260</v>
      </c>
      <c r="K495" t="s">
        <v>6261</v>
      </c>
      <c r="L495" t="s">
        <v>4808</v>
      </c>
      <c r="M495" s="26">
        <v>110055497984</v>
      </c>
      <c r="O495" t="s">
        <v>5896</v>
      </c>
      <c r="P495" t="s">
        <v>6200</v>
      </c>
    </row>
    <row r="496" spans="1:16" x14ac:dyDescent="0.25">
      <c r="A496" t="str">
        <f t="shared" si="7"/>
        <v>29829GRNTVNEWTO110031367036</v>
      </c>
      <c r="B496" t="s">
        <v>5875</v>
      </c>
      <c r="C496">
        <v>2021</v>
      </c>
      <c r="D496" t="s">
        <v>4751</v>
      </c>
      <c r="E496" t="s">
        <v>4752</v>
      </c>
      <c r="F496" t="s">
        <v>4753</v>
      </c>
      <c r="G496" t="s">
        <v>4635</v>
      </c>
      <c r="H496" t="s">
        <v>4643</v>
      </c>
      <c r="I496" t="s">
        <v>6262</v>
      </c>
      <c r="J496" t="s">
        <v>6263</v>
      </c>
      <c r="K496" t="s">
        <v>6264</v>
      </c>
      <c r="L496" t="s">
        <v>4754</v>
      </c>
      <c r="M496" s="26">
        <v>110031367036</v>
      </c>
      <c r="O496" t="s">
        <v>4755</v>
      </c>
      <c r="P496" t="s">
        <v>6265</v>
      </c>
    </row>
    <row r="497" spans="1:16" x14ac:dyDescent="0.25">
      <c r="A497" t="str">
        <f t="shared" si="7"/>
        <v>30144FLXBL8155C110001424735</v>
      </c>
      <c r="B497" t="s">
        <v>5875</v>
      </c>
      <c r="C497">
        <v>2021</v>
      </c>
      <c r="D497" t="s">
        <v>1292</v>
      </c>
      <c r="E497" t="s">
        <v>1293</v>
      </c>
      <c r="F497" t="s">
        <v>1294</v>
      </c>
      <c r="G497" t="s">
        <v>1218</v>
      </c>
      <c r="H497" t="s">
        <v>1295</v>
      </c>
      <c r="I497" t="s">
        <v>6605</v>
      </c>
      <c r="J497" t="s">
        <v>6606</v>
      </c>
      <c r="K497" t="s">
        <v>6607</v>
      </c>
      <c r="L497" t="s">
        <v>1296</v>
      </c>
      <c r="M497" s="26">
        <v>110001424735</v>
      </c>
      <c r="O497" t="s">
        <v>1292</v>
      </c>
      <c r="P497" t="s">
        <v>6079</v>
      </c>
    </row>
    <row r="498" spans="1:16" x14ac:dyDescent="0.25">
      <c r="A498" t="str">
        <f t="shared" si="7"/>
        <v>30340SHLND4550N110000587945</v>
      </c>
      <c r="B498" t="s">
        <v>5875</v>
      </c>
      <c r="C498">
        <v>2021</v>
      </c>
      <c r="D498" t="s">
        <v>1270</v>
      </c>
      <c r="E498" t="s">
        <v>1271</v>
      </c>
      <c r="F498" t="s">
        <v>1268</v>
      </c>
      <c r="G498" t="s">
        <v>1218</v>
      </c>
      <c r="H498" t="s">
        <v>1272</v>
      </c>
      <c r="I498" t="s">
        <v>6266</v>
      </c>
      <c r="J498" t="s">
        <v>5918</v>
      </c>
      <c r="K498" t="s">
        <v>5919</v>
      </c>
      <c r="L498" t="s">
        <v>1273</v>
      </c>
      <c r="M498" s="26">
        <v>110000587945</v>
      </c>
      <c r="O498" t="s">
        <v>560</v>
      </c>
      <c r="P498" t="s">
        <v>6168</v>
      </c>
    </row>
    <row r="499" spans="1:16" x14ac:dyDescent="0.25">
      <c r="A499" t="str">
        <f t="shared" si="7"/>
        <v>30415LXCRNLEEFI110000917982</v>
      </c>
      <c r="B499" t="s">
        <v>5875</v>
      </c>
      <c r="C499">
        <v>2021</v>
      </c>
      <c r="D499" t="s">
        <v>1231</v>
      </c>
      <c r="E499" t="s">
        <v>1232</v>
      </c>
      <c r="F499" t="s">
        <v>1233</v>
      </c>
      <c r="G499" t="s">
        <v>1218</v>
      </c>
      <c r="H499" t="s">
        <v>1234</v>
      </c>
      <c r="I499" t="s">
        <v>6270</v>
      </c>
      <c r="J499" t="s">
        <v>6271</v>
      </c>
      <c r="K499" t="s">
        <v>6272</v>
      </c>
      <c r="L499" t="s">
        <v>1235</v>
      </c>
      <c r="M499" s="26">
        <v>110000917982</v>
      </c>
      <c r="O499" t="s">
        <v>1236</v>
      </c>
      <c r="P499" t="s">
        <v>6157</v>
      </c>
    </row>
    <row r="500" spans="1:16" x14ac:dyDescent="0.25">
      <c r="A500" t="str">
        <f t="shared" si="7"/>
        <v>37087WYNNS104HA110000370278</v>
      </c>
      <c r="B500" t="s">
        <v>5875</v>
      </c>
      <c r="C500">
        <v>2021</v>
      </c>
      <c r="D500" t="s">
        <v>6277</v>
      </c>
      <c r="E500" t="s">
        <v>6278</v>
      </c>
      <c r="F500" t="s">
        <v>2874</v>
      </c>
      <c r="G500" t="s">
        <v>4833</v>
      </c>
      <c r="H500" t="s">
        <v>6279</v>
      </c>
      <c r="I500" t="s">
        <v>6280</v>
      </c>
      <c r="J500" t="s">
        <v>6281</v>
      </c>
      <c r="K500" t="s">
        <v>6282</v>
      </c>
      <c r="L500" t="s">
        <v>4887</v>
      </c>
      <c r="M500" s="26">
        <v>110000370278</v>
      </c>
      <c r="O500" t="s">
        <v>46</v>
      </c>
      <c r="P500" t="s">
        <v>6157</v>
      </c>
    </row>
    <row r="501" spans="1:16" x14ac:dyDescent="0.25">
      <c r="A501" t="str">
        <f t="shared" si="7"/>
        <v>37662TNNSSEASTM110000574423</v>
      </c>
      <c r="B501" t="s">
        <v>5875</v>
      </c>
      <c r="C501">
        <v>2021</v>
      </c>
      <c r="D501" t="s">
        <v>4875</v>
      </c>
      <c r="E501" t="s">
        <v>4876</v>
      </c>
      <c r="F501" t="s">
        <v>4874</v>
      </c>
      <c r="G501" t="s">
        <v>4833</v>
      </c>
      <c r="H501" t="s">
        <v>2928</v>
      </c>
      <c r="I501" t="s">
        <v>6286</v>
      </c>
      <c r="J501" t="s">
        <v>6287</v>
      </c>
      <c r="K501" t="s">
        <v>6288</v>
      </c>
      <c r="L501" t="s">
        <v>4877</v>
      </c>
      <c r="M501" s="26">
        <v>110000574423</v>
      </c>
      <c r="O501" t="s">
        <v>4878</v>
      </c>
      <c r="P501" t="s">
        <v>6289</v>
      </c>
    </row>
    <row r="502" spans="1:16" x14ac:dyDescent="0.25">
      <c r="A502" t="str">
        <f t="shared" si="7"/>
        <v>37841THRMDNO1IN110000373088</v>
      </c>
      <c r="B502" t="s">
        <v>5875</v>
      </c>
      <c r="C502">
        <v>2021</v>
      </c>
      <c r="D502" t="s">
        <v>4939</v>
      </c>
      <c r="E502" t="s">
        <v>4940</v>
      </c>
      <c r="F502" t="s">
        <v>3828</v>
      </c>
      <c r="G502" t="s">
        <v>4833</v>
      </c>
      <c r="H502" t="s">
        <v>2905</v>
      </c>
      <c r="I502" t="s">
        <v>6293</v>
      </c>
      <c r="J502" t="s">
        <v>6294</v>
      </c>
      <c r="K502" t="s">
        <v>6295</v>
      </c>
      <c r="L502" t="s">
        <v>4941</v>
      </c>
      <c r="M502" s="26">
        <v>110000373088</v>
      </c>
      <c r="O502" t="s">
        <v>4942</v>
      </c>
      <c r="P502" t="s">
        <v>6157</v>
      </c>
    </row>
    <row r="503" spans="1:16" x14ac:dyDescent="0.25">
      <c r="A503" t="str">
        <f t="shared" si="7"/>
        <v>38012HYWDC751DU110000373621</v>
      </c>
      <c r="B503" t="s">
        <v>5875</v>
      </c>
      <c r="C503">
        <v>2021</v>
      </c>
      <c r="D503" t="s">
        <v>6296</v>
      </c>
      <c r="E503" t="s">
        <v>6297</v>
      </c>
      <c r="F503" t="s">
        <v>4197</v>
      </c>
      <c r="G503" t="s">
        <v>4833</v>
      </c>
      <c r="H503" t="s">
        <v>6298</v>
      </c>
      <c r="I503" t="s">
        <v>6299</v>
      </c>
      <c r="J503" t="s">
        <v>6300</v>
      </c>
      <c r="K503" t="s">
        <v>6301</v>
      </c>
      <c r="L503" t="s">
        <v>4836</v>
      </c>
      <c r="M503" s="26">
        <v>110000373621</v>
      </c>
      <c r="O503" t="s">
        <v>52</v>
      </c>
      <c r="P503" t="s">
        <v>6079</v>
      </c>
    </row>
    <row r="504" spans="1:16" x14ac:dyDescent="0.25">
      <c r="A504" t="str">
        <f t="shared" si="7"/>
        <v>38024CLNLR150SO110000373701</v>
      </c>
      <c r="B504" t="s">
        <v>5875</v>
      </c>
      <c r="C504">
        <v>2021</v>
      </c>
      <c r="D504" t="s">
        <v>4852</v>
      </c>
      <c r="E504" t="s">
        <v>4853</v>
      </c>
      <c r="F504" t="s">
        <v>4854</v>
      </c>
      <c r="G504" t="s">
        <v>4833</v>
      </c>
      <c r="H504" t="s">
        <v>4855</v>
      </c>
      <c r="I504" t="s">
        <v>6302</v>
      </c>
      <c r="J504" t="s">
        <v>6303</v>
      </c>
      <c r="K504" t="s">
        <v>6304</v>
      </c>
      <c r="L504" t="s">
        <v>4856</v>
      </c>
      <c r="M504" s="26">
        <v>110000373701</v>
      </c>
      <c r="O504" t="s">
        <v>3873</v>
      </c>
      <c r="P504" t="s">
        <v>6200</v>
      </c>
    </row>
    <row r="505" spans="1:16" x14ac:dyDescent="0.25">
      <c r="A505" t="str">
        <f t="shared" si="7"/>
        <v>38059BSTNNHWY77110042037774</v>
      </c>
      <c r="B505" t="s">
        <v>5875</v>
      </c>
      <c r="C505">
        <v>2021</v>
      </c>
      <c r="D505" t="s">
        <v>4928</v>
      </c>
      <c r="E505" t="s">
        <v>4929</v>
      </c>
      <c r="F505" t="s">
        <v>4930</v>
      </c>
      <c r="G505" t="s">
        <v>4833</v>
      </c>
      <c r="H505" t="s">
        <v>4855</v>
      </c>
      <c r="I505" t="s">
        <v>6305</v>
      </c>
      <c r="J505" t="s">
        <v>5995</v>
      </c>
      <c r="K505" t="s">
        <v>5996</v>
      </c>
      <c r="L505" t="s">
        <v>4931</v>
      </c>
      <c r="M505" s="26">
        <v>110042037774</v>
      </c>
      <c r="O505" t="s">
        <v>21</v>
      </c>
      <c r="P505" t="s">
        <v>6157</v>
      </c>
    </row>
    <row r="506" spans="1:16" x14ac:dyDescent="0.25">
      <c r="A506" t="str">
        <f t="shared" si="7"/>
        <v>38663BLTRT16310110000590496</v>
      </c>
      <c r="B506" t="s">
        <v>5875</v>
      </c>
      <c r="C506">
        <v>2021</v>
      </c>
      <c r="D506" t="s">
        <v>3026</v>
      </c>
      <c r="E506" t="s">
        <v>3027</v>
      </c>
      <c r="F506" t="s">
        <v>3023</v>
      </c>
      <c r="G506" t="s">
        <v>2944</v>
      </c>
      <c r="H506" t="s">
        <v>3024</v>
      </c>
      <c r="I506" t="s">
        <v>6313</v>
      </c>
      <c r="J506" t="s">
        <v>6314</v>
      </c>
      <c r="K506" t="s">
        <v>6315</v>
      </c>
      <c r="L506" t="s">
        <v>3028</v>
      </c>
      <c r="M506" s="26">
        <v>110000590496</v>
      </c>
      <c r="O506" t="s">
        <v>347</v>
      </c>
      <c r="P506" t="s">
        <v>6200</v>
      </c>
    </row>
    <row r="507" spans="1:16" x14ac:dyDescent="0.25">
      <c r="A507" t="str">
        <f t="shared" si="7"/>
        <v>3866WLTLST2CUNT110044503329</v>
      </c>
      <c r="B507" t="s">
        <v>5875</v>
      </c>
      <c r="C507">
        <v>2021</v>
      </c>
      <c r="D507" t="s">
        <v>3021</v>
      </c>
      <c r="E507" t="s">
        <v>3022</v>
      </c>
      <c r="F507" t="s">
        <v>3023</v>
      </c>
      <c r="G507" t="s">
        <v>2944</v>
      </c>
      <c r="H507" t="s">
        <v>3024</v>
      </c>
      <c r="I507" t="s">
        <v>6313</v>
      </c>
      <c r="J507" t="s">
        <v>6316</v>
      </c>
      <c r="K507" t="s">
        <v>6317</v>
      </c>
      <c r="L507" t="s">
        <v>3025</v>
      </c>
      <c r="M507" s="26">
        <v>110044503329</v>
      </c>
      <c r="O507" t="s">
        <v>5896</v>
      </c>
      <c r="P507" t="s">
        <v>6200</v>
      </c>
    </row>
    <row r="508" spans="1:16" x14ac:dyDescent="0.25">
      <c r="A508" t="str">
        <f t="shared" si="7"/>
        <v>38732BXTRHHIGHW110000375816</v>
      </c>
      <c r="B508" t="s">
        <v>5875</v>
      </c>
      <c r="C508">
        <v>2021</v>
      </c>
      <c r="D508" t="s">
        <v>2957</v>
      </c>
      <c r="E508" t="s">
        <v>2958</v>
      </c>
      <c r="F508" t="s">
        <v>2959</v>
      </c>
      <c r="G508" t="s">
        <v>2944</v>
      </c>
      <c r="H508" t="s">
        <v>2960</v>
      </c>
      <c r="I508" t="s">
        <v>6318</v>
      </c>
      <c r="J508" t="s">
        <v>6319</v>
      </c>
      <c r="K508" t="s">
        <v>6320</v>
      </c>
      <c r="L508" t="s">
        <v>2961</v>
      </c>
      <c r="M508" s="26">
        <v>110000375816</v>
      </c>
      <c r="O508" t="s">
        <v>330</v>
      </c>
      <c r="P508" t="s">
        <v>6157</v>
      </c>
    </row>
    <row r="509" spans="1:16" x14ac:dyDescent="0.25">
      <c r="A509" t="str">
        <f t="shared" si="7"/>
        <v>39756NRTHMABERD110041970542</v>
      </c>
      <c r="B509" t="s">
        <v>5875</v>
      </c>
      <c r="C509">
        <v>2021</v>
      </c>
      <c r="D509" t="s">
        <v>3007</v>
      </c>
      <c r="E509" t="s">
        <v>3008</v>
      </c>
      <c r="F509" t="s">
        <v>3009</v>
      </c>
      <c r="G509" t="s">
        <v>2944</v>
      </c>
      <c r="H509" t="s">
        <v>3010</v>
      </c>
      <c r="I509" t="s">
        <v>6321</v>
      </c>
      <c r="J509" t="s">
        <v>6322</v>
      </c>
      <c r="K509" t="s">
        <v>6323</v>
      </c>
      <c r="L509" t="s">
        <v>3011</v>
      </c>
      <c r="M509" s="26">
        <v>110041970542</v>
      </c>
      <c r="O509" t="s">
        <v>4011</v>
      </c>
      <c r="P509" t="s">
        <v>6079</v>
      </c>
    </row>
    <row r="510" spans="1:16" x14ac:dyDescent="0.25">
      <c r="A510" t="str">
        <f t="shared" si="7"/>
        <v>43040THGDY13601110000381578</v>
      </c>
      <c r="B510" t="s">
        <v>5875</v>
      </c>
      <c r="C510">
        <v>2021</v>
      </c>
      <c r="D510" t="s">
        <v>4016</v>
      </c>
      <c r="E510" t="s">
        <v>4017</v>
      </c>
      <c r="F510" t="s">
        <v>775</v>
      </c>
      <c r="G510" t="s">
        <v>19</v>
      </c>
      <c r="H510" t="s">
        <v>286</v>
      </c>
      <c r="I510" t="s">
        <v>6608</v>
      </c>
      <c r="J510" t="s">
        <v>6609</v>
      </c>
      <c r="K510" t="s">
        <v>6610</v>
      </c>
      <c r="L510" t="s">
        <v>4018</v>
      </c>
      <c r="M510" s="26">
        <v>110000381578</v>
      </c>
      <c r="O510" t="s">
        <v>4019</v>
      </c>
      <c r="P510" t="s">
        <v>6157</v>
      </c>
    </row>
    <row r="511" spans="1:16" x14ac:dyDescent="0.25">
      <c r="A511" t="str">
        <f t="shared" si="7"/>
        <v>43920VNRLL1250S110027242320</v>
      </c>
      <c r="B511" t="s">
        <v>5875</v>
      </c>
      <c r="C511">
        <v>2021</v>
      </c>
      <c r="D511" t="s">
        <v>3957</v>
      </c>
      <c r="E511" t="s">
        <v>3958</v>
      </c>
      <c r="F511" t="s">
        <v>3959</v>
      </c>
      <c r="G511" t="s">
        <v>19</v>
      </c>
      <c r="H511" t="s">
        <v>3960</v>
      </c>
      <c r="I511" t="s">
        <v>6327</v>
      </c>
      <c r="J511" t="s">
        <v>5945</v>
      </c>
      <c r="K511" t="s">
        <v>5946</v>
      </c>
      <c r="L511" t="s">
        <v>3961</v>
      </c>
      <c r="M511" s="26">
        <v>110027242320</v>
      </c>
      <c r="O511" t="s">
        <v>38</v>
      </c>
      <c r="P511" t="s">
        <v>6225</v>
      </c>
    </row>
    <row r="512" spans="1:16" x14ac:dyDescent="0.25">
      <c r="A512" t="str">
        <f t="shared" si="7"/>
        <v>44021BRTNR14330110004590979</v>
      </c>
      <c r="B512" t="s">
        <v>5875</v>
      </c>
      <c r="C512">
        <v>2021</v>
      </c>
      <c r="D512" t="s">
        <v>3884</v>
      </c>
      <c r="E512" t="s">
        <v>6328</v>
      </c>
      <c r="F512" t="s">
        <v>3886</v>
      </c>
      <c r="G512" t="s">
        <v>19</v>
      </c>
      <c r="H512" t="s">
        <v>3887</v>
      </c>
      <c r="I512" t="s">
        <v>6329</v>
      </c>
      <c r="J512" t="s">
        <v>6330</v>
      </c>
      <c r="K512" t="s">
        <v>6331</v>
      </c>
      <c r="L512" t="s">
        <v>3888</v>
      </c>
      <c r="M512" s="26">
        <v>110004590979</v>
      </c>
      <c r="O512" t="s">
        <v>3873</v>
      </c>
      <c r="P512" t="s">
        <v>6200</v>
      </c>
    </row>
    <row r="513" spans="1:16" x14ac:dyDescent="0.25">
      <c r="A513" t="str">
        <f t="shared" si="7"/>
        <v>44024CHRDN373WA110000617468</v>
      </c>
      <c r="B513" t="s">
        <v>5875</v>
      </c>
      <c r="C513">
        <v>2021</v>
      </c>
      <c r="D513" t="s">
        <v>3907</v>
      </c>
      <c r="E513" t="s">
        <v>3908</v>
      </c>
      <c r="F513" t="s">
        <v>3909</v>
      </c>
      <c r="G513" t="s">
        <v>19</v>
      </c>
      <c r="H513" t="s">
        <v>3887</v>
      </c>
      <c r="I513" t="s">
        <v>6537</v>
      </c>
      <c r="J513" t="s">
        <v>6538</v>
      </c>
      <c r="K513" t="s">
        <v>6539</v>
      </c>
      <c r="L513" t="s">
        <v>3910</v>
      </c>
      <c r="M513" s="26">
        <v>110000617468</v>
      </c>
      <c r="O513" t="s">
        <v>5896</v>
      </c>
      <c r="P513" t="s">
        <v>6200</v>
      </c>
    </row>
    <row r="514" spans="1:16" x14ac:dyDescent="0.25">
      <c r="A514" t="str">
        <f t="shared" ref="A514:A577" si="8">L514&amp;M514&amp;N514</f>
        <v>44044RSSNC36790110000385592</v>
      </c>
      <c r="B514" t="s">
        <v>5875</v>
      </c>
      <c r="C514">
        <v>2021</v>
      </c>
      <c r="D514" t="s">
        <v>3976</v>
      </c>
      <c r="E514" t="s">
        <v>3977</v>
      </c>
      <c r="F514" t="s">
        <v>3978</v>
      </c>
      <c r="G514" t="s">
        <v>19</v>
      </c>
      <c r="H514" t="s">
        <v>3860</v>
      </c>
      <c r="I514" t="s">
        <v>6562</v>
      </c>
      <c r="J514" t="s">
        <v>5962</v>
      </c>
      <c r="K514" t="s">
        <v>5963</v>
      </c>
      <c r="L514" t="s">
        <v>3979</v>
      </c>
      <c r="M514" s="26">
        <v>110000385592</v>
      </c>
      <c r="O514" t="s">
        <v>48</v>
      </c>
      <c r="P514" t="s">
        <v>6225</v>
      </c>
    </row>
    <row r="515" spans="1:16" x14ac:dyDescent="0.25">
      <c r="A515" t="str">
        <f t="shared" si="8"/>
        <v>44062GLDKY14910110015680299</v>
      </c>
      <c r="B515" t="s">
        <v>5875</v>
      </c>
      <c r="C515">
        <v>2021</v>
      </c>
      <c r="D515" t="s">
        <v>4025</v>
      </c>
      <c r="E515" t="s">
        <v>4026</v>
      </c>
      <c r="F515" t="s">
        <v>4027</v>
      </c>
      <c r="G515" t="s">
        <v>19</v>
      </c>
      <c r="H515" t="s">
        <v>3887</v>
      </c>
      <c r="I515" t="s">
        <v>6332</v>
      </c>
      <c r="J515" t="s">
        <v>6333</v>
      </c>
      <c r="K515" t="s">
        <v>6334</v>
      </c>
      <c r="L515" t="s">
        <v>4028</v>
      </c>
      <c r="M515" s="26">
        <v>110015680299</v>
      </c>
      <c r="O515" t="s">
        <v>3873</v>
      </c>
      <c r="P515" t="s">
        <v>6200</v>
      </c>
    </row>
    <row r="516" spans="1:16" x14ac:dyDescent="0.25">
      <c r="A516" t="str">
        <f t="shared" si="8"/>
        <v>44087SHLND1842E110004736652</v>
      </c>
      <c r="B516" t="s">
        <v>5875</v>
      </c>
      <c r="C516">
        <v>2021</v>
      </c>
      <c r="D516" t="s">
        <v>560</v>
      </c>
      <c r="E516" t="s">
        <v>4071</v>
      </c>
      <c r="F516" t="s">
        <v>4072</v>
      </c>
      <c r="G516" t="s">
        <v>19</v>
      </c>
      <c r="H516" t="s">
        <v>3843</v>
      </c>
      <c r="I516" t="s">
        <v>6335</v>
      </c>
      <c r="J516" t="s">
        <v>6336</v>
      </c>
      <c r="K516" t="s">
        <v>6337</v>
      </c>
      <c r="L516" t="s">
        <v>4073</v>
      </c>
      <c r="M516" s="26">
        <v>110004736652</v>
      </c>
      <c r="O516" t="s">
        <v>560</v>
      </c>
      <c r="P516" t="s">
        <v>6168</v>
      </c>
    </row>
    <row r="517" spans="1:16" x14ac:dyDescent="0.25">
      <c r="A517" t="str">
        <f t="shared" si="8"/>
        <v>44203PLYSR1020L110000388492</v>
      </c>
      <c r="B517" t="s">
        <v>5875</v>
      </c>
      <c r="C517">
        <v>2021</v>
      </c>
      <c r="D517" t="s">
        <v>3870</v>
      </c>
      <c r="E517" t="s">
        <v>3871</v>
      </c>
      <c r="F517" t="s">
        <v>3869</v>
      </c>
      <c r="G517" t="s">
        <v>19</v>
      </c>
      <c r="H517" t="s">
        <v>3843</v>
      </c>
      <c r="I517" t="s">
        <v>6611</v>
      </c>
      <c r="J517" t="s">
        <v>6612</v>
      </c>
      <c r="K517" t="s">
        <v>6613</v>
      </c>
      <c r="L517" t="s">
        <v>3872</v>
      </c>
      <c r="M517" s="26">
        <v>110000388492</v>
      </c>
      <c r="O517" t="s">
        <v>3873</v>
      </c>
      <c r="P517" t="s">
        <v>6200</v>
      </c>
    </row>
    <row r="518" spans="1:16" x14ac:dyDescent="0.25">
      <c r="A518" t="str">
        <f t="shared" si="8"/>
        <v>44221PLYMR2828S110000388562</v>
      </c>
      <c r="B518" t="s">
        <v>5875</v>
      </c>
      <c r="C518">
        <v>2021</v>
      </c>
      <c r="D518" t="s">
        <v>3930</v>
      </c>
      <c r="E518" t="s">
        <v>3931</v>
      </c>
      <c r="F518" t="s">
        <v>3932</v>
      </c>
      <c r="G518" t="s">
        <v>19</v>
      </c>
      <c r="H518" t="s">
        <v>3843</v>
      </c>
      <c r="I518" t="s">
        <v>6341</v>
      </c>
      <c r="J518" t="s">
        <v>6342</v>
      </c>
      <c r="K518" t="s">
        <v>6343</v>
      </c>
      <c r="L518" t="s">
        <v>3933</v>
      </c>
      <c r="M518" s="26">
        <v>110000388562</v>
      </c>
      <c r="O518" t="s">
        <v>3930</v>
      </c>
      <c r="P518" t="s">
        <v>6200</v>
      </c>
    </row>
    <row r="519" spans="1:16" x14ac:dyDescent="0.25">
      <c r="A519" t="str">
        <f t="shared" si="8"/>
        <v>44255MNTLN4754E110000388811</v>
      </c>
      <c r="B519" t="s">
        <v>5875</v>
      </c>
      <c r="C519">
        <v>2021</v>
      </c>
      <c r="D519" t="s">
        <v>3999</v>
      </c>
      <c r="E519" t="s">
        <v>4000</v>
      </c>
      <c r="F519" t="s">
        <v>4001</v>
      </c>
      <c r="G519" t="s">
        <v>19</v>
      </c>
      <c r="H519" t="s">
        <v>4002</v>
      </c>
      <c r="I519" t="s">
        <v>6344</v>
      </c>
      <c r="J519" t="s">
        <v>6345</v>
      </c>
      <c r="K519" t="s">
        <v>6346</v>
      </c>
      <c r="L519" t="s">
        <v>4003</v>
      </c>
      <c r="M519" s="26">
        <v>110000388811</v>
      </c>
      <c r="O519" t="s">
        <v>4004</v>
      </c>
      <c r="P519" t="s">
        <v>6200</v>
      </c>
    </row>
    <row r="520" spans="1:16" x14ac:dyDescent="0.25">
      <c r="A520" t="str">
        <f t="shared" si="8"/>
        <v>44258RPBLC2628P110000388937</v>
      </c>
      <c r="B520" t="s">
        <v>5875</v>
      </c>
      <c r="C520">
        <v>2021</v>
      </c>
      <c r="D520" t="s">
        <v>4020</v>
      </c>
      <c r="E520" t="s">
        <v>4021</v>
      </c>
      <c r="F520" t="s">
        <v>4022</v>
      </c>
      <c r="G520" t="s">
        <v>19</v>
      </c>
      <c r="H520" t="s">
        <v>4022</v>
      </c>
      <c r="I520" t="s">
        <v>6347</v>
      </c>
      <c r="J520" t="s">
        <v>6348</v>
      </c>
      <c r="K520" t="s">
        <v>6349</v>
      </c>
      <c r="L520" t="s">
        <v>4023</v>
      </c>
      <c r="M520" s="26">
        <v>110000388937</v>
      </c>
      <c r="O520" t="s">
        <v>4024</v>
      </c>
      <c r="P520" t="s">
        <v>6193</v>
      </c>
    </row>
    <row r="521" spans="1:16" x14ac:dyDescent="0.25">
      <c r="A521" t="str">
        <f t="shared" si="8"/>
        <v>44305RPBLC60SOU110000389295</v>
      </c>
      <c r="B521" t="s">
        <v>5875</v>
      </c>
      <c r="C521">
        <v>2021</v>
      </c>
      <c r="D521" t="s">
        <v>3841</v>
      </c>
      <c r="E521" t="s">
        <v>3842</v>
      </c>
      <c r="F521" t="s">
        <v>35</v>
      </c>
      <c r="G521" t="s">
        <v>19</v>
      </c>
      <c r="H521" t="s">
        <v>3843</v>
      </c>
      <c r="I521" t="s">
        <v>36</v>
      </c>
      <c r="J521" t="s">
        <v>5930</v>
      </c>
      <c r="K521" t="s">
        <v>5931</v>
      </c>
      <c r="L521" t="s">
        <v>3844</v>
      </c>
      <c r="M521" s="26">
        <v>110000389295</v>
      </c>
      <c r="O521" t="s">
        <v>5896</v>
      </c>
      <c r="P521" t="s">
        <v>6168</v>
      </c>
    </row>
    <row r="522" spans="1:16" x14ac:dyDescent="0.25">
      <c r="A522" t="str">
        <f t="shared" si="8"/>
        <v>44622ZMMRP200WE110000390372</v>
      </c>
      <c r="B522" t="s">
        <v>5875</v>
      </c>
      <c r="C522">
        <v>2021</v>
      </c>
      <c r="D522" t="s">
        <v>3945</v>
      </c>
      <c r="E522" t="s">
        <v>3946</v>
      </c>
      <c r="F522" t="s">
        <v>1133</v>
      </c>
      <c r="G522" t="s">
        <v>19</v>
      </c>
      <c r="H522" t="s">
        <v>3938</v>
      </c>
      <c r="I522" t="s">
        <v>6350</v>
      </c>
      <c r="J522" t="s">
        <v>6351</v>
      </c>
      <c r="K522" t="s">
        <v>6352</v>
      </c>
      <c r="L522" t="s">
        <v>3947</v>
      </c>
      <c r="M522" s="26">
        <v>110000390372</v>
      </c>
      <c r="O522" t="s">
        <v>3948</v>
      </c>
      <c r="P522" t="s">
        <v>6157</v>
      </c>
    </row>
    <row r="523" spans="1:16" x14ac:dyDescent="0.25">
      <c r="A523" t="str">
        <f t="shared" si="8"/>
        <v>44663LRNMN2228R110000493546</v>
      </c>
      <c r="B523" t="s">
        <v>5875</v>
      </c>
      <c r="C523">
        <v>2021</v>
      </c>
      <c r="D523" t="s">
        <v>4035</v>
      </c>
      <c r="E523" t="s">
        <v>4036</v>
      </c>
      <c r="F523" t="s">
        <v>4037</v>
      </c>
      <c r="G523" t="s">
        <v>19</v>
      </c>
      <c r="H523" t="s">
        <v>3938</v>
      </c>
      <c r="I523" t="s">
        <v>6353</v>
      </c>
      <c r="J523" t="s">
        <v>6354</v>
      </c>
      <c r="K523" t="s">
        <v>6355</v>
      </c>
      <c r="L523" t="s">
        <v>4038</v>
      </c>
      <c r="M523" s="26">
        <v>110000493546</v>
      </c>
      <c r="O523" t="s">
        <v>4039</v>
      </c>
      <c r="P523" t="s">
        <v>6200</v>
      </c>
    </row>
    <row r="524" spans="1:16" x14ac:dyDescent="0.25">
      <c r="A524" t="str">
        <f t="shared" si="8"/>
        <v>45872PLSTM733EW110000395830</v>
      </c>
      <c r="B524" t="s">
        <v>5875</v>
      </c>
      <c r="C524">
        <v>2021</v>
      </c>
      <c r="D524" t="s">
        <v>4047</v>
      </c>
      <c r="E524" t="s">
        <v>4048</v>
      </c>
      <c r="F524" t="s">
        <v>4049</v>
      </c>
      <c r="G524" t="s">
        <v>19</v>
      </c>
      <c r="H524" t="s">
        <v>3883</v>
      </c>
      <c r="I524" t="s">
        <v>6614</v>
      </c>
      <c r="J524" t="s">
        <v>6615</v>
      </c>
      <c r="K524" t="s">
        <v>6616</v>
      </c>
      <c r="L524" t="s">
        <v>4050</v>
      </c>
      <c r="M524" s="26">
        <v>110000395830</v>
      </c>
      <c r="O524" t="s">
        <v>1292</v>
      </c>
      <c r="P524" t="s">
        <v>6079</v>
      </c>
    </row>
    <row r="525" spans="1:16" x14ac:dyDescent="0.25">
      <c r="A525" t="str">
        <f t="shared" si="8"/>
        <v>45895MDWST700IN110004572409</v>
      </c>
      <c r="B525" t="s">
        <v>5875</v>
      </c>
      <c r="C525">
        <v>2021</v>
      </c>
      <c r="D525" t="s">
        <v>4081</v>
      </c>
      <c r="E525" t="s">
        <v>4082</v>
      </c>
      <c r="F525" t="s">
        <v>4083</v>
      </c>
      <c r="G525" t="s">
        <v>19</v>
      </c>
      <c r="H525" t="s">
        <v>4084</v>
      </c>
      <c r="I525" t="s">
        <v>6359</v>
      </c>
      <c r="J525" t="s">
        <v>6360</v>
      </c>
      <c r="K525" t="s">
        <v>6361</v>
      </c>
      <c r="L525" t="s">
        <v>4085</v>
      </c>
      <c r="M525" s="26">
        <v>110004572409</v>
      </c>
      <c r="O525" t="s">
        <v>5896</v>
      </c>
      <c r="P525" t="s">
        <v>6200</v>
      </c>
    </row>
    <row r="526" spans="1:16" x14ac:dyDescent="0.25">
      <c r="A526" t="str">
        <f t="shared" si="8"/>
        <v>46506CPPRF515CP110025333066</v>
      </c>
      <c r="B526" t="s">
        <v>5875</v>
      </c>
      <c r="C526">
        <v>2021</v>
      </c>
      <c r="D526" t="s">
        <v>1727</v>
      </c>
      <c r="E526" t="s">
        <v>1728</v>
      </c>
      <c r="F526" t="s">
        <v>1729</v>
      </c>
      <c r="G526" t="s">
        <v>1725</v>
      </c>
      <c r="H526" t="s">
        <v>1730</v>
      </c>
      <c r="I526" t="s">
        <v>6367</v>
      </c>
      <c r="J526" t="s">
        <v>6368</v>
      </c>
      <c r="K526" t="s">
        <v>6369</v>
      </c>
      <c r="L526" t="s">
        <v>1731</v>
      </c>
      <c r="M526" s="26">
        <v>110025333066</v>
      </c>
      <c r="O526" t="s">
        <v>1732</v>
      </c>
      <c r="P526" t="s">
        <v>6157</v>
      </c>
    </row>
    <row r="527" spans="1:16" x14ac:dyDescent="0.25">
      <c r="A527" t="str">
        <f t="shared" si="8"/>
        <v>46581THFLX1510A110003131165</v>
      </c>
      <c r="B527" t="s">
        <v>5875</v>
      </c>
      <c r="C527">
        <v>2021</v>
      </c>
      <c r="D527" t="s">
        <v>1808</v>
      </c>
      <c r="E527" t="s">
        <v>1809</v>
      </c>
      <c r="F527" t="s">
        <v>1810</v>
      </c>
      <c r="G527" t="s">
        <v>1725</v>
      </c>
      <c r="H527" t="s">
        <v>1811</v>
      </c>
      <c r="I527" t="s">
        <v>6370</v>
      </c>
      <c r="J527" t="s">
        <v>6371</v>
      </c>
      <c r="K527" t="s">
        <v>6372</v>
      </c>
      <c r="L527" t="s">
        <v>1812</v>
      </c>
      <c r="M527" s="26">
        <v>110003131165</v>
      </c>
      <c r="O527" t="s">
        <v>1813</v>
      </c>
      <c r="P527" t="s">
        <v>6157</v>
      </c>
    </row>
    <row r="528" spans="1:16" x14ac:dyDescent="0.25">
      <c r="A528" t="str">
        <f t="shared" si="8"/>
        <v>46947CPLYCSTATE110000401459</v>
      </c>
      <c r="B528" t="s">
        <v>5875</v>
      </c>
      <c r="C528">
        <v>2021</v>
      </c>
      <c r="D528" t="s">
        <v>1778</v>
      </c>
      <c r="E528" t="s">
        <v>1779</v>
      </c>
      <c r="F528" t="s">
        <v>1780</v>
      </c>
      <c r="G528" t="s">
        <v>1725</v>
      </c>
      <c r="H528" t="s">
        <v>1781</v>
      </c>
      <c r="I528" t="s">
        <v>6373</v>
      </c>
      <c r="J528" t="s">
        <v>5943</v>
      </c>
      <c r="K528" t="s">
        <v>5944</v>
      </c>
      <c r="L528" t="s">
        <v>1782</v>
      </c>
      <c r="M528" s="26">
        <v>110000401459</v>
      </c>
      <c r="O528" t="s">
        <v>42</v>
      </c>
      <c r="P528" t="s">
        <v>6225</v>
      </c>
    </row>
    <row r="529" spans="1:16" x14ac:dyDescent="0.25">
      <c r="A529" t="str">
        <f t="shared" si="8"/>
        <v>47804BFGDR3100N110000404063</v>
      </c>
      <c r="B529" t="s">
        <v>5875</v>
      </c>
      <c r="C529">
        <v>2021</v>
      </c>
      <c r="D529" t="s">
        <v>1802</v>
      </c>
      <c r="E529" t="s">
        <v>1803</v>
      </c>
      <c r="F529" t="s">
        <v>1804</v>
      </c>
      <c r="G529" t="s">
        <v>1725</v>
      </c>
      <c r="H529" t="s">
        <v>1805</v>
      </c>
      <c r="I529" t="s">
        <v>6374</v>
      </c>
      <c r="J529" t="s">
        <v>6375</v>
      </c>
      <c r="K529" t="s">
        <v>6376</v>
      </c>
      <c r="L529" t="s">
        <v>1806</v>
      </c>
      <c r="M529" s="26">
        <v>110000404063</v>
      </c>
      <c r="O529" t="s">
        <v>1807</v>
      </c>
      <c r="P529" t="s">
        <v>6079</v>
      </c>
    </row>
    <row r="530" spans="1:16" x14ac:dyDescent="0.25">
      <c r="A530" t="str">
        <f t="shared" si="8"/>
        <v>48906SHLND2011T110000408568</v>
      </c>
      <c r="B530" t="s">
        <v>5875</v>
      </c>
      <c r="C530">
        <v>2021</v>
      </c>
      <c r="D530" t="s">
        <v>1716</v>
      </c>
      <c r="E530" t="s">
        <v>1717</v>
      </c>
      <c r="F530" t="s">
        <v>1390</v>
      </c>
      <c r="G530" t="s">
        <v>18</v>
      </c>
      <c r="H530" t="s">
        <v>2476</v>
      </c>
      <c r="I530" t="s">
        <v>6387</v>
      </c>
      <c r="J530" t="s">
        <v>6388</v>
      </c>
      <c r="K530" t="s">
        <v>6389</v>
      </c>
      <c r="L530" t="s">
        <v>2477</v>
      </c>
      <c r="M530" s="26">
        <v>110000408568</v>
      </c>
      <c r="O530" t="s">
        <v>560</v>
      </c>
      <c r="P530" t="s">
        <v>6168</v>
      </c>
    </row>
    <row r="531" spans="1:16" x14ac:dyDescent="0.25">
      <c r="A531" t="str">
        <f t="shared" si="8"/>
        <v>53022SNLTPW194N110000744641</v>
      </c>
      <c r="B531" t="s">
        <v>5875</v>
      </c>
      <c r="C531">
        <v>2021</v>
      </c>
      <c r="D531" t="s">
        <v>5587</v>
      </c>
      <c r="E531" t="s">
        <v>5588</v>
      </c>
      <c r="F531" t="s">
        <v>2348</v>
      </c>
      <c r="G531" t="s">
        <v>5540</v>
      </c>
      <c r="H531" t="s">
        <v>199</v>
      </c>
      <c r="I531" t="s">
        <v>6395</v>
      </c>
      <c r="J531" t="s">
        <v>6396</v>
      </c>
      <c r="K531" t="s">
        <v>6397</v>
      </c>
      <c r="L531" t="s">
        <v>5589</v>
      </c>
      <c r="M531" s="26">
        <v>110000744641</v>
      </c>
      <c r="O531" t="s">
        <v>5448</v>
      </c>
      <c r="P531" t="s">
        <v>6079</v>
      </c>
    </row>
    <row r="532" spans="1:16" x14ac:dyDescent="0.25">
      <c r="A532" t="str">
        <f t="shared" si="8"/>
        <v>53085PLYVN320RA110000416942</v>
      </c>
      <c r="B532" t="s">
        <v>5875</v>
      </c>
      <c r="C532">
        <v>2021</v>
      </c>
      <c r="D532" t="s">
        <v>5685</v>
      </c>
      <c r="E532" t="s">
        <v>5686</v>
      </c>
      <c r="F532" t="s">
        <v>5687</v>
      </c>
      <c r="G532" t="s">
        <v>5540</v>
      </c>
      <c r="H532" t="s">
        <v>5688</v>
      </c>
      <c r="I532" t="s">
        <v>6401</v>
      </c>
      <c r="J532" t="s">
        <v>6402</v>
      </c>
      <c r="K532" t="s">
        <v>6403</v>
      </c>
      <c r="L532" t="s">
        <v>5689</v>
      </c>
      <c r="M532" s="26">
        <v>110000416942</v>
      </c>
      <c r="O532" t="s">
        <v>5896</v>
      </c>
      <c r="P532" t="s">
        <v>6157</v>
      </c>
    </row>
    <row r="533" spans="1:16" x14ac:dyDescent="0.25">
      <c r="A533" t="str">
        <f t="shared" si="8"/>
        <v>53182MRCNR1440T110000500324</v>
      </c>
      <c r="B533" t="s">
        <v>5875</v>
      </c>
      <c r="C533">
        <v>2021</v>
      </c>
      <c r="D533" t="s">
        <v>5706</v>
      </c>
      <c r="E533" t="s">
        <v>5707</v>
      </c>
      <c r="F533" t="s">
        <v>5708</v>
      </c>
      <c r="G533" t="s">
        <v>5540</v>
      </c>
      <c r="H533" t="s">
        <v>5709</v>
      </c>
      <c r="I533" t="s">
        <v>6408</v>
      </c>
      <c r="J533" t="s">
        <v>6409</v>
      </c>
      <c r="K533" t="s">
        <v>6410</v>
      </c>
      <c r="L533" t="s">
        <v>5710</v>
      </c>
      <c r="M533" s="26">
        <v>110000500324</v>
      </c>
      <c r="O533" t="s">
        <v>6617</v>
      </c>
      <c r="P533" t="s">
        <v>6193</v>
      </c>
    </row>
    <row r="534" spans="1:16" x14ac:dyDescent="0.25">
      <c r="A534" t="str">
        <f t="shared" si="8"/>
        <v>53190TRSTL736EX110000418147</v>
      </c>
      <c r="B534" t="s">
        <v>5875</v>
      </c>
      <c r="C534">
        <v>2021</v>
      </c>
      <c r="D534" t="s">
        <v>5711</v>
      </c>
      <c r="E534" t="s">
        <v>5712</v>
      </c>
      <c r="F534" t="s">
        <v>5713</v>
      </c>
      <c r="G534" t="s">
        <v>5540</v>
      </c>
      <c r="H534" t="s">
        <v>5714</v>
      </c>
      <c r="I534" t="s">
        <v>6590</v>
      </c>
      <c r="J534" t="s">
        <v>6591</v>
      </c>
      <c r="K534" t="s">
        <v>6592</v>
      </c>
      <c r="L534" t="s">
        <v>5715</v>
      </c>
      <c r="M534" s="26">
        <v>110000418147</v>
      </c>
      <c r="O534" t="s">
        <v>3873</v>
      </c>
      <c r="P534" t="s">
        <v>6200</v>
      </c>
    </row>
    <row r="535" spans="1:16" x14ac:dyDescent="0.25">
      <c r="A535" t="str">
        <f t="shared" si="8"/>
        <v>54901LKSDP450W3110000423033</v>
      </c>
      <c r="B535" t="s">
        <v>5875</v>
      </c>
      <c r="C535">
        <v>2021</v>
      </c>
      <c r="D535" t="s">
        <v>5666</v>
      </c>
      <c r="E535" t="s">
        <v>5667</v>
      </c>
      <c r="F535" t="s">
        <v>5668</v>
      </c>
      <c r="G535" t="s">
        <v>5540</v>
      </c>
      <c r="H535" t="s">
        <v>5669</v>
      </c>
      <c r="I535" t="s">
        <v>6411</v>
      </c>
      <c r="J535" t="s">
        <v>6412</v>
      </c>
      <c r="K535" t="s">
        <v>6413</v>
      </c>
      <c r="L535" t="s">
        <v>5670</v>
      </c>
      <c r="M535" s="26">
        <v>110000423033</v>
      </c>
      <c r="O535" t="s">
        <v>5896</v>
      </c>
      <c r="P535" t="s">
        <v>6193</v>
      </c>
    </row>
    <row r="536" spans="1:16" x14ac:dyDescent="0.25">
      <c r="A536" t="str">
        <f t="shared" si="8"/>
        <v>60608LSTMR2448W110000433932</v>
      </c>
      <c r="B536" t="s">
        <v>5875</v>
      </c>
      <c r="C536">
        <v>2021</v>
      </c>
      <c r="D536" t="s">
        <v>1511</v>
      </c>
      <c r="E536" t="s">
        <v>1512</v>
      </c>
      <c r="F536" t="s">
        <v>1513</v>
      </c>
      <c r="G536" t="s">
        <v>34</v>
      </c>
      <c r="H536" t="s">
        <v>1514</v>
      </c>
      <c r="I536" t="s">
        <v>6417</v>
      </c>
      <c r="J536" t="s">
        <v>6418</v>
      </c>
      <c r="K536" t="s">
        <v>6419</v>
      </c>
      <c r="L536" t="s">
        <v>1515</v>
      </c>
      <c r="M536" s="26">
        <v>110000433932</v>
      </c>
      <c r="O536" t="s">
        <v>1516</v>
      </c>
      <c r="P536" t="s">
        <v>6200</v>
      </c>
    </row>
    <row r="537" spans="1:16" x14ac:dyDescent="0.25">
      <c r="A537" t="str">
        <f t="shared" si="8"/>
        <v>61938NMTNCEASTR110000438580</v>
      </c>
      <c r="B537" t="s">
        <v>5875</v>
      </c>
      <c r="C537">
        <v>2021</v>
      </c>
      <c r="D537" t="s">
        <v>1639</v>
      </c>
      <c r="E537" t="s">
        <v>1640</v>
      </c>
      <c r="F537" t="s">
        <v>1641</v>
      </c>
      <c r="G537" t="s">
        <v>34</v>
      </c>
      <c r="H537" t="s">
        <v>1642</v>
      </c>
      <c r="I537" t="s">
        <v>6423</v>
      </c>
      <c r="J537" t="s">
        <v>6424</v>
      </c>
      <c r="K537" t="s">
        <v>6425</v>
      </c>
      <c r="L537" t="s">
        <v>1643</v>
      </c>
      <c r="M537" s="26">
        <v>110000438580</v>
      </c>
      <c r="O537" t="s">
        <v>1644</v>
      </c>
      <c r="P537" t="s">
        <v>6276</v>
      </c>
    </row>
    <row r="538" spans="1:16" x14ac:dyDescent="0.25">
      <c r="A538" t="str">
        <f t="shared" si="8"/>
        <v>6301WSPRRS323AR110057073624</v>
      </c>
      <c r="B538" t="s">
        <v>5875</v>
      </c>
      <c r="C538">
        <v>2021</v>
      </c>
      <c r="D538" t="s">
        <v>1762</v>
      </c>
      <c r="E538" t="s">
        <v>6007</v>
      </c>
      <c r="F538" t="s">
        <v>2785</v>
      </c>
      <c r="G538" t="s">
        <v>2786</v>
      </c>
      <c r="H538" t="s">
        <v>158</v>
      </c>
      <c r="I538" t="s">
        <v>6618</v>
      </c>
      <c r="J538" t="s">
        <v>6008</v>
      </c>
      <c r="K538" t="s">
        <v>6009</v>
      </c>
      <c r="L538" t="s">
        <v>2787</v>
      </c>
      <c r="M538" s="26">
        <v>110057073624</v>
      </c>
      <c r="O538" t="s">
        <v>51</v>
      </c>
      <c r="P538" t="s">
        <v>6168</v>
      </c>
    </row>
    <row r="539" spans="1:16" x14ac:dyDescent="0.25">
      <c r="A539" t="str">
        <f t="shared" si="8"/>
        <v>63701LNSTR2524S110000442423</v>
      </c>
      <c r="B539" t="s">
        <v>5875</v>
      </c>
      <c r="C539">
        <v>2021</v>
      </c>
      <c r="D539" t="s">
        <v>2795</v>
      </c>
      <c r="E539" t="s">
        <v>2796</v>
      </c>
      <c r="F539" t="s">
        <v>2793</v>
      </c>
      <c r="G539" t="s">
        <v>2786</v>
      </c>
      <c r="H539" t="s">
        <v>2793</v>
      </c>
      <c r="I539" t="s">
        <v>6438</v>
      </c>
      <c r="J539" t="s">
        <v>5924</v>
      </c>
      <c r="K539" t="s">
        <v>5925</v>
      </c>
      <c r="L539" t="s">
        <v>2797</v>
      </c>
      <c r="M539" s="26">
        <v>110000442423</v>
      </c>
      <c r="O539" t="s">
        <v>47</v>
      </c>
      <c r="P539" t="s">
        <v>6225</v>
      </c>
    </row>
    <row r="540" spans="1:16" x14ac:dyDescent="0.25">
      <c r="A540" t="str">
        <f t="shared" si="8"/>
        <v>6407WSXCHF2411S110067555069</v>
      </c>
      <c r="B540" t="s">
        <v>5875</v>
      </c>
      <c r="C540">
        <v>2021</v>
      </c>
      <c r="D540" t="s">
        <v>2899</v>
      </c>
      <c r="E540" t="s">
        <v>2900</v>
      </c>
      <c r="F540" t="s">
        <v>2901</v>
      </c>
      <c r="G540" t="s">
        <v>2786</v>
      </c>
      <c r="H540" t="s">
        <v>1781</v>
      </c>
      <c r="I540" t="s">
        <v>6547</v>
      </c>
      <c r="J540" t="s">
        <v>6548</v>
      </c>
      <c r="K540" t="s">
        <v>6549</v>
      </c>
      <c r="L540" t="s">
        <v>2902</v>
      </c>
      <c r="M540" s="26">
        <v>110067555069</v>
      </c>
      <c r="O540" t="s">
        <v>2899</v>
      </c>
      <c r="P540" t="s">
        <v>6157</v>
      </c>
    </row>
    <row r="541" spans="1:16" x14ac:dyDescent="0.25">
      <c r="A541" t="str">
        <f t="shared" si="8"/>
        <v>64119FRDMTHWY69110017435783</v>
      </c>
      <c r="B541" t="s">
        <v>5875</v>
      </c>
      <c r="C541">
        <v>2021</v>
      </c>
      <c r="D541" t="s">
        <v>2807</v>
      </c>
      <c r="E541" t="s">
        <v>2808</v>
      </c>
      <c r="F541" t="s">
        <v>2809</v>
      </c>
      <c r="G541" t="s">
        <v>2786</v>
      </c>
      <c r="H541" t="s">
        <v>1987</v>
      </c>
      <c r="I541" t="s">
        <v>6444</v>
      </c>
      <c r="J541" t="s">
        <v>6445</v>
      </c>
      <c r="K541" t="s">
        <v>6446</v>
      </c>
      <c r="L541" t="s">
        <v>2810</v>
      </c>
      <c r="M541" s="26">
        <v>110017435783</v>
      </c>
      <c r="O541" t="s">
        <v>2811</v>
      </c>
      <c r="P541" t="s">
        <v>6276</v>
      </c>
    </row>
    <row r="542" spans="1:16" x14ac:dyDescent="0.25">
      <c r="A542" t="str">
        <f t="shared" si="8"/>
        <v>71730NVRNM309AM110000521221</v>
      </c>
      <c r="B542" t="s">
        <v>5875</v>
      </c>
      <c r="C542">
        <v>2021</v>
      </c>
      <c r="D542" t="s">
        <v>283</v>
      </c>
      <c r="E542" t="s">
        <v>284</v>
      </c>
      <c r="F542" t="s">
        <v>285</v>
      </c>
      <c r="G542" t="s">
        <v>278</v>
      </c>
      <c r="H542" t="s">
        <v>286</v>
      </c>
      <c r="I542" t="s">
        <v>6567</v>
      </c>
      <c r="J542" t="s">
        <v>5958</v>
      </c>
      <c r="K542" t="s">
        <v>5959</v>
      </c>
      <c r="L542" t="s">
        <v>287</v>
      </c>
      <c r="M542" s="26">
        <v>110000521221</v>
      </c>
      <c r="O542" t="s">
        <v>20</v>
      </c>
      <c r="P542" t="s">
        <v>6225</v>
      </c>
    </row>
    <row r="543" spans="1:16" x14ac:dyDescent="0.25">
      <c r="A543" t="str">
        <f t="shared" si="8"/>
        <v>72450BSTNNDANAD110000452509</v>
      </c>
      <c r="B543" t="s">
        <v>5875</v>
      </c>
      <c r="C543">
        <v>2021</v>
      </c>
      <c r="D543" t="s">
        <v>347</v>
      </c>
      <c r="E543" t="s">
        <v>348</v>
      </c>
      <c r="F543" t="s">
        <v>349</v>
      </c>
      <c r="G543" t="s">
        <v>278</v>
      </c>
      <c r="H543" t="s">
        <v>350</v>
      </c>
      <c r="I543" t="s">
        <v>6461</v>
      </c>
      <c r="J543" t="s">
        <v>6462</v>
      </c>
      <c r="K543" t="s">
        <v>6463</v>
      </c>
      <c r="L543" t="s">
        <v>351</v>
      </c>
      <c r="M543" s="26">
        <v>110000452509</v>
      </c>
      <c r="O543" t="s">
        <v>347</v>
      </c>
      <c r="P543" t="s">
        <v>6200</v>
      </c>
    </row>
    <row r="544" spans="1:16" x14ac:dyDescent="0.25">
      <c r="A544" t="str">
        <f t="shared" si="8"/>
        <v>72653BXTRH1900N110000743599</v>
      </c>
      <c r="B544" t="s">
        <v>5875</v>
      </c>
      <c r="C544">
        <v>2021</v>
      </c>
      <c r="D544" t="s">
        <v>325</v>
      </c>
      <c r="E544" t="s">
        <v>326</v>
      </c>
      <c r="F544" t="s">
        <v>327</v>
      </c>
      <c r="G544" t="s">
        <v>278</v>
      </c>
      <c r="H544" t="s">
        <v>328</v>
      </c>
      <c r="I544" t="s">
        <v>6464</v>
      </c>
      <c r="J544" t="s">
        <v>6465</v>
      </c>
      <c r="K544" t="s">
        <v>6466</v>
      </c>
      <c r="L544" t="s">
        <v>329</v>
      </c>
      <c r="M544" s="26">
        <v>110000743599</v>
      </c>
      <c r="O544" t="s">
        <v>330</v>
      </c>
      <c r="P544" t="s">
        <v>6157</v>
      </c>
    </row>
    <row r="545" spans="1:16" x14ac:dyDescent="0.25">
      <c r="A545" t="str">
        <f t="shared" si="8"/>
        <v>72653RQPCRRT2BO110000452812</v>
      </c>
      <c r="B545" t="s">
        <v>5875</v>
      </c>
      <c r="C545">
        <v>2021</v>
      </c>
      <c r="D545" t="s">
        <v>335</v>
      </c>
      <c r="E545" t="s">
        <v>336</v>
      </c>
      <c r="F545" t="s">
        <v>327</v>
      </c>
      <c r="G545" t="s">
        <v>278</v>
      </c>
      <c r="H545" t="s">
        <v>328</v>
      </c>
      <c r="I545" t="s">
        <v>6464</v>
      </c>
      <c r="J545" t="s">
        <v>5980</v>
      </c>
      <c r="K545" t="s">
        <v>5981</v>
      </c>
      <c r="L545" t="s">
        <v>337</v>
      </c>
      <c r="M545" s="26">
        <v>110000452812</v>
      </c>
      <c r="O545" t="s">
        <v>21</v>
      </c>
      <c r="P545" t="s">
        <v>6157</v>
      </c>
    </row>
    <row r="546" spans="1:16" x14ac:dyDescent="0.25">
      <c r="A546" t="str">
        <f t="shared" si="8"/>
        <v>75041SHLND3101W110000456239</v>
      </c>
      <c r="B546" t="s">
        <v>5875</v>
      </c>
      <c r="C546">
        <v>2021</v>
      </c>
      <c r="D546" t="s">
        <v>5142</v>
      </c>
      <c r="E546" t="s">
        <v>5143</v>
      </c>
      <c r="F546" t="s">
        <v>5141</v>
      </c>
      <c r="G546" t="s">
        <v>49</v>
      </c>
      <c r="H546" t="s">
        <v>5070</v>
      </c>
      <c r="I546" t="s">
        <v>6619</v>
      </c>
      <c r="J546" t="s">
        <v>6620</v>
      </c>
      <c r="K546" t="s">
        <v>6621</v>
      </c>
      <c r="L546" t="s">
        <v>5144</v>
      </c>
      <c r="M546" s="26">
        <v>110000456239</v>
      </c>
      <c r="O546" t="s">
        <v>560</v>
      </c>
      <c r="P546" t="s">
        <v>6168</v>
      </c>
    </row>
    <row r="547" spans="1:16" x14ac:dyDescent="0.25">
      <c r="A547" t="str">
        <f t="shared" si="8"/>
        <v>75702RXHDN705SO110000458497</v>
      </c>
      <c r="B547" t="s">
        <v>5875</v>
      </c>
      <c r="C547">
        <v>2021</v>
      </c>
      <c r="D547" t="s">
        <v>5336</v>
      </c>
      <c r="E547" t="s">
        <v>6471</v>
      </c>
      <c r="F547" t="s">
        <v>5338</v>
      </c>
      <c r="G547" t="s">
        <v>49</v>
      </c>
      <c r="H547" t="s">
        <v>5339</v>
      </c>
      <c r="I547" t="s">
        <v>6472</v>
      </c>
      <c r="J547" t="s">
        <v>6473</v>
      </c>
      <c r="K547" t="s">
        <v>6474</v>
      </c>
      <c r="L547" t="s">
        <v>5340</v>
      </c>
      <c r="M547" s="26">
        <v>110000458497</v>
      </c>
      <c r="O547" t="s">
        <v>5336</v>
      </c>
      <c r="P547" t="s">
        <v>6200</v>
      </c>
    </row>
    <row r="548" spans="1:16" x14ac:dyDescent="0.25">
      <c r="A548" t="str">
        <f t="shared" si="8"/>
        <v>76001LSTTS7701A110001135995</v>
      </c>
      <c r="B548" t="s">
        <v>5875</v>
      </c>
      <c r="C548">
        <v>2021</v>
      </c>
      <c r="D548" t="s">
        <v>4973</v>
      </c>
      <c r="E548" t="s">
        <v>4974</v>
      </c>
      <c r="F548" t="s">
        <v>4180</v>
      </c>
      <c r="G548" t="s">
        <v>49</v>
      </c>
      <c r="H548" t="s">
        <v>4975</v>
      </c>
      <c r="I548" t="s">
        <v>6550</v>
      </c>
      <c r="J548" t="s">
        <v>6551</v>
      </c>
      <c r="K548" t="s">
        <v>6552</v>
      </c>
      <c r="L548" t="s">
        <v>4976</v>
      </c>
      <c r="M548" s="26">
        <v>110001135995</v>
      </c>
      <c r="O548" t="s">
        <v>4977</v>
      </c>
      <c r="P548" t="s">
        <v>6157</v>
      </c>
    </row>
    <row r="549" spans="1:16" x14ac:dyDescent="0.25">
      <c r="A549" t="str">
        <f t="shared" si="8"/>
        <v>77507CTLYS10001110000462801</v>
      </c>
      <c r="B549" t="s">
        <v>5875</v>
      </c>
      <c r="C549">
        <v>2021</v>
      </c>
      <c r="D549" t="s">
        <v>5267</v>
      </c>
      <c r="E549" t="s">
        <v>5268</v>
      </c>
      <c r="F549" t="s">
        <v>5263</v>
      </c>
      <c r="G549" t="s">
        <v>49</v>
      </c>
      <c r="H549" t="s">
        <v>4998</v>
      </c>
      <c r="I549" t="s">
        <v>6484</v>
      </c>
      <c r="J549" t="s">
        <v>5947</v>
      </c>
      <c r="K549" t="s">
        <v>5948</v>
      </c>
      <c r="L549" t="s">
        <v>5269</v>
      </c>
      <c r="M549" s="26">
        <v>110000462801</v>
      </c>
      <c r="O549" t="s">
        <v>58</v>
      </c>
      <c r="P549" t="s">
        <v>6193</v>
      </c>
    </row>
    <row r="550" spans="1:16" x14ac:dyDescent="0.25">
      <c r="A550" t="str">
        <f t="shared" si="8"/>
        <v>77536SFTYK2027B110000463365</v>
      </c>
      <c r="B550" t="s">
        <v>5875</v>
      </c>
      <c r="C550">
        <v>2021</v>
      </c>
      <c r="D550" t="s">
        <v>5205</v>
      </c>
      <c r="E550" t="s">
        <v>5206</v>
      </c>
      <c r="F550" t="s">
        <v>1769</v>
      </c>
      <c r="G550" t="s">
        <v>49</v>
      </c>
      <c r="H550" t="s">
        <v>4998</v>
      </c>
      <c r="I550" t="s">
        <v>5876</v>
      </c>
      <c r="J550" t="s">
        <v>5877</v>
      </c>
      <c r="K550" t="s">
        <v>5878</v>
      </c>
      <c r="L550" t="s">
        <v>5204</v>
      </c>
      <c r="M550" s="26">
        <v>110000463365</v>
      </c>
      <c r="O550" t="s">
        <v>20</v>
      </c>
      <c r="P550" t="s">
        <v>6225</v>
      </c>
    </row>
    <row r="551" spans="1:16" x14ac:dyDescent="0.25">
      <c r="A551" t="str">
        <f t="shared" si="8"/>
        <v>77571VNLRC10850110024422427</v>
      </c>
      <c r="B551" t="s">
        <v>5875</v>
      </c>
      <c r="C551">
        <v>2021</v>
      </c>
      <c r="D551" t="s">
        <v>5207</v>
      </c>
      <c r="E551" t="s">
        <v>5208</v>
      </c>
      <c r="F551" t="s">
        <v>1769</v>
      </c>
      <c r="G551" t="s">
        <v>49</v>
      </c>
      <c r="H551" t="s">
        <v>4998</v>
      </c>
      <c r="I551" t="s">
        <v>5876</v>
      </c>
      <c r="J551" t="s">
        <v>6622</v>
      </c>
      <c r="K551" t="s">
        <v>6623</v>
      </c>
      <c r="L551" t="s">
        <v>5209</v>
      </c>
      <c r="M551" s="26">
        <v>110024422427</v>
      </c>
      <c r="O551" t="s">
        <v>5210</v>
      </c>
      <c r="P551" t="s">
        <v>6624</v>
      </c>
    </row>
    <row r="552" spans="1:16" x14ac:dyDescent="0.25">
      <c r="A552" t="str">
        <f t="shared" si="8"/>
        <v>7812WWTXSX565BL</v>
      </c>
      <c r="B552" t="s">
        <v>5875</v>
      </c>
      <c r="C552">
        <v>2021</v>
      </c>
      <c r="D552" t="s">
        <v>5052</v>
      </c>
      <c r="E552" t="s">
        <v>5053</v>
      </c>
      <c r="F552" t="s">
        <v>5054</v>
      </c>
      <c r="G552" t="s">
        <v>49</v>
      </c>
      <c r="H552" t="s">
        <v>5055</v>
      </c>
      <c r="I552" t="s">
        <v>6625</v>
      </c>
      <c r="J552" t="s">
        <v>6626</v>
      </c>
      <c r="K552" t="s">
        <v>6627</v>
      </c>
      <c r="L552" t="s">
        <v>5056</v>
      </c>
      <c r="M552" s="26" t="s">
        <v>14</v>
      </c>
      <c r="O552" t="s">
        <v>5057</v>
      </c>
      <c r="P552" t="s">
        <v>6276</v>
      </c>
    </row>
    <row r="553" spans="1:16" x14ac:dyDescent="0.25">
      <c r="A553" t="str">
        <f t="shared" si="8"/>
        <v>78664BBTTL2820O110005163526</v>
      </c>
      <c r="B553" t="s">
        <v>5875</v>
      </c>
      <c r="C553">
        <v>2021</v>
      </c>
      <c r="D553" t="s">
        <v>5297</v>
      </c>
      <c r="E553" t="s">
        <v>5298</v>
      </c>
      <c r="F553" t="s">
        <v>5299</v>
      </c>
      <c r="G553" t="s">
        <v>49</v>
      </c>
      <c r="H553" t="s">
        <v>1626</v>
      </c>
      <c r="I553" t="s">
        <v>6486</v>
      </c>
      <c r="J553" t="s">
        <v>6487</v>
      </c>
      <c r="K553" t="s">
        <v>6488</v>
      </c>
      <c r="L553" t="s">
        <v>5300</v>
      </c>
      <c r="M553" s="26">
        <v>110005163526</v>
      </c>
      <c r="O553" t="s">
        <v>4985</v>
      </c>
      <c r="P553" t="s">
        <v>6157</v>
      </c>
    </row>
    <row r="554" spans="1:16" x14ac:dyDescent="0.25">
      <c r="A554" t="str">
        <f t="shared" si="8"/>
        <v>78728BBTTL3900H110000465443</v>
      </c>
      <c r="B554" t="s">
        <v>5875</v>
      </c>
      <c r="C554">
        <v>2021</v>
      </c>
      <c r="D554" t="s">
        <v>4985</v>
      </c>
      <c r="E554" t="s">
        <v>4986</v>
      </c>
      <c r="F554" t="s">
        <v>4987</v>
      </c>
      <c r="G554" t="s">
        <v>49</v>
      </c>
      <c r="H554" t="s">
        <v>4988</v>
      </c>
      <c r="I554" t="s">
        <v>6489</v>
      </c>
      <c r="J554" t="s">
        <v>6490</v>
      </c>
      <c r="K554" t="s">
        <v>6491</v>
      </c>
      <c r="L554" t="s">
        <v>4989</v>
      </c>
      <c r="M554" s="26">
        <v>110000465443</v>
      </c>
      <c r="O554" t="s">
        <v>4985</v>
      </c>
      <c r="P554" t="s">
        <v>5882</v>
      </c>
    </row>
    <row r="555" spans="1:16" x14ac:dyDescent="0.25">
      <c r="A555" t="str">
        <f t="shared" si="8"/>
        <v>90040LLYNC6900E110070088353</v>
      </c>
      <c r="B555" t="s">
        <v>5875</v>
      </c>
      <c r="C555">
        <v>2021</v>
      </c>
      <c r="D555" t="s">
        <v>605</v>
      </c>
      <c r="E555" t="s">
        <v>606</v>
      </c>
      <c r="F555" t="s">
        <v>607</v>
      </c>
      <c r="G555" t="s">
        <v>61</v>
      </c>
      <c r="H555" t="s">
        <v>472</v>
      </c>
      <c r="I555" t="s">
        <v>6492</v>
      </c>
      <c r="J555" t="s">
        <v>6493</v>
      </c>
      <c r="K555" t="s">
        <v>6494</v>
      </c>
      <c r="L555" t="s">
        <v>608</v>
      </c>
      <c r="M555" s="26">
        <v>110070088353</v>
      </c>
      <c r="O555" t="s">
        <v>6628</v>
      </c>
      <c r="P555" t="s">
        <v>6157</v>
      </c>
    </row>
    <row r="556" spans="1:16" x14ac:dyDescent="0.25">
      <c r="A556" t="str">
        <f t="shared" si="8"/>
        <v>90723RSPRC15712110000475968</v>
      </c>
      <c r="B556" t="s">
        <v>5875</v>
      </c>
      <c r="C556">
        <v>2021</v>
      </c>
      <c r="D556" t="s">
        <v>836</v>
      </c>
      <c r="E556" t="s">
        <v>837</v>
      </c>
      <c r="F556" t="s">
        <v>835</v>
      </c>
      <c r="G556" t="s">
        <v>61</v>
      </c>
      <c r="H556" t="s">
        <v>472</v>
      </c>
      <c r="I556" t="s">
        <v>6500</v>
      </c>
      <c r="J556" t="s">
        <v>6501</v>
      </c>
      <c r="K556" t="s">
        <v>6502</v>
      </c>
      <c r="L556" t="s">
        <v>838</v>
      </c>
      <c r="M556" s="26">
        <v>110000475968</v>
      </c>
      <c r="O556" t="s">
        <v>5896</v>
      </c>
      <c r="P556" t="s">
        <v>6200</v>
      </c>
    </row>
    <row r="557" spans="1:16" x14ac:dyDescent="0.25">
      <c r="A557" t="str">
        <f t="shared" si="8"/>
        <v>91746MCLNC420SO110000477948</v>
      </c>
      <c r="B557" t="s">
        <v>5875</v>
      </c>
      <c r="C557">
        <v>2021</v>
      </c>
      <c r="D557" t="s">
        <v>52</v>
      </c>
      <c r="E557" t="s">
        <v>6503</v>
      </c>
      <c r="F557" t="s">
        <v>580</v>
      </c>
      <c r="G557" t="s">
        <v>61</v>
      </c>
      <c r="H557" t="s">
        <v>472</v>
      </c>
      <c r="I557" t="s">
        <v>6504</v>
      </c>
      <c r="J557" t="s">
        <v>6505</v>
      </c>
      <c r="K557" t="s">
        <v>6506</v>
      </c>
      <c r="L557" t="s">
        <v>587</v>
      </c>
      <c r="M557" s="26">
        <v>110000477948</v>
      </c>
      <c r="O557" t="s">
        <v>52</v>
      </c>
      <c r="P557" t="s">
        <v>6079</v>
      </c>
    </row>
    <row r="558" spans="1:16" x14ac:dyDescent="0.25">
      <c r="A558" t="str">
        <f t="shared" si="8"/>
        <v>91748PLSTR19555110000477993</v>
      </c>
      <c r="B558" t="s">
        <v>5875</v>
      </c>
      <c r="C558">
        <v>2021</v>
      </c>
      <c r="D558" t="s">
        <v>582</v>
      </c>
      <c r="E558" t="s">
        <v>6507</v>
      </c>
      <c r="F558" t="s">
        <v>580</v>
      </c>
      <c r="G558" t="s">
        <v>61</v>
      </c>
      <c r="H558" t="s">
        <v>472</v>
      </c>
      <c r="I558" t="s">
        <v>6508</v>
      </c>
      <c r="J558" t="s">
        <v>6509</v>
      </c>
      <c r="K558" t="s">
        <v>6510</v>
      </c>
      <c r="L558" t="s">
        <v>584</v>
      </c>
      <c r="M558" s="26">
        <v>110000477993</v>
      </c>
      <c r="O558" t="s">
        <v>585</v>
      </c>
      <c r="P558" t="s">
        <v>6157</v>
      </c>
    </row>
    <row r="559" spans="1:16" x14ac:dyDescent="0.25">
      <c r="A559" t="str">
        <f t="shared" si="8"/>
        <v>97071LXCRN271FR110031019733</v>
      </c>
      <c r="B559" t="s">
        <v>5875</v>
      </c>
      <c r="C559">
        <v>2021</v>
      </c>
      <c r="D559" t="s">
        <v>1231</v>
      </c>
      <c r="E559" t="s">
        <v>6516</v>
      </c>
      <c r="F559" t="s">
        <v>4338</v>
      </c>
      <c r="G559" t="s">
        <v>4175</v>
      </c>
      <c r="H559" t="s">
        <v>1625</v>
      </c>
      <c r="I559" t="s">
        <v>6517</v>
      </c>
      <c r="J559" t="s">
        <v>6518</v>
      </c>
      <c r="K559" t="s">
        <v>6519</v>
      </c>
      <c r="L559" t="s">
        <v>4339</v>
      </c>
      <c r="M559" s="26">
        <v>110031019733</v>
      </c>
      <c r="O559" t="s">
        <v>1236</v>
      </c>
      <c r="P559" t="s">
        <v>6157</v>
      </c>
    </row>
    <row r="560" spans="1:16" x14ac:dyDescent="0.25">
      <c r="A560" t="str">
        <f t="shared" si="8"/>
        <v>98203KHKKS14078110000489891</v>
      </c>
      <c r="B560" t="s">
        <v>5875</v>
      </c>
      <c r="C560">
        <v>2021</v>
      </c>
      <c r="D560" t="s">
        <v>5498</v>
      </c>
      <c r="E560" t="s">
        <v>5499</v>
      </c>
      <c r="F560" t="s">
        <v>5500</v>
      </c>
      <c r="G560" t="s">
        <v>50</v>
      </c>
      <c r="H560" t="s">
        <v>5501</v>
      </c>
      <c r="I560" t="s">
        <v>6527</v>
      </c>
      <c r="J560" t="s">
        <v>6528</v>
      </c>
      <c r="K560" t="s">
        <v>6529</v>
      </c>
      <c r="L560" t="s">
        <v>5502</v>
      </c>
      <c r="M560" s="26">
        <v>110000489891</v>
      </c>
      <c r="O560" t="s">
        <v>5896</v>
      </c>
      <c r="P560" t="s">
        <v>6157</v>
      </c>
    </row>
    <row r="561" spans="1:16" x14ac:dyDescent="0.25">
      <c r="A561" t="str">
        <f t="shared" si="8"/>
        <v>9842WPXCLL3117T110055001750</v>
      </c>
      <c r="B561" t="s">
        <v>5875</v>
      </c>
      <c r="C561">
        <v>2021</v>
      </c>
      <c r="D561" t="s">
        <v>2220</v>
      </c>
      <c r="E561" t="s">
        <v>6530</v>
      </c>
      <c r="F561" t="s">
        <v>5529</v>
      </c>
      <c r="G561" t="s">
        <v>50</v>
      </c>
      <c r="H561" t="s">
        <v>5530</v>
      </c>
      <c r="I561" t="s">
        <v>6531</v>
      </c>
      <c r="J561" t="s">
        <v>6532</v>
      </c>
      <c r="K561" t="s">
        <v>6533</v>
      </c>
      <c r="L561" t="s">
        <v>5533</v>
      </c>
      <c r="M561" s="26">
        <v>110055001750</v>
      </c>
      <c r="O561" t="s">
        <v>2220</v>
      </c>
      <c r="P561" t="s">
        <v>6157</v>
      </c>
    </row>
    <row r="562" spans="1:16" x14ac:dyDescent="0.25">
      <c r="A562" t="str">
        <f t="shared" si="8"/>
        <v>00664BXTRHSTROA110000580648</v>
      </c>
      <c r="B562" t="s">
        <v>5875</v>
      </c>
      <c r="C562">
        <v>2022</v>
      </c>
      <c r="D562" t="s">
        <v>4553</v>
      </c>
      <c r="E562" t="s">
        <v>4554</v>
      </c>
      <c r="F562" t="s">
        <v>4561</v>
      </c>
      <c r="G562" t="s">
        <v>4556</v>
      </c>
      <c r="H562" t="s">
        <v>4562</v>
      </c>
      <c r="I562" t="s">
        <v>6150</v>
      </c>
      <c r="J562" t="s">
        <v>6151</v>
      </c>
      <c r="K562" t="s">
        <v>6152</v>
      </c>
      <c r="L562" t="s">
        <v>4563</v>
      </c>
      <c r="M562" s="26">
        <v>110000580648</v>
      </c>
      <c r="O562" t="s">
        <v>330</v>
      </c>
      <c r="P562" t="s">
        <v>5882</v>
      </c>
    </row>
    <row r="563" spans="1:16" x14ac:dyDescent="0.25">
      <c r="A563" t="str">
        <f t="shared" si="8"/>
        <v>00683BXTRHRD122110007802645</v>
      </c>
      <c r="B563" t="s">
        <v>5875</v>
      </c>
      <c r="C563">
        <v>2022</v>
      </c>
      <c r="D563" t="s">
        <v>4567</v>
      </c>
      <c r="E563" t="s">
        <v>6578</v>
      </c>
      <c r="F563" t="s">
        <v>4572</v>
      </c>
      <c r="G563" t="s">
        <v>4556</v>
      </c>
      <c r="H563" t="s">
        <v>4573</v>
      </c>
      <c r="I563" t="s">
        <v>6579</v>
      </c>
      <c r="J563" t="s">
        <v>6580</v>
      </c>
      <c r="K563" t="s">
        <v>6581</v>
      </c>
      <c r="L563" t="s">
        <v>4574</v>
      </c>
      <c r="M563" s="26">
        <v>110007802645</v>
      </c>
      <c r="O563" t="s">
        <v>5896</v>
      </c>
      <c r="P563" t="s">
        <v>6157</v>
      </c>
    </row>
    <row r="564" spans="1:16" x14ac:dyDescent="0.25">
      <c r="A564" t="str">
        <f t="shared" si="8"/>
        <v>00705BXTRHMERCE110007805349</v>
      </c>
      <c r="B564" t="s">
        <v>5875</v>
      </c>
      <c r="C564">
        <v>2022</v>
      </c>
      <c r="D564" t="s">
        <v>4553</v>
      </c>
      <c r="E564" t="s">
        <v>6153</v>
      </c>
      <c r="F564" t="s">
        <v>4555</v>
      </c>
      <c r="G564" t="s">
        <v>4556</v>
      </c>
      <c r="H564" t="s">
        <v>4557</v>
      </c>
      <c r="I564" t="s">
        <v>6154</v>
      </c>
      <c r="J564" t="s">
        <v>6155</v>
      </c>
      <c r="K564" t="s">
        <v>6156</v>
      </c>
      <c r="L564" t="s">
        <v>4558</v>
      </c>
      <c r="M564" s="26">
        <v>110007805349</v>
      </c>
      <c r="O564" t="s">
        <v>330</v>
      </c>
      <c r="P564" t="s">
        <v>6157</v>
      </c>
    </row>
    <row r="565" spans="1:16" x14ac:dyDescent="0.25">
      <c r="A565" t="str">
        <f t="shared" si="8"/>
        <v>00706BXTRFCARR3110012638725</v>
      </c>
      <c r="B565" t="s">
        <v>5875</v>
      </c>
      <c r="C565">
        <v>2022</v>
      </c>
      <c r="D565" t="s">
        <v>4567</v>
      </c>
      <c r="E565" t="s">
        <v>4568</v>
      </c>
      <c r="F565" t="s">
        <v>4569</v>
      </c>
      <c r="G565" t="s">
        <v>4556</v>
      </c>
      <c r="H565" t="s">
        <v>4570</v>
      </c>
      <c r="I565" t="s">
        <v>6158</v>
      </c>
      <c r="J565" t="s">
        <v>6159</v>
      </c>
      <c r="K565" t="s">
        <v>6160</v>
      </c>
      <c r="L565" t="s">
        <v>4571</v>
      </c>
      <c r="M565" s="26">
        <v>110012638725</v>
      </c>
      <c r="O565" t="s">
        <v>5896</v>
      </c>
      <c r="P565" t="s">
        <v>5882</v>
      </c>
    </row>
    <row r="566" spans="1:16" x14ac:dyDescent="0.25">
      <c r="A566" t="str">
        <f t="shared" si="8"/>
        <v>01331DLLPL764SA110020899688</v>
      </c>
      <c r="B566" t="s">
        <v>5875</v>
      </c>
      <c r="C566">
        <v>2022</v>
      </c>
      <c r="D566" t="s">
        <v>2220</v>
      </c>
      <c r="E566" t="s">
        <v>2221</v>
      </c>
      <c r="F566" t="s">
        <v>2222</v>
      </c>
      <c r="G566" t="s">
        <v>44</v>
      </c>
      <c r="H566" t="s">
        <v>2223</v>
      </c>
      <c r="I566" t="s">
        <v>6161</v>
      </c>
      <c r="J566" t="s">
        <v>6162</v>
      </c>
      <c r="K566" t="s">
        <v>6163</v>
      </c>
      <c r="L566" t="s">
        <v>2224</v>
      </c>
      <c r="M566" s="26">
        <v>110020899688</v>
      </c>
      <c r="O566" t="s">
        <v>2220</v>
      </c>
      <c r="P566" t="s">
        <v>6157</v>
      </c>
    </row>
    <row r="567" spans="1:16" x14ac:dyDescent="0.25">
      <c r="A567" t="str">
        <f t="shared" si="8"/>
        <v>0173WNTGRS9CRSB110056375943</v>
      </c>
      <c r="B567" t="s">
        <v>5875</v>
      </c>
      <c r="C567">
        <v>2022</v>
      </c>
      <c r="D567" t="s">
        <v>2236</v>
      </c>
      <c r="E567" t="s">
        <v>2237</v>
      </c>
      <c r="F567" t="s">
        <v>2238</v>
      </c>
      <c r="G567" t="s">
        <v>44</v>
      </c>
      <c r="H567" t="s">
        <v>2239</v>
      </c>
      <c r="I567" t="s">
        <v>6169</v>
      </c>
      <c r="J567" t="s">
        <v>6170</v>
      </c>
      <c r="K567" t="s">
        <v>6171</v>
      </c>
      <c r="L567" t="s">
        <v>2240</v>
      </c>
      <c r="M567" s="26">
        <v>110056375943</v>
      </c>
      <c r="O567" t="s">
        <v>2236</v>
      </c>
      <c r="P567" t="s">
        <v>6157</v>
      </c>
    </row>
    <row r="568" spans="1:16" x14ac:dyDescent="0.25">
      <c r="A568" t="str">
        <f t="shared" si="8"/>
        <v>02861TKNRP505CE110000312368</v>
      </c>
      <c r="B568" t="s">
        <v>5875</v>
      </c>
      <c r="C568">
        <v>2022</v>
      </c>
      <c r="D568" t="s">
        <v>52</v>
      </c>
      <c r="E568" t="s">
        <v>586</v>
      </c>
      <c r="F568" t="s">
        <v>4607</v>
      </c>
      <c r="G568" t="s">
        <v>53</v>
      </c>
      <c r="H568" t="s">
        <v>4589</v>
      </c>
      <c r="I568" t="s">
        <v>54</v>
      </c>
      <c r="J568" t="s">
        <v>6172</v>
      </c>
      <c r="K568" t="s">
        <v>6173</v>
      </c>
      <c r="L568" t="s">
        <v>4608</v>
      </c>
      <c r="M568" s="26">
        <v>110000312368</v>
      </c>
      <c r="O568" t="s">
        <v>52</v>
      </c>
      <c r="P568" t="s">
        <v>6079</v>
      </c>
    </row>
    <row r="569" spans="1:16" x14ac:dyDescent="0.25">
      <c r="A569" t="str">
        <f t="shared" si="8"/>
        <v>06241NTNLPBOX41110002089061</v>
      </c>
      <c r="B569" t="s">
        <v>5875</v>
      </c>
      <c r="C569">
        <v>2022</v>
      </c>
      <c r="D569" t="s">
        <v>1074</v>
      </c>
      <c r="E569" t="s">
        <v>1075</v>
      </c>
      <c r="F569" t="s">
        <v>1076</v>
      </c>
      <c r="G569" t="s">
        <v>1072</v>
      </c>
      <c r="H569" t="s">
        <v>1077</v>
      </c>
      <c r="I569" t="s">
        <v>6174</v>
      </c>
      <c r="J569" t="s">
        <v>6175</v>
      </c>
      <c r="K569" t="s">
        <v>6176</v>
      </c>
      <c r="L569" t="s">
        <v>1078</v>
      </c>
      <c r="M569" s="26">
        <v>110002089061</v>
      </c>
      <c r="O569" t="s">
        <v>1079</v>
      </c>
      <c r="P569" t="s">
        <v>6157</v>
      </c>
    </row>
    <row r="570" spans="1:16" x14ac:dyDescent="0.25">
      <c r="A570" t="str">
        <f t="shared" si="8"/>
        <v>07001PRDSL211RA110000322561</v>
      </c>
      <c r="B570" t="s">
        <v>5875</v>
      </c>
      <c r="C570">
        <v>2022</v>
      </c>
      <c r="D570" t="s">
        <v>3501</v>
      </c>
      <c r="E570" t="s">
        <v>3502</v>
      </c>
      <c r="F570" t="s">
        <v>3503</v>
      </c>
      <c r="G570" t="s">
        <v>25</v>
      </c>
      <c r="H570" t="s">
        <v>2239</v>
      </c>
      <c r="I570" t="s">
        <v>6177</v>
      </c>
      <c r="J570" t="s">
        <v>6178</v>
      </c>
      <c r="K570" t="s">
        <v>6179</v>
      </c>
      <c r="L570" t="s">
        <v>3504</v>
      </c>
      <c r="M570" s="26">
        <v>110000322561</v>
      </c>
      <c r="O570" t="s">
        <v>3505</v>
      </c>
      <c r="P570" t="s">
        <v>6168</v>
      </c>
    </row>
    <row r="571" spans="1:16" x14ac:dyDescent="0.25">
      <c r="A571" t="str">
        <f t="shared" si="8"/>
        <v>07657CLRTP101RA110000320518</v>
      </c>
      <c r="B571" t="s">
        <v>5875</v>
      </c>
      <c r="C571">
        <v>2022</v>
      </c>
      <c r="D571" t="s">
        <v>3593</v>
      </c>
      <c r="E571" t="s">
        <v>3594</v>
      </c>
      <c r="F571" t="s">
        <v>3595</v>
      </c>
      <c r="G571" t="s">
        <v>25</v>
      </c>
      <c r="H571" t="s">
        <v>3543</v>
      </c>
      <c r="I571" t="s">
        <v>6184</v>
      </c>
      <c r="J571" t="s">
        <v>6185</v>
      </c>
      <c r="K571" t="s">
        <v>6186</v>
      </c>
      <c r="L571" t="s">
        <v>3596</v>
      </c>
      <c r="M571" s="26">
        <v>110000320518</v>
      </c>
      <c r="O571" t="s">
        <v>585</v>
      </c>
      <c r="P571" t="s">
        <v>6079</v>
      </c>
    </row>
    <row r="572" spans="1:16" x14ac:dyDescent="0.25">
      <c r="A572" t="str">
        <f t="shared" si="8"/>
        <v>08638RCRRL157NL110055647661</v>
      </c>
      <c r="B572" t="s">
        <v>5875</v>
      </c>
      <c r="C572">
        <v>2022</v>
      </c>
      <c r="D572" t="s">
        <v>3606</v>
      </c>
      <c r="E572" t="s">
        <v>3607</v>
      </c>
      <c r="F572" t="s">
        <v>2389</v>
      </c>
      <c r="G572" t="s">
        <v>25</v>
      </c>
      <c r="H572" t="s">
        <v>3608</v>
      </c>
      <c r="I572" t="s">
        <v>6596</v>
      </c>
      <c r="J572" t="s">
        <v>6597</v>
      </c>
      <c r="K572" t="s">
        <v>6598</v>
      </c>
      <c r="L572" t="s">
        <v>3609</v>
      </c>
      <c r="M572" s="26">
        <v>110055647661</v>
      </c>
      <c r="O572" t="s">
        <v>5896</v>
      </c>
      <c r="P572" t="s">
        <v>6168</v>
      </c>
    </row>
    <row r="573" spans="1:16" x14ac:dyDescent="0.25">
      <c r="A573" t="str">
        <f t="shared" si="8"/>
        <v>12508WTCCH570FI110057683699</v>
      </c>
      <c r="B573" t="s">
        <v>5875</v>
      </c>
      <c r="C573">
        <v>2022</v>
      </c>
      <c r="D573" t="s">
        <v>3689</v>
      </c>
      <c r="E573" t="s">
        <v>3686</v>
      </c>
      <c r="F573" t="s">
        <v>3687</v>
      </c>
      <c r="G573" t="s">
        <v>13</v>
      </c>
      <c r="H573" t="s">
        <v>3690</v>
      </c>
      <c r="I573" t="s">
        <v>6194</v>
      </c>
      <c r="J573" t="s">
        <v>6195</v>
      </c>
      <c r="K573" t="s">
        <v>6196</v>
      </c>
      <c r="L573" t="s">
        <v>3691</v>
      </c>
      <c r="M573" s="26">
        <v>110057683699</v>
      </c>
      <c r="O573" t="s">
        <v>5896</v>
      </c>
      <c r="P573" t="s">
        <v>6157</v>
      </c>
    </row>
    <row r="574" spans="1:16" x14ac:dyDescent="0.25">
      <c r="A574" t="str">
        <f t="shared" si="8"/>
        <v>1286WGRNFL25FRE110067225764</v>
      </c>
      <c r="B574" t="s">
        <v>5875</v>
      </c>
      <c r="C574">
        <v>2022</v>
      </c>
      <c r="D574" t="s">
        <v>3797</v>
      </c>
      <c r="E574" t="s">
        <v>3798</v>
      </c>
      <c r="F574" t="s">
        <v>3799</v>
      </c>
      <c r="G574" t="s">
        <v>13</v>
      </c>
      <c r="H574" t="s">
        <v>3800</v>
      </c>
      <c r="I574" t="s">
        <v>6584</v>
      </c>
      <c r="J574" t="s">
        <v>6585</v>
      </c>
      <c r="K574" t="s">
        <v>6586</v>
      </c>
      <c r="L574" t="s">
        <v>3801</v>
      </c>
      <c r="M574" s="26">
        <v>110067225764</v>
      </c>
      <c r="O574" t="s">
        <v>5896</v>
      </c>
      <c r="P574" t="s">
        <v>6193</v>
      </c>
    </row>
    <row r="575" spans="1:16" x14ac:dyDescent="0.25">
      <c r="A575" t="str">
        <f t="shared" si="8"/>
        <v>13503GNRLLFRENC110000738916</v>
      </c>
      <c r="B575" t="s">
        <v>5875</v>
      </c>
      <c r="C575">
        <v>2022</v>
      </c>
      <c r="D575" t="s">
        <v>3825</v>
      </c>
      <c r="E575" t="s">
        <v>3826</v>
      </c>
      <c r="F575" t="s">
        <v>3827</v>
      </c>
      <c r="G575" t="s">
        <v>13</v>
      </c>
      <c r="H575" t="s">
        <v>3828</v>
      </c>
      <c r="I575" t="s">
        <v>6201</v>
      </c>
      <c r="J575" t="s">
        <v>6202</v>
      </c>
      <c r="K575" t="s">
        <v>6203</v>
      </c>
      <c r="L575" t="s">
        <v>3829</v>
      </c>
      <c r="M575" s="26">
        <v>110000738916</v>
      </c>
      <c r="O575" t="s">
        <v>5896</v>
      </c>
      <c r="P575" t="s">
        <v>6157</v>
      </c>
    </row>
    <row r="576" spans="1:16" x14ac:dyDescent="0.25">
      <c r="A576" t="str">
        <f t="shared" si="8"/>
        <v>16123VKNC0100VE110000331016</v>
      </c>
      <c r="B576" t="s">
        <v>5875</v>
      </c>
      <c r="C576">
        <v>2022</v>
      </c>
      <c r="D576" t="s">
        <v>4409</v>
      </c>
      <c r="E576" t="s">
        <v>4410</v>
      </c>
      <c r="F576" t="s">
        <v>4411</v>
      </c>
      <c r="G576" t="s">
        <v>41</v>
      </c>
      <c r="H576" t="s">
        <v>4342</v>
      </c>
      <c r="I576" t="s">
        <v>6204</v>
      </c>
      <c r="J576" t="s">
        <v>6205</v>
      </c>
      <c r="K576" t="s">
        <v>6206</v>
      </c>
      <c r="L576" t="s">
        <v>4412</v>
      </c>
      <c r="M576" s="26">
        <v>110000331016</v>
      </c>
      <c r="O576" t="s">
        <v>4413</v>
      </c>
      <c r="P576" t="s">
        <v>6157</v>
      </c>
    </row>
    <row r="577" spans="1:16" x14ac:dyDescent="0.25">
      <c r="A577" t="str">
        <f t="shared" si="8"/>
        <v>1643WLLMRC217TI110057289811</v>
      </c>
      <c r="B577" t="s">
        <v>5875</v>
      </c>
      <c r="C577">
        <v>2022</v>
      </c>
      <c r="D577" t="s">
        <v>4530</v>
      </c>
      <c r="E577" t="s">
        <v>4531</v>
      </c>
      <c r="F577" t="s">
        <v>4532</v>
      </c>
      <c r="G577" t="s">
        <v>41</v>
      </c>
      <c r="H577" t="s">
        <v>3730</v>
      </c>
      <c r="I577" t="s">
        <v>6207</v>
      </c>
      <c r="J577" t="s">
        <v>6208</v>
      </c>
      <c r="K577" t="s">
        <v>6209</v>
      </c>
      <c r="L577" t="s">
        <v>4533</v>
      </c>
      <c r="M577" s="26">
        <v>110057289811</v>
      </c>
      <c r="O577" t="s">
        <v>4534</v>
      </c>
      <c r="P577" t="s">
        <v>6157</v>
      </c>
    </row>
    <row r="578" spans="1:16" x14ac:dyDescent="0.25">
      <c r="A578" t="str">
        <f t="shared" ref="A578:A641" si="9">L578&amp;M578&amp;N578</f>
        <v>17517SYLVNDENVE110024463347</v>
      </c>
      <c r="B578" t="s">
        <v>5875</v>
      </c>
      <c r="C578">
        <v>2022</v>
      </c>
      <c r="D578" t="s">
        <v>4389</v>
      </c>
      <c r="E578" t="s">
        <v>4390</v>
      </c>
      <c r="F578" t="s">
        <v>1029</v>
      </c>
      <c r="G578" t="s">
        <v>41</v>
      </c>
      <c r="H578" t="s">
        <v>4391</v>
      </c>
      <c r="I578" t="s">
        <v>6210</v>
      </c>
      <c r="J578" t="s">
        <v>6211</v>
      </c>
      <c r="K578" t="s">
        <v>6212</v>
      </c>
      <c r="L578" t="s">
        <v>4392</v>
      </c>
      <c r="M578" s="26">
        <v>110024463347</v>
      </c>
      <c r="O578" t="s">
        <v>5896</v>
      </c>
      <c r="P578" t="s">
        <v>6079</v>
      </c>
    </row>
    <row r="579" spans="1:16" x14ac:dyDescent="0.25">
      <c r="A579" t="str">
        <f t="shared" si="9"/>
        <v>18014KYSTNRT329110000584332</v>
      </c>
      <c r="B579" t="s">
        <v>5875</v>
      </c>
      <c r="C579">
        <v>2022</v>
      </c>
      <c r="D579" t="s">
        <v>4343</v>
      </c>
      <c r="E579" t="s">
        <v>4344</v>
      </c>
      <c r="F579" t="s">
        <v>4345</v>
      </c>
      <c r="G579" t="s">
        <v>41</v>
      </c>
      <c r="H579" t="s">
        <v>4346</v>
      </c>
      <c r="I579" t="s">
        <v>6629</v>
      </c>
      <c r="J579" t="s">
        <v>6630</v>
      </c>
      <c r="K579" t="s">
        <v>6631</v>
      </c>
      <c r="L579" t="s">
        <v>4347</v>
      </c>
      <c r="M579" s="26">
        <v>110000584332</v>
      </c>
      <c r="O579" t="s">
        <v>4348</v>
      </c>
      <c r="P579" t="s">
        <v>6225</v>
      </c>
    </row>
    <row r="580" spans="1:16" x14ac:dyDescent="0.25">
      <c r="A580" t="str">
        <f t="shared" si="9"/>
        <v>1902WGNPRF2925S</v>
      </c>
      <c r="B580" t="s">
        <v>5875</v>
      </c>
      <c r="C580">
        <v>2022</v>
      </c>
      <c r="D580" t="s">
        <v>4384</v>
      </c>
      <c r="E580" t="s">
        <v>4385</v>
      </c>
      <c r="F580" t="s">
        <v>4386</v>
      </c>
      <c r="G580" t="s">
        <v>41</v>
      </c>
      <c r="H580" t="s">
        <v>4355</v>
      </c>
      <c r="I580" t="s">
        <v>6599</v>
      </c>
      <c r="J580" t="s">
        <v>6600</v>
      </c>
      <c r="K580" t="s">
        <v>6601</v>
      </c>
      <c r="L580" t="s">
        <v>4387</v>
      </c>
      <c r="M580" s="26" t="s">
        <v>14</v>
      </c>
      <c r="O580" t="s">
        <v>1807</v>
      </c>
      <c r="P580" t="s">
        <v>6079</v>
      </c>
    </row>
    <row r="581" spans="1:16" x14ac:dyDescent="0.25">
      <c r="A581" t="str">
        <f t="shared" si="9"/>
        <v>22601SLLVN1944V110000869766</v>
      </c>
      <c r="B581" t="s">
        <v>5875</v>
      </c>
      <c r="C581">
        <v>2022</v>
      </c>
      <c r="D581" t="s">
        <v>5453</v>
      </c>
      <c r="E581" t="s">
        <v>5454</v>
      </c>
      <c r="F581" t="s">
        <v>4337</v>
      </c>
      <c r="G581" t="s">
        <v>5404</v>
      </c>
      <c r="H581" t="s">
        <v>5455</v>
      </c>
      <c r="I581" t="s">
        <v>6213</v>
      </c>
      <c r="J581" t="s">
        <v>6214</v>
      </c>
      <c r="K581" t="s">
        <v>6215</v>
      </c>
      <c r="L581" t="s">
        <v>5456</v>
      </c>
      <c r="M581" s="26">
        <v>110000869766</v>
      </c>
      <c r="O581" t="s">
        <v>5896</v>
      </c>
      <c r="P581" t="s">
        <v>6157</v>
      </c>
    </row>
    <row r="582" spans="1:16" x14ac:dyDescent="0.25">
      <c r="A582" t="str">
        <f t="shared" si="9"/>
        <v>24486SNLGHROUTE110000343735</v>
      </c>
      <c r="B582" t="s">
        <v>5875</v>
      </c>
      <c r="C582">
        <v>2022</v>
      </c>
      <c r="D582" t="s">
        <v>5443</v>
      </c>
      <c r="E582" t="s">
        <v>5444</v>
      </c>
      <c r="F582" t="s">
        <v>5445</v>
      </c>
      <c r="G582" t="s">
        <v>5404</v>
      </c>
      <c r="H582" t="s">
        <v>5446</v>
      </c>
      <c r="I582" t="s">
        <v>6216</v>
      </c>
      <c r="J582" t="s">
        <v>6217</v>
      </c>
      <c r="K582" t="s">
        <v>6218</v>
      </c>
      <c r="L582" t="s">
        <v>5447</v>
      </c>
      <c r="M582" s="26">
        <v>110000343735</v>
      </c>
      <c r="O582" t="s">
        <v>5448</v>
      </c>
      <c r="P582" t="s">
        <v>6079</v>
      </c>
    </row>
    <row r="583" spans="1:16" x14ac:dyDescent="0.25">
      <c r="A583" t="str">
        <f t="shared" si="9"/>
        <v>26354RXHDNCOUNT110000607497</v>
      </c>
      <c r="B583" t="s">
        <v>5875</v>
      </c>
      <c r="C583">
        <v>2022</v>
      </c>
      <c r="D583" t="s">
        <v>5336</v>
      </c>
      <c r="E583" t="s">
        <v>5337</v>
      </c>
      <c r="F583" t="s">
        <v>3978</v>
      </c>
      <c r="G583" t="s">
        <v>5727</v>
      </c>
      <c r="H583" t="s">
        <v>2499</v>
      </c>
      <c r="I583" t="s">
        <v>6219</v>
      </c>
      <c r="J583" t="s">
        <v>6220</v>
      </c>
      <c r="K583" t="s">
        <v>6221</v>
      </c>
      <c r="L583" t="s">
        <v>5761</v>
      </c>
      <c r="M583" s="26">
        <v>110000607497</v>
      </c>
      <c r="O583" t="s">
        <v>5336</v>
      </c>
      <c r="P583" t="s">
        <v>6200</v>
      </c>
    </row>
    <row r="584" spans="1:16" x14ac:dyDescent="0.25">
      <c r="A584" t="str">
        <f t="shared" si="9"/>
        <v>27025PNHLLLINDS110000345118</v>
      </c>
      <c r="B584" t="s">
        <v>5875</v>
      </c>
      <c r="C584">
        <v>2022</v>
      </c>
      <c r="D584" t="s">
        <v>3239</v>
      </c>
      <c r="E584" t="s">
        <v>3240</v>
      </c>
      <c r="F584" t="s">
        <v>1555</v>
      </c>
      <c r="G584" t="s">
        <v>43</v>
      </c>
      <c r="H584" t="s">
        <v>3241</v>
      </c>
      <c r="I584" t="s">
        <v>6222</v>
      </c>
      <c r="J584" t="s">
        <v>6223</v>
      </c>
      <c r="K584" t="s">
        <v>6224</v>
      </c>
      <c r="L584" t="s">
        <v>3242</v>
      </c>
      <c r="M584" s="26">
        <v>110000345118</v>
      </c>
      <c r="O584" t="s">
        <v>3239</v>
      </c>
      <c r="P584" t="s">
        <v>6225</v>
      </c>
    </row>
    <row r="585" spans="1:16" x14ac:dyDescent="0.25">
      <c r="A585" t="str">
        <f t="shared" si="9"/>
        <v>27520NTRXX8720U110009850189</v>
      </c>
      <c r="B585" t="s">
        <v>5875</v>
      </c>
      <c r="C585">
        <v>2022</v>
      </c>
      <c r="D585" t="s">
        <v>582</v>
      </c>
      <c r="E585" t="s">
        <v>583</v>
      </c>
      <c r="F585" t="s">
        <v>3110</v>
      </c>
      <c r="G585" t="s">
        <v>43</v>
      </c>
      <c r="H585" t="s">
        <v>3111</v>
      </c>
      <c r="I585" t="s">
        <v>6229</v>
      </c>
      <c r="J585" t="s">
        <v>6230</v>
      </c>
      <c r="K585" t="s">
        <v>6231</v>
      </c>
      <c r="L585" t="s">
        <v>3112</v>
      </c>
      <c r="M585" s="26">
        <v>110009850189</v>
      </c>
      <c r="O585" t="s">
        <v>585</v>
      </c>
      <c r="P585" t="s">
        <v>6157</v>
      </c>
    </row>
    <row r="586" spans="1:16" x14ac:dyDescent="0.25">
      <c r="A586" t="str">
        <f t="shared" si="9"/>
        <v>28043RQPCRROUTE110000348099</v>
      </c>
      <c r="B586" t="s">
        <v>5875</v>
      </c>
      <c r="C586">
        <v>2022</v>
      </c>
      <c r="D586" t="s">
        <v>3153</v>
      </c>
      <c r="E586" t="s">
        <v>3154</v>
      </c>
      <c r="F586" t="s">
        <v>2839</v>
      </c>
      <c r="G586" t="s">
        <v>43</v>
      </c>
      <c r="H586" t="s">
        <v>3155</v>
      </c>
      <c r="I586" t="s">
        <v>6235</v>
      </c>
      <c r="J586" t="s">
        <v>6236</v>
      </c>
      <c r="K586" t="s">
        <v>6237</v>
      </c>
      <c r="L586" t="s">
        <v>3156</v>
      </c>
      <c r="M586" s="26">
        <v>110000348099</v>
      </c>
      <c r="O586" t="s">
        <v>21</v>
      </c>
      <c r="P586" t="s">
        <v>6157</v>
      </c>
    </row>
    <row r="587" spans="1:16" x14ac:dyDescent="0.25">
      <c r="A587" t="str">
        <f t="shared" si="9"/>
        <v>28054NRYLC214WE110000348259</v>
      </c>
      <c r="B587" t="s">
        <v>5875</v>
      </c>
      <c r="C587">
        <v>2022</v>
      </c>
      <c r="D587" t="s">
        <v>3163</v>
      </c>
      <c r="E587" t="s">
        <v>3164</v>
      </c>
      <c r="F587" t="s">
        <v>3165</v>
      </c>
      <c r="G587" t="s">
        <v>43</v>
      </c>
      <c r="H587" t="s">
        <v>3166</v>
      </c>
      <c r="I587" t="s">
        <v>6238</v>
      </c>
      <c r="J587" t="s">
        <v>6239</v>
      </c>
      <c r="K587" t="s">
        <v>6240</v>
      </c>
      <c r="L587" t="s">
        <v>3167</v>
      </c>
      <c r="M587" s="26">
        <v>110000348259</v>
      </c>
      <c r="O587" t="s">
        <v>3168</v>
      </c>
      <c r="P587" t="s">
        <v>6079</v>
      </c>
    </row>
    <row r="588" spans="1:16" x14ac:dyDescent="0.25">
      <c r="A588" t="str">
        <f t="shared" si="9"/>
        <v>28134RTLND9635I110000348801</v>
      </c>
      <c r="B588" t="s">
        <v>5875</v>
      </c>
      <c r="C588">
        <v>2022</v>
      </c>
      <c r="D588" t="s">
        <v>2267</v>
      </c>
      <c r="E588" t="s">
        <v>6244</v>
      </c>
      <c r="F588" t="s">
        <v>3315</v>
      </c>
      <c r="G588" t="s">
        <v>43</v>
      </c>
      <c r="H588" t="s">
        <v>3099</v>
      </c>
      <c r="I588" t="s">
        <v>6241</v>
      </c>
      <c r="J588" t="s">
        <v>6245</v>
      </c>
      <c r="K588" t="s">
        <v>6246</v>
      </c>
      <c r="L588" t="s">
        <v>3316</v>
      </c>
      <c r="M588" s="26">
        <v>110000348801</v>
      </c>
      <c r="O588" t="s">
        <v>2271</v>
      </c>
      <c r="P588" t="s">
        <v>6079</v>
      </c>
    </row>
    <row r="589" spans="1:16" x14ac:dyDescent="0.25">
      <c r="A589" t="str">
        <f t="shared" si="9"/>
        <v>28164DSMDS111HW110057518066</v>
      </c>
      <c r="B589" t="s">
        <v>5875</v>
      </c>
      <c r="C589">
        <v>2022</v>
      </c>
      <c r="D589" t="s">
        <v>3376</v>
      </c>
      <c r="E589" t="s">
        <v>3377</v>
      </c>
      <c r="F589" t="s">
        <v>3378</v>
      </c>
      <c r="G589" t="s">
        <v>43</v>
      </c>
      <c r="H589" t="s">
        <v>3166</v>
      </c>
      <c r="I589" t="s">
        <v>6602</v>
      </c>
      <c r="J589" t="s">
        <v>6603</v>
      </c>
      <c r="K589" t="s">
        <v>6604</v>
      </c>
      <c r="L589" t="s">
        <v>3379</v>
      </c>
      <c r="M589" s="26">
        <v>110057518066</v>
      </c>
      <c r="O589" t="s">
        <v>5896</v>
      </c>
      <c r="P589" t="s">
        <v>6079</v>
      </c>
    </row>
    <row r="590" spans="1:16" x14ac:dyDescent="0.25">
      <c r="A590" t="str">
        <f t="shared" si="9"/>
        <v>28273WRTHC11750110000349711</v>
      </c>
      <c r="B590" t="s">
        <v>5875</v>
      </c>
      <c r="C590">
        <v>2022</v>
      </c>
      <c r="D590" t="s">
        <v>3097</v>
      </c>
      <c r="E590" t="s">
        <v>3098</v>
      </c>
      <c r="F590" t="s">
        <v>2435</v>
      </c>
      <c r="G590" t="s">
        <v>43</v>
      </c>
      <c r="H590" t="s">
        <v>3099</v>
      </c>
      <c r="I590" t="s">
        <v>6247</v>
      </c>
      <c r="J590" t="s">
        <v>6248</v>
      </c>
      <c r="K590" t="s">
        <v>6249</v>
      </c>
      <c r="L590" t="s">
        <v>3100</v>
      </c>
      <c r="M590" s="26">
        <v>110000349711</v>
      </c>
      <c r="O590" t="s">
        <v>3101</v>
      </c>
      <c r="P590" t="s">
        <v>6168</v>
      </c>
    </row>
    <row r="591" spans="1:16" x14ac:dyDescent="0.25">
      <c r="A591" t="str">
        <f t="shared" si="9"/>
        <v>28752BXTRHHWY22110018599603</v>
      </c>
      <c r="B591" t="s">
        <v>5875</v>
      </c>
      <c r="C591">
        <v>2022</v>
      </c>
      <c r="D591" t="s">
        <v>3247</v>
      </c>
      <c r="E591" t="s">
        <v>3248</v>
      </c>
      <c r="F591" t="s">
        <v>1625</v>
      </c>
      <c r="G591" t="s">
        <v>43</v>
      </c>
      <c r="H591" t="s">
        <v>3249</v>
      </c>
      <c r="I591" t="s">
        <v>6250</v>
      </c>
      <c r="J591" t="s">
        <v>6251</v>
      </c>
      <c r="K591" t="s">
        <v>6252</v>
      </c>
      <c r="L591" t="s">
        <v>3250</v>
      </c>
      <c r="M591" s="26">
        <v>110018599603</v>
      </c>
      <c r="O591" t="s">
        <v>330</v>
      </c>
      <c r="P591" t="s">
        <v>5882</v>
      </c>
    </row>
    <row r="592" spans="1:16" x14ac:dyDescent="0.25">
      <c r="A592" t="str">
        <f t="shared" si="9"/>
        <v>2933WSPRRL592NM110070072355</v>
      </c>
      <c r="B592" t="s">
        <v>5875</v>
      </c>
      <c r="C592">
        <v>2022</v>
      </c>
      <c r="D592" t="s">
        <v>51</v>
      </c>
      <c r="E592" t="s">
        <v>6632</v>
      </c>
      <c r="F592" t="s">
        <v>4702</v>
      </c>
      <c r="G592" t="s">
        <v>4635</v>
      </c>
      <c r="H592" t="s">
        <v>4703</v>
      </c>
      <c r="I592" t="s">
        <v>6633</v>
      </c>
      <c r="J592" t="s">
        <v>6634</v>
      </c>
      <c r="K592" t="s">
        <v>6635</v>
      </c>
      <c r="L592" t="s">
        <v>4704</v>
      </c>
      <c r="M592" s="26">
        <v>110070072355</v>
      </c>
      <c r="O592" t="s">
        <v>51</v>
      </c>
      <c r="P592" t="s">
        <v>6168</v>
      </c>
    </row>
    <row r="593" spans="1:16" x14ac:dyDescent="0.25">
      <c r="A593" t="str">
        <f t="shared" si="9"/>
        <v>29448GNTCMPOBOX110000560544</v>
      </c>
      <c r="B593" t="s">
        <v>5875</v>
      </c>
      <c r="C593">
        <v>2022</v>
      </c>
      <c r="D593" t="s">
        <v>4767</v>
      </c>
      <c r="E593" t="s">
        <v>4768</v>
      </c>
      <c r="F593" t="s">
        <v>4765</v>
      </c>
      <c r="G593" t="s">
        <v>4635</v>
      </c>
      <c r="H593" t="s">
        <v>4769</v>
      </c>
      <c r="I593" t="s">
        <v>6534</v>
      </c>
      <c r="J593" t="s">
        <v>6535</v>
      </c>
      <c r="K593" t="s">
        <v>6536</v>
      </c>
      <c r="L593" t="s">
        <v>4770</v>
      </c>
      <c r="M593" s="26">
        <v>110000560544</v>
      </c>
      <c r="O593" t="s">
        <v>4348</v>
      </c>
      <c r="P593" t="s">
        <v>6225</v>
      </c>
    </row>
    <row r="594" spans="1:16" x14ac:dyDescent="0.25">
      <c r="A594" t="str">
        <f t="shared" si="9"/>
        <v>29620FLXBLCARWE110001149347</v>
      </c>
      <c r="B594" t="s">
        <v>5875</v>
      </c>
      <c r="C594">
        <v>2022</v>
      </c>
      <c r="D594" t="s">
        <v>4637</v>
      </c>
      <c r="E594" t="s">
        <v>4633</v>
      </c>
      <c r="F594" t="s">
        <v>4634</v>
      </c>
      <c r="G594" t="s">
        <v>4635</v>
      </c>
      <c r="H594" t="s">
        <v>4634</v>
      </c>
      <c r="I594" t="s">
        <v>6253</v>
      </c>
      <c r="J594" t="s">
        <v>6254</v>
      </c>
      <c r="K594" t="s">
        <v>6255</v>
      </c>
      <c r="L594" t="s">
        <v>4638</v>
      </c>
      <c r="M594" s="26">
        <v>110001149347</v>
      </c>
      <c r="O594" t="s">
        <v>5896</v>
      </c>
      <c r="P594" t="s">
        <v>6157</v>
      </c>
    </row>
    <row r="595" spans="1:16" x14ac:dyDescent="0.25">
      <c r="A595" t="str">
        <f t="shared" si="9"/>
        <v>29644TKNRP600OL110000354553</v>
      </c>
      <c r="B595" t="s">
        <v>5875</v>
      </c>
      <c r="C595">
        <v>2022</v>
      </c>
      <c r="D595" t="s">
        <v>4730</v>
      </c>
      <c r="E595" t="s">
        <v>4731</v>
      </c>
      <c r="F595" t="s">
        <v>4732</v>
      </c>
      <c r="G595" t="s">
        <v>4635</v>
      </c>
      <c r="H595" t="s">
        <v>4733</v>
      </c>
      <c r="I595" t="s">
        <v>6256</v>
      </c>
      <c r="J595" t="s">
        <v>6257</v>
      </c>
      <c r="K595" t="s">
        <v>6258</v>
      </c>
      <c r="L595" t="s">
        <v>4734</v>
      </c>
      <c r="M595" s="26">
        <v>110000354553</v>
      </c>
      <c r="O595" t="s">
        <v>52</v>
      </c>
      <c r="P595" t="s">
        <v>6079</v>
      </c>
    </row>
    <row r="596" spans="1:16" x14ac:dyDescent="0.25">
      <c r="A596" t="str">
        <f t="shared" si="9"/>
        <v>29732CLSTM32BRY110055497984</v>
      </c>
      <c r="B596" t="s">
        <v>5875</v>
      </c>
      <c r="C596">
        <v>2022</v>
      </c>
      <c r="D596" t="s">
        <v>4805</v>
      </c>
      <c r="E596" t="s">
        <v>4806</v>
      </c>
      <c r="F596" t="s">
        <v>4807</v>
      </c>
      <c r="G596" t="s">
        <v>4635</v>
      </c>
      <c r="H596" t="s">
        <v>2377</v>
      </c>
      <c r="I596" t="s">
        <v>6259</v>
      </c>
      <c r="J596" t="s">
        <v>6260</v>
      </c>
      <c r="K596" t="s">
        <v>6261</v>
      </c>
      <c r="L596" t="s">
        <v>4808</v>
      </c>
      <c r="M596" s="26">
        <v>110055497984</v>
      </c>
      <c r="O596" t="s">
        <v>5896</v>
      </c>
      <c r="P596" t="s">
        <v>6200</v>
      </c>
    </row>
    <row r="597" spans="1:16" x14ac:dyDescent="0.25">
      <c r="A597" t="str">
        <f t="shared" si="9"/>
        <v>29829GRNTVNEWTO110031367036</v>
      </c>
      <c r="B597" t="s">
        <v>5875</v>
      </c>
      <c r="C597">
        <v>2022</v>
      </c>
      <c r="D597" t="s">
        <v>4751</v>
      </c>
      <c r="E597" t="s">
        <v>4752</v>
      </c>
      <c r="F597" t="s">
        <v>4753</v>
      </c>
      <c r="G597" t="s">
        <v>4635</v>
      </c>
      <c r="H597" t="s">
        <v>4643</v>
      </c>
      <c r="I597" t="s">
        <v>6262</v>
      </c>
      <c r="J597" t="s">
        <v>6263</v>
      </c>
      <c r="K597" t="s">
        <v>6264</v>
      </c>
      <c r="L597" t="s">
        <v>4754</v>
      </c>
      <c r="M597" s="26">
        <v>110031367036</v>
      </c>
      <c r="O597" t="s">
        <v>4755</v>
      </c>
      <c r="P597" t="s">
        <v>6265</v>
      </c>
    </row>
    <row r="598" spans="1:16" x14ac:dyDescent="0.25">
      <c r="A598" t="str">
        <f t="shared" si="9"/>
        <v>30415LXCRNLEEFI110000917982</v>
      </c>
      <c r="B598" t="s">
        <v>5875</v>
      </c>
      <c r="C598">
        <v>2022</v>
      </c>
      <c r="D598" t="s">
        <v>1231</v>
      </c>
      <c r="E598" t="s">
        <v>1232</v>
      </c>
      <c r="F598" t="s">
        <v>1233</v>
      </c>
      <c r="G598" t="s">
        <v>1218</v>
      </c>
      <c r="H598" t="s">
        <v>1234</v>
      </c>
      <c r="I598" t="s">
        <v>6270</v>
      </c>
      <c r="J598" t="s">
        <v>6271</v>
      </c>
      <c r="K598" t="s">
        <v>6272</v>
      </c>
      <c r="L598" t="s">
        <v>1235</v>
      </c>
      <c r="M598" s="26">
        <v>110000917982</v>
      </c>
      <c r="O598" t="s">
        <v>1236</v>
      </c>
      <c r="P598" t="s">
        <v>6157</v>
      </c>
    </row>
    <row r="599" spans="1:16" x14ac:dyDescent="0.25">
      <c r="A599" t="str">
        <f t="shared" si="9"/>
        <v>3340WGRNCH222CL110056959634</v>
      </c>
      <c r="B599" t="s">
        <v>5875</v>
      </c>
      <c r="C599">
        <v>2022</v>
      </c>
      <c r="D599" t="s">
        <v>28</v>
      </c>
      <c r="E599" t="s">
        <v>1212</v>
      </c>
      <c r="F599" t="s">
        <v>29</v>
      </c>
      <c r="G599" t="s">
        <v>16</v>
      </c>
      <c r="H599" t="s">
        <v>1213</v>
      </c>
      <c r="I599" t="s">
        <v>30</v>
      </c>
      <c r="J599" t="s">
        <v>5978</v>
      </c>
      <c r="K599" t="s">
        <v>5979</v>
      </c>
      <c r="L599" t="s">
        <v>1214</v>
      </c>
      <c r="M599" s="26">
        <v>110056959634</v>
      </c>
      <c r="O599" t="s">
        <v>5896</v>
      </c>
      <c r="P599" t="s">
        <v>6168</v>
      </c>
    </row>
    <row r="600" spans="1:16" x14ac:dyDescent="0.25">
      <c r="A600" t="str">
        <f t="shared" si="9"/>
        <v>37087WYNNS104HA110000370278</v>
      </c>
      <c r="B600" t="s">
        <v>5875</v>
      </c>
      <c r="C600">
        <v>2022</v>
      </c>
      <c r="D600" t="s">
        <v>6277</v>
      </c>
      <c r="E600" t="s">
        <v>6278</v>
      </c>
      <c r="F600" t="s">
        <v>2874</v>
      </c>
      <c r="G600" t="s">
        <v>4833</v>
      </c>
      <c r="H600" t="s">
        <v>6279</v>
      </c>
      <c r="I600" t="s">
        <v>6280</v>
      </c>
      <c r="J600" t="s">
        <v>6281</v>
      </c>
      <c r="K600" t="s">
        <v>6282</v>
      </c>
      <c r="L600" t="s">
        <v>4887</v>
      </c>
      <c r="M600" s="26">
        <v>110000370278</v>
      </c>
      <c r="O600" t="s">
        <v>46</v>
      </c>
      <c r="P600" t="s">
        <v>6157</v>
      </c>
    </row>
    <row r="601" spans="1:16" x14ac:dyDescent="0.25">
      <c r="A601" t="str">
        <f t="shared" si="9"/>
        <v>37662TNNSSEASTM110000574423</v>
      </c>
      <c r="B601" t="s">
        <v>5875</v>
      </c>
      <c r="C601">
        <v>2022</v>
      </c>
      <c r="D601" t="s">
        <v>4875</v>
      </c>
      <c r="E601" t="s">
        <v>4876</v>
      </c>
      <c r="F601" t="s">
        <v>4874</v>
      </c>
      <c r="G601" t="s">
        <v>4833</v>
      </c>
      <c r="H601" t="s">
        <v>2928</v>
      </c>
      <c r="I601" t="s">
        <v>6286</v>
      </c>
      <c r="J601" t="s">
        <v>6287</v>
      </c>
      <c r="K601" t="s">
        <v>6288</v>
      </c>
      <c r="L601" t="s">
        <v>4877</v>
      </c>
      <c r="M601" s="26">
        <v>110000574423</v>
      </c>
      <c r="O601" t="s">
        <v>4878</v>
      </c>
      <c r="P601" t="s">
        <v>6289</v>
      </c>
    </row>
    <row r="602" spans="1:16" x14ac:dyDescent="0.25">
      <c r="A602" t="str">
        <f t="shared" si="9"/>
        <v>37841THRMDNO1IN110000373088</v>
      </c>
      <c r="B602" t="s">
        <v>5875</v>
      </c>
      <c r="C602">
        <v>2022</v>
      </c>
      <c r="D602" t="s">
        <v>4939</v>
      </c>
      <c r="E602" t="s">
        <v>4940</v>
      </c>
      <c r="F602" t="s">
        <v>3828</v>
      </c>
      <c r="G602" t="s">
        <v>4833</v>
      </c>
      <c r="H602" t="s">
        <v>2905</v>
      </c>
      <c r="I602" t="s">
        <v>6293</v>
      </c>
      <c r="J602" t="s">
        <v>6294</v>
      </c>
      <c r="K602" t="s">
        <v>6295</v>
      </c>
      <c r="L602" t="s">
        <v>4941</v>
      </c>
      <c r="M602" s="26">
        <v>110000373088</v>
      </c>
      <c r="O602" t="s">
        <v>4942</v>
      </c>
      <c r="P602" t="s">
        <v>6157</v>
      </c>
    </row>
    <row r="603" spans="1:16" x14ac:dyDescent="0.25">
      <c r="A603" t="str">
        <f t="shared" si="9"/>
        <v>38012HYWDC751DU110000373621</v>
      </c>
      <c r="B603" t="s">
        <v>5875</v>
      </c>
      <c r="C603">
        <v>2022</v>
      </c>
      <c r="D603" t="s">
        <v>6296</v>
      </c>
      <c r="E603" t="s">
        <v>6297</v>
      </c>
      <c r="F603" t="s">
        <v>4197</v>
      </c>
      <c r="G603" t="s">
        <v>4833</v>
      </c>
      <c r="H603" t="s">
        <v>6298</v>
      </c>
      <c r="I603" t="s">
        <v>6299</v>
      </c>
      <c r="J603" t="s">
        <v>6300</v>
      </c>
      <c r="K603" t="s">
        <v>6301</v>
      </c>
      <c r="L603" t="s">
        <v>4836</v>
      </c>
      <c r="M603" s="26">
        <v>110000373621</v>
      </c>
      <c r="O603" t="s">
        <v>52</v>
      </c>
      <c r="P603" t="s">
        <v>6079</v>
      </c>
    </row>
    <row r="604" spans="1:16" x14ac:dyDescent="0.25">
      <c r="A604" t="str">
        <f t="shared" si="9"/>
        <v>38024CLNLR150SO110000373701</v>
      </c>
      <c r="B604" t="s">
        <v>5875</v>
      </c>
      <c r="C604">
        <v>2022</v>
      </c>
      <c r="D604" t="s">
        <v>4852</v>
      </c>
      <c r="E604" t="s">
        <v>4853</v>
      </c>
      <c r="F604" t="s">
        <v>4854</v>
      </c>
      <c r="G604" t="s">
        <v>4833</v>
      </c>
      <c r="H604" t="s">
        <v>4855</v>
      </c>
      <c r="I604" t="s">
        <v>6302</v>
      </c>
      <c r="J604" t="s">
        <v>6303</v>
      </c>
      <c r="K604" t="s">
        <v>6304</v>
      </c>
      <c r="L604" t="s">
        <v>4856</v>
      </c>
      <c r="M604" s="26">
        <v>110000373701</v>
      </c>
      <c r="O604" t="s">
        <v>3873</v>
      </c>
      <c r="P604" t="s">
        <v>6200</v>
      </c>
    </row>
    <row r="605" spans="1:16" x14ac:dyDescent="0.25">
      <c r="A605" t="str">
        <f t="shared" si="9"/>
        <v>38059BSTNNHWY77110042037774</v>
      </c>
      <c r="B605" t="s">
        <v>5875</v>
      </c>
      <c r="C605">
        <v>2022</v>
      </c>
      <c r="D605" t="s">
        <v>4928</v>
      </c>
      <c r="E605" t="s">
        <v>4929</v>
      </c>
      <c r="F605" t="s">
        <v>4930</v>
      </c>
      <c r="G605" t="s">
        <v>4833</v>
      </c>
      <c r="H605" t="s">
        <v>4855</v>
      </c>
      <c r="I605" t="s">
        <v>6305</v>
      </c>
      <c r="J605" t="s">
        <v>5995</v>
      </c>
      <c r="K605" t="s">
        <v>5996</v>
      </c>
      <c r="L605" t="s">
        <v>4931</v>
      </c>
      <c r="M605" s="26">
        <v>110042037774</v>
      </c>
      <c r="O605" t="s">
        <v>21</v>
      </c>
      <c r="P605" t="s">
        <v>6157</v>
      </c>
    </row>
    <row r="606" spans="1:16" x14ac:dyDescent="0.25">
      <c r="A606" t="str">
        <f t="shared" si="9"/>
        <v>3866WLTLST2CUNT110044503329</v>
      </c>
      <c r="B606" t="s">
        <v>5875</v>
      </c>
      <c r="C606">
        <v>2022</v>
      </c>
      <c r="D606" t="s">
        <v>3021</v>
      </c>
      <c r="E606" t="s">
        <v>3022</v>
      </c>
      <c r="F606" t="s">
        <v>3023</v>
      </c>
      <c r="G606" t="s">
        <v>2944</v>
      </c>
      <c r="H606" t="s">
        <v>3024</v>
      </c>
      <c r="I606" t="s">
        <v>6313</v>
      </c>
      <c r="J606" t="s">
        <v>6316</v>
      </c>
      <c r="K606" t="s">
        <v>6317</v>
      </c>
      <c r="L606" t="s">
        <v>3025</v>
      </c>
      <c r="M606" s="26">
        <v>110044503329</v>
      </c>
      <c r="O606" t="s">
        <v>5896</v>
      </c>
      <c r="P606" t="s">
        <v>6200</v>
      </c>
    </row>
    <row r="607" spans="1:16" x14ac:dyDescent="0.25">
      <c r="A607" t="str">
        <f t="shared" si="9"/>
        <v>39756NRTHMABERD110041970542</v>
      </c>
      <c r="B607" t="s">
        <v>5875</v>
      </c>
      <c r="C607">
        <v>2022</v>
      </c>
      <c r="D607" t="s">
        <v>3007</v>
      </c>
      <c r="E607" t="s">
        <v>3008</v>
      </c>
      <c r="F607" t="s">
        <v>3009</v>
      </c>
      <c r="G607" t="s">
        <v>2944</v>
      </c>
      <c r="H607" t="s">
        <v>3010</v>
      </c>
      <c r="I607" t="s">
        <v>6321</v>
      </c>
      <c r="J607" t="s">
        <v>6322</v>
      </c>
      <c r="K607" t="s">
        <v>6323</v>
      </c>
      <c r="L607" t="s">
        <v>3011</v>
      </c>
      <c r="M607" s="26">
        <v>110041970542</v>
      </c>
      <c r="O607" t="s">
        <v>4011</v>
      </c>
      <c r="P607" t="s">
        <v>6079</v>
      </c>
    </row>
    <row r="608" spans="1:16" x14ac:dyDescent="0.25">
      <c r="A608" t="str">
        <f t="shared" si="9"/>
        <v>43920VNRLL1250S110027242320</v>
      </c>
      <c r="B608" t="s">
        <v>5875</v>
      </c>
      <c r="C608">
        <v>2022</v>
      </c>
      <c r="D608" t="s">
        <v>3957</v>
      </c>
      <c r="E608" t="s">
        <v>3958</v>
      </c>
      <c r="F608" t="s">
        <v>3959</v>
      </c>
      <c r="G608" t="s">
        <v>19</v>
      </c>
      <c r="H608" t="s">
        <v>3960</v>
      </c>
      <c r="I608" t="s">
        <v>6327</v>
      </c>
      <c r="J608" t="s">
        <v>5945</v>
      </c>
      <c r="K608" t="s">
        <v>5946</v>
      </c>
      <c r="L608" t="s">
        <v>3961</v>
      </c>
      <c r="M608" s="26">
        <v>110027242320</v>
      </c>
      <c r="O608" t="s">
        <v>38</v>
      </c>
      <c r="P608" t="s">
        <v>6225</v>
      </c>
    </row>
    <row r="609" spans="1:16" x14ac:dyDescent="0.25">
      <c r="A609" t="str">
        <f t="shared" si="9"/>
        <v>44021BRTNR14330110004590979</v>
      </c>
      <c r="B609" t="s">
        <v>5875</v>
      </c>
      <c r="C609">
        <v>2022</v>
      </c>
      <c r="D609" t="s">
        <v>3884</v>
      </c>
      <c r="E609" t="s">
        <v>6328</v>
      </c>
      <c r="F609" t="s">
        <v>3886</v>
      </c>
      <c r="G609" t="s">
        <v>19</v>
      </c>
      <c r="H609" t="s">
        <v>3887</v>
      </c>
      <c r="I609" t="s">
        <v>6329</v>
      </c>
      <c r="J609" t="s">
        <v>6330</v>
      </c>
      <c r="K609" t="s">
        <v>6331</v>
      </c>
      <c r="L609" t="s">
        <v>3888</v>
      </c>
      <c r="M609" s="26">
        <v>110004590979</v>
      </c>
      <c r="O609" t="s">
        <v>3873</v>
      </c>
      <c r="P609" t="s">
        <v>6200</v>
      </c>
    </row>
    <row r="610" spans="1:16" x14ac:dyDescent="0.25">
      <c r="A610" t="str">
        <f t="shared" si="9"/>
        <v>44024CHRDN373WA110000617468</v>
      </c>
      <c r="B610" t="s">
        <v>5875</v>
      </c>
      <c r="C610">
        <v>2022</v>
      </c>
      <c r="D610" t="s">
        <v>3907</v>
      </c>
      <c r="E610" t="s">
        <v>3908</v>
      </c>
      <c r="F610" t="s">
        <v>3909</v>
      </c>
      <c r="G610" t="s">
        <v>19</v>
      </c>
      <c r="H610" t="s">
        <v>3887</v>
      </c>
      <c r="I610" t="s">
        <v>6537</v>
      </c>
      <c r="J610" t="s">
        <v>6538</v>
      </c>
      <c r="K610" t="s">
        <v>6539</v>
      </c>
      <c r="L610" t="s">
        <v>3910</v>
      </c>
      <c r="M610" s="26">
        <v>110000617468</v>
      </c>
      <c r="O610" t="s">
        <v>5896</v>
      </c>
      <c r="P610" t="s">
        <v>6200</v>
      </c>
    </row>
    <row r="611" spans="1:16" x14ac:dyDescent="0.25">
      <c r="A611" t="str">
        <f t="shared" si="9"/>
        <v>44062GLDKY14910110015680299</v>
      </c>
      <c r="B611" t="s">
        <v>5875</v>
      </c>
      <c r="C611">
        <v>2022</v>
      </c>
      <c r="D611" t="s">
        <v>4025</v>
      </c>
      <c r="E611" t="s">
        <v>4026</v>
      </c>
      <c r="F611" t="s">
        <v>4027</v>
      </c>
      <c r="G611" t="s">
        <v>19</v>
      </c>
      <c r="H611" t="s">
        <v>3887</v>
      </c>
      <c r="I611" t="s">
        <v>6332</v>
      </c>
      <c r="J611" t="s">
        <v>6333</v>
      </c>
      <c r="K611" t="s">
        <v>6334</v>
      </c>
      <c r="L611" t="s">
        <v>4028</v>
      </c>
      <c r="M611" s="26">
        <v>110015680299</v>
      </c>
      <c r="O611" t="s">
        <v>3873</v>
      </c>
      <c r="P611" t="s">
        <v>6200</v>
      </c>
    </row>
    <row r="612" spans="1:16" x14ac:dyDescent="0.25">
      <c r="A612" t="str">
        <f t="shared" si="9"/>
        <v>44087SHLND1842E110004736652</v>
      </c>
      <c r="B612" t="s">
        <v>5875</v>
      </c>
      <c r="C612">
        <v>2022</v>
      </c>
      <c r="D612" t="s">
        <v>560</v>
      </c>
      <c r="E612" t="s">
        <v>4071</v>
      </c>
      <c r="F612" t="s">
        <v>4072</v>
      </c>
      <c r="G612" t="s">
        <v>19</v>
      </c>
      <c r="H612" t="s">
        <v>3843</v>
      </c>
      <c r="I612" t="s">
        <v>6335</v>
      </c>
      <c r="J612" t="s">
        <v>6336</v>
      </c>
      <c r="K612" t="s">
        <v>6337</v>
      </c>
      <c r="L612" t="s">
        <v>4073</v>
      </c>
      <c r="M612" s="26">
        <v>110004736652</v>
      </c>
      <c r="O612" t="s">
        <v>560</v>
      </c>
      <c r="P612" t="s">
        <v>6168</v>
      </c>
    </row>
    <row r="613" spans="1:16" x14ac:dyDescent="0.25">
      <c r="A613" t="str">
        <f t="shared" si="9"/>
        <v>44102TCHNC3500R110000500093</v>
      </c>
      <c r="B613" t="s">
        <v>5875</v>
      </c>
      <c r="C613">
        <v>2022</v>
      </c>
      <c r="D613" t="s">
        <v>3916</v>
      </c>
      <c r="E613" t="s">
        <v>3917</v>
      </c>
      <c r="F613" t="s">
        <v>2959</v>
      </c>
      <c r="G613" t="s">
        <v>19</v>
      </c>
      <c r="H613" t="s">
        <v>3918</v>
      </c>
      <c r="I613" t="s">
        <v>6338</v>
      </c>
      <c r="J613" t="s">
        <v>6339</v>
      </c>
      <c r="K613" t="s">
        <v>6340</v>
      </c>
      <c r="L613" t="s">
        <v>3919</v>
      </c>
      <c r="M613" s="26">
        <v>110000500093</v>
      </c>
      <c r="O613" t="s">
        <v>5896</v>
      </c>
      <c r="P613" t="s">
        <v>6168</v>
      </c>
    </row>
    <row r="614" spans="1:16" x14ac:dyDescent="0.25">
      <c r="A614" t="str">
        <f t="shared" si="9"/>
        <v>44203PLYSR1020L110000388492</v>
      </c>
      <c r="B614" t="s">
        <v>5875</v>
      </c>
      <c r="C614">
        <v>2022</v>
      </c>
      <c r="D614" t="s">
        <v>3870</v>
      </c>
      <c r="E614" t="s">
        <v>3871</v>
      </c>
      <c r="F614" t="s">
        <v>3869</v>
      </c>
      <c r="G614" t="s">
        <v>19</v>
      </c>
      <c r="H614" t="s">
        <v>3843</v>
      </c>
      <c r="I614" t="s">
        <v>6611</v>
      </c>
      <c r="J614" t="s">
        <v>6612</v>
      </c>
      <c r="K614" t="s">
        <v>6613</v>
      </c>
      <c r="L614" t="s">
        <v>3872</v>
      </c>
      <c r="M614" s="26">
        <v>110000388492</v>
      </c>
      <c r="O614" t="s">
        <v>3873</v>
      </c>
      <c r="P614" t="s">
        <v>6200</v>
      </c>
    </row>
    <row r="615" spans="1:16" x14ac:dyDescent="0.25">
      <c r="A615" t="str">
        <f t="shared" si="9"/>
        <v>44221PLYMR2828S110000388562</v>
      </c>
      <c r="B615" t="s">
        <v>5875</v>
      </c>
      <c r="C615">
        <v>2022</v>
      </c>
      <c r="D615" t="s">
        <v>3930</v>
      </c>
      <c r="E615" t="s">
        <v>3931</v>
      </c>
      <c r="F615" t="s">
        <v>3932</v>
      </c>
      <c r="G615" t="s">
        <v>19</v>
      </c>
      <c r="H615" t="s">
        <v>3843</v>
      </c>
      <c r="I615" t="s">
        <v>6341</v>
      </c>
      <c r="J615" t="s">
        <v>6342</v>
      </c>
      <c r="K615" t="s">
        <v>6343</v>
      </c>
      <c r="L615" t="s">
        <v>3933</v>
      </c>
      <c r="M615" s="26">
        <v>110000388562</v>
      </c>
      <c r="O615" t="s">
        <v>3930</v>
      </c>
      <c r="P615" t="s">
        <v>6200</v>
      </c>
    </row>
    <row r="616" spans="1:16" x14ac:dyDescent="0.25">
      <c r="A616" t="str">
        <f t="shared" si="9"/>
        <v>44305RPBLC60SOU110000389295</v>
      </c>
      <c r="B616" t="s">
        <v>5875</v>
      </c>
      <c r="C616">
        <v>2022</v>
      </c>
      <c r="D616" t="s">
        <v>3841</v>
      </c>
      <c r="E616" t="s">
        <v>3842</v>
      </c>
      <c r="F616" t="s">
        <v>35</v>
      </c>
      <c r="G616" t="s">
        <v>19</v>
      </c>
      <c r="H616" t="s">
        <v>3843</v>
      </c>
      <c r="I616" t="s">
        <v>36</v>
      </c>
      <c r="J616" t="s">
        <v>5930</v>
      </c>
      <c r="K616" t="s">
        <v>5931</v>
      </c>
      <c r="L616" t="s">
        <v>3844</v>
      </c>
      <c r="M616" s="26">
        <v>110000389295</v>
      </c>
      <c r="O616" t="s">
        <v>5896</v>
      </c>
      <c r="P616" t="s">
        <v>6168</v>
      </c>
    </row>
    <row r="617" spans="1:16" x14ac:dyDescent="0.25">
      <c r="A617" t="str">
        <f t="shared" si="9"/>
        <v>44622ZMMRP200WE110000390372</v>
      </c>
      <c r="B617" t="s">
        <v>5875</v>
      </c>
      <c r="C617">
        <v>2022</v>
      </c>
      <c r="D617" t="s">
        <v>3945</v>
      </c>
      <c r="E617" t="s">
        <v>3946</v>
      </c>
      <c r="F617" t="s">
        <v>1133</v>
      </c>
      <c r="G617" t="s">
        <v>19</v>
      </c>
      <c r="H617" t="s">
        <v>3938</v>
      </c>
      <c r="I617" t="s">
        <v>6350</v>
      </c>
      <c r="J617" t="s">
        <v>6351</v>
      </c>
      <c r="K617" t="s">
        <v>6352</v>
      </c>
      <c r="L617" t="s">
        <v>3947</v>
      </c>
      <c r="M617" s="26">
        <v>110000390372</v>
      </c>
      <c r="O617" t="s">
        <v>3948</v>
      </c>
      <c r="P617" t="s">
        <v>6157</v>
      </c>
    </row>
    <row r="618" spans="1:16" x14ac:dyDescent="0.25">
      <c r="A618" t="str">
        <f t="shared" si="9"/>
        <v>44663LRNMN2228R110000493546</v>
      </c>
      <c r="B618" t="s">
        <v>5875</v>
      </c>
      <c r="C618">
        <v>2022</v>
      </c>
      <c r="D618" t="s">
        <v>4035</v>
      </c>
      <c r="E618" t="s">
        <v>4036</v>
      </c>
      <c r="F618" t="s">
        <v>4037</v>
      </c>
      <c r="G618" t="s">
        <v>19</v>
      </c>
      <c r="H618" t="s">
        <v>3938</v>
      </c>
      <c r="I618" t="s">
        <v>6353</v>
      </c>
      <c r="J618" t="s">
        <v>6354</v>
      </c>
      <c r="K618" t="s">
        <v>6355</v>
      </c>
      <c r="L618" t="s">
        <v>4038</v>
      </c>
      <c r="M618" s="26">
        <v>110000493546</v>
      </c>
      <c r="O618" t="s">
        <v>4039</v>
      </c>
      <c r="P618" t="s">
        <v>6200</v>
      </c>
    </row>
    <row r="619" spans="1:16" x14ac:dyDescent="0.25">
      <c r="A619" t="str">
        <f t="shared" si="9"/>
        <v>4575WDMXCR2835S</v>
      </c>
      <c r="B619" t="s">
        <v>5875</v>
      </c>
      <c r="C619">
        <v>2022</v>
      </c>
      <c r="D619" t="s">
        <v>4008</v>
      </c>
      <c r="E619" t="s">
        <v>4009</v>
      </c>
      <c r="F619" t="s">
        <v>4006</v>
      </c>
      <c r="G619" t="s">
        <v>19</v>
      </c>
      <c r="H619" t="s">
        <v>199</v>
      </c>
      <c r="I619" t="s">
        <v>6636</v>
      </c>
      <c r="J619" t="s">
        <v>6637</v>
      </c>
      <c r="K619" t="s">
        <v>6638</v>
      </c>
      <c r="L619" t="s">
        <v>4010</v>
      </c>
      <c r="M619" s="26" t="s">
        <v>14</v>
      </c>
      <c r="O619" t="s">
        <v>4011</v>
      </c>
      <c r="P619" t="s">
        <v>6157</v>
      </c>
    </row>
    <row r="620" spans="1:16" x14ac:dyDescent="0.25">
      <c r="A620" t="str">
        <f t="shared" si="9"/>
        <v>45872PLSTM733EW110000395830</v>
      </c>
      <c r="B620" t="s">
        <v>5875</v>
      </c>
      <c r="C620">
        <v>2022</v>
      </c>
      <c r="D620" t="s">
        <v>4047</v>
      </c>
      <c r="E620" t="s">
        <v>4048</v>
      </c>
      <c r="F620" t="s">
        <v>4049</v>
      </c>
      <c r="G620" t="s">
        <v>19</v>
      </c>
      <c r="H620" t="s">
        <v>3883</v>
      </c>
      <c r="I620" t="s">
        <v>6614</v>
      </c>
      <c r="J620" t="s">
        <v>6615</v>
      </c>
      <c r="K620" t="s">
        <v>6616</v>
      </c>
      <c r="L620" t="s">
        <v>4050</v>
      </c>
      <c r="M620" s="26">
        <v>110000395830</v>
      </c>
      <c r="O620" t="s">
        <v>1292</v>
      </c>
      <c r="P620" t="s">
        <v>6079</v>
      </c>
    </row>
    <row r="621" spans="1:16" x14ac:dyDescent="0.25">
      <c r="A621" t="str">
        <f t="shared" si="9"/>
        <v>45895MDWST700IN110004572409</v>
      </c>
      <c r="B621" t="s">
        <v>5875</v>
      </c>
      <c r="C621">
        <v>2022</v>
      </c>
      <c r="D621" t="s">
        <v>4081</v>
      </c>
      <c r="E621" t="s">
        <v>4082</v>
      </c>
      <c r="F621" t="s">
        <v>4083</v>
      </c>
      <c r="G621" t="s">
        <v>19</v>
      </c>
      <c r="H621" t="s">
        <v>4084</v>
      </c>
      <c r="I621" t="s">
        <v>6359</v>
      </c>
      <c r="J621" t="s">
        <v>6360</v>
      </c>
      <c r="K621" t="s">
        <v>6361</v>
      </c>
      <c r="L621" t="s">
        <v>4085</v>
      </c>
      <c r="M621" s="26">
        <v>110004572409</v>
      </c>
      <c r="O621" t="s">
        <v>5896</v>
      </c>
      <c r="P621" t="s">
        <v>6200</v>
      </c>
    </row>
    <row r="622" spans="1:16" x14ac:dyDescent="0.25">
      <c r="A622" t="str">
        <f t="shared" si="9"/>
        <v>46581THFLX1510A110003131165</v>
      </c>
      <c r="B622" t="s">
        <v>5875</v>
      </c>
      <c r="C622">
        <v>2022</v>
      </c>
      <c r="D622" t="s">
        <v>1808</v>
      </c>
      <c r="E622" t="s">
        <v>1809</v>
      </c>
      <c r="F622" t="s">
        <v>1810</v>
      </c>
      <c r="G622" t="s">
        <v>1725</v>
      </c>
      <c r="H622" t="s">
        <v>1811</v>
      </c>
      <c r="I622" t="s">
        <v>6370</v>
      </c>
      <c r="J622" t="s">
        <v>6371</v>
      </c>
      <c r="K622" t="s">
        <v>6372</v>
      </c>
      <c r="L622" t="s">
        <v>1812</v>
      </c>
      <c r="M622" s="26">
        <v>110003131165</v>
      </c>
      <c r="O622" t="s">
        <v>1813</v>
      </c>
      <c r="P622" t="s">
        <v>6157</v>
      </c>
    </row>
    <row r="623" spans="1:16" x14ac:dyDescent="0.25">
      <c r="A623" t="str">
        <f t="shared" si="9"/>
        <v>46947CPLYCSTATE110000401459</v>
      </c>
      <c r="B623" t="s">
        <v>5875</v>
      </c>
      <c r="C623">
        <v>2022</v>
      </c>
      <c r="D623" t="s">
        <v>1778</v>
      </c>
      <c r="E623" t="s">
        <v>1779</v>
      </c>
      <c r="F623" t="s">
        <v>1780</v>
      </c>
      <c r="G623" t="s">
        <v>1725</v>
      </c>
      <c r="H623" t="s">
        <v>1781</v>
      </c>
      <c r="I623" t="s">
        <v>6373</v>
      </c>
      <c r="J623" t="s">
        <v>5943</v>
      </c>
      <c r="K623" t="s">
        <v>5944</v>
      </c>
      <c r="L623" t="s">
        <v>1782</v>
      </c>
      <c r="M623" s="26">
        <v>110000401459</v>
      </c>
      <c r="O623" t="s">
        <v>42</v>
      </c>
      <c r="P623" t="s">
        <v>6225</v>
      </c>
    </row>
    <row r="624" spans="1:16" x14ac:dyDescent="0.25">
      <c r="A624" t="str">
        <f t="shared" si="9"/>
        <v>47804BFGDR3100N110000404063</v>
      </c>
      <c r="B624" t="s">
        <v>5875</v>
      </c>
      <c r="C624">
        <v>2022</v>
      </c>
      <c r="D624" t="s">
        <v>1802</v>
      </c>
      <c r="E624" t="s">
        <v>1803</v>
      </c>
      <c r="F624" t="s">
        <v>1804</v>
      </c>
      <c r="G624" t="s">
        <v>1725</v>
      </c>
      <c r="H624" t="s">
        <v>1805</v>
      </c>
      <c r="I624" t="s">
        <v>6374</v>
      </c>
      <c r="J624" t="s">
        <v>6375</v>
      </c>
      <c r="K624" t="s">
        <v>6376</v>
      </c>
      <c r="L624" t="s">
        <v>1806</v>
      </c>
      <c r="M624" s="26">
        <v>110000404063</v>
      </c>
      <c r="O624" t="s">
        <v>1807</v>
      </c>
      <c r="P624" t="s">
        <v>6079</v>
      </c>
    </row>
    <row r="625" spans="1:16" x14ac:dyDescent="0.25">
      <c r="A625" t="str">
        <f t="shared" si="9"/>
        <v>53022SNLTPW194N110000744641</v>
      </c>
      <c r="B625" t="s">
        <v>5875</v>
      </c>
      <c r="C625">
        <v>2022</v>
      </c>
      <c r="D625" t="s">
        <v>5587</v>
      </c>
      <c r="E625" t="s">
        <v>5588</v>
      </c>
      <c r="F625" t="s">
        <v>2348</v>
      </c>
      <c r="G625" t="s">
        <v>5540</v>
      </c>
      <c r="H625" t="s">
        <v>199</v>
      </c>
      <c r="I625" t="s">
        <v>6395</v>
      </c>
      <c r="J625" t="s">
        <v>6396</v>
      </c>
      <c r="K625" t="s">
        <v>6397</v>
      </c>
      <c r="L625" t="s">
        <v>5589</v>
      </c>
      <c r="M625" s="26">
        <v>110000744641</v>
      </c>
      <c r="O625" t="s">
        <v>5448</v>
      </c>
      <c r="P625" t="s">
        <v>6079</v>
      </c>
    </row>
    <row r="626" spans="1:16" x14ac:dyDescent="0.25">
      <c r="A626" t="str">
        <f t="shared" si="9"/>
        <v>5302WMGSXXN117W</v>
      </c>
      <c r="B626" t="s">
        <v>5875</v>
      </c>
      <c r="C626">
        <v>2022</v>
      </c>
      <c r="D626" t="s">
        <v>5584</v>
      </c>
      <c r="E626" t="s">
        <v>5585</v>
      </c>
      <c r="F626" t="s">
        <v>2348</v>
      </c>
      <c r="G626" t="s">
        <v>5540</v>
      </c>
      <c r="H626" t="s">
        <v>199</v>
      </c>
      <c r="I626" t="s">
        <v>6395</v>
      </c>
      <c r="J626" t="s">
        <v>6639</v>
      </c>
      <c r="K626" t="s">
        <v>6640</v>
      </c>
      <c r="L626" t="s">
        <v>5586</v>
      </c>
      <c r="M626" s="26" t="s">
        <v>14</v>
      </c>
      <c r="O626" t="s">
        <v>5896</v>
      </c>
      <c r="P626" t="s">
        <v>6157</v>
      </c>
    </row>
    <row r="627" spans="1:16" x14ac:dyDescent="0.25">
      <c r="A627" t="str">
        <f t="shared" si="9"/>
        <v>53085PLYVN320RA110000416942</v>
      </c>
      <c r="B627" t="s">
        <v>5875</v>
      </c>
      <c r="C627">
        <v>2022</v>
      </c>
      <c r="D627" t="s">
        <v>5685</v>
      </c>
      <c r="E627" t="s">
        <v>5686</v>
      </c>
      <c r="F627" t="s">
        <v>5687</v>
      </c>
      <c r="G627" t="s">
        <v>5540</v>
      </c>
      <c r="H627" t="s">
        <v>5688</v>
      </c>
      <c r="I627" t="s">
        <v>6401</v>
      </c>
      <c r="J627" t="s">
        <v>6402</v>
      </c>
      <c r="K627" t="s">
        <v>6403</v>
      </c>
      <c r="L627" t="s">
        <v>5689</v>
      </c>
      <c r="M627" s="26">
        <v>110000416942</v>
      </c>
      <c r="O627" t="s">
        <v>5896</v>
      </c>
      <c r="P627" t="s">
        <v>6157</v>
      </c>
    </row>
    <row r="628" spans="1:16" x14ac:dyDescent="0.25">
      <c r="A628" t="str">
        <f t="shared" si="9"/>
        <v>53182MRCNR1440T110000500324</v>
      </c>
      <c r="B628" t="s">
        <v>5875</v>
      </c>
      <c r="C628">
        <v>2022</v>
      </c>
      <c r="D628" t="s">
        <v>5706</v>
      </c>
      <c r="E628" t="s">
        <v>5707</v>
      </c>
      <c r="F628" t="s">
        <v>5708</v>
      </c>
      <c r="G628" t="s">
        <v>5540</v>
      </c>
      <c r="H628" t="s">
        <v>5709</v>
      </c>
      <c r="I628" t="s">
        <v>6408</v>
      </c>
      <c r="J628" t="s">
        <v>6409</v>
      </c>
      <c r="K628" t="s">
        <v>6410</v>
      </c>
      <c r="L628" t="s">
        <v>5710</v>
      </c>
      <c r="M628" s="26">
        <v>110000500324</v>
      </c>
      <c r="O628" t="s">
        <v>6617</v>
      </c>
      <c r="P628" t="s">
        <v>6193</v>
      </c>
    </row>
    <row r="629" spans="1:16" x14ac:dyDescent="0.25">
      <c r="A629" t="str">
        <f t="shared" si="9"/>
        <v>54901LKSDP450W3110000423033</v>
      </c>
      <c r="B629" t="s">
        <v>5875</v>
      </c>
      <c r="C629">
        <v>2022</v>
      </c>
      <c r="D629" t="s">
        <v>5666</v>
      </c>
      <c r="E629" t="s">
        <v>5667</v>
      </c>
      <c r="F629" t="s">
        <v>5668</v>
      </c>
      <c r="G629" t="s">
        <v>5540</v>
      </c>
      <c r="H629" t="s">
        <v>5669</v>
      </c>
      <c r="I629" t="s">
        <v>6411</v>
      </c>
      <c r="J629" t="s">
        <v>6412</v>
      </c>
      <c r="K629" t="s">
        <v>6413</v>
      </c>
      <c r="L629" t="s">
        <v>5670</v>
      </c>
      <c r="M629" s="26">
        <v>110000423033</v>
      </c>
      <c r="O629" t="s">
        <v>5896</v>
      </c>
      <c r="P629" t="s">
        <v>6193</v>
      </c>
    </row>
    <row r="630" spans="1:16" x14ac:dyDescent="0.25">
      <c r="A630" t="str">
        <f t="shared" si="9"/>
        <v>60608LSTMR2448W110000433932</v>
      </c>
      <c r="B630" t="s">
        <v>5875</v>
      </c>
      <c r="C630">
        <v>2022</v>
      </c>
      <c r="D630" t="s">
        <v>1511</v>
      </c>
      <c r="E630" t="s">
        <v>1512</v>
      </c>
      <c r="F630" t="s">
        <v>1513</v>
      </c>
      <c r="G630" t="s">
        <v>34</v>
      </c>
      <c r="H630" t="s">
        <v>1514</v>
      </c>
      <c r="I630" t="s">
        <v>6417</v>
      </c>
      <c r="J630" t="s">
        <v>6418</v>
      </c>
      <c r="K630" t="s">
        <v>6419</v>
      </c>
      <c r="L630" t="s">
        <v>1515</v>
      </c>
      <c r="M630" s="26">
        <v>110000433932</v>
      </c>
      <c r="O630" t="s">
        <v>1516</v>
      </c>
      <c r="P630" t="s">
        <v>6200</v>
      </c>
    </row>
    <row r="631" spans="1:16" x14ac:dyDescent="0.25">
      <c r="A631" t="str">
        <f t="shared" si="9"/>
        <v>61938NMTNCEASTR110000438580</v>
      </c>
      <c r="B631" t="s">
        <v>5875</v>
      </c>
      <c r="C631">
        <v>2022</v>
      </c>
      <c r="D631" t="s">
        <v>1639</v>
      </c>
      <c r="E631" t="s">
        <v>1640</v>
      </c>
      <c r="F631" t="s">
        <v>1641</v>
      </c>
      <c r="G631" t="s">
        <v>34</v>
      </c>
      <c r="H631" t="s">
        <v>1642</v>
      </c>
      <c r="I631" t="s">
        <v>6423</v>
      </c>
      <c r="J631" t="s">
        <v>6424</v>
      </c>
      <c r="K631" t="s">
        <v>6425</v>
      </c>
      <c r="L631" t="s">
        <v>1643</v>
      </c>
      <c r="M631" s="26">
        <v>110000438580</v>
      </c>
      <c r="O631" t="s">
        <v>1644</v>
      </c>
      <c r="P631" t="s">
        <v>6276</v>
      </c>
    </row>
    <row r="632" spans="1:16" x14ac:dyDescent="0.25">
      <c r="A632" t="str">
        <f t="shared" si="9"/>
        <v>6301WSPRRS323AR110057073624</v>
      </c>
      <c r="B632" t="s">
        <v>5875</v>
      </c>
      <c r="C632">
        <v>2022</v>
      </c>
      <c r="D632" t="s">
        <v>1762</v>
      </c>
      <c r="E632" t="s">
        <v>6007</v>
      </c>
      <c r="F632" t="s">
        <v>2785</v>
      </c>
      <c r="G632" t="s">
        <v>2786</v>
      </c>
      <c r="H632" t="s">
        <v>158</v>
      </c>
      <c r="I632" t="s">
        <v>6618</v>
      </c>
      <c r="J632" t="s">
        <v>6008</v>
      </c>
      <c r="K632" t="s">
        <v>6009</v>
      </c>
      <c r="L632" t="s">
        <v>2787</v>
      </c>
      <c r="M632" s="26">
        <v>110057073624</v>
      </c>
      <c r="O632" t="s">
        <v>51</v>
      </c>
      <c r="P632" t="s">
        <v>6168</v>
      </c>
    </row>
    <row r="633" spans="1:16" x14ac:dyDescent="0.25">
      <c r="A633" t="str">
        <f t="shared" si="9"/>
        <v>63701LNSTR2524S110000442423</v>
      </c>
      <c r="B633" t="s">
        <v>5875</v>
      </c>
      <c r="C633">
        <v>2022</v>
      </c>
      <c r="D633" t="s">
        <v>2795</v>
      </c>
      <c r="E633" t="s">
        <v>2796</v>
      </c>
      <c r="F633" t="s">
        <v>2793</v>
      </c>
      <c r="G633" t="s">
        <v>2786</v>
      </c>
      <c r="H633" t="s">
        <v>2793</v>
      </c>
      <c r="I633" t="s">
        <v>6438</v>
      </c>
      <c r="J633" t="s">
        <v>5924</v>
      </c>
      <c r="K633" t="s">
        <v>5925</v>
      </c>
      <c r="L633" t="s">
        <v>2797</v>
      </c>
      <c r="M633" s="26">
        <v>110000442423</v>
      </c>
      <c r="O633" t="s">
        <v>47</v>
      </c>
      <c r="P633" t="s">
        <v>6225</v>
      </c>
    </row>
    <row r="634" spans="1:16" x14ac:dyDescent="0.25">
      <c r="A634" t="str">
        <f t="shared" si="9"/>
        <v>6407WSXCHF2411S110067555069</v>
      </c>
      <c r="B634" t="s">
        <v>5875</v>
      </c>
      <c r="C634">
        <v>2022</v>
      </c>
      <c r="D634" t="s">
        <v>2899</v>
      </c>
      <c r="E634" t="s">
        <v>2900</v>
      </c>
      <c r="F634" t="s">
        <v>2901</v>
      </c>
      <c r="G634" t="s">
        <v>2786</v>
      </c>
      <c r="H634" t="s">
        <v>1781</v>
      </c>
      <c r="I634" t="s">
        <v>6547</v>
      </c>
      <c r="J634" t="s">
        <v>6548</v>
      </c>
      <c r="K634" t="s">
        <v>6549</v>
      </c>
      <c r="L634" t="s">
        <v>2902</v>
      </c>
      <c r="M634" s="26">
        <v>110067555069</v>
      </c>
      <c r="O634" t="s">
        <v>2899</v>
      </c>
      <c r="P634" t="s">
        <v>6157</v>
      </c>
    </row>
    <row r="635" spans="1:16" x14ac:dyDescent="0.25">
      <c r="A635" t="str">
        <f t="shared" si="9"/>
        <v>64119FRDMTHWY69110017435783</v>
      </c>
      <c r="B635" t="s">
        <v>5875</v>
      </c>
      <c r="C635">
        <v>2022</v>
      </c>
      <c r="D635" t="s">
        <v>2807</v>
      </c>
      <c r="E635" t="s">
        <v>2808</v>
      </c>
      <c r="F635" t="s">
        <v>2809</v>
      </c>
      <c r="G635" t="s">
        <v>2786</v>
      </c>
      <c r="H635" t="s">
        <v>1987</v>
      </c>
      <c r="I635" t="s">
        <v>6444</v>
      </c>
      <c r="J635" t="s">
        <v>6445</v>
      </c>
      <c r="K635" t="s">
        <v>6446</v>
      </c>
      <c r="L635" t="s">
        <v>2810</v>
      </c>
      <c r="M635" s="26">
        <v>110017435783</v>
      </c>
      <c r="O635" t="s">
        <v>2811</v>
      </c>
      <c r="P635" t="s">
        <v>6276</v>
      </c>
    </row>
    <row r="636" spans="1:16" x14ac:dyDescent="0.25">
      <c r="A636" t="str">
        <f t="shared" si="9"/>
        <v>69145CLNHR5MISO110041638458</v>
      </c>
      <c r="B636" t="s">
        <v>5875</v>
      </c>
      <c r="C636">
        <v>2022</v>
      </c>
      <c r="D636" t="s">
        <v>5953</v>
      </c>
      <c r="E636" t="s">
        <v>5954</v>
      </c>
      <c r="F636" t="s">
        <v>5955</v>
      </c>
      <c r="G636" t="s">
        <v>3440</v>
      </c>
      <c r="H636" t="s">
        <v>5955</v>
      </c>
      <c r="I636" t="s">
        <v>6641</v>
      </c>
      <c r="J636" t="s">
        <v>5956</v>
      </c>
      <c r="K636" t="s">
        <v>5957</v>
      </c>
      <c r="L636" t="s">
        <v>3467</v>
      </c>
      <c r="M636" s="26">
        <v>110041638458</v>
      </c>
      <c r="O636" t="s">
        <v>20</v>
      </c>
      <c r="P636" t="s">
        <v>6225</v>
      </c>
    </row>
    <row r="637" spans="1:16" x14ac:dyDescent="0.25">
      <c r="A637" t="str">
        <f t="shared" si="9"/>
        <v>70765GRGGLHIGHW110000613747</v>
      </c>
      <c r="B637" t="s">
        <v>5875</v>
      </c>
      <c r="C637">
        <v>2022</v>
      </c>
      <c r="D637" t="s">
        <v>6450</v>
      </c>
      <c r="E637" t="s">
        <v>6451</v>
      </c>
      <c r="F637" t="s">
        <v>2177</v>
      </c>
      <c r="G637" t="s">
        <v>2050</v>
      </c>
      <c r="H637" t="s">
        <v>2178</v>
      </c>
      <c r="I637" t="s">
        <v>6452</v>
      </c>
      <c r="J637" t="s">
        <v>6453</v>
      </c>
      <c r="K637" t="s">
        <v>6454</v>
      </c>
      <c r="L637" t="s">
        <v>2173</v>
      </c>
      <c r="M637" s="26">
        <v>110000613747</v>
      </c>
      <c r="O637" t="s">
        <v>4011</v>
      </c>
      <c r="P637" t="s">
        <v>6289</v>
      </c>
    </row>
    <row r="638" spans="1:16" x14ac:dyDescent="0.25">
      <c r="A638" t="str">
        <f t="shared" si="9"/>
        <v>71730NVRNM309AM110000521221</v>
      </c>
      <c r="B638" t="s">
        <v>5875</v>
      </c>
      <c r="C638">
        <v>2022</v>
      </c>
      <c r="D638" t="s">
        <v>283</v>
      </c>
      <c r="E638" t="s">
        <v>284</v>
      </c>
      <c r="F638" t="s">
        <v>285</v>
      </c>
      <c r="G638" t="s">
        <v>278</v>
      </c>
      <c r="H638" t="s">
        <v>286</v>
      </c>
      <c r="I638" t="s">
        <v>6567</v>
      </c>
      <c r="J638" t="s">
        <v>5958</v>
      </c>
      <c r="K638" t="s">
        <v>5959</v>
      </c>
      <c r="L638" t="s">
        <v>287</v>
      </c>
      <c r="M638" s="26">
        <v>110000521221</v>
      </c>
      <c r="O638" t="s">
        <v>20</v>
      </c>
      <c r="P638" t="s">
        <v>6225</v>
      </c>
    </row>
    <row r="639" spans="1:16" x14ac:dyDescent="0.25">
      <c r="A639" t="str">
        <f t="shared" si="9"/>
        <v>72450BSTNNDANAD110000452509</v>
      </c>
      <c r="B639" t="s">
        <v>5875</v>
      </c>
      <c r="C639">
        <v>2022</v>
      </c>
      <c r="D639" t="s">
        <v>347</v>
      </c>
      <c r="E639" t="s">
        <v>348</v>
      </c>
      <c r="F639" t="s">
        <v>349</v>
      </c>
      <c r="G639" t="s">
        <v>278</v>
      </c>
      <c r="H639" t="s">
        <v>350</v>
      </c>
      <c r="I639" t="s">
        <v>6461</v>
      </c>
      <c r="J639" t="s">
        <v>6462</v>
      </c>
      <c r="K639" t="s">
        <v>6463</v>
      </c>
      <c r="L639" t="s">
        <v>351</v>
      </c>
      <c r="M639" s="26">
        <v>110000452509</v>
      </c>
      <c r="O639" t="s">
        <v>347</v>
      </c>
      <c r="P639" t="s">
        <v>6200</v>
      </c>
    </row>
    <row r="640" spans="1:16" x14ac:dyDescent="0.25">
      <c r="A640" t="str">
        <f t="shared" si="9"/>
        <v>72653BXTRH1900N110000743599</v>
      </c>
      <c r="B640" t="s">
        <v>5875</v>
      </c>
      <c r="C640">
        <v>2022</v>
      </c>
      <c r="D640" t="s">
        <v>325</v>
      </c>
      <c r="E640" t="s">
        <v>326</v>
      </c>
      <c r="F640" t="s">
        <v>327</v>
      </c>
      <c r="G640" t="s">
        <v>278</v>
      </c>
      <c r="H640" t="s">
        <v>328</v>
      </c>
      <c r="I640" t="s">
        <v>6464</v>
      </c>
      <c r="J640" t="s">
        <v>6465</v>
      </c>
      <c r="K640" t="s">
        <v>6466</v>
      </c>
      <c r="L640" t="s">
        <v>329</v>
      </c>
      <c r="M640" s="26">
        <v>110000743599</v>
      </c>
      <c r="O640" t="s">
        <v>330</v>
      </c>
      <c r="P640" t="s">
        <v>6157</v>
      </c>
    </row>
    <row r="641" spans="1:16" x14ac:dyDescent="0.25">
      <c r="A641" t="str">
        <f t="shared" si="9"/>
        <v>72653RQPCRRT2BO110000452812</v>
      </c>
      <c r="B641" t="s">
        <v>5875</v>
      </c>
      <c r="C641">
        <v>2022</v>
      </c>
      <c r="D641" t="s">
        <v>335</v>
      </c>
      <c r="E641" t="s">
        <v>336</v>
      </c>
      <c r="F641" t="s">
        <v>327</v>
      </c>
      <c r="G641" t="s">
        <v>278</v>
      </c>
      <c r="H641" t="s">
        <v>328</v>
      </c>
      <c r="I641" t="s">
        <v>6464</v>
      </c>
      <c r="J641" t="s">
        <v>5980</v>
      </c>
      <c r="K641" t="s">
        <v>5981</v>
      </c>
      <c r="L641" t="s">
        <v>337</v>
      </c>
      <c r="M641" s="26">
        <v>110000452812</v>
      </c>
      <c r="O641" t="s">
        <v>21</v>
      </c>
      <c r="P641" t="s">
        <v>6157</v>
      </c>
    </row>
    <row r="642" spans="1:16" x14ac:dyDescent="0.25">
      <c r="A642" t="str">
        <f t="shared" ref="A642:A705" si="10">L642&amp;M642&amp;N642</f>
        <v>75041SHLND3101W110000456239</v>
      </c>
      <c r="B642" t="s">
        <v>5875</v>
      </c>
      <c r="C642">
        <v>2022</v>
      </c>
      <c r="D642" t="s">
        <v>5142</v>
      </c>
      <c r="E642" t="s">
        <v>5143</v>
      </c>
      <c r="F642" t="s">
        <v>5141</v>
      </c>
      <c r="G642" t="s">
        <v>49</v>
      </c>
      <c r="H642" t="s">
        <v>5070</v>
      </c>
      <c r="I642" t="s">
        <v>6619</v>
      </c>
      <c r="J642" t="s">
        <v>6620</v>
      </c>
      <c r="K642" t="s">
        <v>6621</v>
      </c>
      <c r="L642" t="s">
        <v>5144</v>
      </c>
      <c r="M642" s="26">
        <v>110000456239</v>
      </c>
      <c r="O642" t="s">
        <v>560</v>
      </c>
      <c r="P642" t="s">
        <v>6168</v>
      </c>
    </row>
    <row r="643" spans="1:16" x14ac:dyDescent="0.25">
      <c r="A643" t="str">
        <f t="shared" si="10"/>
        <v>75071MNNRP500IN110012702584</v>
      </c>
      <c r="B643" t="s">
        <v>5875</v>
      </c>
      <c r="C643">
        <v>2022</v>
      </c>
      <c r="D643" t="s">
        <v>5228</v>
      </c>
      <c r="E643" t="s">
        <v>5229</v>
      </c>
      <c r="F643" t="s">
        <v>5230</v>
      </c>
      <c r="G643" t="s">
        <v>49</v>
      </c>
      <c r="H643" t="s">
        <v>5231</v>
      </c>
      <c r="I643" t="s">
        <v>6642</v>
      </c>
      <c r="J643" t="s">
        <v>6643</v>
      </c>
      <c r="K643" t="s">
        <v>6644</v>
      </c>
      <c r="L643" t="s">
        <v>5232</v>
      </c>
      <c r="M643" s="26">
        <v>110012702584</v>
      </c>
      <c r="O643" t="s">
        <v>5896</v>
      </c>
      <c r="P643" t="s">
        <v>6079</v>
      </c>
    </row>
    <row r="644" spans="1:16" x14ac:dyDescent="0.25">
      <c r="A644" t="str">
        <f t="shared" si="10"/>
        <v>7516WVYTRN9752C110070790140</v>
      </c>
      <c r="B644" t="s">
        <v>5875</v>
      </c>
      <c r="C644">
        <v>2022</v>
      </c>
      <c r="D644" t="s">
        <v>5324</v>
      </c>
      <c r="E644" t="s">
        <v>5325</v>
      </c>
      <c r="F644" t="s">
        <v>5322</v>
      </c>
      <c r="G644" t="s">
        <v>49</v>
      </c>
      <c r="H644" t="s">
        <v>5326</v>
      </c>
      <c r="I644" t="s">
        <v>6568</v>
      </c>
      <c r="J644" t="s">
        <v>6569</v>
      </c>
      <c r="K644" t="s">
        <v>6570</v>
      </c>
      <c r="L644" t="s">
        <v>5327</v>
      </c>
      <c r="M644" s="26">
        <v>110070790140</v>
      </c>
      <c r="O644" t="s">
        <v>4891</v>
      </c>
      <c r="P644" t="s">
        <v>6157</v>
      </c>
    </row>
    <row r="645" spans="1:16" x14ac:dyDescent="0.25">
      <c r="A645" t="str">
        <f t="shared" si="10"/>
        <v>75702RXHDN705SO110000458497</v>
      </c>
      <c r="B645" t="s">
        <v>5875</v>
      </c>
      <c r="C645">
        <v>2022</v>
      </c>
      <c r="D645" t="s">
        <v>5336</v>
      </c>
      <c r="E645" t="s">
        <v>6471</v>
      </c>
      <c r="F645" t="s">
        <v>5338</v>
      </c>
      <c r="G645" t="s">
        <v>49</v>
      </c>
      <c r="H645" t="s">
        <v>5339</v>
      </c>
      <c r="I645" t="s">
        <v>6472</v>
      </c>
      <c r="J645" t="s">
        <v>6473</v>
      </c>
      <c r="K645" t="s">
        <v>6474</v>
      </c>
      <c r="L645" t="s">
        <v>5340</v>
      </c>
      <c r="M645" s="26">
        <v>110000458497</v>
      </c>
      <c r="O645" t="s">
        <v>5336</v>
      </c>
      <c r="P645" t="s">
        <v>6200</v>
      </c>
    </row>
    <row r="646" spans="1:16" x14ac:dyDescent="0.25">
      <c r="A646" t="str">
        <f t="shared" si="10"/>
        <v>76001LSTTS7701A110001135995</v>
      </c>
      <c r="B646" t="s">
        <v>5875</v>
      </c>
      <c r="C646">
        <v>2022</v>
      </c>
      <c r="D646" t="s">
        <v>4973</v>
      </c>
      <c r="E646" t="s">
        <v>4974</v>
      </c>
      <c r="F646" t="s">
        <v>4180</v>
      </c>
      <c r="G646" t="s">
        <v>49</v>
      </c>
      <c r="H646" t="s">
        <v>4975</v>
      </c>
      <c r="I646" t="s">
        <v>6550</v>
      </c>
      <c r="J646" t="s">
        <v>6551</v>
      </c>
      <c r="K646" t="s">
        <v>6552</v>
      </c>
      <c r="L646" t="s">
        <v>4976</v>
      </c>
      <c r="M646" s="26">
        <v>110001135995</v>
      </c>
      <c r="O646" t="s">
        <v>4977</v>
      </c>
      <c r="P646" t="s">
        <v>6157</v>
      </c>
    </row>
    <row r="647" spans="1:16" x14ac:dyDescent="0.25">
      <c r="A647" t="str">
        <f t="shared" si="10"/>
        <v>76021RTCSY2100R110009493672</v>
      </c>
      <c r="B647" t="s">
        <v>5875</v>
      </c>
      <c r="C647">
        <v>2022</v>
      </c>
      <c r="D647" t="s">
        <v>5026</v>
      </c>
      <c r="E647" t="s">
        <v>5027</v>
      </c>
      <c r="F647" t="s">
        <v>2238</v>
      </c>
      <c r="G647" t="s">
        <v>49</v>
      </c>
      <c r="H647" t="s">
        <v>4975</v>
      </c>
      <c r="I647" t="s">
        <v>6645</v>
      </c>
      <c r="J647" t="s">
        <v>5976</v>
      </c>
      <c r="K647" t="s">
        <v>5977</v>
      </c>
      <c r="L647" t="s">
        <v>5028</v>
      </c>
      <c r="M647" s="26">
        <v>110009493672</v>
      </c>
      <c r="O647" t="s">
        <v>17</v>
      </c>
      <c r="P647" t="s">
        <v>6193</v>
      </c>
    </row>
    <row r="648" spans="1:16" x14ac:dyDescent="0.25">
      <c r="A648" t="str">
        <f t="shared" si="10"/>
        <v>77507CTLYS10001110000462801</v>
      </c>
      <c r="B648" t="s">
        <v>5875</v>
      </c>
      <c r="C648">
        <v>2022</v>
      </c>
      <c r="D648" t="s">
        <v>5267</v>
      </c>
      <c r="E648" t="s">
        <v>5268</v>
      </c>
      <c r="F648" t="s">
        <v>5263</v>
      </c>
      <c r="G648" t="s">
        <v>49</v>
      </c>
      <c r="H648" t="s">
        <v>4998</v>
      </c>
      <c r="I648" t="s">
        <v>6484</v>
      </c>
      <c r="J648" t="s">
        <v>5947</v>
      </c>
      <c r="K648" t="s">
        <v>5948</v>
      </c>
      <c r="L648" t="s">
        <v>5269</v>
      </c>
      <c r="M648" s="26">
        <v>110000462801</v>
      </c>
      <c r="O648" t="s">
        <v>58</v>
      </c>
      <c r="P648" t="s">
        <v>6193</v>
      </c>
    </row>
    <row r="649" spans="1:16" x14ac:dyDescent="0.25">
      <c r="A649" t="str">
        <f t="shared" si="10"/>
        <v>77536SFTYK2027B110000463365</v>
      </c>
      <c r="B649" t="s">
        <v>5875</v>
      </c>
      <c r="C649">
        <v>2022</v>
      </c>
      <c r="D649" t="s">
        <v>5205</v>
      </c>
      <c r="E649" t="s">
        <v>5206</v>
      </c>
      <c r="F649" t="s">
        <v>1769</v>
      </c>
      <c r="G649" t="s">
        <v>49</v>
      </c>
      <c r="H649" t="s">
        <v>4998</v>
      </c>
      <c r="I649" t="s">
        <v>5876</v>
      </c>
      <c r="J649" t="s">
        <v>5877</v>
      </c>
      <c r="K649" t="s">
        <v>5878</v>
      </c>
      <c r="L649" t="s">
        <v>5204</v>
      </c>
      <c r="M649" s="26">
        <v>110000463365</v>
      </c>
      <c r="O649" t="s">
        <v>20</v>
      </c>
      <c r="P649" t="s">
        <v>6225</v>
      </c>
    </row>
    <row r="650" spans="1:16" x14ac:dyDescent="0.25">
      <c r="A650" t="str">
        <f t="shared" si="10"/>
        <v>7812WWTXSX565BL</v>
      </c>
      <c r="B650" t="s">
        <v>5875</v>
      </c>
      <c r="C650">
        <v>2022</v>
      </c>
      <c r="D650" t="s">
        <v>5052</v>
      </c>
      <c r="E650" t="s">
        <v>5053</v>
      </c>
      <c r="F650" t="s">
        <v>5054</v>
      </c>
      <c r="G650" t="s">
        <v>49</v>
      </c>
      <c r="H650" t="s">
        <v>5055</v>
      </c>
      <c r="I650" t="s">
        <v>6625</v>
      </c>
      <c r="J650" t="s">
        <v>6626</v>
      </c>
      <c r="K650" t="s">
        <v>6627</v>
      </c>
      <c r="L650" t="s">
        <v>5056</v>
      </c>
      <c r="M650" s="26" t="s">
        <v>14</v>
      </c>
      <c r="O650" t="s">
        <v>5057</v>
      </c>
      <c r="P650" t="s">
        <v>6276</v>
      </c>
    </row>
    <row r="651" spans="1:16" x14ac:dyDescent="0.25">
      <c r="A651" t="str">
        <f t="shared" si="10"/>
        <v>78664BBTTL2820O110005163526</v>
      </c>
      <c r="B651" t="s">
        <v>5875</v>
      </c>
      <c r="C651">
        <v>2022</v>
      </c>
      <c r="D651" t="s">
        <v>5297</v>
      </c>
      <c r="E651" t="s">
        <v>5298</v>
      </c>
      <c r="F651" t="s">
        <v>5299</v>
      </c>
      <c r="G651" t="s">
        <v>49</v>
      </c>
      <c r="H651" t="s">
        <v>1626</v>
      </c>
      <c r="I651" t="s">
        <v>6486</v>
      </c>
      <c r="J651" t="s">
        <v>6487</v>
      </c>
      <c r="K651" t="s">
        <v>6488</v>
      </c>
      <c r="L651" t="s">
        <v>5300</v>
      </c>
      <c r="M651" s="26">
        <v>110005163526</v>
      </c>
      <c r="O651" t="s">
        <v>4985</v>
      </c>
      <c r="P651" t="s">
        <v>6157</v>
      </c>
    </row>
    <row r="652" spans="1:16" x14ac:dyDescent="0.25">
      <c r="A652" t="str">
        <f t="shared" si="10"/>
        <v>78728BBTTL3900H110000465443</v>
      </c>
      <c r="B652" t="s">
        <v>5875</v>
      </c>
      <c r="C652">
        <v>2022</v>
      </c>
      <c r="D652" t="s">
        <v>4985</v>
      </c>
      <c r="E652" t="s">
        <v>4986</v>
      </c>
      <c r="F652" t="s">
        <v>4987</v>
      </c>
      <c r="G652" t="s">
        <v>49</v>
      </c>
      <c r="H652" t="s">
        <v>4988</v>
      </c>
      <c r="I652" t="s">
        <v>6489</v>
      </c>
      <c r="J652" t="s">
        <v>6490</v>
      </c>
      <c r="K652" t="s">
        <v>6491</v>
      </c>
      <c r="L652" t="s">
        <v>4989</v>
      </c>
      <c r="M652" s="26">
        <v>110000465443</v>
      </c>
      <c r="O652" t="s">
        <v>4985</v>
      </c>
      <c r="P652" t="s">
        <v>5882</v>
      </c>
    </row>
    <row r="653" spans="1:16" x14ac:dyDescent="0.25">
      <c r="A653" t="str">
        <f t="shared" si="10"/>
        <v>90040LLYNC6900E110070088353</v>
      </c>
      <c r="B653" t="s">
        <v>5875</v>
      </c>
      <c r="C653">
        <v>2022</v>
      </c>
      <c r="D653" t="s">
        <v>605</v>
      </c>
      <c r="E653" t="s">
        <v>606</v>
      </c>
      <c r="F653" t="s">
        <v>607</v>
      </c>
      <c r="G653" t="s">
        <v>61</v>
      </c>
      <c r="H653" t="s">
        <v>472</v>
      </c>
      <c r="I653" t="s">
        <v>6492</v>
      </c>
      <c r="J653" t="s">
        <v>6493</v>
      </c>
      <c r="K653" t="s">
        <v>6494</v>
      </c>
      <c r="L653" t="s">
        <v>608</v>
      </c>
      <c r="M653" s="26">
        <v>110070088353</v>
      </c>
      <c r="O653" t="s">
        <v>6628</v>
      </c>
      <c r="P653" t="s">
        <v>6157</v>
      </c>
    </row>
    <row r="654" spans="1:16" x14ac:dyDescent="0.25">
      <c r="A654" t="str">
        <f t="shared" si="10"/>
        <v>90222DMNNK2000N110000474353</v>
      </c>
      <c r="B654" t="s">
        <v>5875</v>
      </c>
      <c r="C654">
        <v>2022</v>
      </c>
      <c r="D654" t="s">
        <v>616</v>
      </c>
      <c r="E654" t="s">
        <v>617</v>
      </c>
      <c r="F654" t="s">
        <v>615</v>
      </c>
      <c r="G654" t="s">
        <v>61</v>
      </c>
      <c r="H654" t="s">
        <v>472</v>
      </c>
      <c r="I654" t="s">
        <v>6646</v>
      </c>
      <c r="J654" t="s">
        <v>6647</v>
      </c>
      <c r="K654" t="s">
        <v>6648</v>
      </c>
      <c r="L654" t="s">
        <v>618</v>
      </c>
      <c r="M654" s="26">
        <v>110000474353</v>
      </c>
      <c r="O654" t="s">
        <v>619</v>
      </c>
      <c r="P654" t="s">
        <v>6649</v>
      </c>
    </row>
    <row r="655" spans="1:16" x14ac:dyDescent="0.25">
      <c r="A655" t="str">
        <f t="shared" si="10"/>
        <v>90723RSPRC15712110000475968</v>
      </c>
      <c r="B655" t="s">
        <v>5875</v>
      </c>
      <c r="C655">
        <v>2022</v>
      </c>
      <c r="D655" t="s">
        <v>836</v>
      </c>
      <c r="E655" t="s">
        <v>837</v>
      </c>
      <c r="F655" t="s">
        <v>835</v>
      </c>
      <c r="G655" t="s">
        <v>61</v>
      </c>
      <c r="H655" t="s">
        <v>472</v>
      </c>
      <c r="I655" t="s">
        <v>6500</v>
      </c>
      <c r="J655" t="s">
        <v>6501</v>
      </c>
      <c r="K655" t="s">
        <v>6502</v>
      </c>
      <c r="L655" t="s">
        <v>838</v>
      </c>
      <c r="M655" s="26">
        <v>110000475968</v>
      </c>
      <c r="O655" t="s">
        <v>5896</v>
      </c>
      <c r="P655" t="s">
        <v>6200</v>
      </c>
    </row>
    <row r="656" spans="1:16" x14ac:dyDescent="0.25">
      <c r="A656" t="str">
        <f t="shared" si="10"/>
        <v>91746MCLNC420SO110000477948</v>
      </c>
      <c r="B656" t="s">
        <v>5875</v>
      </c>
      <c r="C656">
        <v>2022</v>
      </c>
      <c r="D656" t="s">
        <v>52</v>
      </c>
      <c r="E656" t="s">
        <v>6503</v>
      </c>
      <c r="F656" t="s">
        <v>580</v>
      </c>
      <c r="G656" t="s">
        <v>61</v>
      </c>
      <c r="H656" t="s">
        <v>472</v>
      </c>
      <c r="I656" t="s">
        <v>6504</v>
      </c>
      <c r="J656" t="s">
        <v>6505</v>
      </c>
      <c r="K656" t="s">
        <v>6506</v>
      </c>
      <c r="L656" t="s">
        <v>587</v>
      </c>
      <c r="M656" s="26">
        <v>110000477948</v>
      </c>
      <c r="O656" t="s">
        <v>52</v>
      </c>
      <c r="P656" t="s">
        <v>6079</v>
      </c>
    </row>
    <row r="657" spans="1:16" x14ac:dyDescent="0.25">
      <c r="A657" t="str">
        <f t="shared" si="10"/>
        <v>91748PLSTR19555110000477993</v>
      </c>
      <c r="B657" t="s">
        <v>5875</v>
      </c>
      <c r="C657">
        <v>2022</v>
      </c>
      <c r="D657" t="s">
        <v>582</v>
      </c>
      <c r="E657" t="s">
        <v>6507</v>
      </c>
      <c r="F657" t="s">
        <v>580</v>
      </c>
      <c r="G657" t="s">
        <v>61</v>
      </c>
      <c r="H657" t="s">
        <v>472</v>
      </c>
      <c r="I657" t="s">
        <v>6508</v>
      </c>
      <c r="J657" t="s">
        <v>6509</v>
      </c>
      <c r="K657" t="s">
        <v>6510</v>
      </c>
      <c r="L657" t="s">
        <v>584</v>
      </c>
      <c r="M657" s="26">
        <v>110000477993</v>
      </c>
      <c r="O657" t="s">
        <v>585</v>
      </c>
      <c r="P657" t="s">
        <v>6157</v>
      </c>
    </row>
    <row r="658" spans="1:16" x14ac:dyDescent="0.25">
      <c r="A658" t="str">
        <f t="shared" si="10"/>
        <v>97071LXCRN271FR110031019733</v>
      </c>
      <c r="B658" t="s">
        <v>5875</v>
      </c>
      <c r="C658">
        <v>2022</v>
      </c>
      <c r="D658" t="s">
        <v>1231</v>
      </c>
      <c r="E658" t="s">
        <v>6516</v>
      </c>
      <c r="F658" t="s">
        <v>4338</v>
      </c>
      <c r="G658" t="s">
        <v>4175</v>
      </c>
      <c r="H658" t="s">
        <v>1625</v>
      </c>
      <c r="I658" t="s">
        <v>6517</v>
      </c>
      <c r="J658" t="s">
        <v>6518</v>
      </c>
      <c r="K658" t="s">
        <v>6519</v>
      </c>
      <c r="L658" t="s">
        <v>4339</v>
      </c>
      <c r="M658" s="26">
        <v>110031019733</v>
      </c>
      <c r="O658" t="s">
        <v>1236</v>
      </c>
      <c r="P658" t="s">
        <v>6157</v>
      </c>
    </row>
    <row r="659" spans="1:16" x14ac:dyDescent="0.25">
      <c r="A659" t="str">
        <f t="shared" si="10"/>
        <v>98032VNWTR8201S110000489196</v>
      </c>
      <c r="B659" t="s">
        <v>5875</v>
      </c>
      <c r="C659">
        <v>2022</v>
      </c>
      <c r="D659" t="s">
        <v>5507</v>
      </c>
      <c r="E659" t="s">
        <v>5508</v>
      </c>
      <c r="F659" t="s">
        <v>2331</v>
      </c>
      <c r="G659" t="s">
        <v>50</v>
      </c>
      <c r="H659" t="s">
        <v>5509</v>
      </c>
      <c r="I659" t="s">
        <v>6524</v>
      </c>
      <c r="J659" t="s">
        <v>6525</v>
      </c>
      <c r="K659" t="s">
        <v>6526</v>
      </c>
      <c r="L659" t="s">
        <v>5510</v>
      </c>
      <c r="M659" s="26">
        <v>110000489196</v>
      </c>
      <c r="O659" t="s">
        <v>560</v>
      </c>
      <c r="P659" t="s">
        <v>6168</v>
      </c>
    </row>
    <row r="660" spans="1:16" x14ac:dyDescent="0.25">
      <c r="A660" t="str">
        <f t="shared" si="10"/>
        <v>98203KHKKS14078110000489891</v>
      </c>
      <c r="B660" t="s">
        <v>5875</v>
      </c>
      <c r="C660">
        <v>2022</v>
      </c>
      <c r="D660" t="s">
        <v>5498</v>
      </c>
      <c r="E660" t="s">
        <v>5499</v>
      </c>
      <c r="F660" t="s">
        <v>5500</v>
      </c>
      <c r="G660" t="s">
        <v>50</v>
      </c>
      <c r="H660" t="s">
        <v>5501</v>
      </c>
      <c r="I660" t="s">
        <v>6527</v>
      </c>
      <c r="J660" t="s">
        <v>6528</v>
      </c>
      <c r="K660" t="s">
        <v>6529</v>
      </c>
      <c r="L660" t="s">
        <v>5502</v>
      </c>
      <c r="M660" s="26">
        <v>110000489891</v>
      </c>
      <c r="O660" t="s">
        <v>5896</v>
      </c>
      <c r="P660" t="s">
        <v>6157</v>
      </c>
    </row>
    <row r="661" spans="1:16" x14ac:dyDescent="0.25">
      <c r="A661" t="str">
        <f t="shared" si="10"/>
        <v>9842WPXCLL3117T110055001750</v>
      </c>
      <c r="B661" t="s">
        <v>5875</v>
      </c>
      <c r="C661">
        <v>2022</v>
      </c>
      <c r="D661" t="s">
        <v>2220</v>
      </c>
      <c r="E661" t="s">
        <v>6530</v>
      </c>
      <c r="F661" t="s">
        <v>5529</v>
      </c>
      <c r="G661" t="s">
        <v>50</v>
      </c>
      <c r="H661" t="s">
        <v>5530</v>
      </c>
      <c r="I661" t="s">
        <v>6531</v>
      </c>
      <c r="J661" t="s">
        <v>6532</v>
      </c>
      <c r="K661" t="s">
        <v>6533</v>
      </c>
      <c r="L661" t="s">
        <v>5533</v>
      </c>
      <c r="M661" s="26">
        <v>110055001750</v>
      </c>
      <c r="O661" t="s">
        <v>2220</v>
      </c>
      <c r="P661" t="s">
        <v>6157</v>
      </c>
    </row>
    <row r="662" spans="1:16" x14ac:dyDescent="0.25">
      <c r="A662" t="str">
        <f t="shared" si="10"/>
        <v>110070051414</v>
      </c>
      <c r="B662" t="s">
        <v>6075</v>
      </c>
      <c r="C662">
        <v>2019</v>
      </c>
      <c r="D662" t="s">
        <v>1027</v>
      </c>
      <c r="F662" t="s">
        <v>1029</v>
      </c>
      <c r="G662" t="s">
        <v>66</v>
      </c>
      <c r="H662" t="s">
        <v>1029</v>
      </c>
      <c r="J662">
        <v>39.75206</v>
      </c>
      <c r="K662">
        <v>-104.99547</v>
      </c>
      <c r="M662" s="26">
        <v>110070051414</v>
      </c>
      <c r="P662" s="1" t="s">
        <v>6014</v>
      </c>
    </row>
    <row r="663" spans="1:16" x14ac:dyDescent="0.25">
      <c r="A663" t="str">
        <f t="shared" si="10"/>
        <v>110070051414</v>
      </c>
      <c r="B663" t="s">
        <v>6075</v>
      </c>
      <c r="C663">
        <v>2020</v>
      </c>
      <c r="D663" t="s">
        <v>1027</v>
      </c>
      <c r="F663" t="s">
        <v>1029</v>
      </c>
      <c r="G663" t="s">
        <v>66</v>
      </c>
      <c r="H663" t="s">
        <v>1029</v>
      </c>
      <c r="J663">
        <v>39.75206</v>
      </c>
      <c r="K663">
        <v>-104.99547</v>
      </c>
      <c r="M663" s="26">
        <v>110070051414</v>
      </c>
      <c r="P663" s="1" t="s">
        <v>6014</v>
      </c>
    </row>
    <row r="664" spans="1:16" x14ac:dyDescent="0.25">
      <c r="A664" t="str">
        <f t="shared" si="10"/>
        <v>110000509851</v>
      </c>
      <c r="B664" t="s">
        <v>6075</v>
      </c>
      <c r="C664">
        <v>2018</v>
      </c>
      <c r="D664" t="s">
        <v>406</v>
      </c>
      <c r="F664" t="s">
        <v>407</v>
      </c>
      <c r="G664" t="s">
        <v>369</v>
      </c>
      <c r="H664" t="s">
        <v>385</v>
      </c>
      <c r="J664">
        <v>33.424239999999998</v>
      </c>
      <c r="K664">
        <v>-112.10626999999999</v>
      </c>
      <c r="M664" s="26">
        <v>110000509851</v>
      </c>
      <c r="P664" s="1" t="s">
        <v>6089</v>
      </c>
    </row>
    <row r="665" spans="1:16" x14ac:dyDescent="0.25">
      <c r="A665" t="str">
        <f t="shared" si="10"/>
        <v>110024411000</v>
      </c>
      <c r="B665" t="s">
        <v>6075</v>
      </c>
      <c r="C665">
        <v>2019</v>
      </c>
      <c r="D665" s="27" t="s">
        <v>4624</v>
      </c>
      <c r="F665" t="s">
        <v>4626</v>
      </c>
      <c r="G665" t="s">
        <v>53</v>
      </c>
      <c r="H665" t="s">
        <v>199</v>
      </c>
      <c r="J665">
        <v>41.356580000000001</v>
      </c>
      <c r="K665">
        <v>-71.805790000000002</v>
      </c>
      <c r="M665" s="26">
        <v>110024411000</v>
      </c>
      <c r="P665" s="1" t="s">
        <v>6650</v>
      </c>
    </row>
    <row r="666" spans="1:16" x14ac:dyDescent="0.25">
      <c r="A666" t="str">
        <f t="shared" si="10"/>
        <v>36505TNCLNUSHWY110042006049</v>
      </c>
      <c r="B666" t="s">
        <v>6075</v>
      </c>
      <c r="C666">
        <v>2022</v>
      </c>
      <c r="D666" t="s">
        <v>96</v>
      </c>
      <c r="F666" t="s">
        <v>97</v>
      </c>
      <c r="G666" t="s">
        <v>39</v>
      </c>
      <c r="H666" t="s">
        <v>98</v>
      </c>
      <c r="J666">
        <v>30.958888999999999</v>
      </c>
      <c r="K666">
        <v>-88.021111000000005</v>
      </c>
      <c r="L666" t="s">
        <v>99</v>
      </c>
      <c r="M666" s="26">
        <v>110042006049</v>
      </c>
      <c r="P666" s="1" t="s">
        <v>6651</v>
      </c>
    </row>
    <row r="667" spans="1:16" x14ac:dyDescent="0.25">
      <c r="A667" t="str">
        <f t="shared" si="10"/>
        <v>110000522113</v>
      </c>
      <c r="B667" t="s">
        <v>6075</v>
      </c>
      <c r="C667">
        <v>2017</v>
      </c>
      <c r="D667" t="s">
        <v>744</v>
      </c>
      <c r="F667" t="s">
        <v>745</v>
      </c>
      <c r="G667" t="s">
        <v>61</v>
      </c>
      <c r="H667" t="s">
        <v>472</v>
      </c>
      <c r="J667">
        <v>33.768889000000001</v>
      </c>
      <c r="K667">
        <v>-118.101111</v>
      </c>
      <c r="M667" s="26">
        <v>110000522113</v>
      </c>
      <c r="P667" s="1" t="s">
        <v>6312</v>
      </c>
    </row>
    <row r="668" spans="1:16" x14ac:dyDescent="0.25">
      <c r="A668" t="str">
        <f t="shared" si="10"/>
        <v>110010679328</v>
      </c>
      <c r="B668" t="s">
        <v>6075</v>
      </c>
      <c r="C668">
        <v>2018</v>
      </c>
      <c r="D668" t="s">
        <v>1334</v>
      </c>
      <c r="F668" t="s">
        <v>1335</v>
      </c>
      <c r="G668" t="s">
        <v>1336</v>
      </c>
      <c r="H668" t="s">
        <v>1337</v>
      </c>
      <c r="J668">
        <v>13.4809</v>
      </c>
      <c r="K668">
        <v>144.7475</v>
      </c>
      <c r="M668" s="26">
        <v>110010679328</v>
      </c>
      <c r="P668" s="1" t="s">
        <v>6089</v>
      </c>
    </row>
    <row r="669" spans="1:16" x14ac:dyDescent="0.25">
      <c r="A669" t="str">
        <f t="shared" si="10"/>
        <v>110002042021</v>
      </c>
      <c r="B669" t="s">
        <v>6075</v>
      </c>
      <c r="C669">
        <v>2022</v>
      </c>
      <c r="D669" t="s">
        <v>434</v>
      </c>
      <c r="F669" t="s">
        <v>435</v>
      </c>
      <c r="G669" t="s">
        <v>369</v>
      </c>
      <c r="H669" t="s">
        <v>436</v>
      </c>
      <c r="J669">
        <v>32.279809999999998</v>
      </c>
      <c r="K669">
        <v>-111.02198</v>
      </c>
      <c r="M669" s="26">
        <v>110002042021</v>
      </c>
      <c r="P669" s="1" t="s">
        <v>6089</v>
      </c>
    </row>
    <row r="670" spans="1:16" x14ac:dyDescent="0.25">
      <c r="A670" t="str">
        <f t="shared" si="10"/>
        <v>4202WWCKRC412NR110039498674</v>
      </c>
      <c r="B670" t="s">
        <v>6075</v>
      </c>
      <c r="C670">
        <v>2017</v>
      </c>
      <c r="D670" t="s">
        <v>1908</v>
      </c>
      <c r="F670" t="s">
        <v>1909</v>
      </c>
      <c r="G670" t="s">
        <v>1897</v>
      </c>
      <c r="H670" t="s">
        <v>1730</v>
      </c>
      <c r="J670">
        <v>37.037230000000001</v>
      </c>
      <c r="K670">
        <v>-88.351152999999996</v>
      </c>
      <c r="L670" t="s">
        <v>1910</v>
      </c>
      <c r="M670" s="26">
        <v>110039498674</v>
      </c>
      <c r="P670" s="1" t="s">
        <v>6079</v>
      </c>
    </row>
    <row r="671" spans="1:16" x14ac:dyDescent="0.25">
      <c r="A671" t="str">
        <f t="shared" si="10"/>
        <v>110055975075</v>
      </c>
      <c r="B671" t="s">
        <v>6075</v>
      </c>
      <c r="C671">
        <v>2017</v>
      </c>
      <c r="D671" t="s">
        <v>83</v>
      </c>
      <c r="F671" t="s">
        <v>85</v>
      </c>
      <c r="G671" t="s">
        <v>39</v>
      </c>
      <c r="H671" t="s">
        <v>86</v>
      </c>
      <c r="J671">
        <v>33.253399999999999</v>
      </c>
      <c r="K671">
        <v>-86.815399999999997</v>
      </c>
      <c r="M671" s="26">
        <v>110055975075</v>
      </c>
      <c r="P671" s="1" t="s">
        <v>6089</v>
      </c>
    </row>
    <row r="672" spans="1:16" x14ac:dyDescent="0.25">
      <c r="A672" t="str">
        <f t="shared" si="10"/>
        <v>110055975075</v>
      </c>
      <c r="B672" t="s">
        <v>6075</v>
      </c>
      <c r="C672">
        <v>2018</v>
      </c>
      <c r="D672" t="s">
        <v>83</v>
      </c>
      <c r="F672" t="s">
        <v>85</v>
      </c>
      <c r="G672" t="s">
        <v>39</v>
      </c>
      <c r="H672" t="s">
        <v>86</v>
      </c>
      <c r="J672">
        <v>33.253399999999999</v>
      </c>
      <c r="K672">
        <v>-86.815399999999997</v>
      </c>
      <c r="M672" s="26">
        <v>110055975075</v>
      </c>
      <c r="P672" s="1" t="s">
        <v>6089</v>
      </c>
    </row>
    <row r="673" spans="1:16" x14ac:dyDescent="0.25">
      <c r="A673" t="str">
        <f t="shared" si="10"/>
        <v>110055975075</v>
      </c>
      <c r="B673" t="s">
        <v>6075</v>
      </c>
      <c r="C673">
        <v>2019</v>
      </c>
      <c r="D673" t="s">
        <v>83</v>
      </c>
      <c r="F673" t="s">
        <v>85</v>
      </c>
      <c r="G673" t="s">
        <v>39</v>
      </c>
      <c r="H673" t="s">
        <v>86</v>
      </c>
      <c r="J673">
        <v>33.253399999999999</v>
      </c>
      <c r="K673">
        <v>-86.815399999999997</v>
      </c>
      <c r="M673" s="26">
        <v>110055975075</v>
      </c>
      <c r="P673" s="1" t="s">
        <v>6089</v>
      </c>
    </row>
    <row r="674" spans="1:16" x14ac:dyDescent="0.25">
      <c r="A674" t="str">
        <f t="shared" si="10"/>
        <v>110000914333</v>
      </c>
      <c r="B674" t="s">
        <v>6075</v>
      </c>
      <c r="C674">
        <v>2019</v>
      </c>
      <c r="D674" t="s">
        <v>636</v>
      </c>
      <c r="F674" t="s">
        <v>638</v>
      </c>
      <c r="G674" t="s">
        <v>61</v>
      </c>
      <c r="H674" t="s">
        <v>504</v>
      </c>
      <c r="J674">
        <v>33.466574000000001</v>
      </c>
      <c r="K674">
        <v>-117.685766</v>
      </c>
      <c r="M674" s="26">
        <v>110000914333</v>
      </c>
      <c r="P674" s="1" t="s">
        <v>6089</v>
      </c>
    </row>
    <row r="675" spans="1:16" x14ac:dyDescent="0.25">
      <c r="A675" t="str">
        <f t="shared" si="10"/>
        <v>110000914333</v>
      </c>
      <c r="B675" t="s">
        <v>6075</v>
      </c>
      <c r="C675">
        <v>2019</v>
      </c>
      <c r="D675" t="s">
        <v>636</v>
      </c>
      <c r="F675" t="s">
        <v>638</v>
      </c>
      <c r="G675" t="s">
        <v>61</v>
      </c>
      <c r="H675" t="s">
        <v>504</v>
      </c>
      <c r="J675">
        <v>33.466574000000001</v>
      </c>
      <c r="K675">
        <v>-117.685766</v>
      </c>
      <c r="M675" s="26">
        <v>110000914333</v>
      </c>
      <c r="P675" s="1" t="s">
        <v>6089</v>
      </c>
    </row>
    <row r="676" spans="1:16" ht="30" x14ac:dyDescent="0.25">
      <c r="A676" t="str">
        <f t="shared" si="10"/>
        <v>110064632312</v>
      </c>
      <c r="B676" t="s">
        <v>6075</v>
      </c>
      <c r="C676">
        <v>2022</v>
      </c>
      <c r="D676" t="s">
        <v>5766</v>
      </c>
      <c r="F676" t="s">
        <v>5767</v>
      </c>
      <c r="G676" t="s">
        <v>5727</v>
      </c>
      <c r="H676" t="s">
        <v>5742</v>
      </c>
      <c r="J676">
        <v>38.386439000000003</v>
      </c>
      <c r="K676">
        <v>-81.798439999999999</v>
      </c>
      <c r="M676" s="26">
        <v>110064632312</v>
      </c>
      <c r="P676" s="1" t="s">
        <v>5890</v>
      </c>
    </row>
    <row r="677" spans="1:16" ht="30" x14ac:dyDescent="0.25">
      <c r="A677" t="str">
        <f t="shared" si="10"/>
        <v>110064632312</v>
      </c>
      <c r="B677" t="s">
        <v>6075</v>
      </c>
      <c r="C677">
        <v>2021</v>
      </c>
      <c r="D677" t="s">
        <v>5766</v>
      </c>
      <c r="F677" t="s">
        <v>5767</v>
      </c>
      <c r="G677" t="s">
        <v>5727</v>
      </c>
      <c r="H677" t="s">
        <v>5742</v>
      </c>
      <c r="J677">
        <v>38.386439000000003</v>
      </c>
      <c r="K677">
        <v>-81.798439999999999</v>
      </c>
      <c r="M677" s="26">
        <v>110064632312</v>
      </c>
      <c r="P677" s="1" t="s">
        <v>5890</v>
      </c>
    </row>
    <row r="678" spans="1:16" ht="30" x14ac:dyDescent="0.25">
      <c r="A678" t="str">
        <f t="shared" si="10"/>
        <v>110064632312</v>
      </c>
      <c r="B678" t="s">
        <v>6075</v>
      </c>
      <c r="C678">
        <v>2017</v>
      </c>
      <c r="D678" t="s">
        <v>5766</v>
      </c>
      <c r="F678" t="s">
        <v>5767</v>
      </c>
      <c r="G678" t="s">
        <v>5727</v>
      </c>
      <c r="H678" t="s">
        <v>5742</v>
      </c>
      <c r="J678">
        <v>38.386439000000003</v>
      </c>
      <c r="K678">
        <v>-81.798439999999999</v>
      </c>
      <c r="M678" s="26">
        <v>110064632312</v>
      </c>
      <c r="P678" s="1" t="s">
        <v>5890</v>
      </c>
    </row>
    <row r="679" spans="1:16" ht="30" x14ac:dyDescent="0.25">
      <c r="A679" t="str">
        <f t="shared" si="10"/>
        <v>110064632312</v>
      </c>
      <c r="B679" t="s">
        <v>6075</v>
      </c>
      <c r="C679">
        <v>2018</v>
      </c>
      <c r="D679" t="s">
        <v>5766</v>
      </c>
      <c r="F679" t="s">
        <v>5767</v>
      </c>
      <c r="G679" t="s">
        <v>5727</v>
      </c>
      <c r="H679" t="s">
        <v>5742</v>
      </c>
      <c r="J679">
        <v>38.386439000000003</v>
      </c>
      <c r="K679">
        <v>-81.798439999999999</v>
      </c>
      <c r="M679" s="26">
        <v>110064632312</v>
      </c>
      <c r="P679" s="1" t="s">
        <v>5890</v>
      </c>
    </row>
    <row r="680" spans="1:16" ht="30" x14ac:dyDescent="0.25">
      <c r="A680" t="str">
        <f t="shared" si="10"/>
        <v>110064632312</v>
      </c>
      <c r="B680" t="s">
        <v>6075</v>
      </c>
      <c r="C680">
        <v>2019</v>
      </c>
      <c r="D680" t="s">
        <v>5766</v>
      </c>
      <c r="F680" t="s">
        <v>5767</v>
      </c>
      <c r="G680" t="s">
        <v>5727</v>
      </c>
      <c r="H680" t="s">
        <v>5742</v>
      </c>
      <c r="J680">
        <v>38.386439000000003</v>
      </c>
      <c r="K680">
        <v>-81.798439999999999</v>
      </c>
      <c r="M680" s="26">
        <v>110064632312</v>
      </c>
      <c r="P680" s="1" t="s">
        <v>5890</v>
      </c>
    </row>
    <row r="681" spans="1:16" ht="30" x14ac:dyDescent="0.25">
      <c r="A681" t="str">
        <f t="shared" si="10"/>
        <v>110064632312</v>
      </c>
      <c r="B681" t="s">
        <v>6075</v>
      </c>
      <c r="C681">
        <v>2020</v>
      </c>
      <c r="D681" t="s">
        <v>5766</v>
      </c>
      <c r="F681" t="s">
        <v>5767</v>
      </c>
      <c r="G681" t="s">
        <v>5727</v>
      </c>
      <c r="H681" t="s">
        <v>5742</v>
      </c>
      <c r="J681">
        <v>38.386439000000003</v>
      </c>
      <c r="K681">
        <v>-81.798439999999999</v>
      </c>
      <c r="M681" s="26">
        <v>110064632312</v>
      </c>
      <c r="P681" s="1" t="s">
        <v>5890</v>
      </c>
    </row>
    <row r="682" spans="1:16" x14ac:dyDescent="0.25">
      <c r="A682" t="str">
        <f t="shared" si="10"/>
        <v>110000846602</v>
      </c>
      <c r="B682" t="s">
        <v>6075</v>
      </c>
      <c r="C682">
        <v>2020</v>
      </c>
      <c r="D682" t="s">
        <v>2152</v>
      </c>
      <c r="F682" t="s">
        <v>2153</v>
      </c>
      <c r="G682" t="s">
        <v>2050</v>
      </c>
      <c r="H682" t="s">
        <v>2153</v>
      </c>
      <c r="J682">
        <v>30.27083</v>
      </c>
      <c r="K682">
        <v>-92.037279999999996</v>
      </c>
      <c r="M682" s="26">
        <v>110000846602</v>
      </c>
      <c r="P682" s="1" t="s">
        <v>6079</v>
      </c>
    </row>
    <row r="683" spans="1:16" x14ac:dyDescent="0.25">
      <c r="A683" t="str">
        <f t="shared" si="10"/>
        <v>70441CLLLSHWY43110000597202</v>
      </c>
      <c r="B683" t="s">
        <v>6075</v>
      </c>
      <c r="C683">
        <v>2021</v>
      </c>
      <c r="D683" t="s">
        <v>2133</v>
      </c>
      <c r="F683" t="s">
        <v>2134</v>
      </c>
      <c r="G683" t="s">
        <v>2050</v>
      </c>
      <c r="H683" t="s">
        <v>2135</v>
      </c>
      <c r="J683">
        <v>30.795088</v>
      </c>
      <c r="K683">
        <v>-90.651860999999997</v>
      </c>
      <c r="L683" t="s">
        <v>2136</v>
      </c>
      <c r="M683" s="26">
        <v>110000597202</v>
      </c>
      <c r="P683" s="1" t="s">
        <v>6079</v>
      </c>
    </row>
    <row r="684" spans="1:16" x14ac:dyDescent="0.25">
      <c r="A684" t="str">
        <f t="shared" si="10"/>
        <v>110000508530</v>
      </c>
      <c r="B684" t="s">
        <v>6075</v>
      </c>
      <c r="C684">
        <v>2021</v>
      </c>
      <c r="D684" t="s">
        <v>399</v>
      </c>
      <c r="F684" t="s">
        <v>400</v>
      </c>
      <c r="G684" t="s">
        <v>369</v>
      </c>
      <c r="H684" t="s">
        <v>401</v>
      </c>
      <c r="J684">
        <v>34.286056000000002</v>
      </c>
      <c r="K684">
        <v>-111.35977800000001</v>
      </c>
      <c r="M684" s="26">
        <v>110000508530</v>
      </c>
      <c r="P684" s="1" t="s">
        <v>6089</v>
      </c>
    </row>
    <row r="685" spans="1:16" x14ac:dyDescent="0.25">
      <c r="A685" t="str">
        <f t="shared" si="10"/>
        <v>110045583294</v>
      </c>
      <c r="B685" t="s">
        <v>6075</v>
      </c>
      <c r="C685">
        <v>2017</v>
      </c>
      <c r="D685" t="s">
        <v>3541</v>
      </c>
      <c r="F685" t="s">
        <v>3542</v>
      </c>
      <c r="G685" t="s">
        <v>25</v>
      </c>
      <c r="H685" t="s">
        <v>3543</v>
      </c>
      <c r="J685">
        <v>40.808050000000001</v>
      </c>
      <c r="K685">
        <v>-74.066400000000002</v>
      </c>
      <c r="M685" s="26">
        <v>110045583294</v>
      </c>
      <c r="P685" s="1" t="s">
        <v>6312</v>
      </c>
    </row>
    <row r="686" spans="1:16" x14ac:dyDescent="0.25">
      <c r="A686" t="str">
        <f t="shared" si="10"/>
        <v>110045583294</v>
      </c>
      <c r="B686" t="s">
        <v>6075</v>
      </c>
      <c r="C686">
        <v>2018</v>
      </c>
      <c r="D686" t="s">
        <v>3541</v>
      </c>
      <c r="F686" t="s">
        <v>3542</v>
      </c>
      <c r="G686" t="s">
        <v>25</v>
      </c>
      <c r="H686" t="s">
        <v>3543</v>
      </c>
      <c r="J686">
        <v>40.808050000000001</v>
      </c>
      <c r="K686">
        <v>-74.066400000000002</v>
      </c>
      <c r="M686" s="26">
        <v>110045583294</v>
      </c>
      <c r="P686" s="1" t="s">
        <v>6312</v>
      </c>
    </row>
    <row r="687" spans="1:16" x14ac:dyDescent="0.25">
      <c r="A687" t="str">
        <f t="shared" si="10"/>
        <v>110055984136</v>
      </c>
      <c r="B687" t="s">
        <v>6075</v>
      </c>
      <c r="C687">
        <v>2021</v>
      </c>
      <c r="D687" t="s">
        <v>444</v>
      </c>
      <c r="F687" t="s">
        <v>445</v>
      </c>
      <c r="G687" t="s">
        <v>61</v>
      </c>
      <c r="H687" t="s">
        <v>446</v>
      </c>
      <c r="J687">
        <v>38.803519999999999</v>
      </c>
      <c r="K687">
        <v>-123.57285</v>
      </c>
      <c r="M687" s="26">
        <v>110055984136</v>
      </c>
      <c r="P687" s="1" t="s">
        <v>6089</v>
      </c>
    </row>
    <row r="688" spans="1:16" x14ac:dyDescent="0.25">
      <c r="A688" t="str">
        <f t="shared" si="10"/>
        <v>110064606010</v>
      </c>
      <c r="B688" t="s">
        <v>6075</v>
      </c>
      <c r="C688">
        <v>2022</v>
      </c>
      <c r="D688" t="s">
        <v>5730</v>
      </c>
      <c r="F688" t="s">
        <v>5731</v>
      </c>
      <c r="G688" t="s">
        <v>5727</v>
      </c>
      <c r="H688" t="s">
        <v>5732</v>
      </c>
      <c r="J688">
        <v>38.666747000000001</v>
      </c>
      <c r="K688">
        <v>-82.183141000000006</v>
      </c>
      <c r="M688" s="26">
        <v>110064606010</v>
      </c>
      <c r="P688" s="1" t="s">
        <v>6079</v>
      </c>
    </row>
    <row r="689" spans="1:16" x14ac:dyDescent="0.25">
      <c r="A689" t="str">
        <f t="shared" si="10"/>
        <v>110064606010</v>
      </c>
      <c r="B689" t="s">
        <v>6075</v>
      </c>
      <c r="C689">
        <v>2021</v>
      </c>
      <c r="D689" t="s">
        <v>5730</v>
      </c>
      <c r="F689" t="s">
        <v>5731</v>
      </c>
      <c r="G689" t="s">
        <v>5727</v>
      </c>
      <c r="H689" t="s">
        <v>5732</v>
      </c>
      <c r="J689">
        <v>38.666747000000001</v>
      </c>
      <c r="K689">
        <v>-82.183141000000006</v>
      </c>
      <c r="M689" s="26">
        <v>110064606010</v>
      </c>
      <c r="P689" s="1" t="s">
        <v>6079</v>
      </c>
    </row>
    <row r="690" spans="1:16" x14ac:dyDescent="0.25">
      <c r="A690" t="str">
        <f t="shared" si="10"/>
        <v>110064606010</v>
      </c>
      <c r="B690" t="s">
        <v>6075</v>
      </c>
      <c r="C690">
        <v>2017</v>
      </c>
      <c r="D690" t="s">
        <v>5730</v>
      </c>
      <c r="F690" t="s">
        <v>5731</v>
      </c>
      <c r="G690" t="s">
        <v>5727</v>
      </c>
      <c r="H690" t="s">
        <v>5732</v>
      </c>
      <c r="J690">
        <v>38.666747000000001</v>
      </c>
      <c r="K690">
        <v>-82.183141000000006</v>
      </c>
      <c r="M690" s="26">
        <v>110064606010</v>
      </c>
      <c r="P690" s="1" t="s">
        <v>6079</v>
      </c>
    </row>
    <row r="691" spans="1:16" x14ac:dyDescent="0.25">
      <c r="A691" t="str">
        <f t="shared" si="10"/>
        <v>110064606010</v>
      </c>
      <c r="B691" t="s">
        <v>6075</v>
      </c>
      <c r="C691">
        <v>2018</v>
      </c>
      <c r="D691" t="s">
        <v>5730</v>
      </c>
      <c r="F691" t="s">
        <v>5731</v>
      </c>
      <c r="G691" t="s">
        <v>5727</v>
      </c>
      <c r="H691" t="s">
        <v>5732</v>
      </c>
      <c r="J691">
        <v>38.666747000000001</v>
      </c>
      <c r="K691">
        <v>-82.183141000000006</v>
      </c>
      <c r="M691" s="26">
        <v>110064606010</v>
      </c>
      <c r="P691" s="1" t="s">
        <v>6079</v>
      </c>
    </row>
    <row r="692" spans="1:16" x14ac:dyDescent="0.25">
      <c r="A692" t="str">
        <f t="shared" si="10"/>
        <v>110064606010</v>
      </c>
      <c r="B692" t="s">
        <v>6075</v>
      </c>
      <c r="C692">
        <v>2019</v>
      </c>
      <c r="D692" t="s">
        <v>5730</v>
      </c>
      <c r="F692" t="s">
        <v>5731</v>
      </c>
      <c r="G692" t="s">
        <v>5727</v>
      </c>
      <c r="H692" t="s">
        <v>5732</v>
      </c>
      <c r="J692">
        <v>38.666747000000001</v>
      </c>
      <c r="K692">
        <v>-82.183141000000006</v>
      </c>
      <c r="M692" s="26">
        <v>110064606010</v>
      </c>
      <c r="P692" s="1" t="s">
        <v>6079</v>
      </c>
    </row>
    <row r="693" spans="1:16" x14ac:dyDescent="0.25">
      <c r="A693" t="str">
        <f t="shared" si="10"/>
        <v>110064606010</v>
      </c>
      <c r="B693" t="s">
        <v>6075</v>
      </c>
      <c r="C693">
        <v>2020</v>
      </c>
      <c r="D693" t="s">
        <v>5730</v>
      </c>
      <c r="F693" t="s">
        <v>5731</v>
      </c>
      <c r="G693" t="s">
        <v>5727</v>
      </c>
      <c r="H693" t="s">
        <v>5732</v>
      </c>
      <c r="J693">
        <v>38.666747000000001</v>
      </c>
      <c r="K693">
        <v>-82.183141000000006</v>
      </c>
      <c r="M693" s="26">
        <v>110064606010</v>
      </c>
      <c r="P693" s="1" t="s">
        <v>6079</v>
      </c>
    </row>
    <row r="694" spans="1:16" ht="30" x14ac:dyDescent="0.25">
      <c r="A694" t="str">
        <f t="shared" si="10"/>
        <v>29836SNDZCHIGHW110000604490</v>
      </c>
      <c r="B694" t="s">
        <v>6075</v>
      </c>
      <c r="C694">
        <v>2022</v>
      </c>
      <c r="D694" t="s">
        <v>4779</v>
      </c>
      <c r="F694" t="s">
        <v>1740</v>
      </c>
      <c r="G694" t="s">
        <v>4635</v>
      </c>
      <c r="H694" t="s">
        <v>4655</v>
      </c>
      <c r="J694">
        <v>33.071649999999998</v>
      </c>
      <c r="K694">
        <v>-81.476479999999995</v>
      </c>
      <c r="L694" t="s">
        <v>4780</v>
      </c>
      <c r="M694" s="26">
        <v>110000604490</v>
      </c>
      <c r="P694" s="1" t="s">
        <v>5890</v>
      </c>
    </row>
    <row r="695" spans="1:16" x14ac:dyDescent="0.25">
      <c r="A695" t="str">
        <f t="shared" si="10"/>
        <v>71483CHMBNHIGHW110000597596</v>
      </c>
      <c r="B695" t="s">
        <v>6075</v>
      </c>
      <c r="C695">
        <v>2022</v>
      </c>
      <c r="D695" t="s">
        <v>2105</v>
      </c>
      <c r="F695" t="s">
        <v>2106</v>
      </c>
      <c r="G695" t="s">
        <v>2050</v>
      </c>
      <c r="H695" t="s">
        <v>2107</v>
      </c>
      <c r="J695">
        <v>32.039444000000003</v>
      </c>
      <c r="K695">
        <v>-92.655000000000001</v>
      </c>
      <c r="L695" t="s">
        <v>2108</v>
      </c>
      <c r="M695" s="26">
        <v>110000597596</v>
      </c>
      <c r="P695" s="1" t="s">
        <v>6079</v>
      </c>
    </row>
    <row r="696" spans="1:16" x14ac:dyDescent="0.25">
      <c r="A696" t="str">
        <f t="shared" si="10"/>
        <v>71483CHMBNHIGHW110000597596</v>
      </c>
      <c r="B696" t="s">
        <v>6075</v>
      </c>
      <c r="C696">
        <v>2021</v>
      </c>
      <c r="D696" t="s">
        <v>2105</v>
      </c>
      <c r="F696" t="s">
        <v>2106</v>
      </c>
      <c r="G696" t="s">
        <v>2050</v>
      </c>
      <c r="H696" t="s">
        <v>2107</v>
      </c>
      <c r="J696">
        <v>32.039444000000003</v>
      </c>
      <c r="K696">
        <v>-92.655000000000001</v>
      </c>
      <c r="L696" t="s">
        <v>2108</v>
      </c>
      <c r="M696" s="26">
        <v>110000597596</v>
      </c>
      <c r="P696" s="1" t="s">
        <v>6079</v>
      </c>
    </row>
    <row r="697" spans="1:16" x14ac:dyDescent="0.25">
      <c r="A697" t="str">
        <f t="shared" si="10"/>
        <v>71483CHMBNHIGHW110000597596</v>
      </c>
      <c r="B697" t="s">
        <v>6075</v>
      </c>
      <c r="C697">
        <v>2018</v>
      </c>
      <c r="D697" t="s">
        <v>2105</v>
      </c>
      <c r="F697" t="s">
        <v>2106</v>
      </c>
      <c r="G697" t="s">
        <v>2050</v>
      </c>
      <c r="H697" t="s">
        <v>2107</v>
      </c>
      <c r="J697">
        <v>32.039444000000003</v>
      </c>
      <c r="K697">
        <v>-92.655000000000001</v>
      </c>
      <c r="L697" t="s">
        <v>2108</v>
      </c>
      <c r="M697" s="26">
        <v>110000597596</v>
      </c>
      <c r="P697" s="1" t="s">
        <v>6079</v>
      </c>
    </row>
    <row r="698" spans="1:16" ht="30" x14ac:dyDescent="0.25">
      <c r="A698" t="str">
        <f t="shared" si="10"/>
        <v>110019470419</v>
      </c>
      <c r="B698" t="s">
        <v>6075</v>
      </c>
      <c r="C698">
        <v>2017</v>
      </c>
      <c r="D698" t="s">
        <v>3774</v>
      </c>
      <c r="F698" t="s">
        <v>3775</v>
      </c>
      <c r="G698" t="s">
        <v>13</v>
      </c>
      <c r="H698" t="s">
        <v>735</v>
      </c>
      <c r="J698">
        <v>42.831474</v>
      </c>
      <c r="K698">
        <v>-77.842301000000006</v>
      </c>
      <c r="M698" s="26">
        <v>110019470419</v>
      </c>
      <c r="P698" s="1" t="s">
        <v>5890</v>
      </c>
    </row>
    <row r="699" spans="1:16" ht="30" x14ac:dyDescent="0.25">
      <c r="A699" t="str">
        <f t="shared" si="10"/>
        <v>110019470419</v>
      </c>
      <c r="B699" t="s">
        <v>6075</v>
      </c>
      <c r="C699">
        <v>2020</v>
      </c>
      <c r="D699" t="s">
        <v>3774</v>
      </c>
      <c r="F699" t="s">
        <v>3775</v>
      </c>
      <c r="G699" t="s">
        <v>13</v>
      </c>
      <c r="H699" t="s">
        <v>735</v>
      </c>
      <c r="J699">
        <v>42.831474</v>
      </c>
      <c r="K699">
        <v>-77.842301000000006</v>
      </c>
      <c r="M699" s="26">
        <v>110019470419</v>
      </c>
      <c r="P699" s="1" t="s">
        <v>5890</v>
      </c>
    </row>
    <row r="700" spans="1:16" x14ac:dyDescent="0.25">
      <c r="A700" t="str">
        <f t="shared" si="10"/>
        <v>36505MTCHMHWY43110025376448</v>
      </c>
      <c r="B700" t="s">
        <v>6075</v>
      </c>
      <c r="C700">
        <v>2019</v>
      </c>
      <c r="D700" t="s">
        <v>104</v>
      </c>
      <c r="F700" t="s">
        <v>97</v>
      </c>
      <c r="G700" t="s">
        <v>39</v>
      </c>
      <c r="H700" t="s">
        <v>98</v>
      </c>
      <c r="J700">
        <v>30.979167</v>
      </c>
      <c r="K700">
        <v>-88.028833000000006</v>
      </c>
      <c r="L700" t="s">
        <v>105</v>
      </c>
      <c r="M700" s="26">
        <v>110025376448</v>
      </c>
      <c r="P700" s="1" t="s">
        <v>6079</v>
      </c>
    </row>
    <row r="701" spans="1:16" x14ac:dyDescent="0.25">
      <c r="A701" t="str">
        <f t="shared" si="10"/>
        <v>110055973852</v>
      </c>
      <c r="B701" t="s">
        <v>6075</v>
      </c>
      <c r="C701">
        <v>2021</v>
      </c>
      <c r="D701" t="s">
        <v>92</v>
      </c>
      <c r="F701" t="s">
        <v>94</v>
      </c>
      <c r="G701" t="s">
        <v>39</v>
      </c>
      <c r="H701" t="s">
        <v>95</v>
      </c>
      <c r="J701">
        <v>31.173400000000001</v>
      </c>
      <c r="K701">
        <v>-85.244699999999995</v>
      </c>
      <c r="M701" s="26">
        <v>110055973852</v>
      </c>
      <c r="P701" s="1" t="s">
        <v>6089</v>
      </c>
    </row>
    <row r="702" spans="1:16" x14ac:dyDescent="0.25">
      <c r="A702" t="str">
        <f t="shared" si="10"/>
        <v>110055973852</v>
      </c>
      <c r="B702" t="s">
        <v>6075</v>
      </c>
      <c r="C702">
        <v>2017</v>
      </c>
      <c r="D702" t="s">
        <v>92</v>
      </c>
      <c r="F702" t="s">
        <v>94</v>
      </c>
      <c r="G702" t="s">
        <v>39</v>
      </c>
      <c r="H702" t="s">
        <v>95</v>
      </c>
      <c r="J702">
        <v>31.173400000000001</v>
      </c>
      <c r="K702">
        <v>-85.244699999999995</v>
      </c>
      <c r="M702" s="26">
        <v>110055973852</v>
      </c>
      <c r="P702" s="1" t="s">
        <v>6089</v>
      </c>
    </row>
    <row r="703" spans="1:16" x14ac:dyDescent="0.25">
      <c r="A703" t="str">
        <f t="shared" si="10"/>
        <v>110055973852</v>
      </c>
      <c r="B703" t="s">
        <v>6075</v>
      </c>
      <c r="C703">
        <v>2019</v>
      </c>
      <c r="D703" t="s">
        <v>92</v>
      </c>
      <c r="F703" t="s">
        <v>94</v>
      </c>
      <c r="G703" t="s">
        <v>39</v>
      </c>
      <c r="H703" t="s">
        <v>95</v>
      </c>
      <c r="J703">
        <v>31.173400000000001</v>
      </c>
      <c r="K703">
        <v>-85.244699999999995</v>
      </c>
      <c r="M703" s="26">
        <v>110055973852</v>
      </c>
      <c r="P703" s="1" t="s">
        <v>6089</v>
      </c>
    </row>
    <row r="704" spans="1:16" x14ac:dyDescent="0.25">
      <c r="A704" t="str">
        <f t="shared" si="10"/>
        <v>110000730736</v>
      </c>
      <c r="B704" t="s">
        <v>6075</v>
      </c>
      <c r="C704">
        <v>2017</v>
      </c>
      <c r="D704" t="s">
        <v>462</v>
      </c>
      <c r="F704" t="s">
        <v>464</v>
      </c>
      <c r="G704" t="s">
        <v>61</v>
      </c>
      <c r="H704" t="s">
        <v>465</v>
      </c>
      <c r="J704">
        <v>38.896000000000001</v>
      </c>
      <c r="K704">
        <v>-121.115611</v>
      </c>
      <c r="M704" s="26">
        <v>110000730736</v>
      </c>
      <c r="P704" s="1" t="s">
        <v>6089</v>
      </c>
    </row>
    <row r="705" spans="1:16" x14ac:dyDescent="0.25">
      <c r="A705" t="str">
        <f t="shared" si="10"/>
        <v>110000730736</v>
      </c>
      <c r="B705" t="s">
        <v>6075</v>
      </c>
      <c r="C705">
        <v>2019</v>
      </c>
      <c r="D705" t="s">
        <v>462</v>
      </c>
      <c r="F705" t="s">
        <v>464</v>
      </c>
      <c r="G705" t="s">
        <v>61</v>
      </c>
      <c r="H705" t="s">
        <v>465</v>
      </c>
      <c r="J705">
        <v>38.896000000000001</v>
      </c>
      <c r="K705">
        <v>-121.115611</v>
      </c>
      <c r="M705" s="26">
        <v>110000730736</v>
      </c>
      <c r="P705" s="1" t="s">
        <v>6089</v>
      </c>
    </row>
    <row r="706" spans="1:16" x14ac:dyDescent="0.25">
      <c r="A706" t="str">
        <f t="shared" ref="A706:A769" si="11">L706&amp;M706&amp;N706</f>
        <v>110000730736</v>
      </c>
      <c r="B706" t="s">
        <v>6075</v>
      </c>
      <c r="C706">
        <v>2020</v>
      </c>
      <c r="D706" t="s">
        <v>462</v>
      </c>
      <c r="F706" t="s">
        <v>464</v>
      </c>
      <c r="G706" t="s">
        <v>61</v>
      </c>
      <c r="H706" t="s">
        <v>465</v>
      </c>
      <c r="J706">
        <v>38.896000000000001</v>
      </c>
      <c r="K706">
        <v>-121.115611</v>
      </c>
      <c r="M706" s="26">
        <v>110000730736</v>
      </c>
      <c r="P706" s="1" t="s">
        <v>6089</v>
      </c>
    </row>
    <row r="707" spans="1:16" x14ac:dyDescent="0.25">
      <c r="A707" t="str">
        <f t="shared" si="11"/>
        <v>110066782388</v>
      </c>
      <c r="B707" t="s">
        <v>6075</v>
      </c>
      <c r="C707">
        <v>2022</v>
      </c>
      <c r="D707" t="s">
        <v>466</v>
      </c>
      <c r="F707" t="s">
        <v>464</v>
      </c>
      <c r="G707" t="s">
        <v>61</v>
      </c>
      <c r="H707" t="s">
        <v>465</v>
      </c>
      <c r="J707">
        <v>38.886699999999998</v>
      </c>
      <c r="K707">
        <v>-121.10890999999999</v>
      </c>
      <c r="M707" s="26">
        <v>110066782388</v>
      </c>
      <c r="P707" s="1" t="s">
        <v>6089</v>
      </c>
    </row>
    <row r="708" spans="1:16" x14ac:dyDescent="0.25">
      <c r="A708" t="str">
        <f t="shared" si="11"/>
        <v>110000759368</v>
      </c>
      <c r="B708" t="s">
        <v>6075</v>
      </c>
      <c r="C708">
        <v>2017</v>
      </c>
      <c r="D708" t="s">
        <v>469</v>
      </c>
      <c r="F708" t="s">
        <v>471</v>
      </c>
      <c r="G708" t="s">
        <v>61</v>
      </c>
      <c r="H708" t="s">
        <v>472</v>
      </c>
      <c r="J708">
        <v>33.336421999999999</v>
      </c>
      <c r="K708">
        <v>-118.31240200000001</v>
      </c>
      <c r="M708" s="26">
        <v>110000759368</v>
      </c>
      <c r="P708" s="1" t="s">
        <v>6089</v>
      </c>
    </row>
    <row r="709" spans="1:16" x14ac:dyDescent="0.25">
      <c r="A709" t="str">
        <f t="shared" si="11"/>
        <v>110000759368</v>
      </c>
      <c r="B709" t="s">
        <v>6075</v>
      </c>
      <c r="C709">
        <v>2018</v>
      </c>
      <c r="D709" t="s">
        <v>469</v>
      </c>
      <c r="F709" t="s">
        <v>471</v>
      </c>
      <c r="G709" t="s">
        <v>61</v>
      </c>
      <c r="H709" t="s">
        <v>472</v>
      </c>
      <c r="J709">
        <v>33.336421999999999</v>
      </c>
      <c r="K709">
        <v>-118.31240200000001</v>
      </c>
      <c r="M709" s="26">
        <v>110000759368</v>
      </c>
      <c r="P709" s="1" t="s">
        <v>6089</v>
      </c>
    </row>
    <row r="710" spans="1:16" x14ac:dyDescent="0.25">
      <c r="A710" t="str">
        <f t="shared" si="11"/>
        <v>110000759368</v>
      </c>
      <c r="B710" t="s">
        <v>6075</v>
      </c>
      <c r="C710">
        <v>2019</v>
      </c>
      <c r="D710" t="s">
        <v>469</v>
      </c>
      <c r="F710" t="s">
        <v>471</v>
      </c>
      <c r="G710" t="s">
        <v>61</v>
      </c>
      <c r="H710" t="s">
        <v>472</v>
      </c>
      <c r="J710">
        <v>33.336421999999999</v>
      </c>
      <c r="K710">
        <v>-118.31240200000001</v>
      </c>
      <c r="M710" s="26">
        <v>110000759368</v>
      </c>
      <c r="P710" s="1" t="s">
        <v>6089</v>
      </c>
    </row>
    <row r="711" spans="1:16" x14ac:dyDescent="0.25">
      <c r="A711" t="str">
        <f t="shared" si="11"/>
        <v>110055986562</v>
      </c>
      <c r="B711" t="s">
        <v>6075</v>
      </c>
      <c r="C711">
        <v>2020</v>
      </c>
      <c r="D711" t="s">
        <v>476</v>
      </c>
      <c r="F711" t="s">
        <v>477</v>
      </c>
      <c r="G711" t="s">
        <v>61</v>
      </c>
      <c r="H711" t="s">
        <v>478</v>
      </c>
      <c r="J711">
        <v>35.181638</v>
      </c>
      <c r="K711">
        <v>-120.730031</v>
      </c>
      <c r="M711" s="26">
        <v>110055986562</v>
      </c>
      <c r="P711" s="1" t="s">
        <v>6089</v>
      </c>
    </row>
    <row r="712" spans="1:16" x14ac:dyDescent="0.25">
      <c r="A712" t="str">
        <f t="shared" si="11"/>
        <v>110000735296</v>
      </c>
      <c r="B712" t="s">
        <v>6075</v>
      </c>
      <c r="C712">
        <v>2019</v>
      </c>
      <c r="D712" t="s">
        <v>3867</v>
      </c>
      <c r="F712" t="s">
        <v>3869</v>
      </c>
      <c r="G712" t="s">
        <v>19</v>
      </c>
      <c r="H712" t="s">
        <v>3843</v>
      </c>
      <c r="J712">
        <v>40.983559999999997</v>
      </c>
      <c r="K712">
        <v>-81.600359999999995</v>
      </c>
      <c r="M712" s="26">
        <v>110000735296</v>
      </c>
      <c r="P712" s="1" t="s">
        <v>6089</v>
      </c>
    </row>
    <row r="713" spans="1:16" x14ac:dyDescent="0.25">
      <c r="A713" t="str">
        <f t="shared" si="11"/>
        <v>110006644765</v>
      </c>
      <c r="B713" t="s">
        <v>6075</v>
      </c>
      <c r="C713">
        <v>2018</v>
      </c>
      <c r="D713" t="s">
        <v>1895</v>
      </c>
      <c r="F713" t="s">
        <v>1896</v>
      </c>
      <c r="G713" t="s">
        <v>1897</v>
      </c>
      <c r="H713" t="s">
        <v>1898</v>
      </c>
      <c r="J713">
        <v>36.848332999999997</v>
      </c>
      <c r="K713">
        <v>-83.905000000000001</v>
      </c>
      <c r="M713" s="26">
        <v>110006644765</v>
      </c>
      <c r="P713" s="1" t="s">
        <v>6089</v>
      </c>
    </row>
    <row r="714" spans="1:16" x14ac:dyDescent="0.25">
      <c r="A714" t="str">
        <f t="shared" si="11"/>
        <v>77562STHWS18310110000463533</v>
      </c>
      <c r="B714" t="s">
        <v>6075</v>
      </c>
      <c r="C714">
        <v>2021</v>
      </c>
      <c r="D714" t="s">
        <v>5042</v>
      </c>
      <c r="F714" t="s">
        <v>5043</v>
      </c>
      <c r="G714" t="s">
        <v>49</v>
      </c>
      <c r="H714" t="s">
        <v>4998</v>
      </c>
      <c r="J714">
        <v>29.793299999999999</v>
      </c>
      <c r="K714">
        <v>-95.064959999999999</v>
      </c>
      <c r="L714" t="s">
        <v>5044</v>
      </c>
      <c r="M714" s="26">
        <v>110000463533</v>
      </c>
      <c r="P714" s="1" t="s">
        <v>6312</v>
      </c>
    </row>
    <row r="715" spans="1:16" x14ac:dyDescent="0.25">
      <c r="A715" t="str">
        <f t="shared" si="11"/>
        <v>110064610675</v>
      </c>
      <c r="B715" t="s">
        <v>6075</v>
      </c>
      <c r="C715">
        <v>2019</v>
      </c>
      <c r="D715" t="s">
        <v>1224</v>
      </c>
      <c r="F715" t="s">
        <v>1225</v>
      </c>
      <c r="G715" t="s">
        <v>1218</v>
      </c>
      <c r="H715" t="s">
        <v>1226</v>
      </c>
      <c r="J715">
        <v>33.042611000000001</v>
      </c>
      <c r="K715">
        <v>-84.128528000000003</v>
      </c>
      <c r="M715" s="26">
        <v>110064610675</v>
      </c>
      <c r="P715" s="1" t="s">
        <v>6089</v>
      </c>
    </row>
    <row r="716" spans="1:16" ht="30" x14ac:dyDescent="0.25">
      <c r="A716" t="str">
        <f t="shared" si="11"/>
        <v>36653CBGGYGEIGY110000605051</v>
      </c>
      <c r="B716" t="s">
        <v>6075</v>
      </c>
      <c r="C716">
        <v>2018</v>
      </c>
      <c r="D716" t="s">
        <v>197</v>
      </c>
      <c r="F716" t="s">
        <v>198</v>
      </c>
      <c r="G716" t="s">
        <v>39</v>
      </c>
      <c r="H716" t="s">
        <v>199</v>
      </c>
      <c r="J716">
        <v>31.2789</v>
      </c>
      <c r="K716">
        <v>-88.004300000000001</v>
      </c>
      <c r="L716" t="s">
        <v>200</v>
      </c>
      <c r="M716" s="26">
        <v>110000605051</v>
      </c>
      <c r="P716" s="1" t="s">
        <v>5890</v>
      </c>
    </row>
    <row r="717" spans="1:16" x14ac:dyDescent="0.25">
      <c r="A717" t="str">
        <f t="shared" si="11"/>
        <v>77017MBYSY8701P110000461116</v>
      </c>
      <c r="B717" t="s">
        <v>6075</v>
      </c>
      <c r="C717">
        <v>2022</v>
      </c>
      <c r="D717" t="s">
        <v>5164</v>
      </c>
      <c r="F717" t="s">
        <v>95</v>
      </c>
      <c r="G717" t="s">
        <v>49</v>
      </c>
      <c r="H717" t="s">
        <v>4998</v>
      </c>
      <c r="J717">
        <v>29.696280000000002</v>
      </c>
      <c r="K717">
        <v>-95.262910000000005</v>
      </c>
      <c r="L717" t="s">
        <v>5165</v>
      </c>
      <c r="M717" s="26">
        <v>110000461116</v>
      </c>
      <c r="P717" s="1" t="s">
        <v>6079</v>
      </c>
    </row>
    <row r="718" spans="1:16" x14ac:dyDescent="0.25">
      <c r="A718" t="str">
        <f t="shared" si="11"/>
        <v>26155MBYCRSTATE110000608030</v>
      </c>
      <c r="B718" t="s">
        <v>6075</v>
      </c>
      <c r="C718">
        <v>2022</v>
      </c>
      <c r="D718" t="s">
        <v>5797</v>
      </c>
      <c r="F718" t="s">
        <v>5799</v>
      </c>
      <c r="G718" t="s">
        <v>5727</v>
      </c>
      <c r="H718" t="s">
        <v>5800</v>
      </c>
      <c r="J718">
        <v>39.719476999999998</v>
      </c>
      <c r="K718">
        <v>-80.827316999999994</v>
      </c>
      <c r="L718" t="s">
        <v>5801</v>
      </c>
      <c r="M718" s="26">
        <v>110000608030</v>
      </c>
      <c r="P718" s="1" t="s">
        <v>6079</v>
      </c>
    </row>
    <row r="719" spans="1:16" x14ac:dyDescent="0.25">
      <c r="A719" t="str">
        <f t="shared" si="11"/>
        <v>26155MBYCRSTATE110000608030</v>
      </c>
      <c r="B719" t="s">
        <v>6075</v>
      </c>
      <c r="C719">
        <v>2021</v>
      </c>
      <c r="D719" t="s">
        <v>5797</v>
      </c>
      <c r="F719" t="s">
        <v>5799</v>
      </c>
      <c r="G719" t="s">
        <v>5727</v>
      </c>
      <c r="H719" t="s">
        <v>5800</v>
      </c>
      <c r="J719">
        <v>39.719476999999998</v>
      </c>
      <c r="K719">
        <v>-80.827316999999994</v>
      </c>
      <c r="L719" t="s">
        <v>5801</v>
      </c>
      <c r="M719" s="26">
        <v>110000608030</v>
      </c>
      <c r="P719" s="1" t="s">
        <v>6079</v>
      </c>
    </row>
    <row r="720" spans="1:16" x14ac:dyDescent="0.25">
      <c r="A720" t="str">
        <f t="shared" si="11"/>
        <v>26155MBYCRSTATE110000608030</v>
      </c>
      <c r="B720" t="s">
        <v>6075</v>
      </c>
      <c r="C720">
        <v>2017</v>
      </c>
      <c r="D720" t="s">
        <v>5797</v>
      </c>
      <c r="F720" t="s">
        <v>5799</v>
      </c>
      <c r="G720" t="s">
        <v>5727</v>
      </c>
      <c r="H720" t="s">
        <v>5800</v>
      </c>
      <c r="J720">
        <v>39.719476999999998</v>
      </c>
      <c r="K720">
        <v>-80.827316999999994</v>
      </c>
      <c r="L720" t="s">
        <v>5801</v>
      </c>
      <c r="M720" s="26">
        <v>110000608030</v>
      </c>
      <c r="P720" s="1" t="s">
        <v>6079</v>
      </c>
    </row>
    <row r="721" spans="1:16" x14ac:dyDescent="0.25">
      <c r="A721" t="str">
        <f t="shared" si="11"/>
        <v>26155MBYCRSTATE110000608030</v>
      </c>
      <c r="B721" t="s">
        <v>6075</v>
      </c>
      <c r="C721">
        <v>2018</v>
      </c>
      <c r="D721" t="s">
        <v>5797</v>
      </c>
      <c r="F721" t="s">
        <v>5799</v>
      </c>
      <c r="G721" t="s">
        <v>5727</v>
      </c>
      <c r="H721" t="s">
        <v>5800</v>
      </c>
      <c r="J721">
        <v>39.719476999999998</v>
      </c>
      <c r="K721">
        <v>-80.827316999999994</v>
      </c>
      <c r="L721" t="s">
        <v>5801</v>
      </c>
      <c r="M721" s="26">
        <v>110000608030</v>
      </c>
      <c r="P721" s="1" t="s">
        <v>6079</v>
      </c>
    </row>
    <row r="722" spans="1:16" x14ac:dyDescent="0.25">
      <c r="A722" t="str">
        <f t="shared" si="11"/>
        <v>26155MBYCRSTATE110000608030</v>
      </c>
      <c r="B722" t="s">
        <v>6075</v>
      </c>
      <c r="C722">
        <v>2019</v>
      </c>
      <c r="D722" t="s">
        <v>5797</v>
      </c>
      <c r="F722" t="s">
        <v>5799</v>
      </c>
      <c r="G722" t="s">
        <v>5727</v>
      </c>
      <c r="H722" t="s">
        <v>5800</v>
      </c>
      <c r="J722">
        <v>39.719476999999998</v>
      </c>
      <c r="K722">
        <v>-80.827316999999994</v>
      </c>
      <c r="L722" t="s">
        <v>5801</v>
      </c>
      <c r="M722" s="26">
        <v>110000608030</v>
      </c>
      <c r="P722" s="1" t="s">
        <v>6079</v>
      </c>
    </row>
    <row r="723" spans="1:16" x14ac:dyDescent="0.25">
      <c r="A723" t="str">
        <f t="shared" si="11"/>
        <v>26155MBYCRSTATE110000608030</v>
      </c>
      <c r="B723" t="s">
        <v>6075</v>
      </c>
      <c r="C723">
        <v>2020</v>
      </c>
      <c r="D723" t="s">
        <v>5797</v>
      </c>
      <c r="F723" t="s">
        <v>5799</v>
      </c>
      <c r="G723" t="s">
        <v>5727</v>
      </c>
      <c r="H723" t="s">
        <v>5800</v>
      </c>
      <c r="J723">
        <v>39.719476999999998</v>
      </c>
      <c r="K723">
        <v>-80.827316999999994</v>
      </c>
      <c r="L723" t="s">
        <v>5801</v>
      </c>
      <c r="M723" s="26">
        <v>110000608030</v>
      </c>
      <c r="P723" s="1" t="s">
        <v>6079</v>
      </c>
    </row>
    <row r="724" spans="1:16" x14ac:dyDescent="0.25">
      <c r="A724" t="str">
        <f t="shared" si="11"/>
        <v>07002CGNTC10HOO110000317826</v>
      </c>
      <c r="B724" t="s">
        <v>6075</v>
      </c>
      <c r="C724">
        <v>2022</v>
      </c>
      <c r="D724" t="s">
        <v>3507</v>
      </c>
      <c r="F724" t="s">
        <v>3508</v>
      </c>
      <c r="G724" t="s">
        <v>25</v>
      </c>
      <c r="H724" t="s">
        <v>3509</v>
      </c>
      <c r="J724">
        <v>40.655309000000003</v>
      </c>
      <c r="K724">
        <v>-74.112401000000006</v>
      </c>
      <c r="L724" t="s">
        <v>3510</v>
      </c>
      <c r="M724" s="26">
        <v>110000317826</v>
      </c>
      <c r="P724" s="1" t="s">
        <v>5887</v>
      </c>
    </row>
    <row r="725" spans="1:16" x14ac:dyDescent="0.25">
      <c r="A725" t="str">
        <f t="shared" si="11"/>
        <v>110055992993</v>
      </c>
      <c r="B725" t="s">
        <v>6075</v>
      </c>
      <c r="C725">
        <v>2019</v>
      </c>
      <c r="D725" t="s">
        <v>481</v>
      </c>
      <c r="F725" t="s">
        <v>483</v>
      </c>
      <c r="G725" t="s">
        <v>61</v>
      </c>
      <c r="H725" t="s">
        <v>484</v>
      </c>
      <c r="J725">
        <v>33.926245999999999</v>
      </c>
      <c r="K725">
        <v>-116.992552</v>
      </c>
      <c r="M725" s="26">
        <v>110055992993</v>
      </c>
      <c r="P725" s="1" t="s">
        <v>6089</v>
      </c>
    </row>
    <row r="726" spans="1:16" x14ac:dyDescent="0.25">
      <c r="A726" t="str">
        <f t="shared" si="11"/>
        <v>110064599670</v>
      </c>
      <c r="B726" t="s">
        <v>6075</v>
      </c>
      <c r="C726">
        <v>2022</v>
      </c>
      <c r="D726" t="s">
        <v>3934</v>
      </c>
      <c r="F726" t="s">
        <v>3535</v>
      </c>
      <c r="G726" t="s">
        <v>19</v>
      </c>
      <c r="H726" t="s">
        <v>350</v>
      </c>
      <c r="J726">
        <v>39.702849999999998</v>
      </c>
      <c r="K726">
        <v>-84.029520000000005</v>
      </c>
      <c r="M726" s="26">
        <v>110064599670</v>
      </c>
      <c r="P726" s="1" t="s">
        <v>6089</v>
      </c>
    </row>
    <row r="727" spans="1:16" x14ac:dyDescent="0.25">
      <c r="A727" t="str">
        <f t="shared" si="11"/>
        <v>110054272210</v>
      </c>
      <c r="B727" t="s">
        <v>6075</v>
      </c>
      <c r="C727">
        <v>2017</v>
      </c>
      <c r="D727" t="s">
        <v>620</v>
      </c>
      <c r="F727" t="s">
        <v>621</v>
      </c>
      <c r="G727" t="s">
        <v>61</v>
      </c>
      <c r="H727" t="s">
        <v>622</v>
      </c>
      <c r="J727">
        <v>39.915689999999998</v>
      </c>
      <c r="K727">
        <v>-122.10365</v>
      </c>
      <c r="M727" s="26">
        <v>110054272210</v>
      </c>
      <c r="P727" s="1" t="s">
        <v>6089</v>
      </c>
    </row>
    <row r="728" spans="1:16" x14ac:dyDescent="0.25">
      <c r="A728" t="str">
        <f t="shared" si="11"/>
        <v>70727BRCNNEDENC110000597355</v>
      </c>
      <c r="B728" t="s">
        <v>6075</v>
      </c>
      <c r="C728">
        <v>2022</v>
      </c>
      <c r="D728" t="s">
        <v>2100</v>
      </c>
      <c r="F728" t="s">
        <v>2101</v>
      </c>
      <c r="G728" t="s">
        <v>2050</v>
      </c>
      <c r="H728" t="s">
        <v>735</v>
      </c>
      <c r="J728">
        <v>30.486578000000002</v>
      </c>
      <c r="K728">
        <v>-90.925379000000007</v>
      </c>
      <c r="L728" t="s">
        <v>2102</v>
      </c>
      <c r="M728" s="26">
        <v>110000597355</v>
      </c>
      <c r="P728" s="1" t="s">
        <v>6652</v>
      </c>
    </row>
    <row r="729" spans="1:16" x14ac:dyDescent="0.25">
      <c r="A729" t="str">
        <f t="shared" si="11"/>
        <v>110029593731</v>
      </c>
      <c r="B729" t="s">
        <v>6075</v>
      </c>
      <c r="C729">
        <v>2022</v>
      </c>
      <c r="D729" t="s">
        <v>3519</v>
      </c>
      <c r="F729" t="s">
        <v>3521</v>
      </c>
      <c r="G729" t="s">
        <v>25</v>
      </c>
      <c r="H729" t="s">
        <v>1358</v>
      </c>
      <c r="J729">
        <v>40.067799999999998</v>
      </c>
      <c r="K729">
        <v>-74.923670000000001</v>
      </c>
      <c r="M729" s="26">
        <v>110029593731</v>
      </c>
      <c r="P729" s="1" t="s">
        <v>6089</v>
      </c>
    </row>
    <row r="730" spans="1:16" x14ac:dyDescent="0.25">
      <c r="A730" t="str">
        <f t="shared" si="11"/>
        <v>110029593731</v>
      </c>
      <c r="B730" t="s">
        <v>6075</v>
      </c>
      <c r="C730">
        <v>2021</v>
      </c>
      <c r="D730" t="s">
        <v>3519</v>
      </c>
      <c r="F730" t="s">
        <v>3521</v>
      </c>
      <c r="G730" t="s">
        <v>25</v>
      </c>
      <c r="H730" t="s">
        <v>1358</v>
      </c>
      <c r="J730">
        <v>40.067799999999998</v>
      </c>
      <c r="K730">
        <v>-74.923670000000001</v>
      </c>
      <c r="M730" s="26">
        <v>110029593731</v>
      </c>
      <c r="P730" s="1" t="s">
        <v>6089</v>
      </c>
    </row>
    <row r="731" spans="1:16" x14ac:dyDescent="0.25">
      <c r="A731" t="str">
        <f t="shared" si="11"/>
        <v>110029593731</v>
      </c>
      <c r="B731" t="s">
        <v>6075</v>
      </c>
      <c r="C731">
        <v>2017</v>
      </c>
      <c r="D731" t="s">
        <v>3519</v>
      </c>
      <c r="F731" t="s">
        <v>3521</v>
      </c>
      <c r="G731" t="s">
        <v>25</v>
      </c>
      <c r="H731" t="s">
        <v>1358</v>
      </c>
      <c r="J731">
        <v>40.067799999999998</v>
      </c>
      <c r="K731">
        <v>-74.923670000000001</v>
      </c>
      <c r="M731" s="26">
        <v>110029593731</v>
      </c>
      <c r="P731" s="1" t="s">
        <v>6089</v>
      </c>
    </row>
    <row r="732" spans="1:16" x14ac:dyDescent="0.25">
      <c r="A732" t="str">
        <f t="shared" si="11"/>
        <v>110029593731</v>
      </c>
      <c r="B732" t="s">
        <v>6075</v>
      </c>
      <c r="C732">
        <v>2018</v>
      </c>
      <c r="D732" t="s">
        <v>3519</v>
      </c>
      <c r="F732" t="s">
        <v>3521</v>
      </c>
      <c r="G732" t="s">
        <v>25</v>
      </c>
      <c r="H732" t="s">
        <v>1358</v>
      </c>
      <c r="J732">
        <v>40.067799999999998</v>
      </c>
      <c r="K732">
        <v>-74.923670000000001</v>
      </c>
      <c r="M732" s="26">
        <v>110029593731</v>
      </c>
      <c r="P732" s="1" t="s">
        <v>6089</v>
      </c>
    </row>
    <row r="733" spans="1:16" x14ac:dyDescent="0.25">
      <c r="A733" t="str">
        <f t="shared" si="11"/>
        <v>110029593731</v>
      </c>
      <c r="B733" t="s">
        <v>6075</v>
      </c>
      <c r="C733">
        <v>2019</v>
      </c>
      <c r="D733" t="s">
        <v>3519</v>
      </c>
      <c r="F733" t="s">
        <v>3521</v>
      </c>
      <c r="G733" t="s">
        <v>25</v>
      </c>
      <c r="H733" t="s">
        <v>1358</v>
      </c>
      <c r="J733">
        <v>40.067799999999998</v>
      </c>
      <c r="K733">
        <v>-74.923670000000001</v>
      </c>
      <c r="M733" s="26">
        <v>110029593731</v>
      </c>
      <c r="P733" s="1" t="s">
        <v>6089</v>
      </c>
    </row>
    <row r="734" spans="1:16" x14ac:dyDescent="0.25">
      <c r="A734" t="str">
        <f t="shared" si="11"/>
        <v>110029593731</v>
      </c>
      <c r="B734" t="s">
        <v>6075</v>
      </c>
      <c r="C734">
        <v>2020</v>
      </c>
      <c r="D734" t="s">
        <v>3519</v>
      </c>
      <c r="F734" t="s">
        <v>3521</v>
      </c>
      <c r="G734" t="s">
        <v>25</v>
      </c>
      <c r="H734" t="s">
        <v>1358</v>
      </c>
      <c r="J734">
        <v>40.067799999999998</v>
      </c>
      <c r="K734">
        <v>-74.923670000000001</v>
      </c>
      <c r="M734" s="26">
        <v>110029593731</v>
      </c>
      <c r="P734" s="1" t="s">
        <v>6089</v>
      </c>
    </row>
    <row r="735" spans="1:16" x14ac:dyDescent="0.25">
      <c r="A735" t="str">
        <f t="shared" si="11"/>
        <v>110002045288</v>
      </c>
      <c r="B735" t="s">
        <v>6075</v>
      </c>
      <c r="C735">
        <v>2022</v>
      </c>
      <c r="D735" t="s">
        <v>2375</v>
      </c>
      <c r="F735" t="s">
        <v>2376</v>
      </c>
      <c r="G735" t="s">
        <v>2366</v>
      </c>
      <c r="H735" t="s">
        <v>2377</v>
      </c>
      <c r="J735">
        <v>43.491549999999997</v>
      </c>
      <c r="K735">
        <v>-70.447869999999995</v>
      </c>
      <c r="M735" s="26">
        <v>110002045288</v>
      </c>
      <c r="P735" s="1" t="s">
        <v>6089</v>
      </c>
    </row>
    <row r="736" spans="1:16" x14ac:dyDescent="0.25">
      <c r="A736" t="str">
        <f t="shared" si="11"/>
        <v>110002045288</v>
      </c>
      <c r="B736" t="s">
        <v>6075</v>
      </c>
      <c r="C736">
        <v>2021</v>
      </c>
      <c r="D736" t="s">
        <v>2375</v>
      </c>
      <c r="F736" t="s">
        <v>2376</v>
      </c>
      <c r="G736" t="s">
        <v>2366</v>
      </c>
      <c r="H736" t="s">
        <v>2377</v>
      </c>
      <c r="J736">
        <v>43.491549999999997</v>
      </c>
      <c r="K736">
        <v>-70.447869999999995</v>
      </c>
      <c r="M736" s="26">
        <v>110002045288</v>
      </c>
      <c r="P736" s="1" t="s">
        <v>6089</v>
      </c>
    </row>
    <row r="737" spans="1:16" x14ac:dyDescent="0.25">
      <c r="A737" t="str">
        <f t="shared" si="11"/>
        <v>110016620370</v>
      </c>
      <c r="B737" t="s">
        <v>6075</v>
      </c>
      <c r="C737">
        <v>2017</v>
      </c>
      <c r="D737" t="s">
        <v>4340</v>
      </c>
      <c r="F737" t="s">
        <v>4341</v>
      </c>
      <c r="G737" t="s">
        <v>41</v>
      </c>
      <c r="H737" t="s">
        <v>4342</v>
      </c>
      <c r="J737">
        <v>40.625019000000002</v>
      </c>
      <c r="K737">
        <v>-80.124769000000001</v>
      </c>
      <c r="M737" s="26">
        <v>110016620370</v>
      </c>
      <c r="P737" s="1" t="s">
        <v>6089</v>
      </c>
    </row>
    <row r="738" spans="1:16" x14ac:dyDescent="0.25">
      <c r="A738" t="str">
        <f t="shared" si="11"/>
        <v>110016620370</v>
      </c>
      <c r="B738" t="s">
        <v>6075</v>
      </c>
      <c r="C738">
        <v>2019</v>
      </c>
      <c r="D738" t="s">
        <v>4340</v>
      </c>
      <c r="F738" t="s">
        <v>4341</v>
      </c>
      <c r="G738" t="s">
        <v>41</v>
      </c>
      <c r="H738" t="s">
        <v>4342</v>
      </c>
      <c r="J738">
        <v>40.625019000000002</v>
      </c>
      <c r="K738">
        <v>-80.124769000000001</v>
      </c>
      <c r="M738" s="26">
        <v>110016620370</v>
      </c>
      <c r="P738" s="1" t="s">
        <v>6089</v>
      </c>
    </row>
    <row r="739" spans="1:16" x14ac:dyDescent="0.25">
      <c r="A739" t="str">
        <f t="shared" si="11"/>
        <v>110016620370</v>
      </c>
      <c r="B739" t="s">
        <v>6075</v>
      </c>
      <c r="C739">
        <v>2020</v>
      </c>
      <c r="D739" t="s">
        <v>4340</v>
      </c>
      <c r="F739" t="s">
        <v>4341</v>
      </c>
      <c r="G739" t="s">
        <v>41</v>
      </c>
      <c r="H739" t="s">
        <v>4342</v>
      </c>
      <c r="J739">
        <v>40.625019000000002</v>
      </c>
      <c r="K739">
        <v>-80.124769000000001</v>
      </c>
      <c r="M739" s="26">
        <v>110016620370</v>
      </c>
      <c r="P739" s="1" t="s">
        <v>6089</v>
      </c>
    </row>
    <row r="740" spans="1:16" ht="30" x14ac:dyDescent="0.25">
      <c r="A740" t="str">
        <f t="shared" si="11"/>
        <v>110064611969</v>
      </c>
      <c r="B740" t="s">
        <v>6075</v>
      </c>
      <c r="C740">
        <v>2018</v>
      </c>
      <c r="D740" t="s">
        <v>2199</v>
      </c>
      <c r="F740" t="s">
        <v>2200</v>
      </c>
      <c r="G740" t="s">
        <v>2050</v>
      </c>
      <c r="H740" t="s">
        <v>2201</v>
      </c>
      <c r="J740">
        <v>30.23771</v>
      </c>
      <c r="K740">
        <v>-93.258650000000003</v>
      </c>
      <c r="M740" s="26">
        <v>110064611969</v>
      </c>
      <c r="P740" s="1" t="s">
        <v>5890</v>
      </c>
    </row>
    <row r="741" spans="1:16" x14ac:dyDescent="0.25">
      <c r="A741" t="str">
        <f t="shared" si="11"/>
        <v>110002464226</v>
      </c>
      <c r="B741" t="s">
        <v>6075</v>
      </c>
      <c r="C741">
        <v>2019</v>
      </c>
      <c r="D741" t="s">
        <v>4096</v>
      </c>
      <c r="F741" t="s">
        <v>4098</v>
      </c>
      <c r="G741" t="s">
        <v>19</v>
      </c>
      <c r="H741" t="s">
        <v>3900</v>
      </c>
      <c r="J741">
        <v>41.009329999999999</v>
      </c>
      <c r="K741">
        <v>-80.692359999999994</v>
      </c>
      <c r="M741" s="26">
        <v>110002464226</v>
      </c>
      <c r="P741" s="1" t="s">
        <v>6089</v>
      </c>
    </row>
    <row r="742" spans="1:16" x14ac:dyDescent="0.25">
      <c r="A742" t="str">
        <f t="shared" si="11"/>
        <v>110042072351</v>
      </c>
      <c r="B742" t="s">
        <v>6075</v>
      </c>
      <c r="C742">
        <v>2017</v>
      </c>
      <c r="D742" t="s">
        <v>1432</v>
      </c>
      <c r="F742" t="s">
        <v>1433</v>
      </c>
      <c r="G742" t="s">
        <v>1434</v>
      </c>
      <c r="H742" t="s">
        <v>1435</v>
      </c>
      <c r="J742">
        <v>43.603453999999999</v>
      </c>
      <c r="K742">
        <v>-116.202736</v>
      </c>
      <c r="M742" s="26">
        <v>110042072351</v>
      </c>
      <c r="P742" s="1" t="s">
        <v>6265</v>
      </c>
    </row>
    <row r="743" spans="1:16" x14ac:dyDescent="0.25">
      <c r="A743" t="str">
        <f t="shared" si="11"/>
        <v>110006645194</v>
      </c>
      <c r="B743" t="s">
        <v>6075</v>
      </c>
      <c r="C743">
        <v>2022</v>
      </c>
      <c r="D743" t="s">
        <v>1139</v>
      </c>
      <c r="F743" t="s">
        <v>1140</v>
      </c>
      <c r="G743" t="s">
        <v>16</v>
      </c>
      <c r="H743" t="s">
        <v>1141</v>
      </c>
      <c r="J743">
        <v>30.790386000000002</v>
      </c>
      <c r="K743">
        <v>-85.672244000000006</v>
      </c>
      <c r="M743" s="26">
        <v>110006645194</v>
      </c>
      <c r="P743" s="1" t="s">
        <v>6089</v>
      </c>
    </row>
    <row r="744" spans="1:16" x14ac:dyDescent="0.25">
      <c r="A744" t="str">
        <f t="shared" si="11"/>
        <v>110006645194</v>
      </c>
      <c r="B744" t="s">
        <v>6075</v>
      </c>
      <c r="C744">
        <v>2021</v>
      </c>
      <c r="D744" t="s">
        <v>1139</v>
      </c>
      <c r="F744" t="s">
        <v>1140</v>
      </c>
      <c r="G744" t="s">
        <v>16</v>
      </c>
      <c r="H744" t="s">
        <v>1141</v>
      </c>
      <c r="J744">
        <v>30.790386000000002</v>
      </c>
      <c r="K744">
        <v>-85.672244000000006</v>
      </c>
      <c r="M744" s="26">
        <v>110006645194</v>
      </c>
      <c r="P744" s="1" t="s">
        <v>6089</v>
      </c>
    </row>
    <row r="745" spans="1:16" x14ac:dyDescent="0.25">
      <c r="A745" t="str">
        <f t="shared" si="11"/>
        <v>110003321245</v>
      </c>
      <c r="B745" t="s">
        <v>6075</v>
      </c>
      <c r="C745">
        <v>2021</v>
      </c>
      <c r="D745" t="s">
        <v>2075</v>
      </c>
      <c r="F745" t="s">
        <v>2076</v>
      </c>
      <c r="G745" t="s">
        <v>2050</v>
      </c>
      <c r="H745" t="s">
        <v>2077</v>
      </c>
      <c r="J745">
        <v>29.572893000000001</v>
      </c>
      <c r="K745">
        <v>-90.595190000000002</v>
      </c>
      <c r="M745" s="26">
        <v>110003321245</v>
      </c>
      <c r="P745" s="1" t="s">
        <v>6312</v>
      </c>
    </row>
    <row r="746" spans="1:16" x14ac:dyDescent="0.25">
      <c r="A746" t="str">
        <f t="shared" si="11"/>
        <v>110003321245</v>
      </c>
      <c r="B746" t="s">
        <v>6075</v>
      </c>
      <c r="C746">
        <v>2020</v>
      </c>
      <c r="D746" t="s">
        <v>2075</v>
      </c>
      <c r="F746" t="s">
        <v>2076</v>
      </c>
      <c r="G746" t="s">
        <v>2050</v>
      </c>
      <c r="H746" t="s">
        <v>2077</v>
      </c>
      <c r="J746">
        <v>29.572893000000001</v>
      </c>
      <c r="K746">
        <v>-90.595190000000002</v>
      </c>
      <c r="M746" s="26">
        <v>110003321245</v>
      </c>
      <c r="P746" s="1" t="s">
        <v>6312</v>
      </c>
    </row>
    <row r="747" spans="1:16" x14ac:dyDescent="0.25">
      <c r="A747" t="str">
        <f t="shared" si="11"/>
        <v>110002321005</v>
      </c>
      <c r="B747" t="s">
        <v>6075</v>
      </c>
      <c r="C747">
        <v>2017</v>
      </c>
      <c r="D747" t="s">
        <v>3882</v>
      </c>
      <c r="F747" t="s">
        <v>3882</v>
      </c>
      <c r="G747" t="s">
        <v>19</v>
      </c>
      <c r="H747" t="s">
        <v>3883</v>
      </c>
      <c r="J747">
        <v>41.385021999999999</v>
      </c>
      <c r="K747">
        <v>-83.611078000000006</v>
      </c>
      <c r="M747" s="26">
        <v>110002321005</v>
      </c>
      <c r="P747" s="1" t="s">
        <v>6089</v>
      </c>
    </row>
    <row r="748" spans="1:16" x14ac:dyDescent="0.25">
      <c r="A748" t="str">
        <f t="shared" si="11"/>
        <v>110002321005</v>
      </c>
      <c r="B748" t="s">
        <v>6075</v>
      </c>
      <c r="C748">
        <v>2018</v>
      </c>
      <c r="D748" t="s">
        <v>3882</v>
      </c>
      <c r="F748" t="s">
        <v>3882</v>
      </c>
      <c r="G748" t="s">
        <v>19</v>
      </c>
      <c r="H748" t="s">
        <v>3883</v>
      </c>
      <c r="J748">
        <v>41.385021999999999</v>
      </c>
      <c r="K748">
        <v>-83.611078000000006</v>
      </c>
      <c r="M748" s="26">
        <v>110002321005</v>
      </c>
      <c r="P748" s="1" t="s">
        <v>6089</v>
      </c>
    </row>
    <row r="749" spans="1:16" x14ac:dyDescent="0.25">
      <c r="A749" t="str">
        <f t="shared" si="11"/>
        <v>110056961417</v>
      </c>
      <c r="B749" t="s">
        <v>6075</v>
      </c>
      <c r="C749">
        <v>2019</v>
      </c>
      <c r="D749" t="s">
        <v>138</v>
      </c>
      <c r="F749" t="s">
        <v>140</v>
      </c>
      <c r="G749" t="s">
        <v>39</v>
      </c>
      <c r="H749" t="s">
        <v>141</v>
      </c>
      <c r="J749">
        <v>34.641500000000001</v>
      </c>
      <c r="K749">
        <v>-87.058899999999994</v>
      </c>
      <c r="M749" s="26">
        <v>110056961417</v>
      </c>
      <c r="P749" s="1" t="s">
        <v>6079</v>
      </c>
    </row>
    <row r="750" spans="1:16" x14ac:dyDescent="0.25">
      <c r="A750" t="str">
        <f t="shared" si="11"/>
        <v>77571RSTCH8811S110000463631</v>
      </c>
      <c r="B750" t="s">
        <v>6075</v>
      </c>
      <c r="C750">
        <v>2017</v>
      </c>
      <c r="D750" t="s">
        <v>5200</v>
      </c>
      <c r="F750" t="s">
        <v>1769</v>
      </c>
      <c r="G750" t="s">
        <v>49</v>
      </c>
      <c r="H750" t="s">
        <v>4998</v>
      </c>
      <c r="J750">
        <v>29.704027</v>
      </c>
      <c r="K750">
        <v>-95.079931999999999</v>
      </c>
      <c r="L750" t="s">
        <v>5201</v>
      </c>
      <c r="M750" s="26">
        <v>110000463631</v>
      </c>
      <c r="P750" s="1" t="s">
        <v>6079</v>
      </c>
    </row>
    <row r="751" spans="1:16" x14ac:dyDescent="0.25">
      <c r="A751" t="str">
        <f t="shared" si="11"/>
        <v>77571RSTCH8811S110000463631</v>
      </c>
      <c r="B751" t="s">
        <v>6075</v>
      </c>
      <c r="C751">
        <v>2018</v>
      </c>
      <c r="D751" t="s">
        <v>5200</v>
      </c>
      <c r="F751" t="s">
        <v>1769</v>
      </c>
      <c r="G751" t="s">
        <v>49</v>
      </c>
      <c r="H751" t="s">
        <v>4998</v>
      </c>
      <c r="J751">
        <v>29.704027</v>
      </c>
      <c r="K751">
        <v>-95.079931999999999</v>
      </c>
      <c r="L751" t="s">
        <v>5201</v>
      </c>
      <c r="M751" s="26">
        <v>110000463631</v>
      </c>
      <c r="P751" s="1" t="s">
        <v>6079</v>
      </c>
    </row>
    <row r="752" spans="1:16" x14ac:dyDescent="0.25">
      <c r="A752" t="str">
        <f t="shared" si="11"/>
        <v>77571RSTCH8811S110000463631</v>
      </c>
      <c r="B752" t="s">
        <v>6075</v>
      </c>
      <c r="C752">
        <v>2020</v>
      </c>
      <c r="D752" t="s">
        <v>5200</v>
      </c>
      <c r="F752" t="s">
        <v>1769</v>
      </c>
      <c r="G752" t="s">
        <v>49</v>
      </c>
      <c r="H752" t="s">
        <v>4998</v>
      </c>
      <c r="J752">
        <v>29.704027</v>
      </c>
      <c r="K752">
        <v>-95.079931999999999</v>
      </c>
      <c r="L752" t="s">
        <v>5201</v>
      </c>
      <c r="M752" s="26">
        <v>110000463631</v>
      </c>
      <c r="P752" s="1" t="s">
        <v>6079</v>
      </c>
    </row>
    <row r="753" spans="1:16" x14ac:dyDescent="0.25">
      <c r="A753" t="str">
        <f t="shared" si="11"/>
        <v>110030476465</v>
      </c>
      <c r="B753" t="s">
        <v>6075</v>
      </c>
      <c r="C753">
        <v>2017</v>
      </c>
      <c r="D753" t="s">
        <v>495</v>
      </c>
      <c r="F753" t="s">
        <v>497</v>
      </c>
      <c r="G753" t="s">
        <v>61</v>
      </c>
      <c r="H753" t="s">
        <v>498</v>
      </c>
      <c r="J753">
        <v>33.017359999999996</v>
      </c>
      <c r="K753">
        <v>-115.50923</v>
      </c>
      <c r="M753" s="26">
        <v>110030476465</v>
      </c>
      <c r="P753" s="1" t="s">
        <v>6089</v>
      </c>
    </row>
    <row r="754" spans="1:16" x14ac:dyDescent="0.25">
      <c r="A754" t="str">
        <f t="shared" si="11"/>
        <v>110030476465</v>
      </c>
      <c r="B754" t="s">
        <v>6075</v>
      </c>
      <c r="C754">
        <v>2018</v>
      </c>
      <c r="D754" t="s">
        <v>495</v>
      </c>
      <c r="F754" t="s">
        <v>497</v>
      </c>
      <c r="G754" t="s">
        <v>61</v>
      </c>
      <c r="H754" t="s">
        <v>498</v>
      </c>
      <c r="J754">
        <v>33.017359999999996</v>
      </c>
      <c r="K754">
        <v>-115.50923</v>
      </c>
      <c r="M754" s="26">
        <v>110030476465</v>
      </c>
      <c r="P754" s="1" t="s">
        <v>6089</v>
      </c>
    </row>
    <row r="755" spans="1:16" x14ac:dyDescent="0.25">
      <c r="A755" t="str">
        <f t="shared" si="11"/>
        <v>110030476465</v>
      </c>
      <c r="B755" t="s">
        <v>6075</v>
      </c>
      <c r="C755">
        <v>2019</v>
      </c>
      <c r="D755" t="s">
        <v>495</v>
      </c>
      <c r="F755" t="s">
        <v>497</v>
      </c>
      <c r="G755" t="s">
        <v>61</v>
      </c>
      <c r="H755" t="s">
        <v>498</v>
      </c>
      <c r="J755">
        <v>33.017359999999996</v>
      </c>
      <c r="K755">
        <v>-115.50923</v>
      </c>
      <c r="M755" s="26">
        <v>110030476465</v>
      </c>
      <c r="P755" s="1" t="s">
        <v>6089</v>
      </c>
    </row>
    <row r="756" spans="1:16" x14ac:dyDescent="0.25">
      <c r="A756" t="str">
        <f t="shared" si="11"/>
        <v>110030476465</v>
      </c>
      <c r="B756" t="s">
        <v>6075</v>
      </c>
      <c r="C756">
        <v>2020</v>
      </c>
      <c r="D756" t="s">
        <v>495</v>
      </c>
      <c r="F756" t="s">
        <v>497</v>
      </c>
      <c r="G756" t="s">
        <v>61</v>
      </c>
      <c r="H756" t="s">
        <v>498</v>
      </c>
      <c r="J756">
        <v>33.017359999999996</v>
      </c>
      <c r="K756">
        <v>-115.50923</v>
      </c>
      <c r="M756" s="26">
        <v>110030476465</v>
      </c>
      <c r="P756" s="1" t="s">
        <v>6089</v>
      </c>
    </row>
    <row r="757" spans="1:16" x14ac:dyDescent="0.25">
      <c r="A757" t="str">
        <f t="shared" si="11"/>
        <v>110064603479</v>
      </c>
      <c r="B757" t="s">
        <v>6075</v>
      </c>
      <c r="C757">
        <v>2017</v>
      </c>
      <c r="D757" t="s">
        <v>4353</v>
      </c>
      <c r="F757" t="s">
        <v>4354</v>
      </c>
      <c r="G757" t="s">
        <v>41</v>
      </c>
      <c r="H757" t="s">
        <v>4355</v>
      </c>
      <c r="J757">
        <v>40.086824999999997</v>
      </c>
      <c r="K757">
        <v>-74.862686999999994</v>
      </c>
      <c r="M757" s="26">
        <v>110064603479</v>
      </c>
      <c r="P757" s="1" t="s">
        <v>6089</v>
      </c>
    </row>
    <row r="758" spans="1:16" x14ac:dyDescent="0.25">
      <c r="A758" t="str">
        <f t="shared" si="11"/>
        <v>110064603479</v>
      </c>
      <c r="B758" t="s">
        <v>6075</v>
      </c>
      <c r="C758">
        <v>2018</v>
      </c>
      <c r="D758" t="s">
        <v>4353</v>
      </c>
      <c r="F758" t="s">
        <v>4354</v>
      </c>
      <c r="G758" t="s">
        <v>41</v>
      </c>
      <c r="H758" t="s">
        <v>4355</v>
      </c>
      <c r="J758">
        <v>40.086824999999997</v>
      </c>
      <c r="K758">
        <v>-74.862686999999994</v>
      </c>
      <c r="M758" s="26">
        <v>110064603479</v>
      </c>
      <c r="P758" s="1" t="s">
        <v>6089</v>
      </c>
    </row>
    <row r="759" spans="1:16" x14ac:dyDescent="0.25">
      <c r="A759" t="str">
        <f t="shared" si="11"/>
        <v>110035854135</v>
      </c>
      <c r="B759" t="s">
        <v>6075</v>
      </c>
      <c r="C759">
        <v>2017</v>
      </c>
      <c r="D759" t="s">
        <v>1237</v>
      </c>
      <c r="F759" t="s">
        <v>1238</v>
      </c>
      <c r="G759" t="s">
        <v>1218</v>
      </c>
      <c r="H759" t="s">
        <v>1239</v>
      </c>
      <c r="J759">
        <v>31.128541999999999</v>
      </c>
      <c r="K759">
        <v>-81.582127999999997</v>
      </c>
      <c r="M759" s="26">
        <v>110035854135</v>
      </c>
      <c r="P759" s="1" t="s">
        <v>6089</v>
      </c>
    </row>
    <row r="760" spans="1:16" x14ac:dyDescent="0.25">
      <c r="A760" t="str">
        <f t="shared" si="11"/>
        <v>110035854135</v>
      </c>
      <c r="B760" t="s">
        <v>6075</v>
      </c>
      <c r="C760">
        <v>2018</v>
      </c>
      <c r="D760" t="s">
        <v>1237</v>
      </c>
      <c r="F760" t="s">
        <v>1238</v>
      </c>
      <c r="G760" t="s">
        <v>1218</v>
      </c>
      <c r="H760" t="s">
        <v>1239</v>
      </c>
      <c r="J760">
        <v>31.128541999999999</v>
      </c>
      <c r="K760">
        <v>-81.582127999999997</v>
      </c>
      <c r="M760" s="26">
        <v>110035854135</v>
      </c>
      <c r="P760" s="1" t="s">
        <v>6089</v>
      </c>
    </row>
    <row r="761" spans="1:16" x14ac:dyDescent="0.25">
      <c r="A761" t="str">
        <f t="shared" si="11"/>
        <v>110039701105</v>
      </c>
      <c r="B761" t="s">
        <v>6075</v>
      </c>
      <c r="C761">
        <v>2022</v>
      </c>
      <c r="D761" t="s">
        <v>3527</v>
      </c>
      <c r="F761" t="s">
        <v>3528</v>
      </c>
      <c r="G761" t="s">
        <v>25</v>
      </c>
      <c r="H761" t="s">
        <v>3529</v>
      </c>
      <c r="J761">
        <v>39.522976999999997</v>
      </c>
      <c r="K761">
        <v>-74.922087000000005</v>
      </c>
      <c r="M761" s="26">
        <v>110039701105</v>
      </c>
      <c r="P761" s="1" t="s">
        <v>6089</v>
      </c>
    </row>
    <row r="762" spans="1:16" x14ac:dyDescent="0.25">
      <c r="A762" t="str">
        <f t="shared" si="11"/>
        <v>110039701105</v>
      </c>
      <c r="B762" t="s">
        <v>6075</v>
      </c>
      <c r="C762">
        <v>2021</v>
      </c>
      <c r="D762" t="s">
        <v>3527</v>
      </c>
      <c r="F762" t="s">
        <v>3528</v>
      </c>
      <c r="G762" t="s">
        <v>25</v>
      </c>
      <c r="H762" t="s">
        <v>3529</v>
      </c>
      <c r="J762">
        <v>39.522976999999997</v>
      </c>
      <c r="K762">
        <v>-74.922087000000005</v>
      </c>
      <c r="M762" s="26">
        <v>110039701105</v>
      </c>
      <c r="P762" s="1" t="s">
        <v>6089</v>
      </c>
    </row>
    <row r="763" spans="1:16" x14ac:dyDescent="0.25">
      <c r="A763" t="str">
        <f t="shared" si="11"/>
        <v>110039701105</v>
      </c>
      <c r="B763" t="s">
        <v>6075</v>
      </c>
      <c r="C763">
        <v>2020</v>
      </c>
      <c r="D763" t="s">
        <v>3527</v>
      </c>
      <c r="F763" t="s">
        <v>3528</v>
      </c>
      <c r="G763" t="s">
        <v>25</v>
      </c>
      <c r="H763" t="s">
        <v>3529</v>
      </c>
      <c r="J763">
        <v>39.522976999999997</v>
      </c>
      <c r="K763">
        <v>-74.922087000000005</v>
      </c>
      <c r="M763" s="26">
        <v>110039701105</v>
      </c>
      <c r="P763" s="1" t="s">
        <v>6089</v>
      </c>
    </row>
    <row r="764" spans="1:16" x14ac:dyDescent="0.25">
      <c r="A764" t="str">
        <f t="shared" si="11"/>
        <v>110010041463</v>
      </c>
      <c r="B764" t="s">
        <v>6075</v>
      </c>
      <c r="C764">
        <v>2019</v>
      </c>
      <c r="D764" t="s">
        <v>1243</v>
      </c>
      <c r="F764" t="s">
        <v>1245</v>
      </c>
      <c r="G764" t="s">
        <v>1218</v>
      </c>
      <c r="H764" t="s">
        <v>1246</v>
      </c>
      <c r="J764">
        <v>34.124443999999997</v>
      </c>
      <c r="K764">
        <v>-84.027167000000006</v>
      </c>
      <c r="M764" s="26">
        <v>110010041463</v>
      </c>
      <c r="P764" s="1" t="s">
        <v>6089</v>
      </c>
    </row>
    <row r="765" spans="1:16" x14ac:dyDescent="0.25">
      <c r="A765" t="str">
        <f t="shared" si="11"/>
        <v>110009938265</v>
      </c>
      <c r="B765" t="s">
        <v>6075</v>
      </c>
      <c r="C765">
        <v>2020</v>
      </c>
      <c r="D765" t="s">
        <v>1905</v>
      </c>
      <c r="F765" t="s">
        <v>1906</v>
      </c>
      <c r="G765" t="s">
        <v>1897</v>
      </c>
      <c r="H765" t="s">
        <v>1907</v>
      </c>
      <c r="J765">
        <v>36.787260000000003</v>
      </c>
      <c r="K765">
        <v>-85.369240000000005</v>
      </c>
      <c r="M765" s="26">
        <v>110009938265</v>
      </c>
      <c r="P765" s="1" t="s">
        <v>6089</v>
      </c>
    </row>
    <row r="766" spans="1:16" x14ac:dyDescent="0.25">
      <c r="A766" t="str">
        <f t="shared" si="11"/>
        <v>110055988016</v>
      </c>
      <c r="B766" t="s">
        <v>6075</v>
      </c>
      <c r="C766">
        <v>2022</v>
      </c>
      <c r="D766" t="s">
        <v>513</v>
      </c>
      <c r="F766" t="s">
        <v>515</v>
      </c>
      <c r="G766" t="s">
        <v>61</v>
      </c>
      <c r="H766" t="s">
        <v>516</v>
      </c>
      <c r="J766">
        <v>37.591898999999998</v>
      </c>
      <c r="K766">
        <v>-122.358101</v>
      </c>
      <c r="M766" s="26">
        <v>110055988016</v>
      </c>
      <c r="P766" s="1" t="s">
        <v>6089</v>
      </c>
    </row>
    <row r="767" spans="1:16" x14ac:dyDescent="0.25">
      <c r="A767" t="str">
        <f t="shared" si="11"/>
        <v>110055988016</v>
      </c>
      <c r="B767" t="s">
        <v>6075</v>
      </c>
      <c r="C767">
        <v>2017</v>
      </c>
      <c r="D767" t="s">
        <v>513</v>
      </c>
      <c r="F767" t="s">
        <v>515</v>
      </c>
      <c r="G767" t="s">
        <v>61</v>
      </c>
      <c r="H767" t="s">
        <v>516</v>
      </c>
      <c r="J767">
        <v>37.591898999999998</v>
      </c>
      <c r="K767">
        <v>-122.358101</v>
      </c>
      <c r="M767" s="26">
        <v>110055988016</v>
      </c>
      <c r="P767" s="1" t="s">
        <v>6089</v>
      </c>
    </row>
    <row r="768" spans="1:16" x14ac:dyDescent="0.25">
      <c r="A768" t="str">
        <f t="shared" si="11"/>
        <v>110055988016</v>
      </c>
      <c r="B768" t="s">
        <v>6075</v>
      </c>
      <c r="C768">
        <v>2019</v>
      </c>
      <c r="D768" t="s">
        <v>513</v>
      </c>
      <c r="F768" t="s">
        <v>515</v>
      </c>
      <c r="G768" t="s">
        <v>61</v>
      </c>
      <c r="H768" t="s">
        <v>516</v>
      </c>
      <c r="J768">
        <v>37.591898999999998</v>
      </c>
      <c r="K768">
        <v>-122.358101</v>
      </c>
      <c r="M768" s="26">
        <v>110055988016</v>
      </c>
      <c r="P768" s="1" t="s">
        <v>6089</v>
      </c>
    </row>
    <row r="769" spans="1:16" x14ac:dyDescent="0.25">
      <c r="A769" t="str">
        <f t="shared" si="11"/>
        <v>110039750114</v>
      </c>
      <c r="B769" t="s">
        <v>6075</v>
      </c>
      <c r="C769">
        <v>2022</v>
      </c>
      <c r="D769" t="s">
        <v>2423</v>
      </c>
      <c r="F769" t="s">
        <v>2416</v>
      </c>
      <c r="G769" t="s">
        <v>18</v>
      </c>
      <c r="H769" t="s">
        <v>2417</v>
      </c>
      <c r="J769">
        <v>44.263478999999997</v>
      </c>
      <c r="K769">
        <v>-85.396462999999997</v>
      </c>
      <c r="M769" s="26">
        <v>110039750114</v>
      </c>
      <c r="P769" s="1" t="s">
        <v>6089</v>
      </c>
    </row>
    <row r="770" spans="1:16" x14ac:dyDescent="0.25">
      <c r="A770" t="str">
        <f t="shared" ref="A770:A833" si="12">L770&amp;M770&amp;N770</f>
        <v>110006620059</v>
      </c>
      <c r="B770" t="s">
        <v>6075</v>
      </c>
      <c r="C770">
        <v>2017</v>
      </c>
      <c r="D770" t="s">
        <v>3616</v>
      </c>
      <c r="F770" t="s">
        <v>3617</v>
      </c>
      <c r="G770" t="s">
        <v>25</v>
      </c>
      <c r="H770" t="s">
        <v>3532</v>
      </c>
      <c r="J770">
        <v>40.838529999999999</v>
      </c>
      <c r="K770">
        <v>-74.310119999999998</v>
      </c>
      <c r="M770" s="26">
        <v>110006620059</v>
      </c>
      <c r="P770" s="1" t="s">
        <v>6089</v>
      </c>
    </row>
    <row r="771" spans="1:16" x14ac:dyDescent="0.25">
      <c r="A771" t="str">
        <f t="shared" si="12"/>
        <v>110002178429</v>
      </c>
      <c r="B771" t="s">
        <v>6075</v>
      </c>
      <c r="C771">
        <v>2018</v>
      </c>
      <c r="D771" t="s">
        <v>4676</v>
      </c>
      <c r="F771" t="s">
        <v>4677</v>
      </c>
      <c r="G771" t="s">
        <v>4635</v>
      </c>
      <c r="H771" t="s">
        <v>4634</v>
      </c>
      <c r="J771">
        <v>34.081944</v>
      </c>
      <c r="K771">
        <v>-82.586111000000002</v>
      </c>
      <c r="M771" s="26">
        <v>110002178429</v>
      </c>
      <c r="P771" s="1" t="s">
        <v>6089</v>
      </c>
    </row>
    <row r="772" spans="1:16" x14ac:dyDescent="0.25">
      <c r="A772" t="str">
        <f t="shared" si="12"/>
        <v>110002043217</v>
      </c>
      <c r="B772" t="s">
        <v>6075</v>
      </c>
      <c r="C772">
        <v>2022</v>
      </c>
      <c r="D772" t="s">
        <v>521</v>
      </c>
      <c r="F772" t="s">
        <v>522</v>
      </c>
      <c r="G772" t="s">
        <v>61</v>
      </c>
      <c r="H772" t="s">
        <v>498</v>
      </c>
      <c r="J772">
        <v>33.147531999999998</v>
      </c>
      <c r="K772">
        <v>-115.54533000000001</v>
      </c>
      <c r="M772" s="26">
        <v>110002043217</v>
      </c>
      <c r="P772" s="1" t="s">
        <v>6089</v>
      </c>
    </row>
    <row r="773" spans="1:16" x14ac:dyDescent="0.25">
      <c r="A773" t="str">
        <f t="shared" si="12"/>
        <v>110002043217</v>
      </c>
      <c r="B773" t="s">
        <v>6075</v>
      </c>
      <c r="C773">
        <v>2017</v>
      </c>
      <c r="D773" t="s">
        <v>521</v>
      </c>
      <c r="F773" t="s">
        <v>522</v>
      </c>
      <c r="G773" t="s">
        <v>61</v>
      </c>
      <c r="H773" t="s">
        <v>498</v>
      </c>
      <c r="J773">
        <v>33.147531999999998</v>
      </c>
      <c r="K773">
        <v>-115.54533000000001</v>
      </c>
      <c r="M773" s="26">
        <v>110002043217</v>
      </c>
      <c r="P773" s="1" t="s">
        <v>6089</v>
      </c>
    </row>
    <row r="774" spans="1:16" x14ac:dyDescent="0.25">
      <c r="A774" t="str">
        <f t="shared" si="12"/>
        <v>110037256778</v>
      </c>
      <c r="B774" t="s">
        <v>6075</v>
      </c>
      <c r="C774">
        <v>2017</v>
      </c>
      <c r="D774" t="s">
        <v>950</v>
      </c>
      <c r="F774" t="s">
        <v>951</v>
      </c>
      <c r="G774" t="s">
        <v>61</v>
      </c>
      <c r="H774" t="s">
        <v>526</v>
      </c>
      <c r="J774">
        <v>34.246282000000001</v>
      </c>
      <c r="K774">
        <v>-118.833652</v>
      </c>
      <c r="M774" s="26">
        <v>110037256778</v>
      </c>
      <c r="P774" s="1" t="s">
        <v>6089</v>
      </c>
    </row>
    <row r="775" spans="1:16" x14ac:dyDescent="0.25">
      <c r="A775" t="str">
        <f t="shared" si="12"/>
        <v>110037256778</v>
      </c>
      <c r="B775" t="s">
        <v>6075</v>
      </c>
      <c r="C775">
        <v>2018</v>
      </c>
      <c r="D775" t="s">
        <v>950</v>
      </c>
      <c r="F775" t="s">
        <v>951</v>
      </c>
      <c r="G775" t="s">
        <v>61</v>
      </c>
      <c r="H775" t="s">
        <v>526</v>
      </c>
      <c r="J775">
        <v>34.246282000000001</v>
      </c>
      <c r="K775">
        <v>-118.833652</v>
      </c>
      <c r="M775" s="26">
        <v>110037256778</v>
      </c>
      <c r="P775" s="1" t="s">
        <v>6089</v>
      </c>
    </row>
    <row r="776" spans="1:16" x14ac:dyDescent="0.25">
      <c r="A776" t="str">
        <f t="shared" si="12"/>
        <v>110037256778</v>
      </c>
      <c r="B776" t="s">
        <v>6075</v>
      </c>
      <c r="C776">
        <v>2019</v>
      </c>
      <c r="D776" t="s">
        <v>950</v>
      </c>
      <c r="F776" t="s">
        <v>951</v>
      </c>
      <c r="G776" t="s">
        <v>61</v>
      </c>
      <c r="H776" t="s">
        <v>526</v>
      </c>
      <c r="J776">
        <v>34.246282000000001</v>
      </c>
      <c r="K776">
        <v>-118.833652</v>
      </c>
      <c r="M776" s="26">
        <v>110037256778</v>
      </c>
      <c r="P776" s="1" t="s">
        <v>6089</v>
      </c>
    </row>
    <row r="777" spans="1:16" x14ac:dyDescent="0.25">
      <c r="A777" t="str">
        <f t="shared" si="12"/>
        <v>110037256778</v>
      </c>
      <c r="B777" t="s">
        <v>6075</v>
      </c>
      <c r="C777">
        <v>2020</v>
      </c>
      <c r="D777" t="s">
        <v>950</v>
      </c>
      <c r="F777" t="s">
        <v>951</v>
      </c>
      <c r="G777" t="s">
        <v>61</v>
      </c>
      <c r="H777" t="s">
        <v>526</v>
      </c>
      <c r="J777">
        <v>34.246282000000001</v>
      </c>
      <c r="K777">
        <v>-118.833652</v>
      </c>
      <c r="M777" s="26">
        <v>110037256778</v>
      </c>
      <c r="P777" s="1" t="s">
        <v>6089</v>
      </c>
    </row>
    <row r="778" spans="1:16" ht="30" x14ac:dyDescent="0.25">
      <c r="A778" t="str">
        <f t="shared" si="12"/>
        <v>110054612558</v>
      </c>
      <c r="B778" t="s">
        <v>6075</v>
      </c>
      <c r="C778">
        <v>2020</v>
      </c>
      <c r="D778" t="s">
        <v>2876</v>
      </c>
      <c r="F778" t="s">
        <v>2877</v>
      </c>
      <c r="G778" t="s">
        <v>2786</v>
      </c>
      <c r="H778" t="s">
        <v>2878</v>
      </c>
      <c r="J778">
        <v>39.423425000000002</v>
      </c>
      <c r="K778">
        <v>-91.025666000000001</v>
      </c>
      <c r="M778" s="26">
        <v>110054612558</v>
      </c>
      <c r="P778" s="1" t="s">
        <v>5890</v>
      </c>
    </row>
    <row r="779" spans="1:16" x14ac:dyDescent="0.25">
      <c r="A779" t="str">
        <f t="shared" si="12"/>
        <v>110000521720</v>
      </c>
      <c r="B779" t="s">
        <v>6075</v>
      </c>
      <c r="C779">
        <v>2022</v>
      </c>
      <c r="D779" t="s">
        <v>523</v>
      </c>
      <c r="F779" t="s">
        <v>525</v>
      </c>
      <c r="G779" t="s">
        <v>61</v>
      </c>
      <c r="H779" t="s">
        <v>526</v>
      </c>
      <c r="J779">
        <v>34.194527999999998</v>
      </c>
      <c r="K779">
        <v>-119.002667</v>
      </c>
      <c r="M779" s="26">
        <v>110000521720</v>
      </c>
      <c r="P779" s="1" t="s">
        <v>6089</v>
      </c>
    </row>
    <row r="780" spans="1:16" x14ac:dyDescent="0.25">
      <c r="A780" t="str">
        <f t="shared" si="12"/>
        <v>110000521720</v>
      </c>
      <c r="B780" t="s">
        <v>6075</v>
      </c>
      <c r="C780">
        <v>2017</v>
      </c>
      <c r="D780" t="s">
        <v>523</v>
      </c>
      <c r="F780" t="s">
        <v>525</v>
      </c>
      <c r="G780" t="s">
        <v>61</v>
      </c>
      <c r="H780" t="s">
        <v>526</v>
      </c>
      <c r="J780">
        <v>34.194527999999998</v>
      </c>
      <c r="K780">
        <v>-119.002667</v>
      </c>
      <c r="M780" s="26">
        <v>110000521720</v>
      </c>
      <c r="P780" s="1" t="s">
        <v>6089</v>
      </c>
    </row>
    <row r="781" spans="1:16" x14ac:dyDescent="0.25">
      <c r="A781" t="str">
        <f t="shared" si="12"/>
        <v>110000521720</v>
      </c>
      <c r="B781" t="s">
        <v>6075</v>
      </c>
      <c r="C781">
        <v>2018</v>
      </c>
      <c r="D781" t="s">
        <v>523</v>
      </c>
      <c r="F781" t="s">
        <v>525</v>
      </c>
      <c r="G781" t="s">
        <v>61</v>
      </c>
      <c r="H781" t="s">
        <v>526</v>
      </c>
      <c r="J781">
        <v>34.194527999999998</v>
      </c>
      <c r="K781">
        <v>-119.002667</v>
      </c>
      <c r="M781" s="26">
        <v>110000521720</v>
      </c>
      <c r="P781" s="1" t="s">
        <v>6089</v>
      </c>
    </row>
    <row r="782" spans="1:16" x14ac:dyDescent="0.25">
      <c r="A782" t="str">
        <f t="shared" si="12"/>
        <v>110000521720</v>
      </c>
      <c r="B782" t="s">
        <v>6075</v>
      </c>
      <c r="C782">
        <v>2019</v>
      </c>
      <c r="D782" t="s">
        <v>523</v>
      </c>
      <c r="F782" t="s">
        <v>525</v>
      </c>
      <c r="G782" t="s">
        <v>61</v>
      </c>
      <c r="H782" t="s">
        <v>526</v>
      </c>
      <c r="J782">
        <v>34.194527999999998</v>
      </c>
      <c r="K782">
        <v>-119.002667</v>
      </c>
      <c r="M782" s="26">
        <v>110000521720</v>
      </c>
      <c r="P782" s="1" t="s">
        <v>6089</v>
      </c>
    </row>
    <row r="783" spans="1:16" x14ac:dyDescent="0.25">
      <c r="A783" t="str">
        <f t="shared" si="12"/>
        <v>110002053205</v>
      </c>
      <c r="B783" t="s">
        <v>6075</v>
      </c>
      <c r="C783">
        <v>2022</v>
      </c>
      <c r="D783" t="s">
        <v>2565</v>
      </c>
      <c r="F783" t="s">
        <v>2566</v>
      </c>
      <c r="G783" t="s">
        <v>2512</v>
      </c>
      <c r="H783" t="s">
        <v>2567</v>
      </c>
      <c r="J783">
        <v>45.566479000000001</v>
      </c>
      <c r="K783">
        <v>-93.233120999999997</v>
      </c>
      <c r="M783" s="26">
        <v>110002053205</v>
      </c>
      <c r="P783" s="1" t="s">
        <v>6089</v>
      </c>
    </row>
    <row r="784" spans="1:16" x14ac:dyDescent="0.25">
      <c r="A784" t="str">
        <f t="shared" si="12"/>
        <v>110002053205</v>
      </c>
      <c r="B784" t="s">
        <v>6075</v>
      </c>
      <c r="C784">
        <v>2020</v>
      </c>
      <c r="D784" t="s">
        <v>2565</v>
      </c>
      <c r="F784" t="s">
        <v>2566</v>
      </c>
      <c r="G784" t="s">
        <v>2512</v>
      </c>
      <c r="H784" t="s">
        <v>2567</v>
      </c>
      <c r="J784">
        <v>45.566479000000001</v>
      </c>
      <c r="K784">
        <v>-93.233120999999997</v>
      </c>
      <c r="M784" s="26">
        <v>110002053205</v>
      </c>
      <c r="P784" s="1" t="s">
        <v>6089</v>
      </c>
    </row>
    <row r="785" spans="1:16" x14ac:dyDescent="0.25">
      <c r="A785" t="str">
        <f t="shared" si="12"/>
        <v>110002321014</v>
      </c>
      <c r="B785" t="s">
        <v>6075</v>
      </c>
      <c r="C785">
        <v>2019</v>
      </c>
      <c r="D785" t="s">
        <v>3897</v>
      </c>
      <c r="F785" t="s">
        <v>3899</v>
      </c>
      <c r="G785" t="s">
        <v>19</v>
      </c>
      <c r="H785" t="s">
        <v>3900</v>
      </c>
      <c r="J785">
        <v>41.064579999999999</v>
      </c>
      <c r="K785">
        <v>-80.589849999999998</v>
      </c>
      <c r="M785" s="26">
        <v>110002321014</v>
      </c>
      <c r="P785" s="1" t="s">
        <v>6089</v>
      </c>
    </row>
    <row r="786" spans="1:16" x14ac:dyDescent="0.25">
      <c r="A786" t="str">
        <f t="shared" si="12"/>
        <v>110000723085</v>
      </c>
      <c r="B786" t="s">
        <v>6075</v>
      </c>
      <c r="C786">
        <v>2021</v>
      </c>
      <c r="D786" t="s">
        <v>547</v>
      </c>
      <c r="F786" t="s">
        <v>548</v>
      </c>
      <c r="G786" t="s">
        <v>61</v>
      </c>
      <c r="H786" t="s">
        <v>454</v>
      </c>
      <c r="J786">
        <v>36.539721999999998</v>
      </c>
      <c r="K786">
        <v>-121.91888899999999</v>
      </c>
      <c r="M786" s="26">
        <v>110000723085</v>
      </c>
      <c r="P786" s="1" t="s">
        <v>6089</v>
      </c>
    </row>
    <row r="787" spans="1:16" x14ac:dyDescent="0.25">
      <c r="A787" t="str">
        <f t="shared" si="12"/>
        <v>110000762452</v>
      </c>
      <c r="B787" t="s">
        <v>6075</v>
      </c>
      <c r="C787">
        <v>2019</v>
      </c>
      <c r="D787" t="s">
        <v>549</v>
      </c>
      <c r="F787" t="s">
        <v>551</v>
      </c>
      <c r="G787" t="s">
        <v>61</v>
      </c>
      <c r="H787" t="s">
        <v>552</v>
      </c>
      <c r="J787">
        <v>34.393168000000003</v>
      </c>
      <c r="K787">
        <v>-119.51585</v>
      </c>
      <c r="M787" s="26">
        <v>110000762452</v>
      </c>
      <c r="P787" s="1" t="s">
        <v>6089</v>
      </c>
    </row>
    <row r="788" spans="1:16" x14ac:dyDescent="0.25">
      <c r="A788" t="str">
        <f t="shared" si="12"/>
        <v>110011937547</v>
      </c>
      <c r="B788" t="s">
        <v>6075</v>
      </c>
      <c r="C788">
        <v>2022</v>
      </c>
      <c r="D788" t="s">
        <v>3517</v>
      </c>
      <c r="F788" t="s">
        <v>3518</v>
      </c>
      <c r="G788" t="s">
        <v>25</v>
      </c>
      <c r="H788" t="s">
        <v>26</v>
      </c>
      <c r="J788">
        <v>40.465310000000002</v>
      </c>
      <c r="K788">
        <v>-74.681995999999998</v>
      </c>
      <c r="M788" s="26">
        <v>110011937547</v>
      </c>
      <c r="P788" s="1" t="s">
        <v>6312</v>
      </c>
    </row>
    <row r="789" spans="1:16" x14ac:dyDescent="0.25">
      <c r="A789" t="str">
        <f t="shared" si="12"/>
        <v>110011937547</v>
      </c>
      <c r="B789" t="s">
        <v>6075</v>
      </c>
      <c r="C789">
        <v>2021</v>
      </c>
      <c r="D789" t="s">
        <v>3517</v>
      </c>
      <c r="F789" t="s">
        <v>3518</v>
      </c>
      <c r="G789" t="s">
        <v>25</v>
      </c>
      <c r="H789" t="s">
        <v>26</v>
      </c>
      <c r="J789">
        <v>40.465310000000002</v>
      </c>
      <c r="K789">
        <v>-74.681995999999998</v>
      </c>
      <c r="M789" s="26">
        <v>110011937547</v>
      </c>
      <c r="P789" s="1" t="s">
        <v>6312</v>
      </c>
    </row>
    <row r="790" spans="1:16" x14ac:dyDescent="0.25">
      <c r="A790" t="str">
        <f t="shared" si="12"/>
        <v>110011937547</v>
      </c>
      <c r="B790" t="s">
        <v>6075</v>
      </c>
      <c r="C790">
        <v>2018</v>
      </c>
      <c r="D790" t="s">
        <v>3517</v>
      </c>
      <c r="F790" t="s">
        <v>3518</v>
      </c>
      <c r="G790" t="s">
        <v>25</v>
      </c>
      <c r="H790" t="s">
        <v>26</v>
      </c>
      <c r="J790">
        <v>40.465310000000002</v>
      </c>
      <c r="K790">
        <v>-74.681995999999998</v>
      </c>
      <c r="M790" s="26">
        <v>110011937547</v>
      </c>
      <c r="P790" s="1" t="s">
        <v>6312</v>
      </c>
    </row>
    <row r="791" spans="1:16" x14ac:dyDescent="0.25">
      <c r="A791" t="str">
        <f t="shared" si="12"/>
        <v>110011937547</v>
      </c>
      <c r="B791" t="s">
        <v>6075</v>
      </c>
      <c r="C791">
        <v>2019</v>
      </c>
      <c r="D791" t="s">
        <v>3517</v>
      </c>
      <c r="F791" t="s">
        <v>3518</v>
      </c>
      <c r="G791" t="s">
        <v>25</v>
      </c>
      <c r="H791" t="s">
        <v>26</v>
      </c>
      <c r="J791">
        <v>40.465310000000002</v>
      </c>
      <c r="K791">
        <v>-74.681995999999998</v>
      </c>
      <c r="M791" s="26">
        <v>110011937547</v>
      </c>
      <c r="P791" s="1" t="s">
        <v>6312</v>
      </c>
    </row>
    <row r="792" spans="1:16" x14ac:dyDescent="0.25">
      <c r="A792" t="str">
        <f t="shared" si="12"/>
        <v>110011937547</v>
      </c>
      <c r="B792" t="s">
        <v>6075</v>
      </c>
      <c r="C792">
        <v>2020</v>
      </c>
      <c r="D792" t="s">
        <v>3517</v>
      </c>
      <c r="F792" t="s">
        <v>3518</v>
      </c>
      <c r="G792" t="s">
        <v>25</v>
      </c>
      <c r="H792" t="s">
        <v>26</v>
      </c>
      <c r="J792">
        <v>40.465310000000002</v>
      </c>
      <c r="K792">
        <v>-74.681995999999998</v>
      </c>
      <c r="M792" s="26">
        <v>110011937547</v>
      </c>
      <c r="P792" s="1" t="s">
        <v>6312</v>
      </c>
    </row>
    <row r="793" spans="1:16" x14ac:dyDescent="0.25">
      <c r="A793" t="str">
        <f t="shared" si="12"/>
        <v>110022287210</v>
      </c>
      <c r="B793" t="s">
        <v>6075</v>
      </c>
      <c r="C793">
        <v>2018</v>
      </c>
      <c r="D793" t="s">
        <v>374</v>
      </c>
      <c r="F793" t="s">
        <v>375</v>
      </c>
      <c r="G793" t="s">
        <v>369</v>
      </c>
      <c r="H793" t="s">
        <v>370</v>
      </c>
      <c r="J793">
        <v>32.9011</v>
      </c>
      <c r="K793">
        <v>-111.78749999999999</v>
      </c>
      <c r="M793" s="26">
        <v>110022287210</v>
      </c>
      <c r="P793" s="1" t="s">
        <v>6089</v>
      </c>
    </row>
    <row r="794" spans="1:16" x14ac:dyDescent="0.25">
      <c r="A794" t="str">
        <f t="shared" si="12"/>
        <v>110018947292</v>
      </c>
      <c r="B794" t="s">
        <v>6075</v>
      </c>
      <c r="C794">
        <v>2017</v>
      </c>
      <c r="D794" t="s">
        <v>561</v>
      </c>
      <c r="F794" t="s">
        <v>561</v>
      </c>
      <c r="G794" t="s">
        <v>61</v>
      </c>
      <c r="H794" t="s">
        <v>472</v>
      </c>
      <c r="J794">
        <v>34.602330000000002</v>
      </c>
      <c r="K794">
        <v>-118.67050999999999</v>
      </c>
      <c r="M794" s="26">
        <v>110018947292</v>
      </c>
      <c r="P794" s="1" t="s">
        <v>6312</v>
      </c>
    </row>
    <row r="795" spans="1:16" x14ac:dyDescent="0.25">
      <c r="A795" t="str">
        <f t="shared" si="12"/>
        <v>110018947292</v>
      </c>
      <c r="B795" t="s">
        <v>6075</v>
      </c>
      <c r="C795">
        <v>2019</v>
      </c>
      <c r="D795" t="s">
        <v>561</v>
      </c>
      <c r="F795" t="s">
        <v>561</v>
      </c>
      <c r="G795" t="s">
        <v>61</v>
      </c>
      <c r="H795" t="s">
        <v>472</v>
      </c>
      <c r="J795">
        <v>34.602330000000002</v>
      </c>
      <c r="K795">
        <v>-118.67050999999999</v>
      </c>
      <c r="M795" s="26">
        <v>110018947292</v>
      </c>
      <c r="P795" s="1" t="s">
        <v>6312</v>
      </c>
    </row>
    <row r="796" spans="1:16" x14ac:dyDescent="0.25">
      <c r="A796" t="str">
        <f t="shared" si="12"/>
        <v>90704PBBLY1PEBB110002420425</v>
      </c>
      <c r="B796" t="s">
        <v>6075</v>
      </c>
      <c r="C796">
        <v>2018</v>
      </c>
      <c r="D796" t="s">
        <v>473</v>
      </c>
      <c r="F796" t="s">
        <v>471</v>
      </c>
      <c r="G796" t="s">
        <v>61</v>
      </c>
      <c r="H796" t="s">
        <v>472</v>
      </c>
      <c r="J796">
        <v>33.334429999999998</v>
      </c>
      <c r="K796">
        <v>-118.31307</v>
      </c>
      <c r="L796" t="s">
        <v>475</v>
      </c>
      <c r="M796" s="26">
        <v>110002420425</v>
      </c>
      <c r="P796" s="1" t="s">
        <v>6089</v>
      </c>
    </row>
    <row r="797" spans="1:16" x14ac:dyDescent="0.25">
      <c r="A797" t="str">
        <f t="shared" si="12"/>
        <v>90704PBBLY1PEBB110002420425</v>
      </c>
      <c r="B797" t="s">
        <v>6075</v>
      </c>
      <c r="C797">
        <v>2019</v>
      </c>
      <c r="D797" t="s">
        <v>473</v>
      </c>
      <c r="F797" t="s">
        <v>471</v>
      </c>
      <c r="G797" t="s">
        <v>61</v>
      </c>
      <c r="H797" t="s">
        <v>472</v>
      </c>
      <c r="J797">
        <v>33.334429999999998</v>
      </c>
      <c r="K797">
        <v>-118.31307</v>
      </c>
      <c r="L797" t="s">
        <v>475</v>
      </c>
      <c r="M797" s="26">
        <v>110002420425</v>
      </c>
      <c r="P797" s="1" t="s">
        <v>6089</v>
      </c>
    </row>
    <row r="798" spans="1:16" x14ac:dyDescent="0.25">
      <c r="A798" t="str">
        <f t="shared" si="12"/>
        <v>110070838708</v>
      </c>
      <c r="B798" t="s">
        <v>6075</v>
      </c>
      <c r="C798">
        <v>2021</v>
      </c>
      <c r="D798" t="s">
        <v>797</v>
      </c>
      <c r="F798" t="s">
        <v>798</v>
      </c>
      <c r="G798" t="s">
        <v>61</v>
      </c>
      <c r="H798" t="s">
        <v>478</v>
      </c>
      <c r="J798">
        <v>35.378917000000001</v>
      </c>
      <c r="K798">
        <v>-120.886111</v>
      </c>
      <c r="M798" s="26">
        <v>110070838708</v>
      </c>
      <c r="P798" s="1" t="s">
        <v>6089</v>
      </c>
    </row>
    <row r="799" spans="1:16" x14ac:dyDescent="0.25">
      <c r="A799" t="str">
        <f t="shared" si="12"/>
        <v>110000734518</v>
      </c>
      <c r="B799" t="s">
        <v>6075</v>
      </c>
      <c r="C799">
        <v>2022</v>
      </c>
      <c r="D799" t="s">
        <v>3530</v>
      </c>
      <c r="F799" t="s">
        <v>3531</v>
      </c>
      <c r="G799" t="s">
        <v>25</v>
      </c>
      <c r="H799" t="s">
        <v>3532</v>
      </c>
      <c r="J799">
        <v>40.864967</v>
      </c>
      <c r="K799">
        <v>-74.223859000000004</v>
      </c>
      <c r="M799" s="26">
        <v>110000734518</v>
      </c>
      <c r="P799" s="1" t="s">
        <v>6089</v>
      </c>
    </row>
    <row r="800" spans="1:16" x14ac:dyDescent="0.25">
      <c r="A800" t="str">
        <f t="shared" si="12"/>
        <v>110000734518</v>
      </c>
      <c r="B800" t="s">
        <v>6075</v>
      </c>
      <c r="C800">
        <v>2021</v>
      </c>
      <c r="D800" t="s">
        <v>3530</v>
      </c>
      <c r="F800" t="s">
        <v>3531</v>
      </c>
      <c r="G800" t="s">
        <v>25</v>
      </c>
      <c r="H800" t="s">
        <v>3532</v>
      </c>
      <c r="J800">
        <v>40.864967</v>
      </c>
      <c r="K800">
        <v>-74.223859000000004</v>
      </c>
      <c r="M800" s="26">
        <v>110000734518</v>
      </c>
      <c r="P800" s="1" t="s">
        <v>6089</v>
      </c>
    </row>
    <row r="801" spans="1:16" x14ac:dyDescent="0.25">
      <c r="A801" t="str">
        <f t="shared" si="12"/>
        <v>110000734518</v>
      </c>
      <c r="B801" t="s">
        <v>6075</v>
      </c>
      <c r="C801">
        <v>2020</v>
      </c>
      <c r="D801" t="s">
        <v>3530</v>
      </c>
      <c r="F801" t="s">
        <v>3531</v>
      </c>
      <c r="G801" t="s">
        <v>25</v>
      </c>
      <c r="H801" t="s">
        <v>3532</v>
      </c>
      <c r="J801">
        <v>40.864967</v>
      </c>
      <c r="K801">
        <v>-74.223859000000004</v>
      </c>
      <c r="M801" s="26">
        <v>110000734518</v>
      </c>
      <c r="P801" s="1" t="s">
        <v>6089</v>
      </c>
    </row>
    <row r="802" spans="1:16" x14ac:dyDescent="0.25">
      <c r="A802" t="str">
        <f t="shared" si="12"/>
        <v>110006623859</v>
      </c>
      <c r="B802" t="s">
        <v>6075</v>
      </c>
      <c r="C802">
        <v>2018</v>
      </c>
      <c r="D802" t="s">
        <v>1247</v>
      </c>
      <c r="F802" t="s">
        <v>1248</v>
      </c>
      <c r="G802" t="s">
        <v>1218</v>
      </c>
      <c r="H802" t="s">
        <v>1249</v>
      </c>
      <c r="J802">
        <v>34.758606999999998</v>
      </c>
      <c r="K802">
        <v>-84.764205000000004</v>
      </c>
      <c r="M802" s="26">
        <v>110006623859</v>
      </c>
      <c r="P802" s="1" t="s">
        <v>6089</v>
      </c>
    </row>
    <row r="803" spans="1:16" x14ac:dyDescent="0.25">
      <c r="A803" t="str">
        <f t="shared" si="12"/>
        <v>110006623859</v>
      </c>
      <c r="B803" t="s">
        <v>6075</v>
      </c>
      <c r="C803">
        <v>2019</v>
      </c>
      <c r="D803" t="s">
        <v>1247</v>
      </c>
      <c r="F803" t="s">
        <v>1248</v>
      </c>
      <c r="G803" t="s">
        <v>1218</v>
      </c>
      <c r="H803" t="s">
        <v>1249</v>
      </c>
      <c r="J803">
        <v>34.758606999999998</v>
      </c>
      <c r="K803">
        <v>-84.764205000000004</v>
      </c>
      <c r="M803" s="26">
        <v>110006623859</v>
      </c>
      <c r="P803" s="1" t="s">
        <v>6089</v>
      </c>
    </row>
    <row r="804" spans="1:16" x14ac:dyDescent="0.25">
      <c r="A804" t="str">
        <f t="shared" si="12"/>
        <v>110006623859</v>
      </c>
      <c r="B804" t="s">
        <v>6075</v>
      </c>
      <c r="C804">
        <v>2020</v>
      </c>
      <c r="D804" t="s">
        <v>1247</v>
      </c>
      <c r="F804" t="s">
        <v>1248</v>
      </c>
      <c r="G804" t="s">
        <v>1218</v>
      </c>
      <c r="H804" t="s">
        <v>1249</v>
      </c>
      <c r="J804">
        <v>34.758606999999998</v>
      </c>
      <c r="K804">
        <v>-84.764205000000004</v>
      </c>
      <c r="M804" s="26">
        <v>110006623859</v>
      </c>
      <c r="P804" s="1" t="s">
        <v>6089</v>
      </c>
    </row>
    <row r="805" spans="1:16" x14ac:dyDescent="0.25">
      <c r="A805" t="str">
        <f t="shared" si="12"/>
        <v>110009721836</v>
      </c>
      <c r="B805" t="s">
        <v>6075</v>
      </c>
      <c r="C805">
        <v>2021</v>
      </c>
      <c r="D805" t="s">
        <v>3522</v>
      </c>
      <c r="F805" t="s">
        <v>3523</v>
      </c>
      <c r="G805" t="s">
        <v>25</v>
      </c>
      <c r="H805" t="s">
        <v>3524</v>
      </c>
      <c r="J805">
        <v>39.799250000000001</v>
      </c>
      <c r="K805">
        <v>-75.33296</v>
      </c>
      <c r="M805" s="26">
        <v>110009721836</v>
      </c>
      <c r="P805" s="1" t="s">
        <v>5887</v>
      </c>
    </row>
    <row r="806" spans="1:16" x14ac:dyDescent="0.25">
      <c r="A806" t="str">
        <f t="shared" si="12"/>
        <v>35459CHMCLHWY17110000493074</v>
      </c>
      <c r="B806" t="s">
        <v>6075</v>
      </c>
      <c r="C806">
        <v>2017</v>
      </c>
      <c r="D806" t="s">
        <v>146</v>
      </c>
      <c r="F806" t="s">
        <v>147</v>
      </c>
      <c r="G806" t="s">
        <v>39</v>
      </c>
      <c r="H806" t="s">
        <v>148</v>
      </c>
      <c r="J806">
        <v>32.804206999999998</v>
      </c>
      <c r="K806">
        <v>-88.312353000000002</v>
      </c>
      <c r="L806" t="s">
        <v>149</v>
      </c>
      <c r="M806" s="26">
        <v>110000493074</v>
      </c>
      <c r="P806" s="1" t="s">
        <v>6089</v>
      </c>
    </row>
    <row r="807" spans="1:16" x14ac:dyDescent="0.25">
      <c r="A807" t="str">
        <f t="shared" si="12"/>
        <v>110071367964</v>
      </c>
      <c r="B807" t="s">
        <v>6075</v>
      </c>
      <c r="C807">
        <v>2018</v>
      </c>
      <c r="D807" t="s">
        <v>5831</v>
      </c>
      <c r="F807" t="s">
        <v>199</v>
      </c>
      <c r="G807" t="s">
        <v>5727</v>
      </c>
      <c r="H807" t="s">
        <v>3883</v>
      </c>
      <c r="J807">
        <v>39.271943999999998</v>
      </c>
      <c r="K807">
        <v>-81.661666999999994</v>
      </c>
      <c r="M807" s="26">
        <v>110071367964</v>
      </c>
      <c r="P807" s="1" t="s">
        <v>6079</v>
      </c>
    </row>
    <row r="808" spans="1:16" ht="30" x14ac:dyDescent="0.25">
      <c r="A808" t="str">
        <f t="shared" si="12"/>
        <v>110007970142</v>
      </c>
      <c r="B808" t="s">
        <v>6075</v>
      </c>
      <c r="C808">
        <v>2022</v>
      </c>
      <c r="D808" t="s">
        <v>3538</v>
      </c>
      <c r="F808" t="s">
        <v>3539</v>
      </c>
      <c r="G808" t="s">
        <v>25</v>
      </c>
      <c r="H808" t="s">
        <v>3540</v>
      </c>
      <c r="J808">
        <v>39.682361999999998</v>
      </c>
      <c r="K808">
        <v>-75.491378999999995</v>
      </c>
      <c r="M808" s="26">
        <v>110007970142</v>
      </c>
      <c r="P808" s="1" t="s">
        <v>5890</v>
      </c>
    </row>
    <row r="809" spans="1:16" ht="30" x14ac:dyDescent="0.25">
      <c r="A809" t="str">
        <f t="shared" si="12"/>
        <v>110007970142</v>
      </c>
      <c r="B809" t="s">
        <v>6075</v>
      </c>
      <c r="C809">
        <v>2020</v>
      </c>
      <c r="D809" t="s">
        <v>3538</v>
      </c>
      <c r="F809" t="s">
        <v>3539</v>
      </c>
      <c r="G809" t="s">
        <v>25</v>
      </c>
      <c r="H809" t="s">
        <v>3540</v>
      </c>
      <c r="J809">
        <v>39.682361999999998</v>
      </c>
      <c r="K809">
        <v>-75.491378999999995</v>
      </c>
      <c r="M809" s="26">
        <v>110007970142</v>
      </c>
      <c r="P809" s="1" t="s">
        <v>5890</v>
      </c>
    </row>
    <row r="810" spans="1:16" ht="30" x14ac:dyDescent="0.25">
      <c r="A810" t="str">
        <f t="shared" si="12"/>
        <v>26505WSTMR1000D110000572782</v>
      </c>
      <c r="B810" t="s">
        <v>6075</v>
      </c>
      <c r="C810">
        <v>2022</v>
      </c>
      <c r="D810" t="s">
        <v>5788</v>
      </c>
      <c r="F810" t="s">
        <v>5789</v>
      </c>
      <c r="G810" t="s">
        <v>5727</v>
      </c>
      <c r="H810" t="s">
        <v>5790</v>
      </c>
      <c r="J810">
        <v>39.599829999999997</v>
      </c>
      <c r="K810">
        <v>-79.97148</v>
      </c>
      <c r="L810" t="s">
        <v>5791</v>
      </c>
      <c r="M810" s="26">
        <v>110000572782</v>
      </c>
      <c r="P810" s="1" t="s">
        <v>5890</v>
      </c>
    </row>
    <row r="811" spans="1:16" ht="30" x14ac:dyDescent="0.25">
      <c r="A811" t="str">
        <f t="shared" si="12"/>
        <v>26505WSTMR1000D110000572782</v>
      </c>
      <c r="B811" t="s">
        <v>6075</v>
      </c>
      <c r="C811">
        <v>2021</v>
      </c>
      <c r="D811" t="s">
        <v>5788</v>
      </c>
      <c r="F811" t="s">
        <v>5789</v>
      </c>
      <c r="G811" t="s">
        <v>5727</v>
      </c>
      <c r="H811" t="s">
        <v>5790</v>
      </c>
      <c r="J811">
        <v>39.599829999999997</v>
      </c>
      <c r="K811">
        <v>-79.97148</v>
      </c>
      <c r="L811" t="s">
        <v>5791</v>
      </c>
      <c r="M811" s="26">
        <v>110000572782</v>
      </c>
      <c r="P811" s="1" t="s">
        <v>5890</v>
      </c>
    </row>
    <row r="812" spans="1:16" ht="30" x14ac:dyDescent="0.25">
      <c r="A812" t="str">
        <f t="shared" si="12"/>
        <v>26505WSTMR1000D110000572782</v>
      </c>
      <c r="B812" t="s">
        <v>6075</v>
      </c>
      <c r="C812">
        <v>2017</v>
      </c>
      <c r="D812" t="s">
        <v>5788</v>
      </c>
      <c r="F812" t="s">
        <v>5789</v>
      </c>
      <c r="G812" t="s">
        <v>5727</v>
      </c>
      <c r="H812" t="s">
        <v>5790</v>
      </c>
      <c r="J812">
        <v>39.599829999999997</v>
      </c>
      <c r="K812">
        <v>-79.97148</v>
      </c>
      <c r="L812" t="s">
        <v>5791</v>
      </c>
      <c r="M812" s="26">
        <v>110000572782</v>
      </c>
      <c r="P812" s="1" t="s">
        <v>5890</v>
      </c>
    </row>
    <row r="813" spans="1:16" ht="30" x14ac:dyDescent="0.25">
      <c r="A813" t="str">
        <f t="shared" si="12"/>
        <v>26505WSTMR1000D110000572782</v>
      </c>
      <c r="B813" t="s">
        <v>6075</v>
      </c>
      <c r="C813">
        <v>2018</v>
      </c>
      <c r="D813" t="s">
        <v>5788</v>
      </c>
      <c r="F813" t="s">
        <v>5789</v>
      </c>
      <c r="G813" t="s">
        <v>5727</v>
      </c>
      <c r="H813" t="s">
        <v>5790</v>
      </c>
      <c r="J813">
        <v>39.599829999999997</v>
      </c>
      <c r="K813">
        <v>-79.97148</v>
      </c>
      <c r="L813" t="s">
        <v>5791</v>
      </c>
      <c r="M813" s="26">
        <v>110000572782</v>
      </c>
      <c r="P813" s="1" t="s">
        <v>5890</v>
      </c>
    </row>
    <row r="814" spans="1:16" ht="30" x14ac:dyDescent="0.25">
      <c r="A814" t="str">
        <f t="shared" si="12"/>
        <v>26505WSTMR1000D110000572782</v>
      </c>
      <c r="B814" t="s">
        <v>6075</v>
      </c>
      <c r="C814">
        <v>2019</v>
      </c>
      <c r="D814" t="s">
        <v>5788</v>
      </c>
      <c r="F814" t="s">
        <v>5789</v>
      </c>
      <c r="G814" t="s">
        <v>5727</v>
      </c>
      <c r="H814" t="s">
        <v>5790</v>
      </c>
      <c r="J814">
        <v>39.599829999999997</v>
      </c>
      <c r="K814">
        <v>-79.97148</v>
      </c>
      <c r="L814" t="s">
        <v>5791</v>
      </c>
      <c r="M814" s="26">
        <v>110000572782</v>
      </c>
      <c r="P814" s="1" t="s">
        <v>5890</v>
      </c>
    </row>
    <row r="815" spans="1:16" ht="30" x14ac:dyDescent="0.25">
      <c r="A815" t="str">
        <f t="shared" si="12"/>
        <v>26505WSTMR1000D110000572782</v>
      </c>
      <c r="B815" t="s">
        <v>6075</v>
      </c>
      <c r="C815">
        <v>2019</v>
      </c>
      <c r="D815" t="s">
        <v>5788</v>
      </c>
      <c r="F815" t="s">
        <v>5789</v>
      </c>
      <c r="G815" t="s">
        <v>5727</v>
      </c>
      <c r="H815" t="s">
        <v>5790</v>
      </c>
      <c r="J815">
        <v>39.599829999999997</v>
      </c>
      <c r="K815">
        <v>-79.97148</v>
      </c>
      <c r="L815" t="s">
        <v>5791</v>
      </c>
      <c r="M815" s="26">
        <v>110000572782</v>
      </c>
      <c r="P815" s="1" t="s">
        <v>5890</v>
      </c>
    </row>
    <row r="816" spans="1:16" ht="30" x14ac:dyDescent="0.25">
      <c r="A816" t="str">
        <f t="shared" si="12"/>
        <v>26505WSTMR1000D110000572782</v>
      </c>
      <c r="B816" t="s">
        <v>6075</v>
      </c>
      <c r="C816">
        <v>2020</v>
      </c>
      <c r="D816" t="s">
        <v>5788</v>
      </c>
      <c r="F816" t="s">
        <v>5789</v>
      </c>
      <c r="G816" t="s">
        <v>5727</v>
      </c>
      <c r="H816" t="s">
        <v>5790</v>
      </c>
      <c r="J816">
        <v>39.599829999999997</v>
      </c>
      <c r="K816">
        <v>-79.97148</v>
      </c>
      <c r="L816" t="s">
        <v>5791</v>
      </c>
      <c r="M816" s="26">
        <v>110000572782</v>
      </c>
      <c r="P816" s="1" t="s">
        <v>5890</v>
      </c>
    </row>
    <row r="817" spans="1:16" ht="30" x14ac:dyDescent="0.25">
      <c r="A817" t="str">
        <f t="shared" si="12"/>
        <v>70037CHVRNHIGHW110000575244</v>
      </c>
      <c r="B817" t="s">
        <v>6075</v>
      </c>
      <c r="C817">
        <v>2020</v>
      </c>
      <c r="D817" t="s">
        <v>2064</v>
      </c>
      <c r="F817" t="s">
        <v>2065</v>
      </c>
      <c r="G817" t="s">
        <v>2050</v>
      </c>
      <c r="H817" t="s">
        <v>2066</v>
      </c>
      <c r="J817">
        <v>29.808250000000001</v>
      </c>
      <c r="K817">
        <v>-90.01</v>
      </c>
      <c r="L817" t="s">
        <v>2067</v>
      </c>
      <c r="M817" s="26">
        <v>110000575244</v>
      </c>
      <c r="P817" s="1" t="s">
        <v>5890</v>
      </c>
    </row>
    <row r="818" spans="1:16" x14ac:dyDescent="0.25">
      <c r="A818" t="str">
        <f t="shared" si="12"/>
        <v>110001075345</v>
      </c>
      <c r="B818" t="s">
        <v>6075</v>
      </c>
      <c r="C818">
        <v>2019</v>
      </c>
      <c r="D818" t="s">
        <v>4401</v>
      </c>
      <c r="F818" t="s">
        <v>4403</v>
      </c>
      <c r="G818" t="s">
        <v>41</v>
      </c>
      <c r="H818" t="s">
        <v>4346</v>
      </c>
      <c r="J818">
        <v>40.700989999999997</v>
      </c>
      <c r="K818">
        <v>-75.214780000000005</v>
      </c>
      <c r="M818" s="26">
        <v>110001075345</v>
      </c>
      <c r="P818" s="1" t="s">
        <v>6089</v>
      </c>
    </row>
    <row r="819" spans="1:16" x14ac:dyDescent="0.25">
      <c r="A819" t="str">
        <f t="shared" si="12"/>
        <v>110000723290</v>
      </c>
      <c r="B819" t="s">
        <v>6075</v>
      </c>
      <c r="C819">
        <v>2022</v>
      </c>
      <c r="D819" t="s">
        <v>438</v>
      </c>
      <c r="F819" t="s">
        <v>439</v>
      </c>
      <c r="G819" t="s">
        <v>61</v>
      </c>
      <c r="H819" t="s">
        <v>440</v>
      </c>
      <c r="J819">
        <v>41.473306000000001</v>
      </c>
      <c r="K819">
        <v>-120.55802799999999</v>
      </c>
      <c r="M819" s="26">
        <v>110000723290</v>
      </c>
      <c r="P819" s="1" t="s">
        <v>6089</v>
      </c>
    </row>
    <row r="820" spans="1:16" x14ac:dyDescent="0.25">
      <c r="A820" t="str">
        <f t="shared" si="12"/>
        <v>110000723290</v>
      </c>
      <c r="B820" t="s">
        <v>6075</v>
      </c>
      <c r="C820">
        <v>2021</v>
      </c>
      <c r="D820" t="s">
        <v>438</v>
      </c>
      <c r="F820" t="s">
        <v>439</v>
      </c>
      <c r="G820" t="s">
        <v>61</v>
      </c>
      <c r="H820" t="s">
        <v>440</v>
      </c>
      <c r="J820">
        <v>41.473306000000001</v>
      </c>
      <c r="K820">
        <v>-120.55802799999999</v>
      </c>
      <c r="M820" s="26">
        <v>110000723290</v>
      </c>
      <c r="P820" s="1" t="s">
        <v>6089</v>
      </c>
    </row>
    <row r="821" spans="1:16" x14ac:dyDescent="0.25">
      <c r="A821" t="str">
        <f t="shared" si="12"/>
        <v>110000723290</v>
      </c>
      <c r="B821" t="s">
        <v>6075</v>
      </c>
      <c r="C821">
        <v>2017</v>
      </c>
      <c r="D821" t="s">
        <v>438</v>
      </c>
      <c r="F821" t="s">
        <v>439</v>
      </c>
      <c r="G821" t="s">
        <v>61</v>
      </c>
      <c r="H821" t="s">
        <v>440</v>
      </c>
      <c r="J821">
        <v>41.473306000000001</v>
      </c>
      <c r="K821">
        <v>-120.55802799999999</v>
      </c>
      <c r="M821" s="26">
        <v>110000723290</v>
      </c>
      <c r="P821" s="1" t="s">
        <v>6089</v>
      </c>
    </row>
    <row r="822" spans="1:16" x14ac:dyDescent="0.25">
      <c r="A822" t="str">
        <f t="shared" si="12"/>
        <v>110000723290</v>
      </c>
      <c r="B822" t="s">
        <v>6075</v>
      </c>
      <c r="C822">
        <v>2020</v>
      </c>
      <c r="D822" t="s">
        <v>438</v>
      </c>
      <c r="F822" t="s">
        <v>439</v>
      </c>
      <c r="G822" t="s">
        <v>61</v>
      </c>
      <c r="H822" t="s">
        <v>440</v>
      </c>
      <c r="J822">
        <v>41.473306000000001</v>
      </c>
      <c r="K822">
        <v>-120.55802799999999</v>
      </c>
      <c r="M822" s="26">
        <v>110000723290</v>
      </c>
      <c r="P822" s="1" t="s">
        <v>6089</v>
      </c>
    </row>
    <row r="823" spans="1:16" x14ac:dyDescent="0.25">
      <c r="A823" t="str">
        <f t="shared" si="12"/>
        <v>110000728277</v>
      </c>
      <c r="B823" t="s">
        <v>6075</v>
      </c>
      <c r="C823">
        <v>2021</v>
      </c>
      <c r="D823" t="s">
        <v>3692</v>
      </c>
      <c r="F823" t="s">
        <v>3687</v>
      </c>
      <c r="G823" t="s">
        <v>13</v>
      </c>
      <c r="H823" t="s">
        <v>3690</v>
      </c>
      <c r="J823">
        <v>41.495555000000003</v>
      </c>
      <c r="K823">
        <v>-73.981887999999998</v>
      </c>
      <c r="M823" s="26">
        <v>110000728277</v>
      </c>
      <c r="P823" s="1" t="s">
        <v>6089</v>
      </c>
    </row>
    <row r="824" spans="1:16" x14ac:dyDescent="0.25">
      <c r="A824" t="str">
        <f t="shared" si="12"/>
        <v>110000728277</v>
      </c>
      <c r="B824" t="s">
        <v>6075</v>
      </c>
      <c r="C824">
        <v>2017</v>
      </c>
      <c r="D824" t="s">
        <v>3692</v>
      </c>
      <c r="F824" t="s">
        <v>3687</v>
      </c>
      <c r="G824" t="s">
        <v>13</v>
      </c>
      <c r="H824" t="s">
        <v>3690</v>
      </c>
      <c r="J824">
        <v>41.495555000000003</v>
      </c>
      <c r="K824">
        <v>-73.981887999999998</v>
      </c>
      <c r="M824" s="26">
        <v>110000728277</v>
      </c>
      <c r="P824" s="1" t="s">
        <v>6089</v>
      </c>
    </row>
    <row r="825" spans="1:16" x14ac:dyDescent="0.25">
      <c r="A825" t="str">
        <f t="shared" si="12"/>
        <v>110000728277</v>
      </c>
      <c r="B825" t="s">
        <v>6075</v>
      </c>
      <c r="C825">
        <v>2018</v>
      </c>
      <c r="D825" t="s">
        <v>3692</v>
      </c>
      <c r="F825" t="s">
        <v>3687</v>
      </c>
      <c r="G825" t="s">
        <v>13</v>
      </c>
      <c r="H825" t="s">
        <v>3690</v>
      </c>
      <c r="J825">
        <v>41.495555000000003</v>
      </c>
      <c r="K825">
        <v>-73.981887999999998</v>
      </c>
      <c r="M825" s="26">
        <v>110000728277</v>
      </c>
      <c r="P825" s="1" t="s">
        <v>6089</v>
      </c>
    </row>
    <row r="826" spans="1:16" x14ac:dyDescent="0.25">
      <c r="A826" t="str">
        <f t="shared" si="12"/>
        <v>110000728277</v>
      </c>
      <c r="B826" t="s">
        <v>6075</v>
      </c>
      <c r="C826">
        <v>2019</v>
      </c>
      <c r="D826" t="s">
        <v>3692</v>
      </c>
      <c r="F826" t="s">
        <v>3687</v>
      </c>
      <c r="G826" t="s">
        <v>13</v>
      </c>
      <c r="H826" t="s">
        <v>3690</v>
      </c>
      <c r="J826">
        <v>41.495555000000003</v>
      </c>
      <c r="K826">
        <v>-73.981887999999998</v>
      </c>
      <c r="M826" s="26">
        <v>110000728277</v>
      </c>
      <c r="P826" s="1" t="s">
        <v>6089</v>
      </c>
    </row>
    <row r="827" spans="1:16" x14ac:dyDescent="0.25">
      <c r="A827" t="str">
        <f t="shared" si="12"/>
        <v>110000728277</v>
      </c>
      <c r="B827" t="s">
        <v>6075</v>
      </c>
      <c r="C827">
        <v>2020</v>
      </c>
      <c r="D827" t="s">
        <v>3692</v>
      </c>
      <c r="F827" t="s">
        <v>3687</v>
      </c>
      <c r="G827" t="s">
        <v>13</v>
      </c>
      <c r="H827" t="s">
        <v>3690</v>
      </c>
      <c r="J827">
        <v>41.495555000000003</v>
      </c>
      <c r="K827">
        <v>-73.981887999999998</v>
      </c>
      <c r="M827" s="26">
        <v>110000728277</v>
      </c>
      <c r="P827" s="1" t="s">
        <v>6089</v>
      </c>
    </row>
    <row r="828" spans="1:16" x14ac:dyDescent="0.25">
      <c r="A828" t="str">
        <f t="shared" si="12"/>
        <v>110000570481</v>
      </c>
      <c r="B828" t="s">
        <v>6075</v>
      </c>
      <c r="C828">
        <v>2022</v>
      </c>
      <c r="D828" t="s">
        <v>4668</v>
      </c>
      <c r="F828" t="s">
        <v>4670</v>
      </c>
      <c r="G828" t="s">
        <v>4635</v>
      </c>
      <c r="H828" t="s">
        <v>4671</v>
      </c>
      <c r="J828">
        <v>34.223610999999998</v>
      </c>
      <c r="K828">
        <v>-80.213611</v>
      </c>
      <c r="M828" s="26">
        <v>110000570481</v>
      </c>
      <c r="P828" s="1" t="s">
        <v>6089</v>
      </c>
    </row>
    <row r="829" spans="1:16" x14ac:dyDescent="0.25">
      <c r="A829" t="str">
        <f t="shared" si="12"/>
        <v>110000570481</v>
      </c>
      <c r="B829" t="s">
        <v>6075</v>
      </c>
      <c r="C829">
        <v>2021</v>
      </c>
      <c r="D829" t="s">
        <v>4668</v>
      </c>
      <c r="F829" t="s">
        <v>4670</v>
      </c>
      <c r="G829" t="s">
        <v>4635</v>
      </c>
      <c r="H829" t="s">
        <v>4671</v>
      </c>
      <c r="J829">
        <v>34.223610999999998</v>
      </c>
      <c r="K829">
        <v>-80.213611</v>
      </c>
      <c r="M829" s="26">
        <v>110000570481</v>
      </c>
      <c r="P829" s="1" t="s">
        <v>6089</v>
      </c>
    </row>
    <row r="830" spans="1:16" x14ac:dyDescent="0.25">
      <c r="A830" t="str">
        <f t="shared" si="12"/>
        <v>110000570481</v>
      </c>
      <c r="B830" t="s">
        <v>6075</v>
      </c>
      <c r="C830">
        <v>2019</v>
      </c>
      <c r="D830" t="s">
        <v>4668</v>
      </c>
      <c r="F830" t="s">
        <v>4670</v>
      </c>
      <c r="G830" t="s">
        <v>4635</v>
      </c>
      <c r="H830" t="s">
        <v>4671</v>
      </c>
      <c r="J830">
        <v>34.223610999999998</v>
      </c>
      <c r="K830">
        <v>-80.213611</v>
      </c>
      <c r="M830" s="26">
        <v>110000570481</v>
      </c>
      <c r="P830" s="1" t="s">
        <v>6089</v>
      </c>
    </row>
    <row r="831" spans="1:16" x14ac:dyDescent="0.25">
      <c r="A831" t="str">
        <f t="shared" si="12"/>
        <v>110000570481</v>
      </c>
      <c r="B831" t="s">
        <v>6075</v>
      </c>
      <c r="C831">
        <v>2020</v>
      </c>
      <c r="D831" t="s">
        <v>4668</v>
      </c>
      <c r="F831" t="s">
        <v>4670</v>
      </c>
      <c r="G831" t="s">
        <v>4635</v>
      </c>
      <c r="H831" t="s">
        <v>4671</v>
      </c>
      <c r="J831">
        <v>34.223610999999998</v>
      </c>
      <c r="K831">
        <v>-80.213611</v>
      </c>
      <c r="M831" s="26">
        <v>110000570481</v>
      </c>
      <c r="P831" s="1" t="s">
        <v>6089</v>
      </c>
    </row>
    <row r="832" spans="1:16" x14ac:dyDescent="0.25">
      <c r="A832" t="str">
        <f t="shared" si="12"/>
        <v>110063101520</v>
      </c>
      <c r="B832" t="s">
        <v>6075</v>
      </c>
      <c r="C832">
        <v>2022</v>
      </c>
      <c r="D832" t="s">
        <v>3045</v>
      </c>
      <c r="F832" t="s">
        <v>3047</v>
      </c>
      <c r="G832" t="s">
        <v>3048</v>
      </c>
      <c r="H832" t="s">
        <v>3049</v>
      </c>
      <c r="J832">
        <v>45.722050000000003</v>
      </c>
      <c r="K832">
        <v>-111.06765</v>
      </c>
      <c r="M832" s="26">
        <v>110063101520</v>
      </c>
      <c r="P832" s="1" t="s">
        <v>6089</v>
      </c>
    </row>
    <row r="833" spans="1:16" x14ac:dyDescent="0.25">
      <c r="A833" t="str">
        <f t="shared" si="12"/>
        <v>110063101520</v>
      </c>
      <c r="B833" t="s">
        <v>6075</v>
      </c>
      <c r="C833">
        <v>2021</v>
      </c>
      <c r="D833" t="s">
        <v>3045</v>
      </c>
      <c r="F833" t="s">
        <v>3047</v>
      </c>
      <c r="G833" t="s">
        <v>3048</v>
      </c>
      <c r="H833" t="s">
        <v>3049</v>
      </c>
      <c r="J833">
        <v>45.722050000000003</v>
      </c>
      <c r="K833">
        <v>-111.06765</v>
      </c>
      <c r="M833" s="26">
        <v>110063101520</v>
      </c>
      <c r="P833" s="1" t="s">
        <v>6089</v>
      </c>
    </row>
    <row r="834" spans="1:16" x14ac:dyDescent="0.25">
      <c r="A834" t="str">
        <f t="shared" ref="A834:A897" si="13">L834&amp;M834&amp;N834</f>
        <v>110063101520</v>
      </c>
      <c r="B834" t="s">
        <v>6075</v>
      </c>
      <c r="C834">
        <v>2019</v>
      </c>
      <c r="D834" t="s">
        <v>3045</v>
      </c>
      <c r="F834" t="s">
        <v>3047</v>
      </c>
      <c r="G834" t="s">
        <v>3048</v>
      </c>
      <c r="H834" t="s">
        <v>3049</v>
      </c>
      <c r="J834">
        <v>45.722050000000003</v>
      </c>
      <c r="K834">
        <v>-111.06765</v>
      </c>
      <c r="M834" s="26">
        <v>110063101520</v>
      </c>
      <c r="P834" s="1" t="s">
        <v>6089</v>
      </c>
    </row>
    <row r="835" spans="1:16" x14ac:dyDescent="0.25">
      <c r="A835" t="str">
        <f t="shared" si="13"/>
        <v>110063101520</v>
      </c>
      <c r="B835" t="s">
        <v>6075</v>
      </c>
      <c r="C835">
        <v>2020</v>
      </c>
      <c r="D835" t="s">
        <v>3045</v>
      </c>
      <c r="F835" t="s">
        <v>3047</v>
      </c>
      <c r="G835" t="s">
        <v>3048</v>
      </c>
      <c r="H835" t="s">
        <v>3049</v>
      </c>
      <c r="J835">
        <v>45.722050000000003</v>
      </c>
      <c r="K835">
        <v>-111.06765</v>
      </c>
      <c r="M835" s="26">
        <v>110063101520</v>
      </c>
      <c r="P835" s="1" t="s">
        <v>6089</v>
      </c>
    </row>
    <row r="836" spans="1:16" x14ac:dyDescent="0.25">
      <c r="A836" t="str">
        <f t="shared" si="13"/>
        <v>110002321069</v>
      </c>
      <c r="B836" t="s">
        <v>6075</v>
      </c>
      <c r="C836">
        <v>2017</v>
      </c>
      <c r="D836" t="s">
        <v>3935</v>
      </c>
      <c r="F836" t="s">
        <v>3535</v>
      </c>
      <c r="G836" t="s">
        <v>19</v>
      </c>
      <c r="H836" t="s">
        <v>215</v>
      </c>
      <c r="J836">
        <v>39.725409999999997</v>
      </c>
      <c r="K836">
        <v>-84.230069999999998</v>
      </c>
      <c r="M836" s="26">
        <v>110002321069</v>
      </c>
      <c r="P836" s="1" t="s">
        <v>6089</v>
      </c>
    </row>
    <row r="837" spans="1:16" x14ac:dyDescent="0.25">
      <c r="A837" t="str">
        <f t="shared" si="13"/>
        <v>110000719278</v>
      </c>
      <c r="B837" t="s">
        <v>6075</v>
      </c>
      <c r="C837">
        <v>2022</v>
      </c>
      <c r="D837" t="s">
        <v>4396</v>
      </c>
      <c r="F837" t="s">
        <v>4397</v>
      </c>
      <c r="G837" t="s">
        <v>41</v>
      </c>
      <c r="H837" t="s">
        <v>4398</v>
      </c>
      <c r="J837">
        <v>41.129841999999996</v>
      </c>
      <c r="K837">
        <v>-78.777445</v>
      </c>
      <c r="M837" s="26">
        <v>110000719278</v>
      </c>
      <c r="P837" s="1" t="s">
        <v>6089</v>
      </c>
    </row>
    <row r="838" spans="1:16" x14ac:dyDescent="0.25">
      <c r="A838" t="str">
        <f t="shared" si="13"/>
        <v>110000719278</v>
      </c>
      <c r="B838" t="s">
        <v>6075</v>
      </c>
      <c r="C838">
        <v>2021</v>
      </c>
      <c r="D838" t="s">
        <v>4396</v>
      </c>
      <c r="F838" t="s">
        <v>4397</v>
      </c>
      <c r="G838" t="s">
        <v>41</v>
      </c>
      <c r="H838" t="s">
        <v>4398</v>
      </c>
      <c r="J838">
        <v>41.129841999999996</v>
      </c>
      <c r="K838">
        <v>-78.777445</v>
      </c>
      <c r="M838" s="26">
        <v>110000719278</v>
      </c>
      <c r="P838" s="1" t="s">
        <v>6089</v>
      </c>
    </row>
    <row r="839" spans="1:16" x14ac:dyDescent="0.25">
      <c r="A839" t="str">
        <f t="shared" si="13"/>
        <v>110064645460</v>
      </c>
      <c r="B839" t="s">
        <v>6075</v>
      </c>
      <c r="C839">
        <v>2022</v>
      </c>
      <c r="D839" t="s">
        <v>3050</v>
      </c>
      <c r="F839" t="s">
        <v>3051</v>
      </c>
      <c r="G839" t="s">
        <v>3048</v>
      </c>
      <c r="H839" t="s">
        <v>3052</v>
      </c>
      <c r="J839">
        <v>47.52131</v>
      </c>
      <c r="K839">
        <v>-111.29958000000001</v>
      </c>
      <c r="M839" s="26">
        <v>110064645460</v>
      </c>
      <c r="P839" s="1" t="s">
        <v>6089</v>
      </c>
    </row>
    <row r="840" spans="1:16" x14ac:dyDescent="0.25">
      <c r="A840" t="str">
        <f t="shared" si="13"/>
        <v>110064645460</v>
      </c>
      <c r="B840" t="s">
        <v>6075</v>
      </c>
      <c r="C840">
        <v>2021</v>
      </c>
      <c r="D840" t="s">
        <v>3050</v>
      </c>
      <c r="F840" t="s">
        <v>3051</v>
      </c>
      <c r="G840" t="s">
        <v>3048</v>
      </c>
      <c r="H840" t="s">
        <v>3052</v>
      </c>
      <c r="J840">
        <v>47.52131</v>
      </c>
      <c r="K840">
        <v>-111.29958000000001</v>
      </c>
      <c r="M840" s="26">
        <v>110064645460</v>
      </c>
      <c r="P840" s="1" t="s">
        <v>6089</v>
      </c>
    </row>
    <row r="841" spans="1:16" x14ac:dyDescent="0.25">
      <c r="A841" t="str">
        <f t="shared" si="13"/>
        <v>110064645460</v>
      </c>
      <c r="B841" t="s">
        <v>6075</v>
      </c>
      <c r="C841">
        <v>2017</v>
      </c>
      <c r="D841" t="s">
        <v>3050</v>
      </c>
      <c r="F841" t="s">
        <v>3051</v>
      </c>
      <c r="G841" t="s">
        <v>3048</v>
      </c>
      <c r="H841" t="s">
        <v>3052</v>
      </c>
      <c r="J841">
        <v>47.52131</v>
      </c>
      <c r="K841">
        <v>-111.29958000000001</v>
      </c>
      <c r="M841" s="26">
        <v>110064645460</v>
      </c>
      <c r="P841" s="1" t="s">
        <v>6089</v>
      </c>
    </row>
    <row r="842" spans="1:16" x14ac:dyDescent="0.25">
      <c r="A842" t="str">
        <f t="shared" si="13"/>
        <v>110064645460</v>
      </c>
      <c r="B842" t="s">
        <v>6075</v>
      </c>
      <c r="C842">
        <v>2018</v>
      </c>
      <c r="D842" t="s">
        <v>3050</v>
      </c>
      <c r="F842" t="s">
        <v>3051</v>
      </c>
      <c r="G842" t="s">
        <v>3048</v>
      </c>
      <c r="H842" t="s">
        <v>3052</v>
      </c>
      <c r="J842">
        <v>47.52131</v>
      </c>
      <c r="K842">
        <v>-111.29958000000001</v>
      </c>
      <c r="M842" s="26">
        <v>110064645460</v>
      </c>
      <c r="P842" s="1" t="s">
        <v>6089</v>
      </c>
    </row>
    <row r="843" spans="1:16" x14ac:dyDescent="0.25">
      <c r="A843" t="str">
        <f t="shared" si="13"/>
        <v>110064621967</v>
      </c>
      <c r="B843" t="s">
        <v>6075</v>
      </c>
      <c r="C843">
        <v>2018</v>
      </c>
      <c r="D843" t="s">
        <v>1287</v>
      </c>
      <c r="F843" t="s">
        <v>1288</v>
      </c>
      <c r="G843" t="s">
        <v>1218</v>
      </c>
      <c r="H843" t="s">
        <v>1289</v>
      </c>
      <c r="J843">
        <v>33.268194000000001</v>
      </c>
      <c r="K843">
        <v>-84.256721999999996</v>
      </c>
      <c r="M843" s="26">
        <v>110064621967</v>
      </c>
      <c r="P843" s="1" t="s">
        <v>6089</v>
      </c>
    </row>
    <row r="844" spans="1:16" x14ac:dyDescent="0.25">
      <c r="A844" t="str">
        <f t="shared" si="13"/>
        <v>110002041754</v>
      </c>
      <c r="B844" t="s">
        <v>6075</v>
      </c>
      <c r="C844">
        <v>2019</v>
      </c>
      <c r="D844" t="s">
        <v>180</v>
      </c>
      <c r="F844" t="s">
        <v>182</v>
      </c>
      <c r="G844" t="s">
        <v>39</v>
      </c>
      <c r="H844" t="s">
        <v>158</v>
      </c>
      <c r="J844">
        <v>33.368899999999996</v>
      </c>
      <c r="K844">
        <v>-86.792599999999993</v>
      </c>
      <c r="M844" s="26">
        <v>110002041754</v>
      </c>
      <c r="P844" s="1" t="s">
        <v>6089</v>
      </c>
    </row>
    <row r="845" spans="1:16" x14ac:dyDescent="0.25">
      <c r="A845" t="str">
        <f t="shared" si="13"/>
        <v>110000543635</v>
      </c>
      <c r="B845" t="s">
        <v>6075</v>
      </c>
      <c r="C845">
        <v>2021</v>
      </c>
      <c r="D845" t="s">
        <v>3662</v>
      </c>
      <c r="F845" t="s">
        <v>3664</v>
      </c>
      <c r="G845" t="s">
        <v>3644</v>
      </c>
      <c r="H845" t="s">
        <v>3661</v>
      </c>
      <c r="J845">
        <v>36.137219999999999</v>
      </c>
      <c r="K845">
        <v>-115.04326</v>
      </c>
      <c r="M845" s="26">
        <v>110000543635</v>
      </c>
      <c r="P845" s="1" t="s">
        <v>6089</v>
      </c>
    </row>
    <row r="846" spans="1:16" x14ac:dyDescent="0.25">
      <c r="A846" t="str">
        <f t="shared" si="13"/>
        <v>110000543635</v>
      </c>
      <c r="B846" t="s">
        <v>6075</v>
      </c>
      <c r="C846">
        <v>2019</v>
      </c>
      <c r="D846" t="s">
        <v>3662</v>
      </c>
      <c r="F846" t="s">
        <v>3664</v>
      </c>
      <c r="G846" t="s">
        <v>3644</v>
      </c>
      <c r="H846" t="s">
        <v>3661</v>
      </c>
      <c r="J846">
        <v>36.137219999999999</v>
      </c>
      <c r="K846">
        <v>-115.04326</v>
      </c>
      <c r="M846" s="26">
        <v>110000543635</v>
      </c>
      <c r="P846" s="1" t="s">
        <v>6089</v>
      </c>
    </row>
    <row r="847" spans="1:16" x14ac:dyDescent="0.25">
      <c r="A847" t="str">
        <f t="shared" si="13"/>
        <v>110000543635</v>
      </c>
      <c r="B847" t="s">
        <v>6075</v>
      </c>
      <c r="C847">
        <v>2020</v>
      </c>
      <c r="D847" t="s">
        <v>3662</v>
      </c>
      <c r="F847" t="s">
        <v>3664</v>
      </c>
      <c r="G847" t="s">
        <v>3644</v>
      </c>
      <c r="H847" t="s">
        <v>3661</v>
      </c>
      <c r="J847">
        <v>36.137219999999999</v>
      </c>
      <c r="K847">
        <v>-115.04326</v>
      </c>
      <c r="M847" s="26">
        <v>110000543635</v>
      </c>
      <c r="P847" s="1" t="s">
        <v>6089</v>
      </c>
    </row>
    <row r="848" spans="1:16" x14ac:dyDescent="0.25">
      <c r="A848" t="str">
        <f t="shared" si="13"/>
        <v>110012678977</v>
      </c>
      <c r="B848" t="s">
        <v>6075</v>
      </c>
      <c r="C848">
        <v>2017</v>
      </c>
      <c r="D848" t="s">
        <v>726</v>
      </c>
      <c r="F848" t="s">
        <v>191</v>
      </c>
      <c r="G848" t="s">
        <v>61</v>
      </c>
      <c r="H848" t="s">
        <v>465</v>
      </c>
      <c r="J848">
        <v>38.866790000000002</v>
      </c>
      <c r="K848">
        <v>-121.349344</v>
      </c>
      <c r="M848" s="26">
        <v>110012678977</v>
      </c>
      <c r="P848" s="1" t="s">
        <v>6089</v>
      </c>
    </row>
    <row r="849" spans="1:16" x14ac:dyDescent="0.25">
      <c r="A849" t="str">
        <f t="shared" si="13"/>
        <v>110064647663</v>
      </c>
      <c r="B849" t="s">
        <v>6075</v>
      </c>
      <c r="C849">
        <v>2020</v>
      </c>
      <c r="D849" t="s">
        <v>3670</v>
      </c>
      <c r="F849" t="s">
        <v>3671</v>
      </c>
      <c r="G849" t="s">
        <v>3644</v>
      </c>
      <c r="H849" t="s">
        <v>3659</v>
      </c>
      <c r="J849">
        <v>36.205402999999997</v>
      </c>
      <c r="K849">
        <v>-115.05521899999999</v>
      </c>
      <c r="M849" s="26">
        <v>110064647663</v>
      </c>
      <c r="P849" s="1" t="s">
        <v>6089</v>
      </c>
    </row>
    <row r="850" spans="1:16" x14ac:dyDescent="0.25">
      <c r="A850" t="str">
        <f t="shared" si="13"/>
        <v>110013903990</v>
      </c>
      <c r="B850" t="s">
        <v>6075</v>
      </c>
      <c r="C850">
        <v>2017</v>
      </c>
      <c r="D850" t="s">
        <v>841</v>
      </c>
      <c r="F850" t="s">
        <v>843</v>
      </c>
      <c r="G850" t="s">
        <v>61</v>
      </c>
      <c r="H850" t="s">
        <v>478</v>
      </c>
      <c r="J850">
        <v>35.658332999999999</v>
      </c>
      <c r="K850">
        <v>-120.691667</v>
      </c>
      <c r="M850" s="26">
        <v>110013903990</v>
      </c>
      <c r="P850" s="1" t="s">
        <v>6089</v>
      </c>
    </row>
    <row r="851" spans="1:16" x14ac:dyDescent="0.25">
      <c r="A851" t="str">
        <f t="shared" si="13"/>
        <v>110013903990</v>
      </c>
      <c r="B851" t="s">
        <v>6075</v>
      </c>
      <c r="C851">
        <v>2018</v>
      </c>
      <c r="D851" t="s">
        <v>841</v>
      </c>
      <c r="F851" t="s">
        <v>843</v>
      </c>
      <c r="G851" t="s">
        <v>61</v>
      </c>
      <c r="H851" t="s">
        <v>478</v>
      </c>
      <c r="J851">
        <v>35.658332999999999</v>
      </c>
      <c r="K851">
        <v>-120.691667</v>
      </c>
      <c r="M851" s="26">
        <v>110013903990</v>
      </c>
      <c r="P851" s="1" t="s">
        <v>6089</v>
      </c>
    </row>
    <row r="852" spans="1:16" x14ac:dyDescent="0.25">
      <c r="A852" t="str">
        <f t="shared" si="13"/>
        <v>110013903990</v>
      </c>
      <c r="B852" t="s">
        <v>6075</v>
      </c>
      <c r="C852">
        <v>2019</v>
      </c>
      <c r="D852" t="s">
        <v>841</v>
      </c>
      <c r="F852" t="s">
        <v>843</v>
      </c>
      <c r="G852" t="s">
        <v>61</v>
      </c>
      <c r="H852" t="s">
        <v>478</v>
      </c>
      <c r="J852">
        <v>35.658332999999999</v>
      </c>
      <c r="K852">
        <v>-120.691667</v>
      </c>
      <c r="M852" s="26">
        <v>110013903990</v>
      </c>
      <c r="P852" s="1" t="s">
        <v>6089</v>
      </c>
    </row>
    <row r="853" spans="1:16" x14ac:dyDescent="0.25">
      <c r="A853" t="str">
        <f t="shared" si="13"/>
        <v>110013903990</v>
      </c>
      <c r="B853" t="s">
        <v>6075</v>
      </c>
      <c r="C853">
        <v>2020</v>
      </c>
      <c r="D853" t="s">
        <v>841</v>
      </c>
      <c r="F853" t="s">
        <v>843</v>
      </c>
      <c r="G853" t="s">
        <v>61</v>
      </c>
      <c r="H853" t="s">
        <v>478</v>
      </c>
      <c r="J853">
        <v>35.658332999999999</v>
      </c>
      <c r="K853">
        <v>-120.691667</v>
      </c>
      <c r="M853" s="26">
        <v>110013903990</v>
      </c>
      <c r="P853" s="1" t="s">
        <v>6089</v>
      </c>
    </row>
    <row r="854" spans="1:16" x14ac:dyDescent="0.25">
      <c r="A854" t="str">
        <f t="shared" si="13"/>
        <v>110000737043</v>
      </c>
      <c r="B854" t="s">
        <v>6075</v>
      </c>
      <c r="C854">
        <v>2022</v>
      </c>
      <c r="D854" t="s">
        <v>2489</v>
      </c>
      <c r="F854" t="s">
        <v>2490</v>
      </c>
      <c r="G854" t="s">
        <v>18</v>
      </c>
      <c r="H854" t="s">
        <v>2491</v>
      </c>
      <c r="J854">
        <v>42.97533</v>
      </c>
      <c r="K854">
        <v>-82.420029999999997</v>
      </c>
      <c r="M854" s="26">
        <v>110000737043</v>
      </c>
      <c r="P854" s="1" t="s">
        <v>6089</v>
      </c>
    </row>
    <row r="855" spans="1:16" x14ac:dyDescent="0.25">
      <c r="A855" t="str">
        <f t="shared" si="13"/>
        <v>110000730745</v>
      </c>
      <c r="B855" t="s">
        <v>6075</v>
      </c>
      <c r="C855">
        <v>2021</v>
      </c>
      <c r="D855" t="s">
        <v>878</v>
      </c>
      <c r="F855" t="s">
        <v>879</v>
      </c>
      <c r="G855" t="s">
        <v>61</v>
      </c>
      <c r="H855" t="s">
        <v>622</v>
      </c>
      <c r="J855">
        <v>40.162275000000001</v>
      </c>
      <c r="K855">
        <v>-122.221378</v>
      </c>
      <c r="M855" s="26">
        <v>110000730745</v>
      </c>
      <c r="P855" s="1" t="s">
        <v>6089</v>
      </c>
    </row>
    <row r="856" spans="1:16" x14ac:dyDescent="0.25">
      <c r="A856" t="str">
        <f t="shared" si="13"/>
        <v>110000730745</v>
      </c>
      <c r="B856" t="s">
        <v>6075</v>
      </c>
      <c r="C856">
        <v>2017</v>
      </c>
      <c r="D856" t="s">
        <v>878</v>
      </c>
      <c r="F856" t="s">
        <v>879</v>
      </c>
      <c r="G856" t="s">
        <v>61</v>
      </c>
      <c r="H856" t="s">
        <v>622</v>
      </c>
      <c r="J856">
        <v>40.162275000000001</v>
      </c>
      <c r="K856">
        <v>-122.221378</v>
      </c>
      <c r="M856" s="26">
        <v>110000730745</v>
      </c>
      <c r="P856" s="1" t="s">
        <v>6089</v>
      </c>
    </row>
    <row r="857" spans="1:16" x14ac:dyDescent="0.25">
      <c r="A857" t="str">
        <f t="shared" si="13"/>
        <v>110000730745</v>
      </c>
      <c r="B857" t="s">
        <v>6075</v>
      </c>
      <c r="C857">
        <v>2020</v>
      </c>
      <c r="D857" t="s">
        <v>878</v>
      </c>
      <c r="F857" t="s">
        <v>879</v>
      </c>
      <c r="G857" t="s">
        <v>61</v>
      </c>
      <c r="H857" t="s">
        <v>622</v>
      </c>
      <c r="J857">
        <v>40.162275000000001</v>
      </c>
      <c r="K857">
        <v>-122.221378</v>
      </c>
      <c r="M857" s="26">
        <v>110000730745</v>
      </c>
      <c r="P857" s="1" t="s">
        <v>6089</v>
      </c>
    </row>
    <row r="858" spans="1:16" x14ac:dyDescent="0.25">
      <c r="A858" t="str">
        <f t="shared" si="13"/>
        <v>110012330520</v>
      </c>
      <c r="B858" t="s">
        <v>6075</v>
      </c>
      <c r="C858">
        <v>2021</v>
      </c>
      <c r="D858" t="s">
        <v>412</v>
      </c>
      <c r="F858" t="s">
        <v>414</v>
      </c>
      <c r="G858" t="s">
        <v>369</v>
      </c>
      <c r="H858" t="s">
        <v>415</v>
      </c>
      <c r="J858">
        <v>32.802</v>
      </c>
      <c r="K858">
        <v>-109.711</v>
      </c>
      <c r="M858" s="26">
        <v>110012330520</v>
      </c>
      <c r="P858" s="1" t="s">
        <v>6089</v>
      </c>
    </row>
    <row r="859" spans="1:16" x14ac:dyDescent="0.25">
      <c r="A859" t="str">
        <f t="shared" si="13"/>
        <v>110012330520</v>
      </c>
      <c r="B859" t="s">
        <v>6075</v>
      </c>
      <c r="C859">
        <v>2018</v>
      </c>
      <c r="D859" t="s">
        <v>412</v>
      </c>
      <c r="F859" t="s">
        <v>414</v>
      </c>
      <c r="G859" t="s">
        <v>369</v>
      </c>
      <c r="H859" t="s">
        <v>415</v>
      </c>
      <c r="J859">
        <v>32.802</v>
      </c>
      <c r="K859">
        <v>-109.711</v>
      </c>
      <c r="M859" s="26">
        <v>110012330520</v>
      </c>
      <c r="P859" s="1" t="s">
        <v>6089</v>
      </c>
    </row>
    <row r="860" spans="1:16" x14ac:dyDescent="0.25">
      <c r="A860" t="str">
        <f t="shared" si="13"/>
        <v>110012330520</v>
      </c>
      <c r="B860" t="s">
        <v>6075</v>
      </c>
      <c r="C860">
        <v>2019</v>
      </c>
      <c r="D860" t="s">
        <v>412</v>
      </c>
      <c r="F860" t="s">
        <v>414</v>
      </c>
      <c r="G860" t="s">
        <v>369</v>
      </c>
      <c r="H860" t="s">
        <v>415</v>
      </c>
      <c r="J860">
        <v>32.802</v>
      </c>
      <c r="K860">
        <v>-109.711</v>
      </c>
      <c r="M860" s="26">
        <v>110012330520</v>
      </c>
      <c r="P860" s="1" t="s">
        <v>6089</v>
      </c>
    </row>
    <row r="861" spans="1:16" x14ac:dyDescent="0.25">
      <c r="A861" t="str">
        <f t="shared" si="13"/>
        <v>110012330520</v>
      </c>
      <c r="B861" t="s">
        <v>6075</v>
      </c>
      <c r="C861">
        <v>2020</v>
      </c>
      <c r="D861" t="s">
        <v>412</v>
      </c>
      <c r="F861" t="s">
        <v>414</v>
      </c>
      <c r="G861" t="s">
        <v>369</v>
      </c>
      <c r="H861" t="s">
        <v>415</v>
      </c>
      <c r="J861">
        <v>32.802</v>
      </c>
      <c r="K861">
        <v>-109.711</v>
      </c>
      <c r="M861" s="26">
        <v>110012330520</v>
      </c>
      <c r="P861" s="1" t="s">
        <v>6089</v>
      </c>
    </row>
    <row r="862" spans="1:16" x14ac:dyDescent="0.25">
      <c r="A862" t="str">
        <f t="shared" si="13"/>
        <v>110006785229</v>
      </c>
      <c r="B862" t="s">
        <v>6075</v>
      </c>
      <c r="C862">
        <v>2017</v>
      </c>
      <c r="D862" t="s">
        <v>419</v>
      </c>
      <c r="F862" t="s">
        <v>420</v>
      </c>
      <c r="G862" t="s">
        <v>369</v>
      </c>
      <c r="H862" t="s">
        <v>421</v>
      </c>
      <c r="J862">
        <v>32.589804000000001</v>
      </c>
      <c r="K862">
        <v>-114.726901</v>
      </c>
      <c r="M862" s="26">
        <v>110006785229</v>
      </c>
      <c r="P862" s="1" t="s">
        <v>6089</v>
      </c>
    </row>
    <row r="863" spans="1:16" x14ac:dyDescent="0.25">
      <c r="A863" t="str">
        <f t="shared" si="13"/>
        <v>110006785229</v>
      </c>
      <c r="B863" t="s">
        <v>6075</v>
      </c>
      <c r="C863">
        <v>2018</v>
      </c>
      <c r="D863" t="s">
        <v>419</v>
      </c>
      <c r="F863" t="s">
        <v>420</v>
      </c>
      <c r="G863" t="s">
        <v>369</v>
      </c>
      <c r="H863" t="s">
        <v>421</v>
      </c>
      <c r="J863">
        <v>32.589804000000001</v>
      </c>
      <c r="K863">
        <v>-114.726901</v>
      </c>
      <c r="M863" s="26">
        <v>110006785229</v>
      </c>
      <c r="P863" s="1" t="s">
        <v>6089</v>
      </c>
    </row>
    <row r="864" spans="1:16" x14ac:dyDescent="0.25">
      <c r="A864" t="str">
        <f t="shared" si="13"/>
        <v>110064618640</v>
      </c>
      <c r="B864" t="s">
        <v>6075</v>
      </c>
      <c r="C864">
        <v>2019</v>
      </c>
      <c r="D864" t="s">
        <v>1318</v>
      </c>
      <c r="F864" t="s">
        <v>1320</v>
      </c>
      <c r="G864" t="s">
        <v>1218</v>
      </c>
      <c r="H864" t="s">
        <v>1321</v>
      </c>
      <c r="J864">
        <v>30.873719000000001</v>
      </c>
      <c r="K864">
        <v>-83.979236999999998</v>
      </c>
      <c r="M864" s="26">
        <v>110064618640</v>
      </c>
      <c r="P864" s="1" t="s">
        <v>6089</v>
      </c>
    </row>
    <row r="865" spans="1:16" x14ac:dyDescent="0.25">
      <c r="A865" t="str">
        <f t="shared" si="13"/>
        <v>110027363252</v>
      </c>
      <c r="B865" t="s">
        <v>6075</v>
      </c>
      <c r="C865">
        <v>2022</v>
      </c>
      <c r="D865" t="s">
        <v>544</v>
      </c>
      <c r="F865" t="s">
        <v>542</v>
      </c>
      <c r="G865" t="s">
        <v>61</v>
      </c>
      <c r="H865" t="s">
        <v>536</v>
      </c>
      <c r="J865">
        <v>33.139895000000003</v>
      </c>
      <c r="K865">
        <v>-117.339645</v>
      </c>
      <c r="M865" s="26">
        <v>110027363252</v>
      </c>
      <c r="P865" s="1" t="s">
        <v>6089</v>
      </c>
    </row>
    <row r="866" spans="1:16" x14ac:dyDescent="0.25">
      <c r="A866" t="str">
        <f t="shared" si="13"/>
        <v>110027363252</v>
      </c>
      <c r="B866" t="s">
        <v>6075</v>
      </c>
      <c r="C866">
        <v>2021</v>
      </c>
      <c r="D866" t="s">
        <v>544</v>
      </c>
      <c r="F866" t="s">
        <v>542</v>
      </c>
      <c r="G866" t="s">
        <v>61</v>
      </c>
      <c r="H866" t="s">
        <v>536</v>
      </c>
      <c r="J866">
        <v>33.139895000000003</v>
      </c>
      <c r="K866">
        <v>-117.339645</v>
      </c>
      <c r="M866" s="26">
        <v>110027363252</v>
      </c>
      <c r="P866" s="1" t="s">
        <v>6089</v>
      </c>
    </row>
    <row r="867" spans="1:16" x14ac:dyDescent="0.25">
      <c r="A867" t="str">
        <f t="shared" si="13"/>
        <v>110027363252</v>
      </c>
      <c r="B867" t="s">
        <v>6075</v>
      </c>
      <c r="C867">
        <v>2017</v>
      </c>
      <c r="D867" t="s">
        <v>544</v>
      </c>
      <c r="F867" t="s">
        <v>542</v>
      </c>
      <c r="G867" t="s">
        <v>61</v>
      </c>
      <c r="H867" t="s">
        <v>536</v>
      </c>
      <c r="J867">
        <v>33.139895000000003</v>
      </c>
      <c r="K867">
        <v>-117.339645</v>
      </c>
      <c r="M867" s="26">
        <v>110027363252</v>
      </c>
      <c r="P867" s="1" t="s">
        <v>6089</v>
      </c>
    </row>
    <row r="868" spans="1:16" x14ac:dyDescent="0.25">
      <c r="A868" t="str">
        <f t="shared" si="13"/>
        <v>110027363252</v>
      </c>
      <c r="B868" t="s">
        <v>6075</v>
      </c>
      <c r="C868">
        <v>2018</v>
      </c>
      <c r="D868" t="s">
        <v>544</v>
      </c>
      <c r="F868" t="s">
        <v>542</v>
      </c>
      <c r="G868" t="s">
        <v>61</v>
      </c>
      <c r="H868" t="s">
        <v>536</v>
      </c>
      <c r="J868">
        <v>33.139895000000003</v>
      </c>
      <c r="K868">
        <v>-117.339645</v>
      </c>
      <c r="M868" s="26">
        <v>110027363252</v>
      </c>
      <c r="P868" s="1" t="s">
        <v>6089</v>
      </c>
    </row>
    <row r="869" spans="1:16" x14ac:dyDescent="0.25">
      <c r="A869" t="str">
        <f t="shared" si="13"/>
        <v>110027363252</v>
      </c>
      <c r="B869" t="s">
        <v>6075</v>
      </c>
      <c r="C869">
        <v>2019</v>
      </c>
      <c r="D869" t="s">
        <v>544</v>
      </c>
      <c r="F869" t="s">
        <v>542</v>
      </c>
      <c r="G869" t="s">
        <v>61</v>
      </c>
      <c r="H869" t="s">
        <v>536</v>
      </c>
      <c r="J869">
        <v>33.139895000000003</v>
      </c>
      <c r="K869">
        <v>-117.339645</v>
      </c>
      <c r="M869" s="26">
        <v>110027363252</v>
      </c>
      <c r="P869" s="1" t="s">
        <v>6089</v>
      </c>
    </row>
    <row r="870" spans="1:16" x14ac:dyDescent="0.25">
      <c r="A870" t="str">
        <f t="shared" si="13"/>
        <v>110027363252</v>
      </c>
      <c r="B870" t="s">
        <v>6075</v>
      </c>
      <c r="C870">
        <v>2020</v>
      </c>
      <c r="D870" t="s">
        <v>544</v>
      </c>
      <c r="F870" t="s">
        <v>542</v>
      </c>
      <c r="G870" t="s">
        <v>61</v>
      </c>
      <c r="H870" t="s">
        <v>536</v>
      </c>
      <c r="J870">
        <v>33.139895000000003</v>
      </c>
      <c r="K870">
        <v>-117.339645</v>
      </c>
      <c r="M870" s="26">
        <v>110027363252</v>
      </c>
      <c r="P870" s="1" t="s">
        <v>6089</v>
      </c>
    </row>
    <row r="871" spans="1:16" x14ac:dyDescent="0.25">
      <c r="A871" t="str">
        <f t="shared" si="13"/>
        <v>70807SFTYK13351110000450039</v>
      </c>
      <c r="B871" t="s">
        <v>6075</v>
      </c>
      <c r="C871">
        <v>2019</v>
      </c>
      <c r="D871" t="s">
        <v>2051</v>
      </c>
      <c r="F871" t="s">
        <v>2053</v>
      </c>
      <c r="G871" t="s">
        <v>2050</v>
      </c>
      <c r="H871" t="s">
        <v>2054</v>
      </c>
      <c r="J871">
        <v>30.567550000000001</v>
      </c>
      <c r="K871">
        <v>-91.206370000000007</v>
      </c>
      <c r="L871" t="s">
        <v>2055</v>
      </c>
      <c r="M871" s="26">
        <v>110000450039</v>
      </c>
      <c r="P871" s="1" t="s">
        <v>6089</v>
      </c>
    </row>
    <row r="872" spans="1:16" x14ac:dyDescent="0.25">
      <c r="A872" t="str">
        <f t="shared" si="13"/>
        <v>02184CLNHR385QU110001940311</v>
      </c>
      <c r="B872" t="s">
        <v>6075</v>
      </c>
      <c r="C872">
        <v>2021</v>
      </c>
      <c r="D872" t="s">
        <v>2245</v>
      </c>
      <c r="F872" t="s">
        <v>2246</v>
      </c>
      <c r="G872" t="s">
        <v>44</v>
      </c>
      <c r="H872" t="s">
        <v>2247</v>
      </c>
      <c r="J872">
        <v>42.235968999999997</v>
      </c>
      <c r="K872">
        <v>-70.972859999999997</v>
      </c>
      <c r="L872" t="s">
        <v>2248</v>
      </c>
      <c r="M872" s="26">
        <v>110001940311</v>
      </c>
      <c r="P872" s="1" t="s">
        <v>6089</v>
      </c>
    </row>
    <row r="873" spans="1:16" x14ac:dyDescent="0.25">
      <c r="A873" t="str">
        <f t="shared" si="13"/>
        <v>110064258609</v>
      </c>
      <c r="B873" t="s">
        <v>6075</v>
      </c>
      <c r="C873">
        <v>2019</v>
      </c>
      <c r="D873" t="s">
        <v>2211</v>
      </c>
      <c r="F873" t="s">
        <v>2213</v>
      </c>
      <c r="G873" t="s">
        <v>2050</v>
      </c>
      <c r="H873" t="s">
        <v>2084</v>
      </c>
      <c r="J873">
        <v>30.192178999999999</v>
      </c>
      <c r="K873">
        <v>-91.113448000000005</v>
      </c>
      <c r="M873" s="26">
        <v>110064258609</v>
      </c>
      <c r="P873" s="1" t="s">
        <v>6089</v>
      </c>
    </row>
    <row r="874" spans="1:16" x14ac:dyDescent="0.25">
      <c r="A874" t="str">
        <f t="shared" si="13"/>
        <v>110016769022</v>
      </c>
      <c r="B874" t="s">
        <v>6075</v>
      </c>
      <c r="C874">
        <v>2022</v>
      </c>
      <c r="D874" t="s">
        <v>2964</v>
      </c>
      <c r="F874" t="s">
        <v>2959</v>
      </c>
      <c r="G874" t="s">
        <v>2944</v>
      </c>
      <c r="H874" t="s">
        <v>2960</v>
      </c>
      <c r="J874">
        <v>33.704250000000002</v>
      </c>
      <c r="K874">
        <v>-90.702556000000001</v>
      </c>
      <c r="M874" s="26">
        <v>110016769022</v>
      </c>
      <c r="P874" s="1" t="s">
        <v>6089</v>
      </c>
    </row>
    <row r="875" spans="1:16" x14ac:dyDescent="0.25">
      <c r="A875" t="str">
        <f t="shared" si="13"/>
        <v>110016769022</v>
      </c>
      <c r="B875" t="s">
        <v>6075</v>
      </c>
      <c r="C875">
        <v>2021</v>
      </c>
      <c r="D875" t="s">
        <v>2964</v>
      </c>
      <c r="F875" t="s">
        <v>2959</v>
      </c>
      <c r="G875" t="s">
        <v>2944</v>
      </c>
      <c r="H875" t="s">
        <v>2960</v>
      </c>
      <c r="J875">
        <v>33.704250000000002</v>
      </c>
      <c r="K875">
        <v>-90.702556000000001</v>
      </c>
      <c r="M875" s="26">
        <v>110016769022</v>
      </c>
      <c r="P875" s="1" t="s">
        <v>6089</v>
      </c>
    </row>
    <row r="876" spans="1:16" x14ac:dyDescent="0.25">
      <c r="A876" t="str">
        <f t="shared" si="13"/>
        <v>110035769585</v>
      </c>
      <c r="B876" t="s">
        <v>6075</v>
      </c>
      <c r="C876">
        <v>2020</v>
      </c>
      <c r="D876" t="s">
        <v>592</v>
      </c>
      <c r="F876" t="s">
        <v>590</v>
      </c>
      <c r="G876" t="s">
        <v>61</v>
      </c>
      <c r="H876" t="s">
        <v>593</v>
      </c>
      <c r="J876">
        <v>36.793849999999999</v>
      </c>
      <c r="K876">
        <v>-119.61344</v>
      </c>
      <c r="M876" s="26">
        <v>110035769585</v>
      </c>
      <c r="P876" s="1" t="s">
        <v>6089</v>
      </c>
    </row>
    <row r="877" spans="1:16" x14ac:dyDescent="0.25">
      <c r="A877" t="str">
        <f t="shared" si="13"/>
        <v>110000730834</v>
      </c>
      <c r="B877" t="s">
        <v>6075</v>
      </c>
      <c r="C877">
        <v>2017</v>
      </c>
      <c r="D877" t="s">
        <v>595</v>
      </c>
      <c r="F877" t="s">
        <v>597</v>
      </c>
      <c r="G877" t="s">
        <v>61</v>
      </c>
      <c r="H877" t="s">
        <v>484</v>
      </c>
      <c r="J877">
        <v>33.65663</v>
      </c>
      <c r="K877">
        <v>-116.14492</v>
      </c>
      <c r="M877" s="26">
        <v>110000730834</v>
      </c>
      <c r="P877" s="1" t="s">
        <v>6089</v>
      </c>
    </row>
    <row r="878" spans="1:16" x14ac:dyDescent="0.25">
      <c r="A878" t="str">
        <f t="shared" si="13"/>
        <v>110000730834</v>
      </c>
      <c r="B878" t="s">
        <v>6075</v>
      </c>
      <c r="C878">
        <v>2018</v>
      </c>
      <c r="D878" t="s">
        <v>595</v>
      </c>
      <c r="F878" t="s">
        <v>597</v>
      </c>
      <c r="G878" t="s">
        <v>61</v>
      </c>
      <c r="H878" t="s">
        <v>484</v>
      </c>
      <c r="J878">
        <v>33.65663</v>
      </c>
      <c r="K878">
        <v>-116.14492</v>
      </c>
      <c r="M878" s="26">
        <v>110000730834</v>
      </c>
      <c r="P878" s="1" t="s">
        <v>6089</v>
      </c>
    </row>
    <row r="879" spans="1:16" x14ac:dyDescent="0.25">
      <c r="A879" t="str">
        <f t="shared" si="13"/>
        <v>110000730834</v>
      </c>
      <c r="B879" t="s">
        <v>6075</v>
      </c>
      <c r="C879">
        <v>2019</v>
      </c>
      <c r="D879" t="s">
        <v>595</v>
      </c>
      <c r="F879" t="s">
        <v>597</v>
      </c>
      <c r="G879" t="s">
        <v>61</v>
      </c>
      <c r="H879" t="s">
        <v>484</v>
      </c>
      <c r="J879">
        <v>33.65663</v>
      </c>
      <c r="K879">
        <v>-116.14492</v>
      </c>
      <c r="M879" s="26">
        <v>110000730834</v>
      </c>
      <c r="P879" s="1" t="s">
        <v>6089</v>
      </c>
    </row>
    <row r="880" spans="1:16" x14ac:dyDescent="0.25">
      <c r="A880" t="str">
        <f t="shared" si="13"/>
        <v>110000730834</v>
      </c>
      <c r="B880" t="s">
        <v>6075</v>
      </c>
      <c r="C880">
        <v>2020</v>
      </c>
      <c r="D880" t="s">
        <v>595</v>
      </c>
      <c r="F880" t="s">
        <v>597</v>
      </c>
      <c r="G880" t="s">
        <v>61</v>
      </c>
      <c r="H880" t="s">
        <v>484</v>
      </c>
      <c r="J880">
        <v>33.65663</v>
      </c>
      <c r="K880">
        <v>-116.14492</v>
      </c>
      <c r="M880" s="26">
        <v>110000730834</v>
      </c>
      <c r="P880" s="1" t="s">
        <v>6089</v>
      </c>
    </row>
    <row r="881" spans="1:16" x14ac:dyDescent="0.25">
      <c r="A881" t="str">
        <f t="shared" si="13"/>
        <v>110037392112</v>
      </c>
      <c r="B881" t="s">
        <v>6075</v>
      </c>
      <c r="C881">
        <v>2021</v>
      </c>
      <c r="D881" t="s">
        <v>2161</v>
      </c>
      <c r="F881" t="s">
        <v>2162</v>
      </c>
      <c r="G881" t="s">
        <v>2050</v>
      </c>
      <c r="H881" t="s">
        <v>2163</v>
      </c>
      <c r="J881">
        <v>29.701419999999999</v>
      </c>
      <c r="K881">
        <v>-91.213369999999998</v>
      </c>
      <c r="M881" s="26">
        <v>110037392112</v>
      </c>
      <c r="P881" s="1" t="s">
        <v>6312</v>
      </c>
    </row>
    <row r="882" spans="1:16" x14ac:dyDescent="0.25">
      <c r="A882" t="str">
        <f t="shared" si="13"/>
        <v>110064253533</v>
      </c>
      <c r="B882" t="s">
        <v>6075</v>
      </c>
      <c r="C882">
        <v>2020</v>
      </c>
      <c r="D882" t="s">
        <v>600</v>
      </c>
      <c r="F882" t="s">
        <v>601</v>
      </c>
      <c r="G882" t="s">
        <v>61</v>
      </c>
      <c r="H882" t="s">
        <v>465</v>
      </c>
      <c r="J882">
        <v>39.080928999999998</v>
      </c>
      <c r="K882">
        <v>-120.94219099999999</v>
      </c>
      <c r="M882" s="26">
        <v>110064253533</v>
      </c>
      <c r="P882" s="1" t="s">
        <v>6089</v>
      </c>
    </row>
    <row r="883" spans="1:16" x14ac:dyDescent="0.25">
      <c r="A883" t="str">
        <f t="shared" si="13"/>
        <v>89431GRNGP909EG110000499087</v>
      </c>
      <c r="B883" t="s">
        <v>6075</v>
      </c>
      <c r="C883">
        <v>2019</v>
      </c>
      <c r="D883" t="s">
        <v>3665</v>
      </c>
      <c r="F883" t="s">
        <v>3667</v>
      </c>
      <c r="G883" t="s">
        <v>3644</v>
      </c>
      <c r="H883" t="s">
        <v>6653</v>
      </c>
      <c r="J883">
        <v>39.527299999999997</v>
      </c>
      <c r="K883">
        <v>-119.7282</v>
      </c>
      <c r="L883" t="s">
        <v>3669</v>
      </c>
      <c r="M883" s="26">
        <v>110000499087</v>
      </c>
      <c r="P883" s="1" t="s">
        <v>6654</v>
      </c>
    </row>
    <row r="884" spans="1:16" x14ac:dyDescent="0.25">
      <c r="A884" t="str">
        <f t="shared" si="13"/>
        <v>89431GRNGP909EG110000499087</v>
      </c>
      <c r="B884" t="s">
        <v>6075</v>
      </c>
      <c r="C884">
        <v>2020</v>
      </c>
      <c r="D884" t="s">
        <v>3665</v>
      </c>
      <c r="F884" t="s">
        <v>3667</v>
      </c>
      <c r="G884" t="s">
        <v>3644</v>
      </c>
      <c r="H884" t="s">
        <v>6653</v>
      </c>
      <c r="J884">
        <v>39.527299999999997</v>
      </c>
      <c r="K884">
        <v>-119.7282</v>
      </c>
      <c r="L884" t="s">
        <v>3669</v>
      </c>
      <c r="M884" s="26">
        <v>110000499087</v>
      </c>
      <c r="P884" s="1" t="s">
        <v>6654</v>
      </c>
    </row>
    <row r="885" spans="1:16" x14ac:dyDescent="0.25">
      <c r="A885" t="str">
        <f t="shared" si="13"/>
        <v>110055984957</v>
      </c>
      <c r="B885" t="s">
        <v>6075</v>
      </c>
      <c r="C885">
        <v>2019</v>
      </c>
      <c r="D885" t="s">
        <v>602</v>
      </c>
      <c r="F885" t="s">
        <v>604</v>
      </c>
      <c r="G885" t="s">
        <v>61</v>
      </c>
      <c r="H885" t="s">
        <v>604</v>
      </c>
      <c r="J885">
        <v>39.191054000000001</v>
      </c>
      <c r="K885">
        <v>-122.023129</v>
      </c>
      <c r="M885" s="26">
        <v>110055984957</v>
      </c>
      <c r="P885" s="1" t="s">
        <v>6089</v>
      </c>
    </row>
    <row r="886" spans="1:16" x14ac:dyDescent="0.25">
      <c r="A886" t="str">
        <f t="shared" si="13"/>
        <v>110006357995</v>
      </c>
      <c r="B886" t="s">
        <v>6075</v>
      </c>
      <c r="C886">
        <v>2019</v>
      </c>
      <c r="D886" t="s">
        <v>3923</v>
      </c>
      <c r="F886" t="s">
        <v>3925</v>
      </c>
      <c r="G886" t="s">
        <v>19</v>
      </c>
      <c r="H886" t="s">
        <v>3854</v>
      </c>
      <c r="J886">
        <v>41.967799999999997</v>
      </c>
      <c r="K886">
        <v>-80.551969999999997</v>
      </c>
      <c r="M886" s="26">
        <v>110006357995</v>
      </c>
      <c r="P886" s="1" t="s">
        <v>6089</v>
      </c>
    </row>
    <row r="887" spans="1:16" ht="30" x14ac:dyDescent="0.25">
      <c r="A887" t="str">
        <f t="shared" si="13"/>
        <v>77301TXCCHJEFFE110000748095</v>
      </c>
      <c r="B887" t="s">
        <v>6075</v>
      </c>
      <c r="C887">
        <v>2021</v>
      </c>
      <c r="D887" t="s">
        <v>5058</v>
      </c>
      <c r="F887" t="s">
        <v>5059</v>
      </c>
      <c r="G887" t="s">
        <v>49</v>
      </c>
      <c r="H887" t="s">
        <v>215</v>
      </c>
      <c r="J887">
        <v>30.311361000000002</v>
      </c>
      <c r="K887">
        <v>-95.387083000000004</v>
      </c>
      <c r="L887" t="s">
        <v>5060</v>
      </c>
      <c r="M887" s="26">
        <v>110000748095</v>
      </c>
      <c r="P887" s="1" t="s">
        <v>5890</v>
      </c>
    </row>
    <row r="888" spans="1:16" ht="30" x14ac:dyDescent="0.25">
      <c r="A888" t="str">
        <f t="shared" si="13"/>
        <v>77301TXCCHJEFFE110000748095</v>
      </c>
      <c r="B888" t="s">
        <v>6075</v>
      </c>
      <c r="C888">
        <v>2020</v>
      </c>
      <c r="D888" t="s">
        <v>5058</v>
      </c>
      <c r="F888" t="s">
        <v>5059</v>
      </c>
      <c r="G888" t="s">
        <v>49</v>
      </c>
      <c r="H888" t="s">
        <v>215</v>
      </c>
      <c r="J888">
        <v>30.311361000000002</v>
      </c>
      <c r="K888">
        <v>-95.387083000000004</v>
      </c>
      <c r="L888" t="s">
        <v>5060</v>
      </c>
      <c r="M888" s="26">
        <v>110000748095</v>
      </c>
      <c r="P888" s="1" t="s">
        <v>5890</v>
      </c>
    </row>
    <row r="889" spans="1:16" x14ac:dyDescent="0.25">
      <c r="A889" t="str">
        <f t="shared" si="13"/>
        <v>110000730451</v>
      </c>
      <c r="B889" t="s">
        <v>6075</v>
      </c>
      <c r="C889">
        <v>2019</v>
      </c>
      <c r="D889" t="s">
        <v>623</v>
      </c>
      <c r="F889" t="s">
        <v>621</v>
      </c>
      <c r="G889" t="s">
        <v>61</v>
      </c>
      <c r="H889" t="s">
        <v>622</v>
      </c>
      <c r="J889">
        <v>39.916111000000001</v>
      </c>
      <c r="K889">
        <v>-122.104444</v>
      </c>
      <c r="M889" s="26">
        <v>110000730451</v>
      </c>
      <c r="P889" s="1" t="s">
        <v>6089</v>
      </c>
    </row>
    <row r="890" spans="1:16" x14ac:dyDescent="0.25">
      <c r="A890" t="str">
        <f t="shared" si="13"/>
        <v>110070003604</v>
      </c>
      <c r="B890" t="s">
        <v>6075</v>
      </c>
      <c r="C890">
        <v>2022</v>
      </c>
      <c r="D890" t="s">
        <v>625</v>
      </c>
      <c r="F890" t="s">
        <v>627</v>
      </c>
      <c r="G890" t="s">
        <v>61</v>
      </c>
      <c r="H890" t="s">
        <v>628</v>
      </c>
      <c r="J890">
        <v>33.889465999999999</v>
      </c>
      <c r="K890">
        <v>-117.607528</v>
      </c>
      <c r="M890" s="26">
        <v>110070003604</v>
      </c>
      <c r="P890" s="1" t="s">
        <v>6089</v>
      </c>
    </row>
    <row r="891" spans="1:16" x14ac:dyDescent="0.25">
      <c r="A891" t="str">
        <f t="shared" si="13"/>
        <v>110039838655</v>
      </c>
      <c r="B891" t="s">
        <v>6075</v>
      </c>
      <c r="C891">
        <v>2021</v>
      </c>
      <c r="D891" t="s">
        <v>4377</v>
      </c>
      <c r="F891" t="s">
        <v>4379</v>
      </c>
      <c r="G891" t="s">
        <v>41</v>
      </c>
      <c r="H891" t="s">
        <v>3730</v>
      </c>
      <c r="J891">
        <v>41.927199999999999</v>
      </c>
      <c r="K891">
        <v>-79.62921</v>
      </c>
      <c r="M891" s="26">
        <v>110039838655</v>
      </c>
      <c r="P891" s="1" t="s">
        <v>6089</v>
      </c>
    </row>
    <row r="892" spans="1:16" x14ac:dyDescent="0.25">
      <c r="A892" t="str">
        <f t="shared" si="13"/>
        <v>110039838655</v>
      </c>
      <c r="B892" t="s">
        <v>6075</v>
      </c>
      <c r="C892">
        <v>2017</v>
      </c>
      <c r="D892" t="s">
        <v>4377</v>
      </c>
      <c r="F892" t="s">
        <v>4379</v>
      </c>
      <c r="G892" t="s">
        <v>41</v>
      </c>
      <c r="H892" t="s">
        <v>3730</v>
      </c>
      <c r="J892">
        <v>41.927199999999999</v>
      </c>
      <c r="K892">
        <v>-79.62921</v>
      </c>
      <c r="M892" s="26">
        <v>110039838655</v>
      </c>
      <c r="P892" s="1" t="s">
        <v>6089</v>
      </c>
    </row>
    <row r="893" spans="1:16" x14ac:dyDescent="0.25">
      <c r="A893" t="str">
        <f t="shared" si="13"/>
        <v>110039838655</v>
      </c>
      <c r="B893" t="s">
        <v>6075</v>
      </c>
      <c r="C893">
        <v>2019</v>
      </c>
      <c r="D893" t="s">
        <v>4377</v>
      </c>
      <c r="F893" t="s">
        <v>4379</v>
      </c>
      <c r="G893" t="s">
        <v>41</v>
      </c>
      <c r="H893" t="s">
        <v>3730</v>
      </c>
      <c r="J893">
        <v>41.927199999999999</v>
      </c>
      <c r="K893">
        <v>-79.62921</v>
      </c>
      <c r="M893" s="26">
        <v>110039838655</v>
      </c>
      <c r="P893" s="1" t="s">
        <v>6089</v>
      </c>
    </row>
    <row r="894" spans="1:16" x14ac:dyDescent="0.25">
      <c r="A894" t="str">
        <f t="shared" si="13"/>
        <v>110039838655</v>
      </c>
      <c r="B894" t="s">
        <v>6075</v>
      </c>
      <c r="C894">
        <v>2020</v>
      </c>
      <c r="D894" t="s">
        <v>4377</v>
      </c>
      <c r="F894" t="s">
        <v>4379</v>
      </c>
      <c r="G894" t="s">
        <v>41</v>
      </c>
      <c r="H894" t="s">
        <v>3730</v>
      </c>
      <c r="J894">
        <v>41.927199999999999</v>
      </c>
      <c r="K894">
        <v>-79.62921</v>
      </c>
      <c r="M894" s="26">
        <v>110039838655</v>
      </c>
      <c r="P894" s="1" t="s">
        <v>6089</v>
      </c>
    </row>
    <row r="895" spans="1:16" x14ac:dyDescent="0.25">
      <c r="A895" t="str">
        <f t="shared" si="13"/>
        <v>110055983039</v>
      </c>
      <c r="B895" t="s">
        <v>6075</v>
      </c>
      <c r="C895">
        <v>2018</v>
      </c>
      <c r="D895" t="s">
        <v>630</v>
      </c>
      <c r="F895" t="s">
        <v>632</v>
      </c>
      <c r="G895" t="s">
        <v>61</v>
      </c>
      <c r="H895" t="s">
        <v>633</v>
      </c>
      <c r="J895">
        <v>41.747110999999997</v>
      </c>
      <c r="K895">
        <v>-124.20172599999999</v>
      </c>
      <c r="M895" s="26">
        <v>110055983039</v>
      </c>
      <c r="P895" s="1" t="s">
        <v>6089</v>
      </c>
    </row>
    <row r="896" spans="1:16" x14ac:dyDescent="0.25">
      <c r="A896" t="str">
        <f t="shared" si="13"/>
        <v>110055983039</v>
      </c>
      <c r="B896" t="s">
        <v>6075</v>
      </c>
      <c r="C896">
        <v>2019</v>
      </c>
      <c r="D896" t="s">
        <v>630</v>
      </c>
      <c r="F896" t="s">
        <v>632</v>
      </c>
      <c r="G896" t="s">
        <v>61</v>
      </c>
      <c r="H896" t="s">
        <v>633</v>
      </c>
      <c r="J896">
        <v>41.747110999999997</v>
      </c>
      <c r="K896">
        <v>-124.20172599999999</v>
      </c>
      <c r="M896" s="26">
        <v>110055983039</v>
      </c>
      <c r="P896" s="1" t="s">
        <v>6089</v>
      </c>
    </row>
    <row r="897" spans="1:16" x14ac:dyDescent="0.25">
      <c r="A897" t="str">
        <f t="shared" si="13"/>
        <v>110039802014</v>
      </c>
      <c r="B897" t="s">
        <v>6075</v>
      </c>
      <c r="C897">
        <v>2022</v>
      </c>
      <c r="D897" t="s">
        <v>4380</v>
      </c>
      <c r="F897" t="s">
        <v>4382</v>
      </c>
      <c r="G897" t="s">
        <v>41</v>
      </c>
      <c r="H897" t="s">
        <v>4383</v>
      </c>
      <c r="J897">
        <v>40.457239000000001</v>
      </c>
      <c r="K897">
        <v>-78.597775999999996</v>
      </c>
      <c r="M897" s="26">
        <v>110039802014</v>
      </c>
      <c r="P897" s="1" t="s">
        <v>6089</v>
      </c>
    </row>
    <row r="898" spans="1:16" x14ac:dyDescent="0.25">
      <c r="A898" t="str">
        <f t="shared" ref="A898:A961" si="14">L898&amp;M898&amp;N898</f>
        <v>110039802014</v>
      </c>
      <c r="B898" t="s">
        <v>6075</v>
      </c>
      <c r="C898">
        <v>2021</v>
      </c>
      <c r="D898" t="s">
        <v>4380</v>
      </c>
      <c r="F898" t="s">
        <v>4382</v>
      </c>
      <c r="G898" t="s">
        <v>41</v>
      </c>
      <c r="H898" t="s">
        <v>4383</v>
      </c>
      <c r="J898">
        <v>40.457239000000001</v>
      </c>
      <c r="K898">
        <v>-78.597775999999996</v>
      </c>
      <c r="M898" s="26">
        <v>110039802014</v>
      </c>
      <c r="P898" s="1" t="s">
        <v>6089</v>
      </c>
    </row>
    <row r="899" spans="1:16" x14ac:dyDescent="0.25">
      <c r="A899" t="str">
        <f t="shared" si="14"/>
        <v>110039802014</v>
      </c>
      <c r="B899" t="s">
        <v>6075</v>
      </c>
      <c r="C899">
        <v>2017</v>
      </c>
      <c r="D899" t="s">
        <v>4380</v>
      </c>
      <c r="F899" t="s">
        <v>4382</v>
      </c>
      <c r="G899" t="s">
        <v>41</v>
      </c>
      <c r="H899" t="s">
        <v>4383</v>
      </c>
      <c r="J899">
        <v>40.457239000000001</v>
      </c>
      <c r="K899">
        <v>-78.597775999999996</v>
      </c>
      <c r="M899" s="26">
        <v>110039802014</v>
      </c>
      <c r="P899" s="1" t="s">
        <v>6089</v>
      </c>
    </row>
    <row r="900" spans="1:16" x14ac:dyDescent="0.25">
      <c r="A900" t="str">
        <f t="shared" si="14"/>
        <v>110039802014</v>
      </c>
      <c r="B900" t="s">
        <v>6075</v>
      </c>
      <c r="C900">
        <v>2018</v>
      </c>
      <c r="D900" t="s">
        <v>4380</v>
      </c>
      <c r="F900" t="s">
        <v>4382</v>
      </c>
      <c r="G900" t="s">
        <v>41</v>
      </c>
      <c r="H900" t="s">
        <v>4383</v>
      </c>
      <c r="J900">
        <v>40.457239000000001</v>
      </c>
      <c r="K900">
        <v>-78.597775999999996</v>
      </c>
      <c r="M900" s="26">
        <v>110039802014</v>
      </c>
      <c r="P900" s="1" t="s">
        <v>6089</v>
      </c>
    </row>
    <row r="901" spans="1:16" x14ac:dyDescent="0.25">
      <c r="A901" t="str">
        <f t="shared" si="14"/>
        <v>110039802014</v>
      </c>
      <c r="B901" t="s">
        <v>6075</v>
      </c>
      <c r="C901">
        <v>2019</v>
      </c>
      <c r="D901" t="s">
        <v>4380</v>
      </c>
      <c r="F901" t="s">
        <v>4382</v>
      </c>
      <c r="G901" t="s">
        <v>41</v>
      </c>
      <c r="H901" t="s">
        <v>4383</v>
      </c>
      <c r="J901">
        <v>40.457239000000001</v>
      </c>
      <c r="K901">
        <v>-78.597775999999996</v>
      </c>
      <c r="M901" s="26">
        <v>110039802014</v>
      </c>
      <c r="P901" s="1" t="s">
        <v>6089</v>
      </c>
    </row>
    <row r="902" spans="1:16" x14ac:dyDescent="0.25">
      <c r="A902" t="str">
        <f t="shared" si="14"/>
        <v>110039802014</v>
      </c>
      <c r="B902" t="s">
        <v>6075</v>
      </c>
      <c r="C902">
        <v>2020</v>
      </c>
      <c r="D902" t="s">
        <v>4380</v>
      </c>
      <c r="F902" t="s">
        <v>4382</v>
      </c>
      <c r="G902" t="s">
        <v>41</v>
      </c>
      <c r="H902" t="s">
        <v>4383</v>
      </c>
      <c r="J902">
        <v>40.457239000000001</v>
      </c>
      <c r="K902">
        <v>-78.597775999999996</v>
      </c>
      <c r="M902" s="26">
        <v>110039802014</v>
      </c>
      <c r="P902" s="1" t="s">
        <v>6089</v>
      </c>
    </row>
    <row r="903" spans="1:16" x14ac:dyDescent="0.25">
      <c r="A903" t="str">
        <f t="shared" si="14"/>
        <v>110035577275</v>
      </c>
      <c r="B903" t="s">
        <v>6075</v>
      </c>
      <c r="C903">
        <v>2017</v>
      </c>
      <c r="D903" t="s">
        <v>1206</v>
      </c>
      <c r="F903" t="s">
        <v>1207</v>
      </c>
      <c r="G903" t="s">
        <v>16</v>
      </c>
      <c r="H903" t="s">
        <v>1208</v>
      </c>
      <c r="J903">
        <v>28.072500000000002</v>
      </c>
      <c r="K903">
        <v>-82.525833000000006</v>
      </c>
      <c r="M903" s="26">
        <v>110035577275</v>
      </c>
      <c r="P903" s="1" t="s">
        <v>6089</v>
      </c>
    </row>
    <row r="904" spans="1:16" ht="30" x14ac:dyDescent="0.25">
      <c r="A904" t="str">
        <f t="shared" si="14"/>
        <v>110070391568</v>
      </c>
      <c r="B904" t="s">
        <v>6075</v>
      </c>
      <c r="C904">
        <v>2022</v>
      </c>
      <c r="D904" t="s">
        <v>213</v>
      </c>
      <c r="F904" t="s">
        <v>214</v>
      </c>
      <c r="G904" t="s">
        <v>39</v>
      </c>
      <c r="H904" t="s">
        <v>215</v>
      </c>
      <c r="J904">
        <v>32.392780999999999</v>
      </c>
      <c r="K904">
        <v>-86.069900000000004</v>
      </c>
      <c r="M904" s="26">
        <v>110070391568</v>
      </c>
      <c r="P904" s="1" t="s">
        <v>5890</v>
      </c>
    </row>
    <row r="905" spans="1:16" x14ac:dyDescent="0.25">
      <c r="A905" t="str">
        <f t="shared" si="14"/>
        <v>30720DWCHM1468P110000611703</v>
      </c>
      <c r="B905" t="s">
        <v>6075</v>
      </c>
      <c r="C905">
        <v>2017</v>
      </c>
      <c r="D905" t="s">
        <v>1260</v>
      </c>
      <c r="F905" t="s">
        <v>1261</v>
      </c>
      <c r="G905" t="s">
        <v>1218</v>
      </c>
      <c r="H905" t="s">
        <v>1262</v>
      </c>
      <c r="J905">
        <v>34.632592000000002</v>
      </c>
      <c r="K905">
        <v>-84.927667999999997</v>
      </c>
      <c r="L905" t="s">
        <v>1263</v>
      </c>
      <c r="M905" s="26">
        <v>110000611703</v>
      </c>
      <c r="P905" s="1" t="s">
        <v>6079</v>
      </c>
    </row>
    <row r="906" spans="1:16" x14ac:dyDescent="0.25">
      <c r="A906" t="str">
        <f t="shared" si="14"/>
        <v>30720DWCHM1468P110000611703</v>
      </c>
      <c r="B906" t="s">
        <v>6075</v>
      </c>
      <c r="C906">
        <v>2020</v>
      </c>
      <c r="D906" t="s">
        <v>1260</v>
      </c>
      <c r="F906" t="s">
        <v>1261</v>
      </c>
      <c r="G906" t="s">
        <v>1218</v>
      </c>
      <c r="H906" t="s">
        <v>1262</v>
      </c>
      <c r="J906">
        <v>34.632592000000002</v>
      </c>
      <c r="K906">
        <v>-84.927667999999997</v>
      </c>
      <c r="L906" t="s">
        <v>1263</v>
      </c>
      <c r="M906" s="26">
        <v>110000611703</v>
      </c>
      <c r="P906" s="1" t="s">
        <v>6079</v>
      </c>
    </row>
    <row r="907" spans="1:16" x14ac:dyDescent="0.25">
      <c r="A907" t="str">
        <f t="shared" si="14"/>
        <v>110070619860</v>
      </c>
      <c r="B907" t="s">
        <v>6075</v>
      </c>
      <c r="C907">
        <v>2021</v>
      </c>
      <c r="D907" t="s">
        <v>527</v>
      </c>
      <c r="F907" t="s">
        <v>528</v>
      </c>
      <c r="G907" t="s">
        <v>61</v>
      </c>
      <c r="H907" t="s">
        <v>285</v>
      </c>
      <c r="J907">
        <v>38.627777999999999</v>
      </c>
      <c r="K907">
        <v>-120.984167</v>
      </c>
      <c r="M907" s="26">
        <v>110070619860</v>
      </c>
      <c r="P907" s="1" t="s">
        <v>6089</v>
      </c>
    </row>
    <row r="908" spans="1:16" x14ac:dyDescent="0.25">
      <c r="A908" t="str">
        <f t="shared" si="14"/>
        <v>110070619860</v>
      </c>
      <c r="B908" t="s">
        <v>6075</v>
      </c>
      <c r="C908">
        <v>2020</v>
      </c>
      <c r="D908" t="s">
        <v>527</v>
      </c>
      <c r="F908" t="s">
        <v>528</v>
      </c>
      <c r="G908" t="s">
        <v>61</v>
      </c>
      <c r="H908" t="s">
        <v>285</v>
      </c>
      <c r="J908">
        <v>38.627777999999999</v>
      </c>
      <c r="K908">
        <v>-120.984167</v>
      </c>
      <c r="M908" s="26">
        <v>110070619860</v>
      </c>
      <c r="P908" s="1" t="s">
        <v>6089</v>
      </c>
    </row>
    <row r="909" spans="1:16" x14ac:dyDescent="0.25">
      <c r="A909" t="str">
        <f t="shared" si="14"/>
        <v>77536MPKNC2759B110000757752</v>
      </c>
      <c r="B909" t="s">
        <v>6075</v>
      </c>
      <c r="C909">
        <v>2022</v>
      </c>
      <c r="D909" t="s">
        <v>5077</v>
      </c>
      <c r="F909" t="s">
        <v>5076</v>
      </c>
      <c r="G909" t="s">
        <v>49</v>
      </c>
      <c r="H909" t="s">
        <v>5079</v>
      </c>
      <c r="J909">
        <v>29.741092999999999</v>
      </c>
      <c r="K909">
        <v>-95.094144999999997</v>
      </c>
      <c r="L909" t="s">
        <v>5080</v>
      </c>
      <c r="M909" s="26">
        <v>110000757752</v>
      </c>
      <c r="P909" s="1" t="s">
        <v>6089</v>
      </c>
    </row>
    <row r="910" spans="1:16" x14ac:dyDescent="0.25">
      <c r="A910" t="str">
        <f t="shared" si="14"/>
        <v>77536MPKNC2759B110000757752</v>
      </c>
      <c r="B910" t="s">
        <v>6075</v>
      </c>
      <c r="C910">
        <v>2021</v>
      </c>
      <c r="D910" t="s">
        <v>5077</v>
      </c>
      <c r="F910" t="s">
        <v>5076</v>
      </c>
      <c r="G910" t="s">
        <v>49</v>
      </c>
      <c r="H910" t="s">
        <v>5079</v>
      </c>
      <c r="J910">
        <v>29.741092999999999</v>
      </c>
      <c r="K910">
        <v>-95.094144999999997</v>
      </c>
      <c r="L910" t="s">
        <v>5080</v>
      </c>
      <c r="M910" s="26">
        <v>110000757752</v>
      </c>
      <c r="P910" s="1" t="s">
        <v>6089</v>
      </c>
    </row>
    <row r="911" spans="1:16" x14ac:dyDescent="0.25">
      <c r="A911" t="str">
        <f t="shared" si="14"/>
        <v>77536MPKNC2759B110000757752</v>
      </c>
      <c r="B911" t="s">
        <v>6075</v>
      </c>
      <c r="C911">
        <v>2017</v>
      </c>
      <c r="D911" t="s">
        <v>5077</v>
      </c>
      <c r="F911" t="s">
        <v>5076</v>
      </c>
      <c r="G911" t="s">
        <v>49</v>
      </c>
      <c r="H911" t="s">
        <v>5079</v>
      </c>
      <c r="J911">
        <v>29.741092999999999</v>
      </c>
      <c r="K911">
        <v>-95.094144999999997</v>
      </c>
      <c r="L911" t="s">
        <v>5080</v>
      </c>
      <c r="M911" s="26">
        <v>110000757752</v>
      </c>
      <c r="P911" s="1" t="s">
        <v>6089</v>
      </c>
    </row>
    <row r="912" spans="1:16" x14ac:dyDescent="0.25">
      <c r="A912" t="str">
        <f t="shared" si="14"/>
        <v>77536MPKNC2759B110000757752</v>
      </c>
      <c r="B912" t="s">
        <v>6075</v>
      </c>
      <c r="C912">
        <v>2018</v>
      </c>
      <c r="D912" t="s">
        <v>5077</v>
      </c>
      <c r="F912" t="s">
        <v>5076</v>
      </c>
      <c r="G912" t="s">
        <v>49</v>
      </c>
      <c r="H912" t="s">
        <v>5079</v>
      </c>
      <c r="J912">
        <v>29.741092999999999</v>
      </c>
      <c r="K912">
        <v>-95.094144999999997</v>
      </c>
      <c r="L912" t="s">
        <v>5080</v>
      </c>
      <c r="M912" s="26">
        <v>110000757752</v>
      </c>
      <c r="P912" s="1" t="s">
        <v>6089</v>
      </c>
    </row>
    <row r="913" spans="1:16" x14ac:dyDescent="0.25">
      <c r="A913" t="str">
        <f t="shared" si="14"/>
        <v>77536MPKNC2759B110000757752</v>
      </c>
      <c r="B913" t="s">
        <v>6075</v>
      </c>
      <c r="C913">
        <v>2019</v>
      </c>
      <c r="D913" t="s">
        <v>5077</v>
      </c>
      <c r="F913" t="s">
        <v>5076</v>
      </c>
      <c r="G913" t="s">
        <v>49</v>
      </c>
      <c r="H913" t="s">
        <v>5079</v>
      </c>
      <c r="J913">
        <v>29.741092999999999</v>
      </c>
      <c r="K913">
        <v>-95.094144999999997</v>
      </c>
      <c r="L913" t="s">
        <v>5080</v>
      </c>
      <c r="M913" s="26">
        <v>110000757752</v>
      </c>
      <c r="P913" s="1" t="s">
        <v>6089</v>
      </c>
    </row>
    <row r="914" spans="1:16" x14ac:dyDescent="0.25">
      <c r="A914" t="str">
        <f t="shared" si="14"/>
        <v>77536MPKNC2759B110000757752</v>
      </c>
      <c r="B914" t="s">
        <v>6075</v>
      </c>
      <c r="C914">
        <v>2020</v>
      </c>
      <c r="D914" t="s">
        <v>5077</v>
      </c>
      <c r="F914" t="s">
        <v>5076</v>
      </c>
      <c r="G914" t="s">
        <v>49</v>
      </c>
      <c r="H914" t="s">
        <v>5079</v>
      </c>
      <c r="J914">
        <v>29.741092999999999</v>
      </c>
      <c r="K914">
        <v>-95.094144999999997</v>
      </c>
      <c r="L914" t="s">
        <v>5080</v>
      </c>
      <c r="M914" s="26">
        <v>110000757752</v>
      </c>
      <c r="P914" s="1" t="s">
        <v>6089</v>
      </c>
    </row>
    <row r="915" spans="1:16" ht="30" x14ac:dyDescent="0.25">
      <c r="A915" t="str">
        <f t="shared" si="14"/>
        <v>44004DTRXC1100N110000384995</v>
      </c>
      <c r="B915" t="s">
        <v>6075</v>
      </c>
      <c r="C915">
        <v>2017</v>
      </c>
      <c r="D915" t="s">
        <v>3853</v>
      </c>
      <c r="F915" t="s">
        <v>3854</v>
      </c>
      <c r="G915" t="s">
        <v>19</v>
      </c>
      <c r="H915" t="s">
        <v>3854</v>
      </c>
      <c r="J915">
        <v>41.896110999999998</v>
      </c>
      <c r="K915">
        <v>-80.770278000000005</v>
      </c>
      <c r="L915" t="s">
        <v>3855</v>
      </c>
      <c r="M915" s="26">
        <v>110000384995</v>
      </c>
      <c r="P915" s="1" t="s">
        <v>5890</v>
      </c>
    </row>
    <row r="916" spans="1:16" ht="30" x14ac:dyDescent="0.25">
      <c r="A916" t="str">
        <f t="shared" si="14"/>
        <v>44004DTRXC1100N110000384995</v>
      </c>
      <c r="B916" t="s">
        <v>6075</v>
      </c>
      <c r="C916">
        <v>2018</v>
      </c>
      <c r="D916" t="s">
        <v>3853</v>
      </c>
      <c r="F916" t="s">
        <v>3854</v>
      </c>
      <c r="G916" t="s">
        <v>19</v>
      </c>
      <c r="H916" t="s">
        <v>3854</v>
      </c>
      <c r="J916">
        <v>41.896110999999998</v>
      </c>
      <c r="K916">
        <v>-80.770278000000005</v>
      </c>
      <c r="L916" t="s">
        <v>3855</v>
      </c>
      <c r="M916" s="26">
        <v>110000384995</v>
      </c>
      <c r="P916" s="1" t="s">
        <v>5890</v>
      </c>
    </row>
    <row r="917" spans="1:16" x14ac:dyDescent="0.25">
      <c r="A917" t="str">
        <f t="shared" si="14"/>
        <v>110001103911</v>
      </c>
      <c r="B917" t="s">
        <v>6075</v>
      </c>
      <c r="C917">
        <v>2017</v>
      </c>
      <c r="D917" t="s">
        <v>642</v>
      </c>
      <c r="F917" t="s">
        <v>643</v>
      </c>
      <c r="G917" t="s">
        <v>61</v>
      </c>
      <c r="H917" t="s">
        <v>512</v>
      </c>
      <c r="J917">
        <v>37.894722000000002</v>
      </c>
      <c r="K917">
        <v>-121.587222</v>
      </c>
      <c r="M917" s="26">
        <v>110001103911</v>
      </c>
      <c r="P917" s="1" t="s">
        <v>6089</v>
      </c>
    </row>
    <row r="918" spans="1:16" x14ac:dyDescent="0.25">
      <c r="A918" t="str">
        <f t="shared" si="14"/>
        <v>110011373628</v>
      </c>
      <c r="B918" t="s">
        <v>6075</v>
      </c>
      <c r="C918">
        <v>2018</v>
      </c>
      <c r="D918" t="s">
        <v>929</v>
      </c>
      <c r="F918" t="s">
        <v>930</v>
      </c>
      <c r="G918" t="s">
        <v>61</v>
      </c>
      <c r="H918" t="s">
        <v>468</v>
      </c>
      <c r="J918">
        <v>39.325924000000001</v>
      </c>
      <c r="K918">
        <v>-120.393384</v>
      </c>
      <c r="M918" s="26">
        <v>110011373628</v>
      </c>
      <c r="P918" s="1" t="s">
        <v>6089</v>
      </c>
    </row>
    <row r="919" spans="1:16" x14ac:dyDescent="0.25">
      <c r="A919" t="str">
        <f t="shared" si="14"/>
        <v>110010075417</v>
      </c>
      <c r="B919" t="s">
        <v>6075</v>
      </c>
      <c r="C919">
        <v>2021</v>
      </c>
      <c r="D919" t="s">
        <v>143</v>
      </c>
      <c r="F919" t="s">
        <v>145</v>
      </c>
      <c r="G919" t="s">
        <v>39</v>
      </c>
      <c r="H919" t="s">
        <v>95</v>
      </c>
      <c r="J919">
        <v>31.26258</v>
      </c>
      <c r="K919">
        <v>-85.329729999999998</v>
      </c>
      <c r="M919" s="26">
        <v>110010075417</v>
      </c>
      <c r="P919" s="1" t="s">
        <v>6089</v>
      </c>
    </row>
    <row r="920" spans="1:16" x14ac:dyDescent="0.25">
      <c r="A920" t="str">
        <f t="shared" si="14"/>
        <v>110010075417</v>
      </c>
      <c r="B920" t="s">
        <v>6075</v>
      </c>
      <c r="C920">
        <v>2017</v>
      </c>
      <c r="D920" t="s">
        <v>143</v>
      </c>
      <c r="F920" t="s">
        <v>145</v>
      </c>
      <c r="G920" t="s">
        <v>39</v>
      </c>
      <c r="H920" t="s">
        <v>95</v>
      </c>
      <c r="J920">
        <v>31.26258</v>
      </c>
      <c r="K920">
        <v>-85.329729999999998</v>
      </c>
      <c r="M920" s="26">
        <v>110010075417</v>
      </c>
      <c r="P920" s="1" t="s">
        <v>6089</v>
      </c>
    </row>
    <row r="921" spans="1:16" x14ac:dyDescent="0.25">
      <c r="A921" t="str">
        <f t="shared" si="14"/>
        <v>110010075417</v>
      </c>
      <c r="B921" t="s">
        <v>6075</v>
      </c>
      <c r="C921">
        <v>2018</v>
      </c>
      <c r="D921" t="s">
        <v>143</v>
      </c>
      <c r="F921" t="s">
        <v>145</v>
      </c>
      <c r="G921" t="s">
        <v>39</v>
      </c>
      <c r="H921" t="s">
        <v>95</v>
      </c>
      <c r="J921">
        <v>31.26258</v>
      </c>
      <c r="K921">
        <v>-85.329729999999998</v>
      </c>
      <c r="M921" s="26">
        <v>110010075417</v>
      </c>
      <c r="P921" s="1" t="s">
        <v>6089</v>
      </c>
    </row>
    <row r="922" spans="1:16" x14ac:dyDescent="0.25">
      <c r="A922" t="str">
        <f t="shared" si="14"/>
        <v>110010075417</v>
      </c>
      <c r="B922" t="s">
        <v>6075</v>
      </c>
      <c r="C922">
        <v>2019</v>
      </c>
      <c r="D922" t="s">
        <v>143</v>
      </c>
      <c r="F922" t="s">
        <v>145</v>
      </c>
      <c r="G922" t="s">
        <v>39</v>
      </c>
      <c r="H922" t="s">
        <v>95</v>
      </c>
      <c r="J922">
        <v>31.26258</v>
      </c>
      <c r="K922">
        <v>-85.329729999999998</v>
      </c>
      <c r="M922" s="26">
        <v>110010075417</v>
      </c>
      <c r="P922" s="1" t="s">
        <v>6089</v>
      </c>
    </row>
    <row r="923" spans="1:16" x14ac:dyDescent="0.25">
      <c r="A923" t="str">
        <f t="shared" si="14"/>
        <v>110010075417</v>
      </c>
      <c r="B923" t="s">
        <v>6075</v>
      </c>
      <c r="C923">
        <v>2020</v>
      </c>
      <c r="D923" t="s">
        <v>143</v>
      </c>
      <c r="F923" t="s">
        <v>145</v>
      </c>
      <c r="G923" t="s">
        <v>39</v>
      </c>
      <c r="H923" t="s">
        <v>95</v>
      </c>
      <c r="J923">
        <v>31.26258</v>
      </c>
      <c r="K923">
        <v>-85.329729999999998</v>
      </c>
      <c r="M923" s="26">
        <v>110010075417</v>
      </c>
      <c r="P923" s="1" t="s">
        <v>6089</v>
      </c>
    </row>
    <row r="924" spans="1:16" x14ac:dyDescent="0.25">
      <c r="A924" t="str">
        <f t="shared" si="14"/>
        <v>110002047384</v>
      </c>
      <c r="B924" t="s">
        <v>6075</v>
      </c>
      <c r="C924">
        <v>2022</v>
      </c>
      <c r="D924" t="s">
        <v>4111</v>
      </c>
      <c r="F924" t="s">
        <v>4106</v>
      </c>
      <c r="G924" t="s">
        <v>4107</v>
      </c>
      <c r="H924" t="s">
        <v>4108</v>
      </c>
      <c r="J924">
        <v>33.937083000000001</v>
      </c>
      <c r="K924">
        <v>-96.384</v>
      </c>
      <c r="M924" s="26">
        <v>110002047384</v>
      </c>
      <c r="P924" s="1" t="s">
        <v>6089</v>
      </c>
    </row>
    <row r="925" spans="1:16" x14ac:dyDescent="0.25">
      <c r="A925" t="str">
        <f t="shared" si="14"/>
        <v>110002047384</v>
      </c>
      <c r="B925" t="s">
        <v>6075</v>
      </c>
      <c r="C925">
        <v>2021</v>
      </c>
      <c r="D925" t="s">
        <v>4111</v>
      </c>
      <c r="F925" t="s">
        <v>4106</v>
      </c>
      <c r="G925" t="s">
        <v>4107</v>
      </c>
      <c r="H925" t="s">
        <v>4108</v>
      </c>
      <c r="J925">
        <v>33.937083000000001</v>
      </c>
      <c r="K925">
        <v>-96.384</v>
      </c>
      <c r="M925" s="26">
        <v>110002047384</v>
      </c>
      <c r="P925" s="1" t="s">
        <v>6089</v>
      </c>
    </row>
    <row r="926" spans="1:16" x14ac:dyDescent="0.25">
      <c r="A926" t="str">
        <f t="shared" si="14"/>
        <v>110002047384</v>
      </c>
      <c r="B926" t="s">
        <v>6075</v>
      </c>
      <c r="C926">
        <v>2017</v>
      </c>
      <c r="D926" t="s">
        <v>4111</v>
      </c>
      <c r="F926" t="s">
        <v>4106</v>
      </c>
      <c r="G926" t="s">
        <v>4107</v>
      </c>
      <c r="H926" t="s">
        <v>4108</v>
      </c>
      <c r="J926">
        <v>33.937083000000001</v>
      </c>
      <c r="K926">
        <v>-96.384</v>
      </c>
      <c r="M926" s="26">
        <v>110002047384</v>
      </c>
      <c r="P926" s="1" t="s">
        <v>6089</v>
      </c>
    </row>
    <row r="927" spans="1:16" x14ac:dyDescent="0.25">
      <c r="A927" t="str">
        <f t="shared" si="14"/>
        <v>110002047384</v>
      </c>
      <c r="B927" t="s">
        <v>6075</v>
      </c>
      <c r="C927">
        <v>2018</v>
      </c>
      <c r="D927" t="s">
        <v>4111</v>
      </c>
      <c r="F927" t="s">
        <v>4106</v>
      </c>
      <c r="G927" t="s">
        <v>4107</v>
      </c>
      <c r="H927" t="s">
        <v>4108</v>
      </c>
      <c r="J927">
        <v>33.937083000000001</v>
      </c>
      <c r="K927">
        <v>-96.384</v>
      </c>
      <c r="M927" s="26">
        <v>110002047384</v>
      </c>
      <c r="P927" s="1" t="s">
        <v>6089</v>
      </c>
    </row>
    <row r="928" spans="1:16" x14ac:dyDescent="0.25">
      <c r="A928" t="str">
        <f t="shared" si="14"/>
        <v>110002047384</v>
      </c>
      <c r="B928" t="s">
        <v>6075</v>
      </c>
      <c r="C928">
        <v>2020</v>
      </c>
      <c r="D928" t="s">
        <v>4111</v>
      </c>
      <c r="F928" t="s">
        <v>4106</v>
      </c>
      <c r="G928" t="s">
        <v>4107</v>
      </c>
      <c r="H928" t="s">
        <v>4108</v>
      </c>
      <c r="J928">
        <v>33.937083000000001</v>
      </c>
      <c r="K928">
        <v>-96.384</v>
      </c>
      <c r="M928" s="26">
        <v>110002047384</v>
      </c>
      <c r="P928" s="1" t="s">
        <v>6089</v>
      </c>
    </row>
    <row r="929" spans="1:16" ht="30" x14ac:dyDescent="0.25">
      <c r="A929" t="str">
        <f t="shared" si="14"/>
        <v>36505DPNTMHIGHW110000741234</v>
      </c>
      <c r="B929" t="s">
        <v>6075</v>
      </c>
      <c r="C929">
        <v>2017</v>
      </c>
      <c r="D929" t="s">
        <v>106</v>
      </c>
      <c r="F929" t="s">
        <v>97</v>
      </c>
      <c r="G929" t="s">
        <v>39</v>
      </c>
      <c r="H929" t="s">
        <v>98</v>
      </c>
      <c r="J929">
        <v>30.954443999999999</v>
      </c>
      <c r="K929">
        <v>-88.018889000000001</v>
      </c>
      <c r="L929" t="s">
        <v>107</v>
      </c>
      <c r="M929" s="26">
        <v>110000741234</v>
      </c>
      <c r="P929" s="1" t="s">
        <v>5890</v>
      </c>
    </row>
    <row r="930" spans="1:16" ht="30" x14ac:dyDescent="0.25">
      <c r="A930" t="str">
        <f t="shared" si="14"/>
        <v>36505DPNTMHIGHW110000741234</v>
      </c>
      <c r="B930" t="s">
        <v>6075</v>
      </c>
      <c r="C930">
        <v>2018</v>
      </c>
      <c r="D930" t="s">
        <v>106</v>
      </c>
      <c r="F930" t="s">
        <v>97</v>
      </c>
      <c r="G930" t="s">
        <v>39</v>
      </c>
      <c r="H930" t="s">
        <v>98</v>
      </c>
      <c r="J930">
        <v>30.954443999999999</v>
      </c>
      <c r="K930">
        <v>-88.018889000000001</v>
      </c>
      <c r="L930" t="s">
        <v>107</v>
      </c>
      <c r="M930" s="26">
        <v>110000741234</v>
      </c>
      <c r="P930" s="1" t="s">
        <v>5890</v>
      </c>
    </row>
    <row r="931" spans="1:16" x14ac:dyDescent="0.25">
      <c r="A931" t="str">
        <f t="shared" si="14"/>
        <v>08859DPNTPCHEES110000607727</v>
      </c>
      <c r="B931" t="s">
        <v>6075</v>
      </c>
      <c r="C931">
        <v>2018</v>
      </c>
      <c r="D931" t="s">
        <v>3583</v>
      </c>
      <c r="F931" t="s">
        <v>3584</v>
      </c>
      <c r="G931" t="s">
        <v>25</v>
      </c>
      <c r="H931" t="s">
        <v>2239</v>
      </c>
      <c r="J931">
        <v>40.452134000000001</v>
      </c>
      <c r="K931">
        <v>-74.330899000000002</v>
      </c>
      <c r="L931" t="s">
        <v>3585</v>
      </c>
      <c r="M931" s="26">
        <v>110000607727</v>
      </c>
      <c r="P931" s="1" t="s">
        <v>6651</v>
      </c>
    </row>
    <row r="932" spans="1:16" x14ac:dyDescent="0.25">
      <c r="A932" t="str">
        <f t="shared" si="14"/>
        <v>08859DPNTPCHEES110000607727</v>
      </c>
      <c r="B932" t="s">
        <v>6075</v>
      </c>
      <c r="C932">
        <v>2020</v>
      </c>
      <c r="D932" t="s">
        <v>3583</v>
      </c>
      <c r="F932" t="s">
        <v>3584</v>
      </c>
      <c r="G932" t="s">
        <v>25</v>
      </c>
      <c r="H932" t="s">
        <v>2239</v>
      </c>
      <c r="J932">
        <v>40.452134000000001</v>
      </c>
      <c r="K932">
        <v>-74.330899000000002</v>
      </c>
      <c r="L932" t="s">
        <v>3585</v>
      </c>
      <c r="M932" s="26">
        <v>110000607727</v>
      </c>
      <c r="P932" s="1" t="s">
        <v>6651</v>
      </c>
    </row>
    <row r="933" spans="1:16" x14ac:dyDescent="0.25">
      <c r="A933" t="str">
        <f t="shared" si="14"/>
        <v>110044896976</v>
      </c>
      <c r="B933" t="s">
        <v>6075</v>
      </c>
      <c r="C933">
        <v>2022</v>
      </c>
      <c r="D933" t="s">
        <v>2164</v>
      </c>
      <c r="F933" t="s">
        <v>2165</v>
      </c>
      <c r="G933" t="s">
        <v>2050</v>
      </c>
      <c r="H933" t="s">
        <v>2166</v>
      </c>
      <c r="J933">
        <v>29.927209999999999</v>
      </c>
      <c r="K933">
        <v>-90.027280000000005</v>
      </c>
      <c r="M933" s="26">
        <v>110044896976</v>
      </c>
      <c r="P933" s="1" t="s">
        <v>6089</v>
      </c>
    </row>
    <row r="934" spans="1:16" x14ac:dyDescent="0.25">
      <c r="A934" t="str">
        <f t="shared" si="14"/>
        <v>110044896976</v>
      </c>
      <c r="B934" t="s">
        <v>6075</v>
      </c>
      <c r="C934">
        <v>2021</v>
      </c>
      <c r="D934" t="s">
        <v>2164</v>
      </c>
      <c r="F934" t="s">
        <v>2165</v>
      </c>
      <c r="G934" t="s">
        <v>2050</v>
      </c>
      <c r="H934" t="s">
        <v>2166</v>
      </c>
      <c r="J934">
        <v>29.927209999999999</v>
      </c>
      <c r="K934">
        <v>-90.027280000000005</v>
      </c>
      <c r="M934" s="26">
        <v>110044896976</v>
      </c>
      <c r="P934" s="1" t="s">
        <v>6089</v>
      </c>
    </row>
    <row r="935" spans="1:16" x14ac:dyDescent="0.25">
      <c r="A935" t="str">
        <f t="shared" si="14"/>
        <v>110000762372</v>
      </c>
      <c r="B935" t="s">
        <v>6075</v>
      </c>
      <c r="C935">
        <v>2019</v>
      </c>
      <c r="D935" t="s">
        <v>3789</v>
      </c>
      <c r="F935" t="s">
        <v>3791</v>
      </c>
      <c r="G935" t="s">
        <v>13</v>
      </c>
      <c r="H935" t="s">
        <v>3791</v>
      </c>
      <c r="J935">
        <v>42.626806000000002</v>
      </c>
      <c r="K935">
        <v>-73.753139000000004</v>
      </c>
      <c r="M935" s="26">
        <v>110000762372</v>
      </c>
      <c r="P935" s="1" t="s">
        <v>6089</v>
      </c>
    </row>
    <row r="936" spans="1:16" ht="30" x14ac:dyDescent="0.25">
      <c r="A936" t="str">
        <f t="shared" si="14"/>
        <v>75607TXSSTOFFHI110000743704</v>
      </c>
      <c r="B936" t="s">
        <v>6075</v>
      </c>
      <c r="C936">
        <v>2017</v>
      </c>
      <c r="D936" t="s">
        <v>5216</v>
      </c>
      <c r="F936" t="s">
        <v>5217</v>
      </c>
      <c r="G936" t="s">
        <v>49</v>
      </c>
      <c r="H936" t="s">
        <v>5218</v>
      </c>
      <c r="J936">
        <v>32.438056000000003</v>
      </c>
      <c r="K936">
        <v>-94.69</v>
      </c>
      <c r="L936" t="s">
        <v>5219</v>
      </c>
      <c r="M936" s="26">
        <v>110000743704</v>
      </c>
      <c r="P936" s="1" t="s">
        <v>5890</v>
      </c>
    </row>
    <row r="937" spans="1:16" ht="30" x14ac:dyDescent="0.25">
      <c r="A937" t="str">
        <f t="shared" si="14"/>
        <v>75607TXSSTOFFHI110000743704</v>
      </c>
      <c r="B937" t="s">
        <v>6075</v>
      </c>
      <c r="C937">
        <v>2018</v>
      </c>
      <c r="D937" t="s">
        <v>5216</v>
      </c>
      <c r="F937" t="s">
        <v>5217</v>
      </c>
      <c r="G937" t="s">
        <v>49</v>
      </c>
      <c r="H937" t="s">
        <v>5218</v>
      </c>
      <c r="J937">
        <v>32.438056000000003</v>
      </c>
      <c r="K937">
        <v>-94.69</v>
      </c>
      <c r="L937" t="s">
        <v>5219</v>
      </c>
      <c r="M937" s="26">
        <v>110000743704</v>
      </c>
      <c r="P937" s="1" t="s">
        <v>5890</v>
      </c>
    </row>
    <row r="938" spans="1:16" ht="30" x14ac:dyDescent="0.25">
      <c r="A938" t="str">
        <f t="shared" si="14"/>
        <v>75607TXSSTOFFHI110000743704</v>
      </c>
      <c r="B938" t="s">
        <v>6075</v>
      </c>
      <c r="C938">
        <v>2020</v>
      </c>
      <c r="D938" t="s">
        <v>5216</v>
      </c>
      <c r="F938" t="s">
        <v>5217</v>
      </c>
      <c r="G938" t="s">
        <v>49</v>
      </c>
      <c r="H938" t="s">
        <v>5218</v>
      </c>
      <c r="J938">
        <v>32.438056000000003</v>
      </c>
      <c r="K938">
        <v>-94.69</v>
      </c>
      <c r="L938" t="s">
        <v>5219</v>
      </c>
      <c r="M938" s="26">
        <v>110000743704</v>
      </c>
      <c r="P938" s="1" t="s">
        <v>5890</v>
      </c>
    </row>
    <row r="939" spans="1:16" x14ac:dyDescent="0.25">
      <c r="A939" t="str">
        <f t="shared" si="14"/>
        <v>37662TNNSSEASTM110000574423</v>
      </c>
      <c r="B939" t="s">
        <v>6075</v>
      </c>
      <c r="C939">
        <v>2017</v>
      </c>
      <c r="D939" t="s">
        <v>4879</v>
      </c>
      <c r="F939" t="s">
        <v>4874</v>
      </c>
      <c r="G939" t="s">
        <v>4833</v>
      </c>
      <c r="H939" t="s">
        <v>2928</v>
      </c>
      <c r="J939">
        <v>36.527054999999997</v>
      </c>
      <c r="K939">
        <v>-82.538579999999996</v>
      </c>
      <c r="L939" t="s">
        <v>4877</v>
      </c>
      <c r="M939" s="26">
        <v>110000574423</v>
      </c>
      <c r="P939" s="1" t="s">
        <v>6655</v>
      </c>
    </row>
    <row r="940" spans="1:16" x14ac:dyDescent="0.25">
      <c r="A940" t="str">
        <f t="shared" si="14"/>
        <v>37662TNNSSEASTM110000574423</v>
      </c>
      <c r="B940" t="s">
        <v>6075</v>
      </c>
      <c r="C940">
        <v>2018</v>
      </c>
      <c r="D940" t="s">
        <v>4879</v>
      </c>
      <c r="F940" t="s">
        <v>4874</v>
      </c>
      <c r="G940" t="s">
        <v>4833</v>
      </c>
      <c r="H940" t="s">
        <v>2928</v>
      </c>
      <c r="J940">
        <v>36.527054999999997</v>
      </c>
      <c r="K940">
        <v>-82.538579999999996</v>
      </c>
      <c r="L940" t="s">
        <v>4877</v>
      </c>
      <c r="M940" s="26">
        <v>110000574423</v>
      </c>
      <c r="P940" s="1" t="s">
        <v>6655</v>
      </c>
    </row>
    <row r="941" spans="1:16" ht="30" x14ac:dyDescent="0.25">
      <c r="A941" t="str">
        <f t="shared" si="14"/>
        <v>21620HLSMRMDRTE110000340275</v>
      </c>
      <c r="B941" t="s">
        <v>6075</v>
      </c>
      <c r="C941">
        <v>2019</v>
      </c>
      <c r="D941" t="s">
        <v>2328</v>
      </c>
      <c r="F941" t="s">
        <v>2330</v>
      </c>
      <c r="G941" t="s">
        <v>2322</v>
      </c>
      <c r="H941" t="s">
        <v>2331</v>
      </c>
      <c r="J941">
        <v>39.262770000000003</v>
      </c>
      <c r="K941">
        <v>-76.086550000000003</v>
      </c>
      <c r="L941" t="s">
        <v>2332</v>
      </c>
      <c r="M941" s="26">
        <v>110000340275</v>
      </c>
      <c r="P941" s="1" t="s">
        <v>5890</v>
      </c>
    </row>
    <row r="942" spans="1:16" x14ac:dyDescent="0.25">
      <c r="A942" t="str">
        <f t="shared" si="14"/>
        <v>110070102773</v>
      </c>
      <c r="B942" t="s">
        <v>6075</v>
      </c>
      <c r="C942">
        <v>2022</v>
      </c>
      <c r="D942" t="s">
        <v>1011</v>
      </c>
      <c r="F942" t="s">
        <v>1013</v>
      </c>
      <c r="G942" t="s">
        <v>66</v>
      </c>
      <c r="H942" t="s">
        <v>1013</v>
      </c>
      <c r="J942">
        <v>40.013751999999997</v>
      </c>
      <c r="K942">
        <v>-105.23195</v>
      </c>
      <c r="M942" s="26">
        <v>110070102773</v>
      </c>
      <c r="P942" s="1" t="s">
        <v>6312</v>
      </c>
    </row>
    <row r="943" spans="1:16" x14ac:dyDescent="0.25">
      <c r="A943" t="str">
        <f t="shared" si="14"/>
        <v>110070102773</v>
      </c>
      <c r="B943" t="s">
        <v>6075</v>
      </c>
      <c r="C943">
        <v>2021</v>
      </c>
      <c r="D943" t="s">
        <v>1011</v>
      </c>
      <c r="F943" t="s">
        <v>1013</v>
      </c>
      <c r="G943" t="s">
        <v>66</v>
      </c>
      <c r="H943" t="s">
        <v>1013</v>
      </c>
      <c r="J943">
        <v>40.013751999999997</v>
      </c>
      <c r="K943">
        <v>-105.23195</v>
      </c>
      <c r="M943" s="26">
        <v>110070102773</v>
      </c>
      <c r="P943" s="1" t="s">
        <v>6312</v>
      </c>
    </row>
    <row r="944" spans="1:16" x14ac:dyDescent="0.25">
      <c r="A944" t="str">
        <f t="shared" si="14"/>
        <v>110070102773</v>
      </c>
      <c r="B944" t="s">
        <v>6075</v>
      </c>
      <c r="C944">
        <v>2019</v>
      </c>
      <c r="D944" t="s">
        <v>1011</v>
      </c>
      <c r="F944" t="s">
        <v>1013</v>
      </c>
      <c r="G944" t="s">
        <v>66</v>
      </c>
      <c r="H944" t="s">
        <v>1013</v>
      </c>
      <c r="J944">
        <v>40.013751999999997</v>
      </c>
      <c r="K944">
        <v>-105.23195</v>
      </c>
      <c r="M944" s="26">
        <v>110070102773</v>
      </c>
      <c r="P944" s="1" t="s">
        <v>6312</v>
      </c>
    </row>
    <row r="945" spans="1:16" x14ac:dyDescent="0.25">
      <c r="A945" t="str">
        <f t="shared" si="14"/>
        <v>110070102773</v>
      </c>
      <c r="B945" t="s">
        <v>6075</v>
      </c>
      <c r="C945">
        <v>2020</v>
      </c>
      <c r="D945" t="s">
        <v>1011</v>
      </c>
      <c r="F945" t="s">
        <v>1013</v>
      </c>
      <c r="G945" t="s">
        <v>66</v>
      </c>
      <c r="H945" t="s">
        <v>1013</v>
      </c>
      <c r="J945">
        <v>40.013751999999997</v>
      </c>
      <c r="K945">
        <v>-105.23195</v>
      </c>
      <c r="M945" s="26">
        <v>110070102773</v>
      </c>
      <c r="P945" s="1" t="s">
        <v>6312</v>
      </c>
    </row>
    <row r="946" spans="1:16" x14ac:dyDescent="0.25">
      <c r="A946" t="str">
        <f t="shared" si="14"/>
        <v>110064634775</v>
      </c>
      <c r="B946" t="s">
        <v>6075</v>
      </c>
      <c r="C946">
        <v>2018</v>
      </c>
      <c r="D946" t="s">
        <v>770</v>
      </c>
      <c r="F946" t="s">
        <v>772</v>
      </c>
      <c r="G946" t="s">
        <v>61</v>
      </c>
      <c r="H946" t="s">
        <v>512</v>
      </c>
      <c r="J946">
        <v>38.032778</v>
      </c>
      <c r="K946">
        <v>-122.113056</v>
      </c>
      <c r="M946" s="26">
        <v>110064634775</v>
      </c>
      <c r="P946" s="1" t="s">
        <v>6089</v>
      </c>
    </row>
    <row r="947" spans="1:16" x14ac:dyDescent="0.25">
      <c r="A947" t="str">
        <f t="shared" si="14"/>
        <v>110064634775</v>
      </c>
      <c r="B947" t="s">
        <v>6075</v>
      </c>
      <c r="C947">
        <v>2019</v>
      </c>
      <c r="D947" t="s">
        <v>770</v>
      </c>
      <c r="F947" t="s">
        <v>772</v>
      </c>
      <c r="G947" t="s">
        <v>61</v>
      </c>
      <c r="H947" t="s">
        <v>512</v>
      </c>
      <c r="J947">
        <v>38.032778</v>
      </c>
      <c r="K947">
        <v>-122.113056</v>
      </c>
      <c r="M947" s="26">
        <v>110064634775</v>
      </c>
      <c r="P947" s="1" t="s">
        <v>6089</v>
      </c>
    </row>
    <row r="948" spans="1:16" x14ac:dyDescent="0.25">
      <c r="A948" t="str">
        <f t="shared" si="14"/>
        <v>110025346141</v>
      </c>
      <c r="B948" t="s">
        <v>6075</v>
      </c>
      <c r="C948">
        <v>2017</v>
      </c>
      <c r="D948" t="s">
        <v>658</v>
      </c>
      <c r="F948" t="s">
        <v>656</v>
      </c>
      <c r="G948" t="s">
        <v>61</v>
      </c>
      <c r="H948" t="s">
        <v>472</v>
      </c>
      <c r="J948">
        <v>33.908290000000001</v>
      </c>
      <c r="K948">
        <v>-118.39308</v>
      </c>
      <c r="M948" s="26">
        <v>110025346141</v>
      </c>
      <c r="P948" s="1" t="s">
        <v>6089</v>
      </c>
    </row>
    <row r="949" spans="1:16" x14ac:dyDescent="0.25">
      <c r="A949" t="str">
        <f t="shared" si="14"/>
        <v>110000720275</v>
      </c>
      <c r="B949" t="s">
        <v>6075</v>
      </c>
      <c r="C949">
        <v>2022</v>
      </c>
      <c r="D949" t="s">
        <v>1564</v>
      </c>
      <c r="F949" t="s">
        <v>1566</v>
      </c>
      <c r="G949" t="s">
        <v>34</v>
      </c>
      <c r="H949" t="s">
        <v>1566</v>
      </c>
      <c r="J949">
        <v>39.109380000000002</v>
      </c>
      <c r="K949">
        <v>-88.532759999999996</v>
      </c>
      <c r="M949" s="26">
        <v>110000720275</v>
      </c>
      <c r="P949" s="1" t="s">
        <v>6089</v>
      </c>
    </row>
    <row r="950" spans="1:16" x14ac:dyDescent="0.25">
      <c r="A950" t="str">
        <f t="shared" si="14"/>
        <v>110000720275</v>
      </c>
      <c r="B950" t="s">
        <v>6075</v>
      </c>
      <c r="C950">
        <v>2021</v>
      </c>
      <c r="D950" t="s">
        <v>1564</v>
      </c>
      <c r="F950" t="s">
        <v>1566</v>
      </c>
      <c r="G950" t="s">
        <v>34</v>
      </c>
      <c r="H950" t="s">
        <v>1566</v>
      </c>
      <c r="J950">
        <v>39.109380000000002</v>
      </c>
      <c r="K950">
        <v>-88.532759999999996</v>
      </c>
      <c r="M950" s="26">
        <v>110000720275</v>
      </c>
      <c r="P950" s="1" t="s">
        <v>6089</v>
      </c>
    </row>
    <row r="951" spans="1:16" x14ac:dyDescent="0.25">
      <c r="A951" t="str">
        <f t="shared" si="14"/>
        <v>110000720275</v>
      </c>
      <c r="B951" t="s">
        <v>6075</v>
      </c>
      <c r="C951">
        <v>2017</v>
      </c>
      <c r="D951" t="s">
        <v>1564</v>
      </c>
      <c r="F951" t="s">
        <v>1566</v>
      </c>
      <c r="G951" t="s">
        <v>34</v>
      </c>
      <c r="H951" t="s">
        <v>1566</v>
      </c>
      <c r="J951">
        <v>39.109380000000002</v>
      </c>
      <c r="K951">
        <v>-88.532759999999996</v>
      </c>
      <c r="M951" s="26">
        <v>110000720275</v>
      </c>
      <c r="P951" s="1" t="s">
        <v>6089</v>
      </c>
    </row>
    <row r="952" spans="1:16" x14ac:dyDescent="0.25">
      <c r="A952" t="str">
        <f t="shared" si="14"/>
        <v>110000720275</v>
      </c>
      <c r="B952" t="s">
        <v>6075</v>
      </c>
      <c r="C952">
        <v>2018</v>
      </c>
      <c r="D952" t="s">
        <v>1564</v>
      </c>
      <c r="F952" t="s">
        <v>1566</v>
      </c>
      <c r="G952" t="s">
        <v>34</v>
      </c>
      <c r="H952" t="s">
        <v>1566</v>
      </c>
      <c r="J952">
        <v>39.109380000000002</v>
      </c>
      <c r="K952">
        <v>-88.532759999999996</v>
      </c>
      <c r="M952" s="26">
        <v>110000720275</v>
      </c>
      <c r="P952" s="1" t="s">
        <v>6089</v>
      </c>
    </row>
    <row r="953" spans="1:16" x14ac:dyDescent="0.25">
      <c r="A953" t="str">
        <f t="shared" si="14"/>
        <v>110000720275</v>
      </c>
      <c r="B953" t="s">
        <v>6075</v>
      </c>
      <c r="C953">
        <v>2019</v>
      </c>
      <c r="D953" t="s">
        <v>1564</v>
      </c>
      <c r="F953" t="s">
        <v>1566</v>
      </c>
      <c r="G953" t="s">
        <v>34</v>
      </c>
      <c r="H953" t="s">
        <v>1566</v>
      </c>
      <c r="J953">
        <v>39.109380000000002</v>
      </c>
      <c r="K953">
        <v>-88.532759999999996</v>
      </c>
      <c r="M953" s="26">
        <v>110000720275</v>
      </c>
      <c r="P953" s="1" t="s">
        <v>6089</v>
      </c>
    </row>
    <row r="954" spans="1:16" x14ac:dyDescent="0.25">
      <c r="A954" t="str">
        <f t="shared" si="14"/>
        <v>110000720275</v>
      </c>
      <c r="B954" t="s">
        <v>6075</v>
      </c>
      <c r="C954">
        <v>2020</v>
      </c>
      <c r="D954" t="s">
        <v>1564</v>
      </c>
      <c r="F954" t="s">
        <v>1566</v>
      </c>
      <c r="G954" t="s">
        <v>34</v>
      </c>
      <c r="H954" t="s">
        <v>1566</v>
      </c>
      <c r="J954">
        <v>39.109380000000002</v>
      </c>
      <c r="K954">
        <v>-88.532759999999996</v>
      </c>
      <c r="M954" s="26">
        <v>110000720275</v>
      </c>
      <c r="P954" s="1" t="s">
        <v>6089</v>
      </c>
    </row>
    <row r="955" spans="1:16" x14ac:dyDescent="0.25">
      <c r="A955" t="str">
        <f t="shared" si="14"/>
        <v>92243LCNTR485EV110002672484</v>
      </c>
      <c r="B955" t="s">
        <v>6075</v>
      </c>
      <c r="C955">
        <v>2022</v>
      </c>
      <c r="D955" t="s">
        <v>646</v>
      </c>
      <c r="F955" t="s">
        <v>647</v>
      </c>
      <c r="G955" t="s">
        <v>61</v>
      </c>
      <c r="H955" t="s">
        <v>498</v>
      </c>
      <c r="J955">
        <v>32.802199999999999</v>
      </c>
      <c r="K955">
        <v>-115.54</v>
      </c>
      <c r="L955" t="s">
        <v>648</v>
      </c>
      <c r="M955" s="26">
        <v>110002672484</v>
      </c>
      <c r="P955" s="1" t="s">
        <v>6312</v>
      </c>
    </row>
    <row r="956" spans="1:16" x14ac:dyDescent="0.25">
      <c r="A956" t="str">
        <f t="shared" si="14"/>
        <v>92243LCNTR485EV110002672484</v>
      </c>
      <c r="B956" t="s">
        <v>6075</v>
      </c>
      <c r="C956">
        <v>2021</v>
      </c>
      <c r="D956" t="s">
        <v>646</v>
      </c>
      <c r="F956" t="s">
        <v>647</v>
      </c>
      <c r="G956" t="s">
        <v>61</v>
      </c>
      <c r="H956" t="s">
        <v>498</v>
      </c>
      <c r="J956">
        <v>32.802199999999999</v>
      </c>
      <c r="K956">
        <v>-115.54</v>
      </c>
      <c r="L956" t="s">
        <v>648</v>
      </c>
      <c r="M956" s="26">
        <v>110002672484</v>
      </c>
      <c r="P956" s="1" t="s">
        <v>6312</v>
      </c>
    </row>
    <row r="957" spans="1:16" x14ac:dyDescent="0.25">
      <c r="A957" t="str">
        <f t="shared" si="14"/>
        <v>92243LCNTR485EV110002672484</v>
      </c>
      <c r="B957" t="s">
        <v>6075</v>
      </c>
      <c r="C957">
        <v>2018</v>
      </c>
      <c r="D957" t="s">
        <v>646</v>
      </c>
      <c r="F957" t="s">
        <v>647</v>
      </c>
      <c r="G957" t="s">
        <v>61</v>
      </c>
      <c r="H957" t="s">
        <v>498</v>
      </c>
      <c r="J957">
        <v>32.802199999999999</v>
      </c>
      <c r="K957">
        <v>-115.54</v>
      </c>
      <c r="L957" t="s">
        <v>648</v>
      </c>
      <c r="M957" s="26">
        <v>110002672484</v>
      </c>
      <c r="P957" s="1" t="s">
        <v>6312</v>
      </c>
    </row>
    <row r="958" spans="1:16" x14ac:dyDescent="0.25">
      <c r="A958" t="str">
        <f t="shared" si="14"/>
        <v>110001103939</v>
      </c>
      <c r="B958" t="s">
        <v>6075</v>
      </c>
      <c r="C958">
        <v>2018</v>
      </c>
      <c r="D958" t="s">
        <v>649</v>
      </c>
      <c r="F958" t="s">
        <v>650</v>
      </c>
      <c r="G958" t="s">
        <v>61</v>
      </c>
      <c r="H958" t="s">
        <v>285</v>
      </c>
      <c r="J958">
        <v>38.63597</v>
      </c>
      <c r="K958">
        <v>-121.06135999999999</v>
      </c>
      <c r="M958" s="26">
        <v>110001103939</v>
      </c>
      <c r="P958" s="1" t="s">
        <v>6089</v>
      </c>
    </row>
    <row r="959" spans="1:16" x14ac:dyDescent="0.25">
      <c r="A959" t="str">
        <f t="shared" si="14"/>
        <v>110004920872</v>
      </c>
      <c r="B959" t="s">
        <v>6075</v>
      </c>
      <c r="C959">
        <v>2018</v>
      </c>
      <c r="D959" t="s">
        <v>4587</v>
      </c>
      <c r="F959" t="s">
        <v>4588</v>
      </c>
      <c r="G959" t="s">
        <v>53</v>
      </c>
      <c r="H959" t="s">
        <v>4589</v>
      </c>
      <c r="J959">
        <v>41.997056000000001</v>
      </c>
      <c r="K959">
        <v>-71.761664999999994</v>
      </c>
      <c r="M959" s="26">
        <v>110004920872</v>
      </c>
      <c r="P959" s="1" t="s">
        <v>6312</v>
      </c>
    </row>
    <row r="960" spans="1:16" ht="30" x14ac:dyDescent="0.25">
      <c r="A960" t="str">
        <f t="shared" si="14"/>
        <v>110001929904</v>
      </c>
      <c r="B960" t="s">
        <v>6075</v>
      </c>
      <c r="C960">
        <v>2021</v>
      </c>
      <c r="D960" t="s">
        <v>5739</v>
      </c>
      <c r="F960" t="s">
        <v>5741</v>
      </c>
      <c r="G960" t="s">
        <v>5727</v>
      </c>
      <c r="H960" t="s">
        <v>5742</v>
      </c>
      <c r="J960">
        <v>38.360185999999999</v>
      </c>
      <c r="K960">
        <v>-81.661257000000006</v>
      </c>
      <c r="M960" s="26">
        <v>110001929904</v>
      </c>
      <c r="P960" s="1" t="s">
        <v>5890</v>
      </c>
    </row>
    <row r="961" spans="1:16" ht="30" x14ac:dyDescent="0.25">
      <c r="A961" t="str">
        <f t="shared" si="14"/>
        <v>110001929904</v>
      </c>
      <c r="B961" t="s">
        <v>6075</v>
      </c>
      <c r="C961">
        <v>2017</v>
      </c>
      <c r="D961" t="s">
        <v>5739</v>
      </c>
      <c r="F961" t="s">
        <v>5741</v>
      </c>
      <c r="G961" t="s">
        <v>5727</v>
      </c>
      <c r="H961" t="s">
        <v>5742</v>
      </c>
      <c r="J961">
        <v>38.360185999999999</v>
      </c>
      <c r="K961">
        <v>-81.661257000000006</v>
      </c>
      <c r="M961" s="26">
        <v>110001929904</v>
      </c>
      <c r="P961" s="1" t="s">
        <v>5890</v>
      </c>
    </row>
    <row r="962" spans="1:16" ht="30" x14ac:dyDescent="0.25">
      <c r="A962" t="str">
        <f t="shared" ref="A962:A1025" si="15">L962&amp;M962&amp;N962</f>
        <v>110001929904</v>
      </c>
      <c r="B962" t="s">
        <v>6075</v>
      </c>
      <c r="C962">
        <v>2018</v>
      </c>
      <c r="D962" t="s">
        <v>5739</v>
      </c>
      <c r="F962" t="s">
        <v>5741</v>
      </c>
      <c r="G962" t="s">
        <v>5727</v>
      </c>
      <c r="H962" t="s">
        <v>5742</v>
      </c>
      <c r="J962">
        <v>38.360185999999999</v>
      </c>
      <c r="K962">
        <v>-81.661257000000006</v>
      </c>
      <c r="M962" s="26">
        <v>110001929904</v>
      </c>
      <c r="P962" s="1" t="s">
        <v>5890</v>
      </c>
    </row>
    <row r="963" spans="1:16" ht="30" x14ac:dyDescent="0.25">
      <c r="A963" t="str">
        <f t="shared" si="15"/>
        <v>110001929904</v>
      </c>
      <c r="B963" t="s">
        <v>6075</v>
      </c>
      <c r="C963">
        <v>2019</v>
      </c>
      <c r="D963" t="s">
        <v>5739</v>
      </c>
      <c r="F963" t="s">
        <v>5741</v>
      </c>
      <c r="G963" t="s">
        <v>5727</v>
      </c>
      <c r="H963" t="s">
        <v>5742</v>
      </c>
      <c r="J963">
        <v>38.360185999999999</v>
      </c>
      <c r="K963">
        <v>-81.661257000000006</v>
      </c>
      <c r="M963" s="26">
        <v>110001929904</v>
      </c>
      <c r="P963" s="1" t="s">
        <v>5890</v>
      </c>
    </row>
    <row r="964" spans="1:16" ht="30" x14ac:dyDescent="0.25">
      <c r="A964" t="str">
        <f t="shared" si="15"/>
        <v>110001929904</v>
      </c>
      <c r="B964" t="s">
        <v>6075</v>
      </c>
      <c r="C964">
        <v>2020</v>
      </c>
      <c r="D964" t="s">
        <v>5739</v>
      </c>
      <c r="F964" t="s">
        <v>5741</v>
      </c>
      <c r="G964" t="s">
        <v>5727</v>
      </c>
      <c r="H964" t="s">
        <v>5742</v>
      </c>
      <c r="J964">
        <v>38.360185999999999</v>
      </c>
      <c r="K964">
        <v>-81.661257000000006</v>
      </c>
      <c r="M964" s="26">
        <v>110001929904</v>
      </c>
      <c r="P964" s="1" t="s">
        <v>5890</v>
      </c>
    </row>
    <row r="965" spans="1:16" x14ac:dyDescent="0.25">
      <c r="A965" t="str">
        <f t="shared" si="15"/>
        <v>110000520632</v>
      </c>
      <c r="B965" t="s">
        <v>6075</v>
      </c>
      <c r="C965">
        <v>2021</v>
      </c>
      <c r="D965" t="s">
        <v>546</v>
      </c>
      <c r="F965" t="s">
        <v>542</v>
      </c>
      <c r="G965" t="s">
        <v>61</v>
      </c>
      <c r="H965" t="s">
        <v>536</v>
      </c>
      <c r="J965">
        <v>33.118845999999998</v>
      </c>
      <c r="K965">
        <v>-117.323517</v>
      </c>
      <c r="M965" s="26">
        <v>110000520632</v>
      </c>
      <c r="P965" s="1" t="s">
        <v>6089</v>
      </c>
    </row>
    <row r="966" spans="1:16" x14ac:dyDescent="0.25">
      <c r="A966" t="str">
        <f t="shared" si="15"/>
        <v>110000520632</v>
      </c>
      <c r="B966" t="s">
        <v>6075</v>
      </c>
      <c r="C966">
        <v>2020</v>
      </c>
      <c r="D966" t="s">
        <v>546</v>
      </c>
      <c r="F966" t="s">
        <v>542</v>
      </c>
      <c r="G966" t="s">
        <v>61</v>
      </c>
      <c r="H966" t="s">
        <v>536</v>
      </c>
      <c r="J966">
        <v>33.118845999999998</v>
      </c>
      <c r="K966">
        <v>-117.323517</v>
      </c>
      <c r="M966" s="26">
        <v>110000520632</v>
      </c>
      <c r="P966" s="1" t="s">
        <v>6089</v>
      </c>
    </row>
    <row r="967" spans="1:16" ht="30" x14ac:dyDescent="0.25">
      <c r="A967" t="str">
        <f t="shared" si="15"/>
        <v>110064640269</v>
      </c>
      <c r="B967" t="s">
        <v>6075</v>
      </c>
      <c r="C967">
        <v>2018</v>
      </c>
      <c r="D967" t="s">
        <v>5243</v>
      </c>
      <c r="F967" t="s">
        <v>5244</v>
      </c>
      <c r="G967" t="s">
        <v>49</v>
      </c>
      <c r="H967" t="s">
        <v>5013</v>
      </c>
      <c r="J967">
        <v>29.866945000000001</v>
      </c>
      <c r="K967">
        <v>-94.927778000000004</v>
      </c>
      <c r="M967" s="26">
        <v>110064640269</v>
      </c>
      <c r="P967" s="1" t="s">
        <v>5890</v>
      </c>
    </row>
    <row r="968" spans="1:16" ht="30" x14ac:dyDescent="0.25">
      <c r="A968" t="str">
        <f t="shared" si="15"/>
        <v>110060340162</v>
      </c>
      <c r="B968" t="s">
        <v>6075</v>
      </c>
      <c r="C968">
        <v>2019</v>
      </c>
      <c r="D968" t="s">
        <v>5264</v>
      </c>
      <c r="F968" t="s">
        <v>5263</v>
      </c>
      <c r="G968" t="s">
        <v>49</v>
      </c>
      <c r="H968" t="s">
        <v>4998</v>
      </c>
      <c r="J968">
        <v>29.741954</v>
      </c>
      <c r="K968">
        <v>-95.165228999999997</v>
      </c>
      <c r="M968" s="26">
        <v>110060340162</v>
      </c>
      <c r="P968" s="1" t="s">
        <v>5890</v>
      </c>
    </row>
    <row r="969" spans="1:16" x14ac:dyDescent="0.25">
      <c r="A969" t="str">
        <f t="shared" si="15"/>
        <v>110064209011</v>
      </c>
      <c r="B969" t="s">
        <v>6075</v>
      </c>
      <c r="C969">
        <v>2022</v>
      </c>
      <c r="D969" t="s">
        <v>4404</v>
      </c>
      <c r="F969" t="s">
        <v>4405</v>
      </c>
      <c r="G969" t="s">
        <v>41</v>
      </c>
      <c r="H969" t="s">
        <v>4391</v>
      </c>
      <c r="J969">
        <v>40.197150000000001</v>
      </c>
      <c r="K969">
        <v>-76.160880000000006</v>
      </c>
      <c r="M969" s="26">
        <v>110064209011</v>
      </c>
      <c r="P969" s="1" t="s">
        <v>6089</v>
      </c>
    </row>
    <row r="970" spans="1:16" x14ac:dyDescent="0.25">
      <c r="A970" t="str">
        <f t="shared" si="15"/>
        <v>110064209011</v>
      </c>
      <c r="B970" t="s">
        <v>6075</v>
      </c>
      <c r="C970">
        <v>2021</v>
      </c>
      <c r="D970" t="s">
        <v>4404</v>
      </c>
      <c r="F970" t="s">
        <v>4405</v>
      </c>
      <c r="G970" t="s">
        <v>41</v>
      </c>
      <c r="H970" t="s">
        <v>4391</v>
      </c>
      <c r="J970">
        <v>40.197150000000001</v>
      </c>
      <c r="K970">
        <v>-76.160880000000006</v>
      </c>
      <c r="M970" s="26">
        <v>110064209011</v>
      </c>
      <c r="P970" s="1" t="s">
        <v>6089</v>
      </c>
    </row>
    <row r="971" spans="1:16" x14ac:dyDescent="0.25">
      <c r="A971" t="str">
        <f t="shared" si="15"/>
        <v>110039842588</v>
      </c>
      <c r="B971" t="s">
        <v>6075</v>
      </c>
      <c r="C971">
        <v>2022</v>
      </c>
      <c r="D971" t="s">
        <v>4406</v>
      </c>
      <c r="F971" t="s">
        <v>4405</v>
      </c>
      <c r="G971" t="s">
        <v>41</v>
      </c>
      <c r="H971" t="s">
        <v>4391</v>
      </c>
      <c r="J971">
        <v>40.175181000000002</v>
      </c>
      <c r="K971">
        <v>-76.196725999999998</v>
      </c>
      <c r="M971" s="26">
        <v>110039842588</v>
      </c>
      <c r="P971" s="1" t="s">
        <v>6089</v>
      </c>
    </row>
    <row r="972" spans="1:16" x14ac:dyDescent="0.25">
      <c r="A972" t="str">
        <f t="shared" si="15"/>
        <v>110039842588</v>
      </c>
      <c r="B972" t="s">
        <v>6075</v>
      </c>
      <c r="C972">
        <v>2021</v>
      </c>
      <c r="D972" t="s">
        <v>4406</v>
      </c>
      <c r="F972" t="s">
        <v>4405</v>
      </c>
      <c r="G972" t="s">
        <v>41</v>
      </c>
      <c r="H972" t="s">
        <v>4391</v>
      </c>
      <c r="J972">
        <v>40.175181000000002</v>
      </c>
      <c r="K972">
        <v>-76.196725999999998</v>
      </c>
      <c r="M972" s="26">
        <v>110039842588</v>
      </c>
      <c r="P972" s="1" t="s">
        <v>6089</v>
      </c>
    </row>
    <row r="973" spans="1:16" x14ac:dyDescent="0.25">
      <c r="A973" t="str">
        <f t="shared" si="15"/>
        <v>52732QNTMCUSHWY110012169517</v>
      </c>
      <c r="B973" t="s">
        <v>6075</v>
      </c>
      <c r="C973">
        <v>2022</v>
      </c>
      <c r="D973" t="s">
        <v>1369</v>
      </c>
      <c r="F973" t="s">
        <v>1367</v>
      </c>
      <c r="G973" t="s">
        <v>1354</v>
      </c>
      <c r="H973" t="s">
        <v>1367</v>
      </c>
      <c r="J973">
        <v>41.807000000000002</v>
      </c>
      <c r="K973">
        <v>-90.296000000000006</v>
      </c>
      <c r="L973" t="s">
        <v>1370</v>
      </c>
      <c r="M973" s="26">
        <v>110012169517</v>
      </c>
      <c r="P973" s="1" t="s">
        <v>6079</v>
      </c>
    </row>
    <row r="974" spans="1:16" x14ac:dyDescent="0.25">
      <c r="A974" t="str">
        <f t="shared" si="15"/>
        <v>52732QNTMCUSHWY110012169517</v>
      </c>
      <c r="B974" t="s">
        <v>6075</v>
      </c>
      <c r="C974">
        <v>2017</v>
      </c>
      <c r="D974" t="s">
        <v>1369</v>
      </c>
      <c r="F974" t="s">
        <v>1367</v>
      </c>
      <c r="G974" t="s">
        <v>1354</v>
      </c>
      <c r="H974" t="s">
        <v>1367</v>
      </c>
      <c r="J974">
        <v>41.807000000000002</v>
      </c>
      <c r="K974">
        <v>-90.296000000000006</v>
      </c>
      <c r="L974" t="s">
        <v>1370</v>
      </c>
      <c r="M974" s="26">
        <v>110012169517</v>
      </c>
      <c r="P974" s="1" t="s">
        <v>6079</v>
      </c>
    </row>
    <row r="975" spans="1:16" x14ac:dyDescent="0.25">
      <c r="A975" t="str">
        <f t="shared" si="15"/>
        <v>52732QNTMCUSHWY110012169517</v>
      </c>
      <c r="B975" t="s">
        <v>6075</v>
      </c>
      <c r="C975">
        <v>2018</v>
      </c>
      <c r="D975" t="s">
        <v>1369</v>
      </c>
      <c r="F975" t="s">
        <v>1367</v>
      </c>
      <c r="G975" t="s">
        <v>1354</v>
      </c>
      <c r="H975" t="s">
        <v>1367</v>
      </c>
      <c r="J975">
        <v>41.807000000000002</v>
      </c>
      <c r="K975">
        <v>-90.296000000000006</v>
      </c>
      <c r="L975" t="s">
        <v>1370</v>
      </c>
      <c r="M975" s="26">
        <v>110012169517</v>
      </c>
      <c r="P975" s="1" t="s">
        <v>6079</v>
      </c>
    </row>
    <row r="976" spans="1:16" x14ac:dyDescent="0.25">
      <c r="A976" t="str">
        <f t="shared" si="15"/>
        <v>70602HMNTSLAHWY110000597266</v>
      </c>
      <c r="B976" t="s">
        <v>6075</v>
      </c>
      <c r="C976">
        <v>2021</v>
      </c>
      <c r="D976" t="s">
        <v>2205</v>
      </c>
      <c r="F976" t="s">
        <v>2200</v>
      </c>
      <c r="G976" t="s">
        <v>2050</v>
      </c>
      <c r="H976" t="s">
        <v>2201</v>
      </c>
      <c r="J976">
        <v>30.193916000000002</v>
      </c>
      <c r="K976">
        <v>-93.321347000000003</v>
      </c>
      <c r="L976" t="s">
        <v>2206</v>
      </c>
      <c r="M976" s="26">
        <v>110000597266</v>
      </c>
      <c r="P976" s="1" t="s">
        <v>6079</v>
      </c>
    </row>
    <row r="977" spans="1:16" x14ac:dyDescent="0.25">
      <c r="A977" t="str">
        <f t="shared" si="15"/>
        <v>77571QNTMC1515M110034641635</v>
      </c>
      <c r="B977" t="s">
        <v>6075</v>
      </c>
      <c r="C977">
        <v>2022</v>
      </c>
      <c r="D977" t="s">
        <v>5214</v>
      </c>
      <c r="F977" t="s">
        <v>1770</v>
      </c>
      <c r="G977" t="s">
        <v>49</v>
      </c>
      <c r="H977" t="s">
        <v>4998</v>
      </c>
      <c r="J977">
        <v>29.717471</v>
      </c>
      <c r="K977">
        <v>-95.068008000000006</v>
      </c>
      <c r="L977" t="s">
        <v>5215</v>
      </c>
      <c r="M977" s="26">
        <v>110034641635</v>
      </c>
      <c r="P977" s="1" t="s">
        <v>6079</v>
      </c>
    </row>
    <row r="978" spans="1:16" x14ac:dyDescent="0.25">
      <c r="A978" t="str">
        <f t="shared" si="15"/>
        <v>77571QNTMC1515M110034641635</v>
      </c>
      <c r="B978" t="s">
        <v>6075</v>
      </c>
      <c r="C978">
        <v>2017</v>
      </c>
      <c r="D978" t="s">
        <v>5214</v>
      </c>
      <c r="F978" t="s">
        <v>1770</v>
      </c>
      <c r="G978" t="s">
        <v>49</v>
      </c>
      <c r="H978" t="s">
        <v>4998</v>
      </c>
      <c r="J978">
        <v>29.717471</v>
      </c>
      <c r="K978">
        <v>-95.068008000000006</v>
      </c>
      <c r="L978" t="s">
        <v>5215</v>
      </c>
      <c r="M978" s="26">
        <v>110034641635</v>
      </c>
      <c r="P978" s="1" t="s">
        <v>6079</v>
      </c>
    </row>
    <row r="979" spans="1:16" x14ac:dyDescent="0.25">
      <c r="A979" t="str">
        <f t="shared" si="15"/>
        <v>77571QNTMC1515M110034641635</v>
      </c>
      <c r="B979" t="s">
        <v>6075</v>
      </c>
      <c r="C979">
        <v>2018</v>
      </c>
      <c r="D979" t="s">
        <v>5214</v>
      </c>
      <c r="F979" t="s">
        <v>1770</v>
      </c>
      <c r="G979" t="s">
        <v>49</v>
      </c>
      <c r="H979" t="s">
        <v>4998</v>
      </c>
      <c r="J979">
        <v>29.717471</v>
      </c>
      <c r="K979">
        <v>-95.068008000000006</v>
      </c>
      <c r="L979" t="s">
        <v>5215</v>
      </c>
      <c r="M979" s="26">
        <v>110034641635</v>
      </c>
      <c r="P979" s="1" t="s">
        <v>6079</v>
      </c>
    </row>
    <row r="980" spans="1:16" x14ac:dyDescent="0.25">
      <c r="A980" t="str">
        <f t="shared" si="15"/>
        <v>77571QNTMC1515M110034641635</v>
      </c>
      <c r="B980" t="s">
        <v>6075</v>
      </c>
      <c r="C980">
        <v>2019</v>
      </c>
      <c r="D980" t="s">
        <v>5214</v>
      </c>
      <c r="F980" t="s">
        <v>1770</v>
      </c>
      <c r="G980" t="s">
        <v>49</v>
      </c>
      <c r="H980" t="s">
        <v>4998</v>
      </c>
      <c r="J980">
        <v>29.717471</v>
      </c>
      <c r="K980">
        <v>-95.068008000000006</v>
      </c>
      <c r="L980" t="s">
        <v>5215</v>
      </c>
      <c r="M980" s="26">
        <v>110034641635</v>
      </c>
      <c r="P980" s="1" t="s">
        <v>6079</v>
      </c>
    </row>
    <row r="981" spans="1:16" x14ac:dyDescent="0.25">
      <c r="A981" t="str">
        <f t="shared" si="15"/>
        <v>110009547213</v>
      </c>
      <c r="B981" t="s">
        <v>6075</v>
      </c>
      <c r="C981">
        <v>2017</v>
      </c>
      <c r="D981" t="s">
        <v>662</v>
      </c>
      <c r="F981" t="s">
        <v>663</v>
      </c>
      <c r="G981" t="s">
        <v>61</v>
      </c>
      <c r="H981" t="s">
        <v>664</v>
      </c>
      <c r="J981">
        <v>40.766388999999997</v>
      </c>
      <c r="K981">
        <v>-124.195278</v>
      </c>
      <c r="M981" s="26">
        <v>110009547213</v>
      </c>
      <c r="P981" s="1" t="s">
        <v>6089</v>
      </c>
    </row>
    <row r="982" spans="1:16" ht="30" x14ac:dyDescent="0.25">
      <c r="A982" t="str">
        <f t="shared" si="15"/>
        <v>36590DGSSCDEGUS110017408296</v>
      </c>
      <c r="B982" t="s">
        <v>6075</v>
      </c>
      <c r="C982">
        <v>2019</v>
      </c>
      <c r="D982" t="s">
        <v>257</v>
      </c>
      <c r="F982" t="s">
        <v>259</v>
      </c>
      <c r="G982" t="s">
        <v>39</v>
      </c>
      <c r="H982" t="s">
        <v>98</v>
      </c>
      <c r="J982">
        <v>30.516943999999999</v>
      </c>
      <c r="K982">
        <v>-88.140280000000004</v>
      </c>
      <c r="L982" t="s">
        <v>260</v>
      </c>
      <c r="M982" s="26">
        <v>110017408296</v>
      </c>
      <c r="P982" s="1" t="s">
        <v>5890</v>
      </c>
    </row>
    <row r="983" spans="1:16" ht="30" x14ac:dyDescent="0.25">
      <c r="A983" t="str">
        <f t="shared" si="15"/>
        <v>36590DGSSCDEGUS110017408296</v>
      </c>
      <c r="B983" t="s">
        <v>6075</v>
      </c>
      <c r="C983">
        <v>2020</v>
      </c>
      <c r="D983" t="s">
        <v>257</v>
      </c>
      <c r="F983" t="s">
        <v>259</v>
      </c>
      <c r="G983" t="s">
        <v>39</v>
      </c>
      <c r="H983" t="s">
        <v>98</v>
      </c>
      <c r="J983">
        <v>30.516943999999999</v>
      </c>
      <c r="K983">
        <v>-88.140280000000004</v>
      </c>
      <c r="L983" t="s">
        <v>260</v>
      </c>
      <c r="M983" s="26">
        <v>110017408296</v>
      </c>
      <c r="P983" s="1" t="s">
        <v>5890</v>
      </c>
    </row>
    <row r="984" spans="1:16" x14ac:dyDescent="0.25">
      <c r="A984" t="str">
        <f t="shared" si="15"/>
        <v>110017996855</v>
      </c>
      <c r="B984" t="s">
        <v>6075</v>
      </c>
      <c r="C984">
        <v>2022</v>
      </c>
      <c r="D984" t="s">
        <v>2826</v>
      </c>
      <c r="F984" t="s">
        <v>2828</v>
      </c>
      <c r="G984" t="s">
        <v>2786</v>
      </c>
      <c r="H984" t="s">
        <v>1987</v>
      </c>
      <c r="J984">
        <v>39.304642999999999</v>
      </c>
      <c r="K984">
        <v>-94.260198000000003</v>
      </c>
      <c r="M984" s="26">
        <v>110017996855</v>
      </c>
      <c r="P984" s="1" t="s">
        <v>6089</v>
      </c>
    </row>
    <row r="985" spans="1:16" x14ac:dyDescent="0.25">
      <c r="A985" t="str">
        <f t="shared" si="15"/>
        <v>110017996855</v>
      </c>
      <c r="B985" t="s">
        <v>6075</v>
      </c>
      <c r="C985">
        <v>2021</v>
      </c>
      <c r="D985" t="s">
        <v>2826</v>
      </c>
      <c r="F985" t="s">
        <v>2828</v>
      </c>
      <c r="G985" t="s">
        <v>2786</v>
      </c>
      <c r="H985" t="s">
        <v>1987</v>
      </c>
      <c r="J985">
        <v>39.304642999999999</v>
      </c>
      <c r="K985">
        <v>-94.260198000000003</v>
      </c>
      <c r="M985" s="26">
        <v>110017996855</v>
      </c>
      <c r="P985" s="1" t="s">
        <v>6089</v>
      </c>
    </row>
    <row r="986" spans="1:16" x14ac:dyDescent="0.25">
      <c r="A986" t="str">
        <f t="shared" si="15"/>
        <v>110017996855</v>
      </c>
      <c r="B986" t="s">
        <v>6075</v>
      </c>
      <c r="C986">
        <v>2017</v>
      </c>
      <c r="D986" t="s">
        <v>2826</v>
      </c>
      <c r="F986" t="s">
        <v>2828</v>
      </c>
      <c r="G986" t="s">
        <v>2786</v>
      </c>
      <c r="H986" t="s">
        <v>1987</v>
      </c>
      <c r="J986">
        <v>39.304642999999999</v>
      </c>
      <c r="K986">
        <v>-94.260198000000003</v>
      </c>
      <c r="M986" s="26">
        <v>110017996855</v>
      </c>
      <c r="P986" s="1" t="s">
        <v>6089</v>
      </c>
    </row>
    <row r="987" spans="1:16" x14ac:dyDescent="0.25">
      <c r="A987" t="str">
        <f t="shared" si="15"/>
        <v>110017996855</v>
      </c>
      <c r="B987" t="s">
        <v>6075</v>
      </c>
      <c r="C987">
        <v>2018</v>
      </c>
      <c r="D987" t="s">
        <v>2826</v>
      </c>
      <c r="F987" t="s">
        <v>2828</v>
      </c>
      <c r="G987" t="s">
        <v>2786</v>
      </c>
      <c r="H987" t="s">
        <v>1987</v>
      </c>
      <c r="J987">
        <v>39.304642999999999</v>
      </c>
      <c r="K987">
        <v>-94.260198000000003</v>
      </c>
      <c r="M987" s="26">
        <v>110017996855</v>
      </c>
      <c r="P987" s="1" t="s">
        <v>6089</v>
      </c>
    </row>
    <row r="988" spans="1:16" x14ac:dyDescent="0.25">
      <c r="A988" t="str">
        <f t="shared" si="15"/>
        <v>110017996855</v>
      </c>
      <c r="B988" t="s">
        <v>6075</v>
      </c>
      <c r="C988">
        <v>2019</v>
      </c>
      <c r="D988" t="s">
        <v>2826</v>
      </c>
      <c r="F988" t="s">
        <v>2828</v>
      </c>
      <c r="G988" t="s">
        <v>2786</v>
      </c>
      <c r="H988" t="s">
        <v>1987</v>
      </c>
      <c r="J988">
        <v>39.304642999999999</v>
      </c>
      <c r="K988">
        <v>-94.260198000000003</v>
      </c>
      <c r="M988" s="26">
        <v>110017996855</v>
      </c>
      <c r="P988" s="1" t="s">
        <v>6089</v>
      </c>
    </row>
    <row r="989" spans="1:16" x14ac:dyDescent="0.25">
      <c r="A989" t="str">
        <f t="shared" si="15"/>
        <v>110017996855</v>
      </c>
      <c r="B989" t="s">
        <v>6075</v>
      </c>
      <c r="C989">
        <v>2020</v>
      </c>
      <c r="D989" t="s">
        <v>2826</v>
      </c>
      <c r="F989" t="s">
        <v>2828</v>
      </c>
      <c r="G989" t="s">
        <v>2786</v>
      </c>
      <c r="H989" t="s">
        <v>1987</v>
      </c>
      <c r="J989">
        <v>39.304642999999999</v>
      </c>
      <c r="K989">
        <v>-94.260198000000003</v>
      </c>
      <c r="M989" s="26">
        <v>110017996855</v>
      </c>
      <c r="P989" s="1" t="s">
        <v>6089</v>
      </c>
    </row>
    <row r="990" spans="1:16" x14ac:dyDescent="0.25">
      <c r="A990" t="str">
        <f t="shared" si="15"/>
        <v>110004705542</v>
      </c>
      <c r="B990" t="s">
        <v>6075</v>
      </c>
      <c r="C990">
        <v>2017</v>
      </c>
      <c r="D990" t="s">
        <v>3967</v>
      </c>
      <c r="F990" t="s">
        <v>157</v>
      </c>
      <c r="G990" t="s">
        <v>19</v>
      </c>
      <c r="H990" t="s">
        <v>3968</v>
      </c>
      <c r="J990">
        <v>39.334380000000003</v>
      </c>
      <c r="K990">
        <v>-84.559290000000004</v>
      </c>
      <c r="M990" s="26">
        <v>110004705542</v>
      </c>
      <c r="P990" s="1" t="s">
        <v>6089</v>
      </c>
    </row>
    <row r="991" spans="1:16" x14ac:dyDescent="0.25">
      <c r="A991" t="str">
        <f t="shared" si="15"/>
        <v>110000761541</v>
      </c>
      <c r="B991" t="s">
        <v>6075</v>
      </c>
      <c r="C991">
        <v>2022</v>
      </c>
      <c r="D991" t="s">
        <v>669</v>
      </c>
      <c r="F991" t="s">
        <v>671</v>
      </c>
      <c r="G991" t="s">
        <v>61</v>
      </c>
      <c r="H991" t="s">
        <v>536</v>
      </c>
      <c r="J991">
        <v>33.367899999999999</v>
      </c>
      <c r="K991">
        <v>-117.25796</v>
      </c>
      <c r="M991" s="26">
        <v>110000761541</v>
      </c>
      <c r="P991" s="1" t="s">
        <v>6089</v>
      </c>
    </row>
    <row r="992" spans="1:16" x14ac:dyDescent="0.25">
      <c r="A992" t="str">
        <f t="shared" si="15"/>
        <v>110000761541</v>
      </c>
      <c r="B992" t="s">
        <v>6075</v>
      </c>
      <c r="C992">
        <v>2021</v>
      </c>
      <c r="D992" t="s">
        <v>669</v>
      </c>
      <c r="F992" t="s">
        <v>671</v>
      </c>
      <c r="G992" t="s">
        <v>61</v>
      </c>
      <c r="H992" t="s">
        <v>536</v>
      </c>
      <c r="J992">
        <v>33.367899999999999</v>
      </c>
      <c r="K992">
        <v>-117.25796</v>
      </c>
      <c r="M992" s="26">
        <v>110000761541</v>
      </c>
      <c r="P992" s="1" t="s">
        <v>6089</v>
      </c>
    </row>
    <row r="993" spans="1:16" x14ac:dyDescent="0.25">
      <c r="A993" t="str">
        <f t="shared" si="15"/>
        <v>110000761541</v>
      </c>
      <c r="B993" t="s">
        <v>6075</v>
      </c>
      <c r="C993">
        <v>2017</v>
      </c>
      <c r="D993" t="s">
        <v>669</v>
      </c>
      <c r="F993" t="s">
        <v>671</v>
      </c>
      <c r="G993" t="s">
        <v>61</v>
      </c>
      <c r="H993" t="s">
        <v>536</v>
      </c>
      <c r="J993">
        <v>33.367899999999999</v>
      </c>
      <c r="K993">
        <v>-117.25796</v>
      </c>
      <c r="M993" s="26">
        <v>110000761541</v>
      </c>
      <c r="P993" s="1" t="s">
        <v>6089</v>
      </c>
    </row>
    <row r="994" spans="1:16" x14ac:dyDescent="0.25">
      <c r="A994" t="str">
        <f t="shared" si="15"/>
        <v>110000761541</v>
      </c>
      <c r="B994" t="s">
        <v>6075</v>
      </c>
      <c r="C994">
        <v>2019</v>
      </c>
      <c r="D994" t="s">
        <v>669</v>
      </c>
      <c r="F994" t="s">
        <v>671</v>
      </c>
      <c r="G994" t="s">
        <v>61</v>
      </c>
      <c r="H994" t="s">
        <v>536</v>
      </c>
      <c r="J994">
        <v>33.367899999999999</v>
      </c>
      <c r="K994">
        <v>-117.25796</v>
      </c>
      <c r="M994" s="26">
        <v>110000761541</v>
      </c>
      <c r="P994" s="1" t="s">
        <v>6089</v>
      </c>
    </row>
    <row r="995" spans="1:16" x14ac:dyDescent="0.25">
      <c r="A995" t="str">
        <f t="shared" si="15"/>
        <v>110000761541</v>
      </c>
      <c r="B995" t="s">
        <v>6075</v>
      </c>
      <c r="C995">
        <v>2020</v>
      </c>
      <c r="D995" t="s">
        <v>669</v>
      </c>
      <c r="F995" t="s">
        <v>671</v>
      </c>
      <c r="G995" t="s">
        <v>61</v>
      </c>
      <c r="H995" t="s">
        <v>536</v>
      </c>
      <c r="J995">
        <v>33.367899999999999</v>
      </c>
      <c r="K995">
        <v>-117.25796</v>
      </c>
      <c r="M995" s="26">
        <v>110000761541</v>
      </c>
      <c r="P995" s="1" t="s">
        <v>6089</v>
      </c>
    </row>
    <row r="996" spans="1:16" x14ac:dyDescent="0.25">
      <c r="A996" t="str">
        <f t="shared" si="15"/>
        <v>110000734616</v>
      </c>
      <c r="B996" t="s">
        <v>6075</v>
      </c>
      <c r="C996">
        <v>2022</v>
      </c>
      <c r="D996" t="s">
        <v>3646</v>
      </c>
      <c r="F996" t="s">
        <v>3647</v>
      </c>
      <c r="G996" t="s">
        <v>3644</v>
      </c>
      <c r="H996" t="s">
        <v>3648</v>
      </c>
      <c r="J996">
        <v>39.463894000000003</v>
      </c>
      <c r="K996">
        <v>-118.75532800000001</v>
      </c>
      <c r="M996" s="26">
        <v>110000734616</v>
      </c>
      <c r="P996" s="1" t="s">
        <v>6089</v>
      </c>
    </row>
    <row r="997" spans="1:16" x14ac:dyDescent="0.25">
      <c r="A997" t="str">
        <f t="shared" si="15"/>
        <v>110000734901</v>
      </c>
      <c r="B997" t="s">
        <v>6075</v>
      </c>
      <c r="C997">
        <v>2022</v>
      </c>
      <c r="D997" t="s">
        <v>3830</v>
      </c>
      <c r="F997" t="s">
        <v>3832</v>
      </c>
      <c r="G997" t="s">
        <v>13</v>
      </c>
      <c r="H997" t="s">
        <v>821</v>
      </c>
      <c r="J997">
        <v>42.976909999999997</v>
      </c>
      <c r="K997">
        <v>-77.381029999999996</v>
      </c>
      <c r="M997" s="26">
        <v>110000734901</v>
      </c>
      <c r="P997" s="1" t="s">
        <v>6089</v>
      </c>
    </row>
    <row r="998" spans="1:16" x14ac:dyDescent="0.25">
      <c r="A998" t="str">
        <f t="shared" si="15"/>
        <v>110000734901</v>
      </c>
      <c r="B998" t="s">
        <v>6075</v>
      </c>
      <c r="C998">
        <v>2021</v>
      </c>
      <c r="D998" t="s">
        <v>3830</v>
      </c>
      <c r="F998" t="s">
        <v>3832</v>
      </c>
      <c r="G998" t="s">
        <v>13</v>
      </c>
      <c r="H998" t="s">
        <v>821</v>
      </c>
      <c r="J998">
        <v>42.976909999999997</v>
      </c>
      <c r="K998">
        <v>-77.381029999999996</v>
      </c>
      <c r="M998" s="26">
        <v>110000734901</v>
      </c>
      <c r="P998" s="1" t="s">
        <v>6089</v>
      </c>
    </row>
    <row r="999" spans="1:16" x14ac:dyDescent="0.25">
      <c r="A999" t="str">
        <f t="shared" si="15"/>
        <v>110000734901</v>
      </c>
      <c r="B999" t="s">
        <v>6075</v>
      </c>
      <c r="C999">
        <v>2017</v>
      </c>
      <c r="D999" t="s">
        <v>3830</v>
      </c>
      <c r="F999" t="s">
        <v>3832</v>
      </c>
      <c r="G999" t="s">
        <v>13</v>
      </c>
      <c r="H999" t="s">
        <v>821</v>
      </c>
      <c r="J999">
        <v>42.976909999999997</v>
      </c>
      <c r="K999">
        <v>-77.381029999999996</v>
      </c>
      <c r="M999" s="26">
        <v>110000734901</v>
      </c>
      <c r="P999" s="1" t="s">
        <v>6089</v>
      </c>
    </row>
    <row r="1000" spans="1:16" x14ac:dyDescent="0.25">
      <c r="A1000" t="str">
        <f t="shared" si="15"/>
        <v>110000734901</v>
      </c>
      <c r="B1000" t="s">
        <v>6075</v>
      </c>
      <c r="C1000">
        <v>2018</v>
      </c>
      <c r="D1000" t="s">
        <v>3830</v>
      </c>
      <c r="F1000" t="s">
        <v>3832</v>
      </c>
      <c r="G1000" t="s">
        <v>13</v>
      </c>
      <c r="H1000" t="s">
        <v>821</v>
      </c>
      <c r="J1000">
        <v>42.976909999999997</v>
      </c>
      <c r="K1000">
        <v>-77.381029999999996</v>
      </c>
      <c r="M1000" s="26">
        <v>110000734901</v>
      </c>
      <c r="P1000" s="1" t="s">
        <v>6089</v>
      </c>
    </row>
    <row r="1001" spans="1:16" x14ac:dyDescent="0.25">
      <c r="A1001" t="str">
        <f t="shared" si="15"/>
        <v>110000734901</v>
      </c>
      <c r="B1001" t="s">
        <v>6075</v>
      </c>
      <c r="C1001">
        <v>2019</v>
      </c>
      <c r="D1001" t="s">
        <v>3830</v>
      </c>
      <c r="F1001" t="s">
        <v>3832</v>
      </c>
      <c r="G1001" t="s">
        <v>13</v>
      </c>
      <c r="H1001" t="s">
        <v>821</v>
      </c>
      <c r="J1001">
        <v>42.976909999999997</v>
      </c>
      <c r="K1001">
        <v>-77.381029999999996</v>
      </c>
      <c r="M1001" s="26">
        <v>110000734901</v>
      </c>
      <c r="P1001" s="1" t="s">
        <v>6089</v>
      </c>
    </row>
    <row r="1002" spans="1:16" x14ac:dyDescent="0.25">
      <c r="A1002" t="str">
        <f t="shared" si="15"/>
        <v>110000734901</v>
      </c>
      <c r="B1002" t="s">
        <v>6075</v>
      </c>
      <c r="C1002">
        <v>2020</v>
      </c>
      <c r="D1002" t="s">
        <v>3830</v>
      </c>
      <c r="F1002" t="s">
        <v>3832</v>
      </c>
      <c r="G1002" t="s">
        <v>13</v>
      </c>
      <c r="H1002" t="s">
        <v>821</v>
      </c>
      <c r="J1002">
        <v>42.976909999999997</v>
      </c>
      <c r="K1002">
        <v>-77.381029999999996</v>
      </c>
      <c r="M1002" s="26">
        <v>110000734901</v>
      </c>
      <c r="P1002" s="1" t="s">
        <v>6089</v>
      </c>
    </row>
    <row r="1003" spans="1:16" x14ac:dyDescent="0.25">
      <c r="A1003" t="str">
        <f t="shared" si="15"/>
        <v>110043486457</v>
      </c>
      <c r="B1003" t="s">
        <v>6075</v>
      </c>
      <c r="C1003">
        <v>2018</v>
      </c>
      <c r="D1003" t="s">
        <v>1965</v>
      </c>
      <c r="F1003" t="s">
        <v>1956</v>
      </c>
      <c r="G1003" t="s">
        <v>1897</v>
      </c>
      <c r="H1003" t="s">
        <v>158</v>
      </c>
      <c r="J1003">
        <v>38.236699999999999</v>
      </c>
      <c r="K1003">
        <v>-85.466710000000006</v>
      </c>
      <c r="M1003" s="26">
        <v>110043486457</v>
      </c>
      <c r="P1003" s="1" t="s">
        <v>6089</v>
      </c>
    </row>
    <row r="1004" spans="1:16" x14ac:dyDescent="0.25">
      <c r="A1004" t="str">
        <f t="shared" si="15"/>
        <v>110022915489</v>
      </c>
      <c r="B1004" t="s">
        <v>6075</v>
      </c>
      <c r="C1004">
        <v>2022</v>
      </c>
      <c r="D1004" t="s">
        <v>2472</v>
      </c>
      <c r="F1004" t="s">
        <v>2474</v>
      </c>
      <c r="G1004" t="s">
        <v>18</v>
      </c>
      <c r="H1004" t="s">
        <v>2475</v>
      </c>
      <c r="J1004">
        <v>45.796838999999999</v>
      </c>
      <c r="K1004">
        <v>-88.096113000000003</v>
      </c>
      <c r="M1004" s="26">
        <v>110022915489</v>
      </c>
      <c r="P1004" s="1" t="s">
        <v>6089</v>
      </c>
    </row>
    <row r="1005" spans="1:16" x14ac:dyDescent="0.25">
      <c r="A1005" t="str">
        <f t="shared" si="15"/>
        <v>110022915489</v>
      </c>
      <c r="B1005" t="s">
        <v>6075</v>
      </c>
      <c r="C1005">
        <v>2019</v>
      </c>
      <c r="D1005" t="s">
        <v>2472</v>
      </c>
      <c r="F1005" t="s">
        <v>2474</v>
      </c>
      <c r="G1005" t="s">
        <v>18</v>
      </c>
      <c r="H1005" t="s">
        <v>2475</v>
      </c>
      <c r="J1005">
        <v>45.796838999999999</v>
      </c>
      <c r="K1005">
        <v>-88.096113000000003</v>
      </c>
      <c r="M1005" s="26">
        <v>110022915489</v>
      </c>
      <c r="P1005" s="1" t="s">
        <v>6089</v>
      </c>
    </row>
    <row r="1006" spans="1:16" x14ac:dyDescent="0.25">
      <c r="A1006" t="str">
        <f t="shared" si="15"/>
        <v>110070213656</v>
      </c>
      <c r="B1006" t="s">
        <v>6075</v>
      </c>
      <c r="C1006">
        <v>2018</v>
      </c>
      <c r="D1006" t="s">
        <v>3614</v>
      </c>
      <c r="F1006" t="s">
        <v>3615</v>
      </c>
      <c r="G1006" t="s">
        <v>25</v>
      </c>
      <c r="H1006" t="s">
        <v>3613</v>
      </c>
      <c r="J1006">
        <v>40.891950000000001</v>
      </c>
      <c r="K1006">
        <v>-74.249369999999999</v>
      </c>
      <c r="M1006" s="26">
        <v>110070213656</v>
      </c>
      <c r="P1006" s="1" t="s">
        <v>6656</v>
      </c>
    </row>
    <row r="1007" spans="1:16" x14ac:dyDescent="0.25">
      <c r="A1007" t="str">
        <f t="shared" si="15"/>
        <v>110055984074</v>
      </c>
      <c r="B1007" t="s">
        <v>6075</v>
      </c>
      <c r="C1007">
        <v>2022</v>
      </c>
      <c r="D1007" t="s">
        <v>672</v>
      </c>
      <c r="F1007" t="s">
        <v>673</v>
      </c>
      <c r="G1007" t="s">
        <v>61</v>
      </c>
      <c r="H1007" t="s">
        <v>446</v>
      </c>
      <c r="J1007">
        <v>39.439025000000001</v>
      </c>
      <c r="K1007">
        <v>-123.814722</v>
      </c>
      <c r="M1007" s="26">
        <v>110055984074</v>
      </c>
      <c r="P1007" s="1" t="s">
        <v>6089</v>
      </c>
    </row>
    <row r="1008" spans="1:16" x14ac:dyDescent="0.25">
      <c r="A1008" t="str">
        <f t="shared" si="15"/>
        <v>110000579491</v>
      </c>
      <c r="B1008" t="s">
        <v>6075</v>
      </c>
      <c r="C1008">
        <v>2022</v>
      </c>
      <c r="D1008" t="s">
        <v>3971</v>
      </c>
      <c r="F1008" t="s">
        <v>2913</v>
      </c>
      <c r="G1008" t="s">
        <v>19</v>
      </c>
      <c r="H1008" t="s">
        <v>2502</v>
      </c>
      <c r="J1008">
        <v>39.550739999999998</v>
      </c>
      <c r="K1008">
        <v>-84.317610000000002</v>
      </c>
      <c r="M1008" s="26">
        <v>110000579491</v>
      </c>
      <c r="P1008" s="1" t="s">
        <v>6089</v>
      </c>
    </row>
    <row r="1009" spans="1:16" x14ac:dyDescent="0.25">
      <c r="A1009" t="str">
        <f t="shared" si="15"/>
        <v>110010977997</v>
      </c>
      <c r="B1009" t="s">
        <v>6075</v>
      </c>
      <c r="C1009">
        <v>2017</v>
      </c>
      <c r="D1009" t="s">
        <v>4414</v>
      </c>
      <c r="F1009" t="s">
        <v>4415</v>
      </c>
      <c r="G1009" t="s">
        <v>41</v>
      </c>
      <c r="H1009" t="s">
        <v>4416</v>
      </c>
      <c r="J1009">
        <v>41.027306000000003</v>
      </c>
      <c r="K1009">
        <v>-75.893531999999993</v>
      </c>
      <c r="M1009" s="26">
        <v>110010977997</v>
      </c>
      <c r="P1009" s="1" t="s">
        <v>6089</v>
      </c>
    </row>
    <row r="1010" spans="1:16" x14ac:dyDescent="0.25">
      <c r="A1010" t="str">
        <f t="shared" si="15"/>
        <v>110013952375</v>
      </c>
      <c r="B1010" t="s">
        <v>6075</v>
      </c>
      <c r="C1010">
        <v>2018</v>
      </c>
      <c r="D1010" t="s">
        <v>3813</v>
      </c>
      <c r="F1010" t="s">
        <v>3815</v>
      </c>
      <c r="G1010" t="s">
        <v>13</v>
      </c>
      <c r="H1010" t="s">
        <v>884</v>
      </c>
      <c r="J1010">
        <v>40.587493000000002</v>
      </c>
      <c r="K1010">
        <v>-74.193481000000006</v>
      </c>
      <c r="M1010" s="26">
        <v>110013952375</v>
      </c>
      <c r="P1010" s="1" t="s">
        <v>6089</v>
      </c>
    </row>
    <row r="1011" spans="1:16" x14ac:dyDescent="0.25">
      <c r="A1011" t="str">
        <f t="shared" si="15"/>
        <v>110013952375</v>
      </c>
      <c r="B1011" t="s">
        <v>6075</v>
      </c>
      <c r="C1011">
        <v>2019</v>
      </c>
      <c r="D1011" t="s">
        <v>3813</v>
      </c>
      <c r="F1011" t="s">
        <v>3815</v>
      </c>
      <c r="G1011" t="s">
        <v>13</v>
      </c>
      <c r="H1011" t="s">
        <v>884</v>
      </c>
      <c r="J1011">
        <v>40.587493000000002</v>
      </c>
      <c r="K1011">
        <v>-74.193481000000006</v>
      </c>
      <c r="M1011" s="26">
        <v>110013952375</v>
      </c>
      <c r="P1011" s="1" t="s">
        <v>6089</v>
      </c>
    </row>
    <row r="1012" spans="1:16" x14ac:dyDescent="0.25">
      <c r="A1012" t="str">
        <f t="shared" si="15"/>
        <v>110030483732</v>
      </c>
      <c r="B1012" t="s">
        <v>6075</v>
      </c>
      <c r="C1012">
        <v>2022</v>
      </c>
      <c r="D1012" t="s">
        <v>3629</v>
      </c>
      <c r="F1012" t="s">
        <v>3630</v>
      </c>
      <c r="G1012" t="s">
        <v>3623</v>
      </c>
      <c r="H1012" t="s">
        <v>3631</v>
      </c>
      <c r="J1012">
        <v>35.516601999999999</v>
      </c>
      <c r="K1012">
        <v>-108.816453</v>
      </c>
      <c r="M1012" s="26">
        <v>110030483732</v>
      </c>
      <c r="P1012" s="1" t="s">
        <v>6089</v>
      </c>
    </row>
    <row r="1013" spans="1:16" x14ac:dyDescent="0.25">
      <c r="A1013" t="str">
        <f t="shared" si="15"/>
        <v>110030483732</v>
      </c>
      <c r="B1013" t="s">
        <v>6075</v>
      </c>
      <c r="C1013">
        <v>2021</v>
      </c>
      <c r="D1013" t="s">
        <v>3629</v>
      </c>
      <c r="F1013" t="s">
        <v>3630</v>
      </c>
      <c r="G1013" t="s">
        <v>3623</v>
      </c>
      <c r="H1013" t="s">
        <v>3631</v>
      </c>
      <c r="J1013">
        <v>35.516601999999999</v>
      </c>
      <c r="K1013">
        <v>-108.816453</v>
      </c>
      <c r="M1013" s="26">
        <v>110030483732</v>
      </c>
      <c r="P1013" s="1" t="s">
        <v>6089</v>
      </c>
    </row>
    <row r="1014" spans="1:16" x14ac:dyDescent="0.25">
      <c r="A1014" t="str">
        <f t="shared" si="15"/>
        <v>110030483732</v>
      </c>
      <c r="B1014" t="s">
        <v>6075</v>
      </c>
      <c r="C1014">
        <v>2017</v>
      </c>
      <c r="D1014" t="s">
        <v>3629</v>
      </c>
      <c r="F1014" t="s">
        <v>3630</v>
      </c>
      <c r="G1014" t="s">
        <v>3623</v>
      </c>
      <c r="H1014" t="s">
        <v>3631</v>
      </c>
      <c r="J1014">
        <v>35.516601999999999</v>
      </c>
      <c r="K1014">
        <v>-108.816453</v>
      </c>
      <c r="M1014" s="26">
        <v>110030483732</v>
      </c>
      <c r="P1014" s="1" t="s">
        <v>6089</v>
      </c>
    </row>
    <row r="1015" spans="1:16" x14ac:dyDescent="0.25">
      <c r="A1015" t="str">
        <f t="shared" si="15"/>
        <v>110030483732</v>
      </c>
      <c r="B1015" t="s">
        <v>6075</v>
      </c>
      <c r="C1015">
        <v>2018</v>
      </c>
      <c r="D1015" t="s">
        <v>3629</v>
      </c>
      <c r="F1015" t="s">
        <v>3630</v>
      </c>
      <c r="G1015" t="s">
        <v>3623</v>
      </c>
      <c r="H1015" t="s">
        <v>3631</v>
      </c>
      <c r="J1015">
        <v>35.516601999999999</v>
      </c>
      <c r="K1015">
        <v>-108.816453</v>
      </c>
      <c r="M1015" s="26">
        <v>110030483732</v>
      </c>
      <c r="P1015" s="1" t="s">
        <v>6089</v>
      </c>
    </row>
    <row r="1016" spans="1:16" x14ac:dyDescent="0.25">
      <c r="A1016" t="str">
        <f t="shared" si="15"/>
        <v>110030483732</v>
      </c>
      <c r="B1016" t="s">
        <v>6075</v>
      </c>
      <c r="C1016">
        <v>2020</v>
      </c>
      <c r="D1016" t="s">
        <v>3629</v>
      </c>
      <c r="F1016" t="s">
        <v>3630</v>
      </c>
      <c r="G1016" t="s">
        <v>3623</v>
      </c>
      <c r="H1016" t="s">
        <v>3631</v>
      </c>
      <c r="J1016">
        <v>35.516601999999999</v>
      </c>
      <c r="K1016">
        <v>-108.816453</v>
      </c>
      <c r="M1016" s="26">
        <v>110030483732</v>
      </c>
      <c r="P1016" s="1" t="s">
        <v>6089</v>
      </c>
    </row>
    <row r="1017" spans="1:16" x14ac:dyDescent="0.25">
      <c r="A1017" t="str">
        <f t="shared" si="15"/>
        <v>110020659241</v>
      </c>
      <c r="B1017" t="s">
        <v>6075</v>
      </c>
      <c r="C1017">
        <v>2018</v>
      </c>
      <c r="D1017" t="s">
        <v>693</v>
      </c>
      <c r="F1017" t="s">
        <v>694</v>
      </c>
      <c r="G1017" t="s">
        <v>61</v>
      </c>
      <c r="H1017" t="s">
        <v>695</v>
      </c>
      <c r="J1017">
        <v>38.291376</v>
      </c>
      <c r="K1017">
        <v>-121.27569800000001</v>
      </c>
      <c r="M1017" s="26">
        <v>110020659241</v>
      </c>
      <c r="P1017" s="1" t="s">
        <v>6089</v>
      </c>
    </row>
    <row r="1018" spans="1:16" x14ac:dyDescent="0.25">
      <c r="A1018" t="str">
        <f t="shared" si="15"/>
        <v>110000520810</v>
      </c>
      <c r="B1018" t="s">
        <v>6075</v>
      </c>
      <c r="C1018">
        <v>2022</v>
      </c>
      <c r="D1018" t="s">
        <v>696</v>
      </c>
      <c r="F1018" t="s">
        <v>694</v>
      </c>
      <c r="G1018" t="s">
        <v>61</v>
      </c>
      <c r="H1018" t="s">
        <v>695</v>
      </c>
      <c r="J1018">
        <v>38.298056000000003</v>
      </c>
      <c r="K1018">
        <v>-121.326944</v>
      </c>
      <c r="M1018" s="26">
        <v>110000520810</v>
      </c>
      <c r="P1018" s="1" t="s">
        <v>6089</v>
      </c>
    </row>
    <row r="1019" spans="1:16" x14ac:dyDescent="0.25">
      <c r="A1019" t="str">
        <f t="shared" si="15"/>
        <v>110006221935</v>
      </c>
      <c r="B1019" t="s">
        <v>6075</v>
      </c>
      <c r="C1019">
        <v>2019</v>
      </c>
      <c r="D1019" t="s">
        <v>3972</v>
      </c>
      <c r="F1019" t="s">
        <v>3974</v>
      </c>
      <c r="G1019" t="s">
        <v>19</v>
      </c>
      <c r="H1019" t="s">
        <v>3975</v>
      </c>
      <c r="J1019">
        <v>41.143090000000001</v>
      </c>
      <c r="K1019">
        <v>-80.6965</v>
      </c>
      <c r="M1019" s="26">
        <v>110006221935</v>
      </c>
      <c r="P1019" s="1" t="s">
        <v>6089</v>
      </c>
    </row>
    <row r="1020" spans="1:16" x14ac:dyDescent="0.25">
      <c r="A1020" t="str">
        <f t="shared" si="15"/>
        <v>110008811474</v>
      </c>
      <c r="B1020" t="s">
        <v>6075</v>
      </c>
      <c r="C1020">
        <v>2018</v>
      </c>
      <c r="D1020" t="s">
        <v>2630</v>
      </c>
      <c r="F1020" t="s">
        <v>2631</v>
      </c>
      <c r="G1020" t="s">
        <v>2512</v>
      </c>
      <c r="H1020" t="s">
        <v>2632</v>
      </c>
      <c r="J1020">
        <v>44.765709999999999</v>
      </c>
      <c r="K1020">
        <v>-94.134259999999998</v>
      </c>
      <c r="M1020" s="26">
        <v>110008811474</v>
      </c>
      <c r="P1020" s="1" t="s">
        <v>6089</v>
      </c>
    </row>
    <row r="1021" spans="1:16" x14ac:dyDescent="0.25">
      <c r="A1021" t="str">
        <f t="shared" si="15"/>
        <v>110064625730</v>
      </c>
      <c r="B1021" t="s">
        <v>6075</v>
      </c>
      <c r="C1021">
        <v>2017</v>
      </c>
      <c r="D1021" t="s">
        <v>3618</v>
      </c>
      <c r="F1021" t="s">
        <v>3619</v>
      </c>
      <c r="G1021" t="s">
        <v>25</v>
      </c>
      <c r="H1021" t="s">
        <v>3524</v>
      </c>
      <c r="J1021">
        <v>39.852891</v>
      </c>
      <c r="K1021">
        <v>-75.225210000000004</v>
      </c>
      <c r="M1021" s="26">
        <v>110064625730</v>
      </c>
      <c r="P1021" s="1" t="s">
        <v>6089</v>
      </c>
    </row>
    <row r="1022" spans="1:16" x14ac:dyDescent="0.25">
      <c r="A1022" t="str">
        <f t="shared" si="15"/>
        <v>110064625730</v>
      </c>
      <c r="B1022" t="s">
        <v>6075</v>
      </c>
      <c r="C1022">
        <v>2019</v>
      </c>
      <c r="D1022" t="s">
        <v>3618</v>
      </c>
      <c r="F1022" t="s">
        <v>3619</v>
      </c>
      <c r="G1022" t="s">
        <v>25</v>
      </c>
      <c r="H1022" t="s">
        <v>3524</v>
      </c>
      <c r="J1022">
        <v>39.852891</v>
      </c>
      <c r="K1022">
        <v>-75.225210000000004</v>
      </c>
      <c r="M1022" s="26">
        <v>110064625730</v>
      </c>
      <c r="P1022" s="1" t="s">
        <v>6089</v>
      </c>
    </row>
    <row r="1023" spans="1:16" x14ac:dyDescent="0.25">
      <c r="A1023" t="str">
        <f t="shared" si="15"/>
        <v>110007398805</v>
      </c>
      <c r="B1023" t="s">
        <v>6075</v>
      </c>
      <c r="C1023">
        <v>2019</v>
      </c>
      <c r="D1023" t="s">
        <v>386</v>
      </c>
      <c r="F1023" t="s">
        <v>388</v>
      </c>
      <c r="G1023" t="s">
        <v>369</v>
      </c>
      <c r="H1023" t="s">
        <v>381</v>
      </c>
      <c r="J1023">
        <v>36.049660000000003</v>
      </c>
      <c r="K1023">
        <v>-112.15161000000001</v>
      </c>
      <c r="M1023" s="26">
        <v>110007398805</v>
      </c>
      <c r="P1023" s="1" t="s">
        <v>6089</v>
      </c>
    </row>
    <row r="1024" spans="1:16" x14ac:dyDescent="0.25">
      <c r="A1024" t="str">
        <f t="shared" si="15"/>
        <v>110006830732</v>
      </c>
      <c r="B1024" t="s">
        <v>6075</v>
      </c>
      <c r="C1024">
        <v>2022</v>
      </c>
      <c r="D1024" t="s">
        <v>452</v>
      </c>
      <c r="F1024" t="s">
        <v>453</v>
      </c>
      <c r="G1024" t="s">
        <v>61</v>
      </c>
      <c r="H1024" t="s">
        <v>454</v>
      </c>
      <c r="J1024">
        <v>36.892200000000003</v>
      </c>
      <c r="K1024">
        <v>-121.6407</v>
      </c>
      <c r="M1024" s="26">
        <v>110006830732</v>
      </c>
      <c r="P1024" s="1" t="s">
        <v>6657</v>
      </c>
    </row>
    <row r="1025" spans="1:16" x14ac:dyDescent="0.25">
      <c r="A1025" t="str">
        <f t="shared" si="15"/>
        <v>110006830732</v>
      </c>
      <c r="B1025" t="s">
        <v>6075</v>
      </c>
      <c r="C1025">
        <v>2021</v>
      </c>
      <c r="D1025" t="s">
        <v>452</v>
      </c>
      <c r="F1025" t="s">
        <v>453</v>
      </c>
      <c r="G1025" t="s">
        <v>61</v>
      </c>
      <c r="H1025" t="s">
        <v>454</v>
      </c>
      <c r="J1025">
        <v>36.892200000000003</v>
      </c>
      <c r="K1025">
        <v>-121.6407</v>
      </c>
      <c r="M1025" s="26">
        <v>110006830732</v>
      </c>
      <c r="P1025" s="1" t="s">
        <v>6657</v>
      </c>
    </row>
    <row r="1026" spans="1:16" ht="30" x14ac:dyDescent="0.25">
      <c r="A1026" t="str">
        <f t="shared" ref="A1026:A1089" si="16">L1026&amp;M1026&amp;N1026</f>
        <v>25143FMCCRPLANT110000344191</v>
      </c>
      <c r="B1026" t="s">
        <v>6075</v>
      </c>
      <c r="C1026">
        <v>2017</v>
      </c>
      <c r="D1026" t="s">
        <v>5802</v>
      </c>
      <c r="F1026" t="s">
        <v>5803</v>
      </c>
      <c r="G1026" t="s">
        <v>5727</v>
      </c>
      <c r="H1026" t="s">
        <v>5804</v>
      </c>
      <c r="J1026">
        <v>38.435237999999998</v>
      </c>
      <c r="K1026">
        <v>-81.846531999999996</v>
      </c>
      <c r="L1026" t="s">
        <v>5805</v>
      </c>
      <c r="M1026" s="26">
        <v>110000344191</v>
      </c>
      <c r="P1026" s="1" t="s">
        <v>5890</v>
      </c>
    </row>
    <row r="1027" spans="1:16" x14ac:dyDescent="0.25">
      <c r="A1027" t="str">
        <f t="shared" si="16"/>
        <v>110002345472</v>
      </c>
      <c r="B1027" t="s">
        <v>6075</v>
      </c>
      <c r="C1027">
        <v>2018</v>
      </c>
      <c r="D1027" t="s">
        <v>3984</v>
      </c>
      <c r="F1027" t="s">
        <v>3985</v>
      </c>
      <c r="G1027" t="s">
        <v>19</v>
      </c>
      <c r="H1027" t="s">
        <v>3986</v>
      </c>
      <c r="J1027">
        <v>40.10013</v>
      </c>
      <c r="K1027">
        <v>-84.617919999999998</v>
      </c>
      <c r="M1027" s="26">
        <v>110002345472</v>
      </c>
      <c r="P1027" s="1" t="s">
        <v>6089</v>
      </c>
    </row>
    <row r="1028" spans="1:16" x14ac:dyDescent="0.25">
      <c r="A1028" t="str">
        <f t="shared" si="16"/>
        <v>110009838676</v>
      </c>
      <c r="B1028" t="s">
        <v>6075</v>
      </c>
      <c r="C1028">
        <v>2017</v>
      </c>
      <c r="D1028" t="s">
        <v>3557</v>
      </c>
      <c r="F1028" t="s">
        <v>3559</v>
      </c>
      <c r="G1028" t="s">
        <v>25</v>
      </c>
      <c r="H1028" t="s">
        <v>3524</v>
      </c>
      <c r="J1028">
        <v>39.830446000000002</v>
      </c>
      <c r="K1028">
        <v>-75.284519000000003</v>
      </c>
      <c r="M1028" s="26">
        <v>110009838676</v>
      </c>
      <c r="P1028" s="1" t="s">
        <v>6089</v>
      </c>
    </row>
    <row r="1029" spans="1:16" x14ac:dyDescent="0.25">
      <c r="A1029" t="str">
        <f t="shared" si="16"/>
        <v>110009838676</v>
      </c>
      <c r="B1029" t="s">
        <v>6075</v>
      </c>
      <c r="C1029">
        <v>2018</v>
      </c>
      <c r="D1029" t="s">
        <v>3557</v>
      </c>
      <c r="F1029" t="s">
        <v>3559</v>
      </c>
      <c r="G1029" t="s">
        <v>25</v>
      </c>
      <c r="H1029" t="s">
        <v>3524</v>
      </c>
      <c r="J1029">
        <v>39.830446000000002</v>
      </c>
      <c r="K1029">
        <v>-75.284519000000003</v>
      </c>
      <c r="M1029" s="26">
        <v>110009838676</v>
      </c>
      <c r="P1029" s="1" t="s">
        <v>6089</v>
      </c>
    </row>
    <row r="1030" spans="1:16" x14ac:dyDescent="0.25">
      <c r="A1030" t="str">
        <f t="shared" si="16"/>
        <v>110009838676</v>
      </c>
      <c r="B1030" t="s">
        <v>6075</v>
      </c>
      <c r="C1030">
        <v>2019</v>
      </c>
      <c r="D1030" t="s">
        <v>3557</v>
      </c>
      <c r="F1030" t="s">
        <v>3559</v>
      </c>
      <c r="G1030" t="s">
        <v>25</v>
      </c>
      <c r="H1030" t="s">
        <v>3524</v>
      </c>
      <c r="J1030">
        <v>39.830446000000002</v>
      </c>
      <c r="K1030">
        <v>-75.284519000000003</v>
      </c>
      <c r="M1030" s="26">
        <v>110009838676</v>
      </c>
      <c r="P1030" s="1" t="s">
        <v>6089</v>
      </c>
    </row>
    <row r="1031" spans="1:16" x14ac:dyDescent="0.25">
      <c r="A1031" t="str">
        <f t="shared" si="16"/>
        <v>110009838676</v>
      </c>
      <c r="B1031" t="s">
        <v>6075</v>
      </c>
      <c r="C1031">
        <v>2020</v>
      </c>
      <c r="D1031" t="s">
        <v>3557</v>
      </c>
      <c r="F1031" t="s">
        <v>3559</v>
      </c>
      <c r="G1031" t="s">
        <v>25</v>
      </c>
      <c r="H1031" t="s">
        <v>3524</v>
      </c>
      <c r="J1031">
        <v>39.830446000000002</v>
      </c>
      <c r="K1031">
        <v>-75.284519000000003</v>
      </c>
      <c r="M1031" s="26">
        <v>110009838676</v>
      </c>
      <c r="P1031" s="1" t="s">
        <v>6089</v>
      </c>
    </row>
    <row r="1032" spans="1:16" x14ac:dyDescent="0.25">
      <c r="A1032" t="str">
        <f t="shared" si="16"/>
        <v>110010699967</v>
      </c>
      <c r="B1032" t="s">
        <v>6075</v>
      </c>
      <c r="C1032">
        <v>2019</v>
      </c>
      <c r="D1032" t="s">
        <v>4127</v>
      </c>
      <c r="F1032" t="s">
        <v>4129</v>
      </c>
      <c r="G1032" t="s">
        <v>4107</v>
      </c>
      <c r="H1032" t="s">
        <v>4130</v>
      </c>
      <c r="J1032">
        <v>36.729999999999997</v>
      </c>
      <c r="K1032">
        <v>-101.44591699999999</v>
      </c>
      <c r="M1032" s="26">
        <v>110010699967</v>
      </c>
      <c r="P1032" s="1" t="s">
        <v>6089</v>
      </c>
    </row>
    <row r="1033" spans="1:16" x14ac:dyDescent="0.25">
      <c r="A1033" t="str">
        <f t="shared" si="16"/>
        <v>110010699967</v>
      </c>
      <c r="B1033" t="s">
        <v>6075</v>
      </c>
      <c r="C1033">
        <v>2020</v>
      </c>
      <c r="D1033" t="s">
        <v>4127</v>
      </c>
      <c r="F1033" t="s">
        <v>4129</v>
      </c>
      <c r="G1033" t="s">
        <v>4107</v>
      </c>
      <c r="H1033" t="s">
        <v>4130</v>
      </c>
      <c r="J1033">
        <v>36.729999999999997</v>
      </c>
      <c r="K1033">
        <v>-101.44591699999999</v>
      </c>
      <c r="M1033" s="26">
        <v>110010699967</v>
      </c>
      <c r="P1033" s="1" t="s">
        <v>6089</v>
      </c>
    </row>
    <row r="1034" spans="1:16" x14ac:dyDescent="0.25">
      <c r="A1034" t="str">
        <f t="shared" si="16"/>
        <v>110010041962</v>
      </c>
      <c r="B1034" t="s">
        <v>6075</v>
      </c>
      <c r="C1034">
        <v>2020</v>
      </c>
      <c r="D1034" t="s">
        <v>1290</v>
      </c>
      <c r="F1034" t="s">
        <v>305</v>
      </c>
      <c r="G1034" t="s">
        <v>1218</v>
      </c>
      <c r="H1034" t="s">
        <v>1291</v>
      </c>
      <c r="J1034">
        <v>33.376837000000002</v>
      </c>
      <c r="K1034">
        <v>-84.305083999999994</v>
      </c>
      <c r="M1034" s="26">
        <v>110010041962</v>
      </c>
      <c r="P1034" s="1" t="s">
        <v>6089</v>
      </c>
    </row>
    <row r="1035" spans="1:16" x14ac:dyDescent="0.25">
      <c r="A1035" t="str">
        <f t="shared" si="16"/>
        <v>110039757992</v>
      </c>
      <c r="B1035" t="s">
        <v>6075</v>
      </c>
      <c r="C1035">
        <v>2021</v>
      </c>
      <c r="D1035" t="s">
        <v>855</v>
      </c>
      <c r="F1035" t="s">
        <v>856</v>
      </c>
      <c r="G1035" t="s">
        <v>61</v>
      </c>
      <c r="H1035" t="s">
        <v>285</v>
      </c>
      <c r="J1035">
        <v>38.730832999999997</v>
      </c>
      <c r="K1035">
        <v>-120.846667</v>
      </c>
      <c r="M1035" s="26">
        <v>110039757992</v>
      </c>
      <c r="P1035" s="1" t="s">
        <v>6089</v>
      </c>
    </row>
    <row r="1036" spans="1:16" x14ac:dyDescent="0.25">
      <c r="A1036" t="str">
        <f t="shared" si="16"/>
        <v>110002422815</v>
      </c>
      <c r="B1036" t="s">
        <v>6075</v>
      </c>
      <c r="C1036">
        <v>2021</v>
      </c>
      <c r="D1036" t="s">
        <v>994</v>
      </c>
      <c r="F1036" t="s">
        <v>996</v>
      </c>
      <c r="G1036" t="s">
        <v>61</v>
      </c>
      <c r="H1036" t="s">
        <v>472</v>
      </c>
      <c r="J1036">
        <v>33.769100000000002</v>
      </c>
      <c r="K1036">
        <v>-118.2662</v>
      </c>
      <c r="M1036" s="26">
        <v>110002422815</v>
      </c>
      <c r="P1036" s="1" t="s">
        <v>6312</v>
      </c>
    </row>
    <row r="1037" spans="1:16" x14ac:dyDescent="0.25">
      <c r="A1037" t="str">
        <f t="shared" si="16"/>
        <v>110002422815</v>
      </c>
      <c r="B1037" t="s">
        <v>6075</v>
      </c>
      <c r="C1037">
        <v>2020</v>
      </c>
      <c r="D1037" t="s">
        <v>994</v>
      </c>
      <c r="F1037" t="s">
        <v>996</v>
      </c>
      <c r="G1037" t="s">
        <v>61</v>
      </c>
      <c r="H1037" t="s">
        <v>472</v>
      </c>
      <c r="J1037">
        <v>33.769100000000002</v>
      </c>
      <c r="K1037">
        <v>-118.2662</v>
      </c>
      <c r="M1037" s="26">
        <v>110002422815</v>
      </c>
      <c r="P1037" s="1" t="s">
        <v>6312</v>
      </c>
    </row>
    <row r="1038" spans="1:16" x14ac:dyDescent="0.25">
      <c r="A1038" t="str">
        <f t="shared" si="16"/>
        <v>110028271778</v>
      </c>
      <c r="B1038" t="s">
        <v>6075</v>
      </c>
      <c r="C1038">
        <v>2019</v>
      </c>
      <c r="D1038" t="s">
        <v>3572</v>
      </c>
      <c r="F1038" t="s">
        <v>3574</v>
      </c>
      <c r="G1038" t="s">
        <v>25</v>
      </c>
      <c r="H1038" t="s">
        <v>3524</v>
      </c>
      <c r="J1038">
        <v>39.738391</v>
      </c>
      <c r="K1038">
        <v>-75.2316</v>
      </c>
      <c r="M1038" s="26">
        <v>110028271778</v>
      </c>
      <c r="P1038" s="1" t="s">
        <v>6089</v>
      </c>
    </row>
    <row r="1039" spans="1:16" x14ac:dyDescent="0.25">
      <c r="A1039" t="str">
        <f t="shared" si="16"/>
        <v>110013786698</v>
      </c>
      <c r="B1039" t="s">
        <v>6075</v>
      </c>
      <c r="C1039">
        <v>2020</v>
      </c>
      <c r="D1039" t="s">
        <v>1338</v>
      </c>
      <c r="F1039" t="s">
        <v>1339</v>
      </c>
      <c r="G1039" t="s">
        <v>1340</v>
      </c>
      <c r="H1039" t="s">
        <v>1341</v>
      </c>
      <c r="J1039">
        <v>19.713750000000001</v>
      </c>
      <c r="K1039">
        <v>-155.01927800000001</v>
      </c>
      <c r="M1039" s="26">
        <v>110013786698</v>
      </c>
      <c r="P1039" s="1" t="s">
        <v>6089</v>
      </c>
    </row>
    <row r="1040" spans="1:16" x14ac:dyDescent="0.25">
      <c r="A1040" t="str">
        <f t="shared" si="16"/>
        <v>110001123720</v>
      </c>
      <c r="B1040" t="s">
        <v>6075</v>
      </c>
      <c r="C1040">
        <v>2017</v>
      </c>
      <c r="D1040" t="s">
        <v>3987</v>
      </c>
      <c r="F1040" t="s">
        <v>3988</v>
      </c>
      <c r="G1040" t="s">
        <v>19</v>
      </c>
      <c r="H1040" t="s">
        <v>3989</v>
      </c>
      <c r="J1040">
        <v>40.03463</v>
      </c>
      <c r="K1040">
        <v>-82.414929999999998</v>
      </c>
      <c r="M1040" s="26">
        <v>110001123720</v>
      </c>
      <c r="P1040" s="1" t="s">
        <v>6089</v>
      </c>
    </row>
    <row r="1041" spans="1:16" x14ac:dyDescent="0.25">
      <c r="A1041" t="str">
        <f t="shared" si="16"/>
        <v>110006783150</v>
      </c>
      <c r="B1041" t="s">
        <v>6075</v>
      </c>
      <c r="C1041">
        <v>2022</v>
      </c>
      <c r="D1041" t="s">
        <v>708</v>
      </c>
      <c r="F1041" t="s">
        <v>710</v>
      </c>
      <c r="G1041" t="s">
        <v>61</v>
      </c>
      <c r="H1041" t="s">
        <v>498</v>
      </c>
      <c r="J1041">
        <v>32.736429999999999</v>
      </c>
      <c r="K1041">
        <v>-115.52511</v>
      </c>
      <c r="M1041" s="26">
        <v>110006783150</v>
      </c>
      <c r="P1041" s="1" t="s">
        <v>6089</v>
      </c>
    </row>
    <row r="1042" spans="1:16" x14ac:dyDescent="0.25">
      <c r="A1042" t="str">
        <f t="shared" si="16"/>
        <v>110006783150</v>
      </c>
      <c r="B1042" t="s">
        <v>6075</v>
      </c>
      <c r="C1042">
        <v>2021</v>
      </c>
      <c r="D1042" t="s">
        <v>708</v>
      </c>
      <c r="F1042" t="s">
        <v>710</v>
      </c>
      <c r="G1042" t="s">
        <v>61</v>
      </c>
      <c r="H1042" t="s">
        <v>498</v>
      </c>
      <c r="J1042">
        <v>32.736429999999999</v>
      </c>
      <c r="K1042">
        <v>-115.52511</v>
      </c>
      <c r="M1042" s="26">
        <v>110006783150</v>
      </c>
      <c r="P1042" s="1" t="s">
        <v>6089</v>
      </c>
    </row>
    <row r="1043" spans="1:16" x14ac:dyDescent="0.25">
      <c r="A1043" t="str">
        <f t="shared" si="16"/>
        <v>110006783150</v>
      </c>
      <c r="B1043" t="s">
        <v>6075</v>
      </c>
      <c r="C1043">
        <v>2017</v>
      </c>
      <c r="D1043" t="s">
        <v>708</v>
      </c>
      <c r="F1043" t="s">
        <v>710</v>
      </c>
      <c r="G1043" t="s">
        <v>61</v>
      </c>
      <c r="H1043" t="s">
        <v>498</v>
      </c>
      <c r="J1043">
        <v>32.736429999999999</v>
      </c>
      <c r="K1043">
        <v>-115.52511</v>
      </c>
      <c r="M1043" s="26">
        <v>110006783150</v>
      </c>
      <c r="P1043" s="1" t="s">
        <v>6089</v>
      </c>
    </row>
    <row r="1044" spans="1:16" x14ac:dyDescent="0.25">
      <c r="A1044" t="str">
        <f t="shared" si="16"/>
        <v>110006783150</v>
      </c>
      <c r="B1044" t="s">
        <v>6075</v>
      </c>
      <c r="C1044">
        <v>2018</v>
      </c>
      <c r="D1044" t="s">
        <v>708</v>
      </c>
      <c r="F1044" t="s">
        <v>710</v>
      </c>
      <c r="G1044" t="s">
        <v>61</v>
      </c>
      <c r="H1044" t="s">
        <v>498</v>
      </c>
      <c r="J1044">
        <v>32.736429999999999</v>
      </c>
      <c r="K1044">
        <v>-115.52511</v>
      </c>
      <c r="M1044" s="26">
        <v>110006783150</v>
      </c>
      <c r="P1044" s="1" t="s">
        <v>6089</v>
      </c>
    </row>
    <row r="1045" spans="1:16" x14ac:dyDescent="0.25">
      <c r="A1045" t="str">
        <f t="shared" si="16"/>
        <v>110006783150</v>
      </c>
      <c r="B1045" t="s">
        <v>6075</v>
      </c>
      <c r="C1045">
        <v>2019</v>
      </c>
      <c r="D1045" t="s">
        <v>708</v>
      </c>
      <c r="F1045" t="s">
        <v>710</v>
      </c>
      <c r="G1045" t="s">
        <v>61</v>
      </c>
      <c r="H1045" t="s">
        <v>498</v>
      </c>
      <c r="J1045">
        <v>32.736429999999999</v>
      </c>
      <c r="K1045">
        <v>-115.52511</v>
      </c>
      <c r="M1045" s="26">
        <v>110006783150</v>
      </c>
      <c r="P1045" s="1" t="s">
        <v>6089</v>
      </c>
    </row>
    <row r="1046" spans="1:16" x14ac:dyDescent="0.25">
      <c r="A1046" t="str">
        <f t="shared" si="16"/>
        <v>110006783150</v>
      </c>
      <c r="B1046" t="s">
        <v>6075</v>
      </c>
      <c r="C1046">
        <v>2020</v>
      </c>
      <c r="D1046" t="s">
        <v>708</v>
      </c>
      <c r="F1046" t="s">
        <v>710</v>
      </c>
      <c r="G1046" t="s">
        <v>61</v>
      </c>
      <c r="H1046" t="s">
        <v>498</v>
      </c>
      <c r="J1046">
        <v>32.736429999999999</v>
      </c>
      <c r="K1046">
        <v>-115.52511</v>
      </c>
      <c r="M1046" s="26">
        <v>110006783150</v>
      </c>
      <c r="P1046" s="1" t="s">
        <v>6089</v>
      </c>
    </row>
    <row r="1047" spans="1:16" x14ac:dyDescent="0.25">
      <c r="A1047" t="str">
        <f t="shared" si="16"/>
        <v>110066891992</v>
      </c>
      <c r="B1047" t="s">
        <v>6075</v>
      </c>
      <c r="C1047">
        <v>2022</v>
      </c>
      <c r="D1047" t="s">
        <v>1297</v>
      </c>
      <c r="F1047" t="s">
        <v>1298</v>
      </c>
      <c r="G1047" t="s">
        <v>1218</v>
      </c>
      <c r="H1047" t="s">
        <v>1291</v>
      </c>
      <c r="J1047">
        <v>33.326382000000002</v>
      </c>
      <c r="K1047">
        <v>-84.132934000000006</v>
      </c>
      <c r="M1047" s="26">
        <v>110066891992</v>
      </c>
      <c r="P1047" s="1" t="s">
        <v>6089</v>
      </c>
    </row>
    <row r="1048" spans="1:16" x14ac:dyDescent="0.25">
      <c r="A1048" t="str">
        <f t="shared" si="16"/>
        <v>110000519314</v>
      </c>
      <c r="B1048" t="s">
        <v>6075</v>
      </c>
      <c r="C1048">
        <v>2022</v>
      </c>
      <c r="D1048" t="s">
        <v>1005</v>
      </c>
      <c r="F1048" t="s">
        <v>1007</v>
      </c>
      <c r="G1048" t="s">
        <v>61</v>
      </c>
      <c r="H1048" t="s">
        <v>491</v>
      </c>
      <c r="J1048">
        <v>34.003979999999999</v>
      </c>
      <c r="K1048">
        <v>-117.063109</v>
      </c>
      <c r="M1048" s="26">
        <v>110000519314</v>
      </c>
      <c r="P1048" s="1" t="s">
        <v>6089</v>
      </c>
    </row>
    <row r="1049" spans="1:16" x14ac:dyDescent="0.25">
      <c r="A1049" t="str">
        <f t="shared" si="16"/>
        <v>110000519314</v>
      </c>
      <c r="B1049" t="s">
        <v>6075</v>
      </c>
      <c r="C1049">
        <v>2021</v>
      </c>
      <c r="D1049" t="s">
        <v>1005</v>
      </c>
      <c r="F1049" t="s">
        <v>1007</v>
      </c>
      <c r="G1049" t="s">
        <v>61</v>
      </c>
      <c r="H1049" t="s">
        <v>491</v>
      </c>
      <c r="J1049">
        <v>34.003979999999999</v>
      </c>
      <c r="K1049">
        <v>-117.063109</v>
      </c>
      <c r="M1049" s="26">
        <v>110000519314</v>
      </c>
      <c r="P1049" s="1" t="s">
        <v>6089</v>
      </c>
    </row>
    <row r="1050" spans="1:16" x14ac:dyDescent="0.25">
      <c r="A1050" t="str">
        <f t="shared" si="16"/>
        <v>110000519314</v>
      </c>
      <c r="B1050" t="s">
        <v>6075</v>
      </c>
      <c r="C1050">
        <v>2017</v>
      </c>
      <c r="D1050" t="s">
        <v>1005</v>
      </c>
      <c r="F1050" t="s">
        <v>1007</v>
      </c>
      <c r="G1050" t="s">
        <v>61</v>
      </c>
      <c r="H1050" t="s">
        <v>491</v>
      </c>
      <c r="J1050">
        <v>34.003979999999999</v>
      </c>
      <c r="K1050">
        <v>-117.063109</v>
      </c>
      <c r="M1050" s="26">
        <v>110000519314</v>
      </c>
      <c r="P1050" s="1" t="s">
        <v>6089</v>
      </c>
    </row>
    <row r="1051" spans="1:16" x14ac:dyDescent="0.25">
      <c r="A1051" t="str">
        <f t="shared" si="16"/>
        <v>110000519314</v>
      </c>
      <c r="B1051" t="s">
        <v>6075</v>
      </c>
      <c r="C1051">
        <v>2018</v>
      </c>
      <c r="D1051" t="s">
        <v>1005</v>
      </c>
      <c r="F1051" t="s">
        <v>1007</v>
      </c>
      <c r="G1051" t="s">
        <v>61</v>
      </c>
      <c r="H1051" t="s">
        <v>491</v>
      </c>
      <c r="J1051">
        <v>34.003979999999999</v>
      </c>
      <c r="K1051">
        <v>-117.063109</v>
      </c>
      <c r="M1051" s="26">
        <v>110000519314</v>
      </c>
      <c r="P1051" s="1" t="s">
        <v>6089</v>
      </c>
    </row>
    <row r="1052" spans="1:16" x14ac:dyDescent="0.25">
      <c r="A1052" t="str">
        <f t="shared" si="16"/>
        <v>110000519314</v>
      </c>
      <c r="B1052" t="s">
        <v>6075</v>
      </c>
      <c r="C1052">
        <v>2019</v>
      </c>
      <c r="D1052" t="s">
        <v>1005</v>
      </c>
      <c r="F1052" t="s">
        <v>1007</v>
      </c>
      <c r="G1052" t="s">
        <v>61</v>
      </c>
      <c r="H1052" t="s">
        <v>491</v>
      </c>
      <c r="J1052">
        <v>34.003979999999999</v>
      </c>
      <c r="K1052">
        <v>-117.063109</v>
      </c>
      <c r="M1052" s="26">
        <v>110000519314</v>
      </c>
      <c r="P1052" s="1" t="s">
        <v>6089</v>
      </c>
    </row>
    <row r="1053" spans="1:16" x14ac:dyDescent="0.25">
      <c r="A1053" t="str">
        <f t="shared" si="16"/>
        <v>110000519314</v>
      </c>
      <c r="B1053" t="s">
        <v>6075</v>
      </c>
      <c r="C1053">
        <v>2020</v>
      </c>
      <c r="D1053" t="s">
        <v>1005</v>
      </c>
      <c r="F1053" t="s">
        <v>1007</v>
      </c>
      <c r="G1053" t="s">
        <v>61</v>
      </c>
      <c r="H1053" t="s">
        <v>491</v>
      </c>
      <c r="J1053">
        <v>34.003979999999999</v>
      </c>
      <c r="K1053">
        <v>-117.063109</v>
      </c>
      <c r="M1053" s="26">
        <v>110000519314</v>
      </c>
      <c r="P1053" s="1" t="s">
        <v>6089</v>
      </c>
    </row>
    <row r="1054" spans="1:16" x14ac:dyDescent="0.25">
      <c r="A1054" t="str">
        <f t="shared" si="16"/>
        <v>110000540086</v>
      </c>
      <c r="B1054" t="s">
        <v>6075</v>
      </c>
      <c r="C1054">
        <v>2022</v>
      </c>
      <c r="D1054" t="s">
        <v>3757</v>
      </c>
      <c r="F1054" t="s">
        <v>3759</v>
      </c>
      <c r="G1054" t="s">
        <v>13</v>
      </c>
      <c r="H1054" t="s">
        <v>3760</v>
      </c>
      <c r="J1054">
        <v>43.01003</v>
      </c>
      <c r="K1054">
        <v>-75.013030000000001</v>
      </c>
      <c r="M1054" s="26">
        <v>110000540086</v>
      </c>
      <c r="P1054" s="1" t="s">
        <v>6089</v>
      </c>
    </row>
    <row r="1055" spans="1:16" x14ac:dyDescent="0.25">
      <c r="A1055" t="str">
        <f t="shared" si="16"/>
        <v>110000540086</v>
      </c>
      <c r="B1055" t="s">
        <v>6075</v>
      </c>
      <c r="C1055">
        <v>2021</v>
      </c>
      <c r="D1055" t="s">
        <v>3757</v>
      </c>
      <c r="F1055" t="s">
        <v>3759</v>
      </c>
      <c r="G1055" t="s">
        <v>13</v>
      </c>
      <c r="H1055" t="s">
        <v>3760</v>
      </c>
      <c r="J1055">
        <v>43.01003</v>
      </c>
      <c r="K1055">
        <v>-75.013030000000001</v>
      </c>
      <c r="M1055" s="26">
        <v>110000540086</v>
      </c>
      <c r="P1055" s="1" t="s">
        <v>6089</v>
      </c>
    </row>
    <row r="1056" spans="1:16" x14ac:dyDescent="0.25">
      <c r="A1056" t="str">
        <f t="shared" si="16"/>
        <v>110000540086</v>
      </c>
      <c r="B1056" t="s">
        <v>6075</v>
      </c>
      <c r="C1056">
        <v>2017</v>
      </c>
      <c r="D1056" t="s">
        <v>3757</v>
      </c>
      <c r="F1056" t="s">
        <v>3759</v>
      </c>
      <c r="G1056" t="s">
        <v>13</v>
      </c>
      <c r="H1056" t="s">
        <v>3760</v>
      </c>
      <c r="J1056">
        <v>43.01003</v>
      </c>
      <c r="K1056">
        <v>-75.013030000000001</v>
      </c>
      <c r="M1056" s="26">
        <v>110000540086</v>
      </c>
      <c r="P1056" s="1" t="s">
        <v>6089</v>
      </c>
    </row>
    <row r="1057" spans="1:16" x14ac:dyDescent="0.25">
      <c r="A1057" t="str">
        <f t="shared" si="16"/>
        <v>110000540086</v>
      </c>
      <c r="B1057" t="s">
        <v>6075</v>
      </c>
      <c r="C1057">
        <v>2018</v>
      </c>
      <c r="D1057" t="s">
        <v>3757</v>
      </c>
      <c r="F1057" t="s">
        <v>3759</v>
      </c>
      <c r="G1057" t="s">
        <v>13</v>
      </c>
      <c r="H1057" t="s">
        <v>3760</v>
      </c>
      <c r="J1057">
        <v>43.01003</v>
      </c>
      <c r="K1057">
        <v>-75.013030000000001</v>
      </c>
      <c r="M1057" s="26">
        <v>110000540086</v>
      </c>
      <c r="P1057" s="1" t="s">
        <v>6089</v>
      </c>
    </row>
    <row r="1058" spans="1:16" x14ac:dyDescent="0.25">
      <c r="A1058" t="str">
        <f t="shared" si="16"/>
        <v>110000540086</v>
      </c>
      <c r="B1058" t="s">
        <v>6075</v>
      </c>
      <c r="C1058">
        <v>2019</v>
      </c>
      <c r="D1058" t="s">
        <v>3757</v>
      </c>
      <c r="F1058" t="s">
        <v>3759</v>
      </c>
      <c r="G1058" t="s">
        <v>13</v>
      </c>
      <c r="H1058" t="s">
        <v>3760</v>
      </c>
      <c r="J1058">
        <v>43.01003</v>
      </c>
      <c r="K1058">
        <v>-75.013030000000001</v>
      </c>
      <c r="M1058" s="26">
        <v>110000540086</v>
      </c>
      <c r="P1058" s="1" t="s">
        <v>6089</v>
      </c>
    </row>
    <row r="1059" spans="1:16" x14ac:dyDescent="0.25">
      <c r="A1059" t="str">
        <f t="shared" si="16"/>
        <v>110000540086</v>
      </c>
      <c r="B1059" t="s">
        <v>6075</v>
      </c>
      <c r="C1059">
        <v>2020</v>
      </c>
      <c r="D1059" t="s">
        <v>3757</v>
      </c>
      <c r="F1059" t="s">
        <v>3759</v>
      </c>
      <c r="G1059" t="s">
        <v>13</v>
      </c>
      <c r="H1059" t="s">
        <v>3760</v>
      </c>
      <c r="J1059">
        <v>43.01003</v>
      </c>
      <c r="K1059">
        <v>-75.013030000000001</v>
      </c>
      <c r="M1059" s="26">
        <v>110000540086</v>
      </c>
      <c r="P1059" s="1" t="s">
        <v>6089</v>
      </c>
    </row>
    <row r="1060" spans="1:16" x14ac:dyDescent="0.25">
      <c r="A1060" t="str">
        <f t="shared" si="16"/>
        <v>07002MRDHS420HO110000317862</v>
      </c>
      <c r="B1060" t="s">
        <v>6075</v>
      </c>
      <c r="C1060">
        <v>2022</v>
      </c>
      <c r="D1060" t="s">
        <v>3511</v>
      </c>
      <c r="F1060" t="s">
        <v>3508</v>
      </c>
      <c r="G1060" t="s">
        <v>25</v>
      </c>
      <c r="H1060" t="s">
        <v>3509</v>
      </c>
      <c r="J1060">
        <v>40.650381000000003</v>
      </c>
      <c r="K1060">
        <v>-74.092502999999994</v>
      </c>
      <c r="L1060" t="s">
        <v>3513</v>
      </c>
      <c r="M1060" s="26">
        <v>110000317862</v>
      </c>
      <c r="P1060" s="1" t="s">
        <v>5887</v>
      </c>
    </row>
    <row r="1061" spans="1:16" x14ac:dyDescent="0.25">
      <c r="A1061" t="str">
        <f t="shared" si="16"/>
        <v>07002MRDHS420HO110000317862</v>
      </c>
      <c r="B1061" t="s">
        <v>6075</v>
      </c>
      <c r="C1061">
        <v>2021</v>
      </c>
      <c r="D1061" t="s">
        <v>3511</v>
      </c>
      <c r="F1061" t="s">
        <v>3508</v>
      </c>
      <c r="G1061" t="s">
        <v>25</v>
      </c>
      <c r="H1061" t="s">
        <v>3509</v>
      </c>
      <c r="J1061">
        <v>40.650381000000003</v>
      </c>
      <c r="K1061">
        <v>-74.092502999999994</v>
      </c>
      <c r="L1061" t="s">
        <v>3513</v>
      </c>
      <c r="M1061" s="26">
        <v>110000317862</v>
      </c>
      <c r="P1061" s="1" t="s">
        <v>5887</v>
      </c>
    </row>
    <row r="1062" spans="1:16" x14ac:dyDescent="0.25">
      <c r="A1062" t="str">
        <f t="shared" si="16"/>
        <v>07002MRDHS420HO110000317862</v>
      </c>
      <c r="B1062" t="s">
        <v>6075</v>
      </c>
      <c r="C1062">
        <v>2019</v>
      </c>
      <c r="D1062" t="s">
        <v>3511</v>
      </c>
      <c r="F1062" t="s">
        <v>3508</v>
      </c>
      <c r="G1062" t="s">
        <v>25</v>
      </c>
      <c r="H1062" t="s">
        <v>3509</v>
      </c>
      <c r="J1062">
        <v>40.650381000000003</v>
      </c>
      <c r="K1062">
        <v>-74.092502999999994</v>
      </c>
      <c r="L1062" t="s">
        <v>3513</v>
      </c>
      <c r="M1062" s="26">
        <v>110000317862</v>
      </c>
      <c r="P1062" s="1" t="s">
        <v>5887</v>
      </c>
    </row>
    <row r="1063" spans="1:16" x14ac:dyDescent="0.25">
      <c r="A1063" t="str">
        <f t="shared" si="16"/>
        <v>07002MRDHS420HO110000317862</v>
      </c>
      <c r="B1063" t="s">
        <v>6075</v>
      </c>
      <c r="C1063">
        <v>2020</v>
      </c>
      <c r="D1063" t="s">
        <v>3511</v>
      </c>
      <c r="F1063" t="s">
        <v>3508</v>
      </c>
      <c r="G1063" t="s">
        <v>25</v>
      </c>
      <c r="H1063" t="s">
        <v>3509</v>
      </c>
      <c r="J1063">
        <v>40.650381000000003</v>
      </c>
      <c r="K1063">
        <v>-74.092502999999994</v>
      </c>
      <c r="L1063" t="s">
        <v>3513</v>
      </c>
      <c r="M1063" s="26">
        <v>110000317862</v>
      </c>
      <c r="P1063" s="1" t="s">
        <v>5887</v>
      </c>
    </row>
    <row r="1064" spans="1:16" ht="30" x14ac:dyDescent="0.25">
      <c r="A1064" t="str">
        <f t="shared" si="16"/>
        <v>40216BRDNN6200C110000378467</v>
      </c>
      <c r="B1064" t="s">
        <v>6075</v>
      </c>
      <c r="C1064">
        <v>2018</v>
      </c>
      <c r="D1064" t="s">
        <v>1966</v>
      </c>
      <c r="F1064" t="s">
        <v>1956</v>
      </c>
      <c r="G1064" t="s">
        <v>1897</v>
      </c>
      <c r="H1064" t="s">
        <v>158</v>
      </c>
      <c r="J1064">
        <v>38.195278000000002</v>
      </c>
      <c r="K1064">
        <v>-85.872221999999994</v>
      </c>
      <c r="L1064" t="s">
        <v>1967</v>
      </c>
      <c r="M1064" s="26">
        <v>110000378467</v>
      </c>
      <c r="P1064" s="1" t="s">
        <v>5890</v>
      </c>
    </row>
    <row r="1065" spans="1:16" x14ac:dyDescent="0.25">
      <c r="A1065" t="str">
        <f t="shared" si="16"/>
        <v>110006310321</v>
      </c>
      <c r="B1065" t="s">
        <v>6075</v>
      </c>
      <c r="C1065">
        <v>2020</v>
      </c>
      <c r="D1065" t="s">
        <v>3990</v>
      </c>
      <c r="F1065" t="s">
        <v>3991</v>
      </c>
      <c r="G1065" t="s">
        <v>19</v>
      </c>
      <c r="H1065" t="s">
        <v>3992</v>
      </c>
      <c r="J1065">
        <v>39.233291999999999</v>
      </c>
      <c r="K1065">
        <v>-83.610112999999998</v>
      </c>
      <c r="M1065" s="26">
        <v>110006310321</v>
      </c>
      <c r="P1065" s="1" t="s">
        <v>6089</v>
      </c>
    </row>
    <row r="1066" spans="1:16" x14ac:dyDescent="0.25">
      <c r="A1066" t="str">
        <f t="shared" si="16"/>
        <v>110039849876</v>
      </c>
      <c r="B1066" t="s">
        <v>6075</v>
      </c>
      <c r="C1066">
        <v>2017</v>
      </c>
      <c r="D1066" t="s">
        <v>1209</v>
      </c>
      <c r="F1066" t="s">
        <v>1207</v>
      </c>
      <c r="G1066" t="s">
        <v>16</v>
      </c>
      <c r="H1066" t="s">
        <v>1211</v>
      </c>
      <c r="J1066">
        <v>28.028497000000002</v>
      </c>
      <c r="K1066">
        <v>-82.581452999999996</v>
      </c>
      <c r="M1066" s="26">
        <v>110039849876</v>
      </c>
      <c r="P1066" s="1" t="s">
        <v>6089</v>
      </c>
    </row>
    <row r="1067" spans="1:16" x14ac:dyDescent="0.25">
      <c r="A1067" t="str">
        <f t="shared" si="16"/>
        <v>110039849876</v>
      </c>
      <c r="B1067" t="s">
        <v>6075</v>
      </c>
      <c r="C1067">
        <v>2018</v>
      </c>
      <c r="D1067" t="s">
        <v>1209</v>
      </c>
      <c r="F1067" t="s">
        <v>1207</v>
      </c>
      <c r="G1067" t="s">
        <v>16</v>
      </c>
      <c r="H1067" t="s">
        <v>1211</v>
      </c>
      <c r="J1067">
        <v>28.028497000000002</v>
      </c>
      <c r="K1067">
        <v>-82.581452999999996</v>
      </c>
      <c r="M1067" s="26">
        <v>110039849876</v>
      </c>
      <c r="P1067" s="1" t="s">
        <v>6089</v>
      </c>
    </row>
    <row r="1068" spans="1:16" x14ac:dyDescent="0.25">
      <c r="A1068" t="str">
        <f t="shared" si="16"/>
        <v>110039849876</v>
      </c>
      <c r="B1068" t="s">
        <v>6075</v>
      </c>
      <c r="C1068">
        <v>2019</v>
      </c>
      <c r="D1068" t="s">
        <v>1209</v>
      </c>
      <c r="F1068" t="s">
        <v>1207</v>
      </c>
      <c r="G1068" t="s">
        <v>16</v>
      </c>
      <c r="H1068" t="s">
        <v>1211</v>
      </c>
      <c r="J1068">
        <v>28.028497000000002</v>
      </c>
      <c r="K1068">
        <v>-82.581452999999996</v>
      </c>
      <c r="M1068" s="26">
        <v>110039849876</v>
      </c>
      <c r="P1068" s="1" t="s">
        <v>6089</v>
      </c>
    </row>
    <row r="1069" spans="1:16" x14ac:dyDescent="0.25">
      <c r="A1069" t="str">
        <f t="shared" si="16"/>
        <v>110002373565</v>
      </c>
      <c r="B1069" t="s">
        <v>6075</v>
      </c>
      <c r="C1069">
        <v>2022</v>
      </c>
      <c r="D1069" t="s">
        <v>711</v>
      </c>
      <c r="F1069" t="s">
        <v>713</v>
      </c>
      <c r="G1069" t="s">
        <v>61</v>
      </c>
      <c r="H1069" t="s">
        <v>498</v>
      </c>
      <c r="J1069">
        <v>32.825735000000002</v>
      </c>
      <c r="K1069">
        <v>-115.429749</v>
      </c>
      <c r="M1069" s="26">
        <v>110002373565</v>
      </c>
      <c r="P1069" s="1" t="s">
        <v>6089</v>
      </c>
    </row>
    <row r="1070" spans="1:16" x14ac:dyDescent="0.25">
      <c r="A1070" t="str">
        <f t="shared" si="16"/>
        <v>110002373565</v>
      </c>
      <c r="B1070" t="s">
        <v>6075</v>
      </c>
      <c r="C1070">
        <v>2021</v>
      </c>
      <c r="D1070" t="s">
        <v>711</v>
      </c>
      <c r="F1070" t="s">
        <v>713</v>
      </c>
      <c r="G1070" t="s">
        <v>61</v>
      </c>
      <c r="H1070" t="s">
        <v>498</v>
      </c>
      <c r="J1070">
        <v>32.825735000000002</v>
      </c>
      <c r="K1070">
        <v>-115.429749</v>
      </c>
      <c r="M1070" s="26">
        <v>110002373565</v>
      </c>
      <c r="P1070" s="1" t="s">
        <v>6089</v>
      </c>
    </row>
    <row r="1071" spans="1:16" x14ac:dyDescent="0.25">
      <c r="A1071" t="str">
        <f t="shared" si="16"/>
        <v>110002373565</v>
      </c>
      <c r="B1071" t="s">
        <v>6075</v>
      </c>
      <c r="C1071">
        <v>2017</v>
      </c>
      <c r="D1071" t="s">
        <v>711</v>
      </c>
      <c r="F1071" t="s">
        <v>713</v>
      </c>
      <c r="G1071" t="s">
        <v>61</v>
      </c>
      <c r="H1071" t="s">
        <v>498</v>
      </c>
      <c r="J1071">
        <v>32.825735000000002</v>
      </c>
      <c r="K1071">
        <v>-115.429749</v>
      </c>
      <c r="M1071" s="26">
        <v>110002373565</v>
      </c>
      <c r="P1071" s="1" t="s">
        <v>6089</v>
      </c>
    </row>
    <row r="1072" spans="1:16" x14ac:dyDescent="0.25">
      <c r="A1072" t="str">
        <f t="shared" si="16"/>
        <v>110002373565</v>
      </c>
      <c r="B1072" t="s">
        <v>6075</v>
      </c>
      <c r="C1072">
        <v>2018</v>
      </c>
      <c r="D1072" t="s">
        <v>711</v>
      </c>
      <c r="F1072" t="s">
        <v>713</v>
      </c>
      <c r="G1072" t="s">
        <v>61</v>
      </c>
      <c r="H1072" t="s">
        <v>498</v>
      </c>
      <c r="J1072">
        <v>32.825735000000002</v>
      </c>
      <c r="K1072">
        <v>-115.429749</v>
      </c>
      <c r="M1072" s="26">
        <v>110002373565</v>
      </c>
      <c r="P1072" s="1" t="s">
        <v>6089</v>
      </c>
    </row>
    <row r="1073" spans="1:16" x14ac:dyDescent="0.25">
      <c r="A1073" t="str">
        <f t="shared" si="16"/>
        <v>110002373565</v>
      </c>
      <c r="B1073" t="s">
        <v>6075</v>
      </c>
      <c r="C1073">
        <v>2019</v>
      </c>
      <c r="D1073" t="s">
        <v>711</v>
      </c>
      <c r="F1073" t="s">
        <v>713</v>
      </c>
      <c r="G1073" t="s">
        <v>61</v>
      </c>
      <c r="H1073" t="s">
        <v>498</v>
      </c>
      <c r="J1073">
        <v>32.825735000000002</v>
      </c>
      <c r="K1073">
        <v>-115.429749</v>
      </c>
      <c r="M1073" s="26">
        <v>110002373565</v>
      </c>
      <c r="P1073" s="1" t="s">
        <v>6089</v>
      </c>
    </row>
    <row r="1074" spans="1:16" x14ac:dyDescent="0.25">
      <c r="A1074" t="str">
        <f t="shared" si="16"/>
        <v>110002373565</v>
      </c>
      <c r="B1074" t="s">
        <v>6075</v>
      </c>
      <c r="C1074">
        <v>2020</v>
      </c>
      <c r="D1074" t="s">
        <v>711</v>
      </c>
      <c r="F1074" t="s">
        <v>713</v>
      </c>
      <c r="G1074" t="s">
        <v>61</v>
      </c>
      <c r="H1074" t="s">
        <v>498</v>
      </c>
      <c r="J1074">
        <v>32.825735000000002</v>
      </c>
      <c r="K1074">
        <v>-115.429749</v>
      </c>
      <c r="M1074" s="26">
        <v>110002373565</v>
      </c>
      <c r="P1074" s="1" t="s">
        <v>6089</v>
      </c>
    </row>
    <row r="1075" spans="1:16" x14ac:dyDescent="0.25">
      <c r="A1075" t="str">
        <f t="shared" si="16"/>
        <v>110033659878</v>
      </c>
      <c r="B1075" t="s">
        <v>6075</v>
      </c>
      <c r="C1075">
        <v>2021</v>
      </c>
      <c r="D1075" t="s">
        <v>2117</v>
      </c>
      <c r="F1075" t="s">
        <v>2119</v>
      </c>
      <c r="G1075" t="s">
        <v>2050</v>
      </c>
      <c r="H1075" t="s">
        <v>2120</v>
      </c>
      <c r="J1075">
        <v>30.221900000000002</v>
      </c>
      <c r="K1075">
        <v>-91.051500000000004</v>
      </c>
      <c r="M1075" s="26">
        <v>110033659878</v>
      </c>
      <c r="P1075" s="1" t="s">
        <v>6079</v>
      </c>
    </row>
    <row r="1076" spans="1:16" x14ac:dyDescent="0.25">
      <c r="A1076" t="str">
        <f t="shared" si="16"/>
        <v>110033659878</v>
      </c>
      <c r="B1076" t="s">
        <v>6075</v>
      </c>
      <c r="C1076">
        <v>2017</v>
      </c>
      <c r="D1076" t="s">
        <v>2117</v>
      </c>
      <c r="F1076" t="s">
        <v>2119</v>
      </c>
      <c r="G1076" t="s">
        <v>2050</v>
      </c>
      <c r="H1076" t="s">
        <v>2120</v>
      </c>
      <c r="J1076">
        <v>30.221900000000002</v>
      </c>
      <c r="K1076">
        <v>-91.051500000000004</v>
      </c>
      <c r="M1076" s="26">
        <v>110033659878</v>
      </c>
      <c r="P1076" s="1" t="s">
        <v>6079</v>
      </c>
    </row>
    <row r="1077" spans="1:16" x14ac:dyDescent="0.25">
      <c r="A1077" t="str">
        <f t="shared" si="16"/>
        <v>110033659878</v>
      </c>
      <c r="B1077" t="s">
        <v>6075</v>
      </c>
      <c r="C1077">
        <v>2018</v>
      </c>
      <c r="D1077" t="s">
        <v>2117</v>
      </c>
      <c r="F1077" t="s">
        <v>2119</v>
      </c>
      <c r="G1077" t="s">
        <v>2050</v>
      </c>
      <c r="H1077" t="s">
        <v>2120</v>
      </c>
      <c r="J1077">
        <v>30.221900000000002</v>
      </c>
      <c r="K1077">
        <v>-91.051500000000004</v>
      </c>
      <c r="M1077" s="26">
        <v>110033659878</v>
      </c>
      <c r="P1077" s="1" t="s">
        <v>6079</v>
      </c>
    </row>
    <row r="1078" spans="1:16" x14ac:dyDescent="0.25">
      <c r="A1078" t="str">
        <f t="shared" si="16"/>
        <v>110033659878</v>
      </c>
      <c r="B1078" t="s">
        <v>6075</v>
      </c>
      <c r="C1078">
        <v>2019</v>
      </c>
      <c r="D1078" t="s">
        <v>2117</v>
      </c>
      <c r="F1078" t="s">
        <v>2119</v>
      </c>
      <c r="G1078" t="s">
        <v>2050</v>
      </c>
      <c r="H1078" t="s">
        <v>2120</v>
      </c>
      <c r="J1078">
        <v>30.221900000000002</v>
      </c>
      <c r="K1078">
        <v>-91.051500000000004</v>
      </c>
      <c r="M1078" s="26">
        <v>110033659878</v>
      </c>
      <c r="P1078" s="1" t="s">
        <v>6079</v>
      </c>
    </row>
    <row r="1079" spans="1:16" x14ac:dyDescent="0.25">
      <c r="A1079" t="str">
        <f t="shared" si="16"/>
        <v>110033659878</v>
      </c>
      <c r="B1079" t="s">
        <v>6075</v>
      </c>
      <c r="C1079">
        <v>2020</v>
      </c>
      <c r="D1079" t="s">
        <v>2117</v>
      </c>
      <c r="F1079" t="s">
        <v>2119</v>
      </c>
      <c r="G1079" t="s">
        <v>2050</v>
      </c>
      <c r="H1079" t="s">
        <v>2120</v>
      </c>
      <c r="J1079">
        <v>30.221900000000002</v>
      </c>
      <c r="K1079">
        <v>-91.051500000000004</v>
      </c>
      <c r="M1079" s="26">
        <v>110033659878</v>
      </c>
      <c r="P1079" s="1" t="s">
        <v>6079</v>
      </c>
    </row>
    <row r="1080" spans="1:16" x14ac:dyDescent="0.25">
      <c r="A1080" t="str">
        <f t="shared" si="16"/>
        <v>70805LLDSGCORNE110003266849</v>
      </c>
      <c r="B1080" t="s">
        <v>6075</v>
      </c>
      <c r="C1080">
        <v>2021</v>
      </c>
      <c r="D1080" t="s">
        <v>2060</v>
      </c>
      <c r="F1080" t="s">
        <v>2053</v>
      </c>
      <c r="G1080" t="s">
        <v>2050</v>
      </c>
      <c r="H1080" t="s">
        <v>2054</v>
      </c>
      <c r="J1080">
        <v>30.474443999999998</v>
      </c>
      <c r="K1080">
        <v>-91.183055999999993</v>
      </c>
      <c r="L1080" t="s">
        <v>2061</v>
      </c>
      <c r="M1080" s="26">
        <v>110003266849</v>
      </c>
      <c r="P1080" s="1" t="s">
        <v>6079</v>
      </c>
    </row>
    <row r="1081" spans="1:16" x14ac:dyDescent="0.25">
      <c r="A1081" t="str">
        <f t="shared" si="16"/>
        <v>110064606369</v>
      </c>
      <c r="B1081" t="s">
        <v>6075</v>
      </c>
      <c r="C1081">
        <v>2017</v>
      </c>
      <c r="D1081" t="s">
        <v>4131</v>
      </c>
      <c r="F1081" t="s">
        <v>4132</v>
      </c>
      <c r="G1081" t="s">
        <v>4107</v>
      </c>
      <c r="H1081" t="s">
        <v>4133</v>
      </c>
      <c r="J1081">
        <v>33.988416999999998</v>
      </c>
      <c r="K1081">
        <v>-95.525778000000003</v>
      </c>
      <c r="M1081" s="26">
        <v>110064606369</v>
      </c>
      <c r="P1081" s="1" t="s">
        <v>6089</v>
      </c>
    </row>
    <row r="1082" spans="1:16" x14ac:dyDescent="0.25">
      <c r="A1082" t="str">
        <f t="shared" si="16"/>
        <v>12602BMCRPSOUTH110019850437</v>
      </c>
      <c r="B1082" t="s">
        <v>6075</v>
      </c>
      <c r="C1082">
        <v>2022</v>
      </c>
      <c r="D1082" t="s">
        <v>3783</v>
      </c>
      <c r="F1082" t="s">
        <v>3784</v>
      </c>
      <c r="G1082" t="s">
        <v>13</v>
      </c>
      <c r="H1082" t="s">
        <v>3690</v>
      </c>
      <c r="J1082">
        <v>41.658920000000002</v>
      </c>
      <c r="K1082">
        <v>-73.930599999999998</v>
      </c>
      <c r="L1082" t="s">
        <v>3785</v>
      </c>
      <c r="M1082" s="26">
        <v>110019850437</v>
      </c>
      <c r="P1082" s="1" t="s">
        <v>6651</v>
      </c>
    </row>
    <row r="1083" spans="1:16" x14ac:dyDescent="0.25">
      <c r="A1083" t="str">
        <f t="shared" si="16"/>
        <v>12602BMCRPSOUTH110019850437</v>
      </c>
      <c r="B1083" t="s">
        <v>6075</v>
      </c>
      <c r="C1083">
        <v>2017</v>
      </c>
      <c r="D1083" t="s">
        <v>3783</v>
      </c>
      <c r="F1083" t="s">
        <v>3784</v>
      </c>
      <c r="G1083" t="s">
        <v>13</v>
      </c>
      <c r="H1083" t="s">
        <v>3690</v>
      </c>
      <c r="J1083">
        <v>41.658920000000002</v>
      </c>
      <c r="K1083">
        <v>-73.930599999999998</v>
      </c>
      <c r="L1083" t="s">
        <v>3785</v>
      </c>
      <c r="M1083" s="26">
        <v>110019850437</v>
      </c>
      <c r="P1083" s="1" t="s">
        <v>6651</v>
      </c>
    </row>
    <row r="1084" spans="1:16" x14ac:dyDescent="0.25">
      <c r="A1084" t="str">
        <f t="shared" si="16"/>
        <v>12602BMCRPSOUTH110019850437</v>
      </c>
      <c r="B1084" t="s">
        <v>6075</v>
      </c>
      <c r="C1084">
        <v>2020</v>
      </c>
      <c r="D1084" t="s">
        <v>3783</v>
      </c>
      <c r="F1084" t="s">
        <v>3784</v>
      </c>
      <c r="G1084" t="s">
        <v>13</v>
      </c>
      <c r="H1084" t="s">
        <v>3690</v>
      </c>
      <c r="J1084">
        <v>41.658920000000002</v>
      </c>
      <c r="K1084">
        <v>-73.930599999999998</v>
      </c>
      <c r="L1084" t="s">
        <v>3785</v>
      </c>
      <c r="M1084" s="26">
        <v>110019850437</v>
      </c>
      <c r="P1084" s="1" t="s">
        <v>6651</v>
      </c>
    </row>
    <row r="1085" spans="1:16" ht="30" x14ac:dyDescent="0.25">
      <c r="A1085" t="str">
        <f t="shared" si="16"/>
        <v>25515KZCHMSTATE110000607772</v>
      </c>
      <c r="B1085" t="s">
        <v>6075</v>
      </c>
      <c r="C1085">
        <v>2022</v>
      </c>
      <c r="D1085" t="s">
        <v>5758</v>
      </c>
      <c r="F1085" t="s">
        <v>5759</v>
      </c>
      <c r="G1085" t="s">
        <v>5727</v>
      </c>
      <c r="H1085" t="s">
        <v>5732</v>
      </c>
      <c r="J1085">
        <v>38.772219999999997</v>
      </c>
      <c r="K1085">
        <v>-82.205560000000006</v>
      </c>
      <c r="L1085" t="s">
        <v>5760</v>
      </c>
      <c r="M1085" s="26">
        <v>110000607772</v>
      </c>
      <c r="P1085" s="1" t="s">
        <v>5890</v>
      </c>
    </row>
    <row r="1086" spans="1:16" ht="30" x14ac:dyDescent="0.25">
      <c r="A1086" t="str">
        <f t="shared" si="16"/>
        <v>25515KZCHMSTATE110000607772</v>
      </c>
      <c r="B1086" t="s">
        <v>6075</v>
      </c>
      <c r="C1086">
        <v>2021</v>
      </c>
      <c r="D1086" t="s">
        <v>5758</v>
      </c>
      <c r="F1086" t="s">
        <v>5759</v>
      </c>
      <c r="G1086" t="s">
        <v>5727</v>
      </c>
      <c r="H1086" t="s">
        <v>5732</v>
      </c>
      <c r="J1086">
        <v>38.772219999999997</v>
      </c>
      <c r="K1086">
        <v>-82.205560000000006</v>
      </c>
      <c r="L1086" t="s">
        <v>5760</v>
      </c>
      <c r="M1086" s="26">
        <v>110000607772</v>
      </c>
      <c r="P1086" s="1" t="s">
        <v>5890</v>
      </c>
    </row>
    <row r="1087" spans="1:16" ht="30" x14ac:dyDescent="0.25">
      <c r="A1087" t="str">
        <f t="shared" si="16"/>
        <v>25515KZCHMSTATE110000607772</v>
      </c>
      <c r="B1087" t="s">
        <v>6075</v>
      </c>
      <c r="C1087">
        <v>2017</v>
      </c>
      <c r="D1087" t="s">
        <v>5758</v>
      </c>
      <c r="F1087" t="s">
        <v>5759</v>
      </c>
      <c r="G1087" t="s">
        <v>5727</v>
      </c>
      <c r="H1087" t="s">
        <v>5732</v>
      </c>
      <c r="J1087">
        <v>38.772219999999997</v>
      </c>
      <c r="K1087">
        <v>-82.205560000000006</v>
      </c>
      <c r="L1087" t="s">
        <v>5760</v>
      </c>
      <c r="M1087" s="26">
        <v>110000607772</v>
      </c>
      <c r="P1087" s="1" t="s">
        <v>5890</v>
      </c>
    </row>
    <row r="1088" spans="1:16" ht="30" x14ac:dyDescent="0.25">
      <c r="A1088" t="str">
        <f t="shared" si="16"/>
        <v>25515KZCHMSTATE110000607772</v>
      </c>
      <c r="B1088" t="s">
        <v>6075</v>
      </c>
      <c r="C1088">
        <v>2018</v>
      </c>
      <c r="D1088" t="s">
        <v>5758</v>
      </c>
      <c r="F1088" t="s">
        <v>5759</v>
      </c>
      <c r="G1088" t="s">
        <v>5727</v>
      </c>
      <c r="H1088" t="s">
        <v>5732</v>
      </c>
      <c r="J1088">
        <v>38.772219999999997</v>
      </c>
      <c r="K1088">
        <v>-82.205560000000006</v>
      </c>
      <c r="L1088" t="s">
        <v>5760</v>
      </c>
      <c r="M1088" s="26">
        <v>110000607772</v>
      </c>
      <c r="P1088" s="1" t="s">
        <v>5890</v>
      </c>
    </row>
    <row r="1089" spans="1:16" ht="30" x14ac:dyDescent="0.25">
      <c r="A1089" t="str">
        <f t="shared" si="16"/>
        <v>25515KZCHMSTATE110000607772</v>
      </c>
      <c r="B1089" t="s">
        <v>6075</v>
      </c>
      <c r="C1089">
        <v>2019</v>
      </c>
      <c r="D1089" t="s">
        <v>5758</v>
      </c>
      <c r="F1089" t="s">
        <v>5759</v>
      </c>
      <c r="G1089" t="s">
        <v>5727</v>
      </c>
      <c r="H1089" t="s">
        <v>5732</v>
      </c>
      <c r="J1089">
        <v>38.772219999999997</v>
      </c>
      <c r="K1089">
        <v>-82.205560000000006</v>
      </c>
      <c r="L1089" t="s">
        <v>5760</v>
      </c>
      <c r="M1089" s="26">
        <v>110000607772</v>
      </c>
      <c r="P1089" s="1" t="s">
        <v>5890</v>
      </c>
    </row>
    <row r="1090" spans="1:16" ht="30" x14ac:dyDescent="0.25">
      <c r="A1090" t="str">
        <f t="shared" ref="A1090:A1153" si="17">L1090&amp;M1090&amp;N1090</f>
        <v>25515KZCHMSTATE110000607772</v>
      </c>
      <c r="B1090" t="s">
        <v>6075</v>
      </c>
      <c r="C1090">
        <v>2020</v>
      </c>
      <c r="D1090" t="s">
        <v>5758</v>
      </c>
      <c r="F1090" t="s">
        <v>5759</v>
      </c>
      <c r="G1090" t="s">
        <v>5727</v>
      </c>
      <c r="H1090" t="s">
        <v>5732</v>
      </c>
      <c r="J1090">
        <v>38.772219999999997</v>
      </c>
      <c r="K1090">
        <v>-82.205560000000006</v>
      </c>
      <c r="L1090" t="s">
        <v>5760</v>
      </c>
      <c r="M1090" s="26">
        <v>110000607772</v>
      </c>
      <c r="P1090" s="1" t="s">
        <v>5890</v>
      </c>
    </row>
    <row r="1091" spans="1:16" x14ac:dyDescent="0.25">
      <c r="A1091" t="str">
        <f t="shared" si="17"/>
        <v>110001175996</v>
      </c>
      <c r="B1091" t="s">
        <v>6075</v>
      </c>
      <c r="C1091">
        <v>2019</v>
      </c>
      <c r="D1091" t="s">
        <v>714</v>
      </c>
      <c r="F1091" t="s">
        <v>498</v>
      </c>
      <c r="G1091" t="s">
        <v>61</v>
      </c>
      <c r="H1091" t="s">
        <v>498</v>
      </c>
      <c r="J1091">
        <v>32.85371</v>
      </c>
      <c r="K1091">
        <v>-115.56386000000001</v>
      </c>
      <c r="M1091" s="26">
        <v>110001175996</v>
      </c>
      <c r="P1091" s="1" t="s">
        <v>6089</v>
      </c>
    </row>
    <row r="1092" spans="1:16" x14ac:dyDescent="0.25">
      <c r="A1092" t="str">
        <f t="shared" si="17"/>
        <v>110063596274</v>
      </c>
      <c r="B1092" t="s">
        <v>6075</v>
      </c>
      <c r="C1092">
        <v>2022</v>
      </c>
      <c r="D1092" t="s">
        <v>3514</v>
      </c>
      <c r="F1092" t="s">
        <v>3508</v>
      </c>
      <c r="G1092" t="s">
        <v>25</v>
      </c>
      <c r="H1092" t="s">
        <v>3509</v>
      </c>
      <c r="J1092">
        <v>40.655996000000002</v>
      </c>
      <c r="K1092">
        <v>-74.103048999999999</v>
      </c>
      <c r="M1092" s="26">
        <v>110063596274</v>
      </c>
      <c r="P1092" s="1" t="s">
        <v>5887</v>
      </c>
    </row>
    <row r="1093" spans="1:16" x14ac:dyDescent="0.25">
      <c r="A1093" t="str">
        <f t="shared" si="17"/>
        <v>110063596274</v>
      </c>
      <c r="B1093" t="s">
        <v>6075</v>
      </c>
      <c r="C1093">
        <v>2021</v>
      </c>
      <c r="D1093" t="s">
        <v>3514</v>
      </c>
      <c r="F1093" t="s">
        <v>3508</v>
      </c>
      <c r="G1093" t="s">
        <v>25</v>
      </c>
      <c r="H1093" t="s">
        <v>3509</v>
      </c>
      <c r="J1093">
        <v>40.655996000000002</v>
      </c>
      <c r="K1093">
        <v>-74.103048999999999</v>
      </c>
      <c r="M1093" s="26">
        <v>110063596274</v>
      </c>
      <c r="P1093" s="1" t="s">
        <v>5887</v>
      </c>
    </row>
    <row r="1094" spans="1:16" x14ac:dyDescent="0.25">
      <c r="A1094" t="str">
        <f t="shared" si="17"/>
        <v>110063596274</v>
      </c>
      <c r="B1094" t="s">
        <v>6075</v>
      </c>
      <c r="C1094">
        <v>2017</v>
      </c>
      <c r="D1094" t="s">
        <v>3514</v>
      </c>
      <c r="F1094" t="s">
        <v>3508</v>
      </c>
      <c r="G1094" t="s">
        <v>25</v>
      </c>
      <c r="H1094" t="s">
        <v>3509</v>
      </c>
      <c r="J1094">
        <v>40.655996000000002</v>
      </c>
      <c r="K1094">
        <v>-74.103048999999999</v>
      </c>
      <c r="M1094" s="26">
        <v>110063596274</v>
      </c>
      <c r="P1094" s="1" t="s">
        <v>5887</v>
      </c>
    </row>
    <row r="1095" spans="1:16" x14ac:dyDescent="0.25">
      <c r="A1095" t="str">
        <f t="shared" si="17"/>
        <v>110063596274</v>
      </c>
      <c r="B1095" t="s">
        <v>6075</v>
      </c>
      <c r="C1095">
        <v>2018</v>
      </c>
      <c r="D1095" t="s">
        <v>3514</v>
      </c>
      <c r="F1095" t="s">
        <v>3508</v>
      </c>
      <c r="G1095" t="s">
        <v>25</v>
      </c>
      <c r="H1095" t="s">
        <v>3509</v>
      </c>
      <c r="J1095">
        <v>40.655996000000002</v>
      </c>
      <c r="K1095">
        <v>-74.103048999999999</v>
      </c>
      <c r="M1095" s="26">
        <v>110063596274</v>
      </c>
      <c r="P1095" s="1" t="s">
        <v>5887</v>
      </c>
    </row>
    <row r="1096" spans="1:16" x14ac:dyDescent="0.25">
      <c r="A1096" t="str">
        <f t="shared" si="17"/>
        <v>110063596274</v>
      </c>
      <c r="B1096" t="s">
        <v>6075</v>
      </c>
      <c r="C1096">
        <v>2019</v>
      </c>
      <c r="D1096" t="s">
        <v>3514</v>
      </c>
      <c r="F1096" t="s">
        <v>3508</v>
      </c>
      <c r="G1096" t="s">
        <v>25</v>
      </c>
      <c r="H1096" t="s">
        <v>3509</v>
      </c>
      <c r="J1096">
        <v>40.655996000000002</v>
      </c>
      <c r="K1096">
        <v>-74.103048999999999</v>
      </c>
      <c r="M1096" s="26">
        <v>110063596274</v>
      </c>
      <c r="P1096" s="1" t="s">
        <v>5887</v>
      </c>
    </row>
    <row r="1097" spans="1:16" x14ac:dyDescent="0.25">
      <c r="A1097" t="str">
        <f t="shared" si="17"/>
        <v>110063596274</v>
      </c>
      <c r="B1097" t="s">
        <v>6075</v>
      </c>
      <c r="C1097">
        <v>2020</v>
      </c>
      <c r="D1097" t="s">
        <v>3514</v>
      </c>
      <c r="F1097" t="s">
        <v>3508</v>
      </c>
      <c r="G1097" t="s">
        <v>25</v>
      </c>
      <c r="H1097" t="s">
        <v>3509</v>
      </c>
      <c r="J1097">
        <v>40.655996000000002</v>
      </c>
      <c r="K1097">
        <v>-74.103048999999999</v>
      </c>
      <c r="M1097" s="26">
        <v>110063596274</v>
      </c>
      <c r="P1097" s="1" t="s">
        <v>5887</v>
      </c>
    </row>
    <row r="1098" spans="1:16" x14ac:dyDescent="0.25">
      <c r="A1098" t="str">
        <f t="shared" si="17"/>
        <v>110070220480</v>
      </c>
      <c r="B1098" t="s">
        <v>6075</v>
      </c>
      <c r="C1098">
        <v>2018</v>
      </c>
      <c r="D1098" t="s">
        <v>3515</v>
      </c>
      <c r="F1098" t="s">
        <v>3516</v>
      </c>
      <c r="G1098" t="s">
        <v>25</v>
      </c>
      <c r="H1098" t="s">
        <v>3509</v>
      </c>
      <c r="J1098">
        <v>40.650120999999999</v>
      </c>
      <c r="K1098">
        <v>-74.095578000000003</v>
      </c>
      <c r="M1098" s="26">
        <v>110070220480</v>
      </c>
      <c r="P1098" s="1" t="s">
        <v>5887</v>
      </c>
    </row>
    <row r="1099" spans="1:16" ht="30" x14ac:dyDescent="0.25">
      <c r="A1099" t="str">
        <f t="shared" si="17"/>
        <v>70663CCDNTHIGHW110000748040</v>
      </c>
      <c r="B1099" t="s">
        <v>6075</v>
      </c>
      <c r="C1099">
        <v>2017</v>
      </c>
      <c r="D1099" t="s">
        <v>2207</v>
      </c>
      <c r="F1099" t="s">
        <v>2200</v>
      </c>
      <c r="G1099" t="s">
        <v>2050</v>
      </c>
      <c r="H1099" t="s">
        <v>2201</v>
      </c>
      <c r="J1099">
        <v>30.190567999999999</v>
      </c>
      <c r="K1099">
        <v>-93.325823</v>
      </c>
      <c r="L1099" t="s">
        <v>2208</v>
      </c>
      <c r="M1099" s="26">
        <v>110000748040</v>
      </c>
      <c r="P1099" s="1" t="s">
        <v>5890</v>
      </c>
    </row>
    <row r="1100" spans="1:16" ht="30" x14ac:dyDescent="0.25">
      <c r="A1100" t="str">
        <f t="shared" si="17"/>
        <v>110064624018</v>
      </c>
      <c r="B1100" t="s">
        <v>6075</v>
      </c>
      <c r="C1100">
        <v>2021</v>
      </c>
      <c r="D1100" t="s">
        <v>751</v>
      </c>
      <c r="F1100" t="s">
        <v>472</v>
      </c>
      <c r="G1100" t="s">
        <v>61</v>
      </c>
      <c r="H1100" t="s">
        <v>472</v>
      </c>
      <c r="J1100">
        <v>33.990146000000003</v>
      </c>
      <c r="K1100">
        <v>-118.36358</v>
      </c>
      <c r="M1100" s="26">
        <v>110064624018</v>
      </c>
      <c r="P1100" s="1" t="s">
        <v>5890</v>
      </c>
    </row>
    <row r="1101" spans="1:16" x14ac:dyDescent="0.25">
      <c r="A1101" t="str">
        <f t="shared" si="17"/>
        <v>110041931309</v>
      </c>
      <c r="B1101" t="s">
        <v>6075</v>
      </c>
      <c r="C1101">
        <v>2022</v>
      </c>
      <c r="D1101" t="s">
        <v>5211</v>
      </c>
      <c r="F1101" t="s">
        <v>1769</v>
      </c>
      <c r="G1101" t="s">
        <v>49</v>
      </c>
      <c r="H1101" t="s">
        <v>4998</v>
      </c>
      <c r="J1101">
        <v>29.742948999999999</v>
      </c>
      <c r="K1101">
        <v>-95.097847000000002</v>
      </c>
      <c r="M1101" s="26">
        <v>110041931309</v>
      </c>
      <c r="P1101" s="1" t="s">
        <v>5887</v>
      </c>
    </row>
    <row r="1102" spans="1:16" x14ac:dyDescent="0.25">
      <c r="A1102" t="str">
        <f t="shared" si="17"/>
        <v>110041931309</v>
      </c>
      <c r="B1102" t="s">
        <v>6075</v>
      </c>
      <c r="C1102">
        <v>2021</v>
      </c>
      <c r="D1102" t="s">
        <v>5211</v>
      </c>
      <c r="F1102" t="s">
        <v>1769</v>
      </c>
      <c r="G1102" t="s">
        <v>49</v>
      </c>
      <c r="H1102" t="s">
        <v>4998</v>
      </c>
      <c r="J1102">
        <v>29.742948999999999</v>
      </c>
      <c r="K1102">
        <v>-95.097847000000002</v>
      </c>
      <c r="M1102" s="26">
        <v>110041931309</v>
      </c>
      <c r="P1102" s="1" t="s">
        <v>5887</v>
      </c>
    </row>
    <row r="1103" spans="1:16" x14ac:dyDescent="0.25">
      <c r="A1103" t="str">
        <f t="shared" si="17"/>
        <v>110041931309</v>
      </c>
      <c r="B1103" t="s">
        <v>6075</v>
      </c>
      <c r="C1103">
        <v>2017</v>
      </c>
      <c r="D1103" t="s">
        <v>5211</v>
      </c>
      <c r="F1103" t="s">
        <v>1769</v>
      </c>
      <c r="G1103" t="s">
        <v>49</v>
      </c>
      <c r="H1103" t="s">
        <v>4998</v>
      </c>
      <c r="J1103">
        <v>29.742948999999999</v>
      </c>
      <c r="K1103">
        <v>-95.097847000000002</v>
      </c>
      <c r="M1103" s="26">
        <v>110041931309</v>
      </c>
      <c r="P1103" s="1" t="s">
        <v>5887</v>
      </c>
    </row>
    <row r="1104" spans="1:16" x14ac:dyDescent="0.25">
      <c r="A1104" t="str">
        <f t="shared" si="17"/>
        <v>110041931309</v>
      </c>
      <c r="B1104" t="s">
        <v>6075</v>
      </c>
      <c r="C1104">
        <v>2018</v>
      </c>
      <c r="D1104" t="s">
        <v>5211</v>
      </c>
      <c r="F1104" t="s">
        <v>1769</v>
      </c>
      <c r="G1104" t="s">
        <v>49</v>
      </c>
      <c r="H1104" t="s">
        <v>4998</v>
      </c>
      <c r="J1104">
        <v>29.742948999999999</v>
      </c>
      <c r="K1104">
        <v>-95.097847000000002</v>
      </c>
      <c r="M1104" s="26">
        <v>110041931309</v>
      </c>
      <c r="P1104" s="1" t="s">
        <v>5887</v>
      </c>
    </row>
    <row r="1105" spans="1:16" x14ac:dyDescent="0.25">
      <c r="A1105" t="str">
        <f t="shared" si="17"/>
        <v>110041931309</v>
      </c>
      <c r="B1105" t="s">
        <v>6075</v>
      </c>
      <c r="C1105">
        <v>2019</v>
      </c>
      <c r="D1105" t="s">
        <v>5211</v>
      </c>
      <c r="F1105" t="s">
        <v>1769</v>
      </c>
      <c r="G1105" t="s">
        <v>49</v>
      </c>
      <c r="H1105" t="s">
        <v>4998</v>
      </c>
      <c r="J1105">
        <v>29.742948999999999</v>
      </c>
      <c r="K1105">
        <v>-95.097847000000002</v>
      </c>
      <c r="M1105" s="26">
        <v>110041931309</v>
      </c>
      <c r="P1105" s="1" t="s">
        <v>5887</v>
      </c>
    </row>
    <row r="1106" spans="1:16" x14ac:dyDescent="0.25">
      <c r="A1106" t="str">
        <f t="shared" si="17"/>
        <v>110041931309</v>
      </c>
      <c r="B1106" t="s">
        <v>6075</v>
      </c>
      <c r="C1106">
        <v>2020</v>
      </c>
      <c r="D1106" t="s">
        <v>5211</v>
      </c>
      <c r="F1106" t="s">
        <v>1769</v>
      </c>
      <c r="G1106" t="s">
        <v>49</v>
      </c>
      <c r="H1106" t="s">
        <v>4998</v>
      </c>
      <c r="J1106">
        <v>29.742948999999999</v>
      </c>
      <c r="K1106">
        <v>-95.097847000000002</v>
      </c>
      <c r="M1106" s="26">
        <v>110041931309</v>
      </c>
      <c r="P1106" s="1" t="s">
        <v>5887</v>
      </c>
    </row>
    <row r="1107" spans="1:16" x14ac:dyDescent="0.25">
      <c r="A1107" t="str">
        <f t="shared" si="17"/>
        <v>110000733528</v>
      </c>
      <c r="B1107" t="s">
        <v>6075</v>
      </c>
      <c r="C1107">
        <v>2022</v>
      </c>
      <c r="D1107" t="s">
        <v>2468</v>
      </c>
      <c r="F1107" t="s">
        <v>2470</v>
      </c>
      <c r="G1107" t="s">
        <v>18</v>
      </c>
      <c r="H1107" t="s">
        <v>2471</v>
      </c>
      <c r="J1107">
        <v>46.491529999999997</v>
      </c>
      <c r="K1107">
        <v>-87.688689999999994</v>
      </c>
      <c r="M1107" s="26">
        <v>110000733528</v>
      </c>
      <c r="P1107" s="1" t="s">
        <v>6089</v>
      </c>
    </row>
    <row r="1108" spans="1:16" x14ac:dyDescent="0.25">
      <c r="A1108" t="str">
        <f t="shared" si="17"/>
        <v>110000733528</v>
      </c>
      <c r="B1108" t="s">
        <v>6075</v>
      </c>
      <c r="C1108">
        <v>2021</v>
      </c>
      <c r="D1108" t="s">
        <v>2468</v>
      </c>
      <c r="F1108" t="s">
        <v>2470</v>
      </c>
      <c r="G1108" t="s">
        <v>18</v>
      </c>
      <c r="H1108" t="s">
        <v>2471</v>
      </c>
      <c r="J1108">
        <v>46.491529999999997</v>
      </c>
      <c r="K1108">
        <v>-87.688689999999994</v>
      </c>
      <c r="M1108" s="26">
        <v>110000733528</v>
      </c>
      <c r="P1108" s="1" t="s">
        <v>6089</v>
      </c>
    </row>
    <row r="1109" spans="1:16" x14ac:dyDescent="0.25">
      <c r="A1109" t="str">
        <f t="shared" si="17"/>
        <v>110000733528</v>
      </c>
      <c r="B1109" t="s">
        <v>6075</v>
      </c>
      <c r="C1109">
        <v>2019</v>
      </c>
      <c r="D1109" t="s">
        <v>2468</v>
      </c>
      <c r="F1109" t="s">
        <v>2470</v>
      </c>
      <c r="G1109" t="s">
        <v>18</v>
      </c>
      <c r="H1109" t="s">
        <v>2471</v>
      </c>
      <c r="J1109">
        <v>46.491529999999997</v>
      </c>
      <c r="K1109">
        <v>-87.688689999999994</v>
      </c>
      <c r="M1109" s="26">
        <v>110000733528</v>
      </c>
      <c r="P1109" s="1" t="s">
        <v>6089</v>
      </c>
    </row>
    <row r="1110" spans="1:16" x14ac:dyDescent="0.25">
      <c r="A1110" t="str">
        <f t="shared" si="17"/>
        <v>110000733528</v>
      </c>
      <c r="B1110" t="s">
        <v>6075</v>
      </c>
      <c r="C1110">
        <v>2020</v>
      </c>
      <c r="D1110" t="s">
        <v>2468</v>
      </c>
      <c r="F1110" t="s">
        <v>2470</v>
      </c>
      <c r="G1110" t="s">
        <v>18</v>
      </c>
      <c r="H1110" t="s">
        <v>2471</v>
      </c>
      <c r="J1110">
        <v>46.491529999999997</v>
      </c>
      <c r="K1110">
        <v>-87.688689999999994</v>
      </c>
      <c r="M1110" s="26">
        <v>110000733528</v>
      </c>
      <c r="P1110" s="1" t="s">
        <v>6089</v>
      </c>
    </row>
    <row r="1111" spans="1:16" x14ac:dyDescent="0.25">
      <c r="A1111" t="str">
        <f t="shared" si="17"/>
        <v>110040012580</v>
      </c>
      <c r="B1111" t="s">
        <v>6075</v>
      </c>
      <c r="C1111">
        <v>2021</v>
      </c>
      <c r="D1111" t="s">
        <v>2149</v>
      </c>
      <c r="F1111" t="s">
        <v>2150</v>
      </c>
      <c r="G1111" t="s">
        <v>2050</v>
      </c>
      <c r="H1111" t="s">
        <v>2151</v>
      </c>
      <c r="J1111">
        <v>30.236343000000002</v>
      </c>
      <c r="K1111">
        <v>-92.633492000000004</v>
      </c>
      <c r="M1111" s="26">
        <v>110040012580</v>
      </c>
      <c r="P1111" s="1" t="s">
        <v>6089</v>
      </c>
    </row>
    <row r="1112" spans="1:16" x14ac:dyDescent="0.25">
      <c r="A1112" t="str">
        <f t="shared" si="17"/>
        <v>110000526468</v>
      </c>
      <c r="B1112" t="s">
        <v>6075</v>
      </c>
      <c r="C1112">
        <v>2021</v>
      </c>
      <c r="D1112" t="s">
        <v>553</v>
      </c>
      <c r="F1112" t="s">
        <v>554</v>
      </c>
      <c r="G1112" t="s">
        <v>61</v>
      </c>
      <c r="H1112" t="s">
        <v>472</v>
      </c>
      <c r="J1112">
        <v>33.804312000000003</v>
      </c>
      <c r="K1112">
        <v>-118.283922</v>
      </c>
      <c r="M1112" s="26">
        <v>110000526468</v>
      </c>
      <c r="P1112" s="1" t="s">
        <v>6089</v>
      </c>
    </row>
    <row r="1113" spans="1:16" x14ac:dyDescent="0.25">
      <c r="A1113" t="str">
        <f t="shared" si="17"/>
        <v>110064604584</v>
      </c>
      <c r="B1113" t="s">
        <v>6075</v>
      </c>
      <c r="C1113">
        <v>2017</v>
      </c>
      <c r="D1113" t="s">
        <v>555</v>
      </c>
      <c r="F1113" t="s">
        <v>554</v>
      </c>
      <c r="G1113" t="s">
        <v>61</v>
      </c>
      <c r="H1113" t="s">
        <v>472</v>
      </c>
      <c r="J1113">
        <v>33.838679999999997</v>
      </c>
      <c r="K1113">
        <v>-118.23801</v>
      </c>
      <c r="M1113" s="26">
        <v>110064604584</v>
      </c>
      <c r="P1113" s="1" t="s">
        <v>6089</v>
      </c>
    </row>
    <row r="1114" spans="1:16" x14ac:dyDescent="0.25">
      <c r="A1114" t="str">
        <f t="shared" si="17"/>
        <v>110064604584</v>
      </c>
      <c r="B1114" t="s">
        <v>6075</v>
      </c>
      <c r="C1114">
        <v>2019</v>
      </c>
      <c r="D1114" t="s">
        <v>555</v>
      </c>
      <c r="F1114" t="s">
        <v>554</v>
      </c>
      <c r="G1114" t="s">
        <v>61</v>
      </c>
      <c r="H1114" t="s">
        <v>472</v>
      </c>
      <c r="J1114">
        <v>33.838679999999997</v>
      </c>
      <c r="K1114">
        <v>-118.23801</v>
      </c>
      <c r="M1114" s="26">
        <v>110064604584</v>
      </c>
      <c r="P1114" s="1" t="s">
        <v>6089</v>
      </c>
    </row>
    <row r="1115" spans="1:16" x14ac:dyDescent="0.25">
      <c r="A1115" t="str">
        <f t="shared" si="17"/>
        <v>110064604584</v>
      </c>
      <c r="B1115" t="s">
        <v>6075</v>
      </c>
      <c r="C1115">
        <v>2020</v>
      </c>
      <c r="D1115" t="s">
        <v>555</v>
      </c>
      <c r="F1115" t="s">
        <v>554</v>
      </c>
      <c r="G1115" t="s">
        <v>61</v>
      </c>
      <c r="H1115" t="s">
        <v>472</v>
      </c>
      <c r="J1115">
        <v>33.838679999999997</v>
      </c>
      <c r="K1115">
        <v>-118.23801</v>
      </c>
      <c r="M1115" s="26">
        <v>110064604584</v>
      </c>
      <c r="P1115" s="1" t="s">
        <v>6089</v>
      </c>
    </row>
    <row r="1116" spans="1:16" x14ac:dyDescent="0.25">
      <c r="A1116" t="str">
        <f t="shared" si="17"/>
        <v>110006777210</v>
      </c>
      <c r="B1116" t="s">
        <v>6075</v>
      </c>
      <c r="C1116">
        <v>2021</v>
      </c>
      <c r="D1116" t="s">
        <v>1342</v>
      </c>
      <c r="F1116" t="s">
        <v>1343</v>
      </c>
      <c r="G1116" t="s">
        <v>1340</v>
      </c>
      <c r="H1116" t="s">
        <v>1343</v>
      </c>
      <c r="J1116">
        <v>21.27167</v>
      </c>
      <c r="K1116">
        <v>-157.77395999999999</v>
      </c>
      <c r="M1116" s="26">
        <v>110006777210</v>
      </c>
      <c r="P1116" s="1" t="s">
        <v>6312</v>
      </c>
    </row>
    <row r="1117" spans="1:16" x14ac:dyDescent="0.25">
      <c r="A1117" t="str">
        <f t="shared" si="17"/>
        <v>110006619007</v>
      </c>
      <c r="B1117" t="s">
        <v>6075</v>
      </c>
      <c r="C1117">
        <v>2022</v>
      </c>
      <c r="D1117" t="s">
        <v>2868</v>
      </c>
      <c r="F1117" t="s">
        <v>2867</v>
      </c>
      <c r="G1117" t="s">
        <v>2786</v>
      </c>
      <c r="H1117" t="s">
        <v>1987</v>
      </c>
      <c r="J1117">
        <v>39.306930000000001</v>
      </c>
      <c r="K1117">
        <v>-94.506619999999998</v>
      </c>
      <c r="M1117" s="26">
        <v>110006619007</v>
      </c>
      <c r="P1117" s="1" t="s">
        <v>6089</v>
      </c>
    </row>
    <row r="1118" spans="1:16" x14ac:dyDescent="0.25">
      <c r="A1118" t="str">
        <f t="shared" si="17"/>
        <v>110006619007</v>
      </c>
      <c r="B1118" t="s">
        <v>6075</v>
      </c>
      <c r="C1118">
        <v>2021</v>
      </c>
      <c r="D1118" t="s">
        <v>2868</v>
      </c>
      <c r="F1118" t="s">
        <v>2867</v>
      </c>
      <c r="G1118" t="s">
        <v>2786</v>
      </c>
      <c r="H1118" t="s">
        <v>1987</v>
      </c>
      <c r="J1118">
        <v>39.306930000000001</v>
      </c>
      <c r="K1118">
        <v>-94.506619999999998</v>
      </c>
      <c r="M1118" s="26">
        <v>110006619007</v>
      </c>
      <c r="P1118" s="1" t="s">
        <v>6089</v>
      </c>
    </row>
    <row r="1119" spans="1:16" ht="30" x14ac:dyDescent="0.25">
      <c r="A1119" t="str">
        <f t="shared" si="17"/>
        <v>77578KSHNB22102110000599479</v>
      </c>
      <c r="B1119" t="s">
        <v>6075</v>
      </c>
      <c r="C1119">
        <v>2022</v>
      </c>
      <c r="D1119" t="s">
        <v>5225</v>
      </c>
      <c r="F1119" t="s">
        <v>5226</v>
      </c>
      <c r="G1119" t="s">
        <v>49</v>
      </c>
      <c r="H1119" t="s">
        <v>5135</v>
      </c>
      <c r="J1119">
        <v>29.458400000000001</v>
      </c>
      <c r="K1119">
        <v>-95.330399999999997</v>
      </c>
      <c r="L1119" t="s">
        <v>5227</v>
      </c>
      <c r="M1119" s="26">
        <v>110000599479</v>
      </c>
      <c r="P1119" s="1" t="s">
        <v>5890</v>
      </c>
    </row>
    <row r="1120" spans="1:16" ht="30" x14ac:dyDescent="0.25">
      <c r="A1120" t="str">
        <f t="shared" si="17"/>
        <v>77578KSHNB22102110000599479</v>
      </c>
      <c r="B1120" t="s">
        <v>6075</v>
      </c>
      <c r="C1120">
        <v>2021</v>
      </c>
      <c r="D1120" t="s">
        <v>5225</v>
      </c>
      <c r="F1120" t="s">
        <v>5226</v>
      </c>
      <c r="G1120" t="s">
        <v>49</v>
      </c>
      <c r="H1120" t="s">
        <v>5135</v>
      </c>
      <c r="J1120">
        <v>29.458400000000001</v>
      </c>
      <c r="K1120">
        <v>-95.330399999999997</v>
      </c>
      <c r="L1120" t="s">
        <v>5227</v>
      </c>
      <c r="M1120" s="26">
        <v>110000599479</v>
      </c>
      <c r="P1120" s="1" t="s">
        <v>5890</v>
      </c>
    </row>
    <row r="1121" spans="1:16" ht="30" x14ac:dyDescent="0.25">
      <c r="A1121" t="str">
        <f t="shared" si="17"/>
        <v>77578KSHNB22102110000599479</v>
      </c>
      <c r="B1121" t="s">
        <v>6075</v>
      </c>
      <c r="C1121">
        <v>2017</v>
      </c>
      <c r="D1121" t="s">
        <v>5225</v>
      </c>
      <c r="F1121" t="s">
        <v>5226</v>
      </c>
      <c r="G1121" t="s">
        <v>49</v>
      </c>
      <c r="H1121" t="s">
        <v>5135</v>
      </c>
      <c r="J1121">
        <v>29.458400000000001</v>
      </c>
      <c r="K1121">
        <v>-95.330399999999997</v>
      </c>
      <c r="L1121" t="s">
        <v>5227</v>
      </c>
      <c r="M1121" s="26">
        <v>110000599479</v>
      </c>
      <c r="P1121" s="1" t="s">
        <v>5890</v>
      </c>
    </row>
    <row r="1122" spans="1:16" ht="30" x14ac:dyDescent="0.25">
      <c r="A1122" t="str">
        <f t="shared" si="17"/>
        <v>77578KSHNB22102110000599479</v>
      </c>
      <c r="B1122" t="s">
        <v>6075</v>
      </c>
      <c r="C1122">
        <v>2018</v>
      </c>
      <c r="D1122" t="s">
        <v>5225</v>
      </c>
      <c r="F1122" t="s">
        <v>5226</v>
      </c>
      <c r="G1122" t="s">
        <v>49</v>
      </c>
      <c r="H1122" t="s">
        <v>5135</v>
      </c>
      <c r="J1122">
        <v>29.458400000000001</v>
      </c>
      <c r="K1122">
        <v>-95.330399999999997</v>
      </c>
      <c r="L1122" t="s">
        <v>5227</v>
      </c>
      <c r="M1122" s="26">
        <v>110000599479</v>
      </c>
      <c r="P1122" s="1" t="s">
        <v>5890</v>
      </c>
    </row>
    <row r="1123" spans="1:16" ht="30" x14ac:dyDescent="0.25">
      <c r="A1123" t="str">
        <f t="shared" si="17"/>
        <v>77578KSHNB22102110000599479</v>
      </c>
      <c r="B1123" t="s">
        <v>6075</v>
      </c>
      <c r="C1123">
        <v>2020</v>
      </c>
      <c r="D1123" t="s">
        <v>5225</v>
      </c>
      <c r="F1123" t="s">
        <v>5226</v>
      </c>
      <c r="G1123" t="s">
        <v>49</v>
      </c>
      <c r="H1123" t="s">
        <v>5135</v>
      </c>
      <c r="J1123">
        <v>29.458400000000001</v>
      </c>
      <c r="K1123">
        <v>-95.330399999999997</v>
      </c>
      <c r="L1123" t="s">
        <v>5227</v>
      </c>
      <c r="M1123" s="26">
        <v>110000599479</v>
      </c>
      <c r="P1123" s="1" t="s">
        <v>5890</v>
      </c>
    </row>
    <row r="1124" spans="1:16" x14ac:dyDescent="0.25">
      <c r="A1124" t="str">
        <f t="shared" si="17"/>
        <v>110039823581</v>
      </c>
      <c r="B1124" t="s">
        <v>6075</v>
      </c>
      <c r="C1124">
        <v>2022</v>
      </c>
      <c r="D1124" t="s">
        <v>4444</v>
      </c>
      <c r="F1124" t="s">
        <v>4445</v>
      </c>
      <c r="G1124" t="s">
        <v>41</v>
      </c>
      <c r="H1124" t="s">
        <v>286</v>
      </c>
      <c r="J1124">
        <v>40.983750000000001</v>
      </c>
      <c r="K1124">
        <v>-76.879739999999998</v>
      </c>
      <c r="M1124" s="26">
        <v>110039823581</v>
      </c>
      <c r="P1124" s="1" t="s">
        <v>6089</v>
      </c>
    </row>
    <row r="1125" spans="1:16" x14ac:dyDescent="0.25">
      <c r="A1125" t="str">
        <f t="shared" si="17"/>
        <v>110070265754</v>
      </c>
      <c r="B1125" t="s">
        <v>6075</v>
      </c>
      <c r="C1125">
        <v>2022</v>
      </c>
      <c r="D1125" t="s">
        <v>1315</v>
      </c>
      <c r="F1125" t="s">
        <v>1316</v>
      </c>
      <c r="G1125" t="s">
        <v>1218</v>
      </c>
      <c r="H1125" t="s">
        <v>1317</v>
      </c>
      <c r="J1125">
        <v>34.190440000000002</v>
      </c>
      <c r="K1125">
        <v>-83.728819999999999</v>
      </c>
      <c r="M1125" s="26">
        <v>110070265754</v>
      </c>
      <c r="P1125" s="1" t="s">
        <v>6089</v>
      </c>
    </row>
    <row r="1126" spans="1:16" x14ac:dyDescent="0.25">
      <c r="A1126" t="str">
        <f t="shared" si="17"/>
        <v>110070265754</v>
      </c>
      <c r="B1126" t="s">
        <v>6075</v>
      </c>
      <c r="C1126">
        <v>2021</v>
      </c>
      <c r="D1126" t="s">
        <v>1315</v>
      </c>
      <c r="F1126" t="s">
        <v>1316</v>
      </c>
      <c r="G1126" t="s">
        <v>1218</v>
      </c>
      <c r="H1126" t="s">
        <v>1317</v>
      </c>
      <c r="J1126">
        <v>34.190440000000002</v>
      </c>
      <c r="K1126">
        <v>-83.728819999999999</v>
      </c>
      <c r="M1126" s="26">
        <v>110070265754</v>
      </c>
      <c r="P1126" s="1" t="s">
        <v>6089</v>
      </c>
    </row>
    <row r="1127" spans="1:16" x14ac:dyDescent="0.25">
      <c r="A1127" t="str">
        <f t="shared" si="17"/>
        <v>110039747637</v>
      </c>
      <c r="B1127" t="s">
        <v>6075</v>
      </c>
      <c r="C1127">
        <v>2022</v>
      </c>
      <c r="D1127" t="s">
        <v>4436</v>
      </c>
      <c r="F1127" t="s">
        <v>4437</v>
      </c>
      <c r="G1127" t="s">
        <v>41</v>
      </c>
      <c r="H1127" t="s">
        <v>4438</v>
      </c>
      <c r="J1127">
        <v>39.838431999999997</v>
      </c>
      <c r="K1127">
        <v>-75.720202999999998</v>
      </c>
      <c r="M1127" s="26">
        <v>110039747637</v>
      </c>
      <c r="P1127" s="1" t="s">
        <v>6089</v>
      </c>
    </row>
    <row r="1128" spans="1:16" x14ac:dyDescent="0.25">
      <c r="A1128" t="str">
        <f t="shared" si="17"/>
        <v>110001062974</v>
      </c>
      <c r="B1128" t="s">
        <v>6075</v>
      </c>
      <c r="C1128">
        <v>2022</v>
      </c>
      <c r="D1128" t="s">
        <v>4439</v>
      </c>
      <c r="F1128" t="s">
        <v>4440</v>
      </c>
      <c r="G1128" t="s">
        <v>41</v>
      </c>
      <c r="H1128" t="s">
        <v>4441</v>
      </c>
      <c r="J1128">
        <v>40.81203</v>
      </c>
      <c r="K1128">
        <v>-79.515699999999995</v>
      </c>
      <c r="M1128" s="26">
        <v>110001062974</v>
      </c>
      <c r="P1128" s="1" t="s">
        <v>6089</v>
      </c>
    </row>
    <row r="1129" spans="1:16" ht="30" x14ac:dyDescent="0.25">
      <c r="A1129" t="str">
        <f t="shared" si="17"/>
        <v>77641KMCNC2450S110000464042</v>
      </c>
      <c r="B1129" t="s">
        <v>6075</v>
      </c>
      <c r="C1129">
        <v>2019</v>
      </c>
      <c r="D1129" t="s">
        <v>5287</v>
      </c>
      <c r="F1129" t="s">
        <v>5286</v>
      </c>
      <c r="G1129" t="s">
        <v>49</v>
      </c>
      <c r="H1129" t="s">
        <v>158</v>
      </c>
      <c r="J1129">
        <v>29.825641000000001</v>
      </c>
      <c r="K1129">
        <v>-93.965034000000003</v>
      </c>
      <c r="L1129" t="s">
        <v>5288</v>
      </c>
      <c r="M1129" s="26">
        <v>110000464042</v>
      </c>
      <c r="P1129" s="1" t="s">
        <v>5890</v>
      </c>
    </row>
    <row r="1130" spans="1:16" ht="30" x14ac:dyDescent="0.25">
      <c r="A1130" t="str">
        <f t="shared" si="17"/>
        <v>26037KPPRSKOPPE110000586027</v>
      </c>
      <c r="B1130" t="s">
        <v>6075</v>
      </c>
      <c r="C1130">
        <v>2022</v>
      </c>
      <c r="D1130" t="s">
        <v>5749</v>
      </c>
      <c r="F1130" t="s">
        <v>5751</v>
      </c>
      <c r="G1130" t="s">
        <v>5727</v>
      </c>
      <c r="H1130" t="s">
        <v>5752</v>
      </c>
      <c r="J1130">
        <v>40.339596</v>
      </c>
      <c r="K1130">
        <v>-80.606821999999994</v>
      </c>
      <c r="L1130" t="s">
        <v>5753</v>
      </c>
      <c r="M1130" s="26">
        <v>110000586027</v>
      </c>
      <c r="P1130" s="1" t="s">
        <v>5890</v>
      </c>
    </row>
    <row r="1131" spans="1:16" ht="30" x14ac:dyDescent="0.25">
      <c r="A1131" t="str">
        <f t="shared" si="17"/>
        <v>26037KPPRSKOPPE110000586027</v>
      </c>
      <c r="B1131" t="s">
        <v>6075</v>
      </c>
      <c r="C1131">
        <v>2021</v>
      </c>
      <c r="D1131" t="s">
        <v>5749</v>
      </c>
      <c r="F1131" t="s">
        <v>5751</v>
      </c>
      <c r="G1131" t="s">
        <v>5727</v>
      </c>
      <c r="H1131" t="s">
        <v>5752</v>
      </c>
      <c r="J1131">
        <v>40.339596</v>
      </c>
      <c r="K1131">
        <v>-80.606821999999994</v>
      </c>
      <c r="L1131" t="s">
        <v>5753</v>
      </c>
      <c r="M1131" s="26">
        <v>110000586027</v>
      </c>
      <c r="P1131" s="1" t="s">
        <v>5890</v>
      </c>
    </row>
    <row r="1132" spans="1:16" ht="30" x14ac:dyDescent="0.25">
      <c r="A1132" t="str">
        <f t="shared" si="17"/>
        <v>26037KPPRSKOPPE110000586027</v>
      </c>
      <c r="B1132" t="s">
        <v>6075</v>
      </c>
      <c r="C1132">
        <v>2017</v>
      </c>
      <c r="D1132" t="s">
        <v>5749</v>
      </c>
      <c r="F1132" t="s">
        <v>5751</v>
      </c>
      <c r="G1132" t="s">
        <v>5727</v>
      </c>
      <c r="H1132" t="s">
        <v>5752</v>
      </c>
      <c r="J1132">
        <v>40.339596</v>
      </c>
      <c r="K1132">
        <v>-80.606821999999994</v>
      </c>
      <c r="L1132" t="s">
        <v>5753</v>
      </c>
      <c r="M1132" s="26">
        <v>110000586027</v>
      </c>
      <c r="P1132" s="1" t="s">
        <v>5890</v>
      </c>
    </row>
    <row r="1133" spans="1:16" ht="30" x14ac:dyDescent="0.25">
      <c r="A1133" t="str">
        <f t="shared" si="17"/>
        <v>26037KPPRSKOPPE110000586027</v>
      </c>
      <c r="B1133" t="s">
        <v>6075</v>
      </c>
      <c r="C1133">
        <v>2018</v>
      </c>
      <c r="D1133" t="s">
        <v>5749</v>
      </c>
      <c r="F1133" t="s">
        <v>5751</v>
      </c>
      <c r="G1133" t="s">
        <v>5727</v>
      </c>
      <c r="H1133" t="s">
        <v>5752</v>
      </c>
      <c r="J1133">
        <v>40.339596</v>
      </c>
      <c r="K1133">
        <v>-80.606821999999994</v>
      </c>
      <c r="L1133" t="s">
        <v>5753</v>
      </c>
      <c r="M1133" s="26">
        <v>110000586027</v>
      </c>
      <c r="P1133" s="1" t="s">
        <v>5890</v>
      </c>
    </row>
    <row r="1134" spans="1:16" ht="30" x14ac:dyDescent="0.25">
      <c r="A1134" t="str">
        <f t="shared" si="17"/>
        <v>26037KPPRSKOPPE110000586027</v>
      </c>
      <c r="B1134" t="s">
        <v>6075</v>
      </c>
      <c r="C1134">
        <v>2019</v>
      </c>
      <c r="D1134" t="s">
        <v>5749</v>
      </c>
      <c r="F1134" t="s">
        <v>5751</v>
      </c>
      <c r="G1134" t="s">
        <v>5727</v>
      </c>
      <c r="H1134" t="s">
        <v>5752</v>
      </c>
      <c r="J1134">
        <v>40.339596</v>
      </c>
      <c r="K1134">
        <v>-80.606821999999994</v>
      </c>
      <c r="L1134" t="s">
        <v>5753</v>
      </c>
      <c r="M1134" s="26">
        <v>110000586027</v>
      </c>
      <c r="P1134" s="1" t="s">
        <v>5890</v>
      </c>
    </row>
    <row r="1135" spans="1:16" ht="30" x14ac:dyDescent="0.25">
      <c r="A1135" t="str">
        <f t="shared" si="17"/>
        <v>26037KPPRSKOPPE110000586027</v>
      </c>
      <c r="B1135" t="s">
        <v>6075</v>
      </c>
      <c r="C1135">
        <v>2020</v>
      </c>
      <c r="D1135" t="s">
        <v>5749</v>
      </c>
      <c r="F1135" t="s">
        <v>5751</v>
      </c>
      <c r="G1135" t="s">
        <v>5727</v>
      </c>
      <c r="H1135" t="s">
        <v>5752</v>
      </c>
      <c r="J1135">
        <v>40.339596</v>
      </c>
      <c r="K1135">
        <v>-80.606821999999994</v>
      </c>
      <c r="L1135" t="s">
        <v>5753</v>
      </c>
      <c r="M1135" s="26">
        <v>110000586027</v>
      </c>
      <c r="P1135" s="1" t="s">
        <v>5890</v>
      </c>
    </row>
    <row r="1136" spans="1:16" x14ac:dyDescent="0.25">
      <c r="A1136" t="str">
        <f t="shared" si="17"/>
        <v>110000734643</v>
      </c>
      <c r="B1136" t="s">
        <v>6075</v>
      </c>
      <c r="C1136">
        <v>2017</v>
      </c>
      <c r="D1136" t="s">
        <v>3657</v>
      </c>
      <c r="F1136" t="s">
        <v>1046</v>
      </c>
      <c r="G1136" t="s">
        <v>3644</v>
      </c>
      <c r="H1136" t="s">
        <v>3659</v>
      </c>
      <c r="J1136">
        <v>36.071016</v>
      </c>
      <c r="K1136">
        <v>-115.000438</v>
      </c>
      <c r="M1136" s="26">
        <v>110000734643</v>
      </c>
      <c r="P1136" s="1" t="s">
        <v>6089</v>
      </c>
    </row>
    <row r="1137" spans="1:16" x14ac:dyDescent="0.25">
      <c r="A1137" t="str">
        <f t="shared" si="17"/>
        <v>110000734643</v>
      </c>
      <c r="B1137" t="s">
        <v>6075</v>
      </c>
      <c r="C1137">
        <v>2019</v>
      </c>
      <c r="D1137" t="s">
        <v>3657</v>
      </c>
      <c r="F1137" t="s">
        <v>1046</v>
      </c>
      <c r="G1137" t="s">
        <v>3644</v>
      </c>
      <c r="H1137" t="s">
        <v>3659</v>
      </c>
      <c r="J1137">
        <v>36.071016</v>
      </c>
      <c r="K1137">
        <v>-115.000438</v>
      </c>
      <c r="M1137" s="26">
        <v>110000734643</v>
      </c>
      <c r="P1137" s="1" t="s">
        <v>6089</v>
      </c>
    </row>
    <row r="1138" spans="1:16" x14ac:dyDescent="0.25">
      <c r="A1138" t="str">
        <f t="shared" si="17"/>
        <v>110070833198</v>
      </c>
      <c r="B1138" t="s">
        <v>6075</v>
      </c>
      <c r="C1138">
        <v>2022</v>
      </c>
      <c r="D1138" t="s">
        <v>467</v>
      </c>
      <c r="F1138" t="s">
        <v>464</v>
      </c>
      <c r="G1138" t="s">
        <v>61</v>
      </c>
      <c r="H1138" t="s">
        <v>468</v>
      </c>
      <c r="J1138">
        <v>39.034140000000001</v>
      </c>
      <c r="K1138">
        <v>-121.08119000000001</v>
      </c>
      <c r="M1138" s="26">
        <v>110070833198</v>
      </c>
      <c r="P1138" s="1" t="s">
        <v>6089</v>
      </c>
    </row>
    <row r="1139" spans="1:16" x14ac:dyDescent="0.25">
      <c r="A1139" t="str">
        <f t="shared" si="17"/>
        <v>110042387459</v>
      </c>
      <c r="B1139" t="s">
        <v>6075</v>
      </c>
      <c r="C1139">
        <v>2019</v>
      </c>
      <c r="D1139" t="s">
        <v>3632</v>
      </c>
      <c r="F1139" t="s">
        <v>3634</v>
      </c>
      <c r="G1139" t="s">
        <v>3623</v>
      </c>
      <c r="H1139" t="s">
        <v>3635</v>
      </c>
      <c r="J1139">
        <v>32.330640000000002</v>
      </c>
      <c r="K1139">
        <v>-106.71657</v>
      </c>
      <c r="M1139" s="26">
        <v>110042387459</v>
      </c>
      <c r="P1139" s="1" t="s">
        <v>6089</v>
      </c>
    </row>
    <row r="1140" spans="1:16" x14ac:dyDescent="0.25">
      <c r="A1140" t="str">
        <f t="shared" si="17"/>
        <v>110037253423</v>
      </c>
      <c r="B1140" t="s">
        <v>6075</v>
      </c>
      <c r="C1140">
        <v>2021</v>
      </c>
      <c r="D1140" t="s">
        <v>912</v>
      </c>
      <c r="F1140" t="s">
        <v>913</v>
      </c>
      <c r="G1140" t="s">
        <v>61</v>
      </c>
      <c r="H1140" t="s">
        <v>914</v>
      </c>
      <c r="J1140">
        <v>38.025278</v>
      </c>
      <c r="K1140">
        <v>-122.52</v>
      </c>
      <c r="M1140" s="26">
        <v>110037253423</v>
      </c>
      <c r="P1140" s="1" t="s">
        <v>6089</v>
      </c>
    </row>
    <row r="1141" spans="1:16" x14ac:dyDescent="0.25">
      <c r="A1141" t="str">
        <f t="shared" si="17"/>
        <v>110006367127</v>
      </c>
      <c r="B1141" t="s">
        <v>6075</v>
      </c>
      <c r="C1141">
        <v>2018</v>
      </c>
      <c r="D1141" t="s">
        <v>1946</v>
      </c>
      <c r="F1141" t="s">
        <v>1947</v>
      </c>
      <c r="G1141" t="s">
        <v>1897</v>
      </c>
      <c r="H1141" t="s">
        <v>448</v>
      </c>
      <c r="J1141">
        <v>38.043332999999997</v>
      </c>
      <c r="K1141">
        <v>-84.922499999999999</v>
      </c>
      <c r="M1141" s="26">
        <v>110006367127</v>
      </c>
      <c r="P1141" s="1" t="s">
        <v>6089</v>
      </c>
    </row>
    <row r="1142" spans="1:16" x14ac:dyDescent="0.25">
      <c r="A1142" t="str">
        <f t="shared" si="17"/>
        <v>110009875377</v>
      </c>
      <c r="B1142" t="s">
        <v>6075</v>
      </c>
      <c r="C1142">
        <v>2022</v>
      </c>
      <c r="D1142" t="s">
        <v>2873</v>
      </c>
      <c r="F1142" t="s">
        <v>2874</v>
      </c>
      <c r="G1142" t="s">
        <v>2786</v>
      </c>
      <c r="H1142" t="s">
        <v>2875</v>
      </c>
      <c r="J1142">
        <v>37.743277999999997</v>
      </c>
      <c r="K1142">
        <v>-92.622833</v>
      </c>
      <c r="M1142" s="26">
        <v>110009875377</v>
      </c>
      <c r="P1142" s="1" t="s">
        <v>6089</v>
      </c>
    </row>
    <row r="1143" spans="1:16" x14ac:dyDescent="0.25">
      <c r="A1143" t="str">
        <f t="shared" si="17"/>
        <v>110009875377</v>
      </c>
      <c r="B1143" t="s">
        <v>6075</v>
      </c>
      <c r="C1143">
        <v>2021</v>
      </c>
      <c r="D1143" t="s">
        <v>2873</v>
      </c>
      <c r="F1143" t="s">
        <v>2874</v>
      </c>
      <c r="G1143" t="s">
        <v>2786</v>
      </c>
      <c r="H1143" t="s">
        <v>2875</v>
      </c>
      <c r="J1143">
        <v>37.743277999999997</v>
      </c>
      <c r="K1143">
        <v>-92.622833</v>
      </c>
      <c r="M1143" s="26">
        <v>110009875377</v>
      </c>
      <c r="P1143" s="1" t="s">
        <v>6089</v>
      </c>
    </row>
    <row r="1144" spans="1:16" x14ac:dyDescent="0.25">
      <c r="A1144" t="str">
        <f t="shared" si="17"/>
        <v>110009875377</v>
      </c>
      <c r="B1144" t="s">
        <v>6075</v>
      </c>
      <c r="C1144">
        <v>2017</v>
      </c>
      <c r="D1144" t="s">
        <v>2873</v>
      </c>
      <c r="F1144" t="s">
        <v>2874</v>
      </c>
      <c r="G1144" t="s">
        <v>2786</v>
      </c>
      <c r="H1144" t="s">
        <v>2875</v>
      </c>
      <c r="J1144">
        <v>37.743277999999997</v>
      </c>
      <c r="K1144">
        <v>-92.622833</v>
      </c>
      <c r="M1144" s="26">
        <v>110009875377</v>
      </c>
      <c r="P1144" s="1" t="s">
        <v>6089</v>
      </c>
    </row>
    <row r="1145" spans="1:16" x14ac:dyDescent="0.25">
      <c r="A1145" t="str">
        <f t="shared" si="17"/>
        <v>110009875377</v>
      </c>
      <c r="B1145" t="s">
        <v>6075</v>
      </c>
      <c r="C1145">
        <v>2020</v>
      </c>
      <c r="D1145" t="s">
        <v>2873</v>
      </c>
      <c r="F1145" t="s">
        <v>2874</v>
      </c>
      <c r="G1145" t="s">
        <v>2786</v>
      </c>
      <c r="H1145" t="s">
        <v>2875</v>
      </c>
      <c r="J1145">
        <v>37.743277999999997</v>
      </c>
      <c r="K1145">
        <v>-92.622833</v>
      </c>
      <c r="M1145" s="26">
        <v>110009875377</v>
      </c>
      <c r="P1145" s="1" t="s">
        <v>6089</v>
      </c>
    </row>
    <row r="1146" spans="1:16" ht="30" x14ac:dyDescent="0.25">
      <c r="A1146" t="str">
        <f t="shared" si="17"/>
        <v>110025217584</v>
      </c>
      <c r="B1146" t="s">
        <v>6075</v>
      </c>
      <c r="C1146">
        <v>2018</v>
      </c>
      <c r="D1146" t="s">
        <v>4362</v>
      </c>
      <c r="F1146" t="s">
        <v>4363</v>
      </c>
      <c r="G1146" t="s">
        <v>41</v>
      </c>
      <c r="H1146" t="s">
        <v>2913</v>
      </c>
      <c r="J1146">
        <v>39.995699999999999</v>
      </c>
      <c r="K1146">
        <v>-77.644400000000005</v>
      </c>
      <c r="M1146" s="26">
        <v>110025217584</v>
      </c>
      <c r="P1146" s="1" t="s">
        <v>5890</v>
      </c>
    </row>
    <row r="1147" spans="1:16" x14ac:dyDescent="0.25">
      <c r="A1147" t="str">
        <f t="shared" si="17"/>
        <v>110000734652</v>
      </c>
      <c r="B1147" t="s">
        <v>6075</v>
      </c>
      <c r="C1147">
        <v>2020</v>
      </c>
      <c r="D1147" t="s">
        <v>3728</v>
      </c>
      <c r="F1147" t="s">
        <v>3729</v>
      </c>
      <c r="G1147" t="s">
        <v>13</v>
      </c>
      <c r="H1147" t="s">
        <v>3730</v>
      </c>
      <c r="J1147">
        <v>43.006320000000002</v>
      </c>
      <c r="K1147">
        <v>-79.010400000000004</v>
      </c>
      <c r="M1147" s="26">
        <v>110000734652</v>
      </c>
      <c r="P1147" s="1" t="s">
        <v>6652</v>
      </c>
    </row>
    <row r="1148" spans="1:16" x14ac:dyDescent="0.25">
      <c r="A1148" t="str">
        <f t="shared" si="17"/>
        <v>110000760659</v>
      </c>
      <c r="B1148" t="s">
        <v>6075</v>
      </c>
      <c r="C1148">
        <v>2019</v>
      </c>
      <c r="D1148" t="s">
        <v>3996</v>
      </c>
      <c r="F1148" t="s">
        <v>3998</v>
      </c>
      <c r="G1148" t="s">
        <v>19</v>
      </c>
      <c r="H1148" t="s">
        <v>3877</v>
      </c>
      <c r="J1148">
        <v>40.72298</v>
      </c>
      <c r="K1148">
        <v>-84.127470000000002</v>
      </c>
      <c r="M1148" s="26">
        <v>110000760659</v>
      </c>
      <c r="P1148" s="1" t="s">
        <v>6089</v>
      </c>
    </row>
    <row r="1149" spans="1:16" x14ac:dyDescent="0.25">
      <c r="A1149" t="str">
        <f t="shared" si="17"/>
        <v>110038330393</v>
      </c>
      <c r="B1149" t="s">
        <v>6075</v>
      </c>
      <c r="C1149">
        <v>2021</v>
      </c>
      <c r="D1149" t="s">
        <v>2382</v>
      </c>
      <c r="F1149" t="s">
        <v>2384</v>
      </c>
      <c r="G1149" t="s">
        <v>2366</v>
      </c>
      <c r="H1149" t="s">
        <v>2385</v>
      </c>
      <c r="J1149">
        <v>46.915500000000002</v>
      </c>
      <c r="K1149">
        <v>-67.926469999999995</v>
      </c>
      <c r="M1149" s="26">
        <v>110038330393</v>
      </c>
      <c r="P1149" s="1" t="s">
        <v>6089</v>
      </c>
    </row>
    <row r="1150" spans="1:16" x14ac:dyDescent="0.25">
      <c r="A1150" t="str">
        <f t="shared" si="17"/>
        <v>110038330393</v>
      </c>
      <c r="B1150" t="s">
        <v>6075</v>
      </c>
      <c r="C1150">
        <v>2017</v>
      </c>
      <c r="D1150" t="s">
        <v>2382</v>
      </c>
      <c r="F1150" t="s">
        <v>2384</v>
      </c>
      <c r="G1150" t="s">
        <v>2366</v>
      </c>
      <c r="H1150" t="s">
        <v>2385</v>
      </c>
      <c r="J1150">
        <v>46.915500000000002</v>
      </c>
      <c r="K1150">
        <v>-67.926469999999995</v>
      </c>
      <c r="M1150" s="26">
        <v>110038330393</v>
      </c>
      <c r="P1150" s="1" t="s">
        <v>6089</v>
      </c>
    </row>
    <row r="1151" spans="1:16" x14ac:dyDescent="0.25">
      <c r="A1151" t="str">
        <f t="shared" si="17"/>
        <v>110038330393</v>
      </c>
      <c r="B1151" t="s">
        <v>6075</v>
      </c>
      <c r="C1151">
        <v>2019</v>
      </c>
      <c r="D1151" t="s">
        <v>2382</v>
      </c>
      <c r="F1151" t="s">
        <v>2384</v>
      </c>
      <c r="G1151" t="s">
        <v>2366</v>
      </c>
      <c r="H1151" t="s">
        <v>2385</v>
      </c>
      <c r="J1151">
        <v>46.915500000000002</v>
      </c>
      <c r="K1151">
        <v>-67.926469999999995</v>
      </c>
      <c r="M1151" s="26">
        <v>110038330393</v>
      </c>
      <c r="P1151" s="1" t="s">
        <v>6089</v>
      </c>
    </row>
    <row r="1152" spans="1:16" x14ac:dyDescent="0.25">
      <c r="A1152" t="str">
        <f t="shared" si="17"/>
        <v>110040018432</v>
      </c>
      <c r="B1152" t="s">
        <v>6075</v>
      </c>
      <c r="C1152">
        <v>2021</v>
      </c>
      <c r="D1152" t="s">
        <v>3232</v>
      </c>
      <c r="F1152" t="s">
        <v>3233</v>
      </c>
      <c r="G1152" t="s">
        <v>43</v>
      </c>
      <c r="H1152" t="s">
        <v>191</v>
      </c>
      <c r="J1152">
        <v>35.451000000000001</v>
      </c>
      <c r="K1152">
        <v>-81.260599999999997</v>
      </c>
      <c r="M1152" s="26">
        <v>110040018432</v>
      </c>
      <c r="P1152" s="1" t="s">
        <v>6089</v>
      </c>
    </row>
    <row r="1153" spans="1:16" x14ac:dyDescent="0.25">
      <c r="A1153" t="str">
        <f t="shared" si="17"/>
        <v>110002041978</v>
      </c>
      <c r="B1153" t="s">
        <v>6075</v>
      </c>
      <c r="C1153">
        <v>2022</v>
      </c>
      <c r="D1153" t="s">
        <v>773</v>
      </c>
      <c r="F1153" t="s">
        <v>775</v>
      </c>
      <c r="G1153" t="s">
        <v>61</v>
      </c>
      <c r="H1153" t="s">
        <v>776</v>
      </c>
      <c r="J1153">
        <v>39.095393000000001</v>
      </c>
      <c r="K1153">
        <v>-121.585176</v>
      </c>
      <c r="M1153" s="26">
        <v>110002041978</v>
      </c>
      <c r="P1153" s="1" t="s">
        <v>6089</v>
      </c>
    </row>
    <row r="1154" spans="1:16" x14ac:dyDescent="0.25">
      <c r="A1154" t="str">
        <f t="shared" ref="A1154:A1217" si="18">L1154&amp;M1154&amp;N1154</f>
        <v>110002041978</v>
      </c>
      <c r="B1154" t="s">
        <v>6075</v>
      </c>
      <c r="C1154">
        <v>2018</v>
      </c>
      <c r="D1154" t="s">
        <v>773</v>
      </c>
      <c r="F1154" t="s">
        <v>775</v>
      </c>
      <c r="G1154" t="s">
        <v>61</v>
      </c>
      <c r="H1154" t="s">
        <v>776</v>
      </c>
      <c r="J1154">
        <v>39.095393000000001</v>
      </c>
      <c r="K1154">
        <v>-121.585176</v>
      </c>
      <c r="M1154" s="26">
        <v>110002041978</v>
      </c>
      <c r="P1154" s="1" t="s">
        <v>6089</v>
      </c>
    </row>
    <row r="1155" spans="1:16" x14ac:dyDescent="0.25">
      <c r="A1155" t="str">
        <f t="shared" si="18"/>
        <v>110002041978</v>
      </c>
      <c r="B1155" t="s">
        <v>6075</v>
      </c>
      <c r="C1155">
        <v>2019</v>
      </c>
      <c r="D1155" t="s">
        <v>773</v>
      </c>
      <c r="F1155" t="s">
        <v>775</v>
      </c>
      <c r="G1155" t="s">
        <v>61</v>
      </c>
      <c r="H1155" t="s">
        <v>776</v>
      </c>
      <c r="J1155">
        <v>39.095393000000001</v>
      </c>
      <c r="K1155">
        <v>-121.585176</v>
      </c>
      <c r="M1155" s="26">
        <v>110002041978</v>
      </c>
      <c r="P1155" s="1" t="s">
        <v>6089</v>
      </c>
    </row>
    <row r="1156" spans="1:16" x14ac:dyDescent="0.25">
      <c r="A1156" t="str">
        <f t="shared" si="18"/>
        <v>110008808825</v>
      </c>
      <c r="B1156" t="s">
        <v>6075</v>
      </c>
      <c r="C1156">
        <v>2022</v>
      </c>
      <c r="D1156" t="s">
        <v>2661</v>
      </c>
      <c r="F1156" t="s">
        <v>2663</v>
      </c>
      <c r="G1156" t="s">
        <v>2512</v>
      </c>
      <c r="H1156" t="s">
        <v>2664</v>
      </c>
      <c r="J1156">
        <v>45.11562</v>
      </c>
      <c r="K1156">
        <v>-94.52364</v>
      </c>
      <c r="M1156" s="26">
        <v>110008808825</v>
      </c>
      <c r="P1156" s="1" t="s">
        <v>6089</v>
      </c>
    </row>
    <row r="1157" spans="1:16" x14ac:dyDescent="0.25">
      <c r="A1157" t="str">
        <f t="shared" si="18"/>
        <v>110008808825</v>
      </c>
      <c r="B1157" t="s">
        <v>6075</v>
      </c>
      <c r="C1157">
        <v>2021</v>
      </c>
      <c r="D1157" t="s">
        <v>2661</v>
      </c>
      <c r="F1157" t="s">
        <v>2663</v>
      </c>
      <c r="G1157" t="s">
        <v>2512</v>
      </c>
      <c r="H1157" t="s">
        <v>2664</v>
      </c>
      <c r="J1157">
        <v>45.11562</v>
      </c>
      <c r="K1157">
        <v>-94.52364</v>
      </c>
      <c r="M1157" s="26">
        <v>110008808825</v>
      </c>
      <c r="P1157" s="1" t="s">
        <v>6089</v>
      </c>
    </row>
    <row r="1158" spans="1:16" x14ac:dyDescent="0.25">
      <c r="A1158" t="str">
        <f t="shared" si="18"/>
        <v>110008808825</v>
      </c>
      <c r="B1158" t="s">
        <v>6075</v>
      </c>
      <c r="C1158">
        <v>2018</v>
      </c>
      <c r="D1158" t="s">
        <v>2661</v>
      </c>
      <c r="F1158" t="s">
        <v>2663</v>
      </c>
      <c r="G1158" t="s">
        <v>2512</v>
      </c>
      <c r="H1158" t="s">
        <v>2664</v>
      </c>
      <c r="J1158">
        <v>45.11562</v>
      </c>
      <c r="K1158">
        <v>-94.52364</v>
      </c>
      <c r="M1158" s="26">
        <v>110008808825</v>
      </c>
      <c r="P1158" s="1" t="s">
        <v>6089</v>
      </c>
    </row>
    <row r="1159" spans="1:16" x14ac:dyDescent="0.25">
      <c r="A1159" t="str">
        <f t="shared" si="18"/>
        <v>110008808825</v>
      </c>
      <c r="B1159" t="s">
        <v>6075</v>
      </c>
      <c r="C1159">
        <v>2019</v>
      </c>
      <c r="D1159" t="s">
        <v>2661</v>
      </c>
      <c r="F1159" t="s">
        <v>2663</v>
      </c>
      <c r="G1159" t="s">
        <v>2512</v>
      </c>
      <c r="H1159" t="s">
        <v>2664</v>
      </c>
      <c r="J1159">
        <v>45.11562</v>
      </c>
      <c r="K1159">
        <v>-94.52364</v>
      </c>
      <c r="M1159" s="26">
        <v>110008808825</v>
      </c>
      <c r="P1159" s="1" t="s">
        <v>6089</v>
      </c>
    </row>
    <row r="1160" spans="1:16" x14ac:dyDescent="0.25">
      <c r="A1160" t="str">
        <f t="shared" si="18"/>
        <v>110008808825</v>
      </c>
      <c r="B1160" t="s">
        <v>6075</v>
      </c>
      <c r="C1160">
        <v>2020</v>
      </c>
      <c r="D1160" t="s">
        <v>2661</v>
      </c>
      <c r="F1160" t="s">
        <v>2663</v>
      </c>
      <c r="G1160" t="s">
        <v>2512</v>
      </c>
      <c r="H1160" t="s">
        <v>2664</v>
      </c>
      <c r="J1160">
        <v>45.11562</v>
      </c>
      <c r="K1160">
        <v>-94.52364</v>
      </c>
      <c r="M1160" s="26">
        <v>110008808825</v>
      </c>
      <c r="P1160" s="1" t="s">
        <v>6089</v>
      </c>
    </row>
    <row r="1161" spans="1:16" x14ac:dyDescent="0.25">
      <c r="A1161" t="str">
        <f t="shared" si="18"/>
        <v>110009547222</v>
      </c>
      <c r="B1161" t="s">
        <v>6075</v>
      </c>
      <c r="C1161">
        <v>2017</v>
      </c>
      <c r="D1161" t="s">
        <v>742</v>
      </c>
      <c r="F1161" t="s">
        <v>743</v>
      </c>
      <c r="G1161" t="s">
        <v>61</v>
      </c>
      <c r="H1161" t="s">
        <v>552</v>
      </c>
      <c r="J1161">
        <v>34.661079999999998</v>
      </c>
      <c r="K1161">
        <v>-120.48135000000001</v>
      </c>
      <c r="M1161" s="26">
        <v>110009547222</v>
      </c>
      <c r="P1161" s="1" t="s">
        <v>6089</v>
      </c>
    </row>
    <row r="1162" spans="1:16" x14ac:dyDescent="0.25">
      <c r="A1162" t="str">
        <f t="shared" si="18"/>
        <v>110069415494</v>
      </c>
      <c r="B1162" t="s">
        <v>6075</v>
      </c>
      <c r="C1162">
        <v>2020</v>
      </c>
      <c r="D1162" t="s">
        <v>1014</v>
      </c>
      <c r="F1162" t="s">
        <v>1013</v>
      </c>
      <c r="G1162" t="s">
        <v>66</v>
      </c>
      <c r="H1162" t="s">
        <v>1013</v>
      </c>
      <c r="J1162">
        <v>40.00421</v>
      </c>
      <c r="K1162">
        <v>-105.25838</v>
      </c>
      <c r="M1162" s="26">
        <v>110069415494</v>
      </c>
      <c r="P1162" s="1" t="s">
        <v>6312</v>
      </c>
    </row>
    <row r="1163" spans="1:16" x14ac:dyDescent="0.25">
      <c r="A1163" t="str">
        <f t="shared" si="18"/>
        <v>110064599741</v>
      </c>
      <c r="B1163" t="s">
        <v>6075</v>
      </c>
      <c r="C1163">
        <v>2022</v>
      </c>
      <c r="D1163" t="s">
        <v>4522</v>
      </c>
      <c r="F1163" t="s">
        <v>4524</v>
      </c>
      <c r="G1163" t="s">
        <v>41</v>
      </c>
      <c r="H1163" t="s">
        <v>4509</v>
      </c>
      <c r="J1163">
        <v>41.449399999999997</v>
      </c>
      <c r="K1163">
        <v>-75.631910000000005</v>
      </c>
      <c r="M1163" s="26">
        <v>110064599741</v>
      </c>
      <c r="P1163" s="1" t="s">
        <v>6089</v>
      </c>
    </row>
    <row r="1164" spans="1:16" x14ac:dyDescent="0.25">
      <c r="A1164" t="str">
        <f t="shared" si="18"/>
        <v>110064599741</v>
      </c>
      <c r="B1164" t="s">
        <v>6075</v>
      </c>
      <c r="C1164">
        <v>2018</v>
      </c>
      <c r="D1164" t="s">
        <v>4522</v>
      </c>
      <c r="F1164" t="s">
        <v>4524</v>
      </c>
      <c r="G1164" t="s">
        <v>41</v>
      </c>
      <c r="H1164" t="s">
        <v>4509</v>
      </c>
      <c r="J1164">
        <v>41.449399999999997</v>
      </c>
      <c r="K1164">
        <v>-75.631910000000005</v>
      </c>
      <c r="M1164" s="26">
        <v>110064599741</v>
      </c>
      <c r="P1164" s="1" t="s">
        <v>6089</v>
      </c>
    </row>
    <row r="1165" spans="1:16" x14ac:dyDescent="0.25">
      <c r="A1165" t="str">
        <f t="shared" si="18"/>
        <v>110064599741</v>
      </c>
      <c r="B1165" t="s">
        <v>6075</v>
      </c>
      <c r="C1165">
        <v>2019</v>
      </c>
      <c r="D1165" t="s">
        <v>4522</v>
      </c>
      <c r="F1165" t="s">
        <v>4524</v>
      </c>
      <c r="G1165" t="s">
        <v>41</v>
      </c>
      <c r="H1165" t="s">
        <v>4509</v>
      </c>
      <c r="J1165">
        <v>41.449399999999997</v>
      </c>
      <c r="K1165">
        <v>-75.631910000000005</v>
      </c>
      <c r="M1165" s="26">
        <v>110064599741</v>
      </c>
      <c r="P1165" s="1" t="s">
        <v>6089</v>
      </c>
    </row>
    <row r="1166" spans="1:16" x14ac:dyDescent="0.25">
      <c r="A1166" t="str">
        <f t="shared" si="18"/>
        <v>110064599741</v>
      </c>
      <c r="B1166" t="s">
        <v>6075</v>
      </c>
      <c r="C1166">
        <v>2020</v>
      </c>
      <c r="D1166" t="s">
        <v>4522</v>
      </c>
      <c r="F1166" t="s">
        <v>4524</v>
      </c>
      <c r="G1166" t="s">
        <v>41</v>
      </c>
      <c r="H1166" t="s">
        <v>4509</v>
      </c>
      <c r="J1166">
        <v>41.449399999999997</v>
      </c>
      <c r="K1166">
        <v>-75.631910000000005</v>
      </c>
      <c r="M1166" s="26">
        <v>110064599741</v>
      </c>
      <c r="P1166" s="1" t="s">
        <v>6089</v>
      </c>
    </row>
    <row r="1167" spans="1:16" x14ac:dyDescent="0.25">
      <c r="A1167" t="str">
        <f t="shared" si="18"/>
        <v>110002041380</v>
      </c>
      <c r="B1167" t="s">
        <v>6075</v>
      </c>
      <c r="C1167">
        <v>2022</v>
      </c>
      <c r="D1167" t="s">
        <v>1982</v>
      </c>
      <c r="F1167" t="s">
        <v>1983</v>
      </c>
      <c r="G1167" t="s">
        <v>1897</v>
      </c>
      <c r="H1167" t="s">
        <v>1984</v>
      </c>
      <c r="J1167">
        <v>37.318492999999997</v>
      </c>
      <c r="K1167">
        <v>-87.549857000000003</v>
      </c>
      <c r="M1167" s="26">
        <v>110002041380</v>
      </c>
      <c r="P1167" s="1" t="s">
        <v>6089</v>
      </c>
    </row>
    <row r="1168" spans="1:16" x14ac:dyDescent="0.25">
      <c r="A1168" t="str">
        <f t="shared" si="18"/>
        <v>110002041380</v>
      </c>
      <c r="B1168" t="s">
        <v>6075</v>
      </c>
      <c r="C1168">
        <v>2021</v>
      </c>
      <c r="D1168" t="s">
        <v>1982</v>
      </c>
      <c r="F1168" t="s">
        <v>1983</v>
      </c>
      <c r="G1168" t="s">
        <v>1897</v>
      </c>
      <c r="H1168" t="s">
        <v>1984</v>
      </c>
      <c r="J1168">
        <v>37.318492999999997</v>
      </c>
      <c r="K1168">
        <v>-87.549857000000003</v>
      </c>
      <c r="M1168" s="26">
        <v>110002041380</v>
      </c>
      <c r="P1168" s="1" t="s">
        <v>6089</v>
      </c>
    </row>
    <row r="1169" spans="1:16" x14ac:dyDescent="0.25">
      <c r="A1169" t="str">
        <f t="shared" si="18"/>
        <v>110066354359</v>
      </c>
      <c r="B1169" t="s">
        <v>6075</v>
      </c>
      <c r="C1169">
        <v>2018</v>
      </c>
      <c r="D1169" t="s">
        <v>808</v>
      </c>
      <c r="F1169" t="s">
        <v>807</v>
      </c>
      <c r="G1169" t="s">
        <v>61</v>
      </c>
      <c r="H1169" t="s">
        <v>468</v>
      </c>
      <c r="J1169">
        <v>39.368808999999999</v>
      </c>
      <c r="K1169">
        <v>-120.898977</v>
      </c>
      <c r="M1169" s="26">
        <v>110066354359</v>
      </c>
      <c r="P1169" s="1" t="s">
        <v>6658</v>
      </c>
    </row>
    <row r="1170" spans="1:16" x14ac:dyDescent="0.25">
      <c r="A1170" t="str">
        <f t="shared" si="18"/>
        <v>110002083511</v>
      </c>
      <c r="B1170" t="s">
        <v>6075</v>
      </c>
      <c r="C1170">
        <v>2021</v>
      </c>
      <c r="D1170" t="s">
        <v>5743</v>
      </c>
      <c r="F1170" t="s">
        <v>5741</v>
      </c>
      <c r="G1170" t="s">
        <v>5727</v>
      </c>
      <c r="H1170" t="s">
        <v>5742</v>
      </c>
      <c r="J1170">
        <v>38.313989999999997</v>
      </c>
      <c r="K1170">
        <v>-81.552189999999996</v>
      </c>
      <c r="M1170" s="26">
        <v>110002083511</v>
      </c>
      <c r="P1170" s="1" t="s">
        <v>6089</v>
      </c>
    </row>
    <row r="1171" spans="1:16" x14ac:dyDescent="0.25">
      <c r="A1171" t="str">
        <f t="shared" si="18"/>
        <v>110002083511</v>
      </c>
      <c r="B1171" t="s">
        <v>6075</v>
      </c>
      <c r="C1171">
        <v>2017</v>
      </c>
      <c r="D1171" t="s">
        <v>5743</v>
      </c>
      <c r="F1171" t="s">
        <v>5741</v>
      </c>
      <c r="G1171" t="s">
        <v>5727</v>
      </c>
      <c r="H1171" t="s">
        <v>5742</v>
      </c>
      <c r="J1171">
        <v>38.313989999999997</v>
      </c>
      <c r="K1171">
        <v>-81.552189999999996</v>
      </c>
      <c r="M1171" s="26">
        <v>110002083511</v>
      </c>
      <c r="P1171" s="1" t="s">
        <v>6089</v>
      </c>
    </row>
    <row r="1172" spans="1:16" x14ac:dyDescent="0.25">
      <c r="A1172" t="str">
        <f t="shared" si="18"/>
        <v>110002083511</v>
      </c>
      <c r="B1172" t="s">
        <v>6075</v>
      </c>
      <c r="C1172">
        <v>2018</v>
      </c>
      <c r="D1172" t="s">
        <v>5743</v>
      </c>
      <c r="F1172" t="s">
        <v>5741</v>
      </c>
      <c r="G1172" t="s">
        <v>5727</v>
      </c>
      <c r="H1172" t="s">
        <v>5742</v>
      </c>
      <c r="J1172">
        <v>38.313989999999997</v>
      </c>
      <c r="K1172">
        <v>-81.552189999999996</v>
      </c>
      <c r="M1172" s="26">
        <v>110002083511</v>
      </c>
      <c r="P1172" s="1" t="s">
        <v>6089</v>
      </c>
    </row>
    <row r="1173" spans="1:16" x14ac:dyDescent="0.25">
      <c r="A1173" t="str">
        <f t="shared" si="18"/>
        <v>110002083511</v>
      </c>
      <c r="B1173" t="s">
        <v>6075</v>
      </c>
      <c r="C1173">
        <v>2019</v>
      </c>
      <c r="D1173" t="s">
        <v>5743</v>
      </c>
      <c r="F1173" t="s">
        <v>5741</v>
      </c>
      <c r="G1173" t="s">
        <v>5727</v>
      </c>
      <c r="H1173" t="s">
        <v>5742</v>
      </c>
      <c r="J1173">
        <v>38.313989999999997</v>
      </c>
      <c r="K1173">
        <v>-81.552189999999996</v>
      </c>
      <c r="M1173" s="26">
        <v>110002083511</v>
      </c>
      <c r="P1173" s="1" t="s">
        <v>6089</v>
      </c>
    </row>
    <row r="1174" spans="1:16" x14ac:dyDescent="0.25">
      <c r="A1174" t="str">
        <f t="shared" si="18"/>
        <v>110002083511</v>
      </c>
      <c r="B1174" t="s">
        <v>6075</v>
      </c>
      <c r="C1174">
        <v>2020</v>
      </c>
      <c r="D1174" t="s">
        <v>5743</v>
      </c>
      <c r="F1174" t="s">
        <v>5741</v>
      </c>
      <c r="G1174" t="s">
        <v>5727</v>
      </c>
      <c r="H1174" t="s">
        <v>5742</v>
      </c>
      <c r="J1174">
        <v>38.313989999999997</v>
      </c>
      <c r="K1174">
        <v>-81.552189999999996</v>
      </c>
      <c r="M1174" s="26">
        <v>110002083511</v>
      </c>
      <c r="P1174" s="1" t="s">
        <v>6089</v>
      </c>
    </row>
    <row r="1175" spans="1:16" x14ac:dyDescent="0.25">
      <c r="A1175" t="str">
        <f t="shared" si="18"/>
        <v>110009938808</v>
      </c>
      <c r="B1175" t="s">
        <v>6075</v>
      </c>
      <c r="C1175">
        <v>2020</v>
      </c>
      <c r="D1175" t="s">
        <v>1985</v>
      </c>
      <c r="F1175" t="s">
        <v>1986</v>
      </c>
      <c r="G1175" t="s">
        <v>1897</v>
      </c>
      <c r="H1175" t="s">
        <v>1987</v>
      </c>
      <c r="J1175">
        <v>37.177222</v>
      </c>
      <c r="K1175">
        <v>-83.761388999999994</v>
      </c>
      <c r="M1175" s="26">
        <v>110009938808</v>
      </c>
      <c r="P1175" s="1" t="s">
        <v>6089</v>
      </c>
    </row>
    <row r="1176" spans="1:16" x14ac:dyDescent="0.25">
      <c r="A1176" t="str">
        <f t="shared" si="18"/>
        <v>110039801462</v>
      </c>
      <c r="B1176" t="s">
        <v>6075</v>
      </c>
      <c r="C1176">
        <v>2019</v>
      </c>
      <c r="D1176" t="s">
        <v>765</v>
      </c>
      <c r="F1176" t="s">
        <v>763</v>
      </c>
      <c r="G1176" t="s">
        <v>61</v>
      </c>
      <c r="H1176" t="s">
        <v>741</v>
      </c>
      <c r="J1176">
        <v>37.795777999999999</v>
      </c>
      <c r="K1176">
        <v>-121.260639</v>
      </c>
      <c r="M1176" s="26">
        <v>110039801462</v>
      </c>
      <c r="P1176" s="1" t="s">
        <v>6089</v>
      </c>
    </row>
    <row r="1177" spans="1:16" x14ac:dyDescent="0.25">
      <c r="A1177" t="str">
        <f t="shared" si="18"/>
        <v>110000761202</v>
      </c>
      <c r="B1177" t="s">
        <v>6075</v>
      </c>
      <c r="C1177">
        <v>2022</v>
      </c>
      <c r="D1177" t="s">
        <v>2682</v>
      </c>
      <c r="F1177" t="s">
        <v>1730</v>
      </c>
      <c r="G1177" t="s">
        <v>2512</v>
      </c>
      <c r="H1177" t="s">
        <v>2684</v>
      </c>
      <c r="J1177">
        <v>44.470320000000001</v>
      </c>
      <c r="K1177">
        <v>-95.790949999999995</v>
      </c>
      <c r="M1177" s="26">
        <v>110000761202</v>
      </c>
      <c r="P1177" s="1" t="s">
        <v>6089</v>
      </c>
    </row>
    <row r="1178" spans="1:16" x14ac:dyDescent="0.25">
      <c r="A1178" t="str">
        <f t="shared" si="18"/>
        <v>110000761202</v>
      </c>
      <c r="B1178" t="s">
        <v>6075</v>
      </c>
      <c r="C1178">
        <v>2017</v>
      </c>
      <c r="D1178" t="s">
        <v>2682</v>
      </c>
      <c r="F1178" t="s">
        <v>1730</v>
      </c>
      <c r="G1178" t="s">
        <v>2512</v>
      </c>
      <c r="H1178" t="s">
        <v>2684</v>
      </c>
      <c r="J1178">
        <v>44.470320000000001</v>
      </c>
      <c r="K1178">
        <v>-95.790949999999995</v>
      </c>
      <c r="M1178" s="26">
        <v>110000761202</v>
      </c>
      <c r="P1178" s="1" t="s">
        <v>6089</v>
      </c>
    </row>
    <row r="1179" spans="1:16" x14ac:dyDescent="0.25">
      <c r="A1179" t="str">
        <f t="shared" si="18"/>
        <v>110000761202</v>
      </c>
      <c r="B1179" t="s">
        <v>6075</v>
      </c>
      <c r="C1179">
        <v>2018</v>
      </c>
      <c r="D1179" t="s">
        <v>2682</v>
      </c>
      <c r="F1179" t="s">
        <v>1730</v>
      </c>
      <c r="G1179" t="s">
        <v>2512</v>
      </c>
      <c r="H1179" t="s">
        <v>2684</v>
      </c>
      <c r="J1179">
        <v>44.470320000000001</v>
      </c>
      <c r="K1179">
        <v>-95.790949999999995</v>
      </c>
      <c r="M1179" s="26">
        <v>110000761202</v>
      </c>
      <c r="P1179" s="1" t="s">
        <v>6089</v>
      </c>
    </row>
    <row r="1180" spans="1:16" x14ac:dyDescent="0.25">
      <c r="A1180" t="str">
        <f t="shared" si="18"/>
        <v>110055897463</v>
      </c>
      <c r="B1180" t="s">
        <v>6075</v>
      </c>
      <c r="C1180">
        <v>2018</v>
      </c>
      <c r="D1180" t="s">
        <v>777</v>
      </c>
      <c r="F1180" t="s">
        <v>779</v>
      </c>
      <c r="G1180" t="s">
        <v>61</v>
      </c>
      <c r="H1180" t="s">
        <v>664</v>
      </c>
      <c r="J1180">
        <v>40.941752000000001</v>
      </c>
      <c r="K1180">
        <v>-124.123593</v>
      </c>
      <c r="M1180" s="26">
        <v>110055897463</v>
      </c>
      <c r="P1180" s="1" t="s">
        <v>6089</v>
      </c>
    </row>
    <row r="1181" spans="1:16" x14ac:dyDescent="0.25">
      <c r="A1181" t="str">
        <f t="shared" si="18"/>
        <v>110055897463</v>
      </c>
      <c r="B1181" t="s">
        <v>6075</v>
      </c>
      <c r="C1181">
        <v>2019</v>
      </c>
      <c r="D1181" t="s">
        <v>777</v>
      </c>
      <c r="F1181" t="s">
        <v>779</v>
      </c>
      <c r="G1181" t="s">
        <v>61</v>
      </c>
      <c r="H1181" t="s">
        <v>664</v>
      </c>
      <c r="J1181">
        <v>40.941752000000001</v>
      </c>
      <c r="K1181">
        <v>-124.123593</v>
      </c>
      <c r="M1181" s="26">
        <v>110055897463</v>
      </c>
      <c r="P1181" s="1" t="s">
        <v>6089</v>
      </c>
    </row>
    <row r="1182" spans="1:16" x14ac:dyDescent="0.25">
      <c r="A1182" t="str">
        <f t="shared" si="18"/>
        <v>07065MRCKC126EL110000492020</v>
      </c>
      <c r="B1182" t="s">
        <v>6075</v>
      </c>
      <c r="C1182">
        <v>2018</v>
      </c>
      <c r="D1182" t="s">
        <v>3589</v>
      </c>
      <c r="F1182" t="s">
        <v>3590</v>
      </c>
      <c r="G1182" t="s">
        <v>25</v>
      </c>
      <c r="H1182" t="s">
        <v>286</v>
      </c>
      <c r="J1182">
        <v>40.612743000000002</v>
      </c>
      <c r="K1182">
        <v>-74.260920999999996</v>
      </c>
      <c r="L1182" t="s">
        <v>3591</v>
      </c>
      <c r="M1182" s="26">
        <v>110000492020</v>
      </c>
      <c r="P1182" s="1" t="s">
        <v>6652</v>
      </c>
    </row>
    <row r="1183" spans="1:16" x14ac:dyDescent="0.25">
      <c r="A1183" t="str">
        <f t="shared" si="18"/>
        <v>07065MRCKC126EL110000492020</v>
      </c>
      <c r="B1183" t="s">
        <v>6075</v>
      </c>
      <c r="C1183">
        <v>2019</v>
      </c>
      <c r="D1183" t="s">
        <v>3589</v>
      </c>
      <c r="F1183" t="s">
        <v>3590</v>
      </c>
      <c r="G1183" t="s">
        <v>25</v>
      </c>
      <c r="H1183" t="s">
        <v>286</v>
      </c>
      <c r="J1183">
        <v>40.612743000000002</v>
      </c>
      <c r="K1183">
        <v>-74.260920999999996</v>
      </c>
      <c r="L1183" t="s">
        <v>3591</v>
      </c>
      <c r="M1183" s="26">
        <v>110000492020</v>
      </c>
      <c r="P1183" s="1" t="s">
        <v>6652</v>
      </c>
    </row>
    <row r="1184" spans="1:16" x14ac:dyDescent="0.25">
      <c r="A1184" t="str">
        <f t="shared" si="18"/>
        <v>07065MRCKC126EL110000492020</v>
      </c>
      <c r="B1184" t="s">
        <v>6075</v>
      </c>
      <c r="C1184">
        <v>2020</v>
      </c>
      <c r="D1184" t="s">
        <v>3589</v>
      </c>
      <c r="F1184" t="s">
        <v>3590</v>
      </c>
      <c r="G1184" t="s">
        <v>25</v>
      </c>
      <c r="H1184" t="s">
        <v>286</v>
      </c>
      <c r="J1184">
        <v>40.612743000000002</v>
      </c>
      <c r="K1184">
        <v>-74.260920999999996</v>
      </c>
      <c r="L1184" t="s">
        <v>3591</v>
      </c>
      <c r="M1184" s="26">
        <v>110000492020</v>
      </c>
      <c r="P1184" s="1" t="s">
        <v>6652</v>
      </c>
    </row>
    <row r="1185" spans="1:16" x14ac:dyDescent="0.25">
      <c r="A1185" t="str">
        <f t="shared" si="18"/>
        <v>110019391736</v>
      </c>
      <c r="B1185" t="s">
        <v>6075</v>
      </c>
      <c r="C1185">
        <v>2021</v>
      </c>
      <c r="D1185" t="s">
        <v>3816</v>
      </c>
      <c r="F1185" t="s">
        <v>3817</v>
      </c>
      <c r="G1185" t="s">
        <v>13</v>
      </c>
      <c r="H1185" t="s">
        <v>3818</v>
      </c>
      <c r="J1185">
        <v>43.06279</v>
      </c>
      <c r="K1185">
        <v>-76.175809999999998</v>
      </c>
      <c r="M1185" s="26">
        <v>110019391736</v>
      </c>
      <c r="P1185" s="1" t="s">
        <v>6089</v>
      </c>
    </row>
    <row r="1186" spans="1:16" x14ac:dyDescent="0.25">
      <c r="A1186" t="str">
        <f t="shared" si="18"/>
        <v>77572MTTNM2727M110000463677</v>
      </c>
      <c r="B1186" t="s">
        <v>6075</v>
      </c>
      <c r="C1186">
        <v>2022</v>
      </c>
      <c r="D1186" t="s">
        <v>5212</v>
      </c>
      <c r="F1186" t="s">
        <v>1769</v>
      </c>
      <c r="G1186" t="s">
        <v>49</v>
      </c>
      <c r="H1186" t="s">
        <v>4998</v>
      </c>
      <c r="J1186">
        <v>29.726065999999999</v>
      </c>
      <c r="K1186">
        <v>-95.079583999999997</v>
      </c>
      <c r="L1186" t="s">
        <v>5213</v>
      </c>
      <c r="M1186" s="26">
        <v>110000463677</v>
      </c>
      <c r="P1186" s="1" t="s">
        <v>6079</v>
      </c>
    </row>
    <row r="1187" spans="1:16" x14ac:dyDescent="0.25">
      <c r="A1187" t="str">
        <f t="shared" si="18"/>
        <v>77572MTTNM2727M110000463677</v>
      </c>
      <c r="B1187" t="s">
        <v>6075</v>
      </c>
      <c r="C1187">
        <v>2021</v>
      </c>
      <c r="D1187" t="s">
        <v>5212</v>
      </c>
      <c r="F1187" t="s">
        <v>1769</v>
      </c>
      <c r="G1187" t="s">
        <v>49</v>
      </c>
      <c r="H1187" t="s">
        <v>4998</v>
      </c>
      <c r="J1187">
        <v>29.726065999999999</v>
      </c>
      <c r="K1187">
        <v>-95.079583999999997</v>
      </c>
      <c r="L1187" t="s">
        <v>5213</v>
      </c>
      <c r="M1187" s="26">
        <v>110000463677</v>
      </c>
      <c r="P1187" s="1" t="s">
        <v>6079</v>
      </c>
    </row>
    <row r="1188" spans="1:16" x14ac:dyDescent="0.25">
      <c r="A1188" t="str">
        <f t="shared" si="18"/>
        <v>08067THGNCUSRTE110041022274</v>
      </c>
      <c r="B1188" t="s">
        <v>6075</v>
      </c>
      <c r="C1188">
        <v>2017</v>
      </c>
      <c r="D1188" t="s">
        <v>3586</v>
      </c>
      <c r="F1188" t="s">
        <v>3587</v>
      </c>
      <c r="G1188" t="s">
        <v>25</v>
      </c>
      <c r="H1188" t="s">
        <v>3540</v>
      </c>
      <c r="J1188">
        <v>39.766944000000002</v>
      </c>
      <c r="K1188">
        <v>-75.421361000000005</v>
      </c>
      <c r="L1188" t="s">
        <v>3588</v>
      </c>
      <c r="M1188" s="26">
        <v>110041022274</v>
      </c>
      <c r="P1188" s="1" t="s">
        <v>6079</v>
      </c>
    </row>
    <row r="1189" spans="1:16" x14ac:dyDescent="0.25">
      <c r="A1189" t="str">
        <f t="shared" si="18"/>
        <v>08067THGNCUSRTE110041022274</v>
      </c>
      <c r="B1189" t="s">
        <v>6075</v>
      </c>
      <c r="C1189">
        <v>2018</v>
      </c>
      <c r="D1189" t="s">
        <v>3586</v>
      </c>
      <c r="F1189" t="s">
        <v>3587</v>
      </c>
      <c r="G1189" t="s">
        <v>25</v>
      </c>
      <c r="H1189" t="s">
        <v>3540</v>
      </c>
      <c r="J1189">
        <v>39.766944000000002</v>
      </c>
      <c r="K1189">
        <v>-75.421361000000005</v>
      </c>
      <c r="L1189" t="s">
        <v>3588</v>
      </c>
      <c r="M1189" s="26">
        <v>110041022274</v>
      </c>
      <c r="P1189" s="1" t="s">
        <v>6079</v>
      </c>
    </row>
    <row r="1190" spans="1:16" x14ac:dyDescent="0.25">
      <c r="A1190" t="str">
        <f t="shared" si="18"/>
        <v>08067THGNCUSRTE110041022274</v>
      </c>
      <c r="B1190" t="s">
        <v>6075</v>
      </c>
      <c r="C1190">
        <v>2019</v>
      </c>
      <c r="D1190" t="s">
        <v>3586</v>
      </c>
      <c r="F1190" t="s">
        <v>3587</v>
      </c>
      <c r="G1190" t="s">
        <v>25</v>
      </c>
      <c r="H1190" t="s">
        <v>3540</v>
      </c>
      <c r="J1190">
        <v>39.766944000000002</v>
      </c>
      <c r="K1190">
        <v>-75.421361000000005</v>
      </c>
      <c r="L1190" t="s">
        <v>3588</v>
      </c>
      <c r="M1190" s="26">
        <v>110041022274</v>
      </c>
      <c r="P1190" s="1" t="s">
        <v>6079</v>
      </c>
    </row>
    <row r="1191" spans="1:16" x14ac:dyDescent="0.25">
      <c r="A1191" t="str">
        <f t="shared" si="18"/>
        <v>110000715888</v>
      </c>
      <c r="B1191" t="s">
        <v>6075</v>
      </c>
      <c r="C1191">
        <v>2022</v>
      </c>
      <c r="D1191" t="s">
        <v>3601</v>
      </c>
      <c r="F1191" t="s">
        <v>3603</v>
      </c>
      <c r="G1191" t="s">
        <v>25</v>
      </c>
      <c r="H1191" t="s">
        <v>2239</v>
      </c>
      <c r="J1191">
        <v>40.491100000000003</v>
      </c>
      <c r="K1191">
        <v>-74.304199999999994</v>
      </c>
      <c r="M1191" s="26">
        <v>110000715888</v>
      </c>
      <c r="P1191" s="1" t="s">
        <v>6089</v>
      </c>
    </row>
    <row r="1192" spans="1:16" x14ac:dyDescent="0.25">
      <c r="A1192" t="str">
        <f t="shared" si="18"/>
        <v>110000715888</v>
      </c>
      <c r="B1192" t="s">
        <v>6075</v>
      </c>
      <c r="C1192">
        <v>2021</v>
      </c>
      <c r="D1192" t="s">
        <v>3601</v>
      </c>
      <c r="F1192" t="s">
        <v>3603</v>
      </c>
      <c r="G1192" t="s">
        <v>25</v>
      </c>
      <c r="H1192" t="s">
        <v>2239</v>
      </c>
      <c r="J1192">
        <v>40.491100000000003</v>
      </c>
      <c r="K1192">
        <v>-74.304199999999994</v>
      </c>
      <c r="M1192" s="26">
        <v>110000715888</v>
      </c>
      <c r="P1192" s="1" t="s">
        <v>6089</v>
      </c>
    </row>
    <row r="1193" spans="1:16" x14ac:dyDescent="0.25">
      <c r="A1193" t="str">
        <f t="shared" si="18"/>
        <v>110000715888</v>
      </c>
      <c r="B1193" t="s">
        <v>6075</v>
      </c>
      <c r="C1193">
        <v>2017</v>
      </c>
      <c r="D1193" t="s">
        <v>3601</v>
      </c>
      <c r="F1193" t="s">
        <v>3603</v>
      </c>
      <c r="G1193" t="s">
        <v>25</v>
      </c>
      <c r="H1193" t="s">
        <v>2239</v>
      </c>
      <c r="J1193">
        <v>40.491100000000003</v>
      </c>
      <c r="K1193">
        <v>-74.304199999999994</v>
      </c>
      <c r="M1193" s="26">
        <v>110000715888</v>
      </c>
      <c r="P1193" s="1" t="s">
        <v>6089</v>
      </c>
    </row>
    <row r="1194" spans="1:16" x14ac:dyDescent="0.25">
      <c r="A1194" t="str">
        <f t="shared" si="18"/>
        <v>110000715888</v>
      </c>
      <c r="B1194" t="s">
        <v>6075</v>
      </c>
      <c r="C1194">
        <v>2018</v>
      </c>
      <c r="D1194" t="s">
        <v>3601</v>
      </c>
      <c r="F1194" t="s">
        <v>3603</v>
      </c>
      <c r="G1194" t="s">
        <v>25</v>
      </c>
      <c r="H1194" t="s">
        <v>2239</v>
      </c>
      <c r="J1194">
        <v>40.491100000000003</v>
      </c>
      <c r="K1194">
        <v>-74.304199999999994</v>
      </c>
      <c r="M1194" s="26">
        <v>110000715888</v>
      </c>
      <c r="P1194" s="1" t="s">
        <v>6089</v>
      </c>
    </row>
    <row r="1195" spans="1:16" x14ac:dyDescent="0.25">
      <c r="A1195" t="str">
        <f t="shared" si="18"/>
        <v>110000715888</v>
      </c>
      <c r="B1195" t="s">
        <v>6075</v>
      </c>
      <c r="C1195">
        <v>2019</v>
      </c>
      <c r="D1195" t="s">
        <v>3601</v>
      </c>
      <c r="F1195" t="s">
        <v>3603</v>
      </c>
      <c r="G1195" t="s">
        <v>25</v>
      </c>
      <c r="H1195" t="s">
        <v>2239</v>
      </c>
      <c r="J1195">
        <v>40.491100000000003</v>
      </c>
      <c r="K1195">
        <v>-74.304199999999994</v>
      </c>
      <c r="M1195" s="26">
        <v>110000715888</v>
      </c>
      <c r="P1195" s="1" t="s">
        <v>6089</v>
      </c>
    </row>
    <row r="1196" spans="1:16" x14ac:dyDescent="0.25">
      <c r="A1196" t="str">
        <f t="shared" si="18"/>
        <v>110000715888</v>
      </c>
      <c r="B1196" t="s">
        <v>6075</v>
      </c>
      <c r="C1196">
        <v>2020</v>
      </c>
      <c r="D1196" t="s">
        <v>3601</v>
      </c>
      <c r="F1196" t="s">
        <v>3603</v>
      </c>
      <c r="G1196" t="s">
        <v>25</v>
      </c>
      <c r="H1196" t="s">
        <v>2239</v>
      </c>
      <c r="J1196">
        <v>40.491100000000003</v>
      </c>
      <c r="K1196">
        <v>-74.304199999999994</v>
      </c>
      <c r="M1196" s="26">
        <v>110000715888</v>
      </c>
      <c r="P1196" s="1" t="s">
        <v>6089</v>
      </c>
    </row>
    <row r="1197" spans="1:16" ht="30" x14ac:dyDescent="0.25">
      <c r="A1197" t="str">
        <f t="shared" si="18"/>
        <v>110057445581</v>
      </c>
      <c r="B1197" t="s">
        <v>6075</v>
      </c>
      <c r="C1197">
        <v>2022</v>
      </c>
      <c r="D1197" t="s">
        <v>3856</v>
      </c>
      <c r="F1197" t="s">
        <v>3854</v>
      </c>
      <c r="G1197" t="s">
        <v>19</v>
      </c>
      <c r="H1197" t="s">
        <v>3854</v>
      </c>
      <c r="J1197">
        <v>41.893937999999999</v>
      </c>
      <c r="K1197">
        <v>-80.749268000000001</v>
      </c>
      <c r="M1197" s="26">
        <v>110057445581</v>
      </c>
      <c r="P1197" s="1" t="s">
        <v>5890</v>
      </c>
    </row>
    <row r="1198" spans="1:16" ht="30" x14ac:dyDescent="0.25">
      <c r="A1198" t="str">
        <f t="shared" si="18"/>
        <v>110057445581</v>
      </c>
      <c r="B1198" t="s">
        <v>6075</v>
      </c>
      <c r="C1198">
        <v>2021</v>
      </c>
      <c r="D1198" t="s">
        <v>3856</v>
      </c>
      <c r="F1198" t="s">
        <v>3854</v>
      </c>
      <c r="G1198" t="s">
        <v>19</v>
      </c>
      <c r="H1198" t="s">
        <v>3854</v>
      </c>
      <c r="J1198">
        <v>41.893937999999999</v>
      </c>
      <c r="K1198">
        <v>-80.749268000000001</v>
      </c>
      <c r="M1198" s="26">
        <v>110057445581</v>
      </c>
      <c r="P1198" s="1" t="s">
        <v>5890</v>
      </c>
    </row>
    <row r="1199" spans="1:16" ht="30" x14ac:dyDescent="0.25">
      <c r="A1199" t="str">
        <f t="shared" si="18"/>
        <v>110057445581</v>
      </c>
      <c r="B1199" t="s">
        <v>6075</v>
      </c>
      <c r="C1199">
        <v>2017</v>
      </c>
      <c r="D1199" t="s">
        <v>3856</v>
      </c>
      <c r="F1199" t="s">
        <v>3854</v>
      </c>
      <c r="G1199" t="s">
        <v>19</v>
      </c>
      <c r="H1199" t="s">
        <v>3854</v>
      </c>
      <c r="J1199">
        <v>41.893937999999999</v>
      </c>
      <c r="K1199">
        <v>-80.749268000000001</v>
      </c>
      <c r="M1199" s="26">
        <v>110057445581</v>
      </c>
      <c r="P1199" s="1" t="s">
        <v>5890</v>
      </c>
    </row>
    <row r="1200" spans="1:16" ht="30" x14ac:dyDescent="0.25">
      <c r="A1200" t="str">
        <f t="shared" si="18"/>
        <v>110057445581</v>
      </c>
      <c r="B1200" t="s">
        <v>6075</v>
      </c>
      <c r="C1200">
        <v>2018</v>
      </c>
      <c r="D1200" t="s">
        <v>3856</v>
      </c>
      <c r="F1200" t="s">
        <v>3854</v>
      </c>
      <c r="G1200" t="s">
        <v>19</v>
      </c>
      <c r="H1200" t="s">
        <v>3854</v>
      </c>
      <c r="J1200">
        <v>41.893937999999999</v>
      </c>
      <c r="K1200">
        <v>-80.749268000000001</v>
      </c>
      <c r="M1200" s="26">
        <v>110057445581</v>
      </c>
      <c r="P1200" s="1" t="s">
        <v>5890</v>
      </c>
    </row>
    <row r="1201" spans="1:16" ht="30" x14ac:dyDescent="0.25">
      <c r="A1201" t="str">
        <f t="shared" si="18"/>
        <v>110057445581</v>
      </c>
      <c r="B1201" t="s">
        <v>6075</v>
      </c>
      <c r="C1201">
        <v>2019</v>
      </c>
      <c r="D1201" t="s">
        <v>3856</v>
      </c>
      <c r="F1201" t="s">
        <v>3854</v>
      </c>
      <c r="G1201" t="s">
        <v>19</v>
      </c>
      <c r="H1201" t="s">
        <v>3854</v>
      </c>
      <c r="J1201">
        <v>41.893937999999999</v>
      </c>
      <c r="K1201">
        <v>-80.749268000000001</v>
      </c>
      <c r="M1201" s="26">
        <v>110057445581</v>
      </c>
      <c r="P1201" s="1" t="s">
        <v>5890</v>
      </c>
    </row>
    <row r="1202" spans="1:16" ht="30" x14ac:dyDescent="0.25">
      <c r="A1202" t="str">
        <f t="shared" si="18"/>
        <v>110057445581</v>
      </c>
      <c r="B1202" t="s">
        <v>6075</v>
      </c>
      <c r="C1202">
        <v>2020</v>
      </c>
      <c r="D1202" t="s">
        <v>3856</v>
      </c>
      <c r="F1202" t="s">
        <v>3854</v>
      </c>
      <c r="G1202" t="s">
        <v>19</v>
      </c>
      <c r="H1202" t="s">
        <v>3854</v>
      </c>
      <c r="J1202">
        <v>41.893937999999999</v>
      </c>
      <c r="K1202">
        <v>-80.749268000000001</v>
      </c>
      <c r="M1202" s="26">
        <v>110057445581</v>
      </c>
      <c r="P1202" s="1" t="s">
        <v>5890</v>
      </c>
    </row>
    <row r="1203" spans="1:16" x14ac:dyDescent="0.25">
      <c r="A1203" t="str">
        <f t="shared" si="18"/>
        <v>29702MGNLFSCHIG110000915984</v>
      </c>
      <c r="B1203" t="s">
        <v>6075</v>
      </c>
      <c r="C1203">
        <v>2018</v>
      </c>
      <c r="D1203" t="s">
        <v>4672</v>
      </c>
      <c r="F1203" t="s">
        <v>4673</v>
      </c>
      <c r="G1203" t="s">
        <v>4635</v>
      </c>
      <c r="H1203" t="s">
        <v>4674</v>
      </c>
      <c r="J1203">
        <v>35.120688000000001</v>
      </c>
      <c r="K1203">
        <v>-81.555726000000007</v>
      </c>
      <c r="L1203" t="s">
        <v>4675</v>
      </c>
      <c r="M1203" s="26">
        <v>110000915984</v>
      </c>
      <c r="P1203" s="1" t="s">
        <v>6265</v>
      </c>
    </row>
    <row r="1204" spans="1:16" ht="30" x14ac:dyDescent="0.25">
      <c r="A1204" t="str">
        <f t="shared" si="18"/>
        <v>26062WRTNS400TH110000492618</v>
      </c>
      <c r="B1204" t="s">
        <v>6075</v>
      </c>
      <c r="C1204">
        <v>2022</v>
      </c>
      <c r="D1204" t="s">
        <v>5834</v>
      </c>
      <c r="F1204" t="s">
        <v>5835</v>
      </c>
      <c r="G1204" t="s">
        <v>5727</v>
      </c>
      <c r="H1204" t="s">
        <v>5836</v>
      </c>
      <c r="J1204">
        <v>40.392864000000003</v>
      </c>
      <c r="K1204">
        <v>-80.547858000000005</v>
      </c>
      <c r="L1204" t="s">
        <v>5837</v>
      </c>
      <c r="M1204" s="26">
        <v>110000492618</v>
      </c>
      <c r="P1204" s="1" t="s">
        <v>5890</v>
      </c>
    </row>
    <row r="1205" spans="1:16" ht="30" x14ac:dyDescent="0.25">
      <c r="A1205" t="str">
        <f t="shared" si="18"/>
        <v>26062WRTNS400TH110000492618</v>
      </c>
      <c r="B1205" t="s">
        <v>6075</v>
      </c>
      <c r="C1205">
        <v>2021</v>
      </c>
      <c r="D1205" t="s">
        <v>5834</v>
      </c>
      <c r="F1205" t="s">
        <v>5835</v>
      </c>
      <c r="G1205" t="s">
        <v>5727</v>
      </c>
      <c r="H1205" t="s">
        <v>5836</v>
      </c>
      <c r="J1205">
        <v>40.392864000000003</v>
      </c>
      <c r="K1205">
        <v>-80.547858000000005</v>
      </c>
      <c r="L1205" t="s">
        <v>5837</v>
      </c>
      <c r="M1205" s="26">
        <v>110000492618</v>
      </c>
      <c r="P1205" s="1" t="s">
        <v>5890</v>
      </c>
    </row>
    <row r="1206" spans="1:16" ht="30" x14ac:dyDescent="0.25">
      <c r="A1206" t="str">
        <f t="shared" si="18"/>
        <v>26062WRTNS400TH110000492618</v>
      </c>
      <c r="B1206" t="s">
        <v>6075</v>
      </c>
      <c r="C1206">
        <v>2017</v>
      </c>
      <c r="D1206" t="s">
        <v>5834</v>
      </c>
      <c r="F1206" t="s">
        <v>5835</v>
      </c>
      <c r="G1206" t="s">
        <v>5727</v>
      </c>
      <c r="H1206" t="s">
        <v>5836</v>
      </c>
      <c r="J1206">
        <v>40.392864000000003</v>
      </c>
      <c r="K1206">
        <v>-80.547858000000005</v>
      </c>
      <c r="L1206" t="s">
        <v>5837</v>
      </c>
      <c r="M1206" s="26">
        <v>110000492618</v>
      </c>
      <c r="P1206" s="1" t="s">
        <v>5890</v>
      </c>
    </row>
    <row r="1207" spans="1:16" ht="30" x14ac:dyDescent="0.25">
      <c r="A1207" t="str">
        <f t="shared" si="18"/>
        <v>26062WRTNS400TH110000492618</v>
      </c>
      <c r="B1207" t="s">
        <v>6075</v>
      </c>
      <c r="C1207">
        <v>2018</v>
      </c>
      <c r="D1207" t="s">
        <v>5834</v>
      </c>
      <c r="F1207" t="s">
        <v>5835</v>
      </c>
      <c r="G1207" t="s">
        <v>5727</v>
      </c>
      <c r="H1207" t="s">
        <v>5836</v>
      </c>
      <c r="J1207">
        <v>40.392864000000003</v>
      </c>
      <c r="K1207">
        <v>-80.547858000000005</v>
      </c>
      <c r="L1207" t="s">
        <v>5837</v>
      </c>
      <c r="M1207" s="26">
        <v>110000492618</v>
      </c>
      <c r="P1207" s="1" t="s">
        <v>5890</v>
      </c>
    </row>
    <row r="1208" spans="1:16" ht="30" x14ac:dyDescent="0.25">
      <c r="A1208" t="str">
        <f t="shared" si="18"/>
        <v>26062WRTNS400TH110000492618</v>
      </c>
      <c r="B1208" t="s">
        <v>6075</v>
      </c>
      <c r="C1208">
        <v>2019</v>
      </c>
      <c r="D1208" t="s">
        <v>5834</v>
      </c>
      <c r="F1208" t="s">
        <v>5835</v>
      </c>
      <c r="G1208" t="s">
        <v>5727</v>
      </c>
      <c r="H1208" t="s">
        <v>5836</v>
      </c>
      <c r="J1208">
        <v>40.392864000000003</v>
      </c>
      <c r="K1208">
        <v>-80.547858000000005</v>
      </c>
      <c r="L1208" t="s">
        <v>5837</v>
      </c>
      <c r="M1208" s="26">
        <v>110000492618</v>
      </c>
      <c r="P1208" s="1" t="s">
        <v>5890</v>
      </c>
    </row>
    <row r="1209" spans="1:16" ht="30" x14ac:dyDescent="0.25">
      <c r="A1209" t="str">
        <f t="shared" si="18"/>
        <v>26062WRTNS400TH110000492618</v>
      </c>
      <c r="B1209" t="s">
        <v>6075</v>
      </c>
      <c r="C1209">
        <v>2020</v>
      </c>
      <c r="D1209" t="s">
        <v>5834</v>
      </c>
      <c r="F1209" t="s">
        <v>5835</v>
      </c>
      <c r="G1209" t="s">
        <v>5727</v>
      </c>
      <c r="H1209" t="s">
        <v>5836</v>
      </c>
      <c r="J1209">
        <v>40.392864000000003</v>
      </c>
      <c r="K1209">
        <v>-80.547858000000005</v>
      </c>
      <c r="L1209" t="s">
        <v>5837</v>
      </c>
      <c r="M1209" s="26">
        <v>110000492618</v>
      </c>
      <c r="P1209" s="1" t="s">
        <v>5890</v>
      </c>
    </row>
    <row r="1210" spans="1:16" x14ac:dyDescent="0.25">
      <c r="A1210" t="str">
        <f t="shared" si="18"/>
        <v>110028048716</v>
      </c>
      <c r="B1210" t="s">
        <v>6075</v>
      </c>
      <c r="C1210">
        <v>2017</v>
      </c>
      <c r="D1210" t="s">
        <v>4548</v>
      </c>
      <c r="F1210" t="s">
        <v>2377</v>
      </c>
      <c r="G1210" t="s">
        <v>41</v>
      </c>
      <c r="H1210" t="s">
        <v>2377</v>
      </c>
      <c r="J1210">
        <v>39.960560999999998</v>
      </c>
      <c r="K1210">
        <v>-76.592500000000001</v>
      </c>
      <c r="M1210" s="26">
        <v>110028048716</v>
      </c>
      <c r="P1210" s="1" t="s">
        <v>6089</v>
      </c>
    </row>
    <row r="1211" spans="1:16" x14ac:dyDescent="0.25">
      <c r="A1211" t="str">
        <f t="shared" si="18"/>
        <v>110020822948</v>
      </c>
      <c r="B1211" t="s">
        <v>6075</v>
      </c>
      <c r="C1211">
        <v>2022</v>
      </c>
      <c r="D1211" t="s">
        <v>960</v>
      </c>
      <c r="F1211" t="s">
        <v>961</v>
      </c>
      <c r="G1211" t="s">
        <v>61</v>
      </c>
      <c r="H1211" t="s">
        <v>664</v>
      </c>
      <c r="J1211">
        <v>41.058554000000001</v>
      </c>
      <c r="K1211">
        <v>-124.147463</v>
      </c>
      <c r="M1211" s="26">
        <v>110020822948</v>
      </c>
      <c r="P1211" s="1" t="s">
        <v>6652</v>
      </c>
    </row>
    <row r="1212" spans="1:16" x14ac:dyDescent="0.25">
      <c r="A1212" t="str">
        <f t="shared" si="18"/>
        <v>110020822948</v>
      </c>
      <c r="B1212" t="s">
        <v>6075</v>
      </c>
      <c r="C1212">
        <v>2021</v>
      </c>
      <c r="D1212" t="s">
        <v>960</v>
      </c>
      <c r="F1212" t="s">
        <v>961</v>
      </c>
      <c r="G1212" t="s">
        <v>61</v>
      </c>
      <c r="H1212" t="s">
        <v>664</v>
      </c>
      <c r="J1212">
        <v>41.058554000000001</v>
      </c>
      <c r="K1212">
        <v>-124.147463</v>
      </c>
      <c r="M1212" s="26">
        <v>110020822948</v>
      </c>
      <c r="P1212" s="1" t="s">
        <v>6652</v>
      </c>
    </row>
    <row r="1213" spans="1:16" x14ac:dyDescent="0.25">
      <c r="A1213" t="str">
        <f t="shared" si="18"/>
        <v>110000730610</v>
      </c>
      <c r="B1213" t="s">
        <v>6075</v>
      </c>
      <c r="C1213">
        <v>2017</v>
      </c>
      <c r="D1213" t="s">
        <v>917</v>
      </c>
      <c r="F1213" t="s">
        <v>552</v>
      </c>
      <c r="G1213" t="s">
        <v>61</v>
      </c>
      <c r="H1213" t="s">
        <v>552</v>
      </c>
      <c r="J1213">
        <v>34.413330000000002</v>
      </c>
      <c r="K1213">
        <v>-119.647631</v>
      </c>
      <c r="M1213" s="26">
        <v>110000730610</v>
      </c>
      <c r="P1213" s="1" t="s">
        <v>6089</v>
      </c>
    </row>
    <row r="1214" spans="1:16" x14ac:dyDescent="0.25">
      <c r="A1214" t="str">
        <f t="shared" si="18"/>
        <v>110000522710</v>
      </c>
      <c r="B1214" t="s">
        <v>6075</v>
      </c>
      <c r="C1214">
        <v>2018</v>
      </c>
      <c r="D1214" t="s">
        <v>767</v>
      </c>
      <c r="F1214" t="s">
        <v>769</v>
      </c>
      <c r="G1214" t="s">
        <v>61</v>
      </c>
      <c r="H1214" t="s">
        <v>454</v>
      </c>
      <c r="J1214">
        <v>36.706389000000001</v>
      </c>
      <c r="K1214">
        <v>-121.773056</v>
      </c>
      <c r="M1214" s="26">
        <v>110000522710</v>
      </c>
      <c r="P1214" s="1" t="s">
        <v>6089</v>
      </c>
    </row>
    <row r="1215" spans="1:16" x14ac:dyDescent="0.25">
      <c r="A1215" t="str">
        <f t="shared" si="18"/>
        <v>110000522710</v>
      </c>
      <c r="B1215" t="s">
        <v>6075</v>
      </c>
      <c r="C1215">
        <v>2019</v>
      </c>
      <c r="D1215" t="s">
        <v>767</v>
      </c>
      <c r="F1215" t="s">
        <v>769</v>
      </c>
      <c r="G1215" t="s">
        <v>61</v>
      </c>
      <c r="H1215" t="s">
        <v>454</v>
      </c>
      <c r="J1215">
        <v>36.706389000000001</v>
      </c>
      <c r="K1215">
        <v>-121.773056</v>
      </c>
      <c r="M1215" s="26">
        <v>110000522710</v>
      </c>
      <c r="P1215" s="1" t="s">
        <v>6089</v>
      </c>
    </row>
    <row r="1216" spans="1:16" x14ac:dyDescent="0.25">
      <c r="A1216" t="str">
        <f t="shared" si="18"/>
        <v>110006706118</v>
      </c>
      <c r="B1216" t="s">
        <v>6075</v>
      </c>
      <c r="C1216">
        <v>2022</v>
      </c>
      <c r="D1216" t="s">
        <v>3604</v>
      </c>
      <c r="F1216" t="s">
        <v>3605</v>
      </c>
      <c r="G1216" t="s">
        <v>25</v>
      </c>
      <c r="H1216" t="s">
        <v>26</v>
      </c>
      <c r="J1216">
        <v>40.394827999999997</v>
      </c>
      <c r="K1216">
        <v>-74.710661000000002</v>
      </c>
      <c r="M1216" s="26">
        <v>110006706118</v>
      </c>
      <c r="P1216" s="1" t="s">
        <v>6089</v>
      </c>
    </row>
    <row r="1217" spans="1:16" ht="30" x14ac:dyDescent="0.25">
      <c r="A1217" t="str">
        <f t="shared" si="18"/>
        <v>77015JHNNH16717110000460983</v>
      </c>
      <c r="B1217" t="s">
        <v>6075</v>
      </c>
      <c r="C1217">
        <v>2020</v>
      </c>
      <c r="D1217" t="s">
        <v>5168</v>
      </c>
      <c r="F1217" t="s">
        <v>95</v>
      </c>
      <c r="G1217" t="s">
        <v>49</v>
      </c>
      <c r="H1217" t="s">
        <v>5079</v>
      </c>
      <c r="J1217">
        <v>29.75487</v>
      </c>
      <c r="K1217">
        <v>-95.103269999999995</v>
      </c>
      <c r="L1217" t="s">
        <v>5169</v>
      </c>
      <c r="M1217" s="26">
        <v>110000460983</v>
      </c>
      <c r="P1217" s="1" t="s">
        <v>5890</v>
      </c>
    </row>
    <row r="1218" spans="1:16" x14ac:dyDescent="0.25">
      <c r="A1218" t="str">
        <f t="shared" ref="A1218:A1281" si="19">L1218&amp;M1218&amp;N1218</f>
        <v>110064626855</v>
      </c>
      <c r="B1218" t="s">
        <v>6075</v>
      </c>
      <c r="C1218">
        <v>2017</v>
      </c>
      <c r="D1218" t="s">
        <v>4904</v>
      </c>
      <c r="F1218" t="s">
        <v>4905</v>
      </c>
      <c r="G1218" t="s">
        <v>4833</v>
      </c>
      <c r="H1218" t="s">
        <v>4906</v>
      </c>
      <c r="J1218">
        <v>36.153239999999997</v>
      </c>
      <c r="K1218">
        <v>-83.210310000000007</v>
      </c>
      <c r="M1218" s="26">
        <v>110064626855</v>
      </c>
      <c r="P1218" s="1" t="s">
        <v>6651</v>
      </c>
    </row>
    <row r="1219" spans="1:16" x14ac:dyDescent="0.25">
      <c r="A1219" t="str">
        <f t="shared" si="19"/>
        <v>110064626855</v>
      </c>
      <c r="B1219" t="s">
        <v>6075</v>
      </c>
      <c r="C1219">
        <v>2018</v>
      </c>
      <c r="D1219" t="s">
        <v>4904</v>
      </c>
      <c r="F1219" t="s">
        <v>4905</v>
      </c>
      <c r="G1219" t="s">
        <v>4833</v>
      </c>
      <c r="H1219" t="s">
        <v>4906</v>
      </c>
      <c r="J1219">
        <v>36.153239999999997</v>
      </c>
      <c r="K1219">
        <v>-83.210310000000007</v>
      </c>
      <c r="M1219" s="26">
        <v>110064626855</v>
      </c>
      <c r="P1219" s="1" t="s">
        <v>6651</v>
      </c>
    </row>
    <row r="1220" spans="1:16" x14ac:dyDescent="0.25">
      <c r="A1220" t="str">
        <f t="shared" si="19"/>
        <v>110064626855</v>
      </c>
      <c r="B1220" t="s">
        <v>6075</v>
      </c>
      <c r="C1220">
        <v>2019</v>
      </c>
      <c r="D1220" t="s">
        <v>4904</v>
      </c>
      <c r="F1220" t="s">
        <v>4905</v>
      </c>
      <c r="G1220" t="s">
        <v>4833</v>
      </c>
      <c r="H1220" t="s">
        <v>4906</v>
      </c>
      <c r="J1220">
        <v>36.153239999999997</v>
      </c>
      <c r="K1220">
        <v>-83.210310000000007</v>
      </c>
      <c r="M1220" s="26">
        <v>110064626855</v>
      </c>
      <c r="P1220" s="1" t="s">
        <v>6651</v>
      </c>
    </row>
    <row r="1221" spans="1:16" x14ac:dyDescent="0.25">
      <c r="A1221" t="str">
        <f t="shared" si="19"/>
        <v>26175NNCRBSTATE110000344814</v>
      </c>
      <c r="B1221" t="s">
        <v>6075</v>
      </c>
      <c r="C1221">
        <v>2022</v>
      </c>
      <c r="D1221" t="s">
        <v>5754</v>
      </c>
      <c r="F1221" t="s">
        <v>5756</v>
      </c>
      <c r="G1221" t="s">
        <v>5727</v>
      </c>
      <c r="H1221" t="s">
        <v>5338</v>
      </c>
      <c r="J1221">
        <v>39.484572</v>
      </c>
      <c r="K1221">
        <v>-81.093402999999995</v>
      </c>
      <c r="L1221" t="s">
        <v>5757</v>
      </c>
      <c r="M1221" s="26">
        <v>110000344814</v>
      </c>
      <c r="P1221" s="1" t="s">
        <v>6079</v>
      </c>
    </row>
    <row r="1222" spans="1:16" x14ac:dyDescent="0.25">
      <c r="A1222" t="str">
        <f t="shared" si="19"/>
        <v>26175NNCRBSTATE110000344814</v>
      </c>
      <c r="B1222" t="s">
        <v>6075</v>
      </c>
      <c r="C1222">
        <v>2021</v>
      </c>
      <c r="D1222" t="s">
        <v>5754</v>
      </c>
      <c r="F1222" t="s">
        <v>5756</v>
      </c>
      <c r="G1222" t="s">
        <v>5727</v>
      </c>
      <c r="H1222" t="s">
        <v>5338</v>
      </c>
      <c r="J1222">
        <v>39.484572</v>
      </c>
      <c r="K1222">
        <v>-81.093402999999995</v>
      </c>
      <c r="L1222" t="s">
        <v>5757</v>
      </c>
      <c r="M1222" s="26">
        <v>110000344814</v>
      </c>
      <c r="P1222" s="1" t="s">
        <v>6079</v>
      </c>
    </row>
    <row r="1223" spans="1:16" x14ac:dyDescent="0.25">
      <c r="A1223" t="str">
        <f t="shared" si="19"/>
        <v>26175NNCRBSTATE110000344814</v>
      </c>
      <c r="B1223" t="s">
        <v>6075</v>
      </c>
      <c r="C1223">
        <v>2017</v>
      </c>
      <c r="D1223" t="s">
        <v>5754</v>
      </c>
      <c r="F1223" t="s">
        <v>5756</v>
      </c>
      <c r="G1223" t="s">
        <v>5727</v>
      </c>
      <c r="H1223" t="s">
        <v>5338</v>
      </c>
      <c r="J1223">
        <v>39.484572</v>
      </c>
      <c r="K1223">
        <v>-81.093402999999995</v>
      </c>
      <c r="L1223" t="s">
        <v>5757</v>
      </c>
      <c r="M1223" s="26">
        <v>110000344814</v>
      </c>
      <c r="P1223" s="1" t="s">
        <v>6079</v>
      </c>
    </row>
    <row r="1224" spans="1:16" x14ac:dyDescent="0.25">
      <c r="A1224" t="str">
        <f t="shared" si="19"/>
        <v>26175NNCRBSTATE110000344814</v>
      </c>
      <c r="B1224" t="s">
        <v>6075</v>
      </c>
      <c r="C1224">
        <v>2018</v>
      </c>
      <c r="D1224" t="s">
        <v>5754</v>
      </c>
      <c r="F1224" t="s">
        <v>5756</v>
      </c>
      <c r="G1224" t="s">
        <v>5727</v>
      </c>
      <c r="H1224" t="s">
        <v>5338</v>
      </c>
      <c r="J1224">
        <v>39.484572</v>
      </c>
      <c r="K1224">
        <v>-81.093402999999995</v>
      </c>
      <c r="L1224" t="s">
        <v>5757</v>
      </c>
      <c r="M1224" s="26">
        <v>110000344814</v>
      </c>
      <c r="P1224" s="1" t="s">
        <v>6079</v>
      </c>
    </row>
    <row r="1225" spans="1:16" x14ac:dyDescent="0.25">
      <c r="A1225" t="str">
        <f t="shared" si="19"/>
        <v>26175NNCRBSTATE110000344814</v>
      </c>
      <c r="B1225" t="s">
        <v>6075</v>
      </c>
      <c r="C1225">
        <v>2019</v>
      </c>
      <c r="D1225" t="s">
        <v>5754</v>
      </c>
      <c r="F1225" t="s">
        <v>5756</v>
      </c>
      <c r="G1225" t="s">
        <v>5727</v>
      </c>
      <c r="H1225" t="s">
        <v>5338</v>
      </c>
      <c r="J1225">
        <v>39.484572</v>
      </c>
      <c r="K1225">
        <v>-81.093402999999995</v>
      </c>
      <c r="L1225" t="s">
        <v>5757</v>
      </c>
      <c r="M1225" s="26">
        <v>110000344814</v>
      </c>
      <c r="P1225" s="1" t="s">
        <v>6079</v>
      </c>
    </row>
    <row r="1226" spans="1:16" x14ac:dyDescent="0.25">
      <c r="A1226" t="str">
        <f t="shared" si="19"/>
        <v>26175NNCRBSTATE110000344814</v>
      </c>
      <c r="B1226" t="s">
        <v>6075</v>
      </c>
      <c r="C1226">
        <v>2020</v>
      </c>
      <c r="D1226" t="s">
        <v>5754</v>
      </c>
      <c r="F1226" t="s">
        <v>5756</v>
      </c>
      <c r="G1226" t="s">
        <v>5727</v>
      </c>
      <c r="H1226" t="s">
        <v>5338</v>
      </c>
      <c r="J1226">
        <v>39.484572</v>
      </c>
      <c r="K1226">
        <v>-81.093402999999995</v>
      </c>
      <c r="L1226" t="s">
        <v>5757</v>
      </c>
      <c r="M1226" s="26">
        <v>110000344814</v>
      </c>
      <c r="P1226" s="1" t="s">
        <v>6079</v>
      </c>
    </row>
    <row r="1227" spans="1:16" x14ac:dyDescent="0.25">
      <c r="A1227" t="str">
        <f t="shared" si="19"/>
        <v>110010794248</v>
      </c>
      <c r="B1227" t="s">
        <v>6075</v>
      </c>
      <c r="C1227">
        <v>2018</v>
      </c>
      <c r="D1227" t="s">
        <v>4471</v>
      </c>
      <c r="F1227" t="s">
        <v>4473</v>
      </c>
      <c r="G1227" t="s">
        <v>41</v>
      </c>
      <c r="H1227" t="s">
        <v>4474</v>
      </c>
      <c r="J1227">
        <v>40.794809999999998</v>
      </c>
      <c r="K1227">
        <v>-76.412260000000003</v>
      </c>
      <c r="M1227" s="26">
        <v>110010794248</v>
      </c>
      <c r="P1227" s="1" t="s">
        <v>6089</v>
      </c>
    </row>
    <row r="1228" spans="1:16" x14ac:dyDescent="0.25">
      <c r="A1228" t="str">
        <f t="shared" si="19"/>
        <v>110010794248</v>
      </c>
      <c r="B1228" t="s">
        <v>6075</v>
      </c>
      <c r="C1228">
        <v>2019</v>
      </c>
      <c r="D1228" t="s">
        <v>4471</v>
      </c>
      <c r="F1228" t="s">
        <v>4473</v>
      </c>
      <c r="G1228" t="s">
        <v>41</v>
      </c>
      <c r="H1228" t="s">
        <v>4474</v>
      </c>
      <c r="J1228">
        <v>40.794809999999998</v>
      </c>
      <c r="K1228">
        <v>-76.412260000000003</v>
      </c>
      <c r="M1228" s="26">
        <v>110010794248</v>
      </c>
      <c r="P1228" s="1" t="s">
        <v>6089</v>
      </c>
    </row>
    <row r="1229" spans="1:16" x14ac:dyDescent="0.25">
      <c r="A1229" t="str">
        <f t="shared" si="19"/>
        <v>110010794248</v>
      </c>
      <c r="B1229" t="s">
        <v>6075</v>
      </c>
      <c r="C1229">
        <v>2020</v>
      </c>
      <c r="D1229" t="s">
        <v>4471</v>
      </c>
      <c r="F1229" t="s">
        <v>4473</v>
      </c>
      <c r="G1229" t="s">
        <v>41</v>
      </c>
      <c r="H1229" t="s">
        <v>4474</v>
      </c>
      <c r="J1229">
        <v>40.794809999999998</v>
      </c>
      <c r="K1229">
        <v>-76.412260000000003</v>
      </c>
      <c r="M1229" s="26">
        <v>110010794248</v>
      </c>
      <c r="P1229" s="1" t="s">
        <v>6089</v>
      </c>
    </row>
    <row r="1230" spans="1:16" x14ac:dyDescent="0.25">
      <c r="A1230" t="str">
        <f t="shared" si="19"/>
        <v>110006657411</v>
      </c>
      <c r="B1230" t="s">
        <v>6075</v>
      </c>
      <c r="C1230">
        <v>2022</v>
      </c>
      <c r="D1230" t="s">
        <v>799</v>
      </c>
      <c r="F1230" t="s">
        <v>801</v>
      </c>
      <c r="G1230" t="s">
        <v>61</v>
      </c>
      <c r="H1230" t="s">
        <v>802</v>
      </c>
      <c r="J1230">
        <v>41.277777999999998</v>
      </c>
      <c r="K1230">
        <v>-122.31375</v>
      </c>
      <c r="M1230" s="26">
        <v>110006657411</v>
      </c>
      <c r="P1230" s="1" t="s">
        <v>6089</v>
      </c>
    </row>
    <row r="1231" spans="1:16" x14ac:dyDescent="0.25">
      <c r="A1231" t="str">
        <f t="shared" si="19"/>
        <v>110006657411</v>
      </c>
      <c r="B1231" t="s">
        <v>6075</v>
      </c>
      <c r="C1231">
        <v>2021</v>
      </c>
      <c r="D1231" t="s">
        <v>799</v>
      </c>
      <c r="F1231" t="s">
        <v>801</v>
      </c>
      <c r="G1231" t="s">
        <v>61</v>
      </c>
      <c r="H1231" t="s">
        <v>802</v>
      </c>
      <c r="J1231">
        <v>41.277777999999998</v>
      </c>
      <c r="K1231">
        <v>-122.31375</v>
      </c>
      <c r="M1231" s="26">
        <v>110006657411</v>
      </c>
      <c r="P1231" s="1" t="s">
        <v>6089</v>
      </c>
    </row>
    <row r="1232" spans="1:16" x14ac:dyDescent="0.25">
      <c r="A1232" t="str">
        <f t="shared" si="19"/>
        <v>110006657411</v>
      </c>
      <c r="B1232" t="s">
        <v>6075</v>
      </c>
      <c r="C1232">
        <v>2017</v>
      </c>
      <c r="D1232" t="s">
        <v>799</v>
      </c>
      <c r="F1232" t="s">
        <v>801</v>
      </c>
      <c r="G1232" t="s">
        <v>61</v>
      </c>
      <c r="H1232" t="s">
        <v>802</v>
      </c>
      <c r="J1232">
        <v>41.277777999999998</v>
      </c>
      <c r="K1232">
        <v>-122.31375</v>
      </c>
      <c r="M1232" s="26">
        <v>110006657411</v>
      </c>
      <c r="P1232" s="1" t="s">
        <v>6089</v>
      </c>
    </row>
    <row r="1233" spans="1:16" x14ac:dyDescent="0.25">
      <c r="A1233" t="str">
        <f t="shared" si="19"/>
        <v>110006657411</v>
      </c>
      <c r="B1233" t="s">
        <v>6075</v>
      </c>
      <c r="C1233">
        <v>2018</v>
      </c>
      <c r="D1233" t="s">
        <v>799</v>
      </c>
      <c r="F1233" t="s">
        <v>801</v>
      </c>
      <c r="G1233" t="s">
        <v>61</v>
      </c>
      <c r="H1233" t="s">
        <v>802</v>
      </c>
      <c r="J1233">
        <v>41.277777999999998</v>
      </c>
      <c r="K1233">
        <v>-122.31375</v>
      </c>
      <c r="M1233" s="26">
        <v>110006657411</v>
      </c>
      <c r="P1233" s="1" t="s">
        <v>6089</v>
      </c>
    </row>
    <row r="1234" spans="1:16" x14ac:dyDescent="0.25">
      <c r="A1234" t="str">
        <f t="shared" si="19"/>
        <v>110006657411</v>
      </c>
      <c r="B1234" t="s">
        <v>6075</v>
      </c>
      <c r="C1234">
        <v>2019</v>
      </c>
      <c r="D1234" t="s">
        <v>799</v>
      </c>
      <c r="F1234" t="s">
        <v>801</v>
      </c>
      <c r="G1234" t="s">
        <v>61</v>
      </c>
      <c r="H1234" t="s">
        <v>802</v>
      </c>
      <c r="J1234">
        <v>41.277777999999998</v>
      </c>
      <c r="K1234">
        <v>-122.31375</v>
      </c>
      <c r="M1234" s="26">
        <v>110006657411</v>
      </c>
      <c r="P1234" s="1" t="s">
        <v>6089</v>
      </c>
    </row>
    <row r="1235" spans="1:16" x14ac:dyDescent="0.25">
      <c r="A1235" t="str">
        <f t="shared" si="19"/>
        <v>110006657411</v>
      </c>
      <c r="B1235" t="s">
        <v>6075</v>
      </c>
      <c r="C1235">
        <v>2020</v>
      </c>
      <c r="D1235" t="s">
        <v>799</v>
      </c>
      <c r="F1235" t="s">
        <v>801</v>
      </c>
      <c r="G1235" t="s">
        <v>61</v>
      </c>
      <c r="H1235" t="s">
        <v>802</v>
      </c>
      <c r="J1235">
        <v>41.277777999999998</v>
      </c>
      <c r="K1235">
        <v>-122.31375</v>
      </c>
      <c r="M1235" s="26">
        <v>110006657411</v>
      </c>
      <c r="P1235" s="1" t="s">
        <v>6089</v>
      </c>
    </row>
    <row r="1236" spans="1:16" x14ac:dyDescent="0.25">
      <c r="A1236" t="str">
        <f t="shared" si="19"/>
        <v>26101MSCPL3801C110043086941</v>
      </c>
      <c r="B1236" t="s">
        <v>6075</v>
      </c>
      <c r="C1236">
        <v>2022</v>
      </c>
      <c r="D1236" t="s">
        <v>5810</v>
      </c>
      <c r="F1236" t="s">
        <v>5811</v>
      </c>
      <c r="G1236" t="s">
        <v>5727</v>
      </c>
      <c r="H1236" t="s">
        <v>3883</v>
      </c>
      <c r="J1236">
        <v>39.248137999999997</v>
      </c>
      <c r="K1236">
        <v>-81.531218999999993</v>
      </c>
      <c r="L1236" t="s">
        <v>5812</v>
      </c>
      <c r="M1236" s="26">
        <v>110043086941</v>
      </c>
      <c r="P1236" s="1" t="s">
        <v>6312</v>
      </c>
    </row>
    <row r="1237" spans="1:16" x14ac:dyDescent="0.25">
      <c r="A1237" t="str">
        <f t="shared" si="19"/>
        <v>26101MSCPL3801C110043086941</v>
      </c>
      <c r="B1237" t="s">
        <v>6075</v>
      </c>
      <c r="C1237">
        <v>2021</v>
      </c>
      <c r="D1237" t="s">
        <v>5810</v>
      </c>
      <c r="F1237" t="s">
        <v>5811</v>
      </c>
      <c r="G1237" t="s">
        <v>5727</v>
      </c>
      <c r="H1237" t="s">
        <v>3883</v>
      </c>
      <c r="J1237">
        <v>39.248137999999997</v>
      </c>
      <c r="K1237">
        <v>-81.531218999999993</v>
      </c>
      <c r="L1237" t="s">
        <v>5812</v>
      </c>
      <c r="M1237" s="26">
        <v>110043086941</v>
      </c>
      <c r="P1237" s="1" t="s">
        <v>6312</v>
      </c>
    </row>
    <row r="1238" spans="1:16" x14ac:dyDescent="0.25">
      <c r="A1238" t="str">
        <f t="shared" si="19"/>
        <v>89406SNVYNNAVAL110000848389</v>
      </c>
      <c r="B1238" t="s">
        <v>6075</v>
      </c>
      <c r="C1238">
        <v>2022</v>
      </c>
      <c r="D1238" t="s">
        <v>3649</v>
      </c>
      <c r="F1238" t="s">
        <v>3647</v>
      </c>
      <c r="G1238" t="s">
        <v>3644</v>
      </c>
      <c r="H1238" t="s">
        <v>3648</v>
      </c>
      <c r="J1238">
        <v>39.420189999999998</v>
      </c>
      <c r="K1238">
        <v>-118.72539</v>
      </c>
      <c r="L1238" t="s">
        <v>3651</v>
      </c>
      <c r="M1238" s="26">
        <v>110000848389</v>
      </c>
      <c r="P1238" s="1" t="s">
        <v>6089</v>
      </c>
    </row>
    <row r="1239" spans="1:16" x14ac:dyDescent="0.25">
      <c r="A1239" t="str">
        <f t="shared" si="19"/>
        <v>89406SNVYNNAVAL110000848389</v>
      </c>
      <c r="B1239" t="s">
        <v>6075</v>
      </c>
      <c r="C1239">
        <v>2019</v>
      </c>
      <c r="D1239" t="s">
        <v>3649</v>
      </c>
      <c r="F1239" t="s">
        <v>3647</v>
      </c>
      <c r="G1239" t="s">
        <v>3644</v>
      </c>
      <c r="H1239" t="s">
        <v>3648</v>
      </c>
      <c r="J1239">
        <v>39.420189999999998</v>
      </c>
      <c r="K1239">
        <v>-118.72539</v>
      </c>
      <c r="L1239" t="s">
        <v>3651</v>
      </c>
      <c r="M1239" s="26">
        <v>110000848389</v>
      </c>
      <c r="P1239" s="1" t="s">
        <v>6089</v>
      </c>
    </row>
    <row r="1240" spans="1:16" x14ac:dyDescent="0.25">
      <c r="A1240" t="str">
        <f t="shared" si="19"/>
        <v>110070564397</v>
      </c>
      <c r="B1240" t="s">
        <v>6075</v>
      </c>
      <c r="C1240">
        <v>2021</v>
      </c>
      <c r="D1240" t="s">
        <v>1034</v>
      </c>
      <c r="F1240" t="s">
        <v>1029</v>
      </c>
      <c r="G1240" t="s">
        <v>66</v>
      </c>
      <c r="H1240" t="s">
        <v>1029</v>
      </c>
      <c r="J1240">
        <v>39.78304</v>
      </c>
      <c r="K1240">
        <v>-104.9725</v>
      </c>
      <c r="M1240" s="26">
        <v>110070564397</v>
      </c>
      <c r="P1240" s="1" t="s">
        <v>6312</v>
      </c>
    </row>
    <row r="1241" spans="1:16" x14ac:dyDescent="0.25">
      <c r="A1241" t="str">
        <f t="shared" si="19"/>
        <v>92138NTNLSHARBO110014337413</v>
      </c>
      <c r="B1241" t="s">
        <v>6075</v>
      </c>
      <c r="C1241">
        <v>2022</v>
      </c>
      <c r="D1241" t="s">
        <v>906</v>
      </c>
      <c r="F1241" t="s">
        <v>536</v>
      </c>
      <c r="G1241" t="s">
        <v>61</v>
      </c>
      <c r="H1241" t="s">
        <v>536</v>
      </c>
      <c r="J1241">
        <v>32.691090000000003</v>
      </c>
      <c r="K1241">
        <v>-117.1337</v>
      </c>
      <c r="L1241" t="s">
        <v>907</v>
      </c>
      <c r="M1241" s="26">
        <v>110014337413</v>
      </c>
      <c r="P1241" s="1" t="s">
        <v>6312</v>
      </c>
    </row>
    <row r="1242" spans="1:16" x14ac:dyDescent="0.25">
      <c r="A1242" t="str">
        <f t="shared" si="19"/>
        <v>110071169347</v>
      </c>
      <c r="B1242" t="s">
        <v>6075</v>
      </c>
      <c r="C1242">
        <v>2021</v>
      </c>
      <c r="D1242" t="s">
        <v>898</v>
      </c>
      <c r="F1242" t="s">
        <v>899</v>
      </c>
      <c r="G1242" t="s">
        <v>61</v>
      </c>
      <c r="H1242" t="s">
        <v>536</v>
      </c>
      <c r="J1242">
        <v>33.022727000000003</v>
      </c>
      <c r="K1242">
        <v>-118.58829299999999</v>
      </c>
      <c r="M1242" s="26">
        <v>110071169347</v>
      </c>
      <c r="P1242" s="1" t="s">
        <v>6089</v>
      </c>
    </row>
    <row r="1243" spans="1:16" x14ac:dyDescent="0.25">
      <c r="A1243" t="str">
        <f t="shared" si="19"/>
        <v>110071169347</v>
      </c>
      <c r="B1243" t="s">
        <v>6075</v>
      </c>
      <c r="C1243">
        <v>2017</v>
      </c>
      <c r="D1243" t="s">
        <v>898</v>
      </c>
      <c r="F1243" t="s">
        <v>899</v>
      </c>
      <c r="G1243" t="s">
        <v>61</v>
      </c>
      <c r="H1243" t="s">
        <v>536</v>
      </c>
      <c r="J1243">
        <v>33.022727000000003</v>
      </c>
      <c r="K1243">
        <v>-118.58829299999999</v>
      </c>
      <c r="M1243" s="26">
        <v>110071169347</v>
      </c>
      <c r="P1243" s="1" t="s">
        <v>6089</v>
      </c>
    </row>
    <row r="1244" spans="1:16" x14ac:dyDescent="0.25">
      <c r="A1244" t="str">
        <f t="shared" si="19"/>
        <v>110071169347</v>
      </c>
      <c r="B1244" t="s">
        <v>6075</v>
      </c>
      <c r="C1244">
        <v>2018</v>
      </c>
      <c r="D1244" t="s">
        <v>898</v>
      </c>
      <c r="F1244" t="s">
        <v>899</v>
      </c>
      <c r="G1244" t="s">
        <v>61</v>
      </c>
      <c r="H1244" t="s">
        <v>536</v>
      </c>
      <c r="J1244">
        <v>33.022727000000003</v>
      </c>
      <c r="K1244">
        <v>-118.58829299999999</v>
      </c>
      <c r="M1244" s="26">
        <v>110071169347</v>
      </c>
      <c r="P1244" s="1" t="s">
        <v>6089</v>
      </c>
    </row>
    <row r="1245" spans="1:16" x14ac:dyDescent="0.25">
      <c r="A1245" t="str">
        <f t="shared" si="19"/>
        <v>110040851094</v>
      </c>
      <c r="B1245" t="s">
        <v>6075</v>
      </c>
      <c r="C1245">
        <v>2020</v>
      </c>
      <c r="D1245" t="s">
        <v>862</v>
      </c>
      <c r="F1245" t="s">
        <v>860</v>
      </c>
      <c r="G1245" t="s">
        <v>61</v>
      </c>
      <c r="H1245" t="s">
        <v>526</v>
      </c>
      <c r="J1245">
        <v>33.240685999999997</v>
      </c>
      <c r="K1245">
        <v>-119.462266</v>
      </c>
      <c r="M1245" s="26">
        <v>110040851094</v>
      </c>
      <c r="P1245" s="1" t="s">
        <v>6089</v>
      </c>
    </row>
    <row r="1246" spans="1:16" x14ac:dyDescent="0.25">
      <c r="A1246" t="str">
        <f t="shared" si="19"/>
        <v>110064628693</v>
      </c>
      <c r="B1246" t="s">
        <v>6075</v>
      </c>
      <c r="C1246">
        <v>2022</v>
      </c>
      <c r="D1246" t="s">
        <v>5776</v>
      </c>
      <c r="F1246" t="s">
        <v>5778</v>
      </c>
      <c r="G1246" t="s">
        <v>5727</v>
      </c>
      <c r="H1246" t="s">
        <v>2409</v>
      </c>
      <c r="J1246">
        <v>38.350608000000001</v>
      </c>
      <c r="K1246">
        <v>-82.597076999999999</v>
      </c>
      <c r="M1246" s="26">
        <v>110064628693</v>
      </c>
      <c r="P1246" s="1" t="s">
        <v>6079</v>
      </c>
    </row>
    <row r="1247" spans="1:16" x14ac:dyDescent="0.25">
      <c r="A1247" t="str">
        <f t="shared" si="19"/>
        <v>110064628693</v>
      </c>
      <c r="B1247" t="s">
        <v>6075</v>
      </c>
      <c r="C1247">
        <v>2021</v>
      </c>
      <c r="D1247" t="s">
        <v>5776</v>
      </c>
      <c r="F1247" t="s">
        <v>5778</v>
      </c>
      <c r="G1247" t="s">
        <v>5727</v>
      </c>
      <c r="H1247" t="s">
        <v>2409</v>
      </c>
      <c r="J1247">
        <v>38.350608000000001</v>
      </c>
      <c r="K1247">
        <v>-82.597076999999999</v>
      </c>
      <c r="M1247" s="26">
        <v>110064628693</v>
      </c>
      <c r="P1247" s="1" t="s">
        <v>6079</v>
      </c>
    </row>
    <row r="1248" spans="1:16" x14ac:dyDescent="0.25">
      <c r="A1248" t="str">
        <f t="shared" si="19"/>
        <v>110064628693</v>
      </c>
      <c r="B1248" t="s">
        <v>6075</v>
      </c>
      <c r="C1248">
        <v>2020</v>
      </c>
      <c r="D1248" t="s">
        <v>5776</v>
      </c>
      <c r="F1248" t="s">
        <v>5778</v>
      </c>
      <c r="G1248" t="s">
        <v>5727</v>
      </c>
      <c r="H1248" t="s">
        <v>2409</v>
      </c>
      <c r="J1248">
        <v>38.350608000000001</v>
      </c>
      <c r="K1248">
        <v>-82.597076999999999</v>
      </c>
      <c r="M1248" s="26">
        <v>110064628693</v>
      </c>
      <c r="P1248" s="1" t="s">
        <v>6079</v>
      </c>
    </row>
    <row r="1249" spans="1:16" x14ac:dyDescent="0.25">
      <c r="A1249" t="str">
        <f t="shared" si="19"/>
        <v>110037256812</v>
      </c>
      <c r="B1249" t="s">
        <v>6075</v>
      </c>
      <c r="C1249">
        <v>2018</v>
      </c>
      <c r="D1249" t="s">
        <v>864</v>
      </c>
      <c r="F1249" t="s">
        <v>863</v>
      </c>
      <c r="G1249" t="s">
        <v>61</v>
      </c>
      <c r="H1249" t="s">
        <v>526</v>
      </c>
      <c r="J1249">
        <v>34.147221999999999</v>
      </c>
      <c r="K1249">
        <v>-119.211111</v>
      </c>
      <c r="M1249" s="26">
        <v>110037256812</v>
      </c>
      <c r="P1249" s="1" t="s">
        <v>6659</v>
      </c>
    </row>
    <row r="1250" spans="1:16" x14ac:dyDescent="0.25">
      <c r="A1250" t="str">
        <f t="shared" si="19"/>
        <v>110037256812</v>
      </c>
      <c r="B1250" t="s">
        <v>6075</v>
      </c>
      <c r="C1250">
        <v>2020</v>
      </c>
      <c r="D1250" t="s">
        <v>864</v>
      </c>
      <c r="F1250" t="s">
        <v>863</v>
      </c>
      <c r="G1250" t="s">
        <v>61</v>
      </c>
      <c r="H1250" t="s">
        <v>526</v>
      </c>
      <c r="J1250">
        <v>34.147221999999999</v>
      </c>
      <c r="K1250">
        <v>-119.211111</v>
      </c>
      <c r="M1250" s="26">
        <v>110037256812</v>
      </c>
      <c r="P1250" s="1" t="s">
        <v>6659</v>
      </c>
    </row>
    <row r="1251" spans="1:16" x14ac:dyDescent="0.25">
      <c r="A1251" t="str">
        <f t="shared" si="19"/>
        <v>110020662166</v>
      </c>
      <c r="B1251" t="s">
        <v>6075</v>
      </c>
      <c r="C1251">
        <v>2022</v>
      </c>
      <c r="D1251" t="s">
        <v>3625</v>
      </c>
      <c r="F1251" t="s">
        <v>1438</v>
      </c>
      <c r="G1251" t="s">
        <v>3623</v>
      </c>
      <c r="H1251" t="s">
        <v>3627</v>
      </c>
      <c r="J1251">
        <v>36.738889</v>
      </c>
      <c r="K1251">
        <v>-108.4</v>
      </c>
      <c r="M1251" s="26">
        <v>110020662166</v>
      </c>
      <c r="P1251" s="1" t="s">
        <v>6089</v>
      </c>
    </row>
    <row r="1252" spans="1:16" x14ac:dyDescent="0.25">
      <c r="A1252" t="str">
        <f t="shared" si="19"/>
        <v>110020662166</v>
      </c>
      <c r="B1252" t="s">
        <v>6075</v>
      </c>
      <c r="C1252">
        <v>2019</v>
      </c>
      <c r="D1252" t="s">
        <v>3625</v>
      </c>
      <c r="F1252" t="s">
        <v>1438</v>
      </c>
      <c r="G1252" t="s">
        <v>3623</v>
      </c>
      <c r="H1252" t="s">
        <v>3627</v>
      </c>
      <c r="J1252">
        <v>36.738889</v>
      </c>
      <c r="K1252">
        <v>-108.4</v>
      </c>
      <c r="M1252" s="26">
        <v>110020662166</v>
      </c>
      <c r="P1252" s="1" t="s">
        <v>6089</v>
      </c>
    </row>
    <row r="1253" spans="1:16" x14ac:dyDescent="0.25">
      <c r="A1253" t="str">
        <f t="shared" si="19"/>
        <v>110020662166</v>
      </c>
      <c r="B1253" t="s">
        <v>6075</v>
      </c>
      <c r="C1253">
        <v>2020</v>
      </c>
      <c r="D1253" t="s">
        <v>3625</v>
      </c>
      <c r="F1253" t="s">
        <v>1438</v>
      </c>
      <c r="G1253" t="s">
        <v>3623</v>
      </c>
      <c r="H1253" t="s">
        <v>3627</v>
      </c>
      <c r="J1253">
        <v>36.738889</v>
      </c>
      <c r="K1253">
        <v>-108.4</v>
      </c>
      <c r="M1253" s="26">
        <v>110020662166</v>
      </c>
      <c r="P1253" s="1" t="s">
        <v>6089</v>
      </c>
    </row>
    <row r="1254" spans="1:16" x14ac:dyDescent="0.25">
      <c r="A1254" t="str">
        <f t="shared" si="19"/>
        <v>110000519920</v>
      </c>
      <c r="B1254" t="s">
        <v>6075</v>
      </c>
      <c r="C1254">
        <v>2020</v>
      </c>
      <c r="D1254" t="s">
        <v>810</v>
      </c>
      <c r="F1254" t="s">
        <v>807</v>
      </c>
      <c r="G1254" t="s">
        <v>61</v>
      </c>
      <c r="H1254" t="s">
        <v>468</v>
      </c>
      <c r="J1254">
        <v>39.259749999999997</v>
      </c>
      <c r="K1254">
        <v>-121.03075</v>
      </c>
      <c r="M1254" s="26">
        <v>110000519920</v>
      </c>
      <c r="P1254" s="1" t="s">
        <v>6089</v>
      </c>
    </row>
    <row r="1255" spans="1:16" x14ac:dyDescent="0.25">
      <c r="A1255" t="str">
        <f t="shared" si="19"/>
        <v>110001061591</v>
      </c>
      <c r="B1255" t="s">
        <v>6075</v>
      </c>
      <c r="C1255">
        <v>2018</v>
      </c>
      <c r="D1255" t="s">
        <v>4429</v>
      </c>
      <c r="F1255" t="s">
        <v>4430</v>
      </c>
      <c r="G1255" t="s">
        <v>41</v>
      </c>
      <c r="H1255" t="s">
        <v>4431</v>
      </c>
      <c r="J1255">
        <v>40.202244</v>
      </c>
      <c r="K1255">
        <v>-79.628365000000002</v>
      </c>
      <c r="M1255" s="26">
        <v>110001061591</v>
      </c>
      <c r="P1255" s="1" t="s">
        <v>6089</v>
      </c>
    </row>
    <row r="1256" spans="1:16" x14ac:dyDescent="0.25">
      <c r="A1256" t="str">
        <f t="shared" si="19"/>
        <v>110010603230</v>
      </c>
      <c r="B1256" t="s">
        <v>6075</v>
      </c>
      <c r="C1256">
        <v>2022</v>
      </c>
      <c r="D1256" t="s">
        <v>3767</v>
      </c>
      <c r="F1256" t="s">
        <v>3769</v>
      </c>
      <c r="G1256" t="s">
        <v>13</v>
      </c>
      <c r="H1256" t="s">
        <v>504</v>
      </c>
      <c r="J1256">
        <v>41.46067</v>
      </c>
      <c r="K1256">
        <v>-74.026615000000007</v>
      </c>
      <c r="M1256" s="26">
        <v>110010603230</v>
      </c>
      <c r="P1256" s="1" t="s">
        <v>6089</v>
      </c>
    </row>
    <row r="1257" spans="1:16" x14ac:dyDescent="0.25">
      <c r="A1257" t="str">
        <f t="shared" si="19"/>
        <v>110010603230</v>
      </c>
      <c r="B1257" t="s">
        <v>6075</v>
      </c>
      <c r="C1257">
        <v>2021</v>
      </c>
      <c r="D1257" t="s">
        <v>3767</v>
      </c>
      <c r="F1257" t="s">
        <v>3769</v>
      </c>
      <c r="G1257" t="s">
        <v>13</v>
      </c>
      <c r="H1257" t="s">
        <v>504</v>
      </c>
      <c r="J1257">
        <v>41.46067</v>
      </c>
      <c r="K1257">
        <v>-74.026615000000007</v>
      </c>
      <c r="M1257" s="26">
        <v>110010603230</v>
      </c>
      <c r="P1257" s="1" t="s">
        <v>6089</v>
      </c>
    </row>
    <row r="1258" spans="1:16" x14ac:dyDescent="0.25">
      <c r="A1258" t="str">
        <f t="shared" si="19"/>
        <v>110010603230</v>
      </c>
      <c r="B1258" t="s">
        <v>6075</v>
      </c>
      <c r="C1258">
        <v>2017</v>
      </c>
      <c r="D1258" t="s">
        <v>3767</v>
      </c>
      <c r="F1258" t="s">
        <v>3769</v>
      </c>
      <c r="G1258" t="s">
        <v>13</v>
      </c>
      <c r="H1258" t="s">
        <v>504</v>
      </c>
      <c r="J1258">
        <v>41.46067</v>
      </c>
      <c r="K1258">
        <v>-74.026615000000007</v>
      </c>
      <c r="M1258" s="26">
        <v>110010603230</v>
      </c>
      <c r="P1258" s="1" t="s">
        <v>6089</v>
      </c>
    </row>
    <row r="1259" spans="1:16" x14ac:dyDescent="0.25">
      <c r="A1259" t="str">
        <f t="shared" si="19"/>
        <v>110010603230</v>
      </c>
      <c r="B1259" t="s">
        <v>6075</v>
      </c>
      <c r="C1259">
        <v>2018</v>
      </c>
      <c r="D1259" t="s">
        <v>3767</v>
      </c>
      <c r="F1259" t="s">
        <v>3769</v>
      </c>
      <c r="G1259" t="s">
        <v>13</v>
      </c>
      <c r="H1259" t="s">
        <v>504</v>
      </c>
      <c r="J1259">
        <v>41.46067</v>
      </c>
      <c r="K1259">
        <v>-74.026615000000007</v>
      </c>
      <c r="M1259" s="26">
        <v>110010603230</v>
      </c>
      <c r="P1259" s="1" t="s">
        <v>6089</v>
      </c>
    </row>
    <row r="1260" spans="1:16" x14ac:dyDescent="0.25">
      <c r="A1260" t="str">
        <f t="shared" si="19"/>
        <v>110010603230</v>
      </c>
      <c r="B1260" t="s">
        <v>6075</v>
      </c>
      <c r="C1260">
        <v>2019</v>
      </c>
      <c r="D1260" t="s">
        <v>3767</v>
      </c>
      <c r="F1260" t="s">
        <v>3769</v>
      </c>
      <c r="G1260" t="s">
        <v>13</v>
      </c>
      <c r="H1260" t="s">
        <v>504</v>
      </c>
      <c r="J1260">
        <v>41.46067</v>
      </c>
      <c r="K1260">
        <v>-74.026615000000007</v>
      </c>
      <c r="M1260" s="26">
        <v>110010603230</v>
      </c>
      <c r="P1260" s="1" t="s">
        <v>6089</v>
      </c>
    </row>
    <row r="1261" spans="1:16" x14ac:dyDescent="0.25">
      <c r="A1261" t="str">
        <f t="shared" si="19"/>
        <v>110010603230</v>
      </c>
      <c r="B1261" t="s">
        <v>6075</v>
      </c>
      <c r="C1261">
        <v>2020</v>
      </c>
      <c r="D1261" t="s">
        <v>3767</v>
      </c>
      <c r="F1261" t="s">
        <v>3769</v>
      </c>
      <c r="G1261" t="s">
        <v>13</v>
      </c>
      <c r="H1261" t="s">
        <v>504</v>
      </c>
      <c r="J1261">
        <v>41.46067</v>
      </c>
      <c r="K1261">
        <v>-74.026615000000007</v>
      </c>
      <c r="M1261" s="26">
        <v>110010603230</v>
      </c>
      <c r="P1261" s="1" t="s">
        <v>6089</v>
      </c>
    </row>
    <row r="1262" spans="1:16" x14ac:dyDescent="0.25">
      <c r="A1262" t="str">
        <f t="shared" si="19"/>
        <v>110000735376</v>
      </c>
      <c r="B1262" t="s">
        <v>6075</v>
      </c>
      <c r="C1262">
        <v>2017</v>
      </c>
      <c r="D1262" t="s">
        <v>4044</v>
      </c>
      <c r="F1262" t="s">
        <v>3577</v>
      </c>
      <c r="G1262" t="s">
        <v>19</v>
      </c>
      <c r="H1262" t="s">
        <v>3989</v>
      </c>
      <c r="J1262">
        <v>40.061079999999997</v>
      </c>
      <c r="K1262">
        <v>-82.363190000000003</v>
      </c>
      <c r="M1262" s="26">
        <v>110000735376</v>
      </c>
      <c r="P1262" s="1" t="s">
        <v>6089</v>
      </c>
    </row>
    <row r="1263" spans="1:16" x14ac:dyDescent="0.25">
      <c r="A1263" t="str">
        <f t="shared" si="19"/>
        <v>110000735376</v>
      </c>
      <c r="B1263" t="s">
        <v>6075</v>
      </c>
      <c r="C1263">
        <v>2018</v>
      </c>
      <c r="D1263" t="s">
        <v>4044</v>
      </c>
      <c r="F1263" t="s">
        <v>3577</v>
      </c>
      <c r="G1263" t="s">
        <v>19</v>
      </c>
      <c r="H1263" t="s">
        <v>3989</v>
      </c>
      <c r="J1263">
        <v>40.061079999999997</v>
      </c>
      <c r="K1263">
        <v>-82.363190000000003</v>
      </c>
      <c r="M1263" s="26">
        <v>110000735376</v>
      </c>
      <c r="P1263" s="1" t="s">
        <v>6089</v>
      </c>
    </row>
    <row r="1264" spans="1:16" x14ac:dyDescent="0.25">
      <c r="A1264" t="str">
        <f t="shared" si="19"/>
        <v>110002452122</v>
      </c>
      <c r="B1264" t="s">
        <v>6075</v>
      </c>
      <c r="C1264">
        <v>2020</v>
      </c>
      <c r="D1264" t="s">
        <v>4045</v>
      </c>
      <c r="F1264" t="s">
        <v>4046</v>
      </c>
      <c r="G1264" t="s">
        <v>19</v>
      </c>
      <c r="H1264" t="s">
        <v>3975</v>
      </c>
      <c r="J1264">
        <v>41.171320000000001</v>
      </c>
      <c r="K1264">
        <v>-80.738</v>
      </c>
      <c r="M1264" s="26">
        <v>110002452122</v>
      </c>
      <c r="P1264" s="1" t="s">
        <v>6089</v>
      </c>
    </row>
    <row r="1265" spans="1:16" x14ac:dyDescent="0.25">
      <c r="A1265" t="str">
        <f t="shared" si="19"/>
        <v>110009912746</v>
      </c>
      <c r="B1265" t="s">
        <v>6075</v>
      </c>
      <c r="C1265">
        <v>2022</v>
      </c>
      <c r="D1265" t="s">
        <v>2386</v>
      </c>
      <c r="F1265" t="s">
        <v>2387</v>
      </c>
      <c r="G1265" t="s">
        <v>2366</v>
      </c>
      <c r="H1265" t="s">
        <v>2377</v>
      </c>
      <c r="J1265">
        <v>43.296559999999999</v>
      </c>
      <c r="K1265">
        <v>-70.737179999999995</v>
      </c>
      <c r="M1265" s="26">
        <v>110009912746</v>
      </c>
      <c r="P1265" s="1" t="s">
        <v>6089</v>
      </c>
    </row>
    <row r="1266" spans="1:16" x14ac:dyDescent="0.25">
      <c r="A1266" t="str">
        <f t="shared" si="19"/>
        <v>77704NCHSRGULFS110000464140</v>
      </c>
      <c r="B1266" t="s">
        <v>6075</v>
      </c>
      <c r="C1266">
        <v>2017</v>
      </c>
      <c r="D1266" t="s">
        <v>5021</v>
      </c>
      <c r="F1266" t="s">
        <v>483</v>
      </c>
      <c r="G1266" t="s">
        <v>49</v>
      </c>
      <c r="H1266" t="s">
        <v>158</v>
      </c>
      <c r="J1266">
        <v>30.061035</v>
      </c>
      <c r="K1266">
        <v>-94.070412000000005</v>
      </c>
      <c r="L1266" t="s">
        <v>5022</v>
      </c>
      <c r="M1266" s="26">
        <v>110000464140</v>
      </c>
      <c r="P1266" s="1" t="s">
        <v>6089</v>
      </c>
    </row>
    <row r="1267" spans="1:16" x14ac:dyDescent="0.25">
      <c r="A1267" t="str">
        <f t="shared" si="19"/>
        <v>110000570757</v>
      </c>
      <c r="B1267" t="s">
        <v>6075</v>
      </c>
      <c r="C1267">
        <v>2020</v>
      </c>
      <c r="D1267" t="s">
        <v>3936</v>
      </c>
      <c r="F1267" t="s">
        <v>3535</v>
      </c>
      <c r="G1267" t="s">
        <v>19</v>
      </c>
      <c r="H1267" t="s">
        <v>215</v>
      </c>
      <c r="J1267">
        <v>39.823568000000002</v>
      </c>
      <c r="K1267">
        <v>-84.152269000000004</v>
      </c>
      <c r="M1267" s="26">
        <v>110000570757</v>
      </c>
      <c r="P1267" s="1" t="s">
        <v>6089</v>
      </c>
    </row>
    <row r="1268" spans="1:16" x14ac:dyDescent="0.25">
      <c r="A1268" t="str">
        <f t="shared" si="19"/>
        <v>110064631457</v>
      </c>
      <c r="B1268" t="s">
        <v>6075</v>
      </c>
      <c r="C1268">
        <v>2021</v>
      </c>
      <c r="D1268" t="s">
        <v>3628</v>
      </c>
      <c r="F1268" t="s">
        <v>1438</v>
      </c>
      <c r="G1268" t="s">
        <v>3623</v>
      </c>
      <c r="H1268" t="s">
        <v>3627</v>
      </c>
      <c r="J1268">
        <v>36.716268999999997</v>
      </c>
      <c r="K1268">
        <v>-108.255737</v>
      </c>
      <c r="M1268" s="26">
        <v>110064631457</v>
      </c>
      <c r="P1268" s="1" t="s">
        <v>6089</v>
      </c>
    </row>
    <row r="1269" spans="1:16" x14ac:dyDescent="0.25">
      <c r="A1269" t="str">
        <f t="shared" si="19"/>
        <v>110016759444</v>
      </c>
      <c r="B1269" t="s">
        <v>6075</v>
      </c>
      <c r="C1269">
        <v>2021</v>
      </c>
      <c r="D1269" t="s">
        <v>2014</v>
      </c>
      <c r="F1269" t="s">
        <v>884</v>
      </c>
      <c r="G1269" t="s">
        <v>1897</v>
      </c>
      <c r="H1269" t="s">
        <v>1555</v>
      </c>
      <c r="J1269">
        <v>37.852220000000003</v>
      </c>
      <c r="K1269">
        <v>-84.363079999999997</v>
      </c>
      <c r="M1269" s="26">
        <v>110016759444</v>
      </c>
      <c r="P1269" s="1" t="s">
        <v>6089</v>
      </c>
    </row>
    <row r="1270" spans="1:16" x14ac:dyDescent="0.25">
      <c r="A1270" t="str">
        <f t="shared" si="19"/>
        <v>110006657439</v>
      </c>
      <c r="B1270" t="s">
        <v>6075</v>
      </c>
      <c r="C1270">
        <v>2018</v>
      </c>
      <c r="D1270" t="s">
        <v>886</v>
      </c>
      <c r="F1270" t="s">
        <v>887</v>
      </c>
      <c r="G1270" t="s">
        <v>61</v>
      </c>
      <c r="H1270" t="s">
        <v>487</v>
      </c>
      <c r="J1270">
        <v>38.186751000000001</v>
      </c>
      <c r="K1270">
        <v>-121.70383200000001</v>
      </c>
      <c r="M1270" s="26">
        <v>110006657439</v>
      </c>
      <c r="P1270" s="1" t="s">
        <v>6089</v>
      </c>
    </row>
    <row r="1271" spans="1:16" x14ac:dyDescent="0.25">
      <c r="A1271" t="str">
        <f t="shared" si="19"/>
        <v>60450KZCHMTABLE110000547196</v>
      </c>
      <c r="B1271" t="s">
        <v>6075</v>
      </c>
      <c r="C1271">
        <v>2021</v>
      </c>
      <c r="D1271" t="s">
        <v>1645</v>
      </c>
      <c r="F1271" t="s">
        <v>1646</v>
      </c>
      <c r="G1271" t="s">
        <v>34</v>
      </c>
      <c r="H1271" t="s">
        <v>1647</v>
      </c>
      <c r="J1271">
        <v>41.408188000000003</v>
      </c>
      <c r="K1271">
        <v>-88.336226999999994</v>
      </c>
      <c r="L1271" t="s">
        <v>1648</v>
      </c>
      <c r="M1271" s="26">
        <v>110000547196</v>
      </c>
      <c r="P1271" s="1" t="s">
        <v>6079</v>
      </c>
    </row>
    <row r="1272" spans="1:16" x14ac:dyDescent="0.25">
      <c r="A1272" t="str">
        <f t="shared" si="19"/>
        <v>60450KZCHMTABLE110000547196</v>
      </c>
      <c r="B1272" t="s">
        <v>6075</v>
      </c>
      <c r="C1272">
        <v>2018</v>
      </c>
      <c r="D1272" t="s">
        <v>1645</v>
      </c>
      <c r="F1272" t="s">
        <v>1646</v>
      </c>
      <c r="G1272" t="s">
        <v>34</v>
      </c>
      <c r="H1272" t="s">
        <v>1647</v>
      </c>
      <c r="J1272">
        <v>41.408188000000003</v>
      </c>
      <c r="K1272">
        <v>-88.336226999999994</v>
      </c>
      <c r="L1272" t="s">
        <v>1648</v>
      </c>
      <c r="M1272" s="26">
        <v>110000547196</v>
      </c>
      <c r="P1272" s="1" t="s">
        <v>6079</v>
      </c>
    </row>
    <row r="1273" spans="1:16" ht="30" x14ac:dyDescent="0.25">
      <c r="A1273" t="str">
        <f t="shared" si="19"/>
        <v>70734NNTXSLAHWY110000746337</v>
      </c>
      <c r="B1273" t="s">
        <v>6075</v>
      </c>
      <c r="C1273">
        <v>2020</v>
      </c>
      <c r="D1273" t="s">
        <v>2121</v>
      </c>
      <c r="F1273" t="s">
        <v>2119</v>
      </c>
      <c r="G1273" t="s">
        <v>2050</v>
      </c>
      <c r="H1273" t="s">
        <v>2120</v>
      </c>
      <c r="J1273">
        <v>30.233183</v>
      </c>
      <c r="K1273">
        <v>-91.051000000000002</v>
      </c>
      <c r="L1273" t="s">
        <v>2122</v>
      </c>
      <c r="M1273" s="26">
        <v>110000746337</v>
      </c>
      <c r="P1273" s="1" t="s">
        <v>5890</v>
      </c>
    </row>
    <row r="1274" spans="1:16" x14ac:dyDescent="0.25">
      <c r="A1274" t="str">
        <f t="shared" si="19"/>
        <v>110001062135</v>
      </c>
      <c r="B1274" t="s">
        <v>6075</v>
      </c>
      <c r="C1274">
        <v>2017</v>
      </c>
      <c r="D1274" t="s">
        <v>4417</v>
      </c>
      <c r="F1274" t="s">
        <v>4418</v>
      </c>
      <c r="G1274" t="s">
        <v>41</v>
      </c>
      <c r="H1274" t="s">
        <v>4419</v>
      </c>
      <c r="J1274">
        <v>40.266111000000002</v>
      </c>
      <c r="K1274">
        <v>-76.876389000000003</v>
      </c>
      <c r="M1274" s="26">
        <v>110001062135</v>
      </c>
      <c r="P1274" s="1" t="s">
        <v>6312</v>
      </c>
    </row>
    <row r="1275" spans="1:16" ht="30" x14ac:dyDescent="0.25">
      <c r="A1275" t="str">
        <f t="shared" si="19"/>
        <v>06492CNNCTTOELL110000316649</v>
      </c>
      <c r="B1275" t="s">
        <v>6075</v>
      </c>
      <c r="C1275">
        <v>2019</v>
      </c>
      <c r="D1275" t="s">
        <v>1115</v>
      </c>
      <c r="F1275" t="s">
        <v>1116</v>
      </c>
      <c r="G1275" t="s">
        <v>1072</v>
      </c>
      <c r="H1275" t="s">
        <v>1117</v>
      </c>
      <c r="J1275">
        <v>41.432597999999999</v>
      </c>
      <c r="K1275">
        <v>-72.850795000000005</v>
      </c>
      <c r="L1275" t="s">
        <v>1118</v>
      </c>
      <c r="M1275" s="26">
        <v>110000316649</v>
      </c>
      <c r="P1275" s="1" t="s">
        <v>5890</v>
      </c>
    </row>
    <row r="1276" spans="1:16" x14ac:dyDescent="0.25">
      <c r="A1276" t="str">
        <f t="shared" si="19"/>
        <v>78359CCDNTHWY36110000599807</v>
      </c>
      <c r="B1276" t="s">
        <v>6075</v>
      </c>
      <c r="C1276">
        <v>2022</v>
      </c>
      <c r="D1276" t="s">
        <v>5180</v>
      </c>
      <c r="F1276" t="s">
        <v>5181</v>
      </c>
      <c r="G1276" t="s">
        <v>49</v>
      </c>
      <c r="H1276" t="s">
        <v>5182</v>
      </c>
      <c r="J1276">
        <v>27.883610999999998</v>
      </c>
      <c r="K1276">
        <v>-97.241382999999999</v>
      </c>
      <c r="L1276" t="s">
        <v>5183</v>
      </c>
      <c r="M1276" s="26">
        <v>110000599807</v>
      </c>
      <c r="P1276" s="1" t="s">
        <v>6079</v>
      </c>
    </row>
    <row r="1277" spans="1:16" x14ac:dyDescent="0.25">
      <c r="A1277" t="str">
        <f t="shared" si="19"/>
        <v>110064610773</v>
      </c>
      <c r="B1277" t="s">
        <v>6075</v>
      </c>
      <c r="C1277">
        <v>2021</v>
      </c>
      <c r="D1277" t="s">
        <v>4112</v>
      </c>
      <c r="F1277" t="s">
        <v>4114</v>
      </c>
      <c r="G1277" t="s">
        <v>4107</v>
      </c>
      <c r="H1277" t="s">
        <v>4115</v>
      </c>
      <c r="J1277">
        <v>35.694527999999998</v>
      </c>
      <c r="K1277">
        <v>-97.529486000000006</v>
      </c>
      <c r="M1277" s="26">
        <v>110064610773</v>
      </c>
      <c r="P1277" s="1" t="s">
        <v>6089</v>
      </c>
    </row>
    <row r="1278" spans="1:16" x14ac:dyDescent="0.25">
      <c r="A1278" t="str">
        <f t="shared" si="19"/>
        <v>110064610773</v>
      </c>
      <c r="B1278" t="s">
        <v>6075</v>
      </c>
      <c r="C1278">
        <v>2019</v>
      </c>
      <c r="D1278" t="s">
        <v>4112</v>
      </c>
      <c r="F1278" t="s">
        <v>4114</v>
      </c>
      <c r="G1278" t="s">
        <v>4107</v>
      </c>
      <c r="H1278" t="s">
        <v>4115</v>
      </c>
      <c r="J1278">
        <v>35.694527999999998</v>
      </c>
      <c r="K1278">
        <v>-97.529486000000006</v>
      </c>
      <c r="M1278" s="26">
        <v>110064610773</v>
      </c>
      <c r="P1278" s="1" t="s">
        <v>6089</v>
      </c>
    </row>
    <row r="1279" spans="1:16" x14ac:dyDescent="0.25">
      <c r="A1279" t="str">
        <f t="shared" si="19"/>
        <v>110064610773</v>
      </c>
      <c r="B1279" t="s">
        <v>6075</v>
      </c>
      <c r="C1279">
        <v>2020</v>
      </c>
      <c r="D1279" t="s">
        <v>4112</v>
      </c>
      <c r="F1279" t="s">
        <v>4114</v>
      </c>
      <c r="G1279" t="s">
        <v>4107</v>
      </c>
      <c r="H1279" t="s">
        <v>4115</v>
      </c>
      <c r="J1279">
        <v>35.694527999999998</v>
      </c>
      <c r="K1279">
        <v>-97.529486000000006</v>
      </c>
      <c r="M1279" s="26">
        <v>110064610773</v>
      </c>
      <c r="P1279" s="1" t="s">
        <v>6089</v>
      </c>
    </row>
    <row r="1280" spans="1:16" x14ac:dyDescent="0.25">
      <c r="A1280" t="str">
        <f t="shared" si="19"/>
        <v>110039777943</v>
      </c>
      <c r="B1280" t="s">
        <v>6075</v>
      </c>
      <c r="C1280">
        <v>2018</v>
      </c>
      <c r="D1280" t="s">
        <v>4060</v>
      </c>
      <c r="F1280" t="s">
        <v>2035</v>
      </c>
      <c r="G1280" t="s">
        <v>19</v>
      </c>
      <c r="H1280" t="s">
        <v>4061</v>
      </c>
      <c r="J1280">
        <v>40.14076</v>
      </c>
      <c r="K1280">
        <v>-83.039249999999996</v>
      </c>
      <c r="M1280" s="26">
        <v>110039777943</v>
      </c>
      <c r="P1280" s="1" t="s">
        <v>6089</v>
      </c>
    </row>
    <row r="1281" spans="1:16" x14ac:dyDescent="0.25">
      <c r="A1281" t="str">
        <f t="shared" si="19"/>
        <v>110000961086</v>
      </c>
      <c r="B1281" t="s">
        <v>6075</v>
      </c>
      <c r="C1281">
        <v>2021</v>
      </c>
      <c r="D1281" t="s">
        <v>4483</v>
      </c>
      <c r="F1281" t="s">
        <v>4484</v>
      </c>
      <c r="G1281" t="s">
        <v>41</v>
      </c>
      <c r="H1281" t="s">
        <v>215</v>
      </c>
      <c r="J1281">
        <v>40.142221999999997</v>
      </c>
      <c r="K1281">
        <v>-75.369167000000004</v>
      </c>
      <c r="M1281" s="26">
        <v>110000961086</v>
      </c>
      <c r="P1281" s="1" t="s">
        <v>6157</v>
      </c>
    </row>
    <row r="1282" spans="1:16" x14ac:dyDescent="0.25">
      <c r="A1282" t="str">
        <f t="shared" ref="A1282:A1345" si="20">L1282&amp;M1282&amp;N1282</f>
        <v>110000961086</v>
      </c>
      <c r="B1282" t="s">
        <v>6075</v>
      </c>
      <c r="C1282">
        <v>2017</v>
      </c>
      <c r="D1282" t="s">
        <v>4483</v>
      </c>
      <c r="F1282" t="s">
        <v>4484</v>
      </c>
      <c r="G1282" t="s">
        <v>41</v>
      </c>
      <c r="H1282" t="s">
        <v>215</v>
      </c>
      <c r="J1282">
        <v>40.142221999999997</v>
      </c>
      <c r="K1282">
        <v>-75.369167000000004</v>
      </c>
      <c r="M1282" s="26">
        <v>110000961086</v>
      </c>
      <c r="P1282" s="1" t="s">
        <v>6157</v>
      </c>
    </row>
    <row r="1283" spans="1:16" x14ac:dyDescent="0.25">
      <c r="A1283" t="str">
        <f t="shared" si="20"/>
        <v>110000961086</v>
      </c>
      <c r="B1283" t="s">
        <v>6075</v>
      </c>
      <c r="C1283">
        <v>2020</v>
      </c>
      <c r="D1283" t="s">
        <v>4483</v>
      </c>
      <c r="F1283" t="s">
        <v>4484</v>
      </c>
      <c r="G1283" t="s">
        <v>41</v>
      </c>
      <c r="H1283" t="s">
        <v>215</v>
      </c>
      <c r="J1283">
        <v>40.142221999999997</v>
      </c>
      <c r="K1283">
        <v>-75.369167000000004</v>
      </c>
      <c r="M1283" s="26">
        <v>110000961086</v>
      </c>
      <c r="P1283" s="1" t="s">
        <v>6157</v>
      </c>
    </row>
    <row r="1284" spans="1:16" x14ac:dyDescent="0.25">
      <c r="A1284" t="str">
        <f t="shared" si="20"/>
        <v>110000759448</v>
      </c>
      <c r="B1284" t="s">
        <v>6075</v>
      </c>
      <c r="C1284">
        <v>2018</v>
      </c>
      <c r="D1284" t="s">
        <v>678</v>
      </c>
      <c r="F1284" t="s">
        <v>680</v>
      </c>
      <c r="G1284" t="s">
        <v>61</v>
      </c>
      <c r="H1284" t="s">
        <v>504</v>
      </c>
      <c r="J1284">
        <v>33.6907</v>
      </c>
      <c r="K1284">
        <v>-117.9419</v>
      </c>
      <c r="M1284" s="26">
        <v>110000759448</v>
      </c>
      <c r="P1284" s="1" t="s">
        <v>6089</v>
      </c>
    </row>
    <row r="1285" spans="1:16" x14ac:dyDescent="0.25">
      <c r="A1285" t="str">
        <f t="shared" si="20"/>
        <v>110000759448</v>
      </c>
      <c r="B1285" t="s">
        <v>6075</v>
      </c>
      <c r="C1285">
        <v>2019</v>
      </c>
      <c r="D1285" t="s">
        <v>678</v>
      </c>
      <c r="F1285" t="s">
        <v>680</v>
      </c>
      <c r="G1285" t="s">
        <v>61</v>
      </c>
      <c r="H1285" t="s">
        <v>504</v>
      </c>
      <c r="J1285">
        <v>33.6907</v>
      </c>
      <c r="K1285">
        <v>-117.9419</v>
      </c>
      <c r="M1285" s="26">
        <v>110000759448</v>
      </c>
      <c r="P1285" s="1" t="s">
        <v>6089</v>
      </c>
    </row>
    <row r="1286" spans="1:16" x14ac:dyDescent="0.25">
      <c r="A1286" t="str">
        <f t="shared" si="20"/>
        <v>110019004780</v>
      </c>
      <c r="B1286" t="s">
        <v>6075</v>
      </c>
      <c r="C1286">
        <v>2022</v>
      </c>
      <c r="D1286" t="s">
        <v>826</v>
      </c>
      <c r="F1286" t="s">
        <v>824</v>
      </c>
      <c r="G1286" t="s">
        <v>61</v>
      </c>
      <c r="H1286" t="s">
        <v>526</v>
      </c>
      <c r="J1286">
        <v>34.132480000000001</v>
      </c>
      <c r="K1286">
        <v>-119.16674</v>
      </c>
      <c r="M1286" s="26">
        <v>110019004780</v>
      </c>
      <c r="P1286" s="1" t="s">
        <v>6312</v>
      </c>
    </row>
    <row r="1287" spans="1:16" x14ac:dyDescent="0.25">
      <c r="A1287" t="str">
        <f t="shared" si="20"/>
        <v>42303HMPSH5529U110000747835</v>
      </c>
      <c r="B1287" t="s">
        <v>6075</v>
      </c>
      <c r="C1287">
        <v>2021</v>
      </c>
      <c r="D1287" t="s">
        <v>1999</v>
      </c>
      <c r="F1287" t="s">
        <v>2000</v>
      </c>
      <c r="G1287" t="s">
        <v>1897</v>
      </c>
      <c r="H1287" t="s">
        <v>2001</v>
      </c>
      <c r="J1287">
        <v>37.8125</v>
      </c>
      <c r="K1287">
        <v>-87.045833000000002</v>
      </c>
      <c r="L1287" t="s">
        <v>2002</v>
      </c>
      <c r="M1287" s="26">
        <v>110000747835</v>
      </c>
      <c r="P1287" s="1" t="s">
        <v>6079</v>
      </c>
    </row>
    <row r="1288" spans="1:16" x14ac:dyDescent="0.25">
      <c r="A1288" t="str">
        <f t="shared" si="20"/>
        <v>42303HMPSH5529U110000747835</v>
      </c>
      <c r="B1288" t="s">
        <v>6075</v>
      </c>
      <c r="C1288">
        <v>2017</v>
      </c>
      <c r="D1288" t="s">
        <v>1999</v>
      </c>
      <c r="F1288" t="s">
        <v>2000</v>
      </c>
      <c r="G1288" t="s">
        <v>1897</v>
      </c>
      <c r="H1288" t="s">
        <v>2001</v>
      </c>
      <c r="J1288">
        <v>37.8125</v>
      </c>
      <c r="K1288">
        <v>-87.045833000000002</v>
      </c>
      <c r="L1288" t="s">
        <v>2002</v>
      </c>
      <c r="M1288" s="26">
        <v>110000747835</v>
      </c>
      <c r="P1288" s="1" t="s">
        <v>6079</v>
      </c>
    </row>
    <row r="1289" spans="1:16" x14ac:dyDescent="0.25">
      <c r="A1289" t="str">
        <f t="shared" si="20"/>
        <v>90058WNSLL2923F110002631073</v>
      </c>
      <c r="B1289" t="s">
        <v>6075</v>
      </c>
      <c r="C1289">
        <v>2021</v>
      </c>
      <c r="D1289" t="s">
        <v>752</v>
      </c>
      <c r="F1289" t="s">
        <v>472</v>
      </c>
      <c r="G1289" t="s">
        <v>61</v>
      </c>
      <c r="H1289" t="s">
        <v>472</v>
      </c>
      <c r="J1289">
        <v>33.997199999999999</v>
      </c>
      <c r="K1289">
        <v>-118.21720000000001</v>
      </c>
      <c r="L1289" t="s">
        <v>754</v>
      </c>
      <c r="M1289" s="26">
        <v>110002631073</v>
      </c>
      <c r="P1289" s="1" t="s">
        <v>6657</v>
      </c>
    </row>
    <row r="1290" spans="1:16" x14ac:dyDescent="0.25">
      <c r="A1290" t="str">
        <f t="shared" si="20"/>
        <v>90058WNSLL2923F110002631073</v>
      </c>
      <c r="B1290" t="s">
        <v>6075</v>
      </c>
      <c r="C1290">
        <v>2018</v>
      </c>
      <c r="D1290" t="s">
        <v>752</v>
      </c>
      <c r="F1290" t="s">
        <v>472</v>
      </c>
      <c r="G1290" t="s">
        <v>61</v>
      </c>
      <c r="H1290" t="s">
        <v>472</v>
      </c>
      <c r="J1290">
        <v>33.997199999999999</v>
      </c>
      <c r="K1290">
        <v>-118.21720000000001</v>
      </c>
      <c r="L1290" t="s">
        <v>754</v>
      </c>
      <c r="M1290" s="26">
        <v>110002631073</v>
      </c>
      <c r="P1290" s="1" t="s">
        <v>6657</v>
      </c>
    </row>
    <row r="1291" spans="1:16" x14ac:dyDescent="0.25">
      <c r="A1291" t="str">
        <f t="shared" si="20"/>
        <v>90058WNSLL2923F110002631073</v>
      </c>
      <c r="B1291" t="s">
        <v>6075</v>
      </c>
      <c r="C1291">
        <v>2019</v>
      </c>
      <c r="D1291" t="s">
        <v>752</v>
      </c>
      <c r="F1291" t="s">
        <v>472</v>
      </c>
      <c r="G1291" t="s">
        <v>61</v>
      </c>
      <c r="H1291" t="s">
        <v>472</v>
      </c>
      <c r="J1291">
        <v>33.997199999999999</v>
      </c>
      <c r="K1291">
        <v>-118.21720000000001</v>
      </c>
      <c r="L1291" t="s">
        <v>754</v>
      </c>
      <c r="M1291" s="26">
        <v>110002631073</v>
      </c>
      <c r="P1291" s="1" t="s">
        <v>6657</v>
      </c>
    </row>
    <row r="1292" spans="1:16" x14ac:dyDescent="0.25">
      <c r="A1292" t="str">
        <f t="shared" si="20"/>
        <v>90058WNSLL2923F110002631073</v>
      </c>
      <c r="B1292" t="s">
        <v>6075</v>
      </c>
      <c r="C1292">
        <v>2020</v>
      </c>
      <c r="D1292" t="s">
        <v>752</v>
      </c>
      <c r="F1292" t="s">
        <v>472</v>
      </c>
      <c r="G1292" t="s">
        <v>61</v>
      </c>
      <c r="H1292" t="s">
        <v>472</v>
      </c>
      <c r="J1292">
        <v>33.997199999999999</v>
      </c>
      <c r="K1292">
        <v>-118.21720000000001</v>
      </c>
      <c r="L1292" t="s">
        <v>754</v>
      </c>
      <c r="M1292" s="26">
        <v>110002631073</v>
      </c>
      <c r="P1292" s="1" t="s">
        <v>6657</v>
      </c>
    </row>
    <row r="1293" spans="1:16" x14ac:dyDescent="0.25">
      <c r="A1293" t="str">
        <f t="shared" si="20"/>
        <v>110070097306</v>
      </c>
      <c r="B1293" t="s">
        <v>6075</v>
      </c>
      <c r="C1293">
        <v>2017</v>
      </c>
      <c r="D1293" t="s">
        <v>827</v>
      </c>
      <c r="F1293" t="s">
        <v>824</v>
      </c>
      <c r="G1293" t="s">
        <v>61</v>
      </c>
      <c r="H1293" t="s">
        <v>829</v>
      </c>
      <c r="J1293">
        <v>34.141832999999998</v>
      </c>
      <c r="K1293">
        <v>-119.184972</v>
      </c>
      <c r="M1293" s="26">
        <v>110070097306</v>
      </c>
      <c r="P1293" s="1" t="s">
        <v>6089</v>
      </c>
    </row>
    <row r="1294" spans="1:16" x14ac:dyDescent="0.25">
      <c r="A1294" t="str">
        <f t="shared" si="20"/>
        <v>110070097306</v>
      </c>
      <c r="B1294" t="s">
        <v>6075</v>
      </c>
      <c r="C1294">
        <v>2018</v>
      </c>
      <c r="D1294" t="s">
        <v>827</v>
      </c>
      <c r="F1294" t="s">
        <v>824</v>
      </c>
      <c r="G1294" t="s">
        <v>61</v>
      </c>
      <c r="H1294" t="s">
        <v>829</v>
      </c>
      <c r="J1294">
        <v>34.141832999999998</v>
      </c>
      <c r="K1294">
        <v>-119.184972</v>
      </c>
      <c r="M1294" s="26">
        <v>110070097306</v>
      </c>
      <c r="P1294" s="1" t="s">
        <v>6089</v>
      </c>
    </row>
    <row r="1295" spans="1:16" x14ac:dyDescent="0.25">
      <c r="A1295" t="str">
        <f t="shared" si="20"/>
        <v>110070097306</v>
      </c>
      <c r="B1295" t="s">
        <v>6075</v>
      </c>
      <c r="C1295">
        <v>2019</v>
      </c>
      <c r="D1295" t="s">
        <v>827</v>
      </c>
      <c r="F1295" t="s">
        <v>824</v>
      </c>
      <c r="G1295" t="s">
        <v>61</v>
      </c>
      <c r="H1295" t="s">
        <v>829</v>
      </c>
      <c r="J1295">
        <v>34.141832999999998</v>
      </c>
      <c r="K1295">
        <v>-119.184972</v>
      </c>
      <c r="M1295" s="26">
        <v>110070097306</v>
      </c>
      <c r="P1295" s="1" t="s">
        <v>6089</v>
      </c>
    </row>
    <row r="1296" spans="1:16" x14ac:dyDescent="0.25">
      <c r="A1296" t="str">
        <f t="shared" si="20"/>
        <v>110070097306</v>
      </c>
      <c r="B1296" t="s">
        <v>6075</v>
      </c>
      <c r="C1296">
        <v>2020</v>
      </c>
      <c r="D1296" t="s">
        <v>827</v>
      </c>
      <c r="F1296" t="s">
        <v>824</v>
      </c>
      <c r="G1296" t="s">
        <v>61</v>
      </c>
      <c r="H1296" t="s">
        <v>829</v>
      </c>
      <c r="J1296">
        <v>34.141832999999998</v>
      </c>
      <c r="K1296">
        <v>-119.184972</v>
      </c>
      <c r="M1296" s="26">
        <v>110070097306</v>
      </c>
      <c r="P1296" s="1" t="s">
        <v>6089</v>
      </c>
    </row>
    <row r="1297" spans="1:16" x14ac:dyDescent="0.25">
      <c r="A1297" t="str">
        <f t="shared" si="20"/>
        <v>77501CCDNT4403L110000462605</v>
      </c>
      <c r="B1297" t="s">
        <v>6075</v>
      </c>
      <c r="C1297">
        <v>2022</v>
      </c>
      <c r="D1297" t="s">
        <v>5270</v>
      </c>
      <c r="F1297" t="s">
        <v>5263</v>
      </c>
      <c r="G1297" t="s">
        <v>49</v>
      </c>
      <c r="H1297" t="s">
        <v>4998</v>
      </c>
      <c r="J1297">
        <v>29.712018</v>
      </c>
      <c r="K1297">
        <v>-95.146739999999994</v>
      </c>
      <c r="L1297" t="s">
        <v>5271</v>
      </c>
      <c r="M1297" s="26">
        <v>110000462605</v>
      </c>
      <c r="P1297" s="1" t="s">
        <v>6079</v>
      </c>
    </row>
    <row r="1298" spans="1:16" x14ac:dyDescent="0.25">
      <c r="A1298" t="str">
        <f t="shared" si="20"/>
        <v>77501CCDNT4403L110000462605</v>
      </c>
      <c r="B1298" t="s">
        <v>6075</v>
      </c>
      <c r="C1298">
        <v>2021</v>
      </c>
      <c r="D1298" t="s">
        <v>5270</v>
      </c>
      <c r="F1298" t="s">
        <v>5263</v>
      </c>
      <c r="G1298" t="s">
        <v>49</v>
      </c>
      <c r="H1298" t="s">
        <v>4998</v>
      </c>
      <c r="J1298">
        <v>29.712018</v>
      </c>
      <c r="K1298">
        <v>-95.146739999999994</v>
      </c>
      <c r="L1298" t="s">
        <v>5271</v>
      </c>
      <c r="M1298" s="26">
        <v>110000462605</v>
      </c>
      <c r="P1298" s="1" t="s">
        <v>6079</v>
      </c>
    </row>
    <row r="1299" spans="1:16" x14ac:dyDescent="0.25">
      <c r="A1299" t="str">
        <f t="shared" si="20"/>
        <v>77501CCDNT4403L110000462605</v>
      </c>
      <c r="B1299" t="s">
        <v>6075</v>
      </c>
      <c r="C1299">
        <v>2018</v>
      </c>
      <c r="D1299" t="s">
        <v>5270</v>
      </c>
      <c r="F1299" t="s">
        <v>5263</v>
      </c>
      <c r="G1299" t="s">
        <v>49</v>
      </c>
      <c r="H1299" t="s">
        <v>4998</v>
      </c>
      <c r="J1299">
        <v>29.712018</v>
      </c>
      <c r="K1299">
        <v>-95.146739999999994</v>
      </c>
      <c r="L1299" t="s">
        <v>5271</v>
      </c>
      <c r="M1299" s="26">
        <v>110000462605</v>
      </c>
      <c r="P1299" s="1" t="s">
        <v>6079</v>
      </c>
    </row>
    <row r="1300" spans="1:16" x14ac:dyDescent="0.25">
      <c r="A1300" t="str">
        <f t="shared" si="20"/>
        <v>77501CCDNT4403L110000462605</v>
      </c>
      <c r="B1300" t="s">
        <v>6075</v>
      </c>
      <c r="C1300">
        <v>2020</v>
      </c>
      <c r="D1300" t="s">
        <v>5270</v>
      </c>
      <c r="F1300" t="s">
        <v>5263</v>
      </c>
      <c r="G1300" t="s">
        <v>49</v>
      </c>
      <c r="H1300" t="s">
        <v>4998</v>
      </c>
      <c r="J1300">
        <v>29.712018</v>
      </c>
      <c r="K1300">
        <v>-95.146739999999994</v>
      </c>
      <c r="L1300" t="s">
        <v>5271</v>
      </c>
      <c r="M1300" s="26">
        <v>110000462605</v>
      </c>
      <c r="P1300" s="1" t="s">
        <v>6079</v>
      </c>
    </row>
    <row r="1301" spans="1:16" x14ac:dyDescent="0.25">
      <c r="A1301" t="str">
        <f t="shared" si="20"/>
        <v>15317NCSNC30CUR110000329886</v>
      </c>
      <c r="B1301" t="s">
        <v>6075</v>
      </c>
      <c r="C1301">
        <v>2021</v>
      </c>
      <c r="D1301" t="s">
        <v>4356</v>
      </c>
      <c r="F1301" t="s">
        <v>4357</v>
      </c>
      <c r="G1301" t="s">
        <v>41</v>
      </c>
      <c r="H1301" t="s">
        <v>199</v>
      </c>
      <c r="J1301">
        <v>40.269072000000001</v>
      </c>
      <c r="K1301">
        <v>-80.170649999999995</v>
      </c>
      <c r="L1301" t="s">
        <v>4358</v>
      </c>
      <c r="M1301" s="26">
        <v>110000329886</v>
      </c>
      <c r="P1301" s="1" t="s">
        <v>6312</v>
      </c>
    </row>
    <row r="1302" spans="1:16" ht="30" x14ac:dyDescent="0.25">
      <c r="A1302" t="str">
        <f t="shared" si="20"/>
        <v>110000730442</v>
      </c>
      <c r="B1302" t="s">
        <v>6075</v>
      </c>
      <c r="C1302">
        <v>2019</v>
      </c>
      <c r="D1302" t="s">
        <v>880</v>
      </c>
      <c r="F1302" t="s">
        <v>879</v>
      </c>
      <c r="G1302" t="s">
        <v>61</v>
      </c>
      <c r="H1302" t="s">
        <v>622</v>
      </c>
      <c r="J1302">
        <v>40.153751</v>
      </c>
      <c r="K1302">
        <v>-122.207469</v>
      </c>
      <c r="M1302" s="26">
        <v>110000730442</v>
      </c>
      <c r="P1302" s="1" t="s">
        <v>5890</v>
      </c>
    </row>
    <row r="1303" spans="1:16" x14ac:dyDescent="0.25">
      <c r="A1303" t="str">
        <f t="shared" si="20"/>
        <v>110024584252</v>
      </c>
      <c r="B1303" t="s">
        <v>6075</v>
      </c>
      <c r="C1303">
        <v>2017</v>
      </c>
      <c r="D1303" t="s">
        <v>2144</v>
      </c>
      <c r="F1303" t="s">
        <v>2145</v>
      </c>
      <c r="G1303" t="s">
        <v>2050</v>
      </c>
      <c r="H1303" t="s">
        <v>2077</v>
      </c>
      <c r="J1303">
        <v>29.595610000000001</v>
      </c>
      <c r="K1303">
        <v>-90.669150000000002</v>
      </c>
      <c r="M1303" s="26">
        <v>110024584252</v>
      </c>
      <c r="P1303" s="1" t="s">
        <v>6089</v>
      </c>
    </row>
    <row r="1304" spans="1:16" x14ac:dyDescent="0.25">
      <c r="A1304" t="str">
        <f t="shared" si="20"/>
        <v>110024584252</v>
      </c>
      <c r="B1304" t="s">
        <v>6075</v>
      </c>
      <c r="C1304">
        <v>2020</v>
      </c>
      <c r="D1304" t="s">
        <v>2144</v>
      </c>
      <c r="F1304" t="s">
        <v>2145</v>
      </c>
      <c r="G1304" t="s">
        <v>2050</v>
      </c>
      <c r="H1304" t="s">
        <v>2077</v>
      </c>
      <c r="J1304">
        <v>29.595610000000001</v>
      </c>
      <c r="K1304">
        <v>-90.669150000000002</v>
      </c>
      <c r="M1304" s="26">
        <v>110024584252</v>
      </c>
      <c r="P1304" s="1" t="s">
        <v>6089</v>
      </c>
    </row>
    <row r="1305" spans="1:16" x14ac:dyDescent="0.25">
      <c r="A1305" t="str">
        <f t="shared" si="20"/>
        <v>06340PFZRNEASTE110000315891</v>
      </c>
      <c r="B1305" t="s">
        <v>6075</v>
      </c>
      <c r="C1305">
        <v>2021</v>
      </c>
      <c r="D1305" t="s">
        <v>1093</v>
      </c>
      <c r="F1305" t="s">
        <v>1090</v>
      </c>
      <c r="G1305" t="s">
        <v>1072</v>
      </c>
      <c r="H1305" t="s">
        <v>1094</v>
      </c>
      <c r="J1305">
        <v>41.3309</v>
      </c>
      <c r="K1305">
        <v>-72.077100000000002</v>
      </c>
      <c r="L1305" t="s">
        <v>1095</v>
      </c>
      <c r="M1305" s="26">
        <v>110000315891</v>
      </c>
      <c r="P1305" s="1" t="s">
        <v>6652</v>
      </c>
    </row>
    <row r="1306" spans="1:16" x14ac:dyDescent="0.25">
      <c r="A1306" t="str">
        <f t="shared" si="20"/>
        <v>06340PFZRNEASTE110000315891</v>
      </c>
      <c r="B1306" t="s">
        <v>6075</v>
      </c>
      <c r="C1306">
        <v>2017</v>
      </c>
      <c r="D1306" t="s">
        <v>1093</v>
      </c>
      <c r="F1306" t="s">
        <v>1090</v>
      </c>
      <c r="G1306" t="s">
        <v>1072</v>
      </c>
      <c r="H1306" t="s">
        <v>1094</v>
      </c>
      <c r="J1306">
        <v>41.3309</v>
      </c>
      <c r="K1306">
        <v>-72.077100000000002</v>
      </c>
      <c r="L1306" t="s">
        <v>1095</v>
      </c>
      <c r="M1306" s="26">
        <v>110000315891</v>
      </c>
      <c r="P1306" s="1" t="s">
        <v>6652</v>
      </c>
    </row>
    <row r="1307" spans="1:16" x14ac:dyDescent="0.25">
      <c r="A1307" t="str">
        <f t="shared" si="20"/>
        <v>110000540610</v>
      </c>
      <c r="B1307" t="s">
        <v>6075</v>
      </c>
      <c r="C1307">
        <v>2022</v>
      </c>
      <c r="D1307" t="s">
        <v>4495</v>
      </c>
      <c r="F1307" t="s">
        <v>4490</v>
      </c>
      <c r="G1307" t="s">
        <v>41</v>
      </c>
      <c r="H1307" t="s">
        <v>4490</v>
      </c>
      <c r="J1307">
        <v>39.901820000000001</v>
      </c>
      <c r="K1307">
        <v>-75.144549999999995</v>
      </c>
      <c r="M1307" s="26">
        <v>110000540610</v>
      </c>
      <c r="P1307" s="1" t="s">
        <v>6089</v>
      </c>
    </row>
    <row r="1308" spans="1:16" x14ac:dyDescent="0.25">
      <c r="A1308" t="str">
        <f t="shared" si="20"/>
        <v>110000540610</v>
      </c>
      <c r="B1308" t="s">
        <v>6075</v>
      </c>
      <c r="C1308">
        <v>2021</v>
      </c>
      <c r="D1308" t="s">
        <v>4495</v>
      </c>
      <c r="F1308" t="s">
        <v>4490</v>
      </c>
      <c r="G1308" t="s">
        <v>41</v>
      </c>
      <c r="H1308" t="s">
        <v>4490</v>
      </c>
      <c r="J1308">
        <v>39.901820000000001</v>
      </c>
      <c r="K1308">
        <v>-75.144549999999995</v>
      </c>
      <c r="M1308" s="26">
        <v>110000540610</v>
      </c>
      <c r="P1308" s="1" t="s">
        <v>6089</v>
      </c>
    </row>
    <row r="1309" spans="1:16" x14ac:dyDescent="0.25">
      <c r="A1309" t="str">
        <f t="shared" si="20"/>
        <v>110000540610</v>
      </c>
      <c r="B1309" t="s">
        <v>6075</v>
      </c>
      <c r="C1309">
        <v>2017</v>
      </c>
      <c r="D1309" t="s">
        <v>4495</v>
      </c>
      <c r="F1309" t="s">
        <v>4490</v>
      </c>
      <c r="G1309" t="s">
        <v>41</v>
      </c>
      <c r="H1309" t="s">
        <v>4490</v>
      </c>
      <c r="J1309">
        <v>39.901820000000001</v>
      </c>
      <c r="K1309">
        <v>-75.144549999999995</v>
      </c>
      <c r="M1309" s="26">
        <v>110000540610</v>
      </c>
      <c r="P1309" s="1" t="s">
        <v>6089</v>
      </c>
    </row>
    <row r="1310" spans="1:16" x14ac:dyDescent="0.25">
      <c r="A1310" t="str">
        <f t="shared" si="20"/>
        <v>110000540610</v>
      </c>
      <c r="B1310" t="s">
        <v>6075</v>
      </c>
      <c r="C1310">
        <v>2018</v>
      </c>
      <c r="D1310" t="s">
        <v>4495</v>
      </c>
      <c r="F1310" t="s">
        <v>4490</v>
      </c>
      <c r="G1310" t="s">
        <v>41</v>
      </c>
      <c r="H1310" t="s">
        <v>4490</v>
      </c>
      <c r="J1310">
        <v>39.901820000000001</v>
      </c>
      <c r="K1310">
        <v>-75.144549999999995</v>
      </c>
      <c r="M1310" s="26">
        <v>110000540610</v>
      </c>
      <c r="P1310" s="1" t="s">
        <v>6089</v>
      </c>
    </row>
    <row r="1311" spans="1:16" x14ac:dyDescent="0.25">
      <c r="A1311" t="str">
        <f t="shared" si="20"/>
        <v>110000540610</v>
      </c>
      <c r="B1311" t="s">
        <v>6075</v>
      </c>
      <c r="C1311">
        <v>2019</v>
      </c>
      <c r="D1311" t="s">
        <v>4495</v>
      </c>
      <c r="F1311" t="s">
        <v>4490</v>
      </c>
      <c r="G1311" t="s">
        <v>41</v>
      </c>
      <c r="H1311" t="s">
        <v>4490</v>
      </c>
      <c r="J1311">
        <v>39.901820000000001</v>
      </c>
      <c r="K1311">
        <v>-75.144549999999995</v>
      </c>
      <c r="M1311" s="26">
        <v>110000540610</v>
      </c>
      <c r="P1311" s="1" t="s">
        <v>6089</v>
      </c>
    </row>
    <row r="1312" spans="1:16" x14ac:dyDescent="0.25">
      <c r="A1312" t="str">
        <f t="shared" si="20"/>
        <v>110000540610</v>
      </c>
      <c r="B1312" t="s">
        <v>6075</v>
      </c>
      <c r="C1312">
        <v>2020</v>
      </c>
      <c r="D1312" t="s">
        <v>4495</v>
      </c>
      <c r="F1312" t="s">
        <v>4490</v>
      </c>
      <c r="G1312" t="s">
        <v>41</v>
      </c>
      <c r="H1312" t="s">
        <v>4490</v>
      </c>
      <c r="J1312">
        <v>39.901820000000001</v>
      </c>
      <c r="K1312">
        <v>-75.144549999999995</v>
      </c>
      <c r="M1312" s="26">
        <v>110000540610</v>
      </c>
      <c r="P1312" s="1" t="s">
        <v>6089</v>
      </c>
    </row>
    <row r="1313" spans="1:16" x14ac:dyDescent="0.25">
      <c r="A1313" t="str">
        <f t="shared" si="20"/>
        <v>110002464191</v>
      </c>
      <c r="B1313" t="s">
        <v>6075</v>
      </c>
      <c r="C1313">
        <v>2021</v>
      </c>
      <c r="D1313" t="s">
        <v>4057</v>
      </c>
      <c r="F1313" t="s">
        <v>4059</v>
      </c>
      <c r="G1313" t="s">
        <v>19</v>
      </c>
      <c r="H1313" t="s">
        <v>157</v>
      </c>
      <c r="J1313">
        <v>39.873449999999998</v>
      </c>
      <c r="K1313">
        <v>-82.759919999999994</v>
      </c>
      <c r="M1313" s="26">
        <v>110002464191</v>
      </c>
      <c r="P1313" s="1" t="s">
        <v>6089</v>
      </c>
    </row>
    <row r="1314" spans="1:16" x14ac:dyDescent="0.25">
      <c r="A1314" t="str">
        <f t="shared" si="20"/>
        <v>110002464191</v>
      </c>
      <c r="B1314" t="s">
        <v>6075</v>
      </c>
      <c r="C1314">
        <v>2017</v>
      </c>
      <c r="D1314" t="s">
        <v>4057</v>
      </c>
      <c r="F1314" t="s">
        <v>4059</v>
      </c>
      <c r="G1314" t="s">
        <v>19</v>
      </c>
      <c r="H1314" t="s">
        <v>157</v>
      </c>
      <c r="J1314">
        <v>39.873449999999998</v>
      </c>
      <c r="K1314">
        <v>-82.759919999999994</v>
      </c>
      <c r="M1314" s="26">
        <v>110002464191</v>
      </c>
      <c r="P1314" s="1" t="s">
        <v>6089</v>
      </c>
    </row>
    <row r="1315" spans="1:16" x14ac:dyDescent="0.25">
      <c r="A1315" t="str">
        <f t="shared" si="20"/>
        <v>110002464191</v>
      </c>
      <c r="B1315" t="s">
        <v>6075</v>
      </c>
      <c r="C1315">
        <v>2018</v>
      </c>
      <c r="D1315" t="s">
        <v>4057</v>
      </c>
      <c r="F1315" t="s">
        <v>4059</v>
      </c>
      <c r="G1315" t="s">
        <v>19</v>
      </c>
      <c r="H1315" t="s">
        <v>157</v>
      </c>
      <c r="J1315">
        <v>39.873449999999998</v>
      </c>
      <c r="K1315">
        <v>-82.759919999999994</v>
      </c>
      <c r="M1315" s="26">
        <v>110002464191</v>
      </c>
      <c r="P1315" s="1" t="s">
        <v>6089</v>
      </c>
    </row>
    <row r="1316" spans="1:16" x14ac:dyDescent="0.25">
      <c r="A1316" t="str">
        <f t="shared" si="20"/>
        <v>110002464191</v>
      </c>
      <c r="B1316" t="s">
        <v>6075</v>
      </c>
      <c r="C1316">
        <v>2019</v>
      </c>
      <c r="D1316" t="s">
        <v>4057</v>
      </c>
      <c r="F1316" t="s">
        <v>4059</v>
      </c>
      <c r="G1316" t="s">
        <v>19</v>
      </c>
      <c r="H1316" t="s">
        <v>157</v>
      </c>
      <c r="J1316">
        <v>39.873449999999998</v>
      </c>
      <c r="K1316">
        <v>-82.759919999999994</v>
      </c>
      <c r="M1316" s="26">
        <v>110002464191</v>
      </c>
      <c r="P1316" s="1" t="s">
        <v>6089</v>
      </c>
    </row>
    <row r="1317" spans="1:16" x14ac:dyDescent="0.25">
      <c r="A1317" t="str">
        <f t="shared" si="20"/>
        <v>110002464191</v>
      </c>
      <c r="B1317" t="s">
        <v>6075</v>
      </c>
      <c r="C1317">
        <v>2020</v>
      </c>
      <c r="D1317" t="s">
        <v>4057</v>
      </c>
      <c r="F1317" t="s">
        <v>4059</v>
      </c>
      <c r="G1317" t="s">
        <v>19</v>
      </c>
      <c r="H1317" t="s">
        <v>157</v>
      </c>
      <c r="J1317">
        <v>39.873449999999998</v>
      </c>
      <c r="K1317">
        <v>-82.759919999999994</v>
      </c>
      <c r="M1317" s="26">
        <v>110002464191</v>
      </c>
      <c r="P1317" s="1" t="s">
        <v>6089</v>
      </c>
    </row>
    <row r="1318" spans="1:16" x14ac:dyDescent="0.25">
      <c r="A1318" t="str">
        <f t="shared" si="20"/>
        <v>110006367662</v>
      </c>
      <c r="B1318" t="s">
        <v>6075</v>
      </c>
      <c r="C1318">
        <v>2021</v>
      </c>
      <c r="D1318" t="s">
        <v>4947</v>
      </c>
      <c r="F1318" t="s">
        <v>4948</v>
      </c>
      <c r="G1318" t="s">
        <v>4833</v>
      </c>
      <c r="H1318" t="s">
        <v>4949</v>
      </c>
      <c r="J1318">
        <v>35.812351999999997</v>
      </c>
      <c r="K1318">
        <v>-83.579014000000001</v>
      </c>
      <c r="M1318" s="26">
        <v>110006367662</v>
      </c>
      <c r="P1318" s="1" t="s">
        <v>6089</v>
      </c>
    </row>
    <row r="1319" spans="1:16" x14ac:dyDescent="0.25">
      <c r="A1319" t="str">
        <f t="shared" si="20"/>
        <v>110039276404</v>
      </c>
      <c r="B1319" t="s">
        <v>6075</v>
      </c>
      <c r="C1319">
        <v>2018</v>
      </c>
      <c r="D1319" t="s">
        <v>437</v>
      </c>
      <c r="F1319" t="s">
        <v>435</v>
      </c>
      <c r="G1319" t="s">
        <v>369</v>
      </c>
      <c r="H1319" t="s">
        <v>436</v>
      </c>
      <c r="J1319">
        <v>32.334964999999997</v>
      </c>
      <c r="K1319">
        <v>-111.06332500000001</v>
      </c>
      <c r="M1319" s="26">
        <v>110039276404</v>
      </c>
      <c r="P1319" s="1" t="s">
        <v>6089</v>
      </c>
    </row>
    <row r="1320" spans="1:16" x14ac:dyDescent="0.25">
      <c r="A1320" t="str">
        <f t="shared" si="20"/>
        <v>110055984500</v>
      </c>
      <c r="B1320" t="s">
        <v>6075</v>
      </c>
      <c r="C1320">
        <v>2021</v>
      </c>
      <c r="D1320" t="s">
        <v>848</v>
      </c>
      <c r="F1320" t="s">
        <v>850</v>
      </c>
      <c r="G1320" t="s">
        <v>61</v>
      </c>
      <c r="H1320" t="s">
        <v>478</v>
      </c>
      <c r="J1320">
        <v>35.141714</v>
      </c>
      <c r="K1320">
        <v>-120.63287</v>
      </c>
      <c r="M1320" s="26">
        <v>110055984500</v>
      </c>
      <c r="P1320" s="1" t="s">
        <v>6089</v>
      </c>
    </row>
    <row r="1321" spans="1:16" x14ac:dyDescent="0.25">
      <c r="A1321" t="str">
        <f t="shared" si="20"/>
        <v>110007369720</v>
      </c>
      <c r="B1321" t="s">
        <v>6075</v>
      </c>
      <c r="C1321">
        <v>2022</v>
      </c>
      <c r="D1321" t="s">
        <v>2293</v>
      </c>
      <c r="F1321" t="s">
        <v>2294</v>
      </c>
      <c r="G1321" t="s">
        <v>44</v>
      </c>
      <c r="H1321" t="s">
        <v>2295</v>
      </c>
      <c r="J1321">
        <v>42.407677999999997</v>
      </c>
      <c r="K1321">
        <v>-73.242760000000004</v>
      </c>
      <c r="M1321" s="26">
        <v>110007369720</v>
      </c>
      <c r="P1321" s="1" t="s">
        <v>6089</v>
      </c>
    </row>
    <row r="1322" spans="1:16" x14ac:dyDescent="0.25">
      <c r="A1322" t="str">
        <f t="shared" si="20"/>
        <v>110002345310</v>
      </c>
      <c r="B1322" t="s">
        <v>6075</v>
      </c>
      <c r="C1322">
        <v>2018</v>
      </c>
      <c r="D1322" t="s">
        <v>3780</v>
      </c>
      <c r="F1322" t="s">
        <v>3782</v>
      </c>
      <c r="G1322" t="s">
        <v>13</v>
      </c>
      <c r="H1322" t="s">
        <v>1367</v>
      </c>
      <c r="J1322">
        <v>44.698611</v>
      </c>
      <c r="K1322">
        <v>-73.445667</v>
      </c>
      <c r="M1322" s="26">
        <v>110002345310</v>
      </c>
      <c r="P1322" s="1" t="s">
        <v>6089</v>
      </c>
    </row>
    <row r="1323" spans="1:16" x14ac:dyDescent="0.25">
      <c r="A1323" t="str">
        <f t="shared" si="20"/>
        <v>110002345310</v>
      </c>
      <c r="B1323" t="s">
        <v>6075</v>
      </c>
      <c r="C1323">
        <v>2019</v>
      </c>
      <c r="D1323" t="s">
        <v>3780</v>
      </c>
      <c r="F1323" t="s">
        <v>3782</v>
      </c>
      <c r="G1323" t="s">
        <v>13</v>
      </c>
      <c r="H1323" t="s">
        <v>1367</v>
      </c>
      <c r="J1323">
        <v>44.698611</v>
      </c>
      <c r="K1323">
        <v>-73.445667</v>
      </c>
      <c r="M1323" s="26">
        <v>110002345310</v>
      </c>
      <c r="P1323" s="1" t="s">
        <v>6089</v>
      </c>
    </row>
    <row r="1324" spans="1:16" x14ac:dyDescent="0.25">
      <c r="A1324" t="str">
        <f t="shared" si="20"/>
        <v>110002345310</v>
      </c>
      <c r="B1324" t="s">
        <v>6075</v>
      </c>
      <c r="C1324">
        <v>2020</v>
      </c>
      <c r="D1324" t="s">
        <v>3780</v>
      </c>
      <c r="F1324" t="s">
        <v>3782</v>
      </c>
      <c r="G1324" t="s">
        <v>13</v>
      </c>
      <c r="H1324" t="s">
        <v>1367</v>
      </c>
      <c r="J1324">
        <v>44.698611</v>
      </c>
      <c r="K1324">
        <v>-73.445667</v>
      </c>
      <c r="M1324" s="26">
        <v>110002345310</v>
      </c>
      <c r="P1324" s="1" t="s">
        <v>6089</v>
      </c>
    </row>
    <row r="1325" spans="1:16" x14ac:dyDescent="0.25">
      <c r="A1325" t="str">
        <f t="shared" si="20"/>
        <v>110006783613</v>
      </c>
      <c r="B1325" t="s">
        <v>6075</v>
      </c>
      <c r="C1325">
        <v>2018</v>
      </c>
      <c r="D1325" t="s">
        <v>865</v>
      </c>
      <c r="F1325" t="s">
        <v>863</v>
      </c>
      <c r="G1325" t="s">
        <v>61</v>
      </c>
      <c r="H1325" t="s">
        <v>526</v>
      </c>
      <c r="J1325">
        <v>34.147427</v>
      </c>
      <c r="K1325">
        <v>-119.19489400000001</v>
      </c>
      <c r="M1325" s="26">
        <v>110006783613</v>
      </c>
      <c r="P1325" s="1" t="s">
        <v>6652</v>
      </c>
    </row>
    <row r="1326" spans="1:16" x14ac:dyDescent="0.25">
      <c r="A1326" t="str">
        <f t="shared" si="20"/>
        <v>18064HPRCH731EN110009160978</v>
      </c>
      <c r="B1326" t="s">
        <v>6075</v>
      </c>
      <c r="C1326">
        <v>2022</v>
      </c>
      <c r="D1326" t="s">
        <v>4468</v>
      </c>
      <c r="F1326" t="s">
        <v>4469</v>
      </c>
      <c r="G1326" t="s">
        <v>41</v>
      </c>
      <c r="H1326" t="s">
        <v>4346</v>
      </c>
      <c r="J1326">
        <v>40.909500000000001</v>
      </c>
      <c r="K1326">
        <v>-75.079143000000002</v>
      </c>
      <c r="L1326" t="s">
        <v>4470</v>
      </c>
      <c r="M1326" s="26">
        <v>110009160978</v>
      </c>
      <c r="P1326" s="1" t="s">
        <v>6312</v>
      </c>
    </row>
    <row r="1327" spans="1:16" x14ac:dyDescent="0.25">
      <c r="A1327" t="str">
        <f t="shared" si="20"/>
        <v>110070155723</v>
      </c>
      <c r="B1327" t="s">
        <v>6075</v>
      </c>
      <c r="C1327">
        <v>2018</v>
      </c>
      <c r="D1327" t="s">
        <v>4615</v>
      </c>
      <c r="F1327" t="s">
        <v>4589</v>
      </c>
      <c r="G1327" t="s">
        <v>53</v>
      </c>
      <c r="H1327" t="s">
        <v>4616</v>
      </c>
      <c r="J1327">
        <v>41.820498999999998</v>
      </c>
      <c r="K1327">
        <v>-71.409851000000003</v>
      </c>
      <c r="M1327" s="26">
        <v>110070155723</v>
      </c>
      <c r="P1327" s="1" t="s">
        <v>6656</v>
      </c>
    </row>
    <row r="1328" spans="1:16" x14ac:dyDescent="0.25">
      <c r="A1328" t="str">
        <f t="shared" si="20"/>
        <v>110071237004</v>
      </c>
      <c r="B1328" t="s">
        <v>6075</v>
      </c>
      <c r="C1328">
        <v>2022</v>
      </c>
      <c r="D1328" t="s">
        <v>4622</v>
      </c>
      <c r="F1328" t="s">
        <v>4623</v>
      </c>
      <c r="G1328" t="s">
        <v>53</v>
      </c>
      <c r="J1328">
        <v>41.720604999999999</v>
      </c>
      <c r="K1328">
        <v>-71.404207999999997</v>
      </c>
      <c r="M1328" s="26">
        <v>110071237004</v>
      </c>
      <c r="P1328" s="1" t="s">
        <v>6650</v>
      </c>
    </row>
    <row r="1329" spans="1:16" ht="30" x14ac:dyDescent="0.25">
      <c r="A1329" t="str">
        <f t="shared" si="20"/>
        <v>24141SDDSRPOBOX110000601867</v>
      </c>
      <c r="B1329" t="s">
        <v>6075</v>
      </c>
      <c r="C1329">
        <v>2019</v>
      </c>
      <c r="D1329" t="s">
        <v>6660</v>
      </c>
      <c r="F1329" t="s">
        <v>5437</v>
      </c>
      <c r="G1329" t="s">
        <v>5404</v>
      </c>
      <c r="H1329" t="s">
        <v>215</v>
      </c>
      <c r="J1329">
        <v>37.180556000000003</v>
      </c>
      <c r="K1329">
        <v>-80.541111000000001</v>
      </c>
      <c r="L1329" t="s">
        <v>5438</v>
      </c>
      <c r="M1329" s="26">
        <v>110000601867</v>
      </c>
      <c r="P1329" s="1" t="s">
        <v>5890</v>
      </c>
    </row>
    <row r="1330" spans="1:16" x14ac:dyDescent="0.25">
      <c r="A1330" t="str">
        <f t="shared" si="20"/>
        <v>110000558806</v>
      </c>
      <c r="B1330" t="s">
        <v>6075</v>
      </c>
      <c r="C1330">
        <v>2022</v>
      </c>
      <c r="D1330" t="s">
        <v>3592</v>
      </c>
      <c r="F1330" t="s">
        <v>3590</v>
      </c>
      <c r="G1330" t="s">
        <v>25</v>
      </c>
      <c r="H1330" t="s">
        <v>286</v>
      </c>
      <c r="J1330">
        <v>40.600268</v>
      </c>
      <c r="K1330">
        <v>-74.259033000000002</v>
      </c>
      <c r="M1330" s="26">
        <v>110000558806</v>
      </c>
      <c r="P1330" s="1" t="s">
        <v>6089</v>
      </c>
    </row>
    <row r="1331" spans="1:16" x14ac:dyDescent="0.25">
      <c r="A1331" t="str">
        <f t="shared" si="20"/>
        <v>110000558806</v>
      </c>
      <c r="B1331" t="s">
        <v>6075</v>
      </c>
      <c r="C1331">
        <v>2021</v>
      </c>
      <c r="D1331" t="s">
        <v>3592</v>
      </c>
      <c r="F1331" t="s">
        <v>3590</v>
      </c>
      <c r="G1331" t="s">
        <v>25</v>
      </c>
      <c r="H1331" t="s">
        <v>286</v>
      </c>
      <c r="J1331">
        <v>40.600268</v>
      </c>
      <c r="K1331">
        <v>-74.259033000000002</v>
      </c>
      <c r="M1331" s="26">
        <v>110000558806</v>
      </c>
      <c r="P1331" s="1" t="s">
        <v>6089</v>
      </c>
    </row>
    <row r="1332" spans="1:16" x14ac:dyDescent="0.25">
      <c r="A1332" t="str">
        <f t="shared" si="20"/>
        <v>110000558806</v>
      </c>
      <c r="B1332" t="s">
        <v>6075</v>
      </c>
      <c r="C1332">
        <v>2018</v>
      </c>
      <c r="D1332" t="s">
        <v>3592</v>
      </c>
      <c r="F1332" t="s">
        <v>3590</v>
      </c>
      <c r="G1332" t="s">
        <v>25</v>
      </c>
      <c r="H1332" t="s">
        <v>286</v>
      </c>
      <c r="J1332">
        <v>40.600268</v>
      </c>
      <c r="K1332">
        <v>-74.259033000000002</v>
      </c>
      <c r="M1332" s="26">
        <v>110000558806</v>
      </c>
      <c r="P1332" s="1" t="s">
        <v>6089</v>
      </c>
    </row>
    <row r="1333" spans="1:16" x14ac:dyDescent="0.25">
      <c r="A1333" t="str">
        <f t="shared" si="20"/>
        <v>110000558806</v>
      </c>
      <c r="B1333" t="s">
        <v>6075</v>
      </c>
      <c r="C1333">
        <v>2020</v>
      </c>
      <c r="D1333" t="s">
        <v>3592</v>
      </c>
      <c r="F1333" t="s">
        <v>3590</v>
      </c>
      <c r="G1333" t="s">
        <v>25</v>
      </c>
      <c r="H1333" t="s">
        <v>286</v>
      </c>
      <c r="J1333">
        <v>40.600268</v>
      </c>
      <c r="K1333">
        <v>-74.259033000000002</v>
      </c>
      <c r="M1333" s="26">
        <v>110000558806</v>
      </c>
      <c r="P1333" s="1" t="s">
        <v>6089</v>
      </c>
    </row>
    <row r="1334" spans="1:16" x14ac:dyDescent="0.25">
      <c r="A1334" t="str">
        <f t="shared" si="20"/>
        <v>110000762345</v>
      </c>
      <c r="B1334" t="s">
        <v>6075</v>
      </c>
      <c r="C1334">
        <v>2022</v>
      </c>
      <c r="D1334" t="s">
        <v>3553</v>
      </c>
      <c r="F1334" t="s">
        <v>3555</v>
      </c>
      <c r="G1334" t="s">
        <v>25</v>
      </c>
      <c r="H1334" t="s">
        <v>3556</v>
      </c>
      <c r="J1334">
        <v>40.519131999999999</v>
      </c>
      <c r="K1334">
        <v>-74.845915000000005</v>
      </c>
      <c r="M1334" s="26">
        <v>110000762345</v>
      </c>
      <c r="P1334" s="1" t="s">
        <v>6089</v>
      </c>
    </row>
    <row r="1335" spans="1:16" x14ac:dyDescent="0.25">
      <c r="A1335" t="str">
        <f t="shared" si="20"/>
        <v>110000762345</v>
      </c>
      <c r="B1335" t="s">
        <v>6075</v>
      </c>
      <c r="C1335">
        <v>2017</v>
      </c>
      <c r="D1335" t="s">
        <v>3553</v>
      </c>
      <c r="F1335" t="s">
        <v>3555</v>
      </c>
      <c r="G1335" t="s">
        <v>25</v>
      </c>
      <c r="H1335" t="s">
        <v>3556</v>
      </c>
      <c r="J1335">
        <v>40.519131999999999</v>
      </c>
      <c r="K1335">
        <v>-74.845915000000005</v>
      </c>
      <c r="M1335" s="26">
        <v>110000762345</v>
      </c>
      <c r="P1335" s="1" t="s">
        <v>6089</v>
      </c>
    </row>
    <row r="1336" spans="1:16" x14ac:dyDescent="0.25">
      <c r="A1336" t="str">
        <f t="shared" si="20"/>
        <v>110000762345</v>
      </c>
      <c r="B1336" t="s">
        <v>6075</v>
      </c>
      <c r="C1336">
        <v>2018</v>
      </c>
      <c r="D1336" t="s">
        <v>3553</v>
      </c>
      <c r="F1336" t="s">
        <v>3555</v>
      </c>
      <c r="G1336" t="s">
        <v>25</v>
      </c>
      <c r="H1336" t="s">
        <v>3556</v>
      </c>
      <c r="J1336">
        <v>40.519131999999999</v>
      </c>
      <c r="K1336">
        <v>-74.845915000000005</v>
      </c>
      <c r="M1336" s="26">
        <v>110000762345</v>
      </c>
      <c r="P1336" s="1" t="s">
        <v>6089</v>
      </c>
    </row>
    <row r="1337" spans="1:16" x14ac:dyDescent="0.25">
      <c r="A1337" t="str">
        <f t="shared" si="20"/>
        <v>110000762345</v>
      </c>
      <c r="B1337" t="s">
        <v>6075</v>
      </c>
      <c r="C1337">
        <v>2019</v>
      </c>
      <c r="D1337" t="s">
        <v>3553</v>
      </c>
      <c r="F1337" t="s">
        <v>3555</v>
      </c>
      <c r="G1337" t="s">
        <v>25</v>
      </c>
      <c r="H1337" t="s">
        <v>3556</v>
      </c>
      <c r="J1337">
        <v>40.519131999999999</v>
      </c>
      <c r="K1337">
        <v>-74.845915000000005</v>
      </c>
      <c r="M1337" s="26">
        <v>110000762345</v>
      </c>
      <c r="P1337" s="1" t="s">
        <v>6089</v>
      </c>
    </row>
    <row r="1338" spans="1:16" x14ac:dyDescent="0.25">
      <c r="A1338" t="str">
        <f t="shared" si="20"/>
        <v>110000762345</v>
      </c>
      <c r="B1338" t="s">
        <v>6075</v>
      </c>
      <c r="C1338">
        <v>2020</v>
      </c>
      <c r="D1338" t="s">
        <v>3553</v>
      </c>
      <c r="F1338" t="s">
        <v>3555</v>
      </c>
      <c r="G1338" t="s">
        <v>25</v>
      </c>
      <c r="H1338" t="s">
        <v>3556</v>
      </c>
      <c r="J1338">
        <v>40.519131999999999</v>
      </c>
      <c r="K1338">
        <v>-74.845915000000005</v>
      </c>
      <c r="M1338" s="26">
        <v>110000762345</v>
      </c>
      <c r="P1338" s="1" t="s">
        <v>6089</v>
      </c>
    </row>
    <row r="1339" spans="1:16" x14ac:dyDescent="0.25">
      <c r="A1339" t="str">
        <f t="shared" si="20"/>
        <v>110010867151</v>
      </c>
      <c r="B1339" t="s">
        <v>6075</v>
      </c>
      <c r="C1339">
        <v>2017</v>
      </c>
      <c r="D1339" t="s">
        <v>5818</v>
      </c>
      <c r="F1339" t="s">
        <v>5818</v>
      </c>
      <c r="G1339" t="s">
        <v>5727</v>
      </c>
      <c r="H1339" t="s">
        <v>2857</v>
      </c>
      <c r="J1339">
        <v>38.943981000000001</v>
      </c>
      <c r="K1339">
        <v>-81.755453000000003</v>
      </c>
      <c r="M1339" s="26">
        <v>110010867151</v>
      </c>
      <c r="P1339" s="1" t="s">
        <v>6089</v>
      </c>
    </row>
    <row r="1340" spans="1:16" x14ac:dyDescent="0.25">
      <c r="A1340" t="str">
        <f t="shared" si="20"/>
        <v>110009938470</v>
      </c>
      <c r="B1340" t="s">
        <v>6075</v>
      </c>
      <c r="C1340">
        <v>2022</v>
      </c>
      <c r="D1340" t="s">
        <v>2033</v>
      </c>
      <c r="F1340" t="s">
        <v>2034</v>
      </c>
      <c r="G1340" t="s">
        <v>1897</v>
      </c>
      <c r="H1340" t="s">
        <v>2035</v>
      </c>
      <c r="J1340">
        <v>37.857500000000002</v>
      </c>
      <c r="K1340">
        <v>-83.865278000000004</v>
      </c>
      <c r="M1340" s="26">
        <v>110009938470</v>
      </c>
      <c r="P1340" s="1" t="s">
        <v>6089</v>
      </c>
    </row>
    <row r="1341" spans="1:16" x14ac:dyDescent="0.25">
      <c r="A1341" t="str">
        <f t="shared" si="20"/>
        <v>110000520749</v>
      </c>
      <c r="B1341" t="s">
        <v>6075</v>
      </c>
      <c r="C1341">
        <v>2021</v>
      </c>
      <c r="D1341" t="s">
        <v>451</v>
      </c>
      <c r="F1341" t="s">
        <v>448</v>
      </c>
      <c r="G1341" t="s">
        <v>61</v>
      </c>
      <c r="H1341" t="s">
        <v>449</v>
      </c>
      <c r="J1341">
        <v>40.507171999999997</v>
      </c>
      <c r="K1341">
        <v>-122.302753</v>
      </c>
      <c r="M1341" s="26">
        <v>110000520749</v>
      </c>
      <c r="P1341" s="1" t="s">
        <v>6089</v>
      </c>
    </row>
    <row r="1342" spans="1:16" x14ac:dyDescent="0.25">
      <c r="A1342" t="str">
        <f t="shared" si="20"/>
        <v>110064253686</v>
      </c>
      <c r="B1342" t="s">
        <v>6075</v>
      </c>
      <c r="C1342">
        <v>2019</v>
      </c>
      <c r="D1342" t="s">
        <v>719</v>
      </c>
      <c r="F1342" t="s">
        <v>721</v>
      </c>
      <c r="G1342" t="s">
        <v>61</v>
      </c>
      <c r="H1342" t="s">
        <v>484</v>
      </c>
      <c r="J1342">
        <v>33.679721000000001</v>
      </c>
      <c r="K1342">
        <v>-117.328812</v>
      </c>
      <c r="M1342" s="26">
        <v>110064253686</v>
      </c>
      <c r="P1342" s="1" t="s">
        <v>6089</v>
      </c>
    </row>
    <row r="1343" spans="1:16" x14ac:dyDescent="0.25">
      <c r="A1343" t="str">
        <f t="shared" si="20"/>
        <v>110064253686</v>
      </c>
      <c r="B1343" t="s">
        <v>6075</v>
      </c>
      <c r="C1343">
        <v>2020</v>
      </c>
      <c r="D1343" t="s">
        <v>719</v>
      </c>
      <c r="F1343" t="s">
        <v>721</v>
      </c>
      <c r="G1343" t="s">
        <v>61</v>
      </c>
      <c r="H1343" t="s">
        <v>484</v>
      </c>
      <c r="J1343">
        <v>33.679721000000001</v>
      </c>
      <c r="K1343">
        <v>-117.328812</v>
      </c>
      <c r="M1343" s="26">
        <v>110064253686</v>
      </c>
      <c r="P1343" s="1" t="s">
        <v>6089</v>
      </c>
    </row>
    <row r="1344" spans="1:16" x14ac:dyDescent="0.25">
      <c r="A1344" t="str">
        <f t="shared" si="20"/>
        <v>110000525842</v>
      </c>
      <c r="B1344" t="s">
        <v>6075</v>
      </c>
      <c r="C1344">
        <v>2017</v>
      </c>
      <c r="D1344" t="s">
        <v>489</v>
      </c>
      <c r="F1344" t="s">
        <v>490</v>
      </c>
      <c r="G1344" t="s">
        <v>61</v>
      </c>
      <c r="H1344" t="s">
        <v>491</v>
      </c>
      <c r="J1344">
        <v>34.055900000000001</v>
      </c>
      <c r="K1344">
        <v>-117.36134</v>
      </c>
      <c r="M1344" s="26">
        <v>110000525842</v>
      </c>
      <c r="P1344" s="1" t="s">
        <v>6089</v>
      </c>
    </row>
    <row r="1345" spans="1:16" x14ac:dyDescent="0.25">
      <c r="A1345" t="str">
        <f t="shared" si="20"/>
        <v>110031112659</v>
      </c>
      <c r="B1345" t="s">
        <v>6075</v>
      </c>
      <c r="C1345">
        <v>2022</v>
      </c>
      <c r="D1345" t="s">
        <v>2015</v>
      </c>
      <c r="F1345" t="s">
        <v>884</v>
      </c>
      <c r="G1345" t="s">
        <v>1897</v>
      </c>
      <c r="H1345" t="s">
        <v>1555</v>
      </c>
      <c r="J1345">
        <v>37.801943999999999</v>
      </c>
      <c r="K1345">
        <v>-84.261111</v>
      </c>
      <c r="M1345" s="26">
        <v>110031112659</v>
      </c>
      <c r="P1345" s="1" t="s">
        <v>6089</v>
      </c>
    </row>
    <row r="1346" spans="1:16" x14ac:dyDescent="0.25">
      <c r="A1346" t="str">
        <f t="shared" ref="A1346:A1409" si="21">L1346&amp;M1346&amp;N1346</f>
        <v>110009933484</v>
      </c>
      <c r="B1346" t="s">
        <v>6075</v>
      </c>
      <c r="C1346">
        <v>2018</v>
      </c>
      <c r="D1346" t="s">
        <v>1899</v>
      </c>
      <c r="F1346" t="s">
        <v>1901</v>
      </c>
      <c r="G1346" t="s">
        <v>1897</v>
      </c>
      <c r="H1346" t="s">
        <v>1555</v>
      </c>
      <c r="J1346">
        <v>37.640973000000002</v>
      </c>
      <c r="K1346">
        <v>-84.312661000000006</v>
      </c>
      <c r="M1346" s="26">
        <v>110009933484</v>
      </c>
      <c r="P1346" s="1" t="s">
        <v>6089</v>
      </c>
    </row>
    <row r="1347" spans="1:16" x14ac:dyDescent="0.25">
      <c r="A1347" t="str">
        <f t="shared" si="21"/>
        <v>110009933484</v>
      </c>
      <c r="B1347" t="s">
        <v>6075</v>
      </c>
      <c r="C1347">
        <v>2019</v>
      </c>
      <c r="D1347" t="s">
        <v>1899</v>
      </c>
      <c r="F1347" t="s">
        <v>1901</v>
      </c>
      <c r="G1347" t="s">
        <v>1897</v>
      </c>
      <c r="H1347" t="s">
        <v>1555</v>
      </c>
      <c r="J1347">
        <v>37.640973000000002</v>
      </c>
      <c r="K1347">
        <v>-84.312661000000006</v>
      </c>
      <c r="M1347" s="26">
        <v>110009933484</v>
      </c>
      <c r="P1347" s="1" t="s">
        <v>6089</v>
      </c>
    </row>
    <row r="1348" spans="1:16" x14ac:dyDescent="0.25">
      <c r="A1348" t="str">
        <f t="shared" si="21"/>
        <v>110009933484</v>
      </c>
      <c r="B1348" t="s">
        <v>6075</v>
      </c>
      <c r="C1348">
        <v>2020</v>
      </c>
      <c r="D1348" t="s">
        <v>1899</v>
      </c>
      <c r="F1348" t="s">
        <v>1901</v>
      </c>
      <c r="G1348" t="s">
        <v>1897</v>
      </c>
      <c r="H1348" t="s">
        <v>1555</v>
      </c>
      <c r="J1348">
        <v>37.640973000000002</v>
      </c>
      <c r="K1348">
        <v>-84.312661000000006</v>
      </c>
      <c r="M1348" s="26">
        <v>110009933484</v>
      </c>
      <c r="P1348" s="1" t="s">
        <v>6089</v>
      </c>
    </row>
    <row r="1349" spans="1:16" x14ac:dyDescent="0.25">
      <c r="A1349" t="str">
        <f t="shared" si="21"/>
        <v>110055986394</v>
      </c>
      <c r="B1349" t="s">
        <v>6075</v>
      </c>
      <c r="C1349">
        <v>2020</v>
      </c>
      <c r="D1349" t="s">
        <v>888</v>
      </c>
      <c r="F1349" t="s">
        <v>887</v>
      </c>
      <c r="G1349" t="s">
        <v>61</v>
      </c>
      <c r="H1349" t="s">
        <v>487</v>
      </c>
      <c r="J1349">
        <v>38.145259000000003</v>
      </c>
      <c r="K1349">
        <v>-121.69543299999999</v>
      </c>
      <c r="M1349" s="26">
        <v>110055986394</v>
      </c>
      <c r="P1349" s="1" t="s">
        <v>6089</v>
      </c>
    </row>
    <row r="1350" spans="1:16" x14ac:dyDescent="0.25">
      <c r="A1350" t="str">
        <f t="shared" si="21"/>
        <v>110024895808</v>
      </c>
      <c r="B1350" t="s">
        <v>6075</v>
      </c>
      <c r="C1350">
        <v>2022</v>
      </c>
      <c r="D1350" t="s">
        <v>3597</v>
      </c>
      <c r="F1350" t="s">
        <v>484</v>
      </c>
      <c r="G1350" t="s">
        <v>25</v>
      </c>
      <c r="H1350" t="s">
        <v>1358</v>
      </c>
      <c r="J1350">
        <v>40.039009999999998</v>
      </c>
      <c r="K1350">
        <v>-74.965479999999999</v>
      </c>
      <c r="M1350" s="26">
        <v>110024895808</v>
      </c>
      <c r="P1350" s="1" t="s">
        <v>6089</v>
      </c>
    </row>
    <row r="1351" spans="1:16" x14ac:dyDescent="0.25">
      <c r="A1351" t="str">
        <f t="shared" si="21"/>
        <v>110000736614</v>
      </c>
      <c r="B1351" t="s">
        <v>6075</v>
      </c>
      <c r="C1351">
        <v>2022</v>
      </c>
      <c r="D1351" t="s">
        <v>1671</v>
      </c>
      <c r="F1351" t="s">
        <v>1672</v>
      </c>
      <c r="G1351" t="s">
        <v>34</v>
      </c>
      <c r="H1351" t="s">
        <v>1672</v>
      </c>
      <c r="J1351">
        <v>41.448929999999997</v>
      </c>
      <c r="K1351">
        <v>-90.619889999999998</v>
      </c>
      <c r="M1351" s="26">
        <v>110000736614</v>
      </c>
      <c r="P1351" s="1" t="s">
        <v>6089</v>
      </c>
    </row>
    <row r="1352" spans="1:16" x14ac:dyDescent="0.25">
      <c r="A1352" t="str">
        <f t="shared" si="21"/>
        <v>110002427384</v>
      </c>
      <c r="B1352" t="s">
        <v>6075</v>
      </c>
      <c r="C1352">
        <v>2019</v>
      </c>
      <c r="D1352" t="s">
        <v>891</v>
      </c>
      <c r="F1352" t="s">
        <v>893</v>
      </c>
      <c r="G1352" t="s">
        <v>61</v>
      </c>
      <c r="H1352" t="s">
        <v>512</v>
      </c>
      <c r="J1352">
        <v>38.040509999999998</v>
      </c>
      <c r="K1352">
        <v>-122.26269000000001</v>
      </c>
      <c r="M1352" s="26">
        <v>110002427384</v>
      </c>
      <c r="P1352" s="1" t="s">
        <v>6089</v>
      </c>
    </row>
    <row r="1353" spans="1:16" x14ac:dyDescent="0.25">
      <c r="A1353" t="str">
        <f t="shared" si="21"/>
        <v>110064634686</v>
      </c>
      <c r="B1353" t="s">
        <v>6075</v>
      </c>
      <c r="C1353">
        <v>2017</v>
      </c>
      <c r="D1353" t="s">
        <v>4388</v>
      </c>
      <c r="F1353" t="s">
        <v>4386</v>
      </c>
      <c r="G1353" t="s">
        <v>41</v>
      </c>
      <c r="H1353" t="s">
        <v>4355</v>
      </c>
      <c r="J1353">
        <v>40.095258000000001</v>
      </c>
      <c r="K1353">
        <v>-74.877359999999996</v>
      </c>
      <c r="M1353" s="26">
        <v>110064634686</v>
      </c>
      <c r="P1353" s="1" t="s">
        <v>6079</v>
      </c>
    </row>
    <row r="1354" spans="1:16" x14ac:dyDescent="0.25">
      <c r="A1354" t="str">
        <f t="shared" si="21"/>
        <v>110002344696</v>
      </c>
      <c r="B1354" t="s">
        <v>6075</v>
      </c>
      <c r="C1354">
        <v>2017</v>
      </c>
      <c r="D1354" t="s">
        <v>3804</v>
      </c>
      <c r="F1354" t="s">
        <v>3795</v>
      </c>
      <c r="G1354" t="s">
        <v>13</v>
      </c>
      <c r="H1354" t="s">
        <v>3795</v>
      </c>
      <c r="J1354">
        <v>42.803899999999999</v>
      </c>
      <c r="K1354">
        <v>-73.988939999999999</v>
      </c>
      <c r="M1354" s="26">
        <v>110002344696</v>
      </c>
      <c r="P1354" s="1" t="s">
        <v>6089</v>
      </c>
    </row>
    <row r="1355" spans="1:16" x14ac:dyDescent="0.25">
      <c r="A1355" t="str">
        <f t="shared" si="21"/>
        <v>110002344696</v>
      </c>
      <c r="B1355" t="s">
        <v>6075</v>
      </c>
      <c r="C1355">
        <v>2018</v>
      </c>
      <c r="D1355" t="s">
        <v>3804</v>
      </c>
      <c r="F1355" t="s">
        <v>3795</v>
      </c>
      <c r="G1355" t="s">
        <v>13</v>
      </c>
      <c r="H1355" t="s">
        <v>3795</v>
      </c>
      <c r="J1355">
        <v>42.803899999999999</v>
      </c>
      <c r="K1355">
        <v>-73.988939999999999</v>
      </c>
      <c r="M1355" s="26">
        <v>110002344696</v>
      </c>
      <c r="P1355" s="1" t="s">
        <v>6089</v>
      </c>
    </row>
    <row r="1356" spans="1:16" x14ac:dyDescent="0.25">
      <c r="A1356" t="str">
        <f t="shared" si="21"/>
        <v>110002344696</v>
      </c>
      <c r="B1356" t="s">
        <v>6075</v>
      </c>
      <c r="C1356">
        <v>2019</v>
      </c>
      <c r="D1356" t="s">
        <v>3804</v>
      </c>
      <c r="F1356" t="s">
        <v>3795</v>
      </c>
      <c r="G1356" t="s">
        <v>13</v>
      </c>
      <c r="H1356" t="s">
        <v>3795</v>
      </c>
      <c r="J1356">
        <v>42.803899999999999</v>
      </c>
      <c r="K1356">
        <v>-73.988939999999999</v>
      </c>
      <c r="M1356" s="26">
        <v>110002344696</v>
      </c>
      <c r="P1356" s="1" t="s">
        <v>6089</v>
      </c>
    </row>
    <row r="1357" spans="1:16" x14ac:dyDescent="0.25">
      <c r="A1357" t="str">
        <f t="shared" si="21"/>
        <v>110002344696</v>
      </c>
      <c r="B1357" t="s">
        <v>6075</v>
      </c>
      <c r="C1357">
        <v>2020</v>
      </c>
      <c r="D1357" t="s">
        <v>3804</v>
      </c>
      <c r="F1357" t="s">
        <v>3795</v>
      </c>
      <c r="G1357" t="s">
        <v>13</v>
      </c>
      <c r="H1357" t="s">
        <v>3795</v>
      </c>
      <c r="J1357">
        <v>42.803899999999999</v>
      </c>
      <c r="K1357">
        <v>-73.988939999999999</v>
      </c>
      <c r="M1357" s="26">
        <v>110002344696</v>
      </c>
      <c r="P1357" s="1" t="s">
        <v>6089</v>
      </c>
    </row>
    <row r="1358" spans="1:16" x14ac:dyDescent="0.25">
      <c r="A1358" t="str">
        <f t="shared" si="21"/>
        <v>110070219665</v>
      </c>
      <c r="B1358" t="s">
        <v>6075</v>
      </c>
      <c r="C1358">
        <v>2018</v>
      </c>
      <c r="D1358" t="s">
        <v>3560</v>
      </c>
      <c r="F1358" t="s">
        <v>3561</v>
      </c>
      <c r="G1358" t="s">
        <v>25</v>
      </c>
      <c r="H1358" t="s">
        <v>3509</v>
      </c>
      <c r="J1358">
        <v>40.736393999999997</v>
      </c>
      <c r="K1358">
        <v>-74.085548000000003</v>
      </c>
      <c r="M1358" s="26">
        <v>110070219665</v>
      </c>
      <c r="P1358" s="1" t="s">
        <v>6312</v>
      </c>
    </row>
    <row r="1359" spans="1:16" x14ac:dyDescent="0.25">
      <c r="A1359" t="str">
        <f t="shared" si="21"/>
        <v>110006784104</v>
      </c>
      <c r="B1359" t="s">
        <v>6075</v>
      </c>
      <c r="C1359">
        <v>2019</v>
      </c>
      <c r="D1359" t="s">
        <v>697</v>
      </c>
      <c r="F1359" t="s">
        <v>699</v>
      </c>
      <c r="G1359" t="s">
        <v>61</v>
      </c>
      <c r="H1359" t="s">
        <v>494</v>
      </c>
      <c r="J1359">
        <v>38.485556000000003</v>
      </c>
      <c r="K1359">
        <v>-122.999444</v>
      </c>
      <c r="M1359" s="26">
        <v>110006784104</v>
      </c>
      <c r="P1359" s="1" t="s">
        <v>6089</v>
      </c>
    </row>
    <row r="1360" spans="1:16" x14ac:dyDescent="0.25">
      <c r="A1360" t="str">
        <f t="shared" si="21"/>
        <v>110006784104</v>
      </c>
      <c r="B1360" t="s">
        <v>6075</v>
      </c>
      <c r="C1360">
        <v>2020</v>
      </c>
      <c r="D1360" t="s">
        <v>697</v>
      </c>
      <c r="F1360" t="s">
        <v>699</v>
      </c>
      <c r="G1360" t="s">
        <v>61</v>
      </c>
      <c r="H1360" t="s">
        <v>494</v>
      </c>
      <c r="J1360">
        <v>38.485556000000003</v>
      </c>
      <c r="K1360">
        <v>-122.999444</v>
      </c>
      <c r="M1360" s="26">
        <v>110006784104</v>
      </c>
      <c r="P1360" s="1" t="s">
        <v>6089</v>
      </c>
    </row>
    <row r="1361" spans="1:16" x14ac:dyDescent="0.25">
      <c r="A1361" t="str">
        <f t="shared" si="21"/>
        <v>47620GPLSTLEXAN110000403670</v>
      </c>
      <c r="B1361" t="s">
        <v>6075</v>
      </c>
      <c r="C1361">
        <v>2017</v>
      </c>
      <c r="D1361" t="s">
        <v>1787</v>
      </c>
      <c r="F1361" t="s">
        <v>1788</v>
      </c>
      <c r="G1361" t="s">
        <v>1725</v>
      </c>
      <c r="H1361" t="s">
        <v>1789</v>
      </c>
      <c r="J1361">
        <v>37.907200000000003</v>
      </c>
      <c r="K1361">
        <v>-87.927099999999996</v>
      </c>
      <c r="L1361" t="s">
        <v>1790</v>
      </c>
      <c r="M1361" s="26">
        <v>110000403670</v>
      </c>
      <c r="P1361" s="1" t="s">
        <v>6079</v>
      </c>
    </row>
    <row r="1362" spans="1:16" x14ac:dyDescent="0.25">
      <c r="A1362" t="str">
        <f t="shared" si="21"/>
        <v>110039726188</v>
      </c>
      <c r="B1362" t="s">
        <v>6075</v>
      </c>
      <c r="C1362">
        <v>2022</v>
      </c>
      <c r="D1362" t="s">
        <v>2752</v>
      </c>
      <c r="F1362" t="s">
        <v>2753</v>
      </c>
      <c r="G1362" t="s">
        <v>2512</v>
      </c>
      <c r="H1362" t="s">
        <v>2754</v>
      </c>
      <c r="J1362">
        <v>45.200299999999999</v>
      </c>
      <c r="K1362">
        <v>-93.649900000000002</v>
      </c>
      <c r="M1362" s="26">
        <v>110039726188</v>
      </c>
      <c r="P1362" s="1" t="s">
        <v>6089</v>
      </c>
    </row>
    <row r="1363" spans="1:16" x14ac:dyDescent="0.25">
      <c r="A1363" t="str">
        <f t="shared" si="21"/>
        <v>110039726188</v>
      </c>
      <c r="B1363" t="s">
        <v>6075</v>
      </c>
      <c r="C1363">
        <v>2021</v>
      </c>
      <c r="D1363" t="s">
        <v>2752</v>
      </c>
      <c r="F1363" t="s">
        <v>2753</v>
      </c>
      <c r="G1363" t="s">
        <v>2512</v>
      </c>
      <c r="H1363" t="s">
        <v>2754</v>
      </c>
      <c r="J1363">
        <v>45.200299999999999</v>
      </c>
      <c r="K1363">
        <v>-93.649900000000002</v>
      </c>
      <c r="M1363" s="26">
        <v>110039726188</v>
      </c>
      <c r="P1363" s="1" t="s">
        <v>6089</v>
      </c>
    </row>
    <row r="1364" spans="1:16" x14ac:dyDescent="0.25">
      <c r="A1364" t="str">
        <f t="shared" si="21"/>
        <v>110010860210</v>
      </c>
      <c r="B1364" t="s">
        <v>6075</v>
      </c>
      <c r="C1364">
        <v>2022</v>
      </c>
      <c r="D1364" t="s">
        <v>5806</v>
      </c>
      <c r="F1364" t="s">
        <v>5808</v>
      </c>
      <c r="G1364" t="s">
        <v>5727</v>
      </c>
      <c r="H1364" t="s">
        <v>5809</v>
      </c>
      <c r="J1364">
        <v>38.440685999999999</v>
      </c>
      <c r="K1364">
        <v>-82.198465999999996</v>
      </c>
      <c r="M1364" s="26">
        <v>110010860210</v>
      </c>
      <c r="P1364" s="1" t="s">
        <v>6089</v>
      </c>
    </row>
    <row r="1365" spans="1:16" x14ac:dyDescent="0.25">
      <c r="A1365" t="str">
        <f t="shared" si="21"/>
        <v>110010860210</v>
      </c>
      <c r="B1365" t="s">
        <v>6075</v>
      </c>
      <c r="C1365">
        <v>2021</v>
      </c>
      <c r="D1365" t="s">
        <v>5806</v>
      </c>
      <c r="F1365" t="s">
        <v>5808</v>
      </c>
      <c r="G1365" t="s">
        <v>5727</v>
      </c>
      <c r="H1365" t="s">
        <v>5809</v>
      </c>
      <c r="J1365">
        <v>38.440685999999999</v>
      </c>
      <c r="K1365">
        <v>-82.198465999999996</v>
      </c>
      <c r="M1365" s="26">
        <v>110010860210</v>
      </c>
      <c r="P1365" s="1" t="s">
        <v>6089</v>
      </c>
    </row>
    <row r="1366" spans="1:16" x14ac:dyDescent="0.25">
      <c r="A1366" t="str">
        <f t="shared" si="21"/>
        <v>110010860210</v>
      </c>
      <c r="B1366" t="s">
        <v>6075</v>
      </c>
      <c r="C1366">
        <v>2018</v>
      </c>
      <c r="D1366" t="s">
        <v>5806</v>
      </c>
      <c r="F1366" t="s">
        <v>5808</v>
      </c>
      <c r="G1366" t="s">
        <v>5727</v>
      </c>
      <c r="H1366" t="s">
        <v>5809</v>
      </c>
      <c r="J1366">
        <v>38.440685999999999</v>
      </c>
      <c r="K1366">
        <v>-82.198465999999996</v>
      </c>
      <c r="M1366" s="26">
        <v>110010860210</v>
      </c>
      <c r="P1366" s="1" t="s">
        <v>6089</v>
      </c>
    </row>
    <row r="1367" spans="1:16" x14ac:dyDescent="0.25">
      <c r="A1367" t="str">
        <f t="shared" si="21"/>
        <v>110010860210</v>
      </c>
      <c r="B1367" t="s">
        <v>6075</v>
      </c>
      <c r="C1367">
        <v>2019</v>
      </c>
      <c r="D1367" t="s">
        <v>5806</v>
      </c>
      <c r="F1367" t="s">
        <v>5808</v>
      </c>
      <c r="G1367" t="s">
        <v>5727</v>
      </c>
      <c r="H1367" t="s">
        <v>5809</v>
      </c>
      <c r="J1367">
        <v>38.440685999999999</v>
      </c>
      <c r="K1367">
        <v>-82.198465999999996</v>
      </c>
      <c r="M1367" s="26">
        <v>110010860210</v>
      </c>
      <c r="P1367" s="1" t="s">
        <v>6089</v>
      </c>
    </row>
    <row r="1368" spans="1:16" x14ac:dyDescent="0.25">
      <c r="A1368" t="str">
        <f t="shared" si="21"/>
        <v>110010860210</v>
      </c>
      <c r="B1368" t="s">
        <v>6075</v>
      </c>
      <c r="C1368">
        <v>2020</v>
      </c>
      <c r="D1368" t="s">
        <v>5806</v>
      </c>
      <c r="F1368" t="s">
        <v>5808</v>
      </c>
      <c r="G1368" t="s">
        <v>5727</v>
      </c>
      <c r="H1368" t="s">
        <v>5809</v>
      </c>
      <c r="J1368">
        <v>38.440685999999999</v>
      </c>
      <c r="K1368">
        <v>-82.198465999999996</v>
      </c>
      <c r="M1368" s="26">
        <v>110010860210</v>
      </c>
      <c r="P1368" s="1" t="s">
        <v>6089</v>
      </c>
    </row>
    <row r="1369" spans="1:16" x14ac:dyDescent="0.25">
      <c r="A1369" t="str">
        <f t="shared" si="21"/>
        <v>110064600472</v>
      </c>
      <c r="B1369" t="s">
        <v>6075</v>
      </c>
      <c r="C1369">
        <v>2022</v>
      </c>
      <c r="D1369" t="s">
        <v>361</v>
      </c>
      <c r="F1369" t="s">
        <v>362</v>
      </c>
      <c r="G1369" t="s">
        <v>363</v>
      </c>
      <c r="H1369" t="s">
        <v>364</v>
      </c>
      <c r="J1369">
        <v>-14.280389</v>
      </c>
      <c r="K1369">
        <v>-170.66886099999999</v>
      </c>
      <c r="M1369" s="26">
        <v>110064600472</v>
      </c>
      <c r="P1369" s="1" t="s">
        <v>6652</v>
      </c>
    </row>
    <row r="1370" spans="1:16" x14ac:dyDescent="0.25">
      <c r="A1370" t="str">
        <f t="shared" si="21"/>
        <v>110000730889</v>
      </c>
      <c r="B1370" t="s">
        <v>6075</v>
      </c>
      <c r="C1370">
        <v>2018</v>
      </c>
      <c r="D1370" t="s">
        <v>539</v>
      </c>
      <c r="F1370" t="s">
        <v>540</v>
      </c>
      <c r="G1370" t="s">
        <v>61</v>
      </c>
      <c r="H1370" t="s">
        <v>536</v>
      </c>
      <c r="J1370">
        <v>33.013570000000001</v>
      </c>
      <c r="K1370">
        <v>-117.27297</v>
      </c>
      <c r="M1370" s="26">
        <v>110000730889</v>
      </c>
      <c r="P1370" s="1" t="s">
        <v>6089</v>
      </c>
    </row>
    <row r="1371" spans="1:16" x14ac:dyDescent="0.25">
      <c r="A1371" t="str">
        <f t="shared" si="21"/>
        <v>110064622190</v>
      </c>
      <c r="B1371" t="s">
        <v>6075</v>
      </c>
      <c r="C1371">
        <v>2021</v>
      </c>
      <c r="D1371" t="s">
        <v>5175</v>
      </c>
      <c r="F1371" t="s">
        <v>95</v>
      </c>
      <c r="G1371" t="s">
        <v>49</v>
      </c>
      <c r="H1371" t="s">
        <v>4998</v>
      </c>
      <c r="J1371">
        <v>29.875833</v>
      </c>
      <c r="K1371">
        <v>-95.094832999999994</v>
      </c>
      <c r="M1371" s="26">
        <v>110064622190</v>
      </c>
      <c r="P1371" s="1" t="s">
        <v>5887</v>
      </c>
    </row>
    <row r="1372" spans="1:16" x14ac:dyDescent="0.25">
      <c r="A1372" t="str">
        <f t="shared" si="21"/>
        <v>110064622190</v>
      </c>
      <c r="B1372" t="s">
        <v>6075</v>
      </c>
      <c r="C1372">
        <v>2017</v>
      </c>
      <c r="D1372" t="s">
        <v>5175</v>
      </c>
      <c r="F1372" t="s">
        <v>95</v>
      </c>
      <c r="G1372" t="s">
        <v>49</v>
      </c>
      <c r="H1372" t="s">
        <v>4998</v>
      </c>
      <c r="J1372">
        <v>29.875833</v>
      </c>
      <c r="K1372">
        <v>-95.094832999999994</v>
      </c>
      <c r="M1372" s="26">
        <v>110064622190</v>
      </c>
      <c r="P1372" s="1" t="s">
        <v>5887</v>
      </c>
    </row>
    <row r="1373" spans="1:16" x14ac:dyDescent="0.25">
      <c r="A1373" t="str">
        <f t="shared" si="21"/>
        <v>110064622190</v>
      </c>
      <c r="B1373" t="s">
        <v>6075</v>
      </c>
      <c r="C1373">
        <v>2018</v>
      </c>
      <c r="D1373" t="s">
        <v>5175</v>
      </c>
      <c r="F1373" t="s">
        <v>95</v>
      </c>
      <c r="G1373" t="s">
        <v>49</v>
      </c>
      <c r="H1373" t="s">
        <v>4998</v>
      </c>
      <c r="J1373">
        <v>29.875833</v>
      </c>
      <c r="K1373">
        <v>-95.094832999999994</v>
      </c>
      <c r="M1373" s="26">
        <v>110064622190</v>
      </c>
      <c r="P1373" s="1" t="s">
        <v>5887</v>
      </c>
    </row>
    <row r="1374" spans="1:16" x14ac:dyDescent="0.25">
      <c r="A1374" t="str">
        <f t="shared" si="21"/>
        <v>110055984546</v>
      </c>
      <c r="B1374" t="s">
        <v>6075</v>
      </c>
      <c r="C1374">
        <v>2018</v>
      </c>
      <c r="D1374" t="s">
        <v>915</v>
      </c>
      <c r="F1374" t="s">
        <v>916</v>
      </c>
      <c r="G1374" t="s">
        <v>61</v>
      </c>
      <c r="H1374" t="s">
        <v>478</v>
      </c>
      <c r="J1374">
        <v>35.611660000000001</v>
      </c>
      <c r="K1374">
        <v>-121.14564</v>
      </c>
      <c r="M1374" s="26">
        <v>110055984546</v>
      </c>
      <c r="P1374" s="1" t="s">
        <v>6089</v>
      </c>
    </row>
    <row r="1375" spans="1:16" x14ac:dyDescent="0.25">
      <c r="A1375" t="str">
        <f t="shared" si="21"/>
        <v>110013848453</v>
      </c>
      <c r="B1375" t="s">
        <v>6075</v>
      </c>
      <c r="C1375">
        <v>2021</v>
      </c>
      <c r="D1375" t="s">
        <v>918</v>
      </c>
      <c r="F1375" t="s">
        <v>920</v>
      </c>
      <c r="G1375" t="s">
        <v>61</v>
      </c>
      <c r="H1375" t="s">
        <v>920</v>
      </c>
      <c r="J1375">
        <v>36.963245999999998</v>
      </c>
      <c r="K1375">
        <v>-122.034009</v>
      </c>
      <c r="M1375" s="26">
        <v>110013848453</v>
      </c>
      <c r="P1375" s="1" t="s">
        <v>6089</v>
      </c>
    </row>
    <row r="1376" spans="1:16" x14ac:dyDescent="0.25">
      <c r="A1376" t="str">
        <f t="shared" si="21"/>
        <v>110013848453</v>
      </c>
      <c r="B1376" t="s">
        <v>6075</v>
      </c>
      <c r="C1376">
        <v>2019</v>
      </c>
      <c r="D1376" t="s">
        <v>918</v>
      </c>
      <c r="F1376" t="s">
        <v>920</v>
      </c>
      <c r="G1376" t="s">
        <v>61</v>
      </c>
      <c r="H1376" t="s">
        <v>920</v>
      </c>
      <c r="J1376">
        <v>36.963245999999998</v>
      </c>
      <c r="K1376">
        <v>-122.034009</v>
      </c>
      <c r="M1376" s="26">
        <v>110013848453</v>
      </c>
      <c r="P1376" s="1" t="s">
        <v>6089</v>
      </c>
    </row>
    <row r="1377" spans="1:16" x14ac:dyDescent="0.25">
      <c r="A1377" t="str">
        <f t="shared" si="21"/>
        <v>110013848453</v>
      </c>
      <c r="B1377" t="s">
        <v>6075</v>
      </c>
      <c r="C1377">
        <v>2020</v>
      </c>
      <c r="D1377" t="s">
        <v>918</v>
      </c>
      <c r="F1377" t="s">
        <v>920</v>
      </c>
      <c r="G1377" t="s">
        <v>61</v>
      </c>
      <c r="H1377" t="s">
        <v>920</v>
      </c>
      <c r="J1377">
        <v>36.963245999999998</v>
      </c>
      <c r="K1377">
        <v>-122.034009</v>
      </c>
      <c r="M1377" s="26">
        <v>110013848453</v>
      </c>
      <c r="P1377" s="1" t="s">
        <v>6089</v>
      </c>
    </row>
    <row r="1378" spans="1:16" ht="30" x14ac:dyDescent="0.25">
      <c r="A1378" t="str">
        <f t="shared" si="21"/>
        <v>04092SDWRR89CUM110020857134</v>
      </c>
      <c r="B1378" t="s">
        <v>6075</v>
      </c>
      <c r="C1378">
        <v>2017</v>
      </c>
      <c r="D1378" t="s">
        <v>2390</v>
      </c>
      <c r="F1378" t="s">
        <v>2391</v>
      </c>
      <c r="G1378" t="s">
        <v>2366</v>
      </c>
      <c r="H1378" t="s">
        <v>1907</v>
      </c>
      <c r="J1378">
        <v>43.684814000000003</v>
      </c>
      <c r="K1378">
        <v>-70.353112999999993</v>
      </c>
      <c r="L1378" t="s">
        <v>2392</v>
      </c>
      <c r="M1378" s="26">
        <v>110020857134</v>
      </c>
      <c r="P1378" s="1" t="s">
        <v>5890</v>
      </c>
    </row>
    <row r="1379" spans="1:16" ht="30" x14ac:dyDescent="0.25">
      <c r="A1379" t="str">
        <f t="shared" si="21"/>
        <v>04092SDWRR89CUM110020857134</v>
      </c>
      <c r="B1379" t="s">
        <v>6075</v>
      </c>
      <c r="C1379">
        <v>2019</v>
      </c>
      <c r="D1379" t="s">
        <v>2390</v>
      </c>
      <c r="F1379" t="s">
        <v>2391</v>
      </c>
      <c r="G1379" t="s">
        <v>2366</v>
      </c>
      <c r="H1379" t="s">
        <v>1907</v>
      </c>
      <c r="J1379">
        <v>43.684814000000003</v>
      </c>
      <c r="K1379">
        <v>-70.353112999999993</v>
      </c>
      <c r="L1379" t="s">
        <v>2392</v>
      </c>
      <c r="M1379" s="26">
        <v>110020857134</v>
      </c>
      <c r="P1379" s="1" t="s">
        <v>5890</v>
      </c>
    </row>
    <row r="1380" spans="1:16" ht="30" x14ac:dyDescent="0.25">
      <c r="A1380" t="str">
        <f t="shared" si="21"/>
        <v>04092SDWRR89CUM110020857134</v>
      </c>
      <c r="B1380" t="s">
        <v>6075</v>
      </c>
      <c r="C1380">
        <v>2020</v>
      </c>
      <c r="D1380" t="s">
        <v>2390</v>
      </c>
      <c r="F1380" t="s">
        <v>2391</v>
      </c>
      <c r="G1380" t="s">
        <v>2366</v>
      </c>
      <c r="H1380" t="s">
        <v>1907</v>
      </c>
      <c r="J1380">
        <v>43.684814000000003</v>
      </c>
      <c r="K1380">
        <v>-70.353112999999993</v>
      </c>
      <c r="L1380" t="s">
        <v>2392</v>
      </c>
      <c r="M1380" s="26">
        <v>110020857134</v>
      </c>
      <c r="P1380" s="1" t="s">
        <v>5890</v>
      </c>
    </row>
    <row r="1381" spans="1:16" ht="30" x14ac:dyDescent="0.25">
      <c r="A1381" t="str">
        <f t="shared" si="21"/>
        <v>16301NVLLSROUTE110008476327</v>
      </c>
      <c r="B1381" t="s">
        <v>6075</v>
      </c>
      <c r="C1381">
        <v>2020</v>
      </c>
      <c r="D1381" t="s">
        <v>4485</v>
      </c>
      <c r="F1381" t="s">
        <v>4486</v>
      </c>
      <c r="G1381" t="s">
        <v>41</v>
      </c>
      <c r="H1381" t="s">
        <v>4487</v>
      </c>
      <c r="J1381">
        <v>41.452778000000002</v>
      </c>
      <c r="K1381">
        <v>-79.690278000000006</v>
      </c>
      <c r="L1381" t="s">
        <v>4488</v>
      </c>
      <c r="M1381" s="26">
        <v>110008476327</v>
      </c>
      <c r="P1381" s="1" t="s">
        <v>5890</v>
      </c>
    </row>
    <row r="1382" spans="1:16" x14ac:dyDescent="0.25">
      <c r="A1382" t="str">
        <f t="shared" si="21"/>
        <v>110000730585</v>
      </c>
      <c r="B1382" t="s">
        <v>6075</v>
      </c>
      <c r="C1382">
        <v>2022</v>
      </c>
      <c r="D1382" t="s">
        <v>922</v>
      </c>
      <c r="F1382" t="s">
        <v>923</v>
      </c>
      <c r="G1382" t="s">
        <v>61</v>
      </c>
      <c r="H1382" t="s">
        <v>914</v>
      </c>
      <c r="J1382">
        <v>37.843305999999998</v>
      </c>
      <c r="K1382">
        <v>-122.47750000000001</v>
      </c>
      <c r="M1382" s="26">
        <v>110000730585</v>
      </c>
      <c r="P1382" s="1" t="s">
        <v>6089</v>
      </c>
    </row>
    <row r="1383" spans="1:16" x14ac:dyDescent="0.25">
      <c r="A1383" t="str">
        <f t="shared" si="21"/>
        <v>110000878934</v>
      </c>
      <c r="B1383" t="s">
        <v>6075</v>
      </c>
      <c r="C1383">
        <v>2021</v>
      </c>
      <c r="D1383" t="s">
        <v>1304</v>
      </c>
      <c r="F1383" t="s">
        <v>1305</v>
      </c>
      <c r="G1383" t="s">
        <v>1218</v>
      </c>
      <c r="H1383" t="s">
        <v>1306</v>
      </c>
      <c r="J1383">
        <v>32.149735</v>
      </c>
      <c r="K1383">
        <v>-81.182207000000005</v>
      </c>
      <c r="M1383" s="26">
        <v>110000878934</v>
      </c>
      <c r="P1383" s="1" t="s">
        <v>6089</v>
      </c>
    </row>
    <row r="1384" spans="1:16" x14ac:dyDescent="0.25">
      <c r="A1384" t="str">
        <f t="shared" si="21"/>
        <v>110000878934</v>
      </c>
      <c r="B1384" t="s">
        <v>6075</v>
      </c>
      <c r="C1384">
        <v>2020</v>
      </c>
      <c r="D1384" t="s">
        <v>1304</v>
      </c>
      <c r="F1384" t="s">
        <v>1305</v>
      </c>
      <c r="G1384" t="s">
        <v>1218</v>
      </c>
      <c r="H1384" t="s">
        <v>1306</v>
      </c>
      <c r="J1384">
        <v>32.149735</v>
      </c>
      <c r="K1384">
        <v>-81.182207000000005</v>
      </c>
      <c r="M1384" s="26">
        <v>110000878934</v>
      </c>
      <c r="P1384" s="1" t="s">
        <v>6089</v>
      </c>
    </row>
    <row r="1385" spans="1:16" x14ac:dyDescent="0.25">
      <c r="A1385" t="str">
        <f t="shared" si="21"/>
        <v>110000914734</v>
      </c>
      <c r="B1385" t="s">
        <v>6075</v>
      </c>
      <c r="C1385">
        <v>2017</v>
      </c>
      <c r="D1385" t="s">
        <v>857</v>
      </c>
      <c r="F1385" t="s">
        <v>858</v>
      </c>
      <c r="G1385" t="s">
        <v>61</v>
      </c>
      <c r="H1385" t="s">
        <v>472</v>
      </c>
      <c r="J1385">
        <v>33.917833000000002</v>
      </c>
      <c r="K1385">
        <v>-118.425667</v>
      </c>
      <c r="M1385" s="26">
        <v>110000914734</v>
      </c>
      <c r="P1385" s="1" t="s">
        <v>6312</v>
      </c>
    </row>
    <row r="1386" spans="1:16" x14ac:dyDescent="0.25">
      <c r="A1386" t="str">
        <f t="shared" si="21"/>
        <v>110000914734</v>
      </c>
      <c r="B1386" t="s">
        <v>6075</v>
      </c>
      <c r="C1386">
        <v>2019</v>
      </c>
      <c r="D1386" t="s">
        <v>857</v>
      </c>
      <c r="F1386" t="s">
        <v>858</v>
      </c>
      <c r="G1386" t="s">
        <v>61</v>
      </c>
      <c r="H1386" t="s">
        <v>472</v>
      </c>
      <c r="J1386">
        <v>33.917833000000002</v>
      </c>
      <c r="K1386">
        <v>-118.425667</v>
      </c>
      <c r="M1386" s="26">
        <v>110000914734</v>
      </c>
      <c r="P1386" s="1" t="s">
        <v>6312</v>
      </c>
    </row>
    <row r="1387" spans="1:16" x14ac:dyDescent="0.25">
      <c r="A1387" t="str">
        <f t="shared" si="21"/>
        <v>110000914734</v>
      </c>
      <c r="B1387" t="s">
        <v>6075</v>
      </c>
      <c r="C1387">
        <v>2020</v>
      </c>
      <c r="D1387" t="s">
        <v>857</v>
      </c>
      <c r="F1387" t="s">
        <v>858</v>
      </c>
      <c r="G1387" t="s">
        <v>61</v>
      </c>
      <c r="H1387" t="s">
        <v>472</v>
      </c>
      <c r="J1387">
        <v>33.917833000000002</v>
      </c>
      <c r="K1387">
        <v>-118.425667</v>
      </c>
      <c r="M1387" s="26">
        <v>110000914734</v>
      </c>
      <c r="P1387" s="1" t="s">
        <v>6312</v>
      </c>
    </row>
    <row r="1388" spans="1:16" x14ac:dyDescent="0.25">
      <c r="A1388" t="str">
        <f t="shared" si="21"/>
        <v>110019060763</v>
      </c>
      <c r="B1388" t="s">
        <v>6075</v>
      </c>
      <c r="C1388">
        <v>2022</v>
      </c>
      <c r="D1388" t="s">
        <v>3806</v>
      </c>
      <c r="F1388" t="s">
        <v>3795</v>
      </c>
      <c r="G1388" t="s">
        <v>13</v>
      </c>
      <c r="H1388" t="s">
        <v>3795</v>
      </c>
      <c r="J1388">
        <v>42.838900000000002</v>
      </c>
      <c r="K1388">
        <v>-73.918199999999999</v>
      </c>
      <c r="M1388" s="26">
        <v>110019060763</v>
      </c>
      <c r="P1388" s="1" t="s">
        <v>6089</v>
      </c>
    </row>
    <row r="1389" spans="1:16" x14ac:dyDescent="0.25">
      <c r="A1389" t="str">
        <f t="shared" si="21"/>
        <v>110019060763</v>
      </c>
      <c r="B1389" t="s">
        <v>6075</v>
      </c>
      <c r="C1389">
        <v>2021</v>
      </c>
      <c r="D1389" t="s">
        <v>3806</v>
      </c>
      <c r="F1389" t="s">
        <v>3795</v>
      </c>
      <c r="G1389" t="s">
        <v>13</v>
      </c>
      <c r="H1389" t="s">
        <v>3795</v>
      </c>
      <c r="J1389">
        <v>42.838900000000002</v>
      </c>
      <c r="K1389">
        <v>-73.918199999999999</v>
      </c>
      <c r="M1389" s="26">
        <v>110019060763</v>
      </c>
      <c r="P1389" s="1" t="s">
        <v>6089</v>
      </c>
    </row>
    <row r="1390" spans="1:16" x14ac:dyDescent="0.25">
      <c r="A1390" t="str">
        <f t="shared" si="21"/>
        <v>110000517913</v>
      </c>
      <c r="B1390" t="s">
        <v>6075</v>
      </c>
      <c r="C1390">
        <v>2022</v>
      </c>
      <c r="D1390" t="s">
        <v>908</v>
      </c>
      <c r="F1390" t="s">
        <v>536</v>
      </c>
      <c r="G1390" t="s">
        <v>61</v>
      </c>
      <c r="H1390" t="s">
        <v>536</v>
      </c>
      <c r="J1390">
        <v>32.675277999999999</v>
      </c>
      <c r="K1390">
        <v>-117.246111</v>
      </c>
      <c r="M1390" s="26">
        <v>110000517913</v>
      </c>
      <c r="P1390" s="1" t="s">
        <v>6089</v>
      </c>
    </row>
    <row r="1391" spans="1:16" x14ac:dyDescent="0.25">
      <c r="A1391" t="str">
        <f t="shared" si="21"/>
        <v>110000517913</v>
      </c>
      <c r="B1391" t="s">
        <v>6075</v>
      </c>
      <c r="C1391">
        <v>2021</v>
      </c>
      <c r="D1391" t="s">
        <v>908</v>
      </c>
      <c r="F1391" t="s">
        <v>536</v>
      </c>
      <c r="G1391" t="s">
        <v>61</v>
      </c>
      <c r="H1391" t="s">
        <v>536</v>
      </c>
      <c r="J1391">
        <v>32.675277999999999</v>
      </c>
      <c r="K1391">
        <v>-117.246111</v>
      </c>
      <c r="M1391" s="26">
        <v>110000517913</v>
      </c>
      <c r="P1391" s="1" t="s">
        <v>6089</v>
      </c>
    </row>
    <row r="1392" spans="1:16" x14ac:dyDescent="0.25">
      <c r="A1392" t="str">
        <f t="shared" si="21"/>
        <v>110000517913</v>
      </c>
      <c r="B1392" t="s">
        <v>6075</v>
      </c>
      <c r="C1392">
        <v>2020</v>
      </c>
      <c r="D1392" t="s">
        <v>908</v>
      </c>
      <c r="F1392" t="s">
        <v>536</v>
      </c>
      <c r="G1392" t="s">
        <v>61</v>
      </c>
      <c r="H1392" t="s">
        <v>536</v>
      </c>
      <c r="J1392">
        <v>32.675277999999999</v>
      </c>
      <c r="K1392">
        <v>-117.246111</v>
      </c>
      <c r="M1392" s="26">
        <v>110000517913</v>
      </c>
      <c r="P1392" s="1" t="s">
        <v>6089</v>
      </c>
    </row>
    <row r="1393" spans="1:16" x14ac:dyDescent="0.25">
      <c r="A1393" t="str">
        <f t="shared" si="21"/>
        <v>110064641570</v>
      </c>
      <c r="B1393" t="s">
        <v>6075</v>
      </c>
      <c r="C1393">
        <v>2021</v>
      </c>
      <c r="D1393" t="s">
        <v>952</v>
      </c>
      <c r="F1393" t="s">
        <v>953</v>
      </c>
      <c r="G1393" t="s">
        <v>61</v>
      </c>
      <c r="H1393" t="s">
        <v>914</v>
      </c>
      <c r="J1393">
        <v>37.872869999999999</v>
      </c>
      <c r="K1393">
        <v>-122.45108999999999</v>
      </c>
      <c r="M1393" s="26">
        <v>110064641570</v>
      </c>
      <c r="P1393" s="1" t="s">
        <v>6089</v>
      </c>
    </row>
    <row r="1394" spans="1:16" x14ac:dyDescent="0.25">
      <c r="A1394" t="str">
        <f t="shared" si="21"/>
        <v>110017860894</v>
      </c>
      <c r="B1394" t="s">
        <v>6075</v>
      </c>
      <c r="C1394">
        <v>2022</v>
      </c>
      <c r="D1394" t="s">
        <v>909</v>
      </c>
      <c r="F1394" t="s">
        <v>536</v>
      </c>
      <c r="G1394" t="s">
        <v>61</v>
      </c>
      <c r="H1394" t="s">
        <v>536</v>
      </c>
      <c r="J1394">
        <v>32.762971999999998</v>
      </c>
      <c r="K1394">
        <v>-117.23133300000001</v>
      </c>
      <c r="M1394" s="26">
        <v>110017860894</v>
      </c>
      <c r="P1394" s="1" t="s">
        <v>6312</v>
      </c>
    </row>
    <row r="1395" spans="1:16" x14ac:dyDescent="0.25">
      <c r="A1395" t="str">
        <f t="shared" si="21"/>
        <v>110017860894</v>
      </c>
      <c r="B1395" t="s">
        <v>6075</v>
      </c>
      <c r="C1395">
        <v>2021</v>
      </c>
      <c r="D1395" t="s">
        <v>909</v>
      </c>
      <c r="F1395" t="s">
        <v>536</v>
      </c>
      <c r="G1395" t="s">
        <v>61</v>
      </c>
      <c r="H1395" t="s">
        <v>536</v>
      </c>
      <c r="J1395">
        <v>32.762971999999998</v>
      </c>
      <c r="K1395">
        <v>-117.23133300000001</v>
      </c>
      <c r="M1395" s="26">
        <v>110017860894</v>
      </c>
      <c r="P1395" s="1" t="s">
        <v>6312</v>
      </c>
    </row>
    <row r="1396" spans="1:16" x14ac:dyDescent="0.25">
      <c r="A1396" t="str">
        <f t="shared" si="21"/>
        <v>110017860894</v>
      </c>
      <c r="B1396" t="s">
        <v>6075</v>
      </c>
      <c r="C1396">
        <v>2019</v>
      </c>
      <c r="D1396" t="s">
        <v>909</v>
      </c>
      <c r="F1396" t="s">
        <v>536</v>
      </c>
      <c r="G1396" t="s">
        <v>61</v>
      </c>
      <c r="H1396" t="s">
        <v>536</v>
      </c>
      <c r="J1396">
        <v>32.762971999999998</v>
      </c>
      <c r="K1396">
        <v>-117.23133300000001</v>
      </c>
      <c r="M1396" s="26">
        <v>110017860894</v>
      </c>
      <c r="P1396" s="1" t="s">
        <v>6312</v>
      </c>
    </row>
    <row r="1397" spans="1:16" x14ac:dyDescent="0.25">
      <c r="A1397" t="str">
        <f t="shared" si="21"/>
        <v>110017860894</v>
      </c>
      <c r="B1397" t="s">
        <v>6075</v>
      </c>
      <c r="C1397">
        <v>2020</v>
      </c>
      <c r="D1397" t="s">
        <v>909</v>
      </c>
      <c r="F1397" t="s">
        <v>536</v>
      </c>
      <c r="G1397" t="s">
        <v>61</v>
      </c>
      <c r="H1397" t="s">
        <v>536</v>
      </c>
      <c r="J1397">
        <v>32.762971999999998</v>
      </c>
      <c r="K1397">
        <v>-117.23133300000001</v>
      </c>
      <c r="M1397" s="26">
        <v>110017860894</v>
      </c>
      <c r="P1397" s="1" t="s">
        <v>6312</v>
      </c>
    </row>
    <row r="1398" spans="1:16" x14ac:dyDescent="0.25">
      <c r="A1398" t="str">
        <f t="shared" si="21"/>
        <v>110001104199</v>
      </c>
      <c r="B1398" t="s">
        <v>6075</v>
      </c>
      <c r="C1398">
        <v>2018</v>
      </c>
      <c r="D1398" t="s">
        <v>924</v>
      </c>
      <c r="F1398" t="s">
        <v>925</v>
      </c>
      <c r="G1398" t="s">
        <v>61</v>
      </c>
      <c r="H1398" t="s">
        <v>449</v>
      </c>
      <c r="J1398">
        <v>40.662999999999997</v>
      </c>
      <c r="K1398">
        <v>-122.383347</v>
      </c>
      <c r="M1398" s="26">
        <v>110001104199</v>
      </c>
      <c r="P1398" s="1" t="s">
        <v>6089</v>
      </c>
    </row>
    <row r="1399" spans="1:16" x14ac:dyDescent="0.25">
      <c r="A1399" t="str">
        <f t="shared" si="21"/>
        <v>29210LLDFB4402S110000854246</v>
      </c>
      <c r="B1399" t="s">
        <v>6075</v>
      </c>
      <c r="C1399">
        <v>2022</v>
      </c>
      <c r="D1399" t="s">
        <v>4690</v>
      </c>
      <c r="F1399" t="s">
        <v>2817</v>
      </c>
      <c r="G1399" t="s">
        <v>4635</v>
      </c>
      <c r="H1399" t="s">
        <v>4691</v>
      </c>
      <c r="J1399">
        <v>34.047217000000003</v>
      </c>
      <c r="K1399">
        <v>-81.151325999999997</v>
      </c>
      <c r="L1399" t="s">
        <v>4692</v>
      </c>
      <c r="M1399" s="26">
        <v>110000854246</v>
      </c>
      <c r="P1399" s="1" t="s">
        <v>6651</v>
      </c>
    </row>
    <row r="1400" spans="1:16" x14ac:dyDescent="0.25">
      <c r="A1400" t="str">
        <f t="shared" si="21"/>
        <v>29210LLDFB4402S110000854246</v>
      </c>
      <c r="B1400" t="s">
        <v>6075</v>
      </c>
      <c r="C1400">
        <v>2021</v>
      </c>
      <c r="D1400" t="s">
        <v>4690</v>
      </c>
      <c r="F1400" t="s">
        <v>2817</v>
      </c>
      <c r="G1400" t="s">
        <v>4635</v>
      </c>
      <c r="H1400" t="s">
        <v>4691</v>
      </c>
      <c r="J1400">
        <v>34.047217000000003</v>
      </c>
      <c r="K1400">
        <v>-81.151325999999997</v>
      </c>
      <c r="L1400" t="s">
        <v>4692</v>
      </c>
      <c r="M1400" s="26">
        <v>110000854246</v>
      </c>
      <c r="P1400" s="1" t="s">
        <v>6651</v>
      </c>
    </row>
    <row r="1401" spans="1:16" x14ac:dyDescent="0.25">
      <c r="A1401" t="str">
        <f t="shared" si="21"/>
        <v>110020941383</v>
      </c>
      <c r="B1401" t="s">
        <v>6075</v>
      </c>
      <c r="C1401">
        <v>2017</v>
      </c>
      <c r="D1401" t="s">
        <v>2019</v>
      </c>
      <c r="F1401" t="s">
        <v>2020</v>
      </c>
      <c r="G1401" t="s">
        <v>1897</v>
      </c>
      <c r="H1401" t="s">
        <v>2021</v>
      </c>
      <c r="J1401">
        <v>37.985444000000001</v>
      </c>
      <c r="K1401">
        <v>-85.720056</v>
      </c>
      <c r="M1401" s="26">
        <v>110020941383</v>
      </c>
      <c r="P1401" s="1" t="s">
        <v>6089</v>
      </c>
    </row>
    <row r="1402" spans="1:16" x14ac:dyDescent="0.25">
      <c r="A1402" t="str">
        <f t="shared" si="21"/>
        <v>12150SCHNC1000M110000324382</v>
      </c>
      <c r="B1402" t="s">
        <v>6075</v>
      </c>
      <c r="C1402">
        <v>2017</v>
      </c>
      <c r="D1402" t="s">
        <v>3793</v>
      </c>
      <c r="F1402" t="s">
        <v>3794</v>
      </c>
      <c r="G1402" t="s">
        <v>13</v>
      </c>
      <c r="H1402" t="s">
        <v>3795</v>
      </c>
      <c r="J1402">
        <v>42.860644000000001</v>
      </c>
      <c r="K1402">
        <v>-74.025053</v>
      </c>
      <c r="L1402" t="s">
        <v>3796</v>
      </c>
      <c r="M1402" s="26">
        <v>110000324382</v>
      </c>
      <c r="P1402" s="1" t="s">
        <v>6079</v>
      </c>
    </row>
    <row r="1403" spans="1:16" x14ac:dyDescent="0.25">
      <c r="A1403" t="str">
        <f t="shared" si="21"/>
        <v>12150SCHNC1000M110000324382</v>
      </c>
      <c r="B1403" t="s">
        <v>6075</v>
      </c>
      <c r="C1403">
        <v>2020</v>
      </c>
      <c r="D1403" t="s">
        <v>3793</v>
      </c>
      <c r="F1403" t="s">
        <v>3794</v>
      </c>
      <c r="G1403" t="s">
        <v>13</v>
      </c>
      <c r="H1403" t="s">
        <v>3795</v>
      </c>
      <c r="J1403">
        <v>42.860644000000001</v>
      </c>
      <c r="K1403">
        <v>-74.025053</v>
      </c>
      <c r="L1403" t="s">
        <v>3796</v>
      </c>
      <c r="M1403" s="26">
        <v>110000324382</v>
      </c>
      <c r="P1403" s="1" t="s">
        <v>6079</v>
      </c>
    </row>
    <row r="1404" spans="1:16" x14ac:dyDescent="0.25">
      <c r="A1404" t="str">
        <f t="shared" si="21"/>
        <v>110009877801</v>
      </c>
      <c r="B1404" t="s">
        <v>6075</v>
      </c>
      <c r="C1404">
        <v>2022</v>
      </c>
      <c r="D1404" t="s">
        <v>2903</v>
      </c>
      <c r="F1404" t="s">
        <v>2904</v>
      </c>
      <c r="G1404" t="s">
        <v>2786</v>
      </c>
      <c r="H1404" t="s">
        <v>2905</v>
      </c>
      <c r="J1404">
        <v>36.869444000000001</v>
      </c>
      <c r="K1404">
        <v>-89.566249999999997</v>
      </c>
      <c r="M1404" s="26">
        <v>110009877801</v>
      </c>
      <c r="P1404" s="1" t="s">
        <v>6089</v>
      </c>
    </row>
    <row r="1405" spans="1:16" x14ac:dyDescent="0.25">
      <c r="A1405" t="str">
        <f t="shared" si="21"/>
        <v>110009877801</v>
      </c>
      <c r="B1405" t="s">
        <v>6075</v>
      </c>
      <c r="C1405">
        <v>2021</v>
      </c>
      <c r="D1405" t="s">
        <v>2903</v>
      </c>
      <c r="F1405" t="s">
        <v>2904</v>
      </c>
      <c r="G1405" t="s">
        <v>2786</v>
      </c>
      <c r="H1405" t="s">
        <v>2905</v>
      </c>
      <c r="J1405">
        <v>36.869444000000001</v>
      </c>
      <c r="K1405">
        <v>-89.566249999999997</v>
      </c>
      <c r="M1405" s="26">
        <v>110009877801</v>
      </c>
      <c r="P1405" s="1" t="s">
        <v>6089</v>
      </c>
    </row>
    <row r="1406" spans="1:16" x14ac:dyDescent="0.25">
      <c r="A1406" t="str">
        <f t="shared" si="21"/>
        <v>110039774116</v>
      </c>
      <c r="B1406" t="s">
        <v>6075</v>
      </c>
      <c r="C1406">
        <v>2022</v>
      </c>
      <c r="D1406" t="s">
        <v>926</v>
      </c>
      <c r="F1406" t="s">
        <v>928</v>
      </c>
      <c r="G1406" t="s">
        <v>61</v>
      </c>
      <c r="H1406" t="s">
        <v>526</v>
      </c>
      <c r="J1406">
        <v>34.285826999999998</v>
      </c>
      <c r="K1406">
        <v>-118.81516999999999</v>
      </c>
      <c r="M1406" s="26">
        <v>110039774116</v>
      </c>
      <c r="P1406" s="1" t="s">
        <v>6089</v>
      </c>
    </row>
    <row r="1407" spans="1:16" x14ac:dyDescent="0.25">
      <c r="A1407" t="str">
        <f t="shared" si="21"/>
        <v>110039774116</v>
      </c>
      <c r="B1407" t="s">
        <v>6075</v>
      </c>
      <c r="C1407">
        <v>2021</v>
      </c>
      <c r="D1407" t="s">
        <v>926</v>
      </c>
      <c r="F1407" t="s">
        <v>928</v>
      </c>
      <c r="G1407" t="s">
        <v>61</v>
      </c>
      <c r="H1407" t="s">
        <v>526</v>
      </c>
      <c r="J1407">
        <v>34.285826999999998</v>
      </c>
      <c r="K1407">
        <v>-118.81516999999999</v>
      </c>
      <c r="M1407" s="26">
        <v>110039774116</v>
      </c>
      <c r="P1407" s="1" t="s">
        <v>6089</v>
      </c>
    </row>
    <row r="1408" spans="1:16" x14ac:dyDescent="0.25">
      <c r="A1408" t="str">
        <f t="shared" si="21"/>
        <v>110039774116</v>
      </c>
      <c r="B1408" t="s">
        <v>6075</v>
      </c>
      <c r="C1408">
        <v>2018</v>
      </c>
      <c r="D1408" t="s">
        <v>926</v>
      </c>
      <c r="F1408" t="s">
        <v>928</v>
      </c>
      <c r="G1408" t="s">
        <v>61</v>
      </c>
      <c r="H1408" t="s">
        <v>526</v>
      </c>
      <c r="J1408">
        <v>34.285826999999998</v>
      </c>
      <c r="K1408">
        <v>-118.81516999999999</v>
      </c>
      <c r="M1408" s="26">
        <v>110039774116</v>
      </c>
      <c r="P1408" s="1" t="s">
        <v>6089</v>
      </c>
    </row>
    <row r="1409" spans="1:16" x14ac:dyDescent="0.25">
      <c r="A1409" t="str">
        <f t="shared" si="21"/>
        <v>110032958262</v>
      </c>
      <c r="B1409" t="s">
        <v>6075</v>
      </c>
      <c r="C1409">
        <v>2022</v>
      </c>
      <c r="D1409" t="s">
        <v>4621</v>
      </c>
      <c r="F1409" t="s">
        <v>4620</v>
      </c>
      <c r="G1409" t="s">
        <v>53</v>
      </c>
      <c r="H1409" t="s">
        <v>4589</v>
      </c>
      <c r="J1409">
        <v>41.872929999999997</v>
      </c>
      <c r="K1409">
        <v>-71.498063000000002</v>
      </c>
      <c r="M1409" s="26">
        <v>110032958262</v>
      </c>
      <c r="P1409" s="1" t="s">
        <v>6089</v>
      </c>
    </row>
    <row r="1410" spans="1:16" x14ac:dyDescent="0.25">
      <c r="A1410" t="str">
        <f t="shared" ref="A1410:A1473" si="22">L1410&amp;M1410&amp;N1410</f>
        <v>110032958262</v>
      </c>
      <c r="B1410" t="s">
        <v>6075</v>
      </c>
      <c r="C1410">
        <v>2021</v>
      </c>
      <c r="D1410" t="s">
        <v>4621</v>
      </c>
      <c r="F1410" t="s">
        <v>4620</v>
      </c>
      <c r="G1410" t="s">
        <v>53</v>
      </c>
      <c r="H1410" t="s">
        <v>4589</v>
      </c>
      <c r="J1410">
        <v>41.872929999999997</v>
      </c>
      <c r="K1410">
        <v>-71.498063000000002</v>
      </c>
      <c r="M1410" s="26">
        <v>110032958262</v>
      </c>
      <c r="P1410" s="1" t="s">
        <v>6089</v>
      </c>
    </row>
    <row r="1411" spans="1:16" ht="30" x14ac:dyDescent="0.25">
      <c r="A1411" t="str">
        <f t="shared" si="22"/>
        <v>110055446450</v>
      </c>
      <c r="B1411" t="s">
        <v>6075</v>
      </c>
      <c r="C1411">
        <v>2021</v>
      </c>
      <c r="D1411" t="s">
        <v>2184</v>
      </c>
      <c r="F1411" t="s">
        <v>2185</v>
      </c>
      <c r="G1411" t="s">
        <v>2050</v>
      </c>
      <c r="H1411" t="s">
        <v>2186</v>
      </c>
      <c r="J1411">
        <v>30.431667000000001</v>
      </c>
      <c r="K1411">
        <v>-91.242221999999998</v>
      </c>
      <c r="M1411" s="26">
        <v>110055446450</v>
      </c>
      <c r="P1411" s="1" t="s">
        <v>5890</v>
      </c>
    </row>
    <row r="1412" spans="1:16" ht="30" x14ac:dyDescent="0.25">
      <c r="A1412" t="str">
        <f t="shared" si="22"/>
        <v>110055446450</v>
      </c>
      <c r="B1412" t="s">
        <v>6075</v>
      </c>
      <c r="C1412">
        <v>2020</v>
      </c>
      <c r="D1412" t="s">
        <v>2184</v>
      </c>
      <c r="F1412" t="s">
        <v>2185</v>
      </c>
      <c r="G1412" t="s">
        <v>2050</v>
      </c>
      <c r="H1412" t="s">
        <v>2186</v>
      </c>
      <c r="J1412">
        <v>30.431667000000001</v>
      </c>
      <c r="K1412">
        <v>-91.242221999999998</v>
      </c>
      <c r="M1412" s="26">
        <v>110055446450</v>
      </c>
      <c r="P1412" s="1" t="s">
        <v>5890</v>
      </c>
    </row>
    <row r="1413" spans="1:16" x14ac:dyDescent="0.25">
      <c r="A1413" t="str">
        <f t="shared" si="22"/>
        <v>45750MCPRFPOBOX110038496712</v>
      </c>
      <c r="B1413" t="s">
        <v>6075</v>
      </c>
      <c r="C1413">
        <v>2017</v>
      </c>
      <c r="D1413" t="s">
        <v>4005</v>
      </c>
      <c r="F1413" t="s">
        <v>4006</v>
      </c>
      <c r="G1413" t="s">
        <v>19</v>
      </c>
      <c r="H1413" t="s">
        <v>199</v>
      </c>
      <c r="J1413">
        <v>39.370494999999998</v>
      </c>
      <c r="K1413">
        <v>-81.515305999999995</v>
      </c>
      <c r="L1413" t="s">
        <v>4007</v>
      </c>
      <c r="M1413" s="26">
        <v>110038496712</v>
      </c>
      <c r="P1413" s="1" t="s">
        <v>6079</v>
      </c>
    </row>
    <row r="1414" spans="1:16" x14ac:dyDescent="0.25">
      <c r="A1414" t="str">
        <f t="shared" si="22"/>
        <v>110002912750</v>
      </c>
      <c r="B1414" t="s">
        <v>6075</v>
      </c>
      <c r="C1414">
        <v>2022</v>
      </c>
      <c r="D1414" t="s">
        <v>910</v>
      </c>
      <c r="F1414" t="s">
        <v>536</v>
      </c>
      <c r="G1414" t="s">
        <v>61</v>
      </c>
      <c r="H1414" t="s">
        <v>536</v>
      </c>
      <c r="J1414">
        <v>32.544722</v>
      </c>
      <c r="K1414">
        <v>-117.068056</v>
      </c>
      <c r="M1414" s="26">
        <v>110002912750</v>
      </c>
      <c r="P1414" s="1" t="s">
        <v>6089</v>
      </c>
    </row>
    <row r="1415" spans="1:16" x14ac:dyDescent="0.25">
      <c r="A1415" t="str">
        <f t="shared" si="22"/>
        <v>110002912750</v>
      </c>
      <c r="B1415" t="s">
        <v>6075</v>
      </c>
      <c r="C1415">
        <v>2021</v>
      </c>
      <c r="D1415" t="s">
        <v>910</v>
      </c>
      <c r="F1415" t="s">
        <v>536</v>
      </c>
      <c r="G1415" t="s">
        <v>61</v>
      </c>
      <c r="H1415" t="s">
        <v>536</v>
      </c>
      <c r="J1415">
        <v>32.544722</v>
      </c>
      <c r="K1415">
        <v>-117.068056</v>
      </c>
      <c r="M1415" s="26">
        <v>110002912750</v>
      </c>
      <c r="P1415" s="1" t="s">
        <v>6089</v>
      </c>
    </row>
    <row r="1416" spans="1:16" x14ac:dyDescent="0.25">
      <c r="A1416" t="str">
        <f t="shared" si="22"/>
        <v>110002912750</v>
      </c>
      <c r="B1416" t="s">
        <v>6075</v>
      </c>
      <c r="C1416">
        <v>2017</v>
      </c>
      <c r="D1416" t="s">
        <v>910</v>
      </c>
      <c r="F1416" t="s">
        <v>536</v>
      </c>
      <c r="G1416" t="s">
        <v>61</v>
      </c>
      <c r="H1416" t="s">
        <v>536</v>
      </c>
      <c r="J1416">
        <v>32.544722</v>
      </c>
      <c r="K1416">
        <v>-117.068056</v>
      </c>
      <c r="M1416" s="26">
        <v>110002912750</v>
      </c>
      <c r="P1416" s="1" t="s">
        <v>6089</v>
      </c>
    </row>
    <row r="1417" spans="1:16" x14ac:dyDescent="0.25">
      <c r="A1417" t="str">
        <f t="shared" si="22"/>
        <v>110002912750</v>
      </c>
      <c r="B1417" t="s">
        <v>6075</v>
      </c>
      <c r="C1417">
        <v>2019</v>
      </c>
      <c r="D1417" t="s">
        <v>910</v>
      </c>
      <c r="F1417" t="s">
        <v>536</v>
      </c>
      <c r="G1417" t="s">
        <v>61</v>
      </c>
      <c r="H1417" t="s">
        <v>536</v>
      </c>
      <c r="J1417">
        <v>32.544722</v>
      </c>
      <c r="K1417">
        <v>-117.068056</v>
      </c>
      <c r="M1417" s="26">
        <v>110002912750</v>
      </c>
      <c r="P1417" s="1" t="s">
        <v>6089</v>
      </c>
    </row>
    <row r="1418" spans="1:16" x14ac:dyDescent="0.25">
      <c r="A1418" t="str">
        <f t="shared" si="22"/>
        <v>110002912750</v>
      </c>
      <c r="B1418" t="s">
        <v>6075</v>
      </c>
      <c r="C1418">
        <v>2020</v>
      </c>
      <c r="D1418" t="s">
        <v>910</v>
      </c>
      <c r="F1418" t="s">
        <v>536</v>
      </c>
      <c r="G1418" t="s">
        <v>61</v>
      </c>
      <c r="H1418" t="s">
        <v>536</v>
      </c>
      <c r="J1418">
        <v>32.544722</v>
      </c>
      <c r="K1418">
        <v>-117.068056</v>
      </c>
      <c r="M1418" s="26">
        <v>110002912750</v>
      </c>
      <c r="P1418" s="1" t="s">
        <v>6089</v>
      </c>
    </row>
    <row r="1419" spans="1:16" x14ac:dyDescent="0.25">
      <c r="A1419" t="str">
        <f t="shared" si="22"/>
        <v>110002912750</v>
      </c>
      <c r="B1419" t="s">
        <v>6075</v>
      </c>
      <c r="C1419">
        <v>2020</v>
      </c>
      <c r="D1419" t="s">
        <v>910</v>
      </c>
      <c r="F1419" t="s">
        <v>536</v>
      </c>
      <c r="G1419" t="s">
        <v>61</v>
      </c>
      <c r="H1419" t="s">
        <v>536</v>
      </c>
      <c r="J1419">
        <v>32.544722</v>
      </c>
      <c r="K1419">
        <v>-117.068056</v>
      </c>
      <c r="M1419" s="26">
        <v>110002912750</v>
      </c>
      <c r="P1419" s="1" t="s">
        <v>6089</v>
      </c>
    </row>
    <row r="1420" spans="1:16" ht="30" x14ac:dyDescent="0.25">
      <c r="A1420" t="str">
        <f t="shared" si="22"/>
        <v>110022408349</v>
      </c>
      <c r="B1420" t="s">
        <v>6075</v>
      </c>
      <c r="C1420">
        <v>2017</v>
      </c>
      <c r="D1420" t="s">
        <v>2068</v>
      </c>
      <c r="F1420" t="s">
        <v>2065</v>
      </c>
      <c r="G1420" t="s">
        <v>2050</v>
      </c>
      <c r="H1420" t="s">
        <v>2066</v>
      </c>
      <c r="J1420">
        <v>29.671111</v>
      </c>
      <c r="K1420">
        <v>-89.970556000000002</v>
      </c>
      <c r="M1420" s="26">
        <v>110022408349</v>
      </c>
      <c r="P1420" s="1" t="s">
        <v>5890</v>
      </c>
    </row>
    <row r="1421" spans="1:16" x14ac:dyDescent="0.25">
      <c r="A1421" t="str">
        <f t="shared" si="22"/>
        <v>110000730629</v>
      </c>
      <c r="B1421" t="s">
        <v>6075</v>
      </c>
      <c r="C1421">
        <v>2020</v>
      </c>
      <c r="D1421" t="s">
        <v>815</v>
      </c>
      <c r="F1421" t="s">
        <v>816</v>
      </c>
      <c r="G1421" t="s">
        <v>61</v>
      </c>
      <c r="H1421" t="s">
        <v>478</v>
      </c>
      <c r="J1421">
        <v>35.102089999999997</v>
      </c>
      <c r="K1421">
        <v>-120.62509</v>
      </c>
      <c r="M1421" s="26">
        <v>110000730629</v>
      </c>
      <c r="P1421" s="1" t="s">
        <v>6089</v>
      </c>
    </row>
    <row r="1422" spans="1:16" x14ac:dyDescent="0.25">
      <c r="A1422" t="str">
        <f t="shared" si="22"/>
        <v>110014169531</v>
      </c>
      <c r="B1422" t="s">
        <v>6075</v>
      </c>
      <c r="C1422">
        <v>2022</v>
      </c>
      <c r="D1422" t="s">
        <v>4245</v>
      </c>
      <c r="F1422" t="s">
        <v>4242</v>
      </c>
      <c r="G1422" t="s">
        <v>4175</v>
      </c>
      <c r="H1422" t="s">
        <v>4246</v>
      </c>
      <c r="J1422">
        <v>42.199767999999999</v>
      </c>
      <c r="K1422">
        <v>-121.76553</v>
      </c>
      <c r="M1422" s="26">
        <v>110014169531</v>
      </c>
      <c r="P1422" s="1" t="s">
        <v>6089</v>
      </c>
    </row>
    <row r="1423" spans="1:16" x14ac:dyDescent="0.25">
      <c r="A1423" t="str">
        <f t="shared" si="22"/>
        <v>110014169531</v>
      </c>
      <c r="B1423" t="s">
        <v>6075</v>
      </c>
      <c r="C1423">
        <v>2021</v>
      </c>
      <c r="D1423" t="s">
        <v>4245</v>
      </c>
      <c r="F1423" t="s">
        <v>4242</v>
      </c>
      <c r="G1423" t="s">
        <v>4175</v>
      </c>
      <c r="H1423" t="s">
        <v>4246</v>
      </c>
      <c r="J1423">
        <v>42.199767999999999</v>
      </c>
      <c r="K1423">
        <v>-121.76553</v>
      </c>
      <c r="M1423" s="26">
        <v>110014169531</v>
      </c>
      <c r="P1423" s="1" t="s">
        <v>6089</v>
      </c>
    </row>
    <row r="1424" spans="1:16" x14ac:dyDescent="0.25">
      <c r="A1424" t="str">
        <f t="shared" si="22"/>
        <v>110009873798</v>
      </c>
      <c r="B1424" t="s">
        <v>6075</v>
      </c>
      <c r="C1424">
        <v>2022</v>
      </c>
      <c r="D1424" t="s">
        <v>2912</v>
      </c>
      <c r="F1424" t="s">
        <v>1686</v>
      </c>
      <c r="G1424" t="s">
        <v>2786</v>
      </c>
      <c r="H1424" t="s">
        <v>2913</v>
      </c>
      <c r="J1424">
        <v>38.363495</v>
      </c>
      <c r="K1424">
        <v>-90.998439000000005</v>
      </c>
      <c r="M1424" s="26">
        <v>110009873798</v>
      </c>
      <c r="P1424" s="1" t="s">
        <v>6089</v>
      </c>
    </row>
    <row r="1425" spans="1:16" x14ac:dyDescent="0.25">
      <c r="A1425" t="str">
        <f t="shared" si="22"/>
        <v>110009873798</v>
      </c>
      <c r="B1425" t="s">
        <v>6075</v>
      </c>
      <c r="C1425">
        <v>2021</v>
      </c>
      <c r="D1425" t="s">
        <v>2912</v>
      </c>
      <c r="F1425" t="s">
        <v>1686</v>
      </c>
      <c r="G1425" t="s">
        <v>2786</v>
      </c>
      <c r="H1425" t="s">
        <v>2913</v>
      </c>
      <c r="J1425">
        <v>38.363495</v>
      </c>
      <c r="K1425">
        <v>-90.998439000000005</v>
      </c>
      <c r="M1425" s="26">
        <v>110009873798</v>
      </c>
      <c r="P1425" s="1" t="s">
        <v>6089</v>
      </c>
    </row>
    <row r="1426" spans="1:16" x14ac:dyDescent="0.25">
      <c r="A1426" t="str">
        <f t="shared" si="22"/>
        <v>110045691391</v>
      </c>
      <c r="B1426" t="s">
        <v>6075</v>
      </c>
      <c r="C1426">
        <v>2022</v>
      </c>
      <c r="D1426" t="s">
        <v>365</v>
      </c>
      <c r="F1426" t="s">
        <v>362</v>
      </c>
      <c r="G1426" t="s">
        <v>363</v>
      </c>
      <c r="H1426" t="s">
        <v>364</v>
      </c>
      <c r="J1426">
        <v>-14.270918999999999</v>
      </c>
      <c r="K1426">
        <v>-170.687692</v>
      </c>
      <c r="M1426" s="26">
        <v>110045691391</v>
      </c>
      <c r="P1426" s="1" t="s">
        <v>6652</v>
      </c>
    </row>
    <row r="1427" spans="1:16" ht="30" x14ac:dyDescent="0.25">
      <c r="A1427" t="str">
        <f t="shared" si="22"/>
        <v>60421STPNCRURAL110000432504</v>
      </c>
      <c r="B1427" t="s">
        <v>6075</v>
      </c>
      <c r="C1427">
        <v>2022</v>
      </c>
      <c r="D1427" t="s">
        <v>1574</v>
      </c>
      <c r="F1427" t="s">
        <v>1575</v>
      </c>
      <c r="G1427" t="s">
        <v>34</v>
      </c>
      <c r="H1427" t="s">
        <v>1505</v>
      </c>
      <c r="J1427">
        <v>41.441667000000002</v>
      </c>
      <c r="K1427">
        <v>-88.159719999999993</v>
      </c>
      <c r="L1427" t="s">
        <v>1576</v>
      </c>
      <c r="M1427" s="26">
        <v>110000432504</v>
      </c>
      <c r="P1427" s="1" t="s">
        <v>5890</v>
      </c>
    </row>
    <row r="1428" spans="1:16" ht="30" x14ac:dyDescent="0.25">
      <c r="A1428" t="str">
        <f t="shared" si="22"/>
        <v>60421STPNCRURAL110000432504</v>
      </c>
      <c r="B1428" t="s">
        <v>6075</v>
      </c>
      <c r="C1428">
        <v>2021</v>
      </c>
      <c r="D1428" t="s">
        <v>1574</v>
      </c>
      <c r="F1428" t="s">
        <v>1575</v>
      </c>
      <c r="G1428" t="s">
        <v>34</v>
      </c>
      <c r="H1428" t="s">
        <v>1505</v>
      </c>
      <c r="J1428">
        <v>41.441667000000002</v>
      </c>
      <c r="K1428">
        <v>-88.159719999999993</v>
      </c>
      <c r="L1428" t="s">
        <v>1576</v>
      </c>
      <c r="M1428" s="26">
        <v>110000432504</v>
      </c>
      <c r="P1428" s="1" t="s">
        <v>5890</v>
      </c>
    </row>
    <row r="1429" spans="1:16" ht="30" x14ac:dyDescent="0.25">
      <c r="A1429" t="str">
        <f t="shared" si="22"/>
        <v>60421STPNCRURAL110000432504</v>
      </c>
      <c r="B1429" t="s">
        <v>6075</v>
      </c>
      <c r="C1429">
        <v>2017</v>
      </c>
      <c r="D1429" t="s">
        <v>1574</v>
      </c>
      <c r="F1429" t="s">
        <v>1575</v>
      </c>
      <c r="G1429" t="s">
        <v>34</v>
      </c>
      <c r="H1429" t="s">
        <v>1505</v>
      </c>
      <c r="J1429">
        <v>41.441667000000002</v>
      </c>
      <c r="K1429">
        <v>-88.159719999999993</v>
      </c>
      <c r="L1429" t="s">
        <v>1576</v>
      </c>
      <c r="M1429" s="26">
        <v>110000432504</v>
      </c>
      <c r="P1429" s="1" t="s">
        <v>5890</v>
      </c>
    </row>
    <row r="1430" spans="1:16" ht="30" x14ac:dyDescent="0.25">
      <c r="A1430" t="str">
        <f t="shared" si="22"/>
        <v>60421STPNCRURAL110000432504</v>
      </c>
      <c r="B1430" t="s">
        <v>6075</v>
      </c>
      <c r="C1430">
        <v>2018</v>
      </c>
      <c r="D1430" t="s">
        <v>1574</v>
      </c>
      <c r="F1430" t="s">
        <v>1575</v>
      </c>
      <c r="G1430" t="s">
        <v>34</v>
      </c>
      <c r="H1430" t="s">
        <v>1505</v>
      </c>
      <c r="J1430">
        <v>41.441667000000002</v>
      </c>
      <c r="K1430">
        <v>-88.159719999999993</v>
      </c>
      <c r="L1430" t="s">
        <v>1576</v>
      </c>
      <c r="M1430" s="26">
        <v>110000432504</v>
      </c>
      <c r="P1430" s="1" t="s">
        <v>5890</v>
      </c>
    </row>
    <row r="1431" spans="1:16" ht="30" x14ac:dyDescent="0.25">
      <c r="A1431" t="str">
        <f t="shared" si="22"/>
        <v>60421STPNCRURAL110000432504</v>
      </c>
      <c r="B1431" t="s">
        <v>6075</v>
      </c>
      <c r="C1431">
        <v>2019</v>
      </c>
      <c r="D1431" t="s">
        <v>1574</v>
      </c>
      <c r="F1431" t="s">
        <v>1575</v>
      </c>
      <c r="G1431" t="s">
        <v>34</v>
      </c>
      <c r="H1431" t="s">
        <v>1505</v>
      </c>
      <c r="J1431">
        <v>41.441667000000002</v>
      </c>
      <c r="K1431">
        <v>-88.159719999999993</v>
      </c>
      <c r="L1431" t="s">
        <v>1576</v>
      </c>
      <c r="M1431" s="26">
        <v>110000432504</v>
      </c>
      <c r="P1431" s="1" t="s">
        <v>5890</v>
      </c>
    </row>
    <row r="1432" spans="1:16" ht="30" x14ac:dyDescent="0.25">
      <c r="A1432" t="str">
        <f t="shared" si="22"/>
        <v>60421STPNCRURAL110000432504</v>
      </c>
      <c r="B1432" t="s">
        <v>6075</v>
      </c>
      <c r="C1432">
        <v>2020</v>
      </c>
      <c r="D1432" t="s">
        <v>1574</v>
      </c>
      <c r="F1432" t="s">
        <v>1575</v>
      </c>
      <c r="G1432" t="s">
        <v>34</v>
      </c>
      <c r="H1432" t="s">
        <v>1505</v>
      </c>
      <c r="J1432">
        <v>41.441667000000002</v>
      </c>
      <c r="K1432">
        <v>-88.159719999999993</v>
      </c>
      <c r="L1432" t="s">
        <v>1576</v>
      </c>
      <c r="M1432" s="26">
        <v>110000432504</v>
      </c>
      <c r="P1432" s="1" t="s">
        <v>5890</v>
      </c>
    </row>
    <row r="1433" spans="1:16" x14ac:dyDescent="0.25">
      <c r="A1433" t="str">
        <f t="shared" si="22"/>
        <v>110001150708</v>
      </c>
      <c r="B1433" t="s">
        <v>6075</v>
      </c>
      <c r="C1433">
        <v>2022</v>
      </c>
      <c r="D1433" t="s">
        <v>1060</v>
      </c>
      <c r="F1433" t="s">
        <v>1061</v>
      </c>
      <c r="G1433" t="s">
        <v>66</v>
      </c>
      <c r="H1433" t="s">
        <v>1062</v>
      </c>
      <c r="J1433">
        <v>40.668889999999998</v>
      </c>
      <c r="K1433">
        <v>-103.1328</v>
      </c>
      <c r="M1433" s="26">
        <v>110001150708</v>
      </c>
      <c r="P1433" s="1" t="s">
        <v>6089</v>
      </c>
    </row>
    <row r="1434" spans="1:16" x14ac:dyDescent="0.25">
      <c r="A1434" t="str">
        <f t="shared" si="22"/>
        <v>110001150708</v>
      </c>
      <c r="B1434" t="s">
        <v>6075</v>
      </c>
      <c r="C1434">
        <v>2018</v>
      </c>
      <c r="D1434" t="s">
        <v>1060</v>
      </c>
      <c r="F1434" t="s">
        <v>1061</v>
      </c>
      <c r="G1434" t="s">
        <v>66</v>
      </c>
      <c r="H1434" t="s">
        <v>1062</v>
      </c>
      <c r="J1434">
        <v>40.668889999999998</v>
      </c>
      <c r="K1434">
        <v>-103.1328</v>
      </c>
      <c r="M1434" s="26">
        <v>110001150708</v>
      </c>
      <c r="P1434" s="1" t="s">
        <v>6089</v>
      </c>
    </row>
    <row r="1435" spans="1:16" x14ac:dyDescent="0.25">
      <c r="A1435" t="str">
        <f t="shared" si="22"/>
        <v>110012609588</v>
      </c>
      <c r="B1435" t="s">
        <v>6075</v>
      </c>
      <c r="C1435">
        <v>2018</v>
      </c>
      <c r="D1435" t="s">
        <v>2769</v>
      </c>
      <c r="F1435" t="s">
        <v>2770</v>
      </c>
      <c r="G1435" t="s">
        <v>2512</v>
      </c>
      <c r="H1435" t="s">
        <v>2771</v>
      </c>
      <c r="J1435">
        <v>43.871029999999998</v>
      </c>
      <c r="K1435">
        <v>-92.478610000000003</v>
      </c>
      <c r="M1435" s="26">
        <v>110012609588</v>
      </c>
      <c r="P1435" s="1" t="s">
        <v>6089</v>
      </c>
    </row>
    <row r="1436" spans="1:16" x14ac:dyDescent="0.25">
      <c r="A1436" t="str">
        <f t="shared" si="22"/>
        <v>110040980034</v>
      </c>
      <c r="B1436" t="s">
        <v>6075</v>
      </c>
      <c r="C1436">
        <v>2017</v>
      </c>
      <c r="D1436" t="s">
        <v>940</v>
      </c>
      <c r="F1436" t="s">
        <v>935</v>
      </c>
      <c r="G1436" t="s">
        <v>61</v>
      </c>
      <c r="H1436" t="s">
        <v>741</v>
      </c>
      <c r="J1436">
        <v>37.937778000000002</v>
      </c>
      <c r="K1436">
        <v>-121.335556</v>
      </c>
      <c r="M1436" s="26">
        <v>110040980034</v>
      </c>
      <c r="P1436" s="1" t="s">
        <v>6089</v>
      </c>
    </row>
    <row r="1437" spans="1:16" x14ac:dyDescent="0.25">
      <c r="A1437" t="str">
        <f t="shared" si="22"/>
        <v>110024271786</v>
      </c>
      <c r="B1437" t="s">
        <v>6075</v>
      </c>
      <c r="C1437">
        <v>2022</v>
      </c>
      <c r="D1437" t="s">
        <v>5176</v>
      </c>
      <c r="F1437" t="s">
        <v>95</v>
      </c>
      <c r="G1437" t="s">
        <v>49</v>
      </c>
      <c r="H1437" t="s">
        <v>4998</v>
      </c>
      <c r="J1437">
        <v>29.744222000000001</v>
      </c>
      <c r="K1437">
        <v>-95.122500000000002</v>
      </c>
      <c r="M1437" s="26">
        <v>110024271786</v>
      </c>
      <c r="P1437" s="1" t="s">
        <v>5887</v>
      </c>
    </row>
    <row r="1438" spans="1:16" x14ac:dyDescent="0.25">
      <c r="A1438" t="str">
        <f t="shared" si="22"/>
        <v>110024271786</v>
      </c>
      <c r="B1438" t="s">
        <v>6075</v>
      </c>
      <c r="C1438">
        <v>2021</v>
      </c>
      <c r="D1438" t="s">
        <v>5176</v>
      </c>
      <c r="F1438" t="s">
        <v>95</v>
      </c>
      <c r="G1438" t="s">
        <v>49</v>
      </c>
      <c r="H1438" t="s">
        <v>4998</v>
      </c>
      <c r="J1438">
        <v>29.744222000000001</v>
      </c>
      <c r="K1438">
        <v>-95.122500000000002</v>
      </c>
      <c r="M1438" s="26">
        <v>110024271786</v>
      </c>
      <c r="P1438" s="1" t="s">
        <v>5887</v>
      </c>
    </row>
    <row r="1439" spans="1:16" x14ac:dyDescent="0.25">
      <c r="A1439" t="str">
        <f t="shared" si="22"/>
        <v>110024271786</v>
      </c>
      <c r="B1439" t="s">
        <v>6075</v>
      </c>
      <c r="C1439">
        <v>2017</v>
      </c>
      <c r="D1439" t="s">
        <v>5176</v>
      </c>
      <c r="F1439" t="s">
        <v>95</v>
      </c>
      <c r="G1439" t="s">
        <v>49</v>
      </c>
      <c r="H1439" t="s">
        <v>4998</v>
      </c>
      <c r="J1439">
        <v>29.744222000000001</v>
      </c>
      <c r="K1439">
        <v>-95.122500000000002</v>
      </c>
      <c r="M1439" s="26">
        <v>110024271786</v>
      </c>
      <c r="P1439" s="1" t="s">
        <v>5887</v>
      </c>
    </row>
    <row r="1440" spans="1:16" x14ac:dyDescent="0.25">
      <c r="A1440" t="str">
        <f t="shared" si="22"/>
        <v>110024271786</v>
      </c>
      <c r="B1440" t="s">
        <v>6075</v>
      </c>
      <c r="C1440">
        <v>2018</v>
      </c>
      <c r="D1440" t="s">
        <v>5176</v>
      </c>
      <c r="F1440" t="s">
        <v>95</v>
      </c>
      <c r="G1440" t="s">
        <v>49</v>
      </c>
      <c r="H1440" t="s">
        <v>4998</v>
      </c>
      <c r="J1440">
        <v>29.744222000000001</v>
      </c>
      <c r="K1440">
        <v>-95.122500000000002</v>
      </c>
      <c r="M1440" s="26">
        <v>110024271786</v>
      </c>
      <c r="P1440" s="1" t="s">
        <v>5887</v>
      </c>
    </row>
    <row r="1441" spans="1:16" x14ac:dyDescent="0.25">
      <c r="A1441" t="str">
        <f t="shared" si="22"/>
        <v>110024271786</v>
      </c>
      <c r="B1441" t="s">
        <v>6075</v>
      </c>
      <c r="C1441">
        <v>2019</v>
      </c>
      <c r="D1441" t="s">
        <v>5176</v>
      </c>
      <c r="F1441" t="s">
        <v>95</v>
      </c>
      <c r="G1441" t="s">
        <v>49</v>
      </c>
      <c r="H1441" t="s">
        <v>4998</v>
      </c>
      <c r="J1441">
        <v>29.744222000000001</v>
      </c>
      <c r="K1441">
        <v>-95.122500000000002</v>
      </c>
      <c r="M1441" s="26">
        <v>110024271786</v>
      </c>
      <c r="P1441" s="1" t="s">
        <v>5887</v>
      </c>
    </row>
    <row r="1442" spans="1:16" x14ac:dyDescent="0.25">
      <c r="A1442" t="str">
        <f t="shared" si="22"/>
        <v>110024271786</v>
      </c>
      <c r="B1442" t="s">
        <v>6075</v>
      </c>
      <c r="C1442">
        <v>2020</v>
      </c>
      <c r="D1442" t="s">
        <v>5176</v>
      </c>
      <c r="F1442" t="s">
        <v>95</v>
      </c>
      <c r="G1442" t="s">
        <v>49</v>
      </c>
      <c r="H1442" t="s">
        <v>4998</v>
      </c>
      <c r="J1442">
        <v>29.744222000000001</v>
      </c>
      <c r="K1442">
        <v>-95.122500000000002</v>
      </c>
      <c r="M1442" s="26">
        <v>110024271786</v>
      </c>
      <c r="P1442" s="1" t="s">
        <v>5887</v>
      </c>
    </row>
    <row r="1443" spans="1:16" x14ac:dyDescent="0.25">
      <c r="A1443" t="str">
        <f t="shared" si="22"/>
        <v>110064420951</v>
      </c>
      <c r="B1443" t="s">
        <v>6075</v>
      </c>
      <c r="C1443">
        <v>2018</v>
      </c>
      <c r="D1443" t="s">
        <v>2167</v>
      </c>
      <c r="F1443" t="s">
        <v>2165</v>
      </c>
      <c r="G1443" t="s">
        <v>2050</v>
      </c>
      <c r="H1443" t="s">
        <v>2166</v>
      </c>
      <c r="J1443">
        <v>29.873023</v>
      </c>
      <c r="K1443">
        <v>-89.950913999999997</v>
      </c>
      <c r="M1443" s="26">
        <v>110064420951</v>
      </c>
      <c r="P1443" s="1" t="s">
        <v>5887</v>
      </c>
    </row>
    <row r="1444" spans="1:16" x14ac:dyDescent="0.25">
      <c r="A1444" t="str">
        <f t="shared" si="22"/>
        <v>110064420951</v>
      </c>
      <c r="B1444" t="s">
        <v>6075</v>
      </c>
      <c r="C1444">
        <v>2019</v>
      </c>
      <c r="D1444" t="s">
        <v>2167</v>
      </c>
      <c r="F1444" t="s">
        <v>2165</v>
      </c>
      <c r="G1444" t="s">
        <v>2050</v>
      </c>
      <c r="H1444" t="s">
        <v>2166</v>
      </c>
      <c r="J1444">
        <v>29.873023</v>
      </c>
      <c r="K1444">
        <v>-89.950913999999997</v>
      </c>
      <c r="M1444" s="26">
        <v>110064420951</v>
      </c>
      <c r="P1444" s="1" t="s">
        <v>5887</v>
      </c>
    </row>
    <row r="1445" spans="1:16" x14ac:dyDescent="0.25">
      <c r="A1445" t="str">
        <f t="shared" si="22"/>
        <v>60410MBLCHI55AR110008458597</v>
      </c>
      <c r="B1445" t="s">
        <v>6075</v>
      </c>
      <c r="C1445">
        <v>2017</v>
      </c>
      <c r="D1445" t="s">
        <v>1503</v>
      </c>
      <c r="F1445" t="s">
        <v>1504</v>
      </c>
      <c r="G1445" t="s">
        <v>34</v>
      </c>
      <c r="H1445" t="s">
        <v>1505</v>
      </c>
      <c r="J1445">
        <v>41.412533000000003</v>
      </c>
      <c r="K1445">
        <v>-88.197281000000004</v>
      </c>
      <c r="L1445" t="s">
        <v>1506</v>
      </c>
      <c r="M1445" s="26">
        <v>110008458597</v>
      </c>
      <c r="P1445" s="1" t="s">
        <v>6079</v>
      </c>
    </row>
    <row r="1446" spans="1:16" x14ac:dyDescent="0.25">
      <c r="A1446" t="str">
        <f t="shared" si="22"/>
        <v>110000915056</v>
      </c>
      <c r="B1446" t="s">
        <v>6075</v>
      </c>
      <c r="C1446">
        <v>2018</v>
      </c>
      <c r="D1446" t="s">
        <v>4062</v>
      </c>
      <c r="F1446" t="s">
        <v>1689</v>
      </c>
      <c r="G1446" t="s">
        <v>19</v>
      </c>
      <c r="H1446" t="s">
        <v>350</v>
      </c>
      <c r="J1446">
        <v>39.622140000000002</v>
      </c>
      <c r="K1446">
        <v>-84.027919999999995</v>
      </c>
      <c r="M1446" s="26">
        <v>110000915056</v>
      </c>
      <c r="P1446" s="1" t="s">
        <v>6089</v>
      </c>
    </row>
    <row r="1447" spans="1:16" x14ac:dyDescent="0.25">
      <c r="A1447" t="str">
        <f t="shared" si="22"/>
        <v>110006783882</v>
      </c>
      <c r="B1447" t="s">
        <v>6075</v>
      </c>
      <c r="C1447">
        <v>2022</v>
      </c>
      <c r="D1447" t="s">
        <v>941</v>
      </c>
      <c r="F1447" t="s">
        <v>943</v>
      </c>
      <c r="G1447" t="s">
        <v>61</v>
      </c>
      <c r="H1447" t="s">
        <v>552</v>
      </c>
      <c r="J1447">
        <v>34.420209999999997</v>
      </c>
      <c r="K1447">
        <v>-119.59822</v>
      </c>
      <c r="M1447" s="26">
        <v>110006783882</v>
      </c>
      <c r="P1447" s="1" t="s">
        <v>6089</v>
      </c>
    </row>
    <row r="1448" spans="1:16" x14ac:dyDescent="0.25">
      <c r="A1448" t="str">
        <f t="shared" si="22"/>
        <v>110006783882</v>
      </c>
      <c r="B1448" t="s">
        <v>6075</v>
      </c>
      <c r="C1448">
        <v>2021</v>
      </c>
      <c r="D1448" t="s">
        <v>941</v>
      </c>
      <c r="F1448" t="s">
        <v>943</v>
      </c>
      <c r="G1448" t="s">
        <v>61</v>
      </c>
      <c r="H1448" t="s">
        <v>552</v>
      </c>
      <c r="J1448">
        <v>34.420209999999997</v>
      </c>
      <c r="K1448">
        <v>-119.59822</v>
      </c>
      <c r="M1448" s="26">
        <v>110006783882</v>
      </c>
      <c r="P1448" s="1" t="s">
        <v>6089</v>
      </c>
    </row>
    <row r="1449" spans="1:16" x14ac:dyDescent="0.25">
      <c r="A1449" t="str">
        <f t="shared" si="22"/>
        <v>110006783882</v>
      </c>
      <c r="B1449" t="s">
        <v>6075</v>
      </c>
      <c r="C1449">
        <v>2018</v>
      </c>
      <c r="D1449" t="s">
        <v>941</v>
      </c>
      <c r="F1449" t="s">
        <v>943</v>
      </c>
      <c r="G1449" t="s">
        <v>61</v>
      </c>
      <c r="H1449" t="s">
        <v>552</v>
      </c>
      <c r="J1449">
        <v>34.420209999999997</v>
      </c>
      <c r="K1449">
        <v>-119.59822</v>
      </c>
      <c r="M1449" s="26">
        <v>110006783882</v>
      </c>
      <c r="P1449" s="1" t="s">
        <v>6089</v>
      </c>
    </row>
    <row r="1450" spans="1:16" x14ac:dyDescent="0.25">
      <c r="A1450" t="str">
        <f t="shared" si="22"/>
        <v>110006783882</v>
      </c>
      <c r="B1450" t="s">
        <v>6075</v>
      </c>
      <c r="C1450">
        <v>2019</v>
      </c>
      <c r="D1450" t="s">
        <v>941</v>
      </c>
      <c r="F1450" t="s">
        <v>943</v>
      </c>
      <c r="G1450" t="s">
        <v>61</v>
      </c>
      <c r="H1450" t="s">
        <v>552</v>
      </c>
      <c r="J1450">
        <v>34.420209999999997</v>
      </c>
      <c r="K1450">
        <v>-119.59822</v>
      </c>
      <c r="M1450" s="26">
        <v>110006783882</v>
      </c>
      <c r="P1450" s="1" t="s">
        <v>6089</v>
      </c>
    </row>
    <row r="1451" spans="1:16" x14ac:dyDescent="0.25">
      <c r="A1451" t="str">
        <f t="shared" si="22"/>
        <v>110006783882</v>
      </c>
      <c r="B1451" t="s">
        <v>6075</v>
      </c>
      <c r="C1451">
        <v>2020</v>
      </c>
      <c r="D1451" t="s">
        <v>941</v>
      </c>
      <c r="F1451" t="s">
        <v>943</v>
      </c>
      <c r="G1451" t="s">
        <v>61</v>
      </c>
      <c r="H1451" t="s">
        <v>552</v>
      </c>
      <c r="J1451">
        <v>34.420209999999997</v>
      </c>
      <c r="K1451">
        <v>-119.59822</v>
      </c>
      <c r="M1451" s="26">
        <v>110006783882</v>
      </c>
      <c r="P1451" s="1" t="s">
        <v>6089</v>
      </c>
    </row>
    <row r="1452" spans="1:16" x14ac:dyDescent="0.25">
      <c r="A1452" t="str">
        <f t="shared" si="22"/>
        <v>110000713684</v>
      </c>
      <c r="B1452" t="s">
        <v>6075</v>
      </c>
      <c r="C1452">
        <v>2022</v>
      </c>
      <c r="D1452" t="s">
        <v>944</v>
      </c>
      <c r="F1452" t="s">
        <v>946</v>
      </c>
      <c r="G1452" t="s">
        <v>61</v>
      </c>
      <c r="H1452" t="s">
        <v>947</v>
      </c>
      <c r="J1452">
        <v>40.414340000000003</v>
      </c>
      <c r="K1452">
        <v>-120.629673</v>
      </c>
      <c r="M1452" s="26">
        <v>110000713684</v>
      </c>
      <c r="P1452" s="1" t="s">
        <v>6089</v>
      </c>
    </row>
    <row r="1453" spans="1:16" x14ac:dyDescent="0.25">
      <c r="A1453" t="str">
        <f t="shared" si="22"/>
        <v>110000713684</v>
      </c>
      <c r="B1453" t="s">
        <v>6075</v>
      </c>
      <c r="C1453">
        <v>2019</v>
      </c>
      <c r="D1453" t="s">
        <v>944</v>
      </c>
      <c r="F1453" t="s">
        <v>946</v>
      </c>
      <c r="G1453" t="s">
        <v>61</v>
      </c>
      <c r="H1453" t="s">
        <v>947</v>
      </c>
      <c r="J1453">
        <v>40.414340000000003</v>
      </c>
      <c r="K1453">
        <v>-120.629673</v>
      </c>
      <c r="M1453" s="26">
        <v>110000713684</v>
      </c>
      <c r="P1453" s="1" t="s">
        <v>6089</v>
      </c>
    </row>
    <row r="1454" spans="1:16" x14ac:dyDescent="0.25">
      <c r="A1454" t="str">
        <f t="shared" si="22"/>
        <v>110015101138</v>
      </c>
      <c r="B1454" t="s">
        <v>6075</v>
      </c>
      <c r="C1454">
        <v>2022</v>
      </c>
      <c r="D1454" t="s">
        <v>3580</v>
      </c>
      <c r="F1454" t="s">
        <v>3581</v>
      </c>
      <c r="G1454" t="s">
        <v>25</v>
      </c>
      <c r="H1454" t="s">
        <v>3582</v>
      </c>
      <c r="J1454">
        <v>41.073369999999997</v>
      </c>
      <c r="K1454">
        <v>-74.7346</v>
      </c>
      <c r="M1454" s="26">
        <v>110015101138</v>
      </c>
      <c r="P1454" s="1" t="s">
        <v>6312</v>
      </c>
    </row>
    <row r="1455" spans="1:16" x14ac:dyDescent="0.25">
      <c r="A1455" t="str">
        <f t="shared" si="22"/>
        <v>110015101138</v>
      </c>
      <c r="B1455" t="s">
        <v>6075</v>
      </c>
      <c r="C1455">
        <v>2021</v>
      </c>
      <c r="D1455" t="s">
        <v>3580</v>
      </c>
      <c r="F1455" t="s">
        <v>3581</v>
      </c>
      <c r="G1455" t="s">
        <v>25</v>
      </c>
      <c r="H1455" t="s">
        <v>3582</v>
      </c>
      <c r="J1455">
        <v>41.073369999999997</v>
      </c>
      <c r="K1455">
        <v>-74.7346</v>
      </c>
      <c r="M1455" s="26">
        <v>110015101138</v>
      </c>
      <c r="P1455" s="1" t="s">
        <v>6312</v>
      </c>
    </row>
    <row r="1456" spans="1:16" x14ac:dyDescent="0.25">
      <c r="A1456" t="str">
        <f t="shared" si="22"/>
        <v>110015101138</v>
      </c>
      <c r="B1456" t="s">
        <v>6075</v>
      </c>
      <c r="C1456">
        <v>2020</v>
      </c>
      <c r="D1456" t="s">
        <v>3580</v>
      </c>
      <c r="F1456" t="s">
        <v>3581</v>
      </c>
      <c r="G1456" t="s">
        <v>25</v>
      </c>
      <c r="H1456" t="s">
        <v>3582</v>
      </c>
      <c r="J1456">
        <v>41.073369999999997</v>
      </c>
      <c r="K1456">
        <v>-74.7346</v>
      </c>
      <c r="M1456" s="26">
        <v>110015101138</v>
      </c>
      <c r="P1456" s="1" t="s">
        <v>6312</v>
      </c>
    </row>
    <row r="1457" spans="1:16" x14ac:dyDescent="0.25">
      <c r="A1457" t="str">
        <f t="shared" si="22"/>
        <v>110006644621</v>
      </c>
      <c r="B1457" t="s">
        <v>6075</v>
      </c>
      <c r="C1457">
        <v>2022</v>
      </c>
      <c r="D1457" t="s">
        <v>1311</v>
      </c>
      <c r="F1457" t="s">
        <v>1313</v>
      </c>
      <c r="G1457" t="s">
        <v>1218</v>
      </c>
      <c r="H1457" t="s">
        <v>1314</v>
      </c>
      <c r="J1457">
        <v>32.764443999999997</v>
      </c>
      <c r="K1457">
        <v>-81.613889</v>
      </c>
      <c r="M1457" s="26">
        <v>110006644621</v>
      </c>
      <c r="P1457" s="1" t="s">
        <v>6089</v>
      </c>
    </row>
    <row r="1458" spans="1:16" x14ac:dyDescent="0.25">
      <c r="A1458" t="str">
        <f t="shared" si="22"/>
        <v>110006644621</v>
      </c>
      <c r="B1458" t="s">
        <v>6075</v>
      </c>
      <c r="C1458">
        <v>2021</v>
      </c>
      <c r="D1458" t="s">
        <v>1311</v>
      </c>
      <c r="F1458" t="s">
        <v>1313</v>
      </c>
      <c r="G1458" t="s">
        <v>1218</v>
      </c>
      <c r="H1458" t="s">
        <v>1314</v>
      </c>
      <c r="J1458">
        <v>32.764443999999997</v>
      </c>
      <c r="K1458">
        <v>-81.613889</v>
      </c>
      <c r="M1458" s="26">
        <v>110006644621</v>
      </c>
      <c r="P1458" s="1" t="s">
        <v>6089</v>
      </c>
    </row>
    <row r="1459" spans="1:16" x14ac:dyDescent="0.25">
      <c r="A1459" t="str">
        <f t="shared" si="22"/>
        <v>110006644621</v>
      </c>
      <c r="B1459" t="s">
        <v>6075</v>
      </c>
      <c r="C1459">
        <v>2019</v>
      </c>
      <c r="D1459" t="s">
        <v>1311</v>
      </c>
      <c r="F1459" t="s">
        <v>1313</v>
      </c>
      <c r="G1459" t="s">
        <v>1218</v>
      </c>
      <c r="H1459" t="s">
        <v>1314</v>
      </c>
      <c r="J1459">
        <v>32.764443999999997</v>
      </c>
      <c r="K1459">
        <v>-81.613889</v>
      </c>
      <c r="M1459" s="26">
        <v>110006644621</v>
      </c>
      <c r="P1459" s="1" t="s">
        <v>6089</v>
      </c>
    </row>
    <row r="1460" spans="1:16" x14ac:dyDescent="0.25">
      <c r="A1460" t="str">
        <f t="shared" si="22"/>
        <v>110006644621</v>
      </c>
      <c r="B1460" t="s">
        <v>6075</v>
      </c>
      <c r="C1460">
        <v>2020</v>
      </c>
      <c r="D1460" t="s">
        <v>1311</v>
      </c>
      <c r="F1460" t="s">
        <v>1313</v>
      </c>
      <c r="G1460" t="s">
        <v>1218</v>
      </c>
      <c r="H1460" t="s">
        <v>1314</v>
      </c>
      <c r="J1460">
        <v>32.764443999999997</v>
      </c>
      <c r="K1460">
        <v>-81.613889</v>
      </c>
      <c r="M1460" s="26">
        <v>110006644621</v>
      </c>
      <c r="P1460" s="1" t="s">
        <v>6089</v>
      </c>
    </row>
    <row r="1461" spans="1:16" x14ac:dyDescent="0.25">
      <c r="A1461" t="str">
        <f t="shared" si="22"/>
        <v>70776CBGGYRIVER110000597426</v>
      </c>
      <c r="B1461" t="s">
        <v>6075</v>
      </c>
      <c r="C1461">
        <v>2018</v>
      </c>
      <c r="D1461" t="s">
        <v>2187</v>
      </c>
      <c r="F1461" t="s">
        <v>2188</v>
      </c>
      <c r="G1461" t="s">
        <v>2050</v>
      </c>
      <c r="H1461" t="s">
        <v>2084</v>
      </c>
      <c r="J1461">
        <v>30.241299999999999</v>
      </c>
      <c r="K1461">
        <v>-91.100899999999996</v>
      </c>
      <c r="L1461" t="s">
        <v>2189</v>
      </c>
      <c r="M1461" s="26">
        <v>110000597426</v>
      </c>
      <c r="P1461" s="1" t="s">
        <v>6652</v>
      </c>
    </row>
    <row r="1462" spans="1:16" x14ac:dyDescent="0.25">
      <c r="A1462" t="str">
        <f t="shared" si="22"/>
        <v>70776CBGGYRIVER110000597426</v>
      </c>
      <c r="B1462" t="s">
        <v>6075</v>
      </c>
      <c r="C1462">
        <v>2020</v>
      </c>
      <c r="D1462" t="s">
        <v>2187</v>
      </c>
      <c r="F1462" t="s">
        <v>2188</v>
      </c>
      <c r="G1462" t="s">
        <v>2050</v>
      </c>
      <c r="H1462" t="s">
        <v>2084</v>
      </c>
      <c r="J1462">
        <v>30.241299999999999</v>
      </c>
      <c r="K1462">
        <v>-91.100899999999996</v>
      </c>
      <c r="L1462" t="s">
        <v>2189</v>
      </c>
      <c r="M1462" s="26">
        <v>110000597426</v>
      </c>
      <c r="P1462" s="1" t="s">
        <v>6652</v>
      </c>
    </row>
    <row r="1463" spans="1:16" x14ac:dyDescent="0.25">
      <c r="A1463" t="str">
        <f t="shared" si="22"/>
        <v>110000890377</v>
      </c>
      <c r="B1463" t="s">
        <v>6075</v>
      </c>
      <c r="C1463">
        <v>2017</v>
      </c>
      <c r="D1463" t="s">
        <v>2209</v>
      </c>
      <c r="F1463" t="s">
        <v>2210</v>
      </c>
      <c r="G1463" t="s">
        <v>2050</v>
      </c>
      <c r="H1463" t="s">
        <v>158</v>
      </c>
      <c r="J1463">
        <v>29.952300000000001</v>
      </c>
      <c r="K1463">
        <v>-90.150469999999999</v>
      </c>
      <c r="M1463" s="26">
        <v>110000890377</v>
      </c>
      <c r="P1463" s="1" t="s">
        <v>6312</v>
      </c>
    </row>
    <row r="1464" spans="1:16" x14ac:dyDescent="0.25">
      <c r="A1464" t="str">
        <f t="shared" si="22"/>
        <v>110055972826</v>
      </c>
      <c r="B1464" t="s">
        <v>6075</v>
      </c>
      <c r="C1464">
        <v>2022</v>
      </c>
      <c r="D1464" t="s">
        <v>256</v>
      </c>
      <c r="F1464" t="s">
        <v>192</v>
      </c>
      <c r="G1464" t="s">
        <v>39</v>
      </c>
      <c r="H1464" t="s">
        <v>192</v>
      </c>
      <c r="J1464">
        <v>33.4101</v>
      </c>
      <c r="K1464">
        <v>-86.1267</v>
      </c>
      <c r="M1464" s="26">
        <v>110055972826</v>
      </c>
      <c r="P1464" s="1" t="s">
        <v>6089</v>
      </c>
    </row>
    <row r="1465" spans="1:16" x14ac:dyDescent="0.25">
      <c r="A1465" t="str">
        <f t="shared" si="22"/>
        <v>110055972826</v>
      </c>
      <c r="B1465" t="s">
        <v>6075</v>
      </c>
      <c r="C1465">
        <v>2017</v>
      </c>
      <c r="D1465" t="s">
        <v>256</v>
      </c>
      <c r="F1465" t="s">
        <v>192</v>
      </c>
      <c r="G1465" t="s">
        <v>39</v>
      </c>
      <c r="H1465" t="s">
        <v>192</v>
      </c>
      <c r="J1465">
        <v>33.4101</v>
      </c>
      <c r="K1465">
        <v>-86.1267</v>
      </c>
      <c r="M1465" s="26">
        <v>110055972826</v>
      </c>
      <c r="P1465" s="1" t="s">
        <v>6089</v>
      </c>
    </row>
    <row r="1466" spans="1:16" x14ac:dyDescent="0.25">
      <c r="A1466" t="str">
        <f t="shared" si="22"/>
        <v>110055985732</v>
      </c>
      <c r="B1466" t="s">
        <v>6075</v>
      </c>
      <c r="C1466">
        <v>2022</v>
      </c>
      <c r="D1466" t="s">
        <v>519</v>
      </c>
      <c r="F1466" t="s">
        <v>520</v>
      </c>
      <c r="G1466" t="s">
        <v>61</v>
      </c>
      <c r="H1466" t="s">
        <v>472</v>
      </c>
      <c r="J1466">
        <v>34.081958999999998</v>
      </c>
      <c r="K1466">
        <v>-118.708687</v>
      </c>
      <c r="M1466" s="26">
        <v>110055985732</v>
      </c>
      <c r="P1466" s="1" t="s">
        <v>6089</v>
      </c>
    </row>
    <row r="1467" spans="1:16" x14ac:dyDescent="0.25">
      <c r="A1467" t="str">
        <f t="shared" si="22"/>
        <v>110055985732</v>
      </c>
      <c r="B1467" t="s">
        <v>6075</v>
      </c>
      <c r="C1467">
        <v>2017</v>
      </c>
      <c r="D1467" t="s">
        <v>519</v>
      </c>
      <c r="F1467" t="s">
        <v>520</v>
      </c>
      <c r="G1467" t="s">
        <v>61</v>
      </c>
      <c r="H1467" t="s">
        <v>472</v>
      </c>
      <c r="J1467">
        <v>34.081958999999998</v>
      </c>
      <c r="K1467">
        <v>-118.708687</v>
      </c>
      <c r="M1467" s="26">
        <v>110055985732</v>
      </c>
      <c r="P1467" s="1" t="s">
        <v>6089</v>
      </c>
    </row>
    <row r="1468" spans="1:16" x14ac:dyDescent="0.25">
      <c r="A1468" t="str">
        <f t="shared" si="22"/>
        <v>36553MCNLSINDUS110007232315</v>
      </c>
      <c r="B1468" t="s">
        <v>6075</v>
      </c>
      <c r="C1468">
        <v>2017</v>
      </c>
      <c r="D1468" t="s">
        <v>201</v>
      </c>
      <c r="F1468" t="s">
        <v>198</v>
      </c>
      <c r="G1468" t="s">
        <v>39</v>
      </c>
      <c r="H1468" t="s">
        <v>199</v>
      </c>
      <c r="J1468">
        <v>31.250699999999998</v>
      </c>
      <c r="K1468">
        <v>-88.0154</v>
      </c>
      <c r="L1468" t="s">
        <v>202</v>
      </c>
      <c r="M1468" s="26">
        <v>110007232315</v>
      </c>
      <c r="P1468" s="1" t="s">
        <v>6652</v>
      </c>
    </row>
    <row r="1469" spans="1:16" x14ac:dyDescent="0.25">
      <c r="A1469" t="str">
        <f t="shared" si="22"/>
        <v>110000733234</v>
      </c>
      <c r="B1469" t="s">
        <v>6075</v>
      </c>
      <c r="C1469">
        <v>2017</v>
      </c>
      <c r="D1469" t="s">
        <v>2451</v>
      </c>
      <c r="F1469" t="s">
        <v>2452</v>
      </c>
      <c r="G1469" t="s">
        <v>18</v>
      </c>
      <c r="H1469" t="s">
        <v>2453</v>
      </c>
      <c r="J1469">
        <v>44.283938999999997</v>
      </c>
      <c r="K1469">
        <v>-83.502077</v>
      </c>
      <c r="M1469" s="26">
        <v>110000733234</v>
      </c>
      <c r="P1469" s="1" t="s">
        <v>6089</v>
      </c>
    </row>
    <row r="1470" spans="1:16" x14ac:dyDescent="0.25">
      <c r="A1470" t="str">
        <f t="shared" si="22"/>
        <v>38012HYWDC751DU110000373621</v>
      </c>
      <c r="B1470" t="s">
        <v>6075</v>
      </c>
      <c r="C1470">
        <v>2017</v>
      </c>
      <c r="D1470" t="s">
        <v>4834</v>
      </c>
      <c r="F1470" t="s">
        <v>4197</v>
      </c>
      <c r="G1470" t="s">
        <v>4833</v>
      </c>
      <c r="H1470" t="s">
        <v>6298</v>
      </c>
      <c r="J1470">
        <v>35.607599999999998</v>
      </c>
      <c r="K1470">
        <v>-89.237700000000004</v>
      </c>
      <c r="L1470" t="s">
        <v>4836</v>
      </c>
      <c r="M1470" s="26">
        <v>110000373621</v>
      </c>
      <c r="P1470" s="1" t="s">
        <v>6079</v>
      </c>
    </row>
    <row r="1471" spans="1:16" x14ac:dyDescent="0.25">
      <c r="A1471" t="str">
        <f t="shared" si="22"/>
        <v>38012HYWDC751DU110000373621</v>
      </c>
      <c r="B1471" t="s">
        <v>6075</v>
      </c>
      <c r="C1471">
        <v>2019</v>
      </c>
      <c r="D1471" t="s">
        <v>4834</v>
      </c>
      <c r="F1471" t="s">
        <v>4197</v>
      </c>
      <c r="G1471" t="s">
        <v>4833</v>
      </c>
      <c r="H1471" t="s">
        <v>6298</v>
      </c>
      <c r="J1471">
        <v>35.607599999999998</v>
      </c>
      <c r="K1471">
        <v>-89.237700000000004</v>
      </c>
      <c r="L1471" t="s">
        <v>4836</v>
      </c>
      <c r="M1471" s="26">
        <v>110000373621</v>
      </c>
      <c r="P1471" s="1" t="s">
        <v>6079</v>
      </c>
    </row>
    <row r="1472" spans="1:16" x14ac:dyDescent="0.25">
      <c r="A1472" t="str">
        <f t="shared" si="22"/>
        <v>38012HYWDC751DU110000373621</v>
      </c>
      <c r="B1472" t="s">
        <v>6075</v>
      </c>
      <c r="C1472">
        <v>2020</v>
      </c>
      <c r="D1472" t="s">
        <v>4834</v>
      </c>
      <c r="F1472" t="s">
        <v>4197</v>
      </c>
      <c r="G1472" t="s">
        <v>4833</v>
      </c>
      <c r="H1472" t="s">
        <v>6298</v>
      </c>
      <c r="J1472">
        <v>35.607599999999998</v>
      </c>
      <c r="K1472">
        <v>-89.237700000000004</v>
      </c>
      <c r="L1472" t="s">
        <v>4836</v>
      </c>
      <c r="M1472" s="26">
        <v>110000373621</v>
      </c>
      <c r="P1472" s="1" t="s">
        <v>6079</v>
      </c>
    </row>
    <row r="1473" spans="1:16" x14ac:dyDescent="0.25">
      <c r="A1473" t="str">
        <f t="shared" si="22"/>
        <v>110056125376</v>
      </c>
      <c r="B1473" t="s">
        <v>6075</v>
      </c>
      <c r="C1473">
        <v>2021</v>
      </c>
      <c r="D1473" t="s">
        <v>1035</v>
      </c>
      <c r="F1473" t="s">
        <v>1029</v>
      </c>
      <c r="G1473" t="s">
        <v>66</v>
      </c>
      <c r="H1473" t="s">
        <v>1029</v>
      </c>
      <c r="J1473">
        <v>39.754530000000003</v>
      </c>
      <c r="K1473">
        <v>-105.00681</v>
      </c>
      <c r="M1473" s="26">
        <v>110056125376</v>
      </c>
      <c r="P1473" s="1" t="s">
        <v>6312</v>
      </c>
    </row>
    <row r="1474" spans="1:16" x14ac:dyDescent="0.25">
      <c r="A1474" t="str">
        <f t="shared" ref="A1474:A1537" si="23">L1474&amp;M1474&amp;N1474</f>
        <v>110000716217</v>
      </c>
      <c r="B1474" t="s">
        <v>6075</v>
      </c>
      <c r="C1474">
        <v>2018</v>
      </c>
      <c r="D1474" t="s">
        <v>4507</v>
      </c>
      <c r="F1474" t="s">
        <v>4508</v>
      </c>
      <c r="G1474" t="s">
        <v>41</v>
      </c>
      <c r="H1474" t="s">
        <v>4509</v>
      </c>
      <c r="J1474">
        <v>41.387461000000002</v>
      </c>
      <c r="K1474">
        <v>-75.692869999999999</v>
      </c>
      <c r="M1474" s="26">
        <v>110000716217</v>
      </c>
      <c r="P1474" s="1" t="s">
        <v>6089</v>
      </c>
    </row>
    <row r="1475" spans="1:16" x14ac:dyDescent="0.25">
      <c r="A1475" t="str">
        <f t="shared" si="23"/>
        <v>110000576984</v>
      </c>
      <c r="B1475" t="s">
        <v>6075</v>
      </c>
      <c r="C1475">
        <v>2021</v>
      </c>
      <c r="D1475" t="s">
        <v>3387</v>
      </c>
      <c r="F1475" t="s">
        <v>3388</v>
      </c>
      <c r="G1475" t="s">
        <v>43</v>
      </c>
      <c r="H1475" t="s">
        <v>3389</v>
      </c>
      <c r="J1475">
        <v>35.741810000000001</v>
      </c>
      <c r="K1475">
        <v>-80.841123999999994</v>
      </c>
      <c r="M1475" s="26">
        <v>110000576984</v>
      </c>
      <c r="P1475" s="1" t="s">
        <v>6089</v>
      </c>
    </row>
    <row r="1476" spans="1:16" x14ac:dyDescent="0.25">
      <c r="A1476" t="str">
        <f t="shared" si="23"/>
        <v>110000576984</v>
      </c>
      <c r="B1476" t="s">
        <v>6075</v>
      </c>
      <c r="C1476">
        <v>2020</v>
      </c>
      <c r="D1476" t="s">
        <v>3387</v>
      </c>
      <c r="F1476" t="s">
        <v>3388</v>
      </c>
      <c r="G1476" t="s">
        <v>43</v>
      </c>
      <c r="H1476" t="s">
        <v>3389</v>
      </c>
      <c r="J1476">
        <v>35.741810000000001</v>
      </c>
      <c r="K1476">
        <v>-80.841123999999994</v>
      </c>
      <c r="M1476" s="26">
        <v>110000576984</v>
      </c>
      <c r="P1476" s="1" t="s">
        <v>6089</v>
      </c>
    </row>
    <row r="1477" spans="1:16" x14ac:dyDescent="0.25">
      <c r="A1477" t="str">
        <f t="shared" si="23"/>
        <v>110002049532</v>
      </c>
      <c r="B1477" t="s">
        <v>6075</v>
      </c>
      <c r="C1477">
        <v>2021</v>
      </c>
      <c r="D1477" t="s">
        <v>5177</v>
      </c>
      <c r="F1477" t="s">
        <v>95</v>
      </c>
      <c r="G1477" t="s">
        <v>49</v>
      </c>
      <c r="H1477" t="s">
        <v>4998</v>
      </c>
      <c r="J1477">
        <v>30.039417</v>
      </c>
      <c r="K1477">
        <v>-95.387360999999999</v>
      </c>
      <c r="M1477" s="26">
        <v>110002049532</v>
      </c>
      <c r="P1477" s="1" t="s">
        <v>6089</v>
      </c>
    </row>
    <row r="1478" spans="1:16" x14ac:dyDescent="0.25">
      <c r="A1478" t="str">
        <f t="shared" si="23"/>
        <v>110002049532</v>
      </c>
      <c r="B1478" t="s">
        <v>6075</v>
      </c>
      <c r="C1478">
        <v>2018</v>
      </c>
      <c r="D1478" t="s">
        <v>5177</v>
      </c>
      <c r="F1478" t="s">
        <v>95</v>
      </c>
      <c r="G1478" t="s">
        <v>49</v>
      </c>
      <c r="H1478" t="s">
        <v>4998</v>
      </c>
      <c r="J1478">
        <v>30.039417</v>
      </c>
      <c r="K1478">
        <v>-95.387360999999999</v>
      </c>
      <c r="M1478" s="26">
        <v>110002049532</v>
      </c>
      <c r="P1478" s="1" t="s">
        <v>6089</v>
      </c>
    </row>
    <row r="1479" spans="1:16" x14ac:dyDescent="0.25">
      <c r="A1479" t="str">
        <f t="shared" si="23"/>
        <v>110002049532</v>
      </c>
      <c r="B1479" t="s">
        <v>6075</v>
      </c>
      <c r="C1479">
        <v>2019</v>
      </c>
      <c r="D1479" t="s">
        <v>5177</v>
      </c>
      <c r="F1479" t="s">
        <v>95</v>
      </c>
      <c r="G1479" t="s">
        <v>49</v>
      </c>
      <c r="H1479" t="s">
        <v>4998</v>
      </c>
      <c r="J1479">
        <v>30.039417</v>
      </c>
      <c r="K1479">
        <v>-95.387360999999999</v>
      </c>
      <c r="M1479" s="26">
        <v>110002049532</v>
      </c>
      <c r="P1479" s="1" t="s">
        <v>6089</v>
      </c>
    </row>
    <row r="1480" spans="1:16" x14ac:dyDescent="0.25">
      <c r="A1480" t="str">
        <f t="shared" si="23"/>
        <v>110002049532</v>
      </c>
      <c r="B1480" t="s">
        <v>6075</v>
      </c>
      <c r="C1480">
        <v>2020</v>
      </c>
      <c r="D1480" t="s">
        <v>5177</v>
      </c>
      <c r="F1480" t="s">
        <v>95</v>
      </c>
      <c r="G1480" t="s">
        <v>49</v>
      </c>
      <c r="H1480" t="s">
        <v>4998</v>
      </c>
      <c r="J1480">
        <v>30.039417</v>
      </c>
      <c r="K1480">
        <v>-95.387360999999999</v>
      </c>
      <c r="M1480" s="26">
        <v>110002049532</v>
      </c>
      <c r="P1480" s="1" t="s">
        <v>6089</v>
      </c>
    </row>
    <row r="1481" spans="1:16" x14ac:dyDescent="0.25">
      <c r="A1481" t="str">
        <f t="shared" si="23"/>
        <v>110000735651</v>
      </c>
      <c r="B1481" t="s">
        <v>6075</v>
      </c>
      <c r="C1481">
        <v>2021</v>
      </c>
      <c r="D1481" t="s">
        <v>4442</v>
      </c>
      <c r="F1481" t="s">
        <v>4443</v>
      </c>
      <c r="G1481" t="s">
        <v>41</v>
      </c>
      <c r="H1481" t="s">
        <v>4061</v>
      </c>
      <c r="J1481">
        <v>39.872700000000002</v>
      </c>
      <c r="K1481">
        <v>-75.290980000000005</v>
      </c>
      <c r="M1481" s="26">
        <v>110000735651</v>
      </c>
      <c r="P1481" s="1" t="s">
        <v>6089</v>
      </c>
    </row>
    <row r="1482" spans="1:16" x14ac:dyDescent="0.25">
      <c r="A1482" t="str">
        <f t="shared" si="23"/>
        <v>110000730335</v>
      </c>
      <c r="B1482" t="s">
        <v>6075</v>
      </c>
      <c r="C1482">
        <v>2022</v>
      </c>
      <c r="D1482" t="s">
        <v>429</v>
      </c>
      <c r="F1482" t="s">
        <v>431</v>
      </c>
      <c r="G1482" t="s">
        <v>369</v>
      </c>
      <c r="H1482" t="s">
        <v>385</v>
      </c>
      <c r="J1482">
        <v>33.450290000000003</v>
      </c>
      <c r="K1482">
        <v>-112.265672</v>
      </c>
      <c r="M1482" s="26">
        <v>110000730335</v>
      </c>
      <c r="P1482" s="1" t="s">
        <v>6089</v>
      </c>
    </row>
    <row r="1483" spans="1:16" x14ac:dyDescent="0.25">
      <c r="A1483" t="str">
        <f t="shared" si="23"/>
        <v>110000730335</v>
      </c>
      <c r="B1483" t="s">
        <v>6075</v>
      </c>
      <c r="C1483">
        <v>2021</v>
      </c>
      <c r="D1483" t="s">
        <v>429</v>
      </c>
      <c r="F1483" t="s">
        <v>431</v>
      </c>
      <c r="G1483" t="s">
        <v>369</v>
      </c>
      <c r="H1483" t="s">
        <v>385</v>
      </c>
      <c r="J1483">
        <v>33.450290000000003</v>
      </c>
      <c r="K1483">
        <v>-112.265672</v>
      </c>
      <c r="M1483" s="26">
        <v>110000730335</v>
      </c>
      <c r="P1483" s="1" t="s">
        <v>6089</v>
      </c>
    </row>
    <row r="1484" spans="1:16" x14ac:dyDescent="0.25">
      <c r="A1484" t="str">
        <f t="shared" si="23"/>
        <v>110000730335</v>
      </c>
      <c r="B1484" t="s">
        <v>6075</v>
      </c>
      <c r="C1484">
        <v>2018</v>
      </c>
      <c r="D1484" t="s">
        <v>429</v>
      </c>
      <c r="F1484" t="s">
        <v>431</v>
      </c>
      <c r="G1484" t="s">
        <v>369</v>
      </c>
      <c r="H1484" t="s">
        <v>385</v>
      </c>
      <c r="J1484">
        <v>33.450290000000003</v>
      </c>
      <c r="K1484">
        <v>-112.265672</v>
      </c>
      <c r="M1484" s="26">
        <v>110000730335</v>
      </c>
      <c r="P1484" s="1" t="s">
        <v>6089</v>
      </c>
    </row>
    <row r="1485" spans="1:16" x14ac:dyDescent="0.25">
      <c r="A1485" t="str">
        <f t="shared" si="23"/>
        <v>110000730335</v>
      </c>
      <c r="B1485" t="s">
        <v>6075</v>
      </c>
      <c r="C1485">
        <v>2019</v>
      </c>
      <c r="D1485" t="s">
        <v>429</v>
      </c>
      <c r="F1485" t="s">
        <v>431</v>
      </c>
      <c r="G1485" t="s">
        <v>369</v>
      </c>
      <c r="H1485" t="s">
        <v>385</v>
      </c>
      <c r="J1485">
        <v>33.450290000000003</v>
      </c>
      <c r="K1485">
        <v>-112.265672</v>
      </c>
      <c r="M1485" s="26">
        <v>110000730335</v>
      </c>
      <c r="P1485" s="1" t="s">
        <v>6089</v>
      </c>
    </row>
    <row r="1486" spans="1:16" x14ac:dyDescent="0.25">
      <c r="A1486" t="str">
        <f t="shared" si="23"/>
        <v>110000730335</v>
      </c>
      <c r="B1486" t="s">
        <v>6075</v>
      </c>
      <c r="C1486">
        <v>2020</v>
      </c>
      <c r="D1486" t="s">
        <v>429</v>
      </c>
      <c r="F1486" t="s">
        <v>431</v>
      </c>
      <c r="G1486" t="s">
        <v>369</v>
      </c>
      <c r="H1486" t="s">
        <v>385</v>
      </c>
      <c r="J1486">
        <v>33.450290000000003</v>
      </c>
      <c r="K1486">
        <v>-112.265672</v>
      </c>
      <c r="M1486" s="26">
        <v>110000730335</v>
      </c>
      <c r="P1486" s="1" t="s">
        <v>6089</v>
      </c>
    </row>
    <row r="1487" spans="1:16" x14ac:dyDescent="0.25">
      <c r="A1487" t="str">
        <f t="shared" si="23"/>
        <v>77536FNLND1818B110000619652</v>
      </c>
      <c r="B1487" t="s">
        <v>6075</v>
      </c>
      <c r="C1487">
        <v>2021</v>
      </c>
      <c r="D1487" t="s">
        <v>5081</v>
      </c>
      <c r="F1487" t="s">
        <v>5076</v>
      </c>
      <c r="G1487" t="s">
        <v>49</v>
      </c>
      <c r="H1487" t="s">
        <v>4998</v>
      </c>
      <c r="J1487">
        <v>29.726111</v>
      </c>
      <c r="K1487">
        <v>-95.089449999999999</v>
      </c>
      <c r="L1487" t="s">
        <v>5082</v>
      </c>
      <c r="M1487" s="26">
        <v>110000619652</v>
      </c>
      <c r="P1487" s="1" t="s">
        <v>6079</v>
      </c>
    </row>
    <row r="1488" spans="1:16" x14ac:dyDescent="0.25">
      <c r="A1488" t="str">
        <f t="shared" si="23"/>
        <v>77536FNLND1818B110000619652</v>
      </c>
      <c r="B1488" t="s">
        <v>6075</v>
      </c>
      <c r="C1488">
        <v>2020</v>
      </c>
      <c r="D1488" t="s">
        <v>5081</v>
      </c>
      <c r="F1488" t="s">
        <v>5076</v>
      </c>
      <c r="G1488" t="s">
        <v>49</v>
      </c>
      <c r="H1488" t="s">
        <v>4998</v>
      </c>
      <c r="J1488">
        <v>29.726111</v>
      </c>
      <c r="K1488">
        <v>-95.089449999999999</v>
      </c>
      <c r="L1488" t="s">
        <v>5082</v>
      </c>
      <c r="M1488" s="26">
        <v>110000619652</v>
      </c>
      <c r="P1488" s="1" t="s">
        <v>6079</v>
      </c>
    </row>
    <row r="1489" spans="1:16" ht="30" x14ac:dyDescent="0.25">
      <c r="A1489" t="str">
        <f t="shared" si="23"/>
        <v>70721CSMRPLAHWY110000597319</v>
      </c>
      <c r="B1489" t="s">
        <v>6075</v>
      </c>
      <c r="C1489">
        <v>2017</v>
      </c>
      <c r="D1489" t="s">
        <v>2082</v>
      </c>
      <c r="F1489" t="s">
        <v>2083</v>
      </c>
      <c r="G1489" t="s">
        <v>2050</v>
      </c>
      <c r="H1489" t="s">
        <v>2084</v>
      </c>
      <c r="J1489">
        <v>30.225083000000001</v>
      </c>
      <c r="K1489">
        <v>-91.069423999999998</v>
      </c>
      <c r="L1489" t="s">
        <v>2085</v>
      </c>
      <c r="M1489" s="26">
        <v>110000597319</v>
      </c>
      <c r="P1489" s="1" t="s">
        <v>5890</v>
      </c>
    </row>
    <row r="1490" spans="1:16" x14ac:dyDescent="0.25">
      <c r="A1490" t="str">
        <f t="shared" si="23"/>
        <v>110010677829</v>
      </c>
      <c r="B1490" t="s">
        <v>6075</v>
      </c>
      <c r="C1490">
        <v>2019</v>
      </c>
      <c r="D1490" t="s">
        <v>382</v>
      </c>
      <c r="F1490" t="s">
        <v>384</v>
      </c>
      <c r="G1490" t="s">
        <v>369</v>
      </c>
      <c r="H1490" t="s">
        <v>385</v>
      </c>
      <c r="J1490">
        <v>32.944825999999999</v>
      </c>
      <c r="K1490">
        <v>-112.728238</v>
      </c>
      <c r="M1490" s="26">
        <v>110010677829</v>
      </c>
      <c r="P1490" s="1" t="s">
        <v>6089</v>
      </c>
    </row>
    <row r="1491" spans="1:16" x14ac:dyDescent="0.25">
      <c r="A1491" t="str">
        <f t="shared" si="23"/>
        <v>110045603922</v>
      </c>
      <c r="B1491" t="s">
        <v>6075</v>
      </c>
      <c r="C1491">
        <v>2022</v>
      </c>
      <c r="D1491" t="s">
        <v>3612</v>
      </c>
      <c r="F1491" t="s">
        <v>2409</v>
      </c>
      <c r="G1491" t="s">
        <v>25</v>
      </c>
      <c r="H1491" t="s">
        <v>3613</v>
      </c>
      <c r="J1491">
        <v>40.913167000000001</v>
      </c>
      <c r="K1491">
        <v>-74.251163000000005</v>
      </c>
      <c r="M1491" s="26">
        <v>110045603922</v>
      </c>
      <c r="P1491" s="1" t="s">
        <v>6089</v>
      </c>
    </row>
    <row r="1492" spans="1:16" x14ac:dyDescent="0.25">
      <c r="A1492" t="str">
        <f t="shared" si="23"/>
        <v>110045603922</v>
      </c>
      <c r="B1492" t="s">
        <v>6075</v>
      </c>
      <c r="C1492">
        <v>2021</v>
      </c>
      <c r="D1492" t="s">
        <v>3612</v>
      </c>
      <c r="F1492" t="s">
        <v>2409</v>
      </c>
      <c r="G1492" t="s">
        <v>25</v>
      </c>
      <c r="H1492" t="s">
        <v>3613</v>
      </c>
      <c r="J1492">
        <v>40.913167000000001</v>
      </c>
      <c r="K1492">
        <v>-74.251163000000005</v>
      </c>
      <c r="M1492" s="26">
        <v>110045603922</v>
      </c>
      <c r="P1492" s="1" t="s">
        <v>6089</v>
      </c>
    </row>
    <row r="1493" spans="1:16" x14ac:dyDescent="0.25">
      <c r="A1493" t="str">
        <f t="shared" si="23"/>
        <v>110045603922</v>
      </c>
      <c r="B1493" t="s">
        <v>6075</v>
      </c>
      <c r="C1493">
        <v>2017</v>
      </c>
      <c r="D1493" t="s">
        <v>3612</v>
      </c>
      <c r="F1493" t="s">
        <v>2409</v>
      </c>
      <c r="G1493" t="s">
        <v>25</v>
      </c>
      <c r="H1493" t="s">
        <v>3613</v>
      </c>
      <c r="J1493">
        <v>40.913167000000001</v>
      </c>
      <c r="K1493">
        <v>-74.251163000000005</v>
      </c>
      <c r="M1493" s="26">
        <v>110045603922</v>
      </c>
      <c r="P1493" s="1" t="s">
        <v>6089</v>
      </c>
    </row>
    <row r="1494" spans="1:16" x14ac:dyDescent="0.25">
      <c r="A1494" t="str">
        <f t="shared" si="23"/>
        <v>110045603922</v>
      </c>
      <c r="B1494" t="s">
        <v>6075</v>
      </c>
      <c r="C1494">
        <v>2018</v>
      </c>
      <c r="D1494" t="s">
        <v>3612</v>
      </c>
      <c r="F1494" t="s">
        <v>2409</v>
      </c>
      <c r="G1494" t="s">
        <v>25</v>
      </c>
      <c r="H1494" t="s">
        <v>3613</v>
      </c>
      <c r="J1494">
        <v>40.913167000000001</v>
      </c>
      <c r="K1494">
        <v>-74.251163000000005</v>
      </c>
      <c r="M1494" s="26">
        <v>110045603922</v>
      </c>
      <c r="P1494" s="1" t="s">
        <v>6089</v>
      </c>
    </row>
    <row r="1495" spans="1:16" x14ac:dyDescent="0.25">
      <c r="A1495" t="str">
        <f t="shared" si="23"/>
        <v>110045603922</v>
      </c>
      <c r="B1495" t="s">
        <v>6075</v>
      </c>
      <c r="C1495">
        <v>2019</v>
      </c>
      <c r="D1495" t="s">
        <v>3612</v>
      </c>
      <c r="F1495" t="s">
        <v>2409</v>
      </c>
      <c r="G1495" t="s">
        <v>25</v>
      </c>
      <c r="H1495" t="s">
        <v>3613</v>
      </c>
      <c r="J1495">
        <v>40.913167000000001</v>
      </c>
      <c r="K1495">
        <v>-74.251163000000005</v>
      </c>
      <c r="M1495" s="26">
        <v>110045603922</v>
      </c>
      <c r="P1495" s="1" t="s">
        <v>6089</v>
      </c>
    </row>
    <row r="1496" spans="1:16" x14ac:dyDescent="0.25">
      <c r="A1496" t="str">
        <f t="shared" si="23"/>
        <v>110045603922</v>
      </c>
      <c r="B1496" t="s">
        <v>6075</v>
      </c>
      <c r="C1496">
        <v>2020</v>
      </c>
      <c r="D1496" t="s">
        <v>3612</v>
      </c>
      <c r="F1496" t="s">
        <v>2409</v>
      </c>
      <c r="G1496" t="s">
        <v>25</v>
      </c>
      <c r="H1496" t="s">
        <v>3613</v>
      </c>
      <c r="J1496">
        <v>40.913167000000001</v>
      </c>
      <c r="K1496">
        <v>-74.251163000000005</v>
      </c>
      <c r="M1496" s="26">
        <v>110045603922</v>
      </c>
      <c r="P1496" s="1" t="s">
        <v>6089</v>
      </c>
    </row>
    <row r="1497" spans="1:16" x14ac:dyDescent="0.25">
      <c r="A1497" t="str">
        <f t="shared" si="23"/>
        <v>110000911309</v>
      </c>
      <c r="B1497" t="s">
        <v>6075</v>
      </c>
      <c r="C1497">
        <v>2021</v>
      </c>
      <c r="D1497" t="s">
        <v>2129</v>
      </c>
      <c r="F1497" t="s">
        <v>2119</v>
      </c>
      <c r="G1497" t="s">
        <v>2050</v>
      </c>
      <c r="H1497" t="s">
        <v>2120</v>
      </c>
      <c r="J1497">
        <v>30.233011999999999</v>
      </c>
      <c r="K1497">
        <v>-91.022057000000004</v>
      </c>
      <c r="M1497" s="26">
        <v>110000911309</v>
      </c>
      <c r="P1497" s="1" t="s">
        <v>5887</v>
      </c>
    </row>
    <row r="1498" spans="1:16" x14ac:dyDescent="0.25">
      <c r="A1498" t="str">
        <f t="shared" si="23"/>
        <v>110000911309</v>
      </c>
      <c r="B1498" t="s">
        <v>6075</v>
      </c>
      <c r="C1498">
        <v>2020</v>
      </c>
      <c r="D1498" t="s">
        <v>2129</v>
      </c>
      <c r="F1498" t="s">
        <v>2119</v>
      </c>
      <c r="G1498" t="s">
        <v>2050</v>
      </c>
      <c r="H1498" t="s">
        <v>2120</v>
      </c>
      <c r="J1498">
        <v>30.233011999999999</v>
      </c>
      <c r="K1498">
        <v>-91.022057000000004</v>
      </c>
      <c r="M1498" s="26">
        <v>110000911309</v>
      </c>
      <c r="P1498" s="1" t="s">
        <v>5887</v>
      </c>
    </row>
    <row r="1499" spans="1:16" ht="30" x14ac:dyDescent="0.25">
      <c r="A1499" t="str">
        <f t="shared" si="23"/>
        <v>110043808467</v>
      </c>
      <c r="B1499" t="s">
        <v>6075</v>
      </c>
      <c r="C1499">
        <v>2017</v>
      </c>
      <c r="D1499" t="s">
        <v>3660</v>
      </c>
      <c r="F1499" t="s">
        <v>1046</v>
      </c>
      <c r="G1499" t="s">
        <v>3644</v>
      </c>
      <c r="H1499" t="s">
        <v>3661</v>
      </c>
      <c r="J1499">
        <v>36.035440000000001</v>
      </c>
      <c r="K1499">
        <v>-114.99994</v>
      </c>
      <c r="M1499" s="26">
        <v>110043808467</v>
      </c>
      <c r="P1499" s="1" t="s">
        <v>5890</v>
      </c>
    </row>
    <row r="1500" spans="1:16" ht="30" x14ac:dyDescent="0.25">
      <c r="A1500" t="str">
        <f t="shared" si="23"/>
        <v>110043808467</v>
      </c>
      <c r="B1500" t="s">
        <v>6075</v>
      </c>
      <c r="C1500">
        <v>2018</v>
      </c>
      <c r="D1500" t="s">
        <v>3660</v>
      </c>
      <c r="F1500" t="s">
        <v>1046</v>
      </c>
      <c r="G1500" t="s">
        <v>3644</v>
      </c>
      <c r="H1500" t="s">
        <v>3661</v>
      </c>
      <c r="J1500">
        <v>36.035440000000001</v>
      </c>
      <c r="K1500">
        <v>-114.99994</v>
      </c>
      <c r="M1500" s="26">
        <v>110043808467</v>
      </c>
      <c r="P1500" s="1" t="s">
        <v>5890</v>
      </c>
    </row>
    <row r="1501" spans="1:16" x14ac:dyDescent="0.25">
      <c r="A1501" t="str">
        <f t="shared" si="23"/>
        <v>110024409344</v>
      </c>
      <c r="B1501" t="s">
        <v>6075</v>
      </c>
      <c r="C1501">
        <v>2022</v>
      </c>
      <c r="D1501" t="s">
        <v>432</v>
      </c>
      <c r="F1501" t="s">
        <v>433</v>
      </c>
      <c r="G1501" t="s">
        <v>369</v>
      </c>
      <c r="H1501" t="s">
        <v>381</v>
      </c>
      <c r="J1501">
        <v>36.091380999999998</v>
      </c>
      <c r="K1501">
        <v>-111.289585</v>
      </c>
      <c r="M1501" s="26">
        <v>110024409344</v>
      </c>
      <c r="P1501" s="1" t="s">
        <v>6089</v>
      </c>
    </row>
    <row r="1502" spans="1:16" x14ac:dyDescent="0.25">
      <c r="A1502" t="str">
        <f t="shared" si="23"/>
        <v>110039792212</v>
      </c>
      <c r="B1502" t="s">
        <v>6075</v>
      </c>
      <c r="C1502">
        <v>2018</v>
      </c>
      <c r="D1502" t="s">
        <v>966</v>
      </c>
      <c r="F1502" t="s">
        <v>965</v>
      </c>
      <c r="G1502" t="s">
        <v>61</v>
      </c>
      <c r="H1502" t="s">
        <v>967</v>
      </c>
      <c r="J1502">
        <v>37.482638999999999</v>
      </c>
      <c r="K1502">
        <v>-120.867361</v>
      </c>
      <c r="M1502" s="26">
        <v>110039792212</v>
      </c>
      <c r="P1502" s="1" t="s">
        <v>6089</v>
      </c>
    </row>
    <row r="1503" spans="1:16" x14ac:dyDescent="0.25">
      <c r="A1503" t="str">
        <f t="shared" si="23"/>
        <v>110001545748</v>
      </c>
      <c r="B1503" t="s">
        <v>6075</v>
      </c>
      <c r="C1503">
        <v>2022</v>
      </c>
      <c r="D1503" t="s">
        <v>3569</v>
      </c>
      <c r="F1503" t="s">
        <v>3570</v>
      </c>
      <c r="G1503" t="s">
        <v>25</v>
      </c>
      <c r="H1503" t="s">
        <v>3571</v>
      </c>
      <c r="J1503">
        <v>40.336956000000001</v>
      </c>
      <c r="K1503">
        <v>-73.991718000000006</v>
      </c>
      <c r="M1503" s="26">
        <v>110001545748</v>
      </c>
      <c r="P1503" s="1" t="s">
        <v>6089</v>
      </c>
    </row>
    <row r="1504" spans="1:16" x14ac:dyDescent="0.25">
      <c r="A1504" t="str">
        <f t="shared" si="23"/>
        <v>110001545748</v>
      </c>
      <c r="B1504" t="s">
        <v>6075</v>
      </c>
      <c r="C1504">
        <v>2018</v>
      </c>
      <c r="D1504" t="s">
        <v>3569</v>
      </c>
      <c r="F1504" t="s">
        <v>3570</v>
      </c>
      <c r="G1504" t="s">
        <v>25</v>
      </c>
      <c r="H1504" t="s">
        <v>3571</v>
      </c>
      <c r="J1504">
        <v>40.336956000000001</v>
      </c>
      <c r="K1504">
        <v>-73.991718000000006</v>
      </c>
      <c r="M1504" s="26">
        <v>110001545748</v>
      </c>
      <c r="P1504" s="1" t="s">
        <v>6089</v>
      </c>
    </row>
    <row r="1505" spans="1:16" x14ac:dyDescent="0.25">
      <c r="A1505" t="str">
        <f t="shared" si="23"/>
        <v>110010059435</v>
      </c>
      <c r="B1505" t="s">
        <v>6075</v>
      </c>
      <c r="C1505">
        <v>2017</v>
      </c>
      <c r="D1505" t="s">
        <v>492</v>
      </c>
      <c r="F1505" t="s">
        <v>493</v>
      </c>
      <c r="G1505" t="s">
        <v>61</v>
      </c>
      <c r="H1505" t="s">
        <v>494</v>
      </c>
      <c r="J1505">
        <v>38.318992000000001</v>
      </c>
      <c r="K1505">
        <v>-123.05547</v>
      </c>
      <c r="M1505" s="26">
        <v>110010059435</v>
      </c>
      <c r="P1505" s="1" t="s">
        <v>6659</v>
      </c>
    </row>
    <row r="1506" spans="1:16" ht="30" x14ac:dyDescent="0.25">
      <c r="A1506" t="str">
        <f t="shared" si="23"/>
        <v>36512HCHSTHIGHW110000747817</v>
      </c>
      <c r="B1506" t="s">
        <v>6075</v>
      </c>
      <c r="C1506">
        <v>2019</v>
      </c>
      <c r="D1506" t="s">
        <v>108</v>
      </c>
      <c r="F1506" t="s">
        <v>97</v>
      </c>
      <c r="G1506" t="s">
        <v>39</v>
      </c>
      <c r="H1506" t="s">
        <v>98</v>
      </c>
      <c r="J1506">
        <v>30.985223000000001</v>
      </c>
      <c r="K1506">
        <v>-88.026253999999994</v>
      </c>
      <c r="L1506" t="s">
        <v>109</v>
      </c>
      <c r="M1506" s="26">
        <v>110000747817</v>
      </c>
      <c r="P1506" s="1" t="s">
        <v>5890</v>
      </c>
    </row>
    <row r="1507" spans="1:16" ht="30" x14ac:dyDescent="0.25">
      <c r="A1507" t="str">
        <f t="shared" si="23"/>
        <v>36512HCHSTHIGHW110000747817</v>
      </c>
      <c r="B1507" t="s">
        <v>6075</v>
      </c>
      <c r="C1507">
        <v>2020</v>
      </c>
      <c r="D1507" t="s">
        <v>108</v>
      </c>
      <c r="F1507" t="s">
        <v>97</v>
      </c>
      <c r="G1507" t="s">
        <v>39</v>
      </c>
      <c r="H1507" t="s">
        <v>98</v>
      </c>
      <c r="J1507">
        <v>30.985223000000001</v>
      </c>
      <c r="K1507">
        <v>-88.026253999999994</v>
      </c>
      <c r="L1507" t="s">
        <v>109</v>
      </c>
      <c r="M1507" s="26">
        <v>110000747817</v>
      </c>
      <c r="P1507" s="1" t="s">
        <v>5890</v>
      </c>
    </row>
    <row r="1508" spans="1:16" ht="30" x14ac:dyDescent="0.25">
      <c r="A1508" t="str">
        <f t="shared" si="23"/>
        <v>35064SSFRFVALLE110000366318</v>
      </c>
      <c r="B1508" t="s">
        <v>6075</v>
      </c>
      <c r="C1508">
        <v>2017</v>
      </c>
      <c r="D1508" t="s">
        <v>156</v>
      </c>
      <c r="F1508" t="s">
        <v>157</v>
      </c>
      <c r="G1508" t="s">
        <v>39</v>
      </c>
      <c r="H1508" t="s">
        <v>158</v>
      </c>
      <c r="J1508">
        <v>33.482199999999999</v>
      </c>
      <c r="K1508">
        <v>-86.937600000000003</v>
      </c>
      <c r="L1508" t="s">
        <v>159</v>
      </c>
      <c r="M1508" s="26">
        <v>110000366318</v>
      </c>
      <c r="P1508" s="1" t="s">
        <v>5890</v>
      </c>
    </row>
    <row r="1509" spans="1:16" ht="30" x14ac:dyDescent="0.25">
      <c r="A1509" t="str">
        <f t="shared" si="23"/>
        <v>35064SSFRFVALLE110000366318</v>
      </c>
      <c r="B1509" t="s">
        <v>6075</v>
      </c>
      <c r="C1509">
        <v>2018</v>
      </c>
      <c r="D1509" t="s">
        <v>156</v>
      </c>
      <c r="F1509" t="s">
        <v>157</v>
      </c>
      <c r="G1509" t="s">
        <v>39</v>
      </c>
      <c r="H1509" t="s">
        <v>158</v>
      </c>
      <c r="J1509">
        <v>33.482199999999999</v>
      </c>
      <c r="K1509">
        <v>-86.937600000000003</v>
      </c>
      <c r="L1509" t="s">
        <v>159</v>
      </c>
      <c r="M1509" s="26">
        <v>110000366318</v>
      </c>
      <c r="P1509" s="36" t="s">
        <v>5890</v>
      </c>
    </row>
    <row r="1510" spans="1:16" ht="30" x14ac:dyDescent="0.25">
      <c r="A1510" t="str">
        <f t="shared" si="23"/>
        <v>35064SSFRFVALLE110000366318</v>
      </c>
      <c r="B1510" t="s">
        <v>6075</v>
      </c>
      <c r="C1510">
        <v>2019</v>
      </c>
      <c r="D1510" t="s">
        <v>156</v>
      </c>
      <c r="F1510" t="s">
        <v>157</v>
      </c>
      <c r="G1510" t="s">
        <v>39</v>
      </c>
      <c r="H1510" t="s">
        <v>158</v>
      </c>
      <c r="J1510">
        <v>33.482199999999999</v>
      </c>
      <c r="K1510">
        <v>-86.937600000000003</v>
      </c>
      <c r="L1510" t="s">
        <v>159</v>
      </c>
      <c r="M1510" s="26">
        <v>110000366318</v>
      </c>
      <c r="P1510" s="36" t="s">
        <v>5890</v>
      </c>
    </row>
    <row r="1511" spans="1:16" ht="30" x14ac:dyDescent="0.25">
      <c r="A1511" t="str">
        <f t="shared" si="23"/>
        <v>35064SSFRFVALLE110000366318</v>
      </c>
      <c r="B1511" t="s">
        <v>6075</v>
      </c>
      <c r="C1511">
        <v>2020</v>
      </c>
      <c r="D1511" t="s">
        <v>156</v>
      </c>
      <c r="F1511" t="s">
        <v>157</v>
      </c>
      <c r="G1511" t="s">
        <v>39</v>
      </c>
      <c r="H1511" t="s">
        <v>158</v>
      </c>
      <c r="J1511">
        <v>33.482199999999999</v>
      </c>
      <c r="K1511">
        <v>-86.937600000000003</v>
      </c>
      <c r="L1511" t="s">
        <v>159</v>
      </c>
      <c r="M1511" s="26">
        <v>110000366318</v>
      </c>
      <c r="P1511" s="36" t="s">
        <v>5890</v>
      </c>
    </row>
    <row r="1512" spans="1:16" x14ac:dyDescent="0.25">
      <c r="A1512" t="str">
        <f t="shared" si="23"/>
        <v>110064609954</v>
      </c>
      <c r="B1512" t="s">
        <v>6075</v>
      </c>
      <c r="C1512">
        <v>2017</v>
      </c>
      <c r="D1512" t="s">
        <v>5315</v>
      </c>
      <c r="F1512" t="s">
        <v>5316</v>
      </c>
      <c r="G1512" t="s">
        <v>49</v>
      </c>
      <c r="H1512" t="s">
        <v>306</v>
      </c>
      <c r="J1512">
        <v>28.510833000000002</v>
      </c>
      <c r="K1512">
        <v>-96.771662000000006</v>
      </c>
      <c r="M1512" s="26">
        <v>110064609954</v>
      </c>
      <c r="P1512" s="1" t="s">
        <v>6079</v>
      </c>
    </row>
    <row r="1513" spans="1:16" x14ac:dyDescent="0.25">
      <c r="A1513" t="str">
        <f t="shared" si="23"/>
        <v>110064609954</v>
      </c>
      <c r="B1513" t="s">
        <v>6075</v>
      </c>
      <c r="C1513">
        <v>2018</v>
      </c>
      <c r="D1513" t="s">
        <v>5315</v>
      </c>
      <c r="F1513" t="s">
        <v>5316</v>
      </c>
      <c r="G1513" t="s">
        <v>49</v>
      </c>
      <c r="H1513" t="s">
        <v>306</v>
      </c>
      <c r="J1513">
        <v>28.510833000000002</v>
      </c>
      <c r="K1513">
        <v>-96.771662000000006</v>
      </c>
      <c r="M1513" s="26">
        <v>110064609954</v>
      </c>
      <c r="P1513" s="1" t="s">
        <v>6079</v>
      </c>
    </row>
    <row r="1514" spans="1:16" x14ac:dyDescent="0.25">
      <c r="A1514" t="str">
        <f t="shared" si="23"/>
        <v>110002345070</v>
      </c>
      <c r="B1514" t="s">
        <v>6075</v>
      </c>
      <c r="C1514">
        <v>2022</v>
      </c>
      <c r="D1514" t="s">
        <v>3743</v>
      </c>
      <c r="F1514" t="s">
        <v>3745</v>
      </c>
      <c r="G1514" t="s">
        <v>13</v>
      </c>
      <c r="H1514" t="s">
        <v>3746</v>
      </c>
      <c r="J1514">
        <v>41.964570000000002</v>
      </c>
      <c r="K1514">
        <v>-73.999290000000002</v>
      </c>
      <c r="M1514" s="26">
        <v>110002345070</v>
      </c>
      <c r="P1514" s="1" t="s">
        <v>6089</v>
      </c>
    </row>
    <row r="1515" spans="1:16" x14ac:dyDescent="0.25">
      <c r="A1515" t="str">
        <f t="shared" si="23"/>
        <v>110002345070</v>
      </c>
      <c r="B1515" t="s">
        <v>6075</v>
      </c>
      <c r="C1515">
        <v>2021</v>
      </c>
      <c r="D1515" t="s">
        <v>3743</v>
      </c>
      <c r="F1515" t="s">
        <v>3745</v>
      </c>
      <c r="G1515" t="s">
        <v>13</v>
      </c>
      <c r="H1515" t="s">
        <v>3746</v>
      </c>
      <c r="J1515">
        <v>41.964570000000002</v>
      </c>
      <c r="K1515">
        <v>-73.999290000000002</v>
      </c>
      <c r="M1515" s="26">
        <v>110002345070</v>
      </c>
      <c r="P1515" s="1" t="s">
        <v>6089</v>
      </c>
    </row>
    <row r="1516" spans="1:16" x14ac:dyDescent="0.25">
      <c r="A1516" t="str">
        <f t="shared" si="23"/>
        <v>110002345070</v>
      </c>
      <c r="B1516" t="s">
        <v>6075</v>
      </c>
      <c r="C1516">
        <v>2018</v>
      </c>
      <c r="D1516" t="s">
        <v>3743</v>
      </c>
      <c r="F1516" t="s">
        <v>3745</v>
      </c>
      <c r="G1516" t="s">
        <v>13</v>
      </c>
      <c r="H1516" t="s">
        <v>3746</v>
      </c>
      <c r="J1516">
        <v>41.964570000000002</v>
      </c>
      <c r="K1516">
        <v>-73.999290000000002</v>
      </c>
      <c r="M1516" s="26">
        <v>110002345070</v>
      </c>
      <c r="P1516" s="1" t="s">
        <v>6089</v>
      </c>
    </row>
    <row r="1517" spans="1:16" x14ac:dyDescent="0.25">
      <c r="A1517" t="str">
        <f t="shared" si="23"/>
        <v>110002345070</v>
      </c>
      <c r="B1517" t="s">
        <v>6075</v>
      </c>
      <c r="C1517">
        <v>2019</v>
      </c>
      <c r="D1517" t="s">
        <v>3743</v>
      </c>
      <c r="F1517" t="s">
        <v>3745</v>
      </c>
      <c r="G1517" t="s">
        <v>13</v>
      </c>
      <c r="H1517" t="s">
        <v>3746</v>
      </c>
      <c r="J1517">
        <v>41.964570000000002</v>
      </c>
      <c r="K1517">
        <v>-73.999290000000002</v>
      </c>
      <c r="M1517" s="26">
        <v>110002345070</v>
      </c>
      <c r="P1517" s="1" t="s">
        <v>6089</v>
      </c>
    </row>
    <row r="1518" spans="1:16" x14ac:dyDescent="0.25">
      <c r="A1518" t="str">
        <f t="shared" si="23"/>
        <v>110002345070</v>
      </c>
      <c r="B1518" t="s">
        <v>6075</v>
      </c>
      <c r="C1518">
        <v>2020</v>
      </c>
      <c r="D1518" t="s">
        <v>3743</v>
      </c>
      <c r="F1518" t="s">
        <v>3745</v>
      </c>
      <c r="G1518" t="s">
        <v>13</v>
      </c>
      <c r="H1518" t="s">
        <v>3746</v>
      </c>
      <c r="J1518">
        <v>41.964570000000002</v>
      </c>
      <c r="K1518">
        <v>-73.999290000000002</v>
      </c>
      <c r="M1518" s="26">
        <v>110002345070</v>
      </c>
      <c r="P1518" s="1" t="s">
        <v>6089</v>
      </c>
    </row>
    <row r="1519" spans="1:16" x14ac:dyDescent="0.25">
      <c r="A1519" t="str">
        <f t="shared" si="23"/>
        <v>110010059694</v>
      </c>
      <c r="B1519" t="s">
        <v>6075</v>
      </c>
      <c r="C1519">
        <v>2017</v>
      </c>
      <c r="D1519" t="s">
        <v>896</v>
      </c>
      <c r="F1519" t="s">
        <v>897</v>
      </c>
      <c r="G1519" t="s">
        <v>61</v>
      </c>
      <c r="H1519" t="s">
        <v>454</v>
      </c>
      <c r="J1519">
        <v>36.669952000000002</v>
      </c>
      <c r="K1519">
        <v>-121.645143</v>
      </c>
      <c r="M1519" s="26">
        <v>110010059694</v>
      </c>
      <c r="P1519" s="1" t="s">
        <v>6652</v>
      </c>
    </row>
    <row r="1520" spans="1:16" x14ac:dyDescent="0.25">
      <c r="A1520" t="str">
        <f t="shared" si="23"/>
        <v>110010059694</v>
      </c>
      <c r="B1520" t="s">
        <v>6075</v>
      </c>
      <c r="C1520">
        <v>2018</v>
      </c>
      <c r="D1520" t="s">
        <v>896</v>
      </c>
      <c r="F1520" t="s">
        <v>897</v>
      </c>
      <c r="G1520" t="s">
        <v>61</v>
      </c>
      <c r="H1520" t="s">
        <v>454</v>
      </c>
      <c r="J1520">
        <v>36.669952000000002</v>
      </c>
      <c r="K1520">
        <v>-121.645143</v>
      </c>
      <c r="M1520" s="26">
        <v>110010059694</v>
      </c>
      <c r="P1520" s="1" t="s">
        <v>6652</v>
      </c>
    </row>
    <row r="1521" spans="1:16" x14ac:dyDescent="0.25">
      <c r="A1521" t="str">
        <f t="shared" si="23"/>
        <v>110064242724</v>
      </c>
      <c r="B1521" t="s">
        <v>6075</v>
      </c>
      <c r="C1521">
        <v>2022</v>
      </c>
      <c r="D1521" t="s">
        <v>4535</v>
      </c>
      <c r="F1521" t="s">
        <v>4537</v>
      </c>
      <c r="G1521" t="s">
        <v>41</v>
      </c>
      <c r="H1521" t="s">
        <v>4538</v>
      </c>
      <c r="J1521">
        <v>39.914279999999998</v>
      </c>
      <c r="K1521">
        <v>-79.723697000000001</v>
      </c>
      <c r="M1521" s="26">
        <v>110064242724</v>
      </c>
      <c r="P1521" s="1" t="s">
        <v>6089</v>
      </c>
    </row>
    <row r="1522" spans="1:16" x14ac:dyDescent="0.25">
      <c r="A1522" t="str">
        <f t="shared" si="23"/>
        <v>110064242724</v>
      </c>
      <c r="B1522" t="s">
        <v>6075</v>
      </c>
      <c r="C1522">
        <v>2021</v>
      </c>
      <c r="D1522" t="s">
        <v>4535</v>
      </c>
      <c r="F1522" t="s">
        <v>4537</v>
      </c>
      <c r="G1522" t="s">
        <v>41</v>
      </c>
      <c r="H1522" t="s">
        <v>4538</v>
      </c>
      <c r="J1522">
        <v>39.914279999999998</v>
      </c>
      <c r="K1522">
        <v>-79.723697000000001</v>
      </c>
      <c r="M1522" s="26">
        <v>110064242724</v>
      </c>
      <c r="P1522" s="1" t="s">
        <v>6089</v>
      </c>
    </row>
    <row r="1523" spans="1:16" x14ac:dyDescent="0.25">
      <c r="A1523" t="str">
        <f t="shared" si="23"/>
        <v>110064242724</v>
      </c>
      <c r="B1523" t="s">
        <v>6075</v>
      </c>
      <c r="C1523">
        <v>2017</v>
      </c>
      <c r="D1523" t="s">
        <v>4535</v>
      </c>
      <c r="F1523" t="s">
        <v>4537</v>
      </c>
      <c r="G1523" t="s">
        <v>41</v>
      </c>
      <c r="H1523" t="s">
        <v>4538</v>
      </c>
      <c r="J1523">
        <v>39.914279999999998</v>
      </c>
      <c r="K1523">
        <v>-79.723697000000001</v>
      </c>
      <c r="M1523" s="26">
        <v>110064242724</v>
      </c>
      <c r="P1523" s="1" t="s">
        <v>6089</v>
      </c>
    </row>
    <row r="1524" spans="1:16" x14ac:dyDescent="0.25">
      <c r="A1524" t="str">
        <f t="shared" si="23"/>
        <v>110064242724</v>
      </c>
      <c r="B1524" t="s">
        <v>6075</v>
      </c>
      <c r="C1524">
        <v>2018</v>
      </c>
      <c r="D1524" t="s">
        <v>4535</v>
      </c>
      <c r="F1524" t="s">
        <v>4537</v>
      </c>
      <c r="G1524" t="s">
        <v>41</v>
      </c>
      <c r="H1524" t="s">
        <v>4538</v>
      </c>
      <c r="J1524">
        <v>39.914279999999998</v>
      </c>
      <c r="K1524">
        <v>-79.723697000000001</v>
      </c>
      <c r="M1524" s="26">
        <v>110064242724</v>
      </c>
      <c r="P1524" s="1" t="s">
        <v>6089</v>
      </c>
    </row>
    <row r="1525" spans="1:16" x14ac:dyDescent="0.25">
      <c r="A1525" t="str">
        <f t="shared" si="23"/>
        <v>110064242724</v>
      </c>
      <c r="B1525" t="s">
        <v>6075</v>
      </c>
      <c r="C1525">
        <v>2019</v>
      </c>
      <c r="D1525" t="s">
        <v>4535</v>
      </c>
      <c r="F1525" t="s">
        <v>4537</v>
      </c>
      <c r="G1525" t="s">
        <v>41</v>
      </c>
      <c r="H1525" t="s">
        <v>4538</v>
      </c>
      <c r="J1525">
        <v>39.914279999999998</v>
      </c>
      <c r="K1525">
        <v>-79.723697000000001</v>
      </c>
      <c r="M1525" s="26">
        <v>110064242724</v>
      </c>
      <c r="P1525" s="1" t="s">
        <v>6089</v>
      </c>
    </row>
    <row r="1526" spans="1:16" x14ac:dyDescent="0.25">
      <c r="A1526" t="str">
        <f t="shared" si="23"/>
        <v>110064242724</v>
      </c>
      <c r="B1526" t="s">
        <v>6075</v>
      </c>
      <c r="C1526">
        <v>2020</v>
      </c>
      <c r="D1526" t="s">
        <v>4535</v>
      </c>
      <c r="F1526" t="s">
        <v>4537</v>
      </c>
      <c r="G1526" t="s">
        <v>41</v>
      </c>
      <c r="H1526" t="s">
        <v>4538</v>
      </c>
      <c r="J1526">
        <v>39.914279999999998</v>
      </c>
      <c r="K1526">
        <v>-79.723697000000001</v>
      </c>
      <c r="M1526" s="26">
        <v>110064242724</v>
      </c>
      <c r="P1526" s="1" t="s">
        <v>6089</v>
      </c>
    </row>
    <row r="1527" spans="1:16" x14ac:dyDescent="0.25">
      <c r="A1527" t="str">
        <f t="shared" si="23"/>
        <v>110064613976</v>
      </c>
      <c r="B1527" t="s">
        <v>6075</v>
      </c>
      <c r="C1527">
        <v>2022</v>
      </c>
      <c r="D1527" t="s">
        <v>1085</v>
      </c>
      <c r="F1527" t="s">
        <v>1082</v>
      </c>
      <c r="G1527" t="s">
        <v>1072</v>
      </c>
      <c r="H1527" t="s">
        <v>1087</v>
      </c>
      <c r="J1527">
        <v>41.740541</v>
      </c>
      <c r="K1527">
        <v>-72.640906999999999</v>
      </c>
      <c r="M1527" s="26">
        <v>110064613976</v>
      </c>
      <c r="P1527" s="1" t="s">
        <v>6661</v>
      </c>
    </row>
    <row r="1528" spans="1:16" x14ac:dyDescent="0.25">
      <c r="A1528" t="str">
        <f t="shared" si="23"/>
        <v>110064613976</v>
      </c>
      <c r="B1528" t="s">
        <v>6075</v>
      </c>
      <c r="C1528">
        <v>2018</v>
      </c>
      <c r="D1528" t="s">
        <v>1085</v>
      </c>
      <c r="F1528" t="s">
        <v>1082</v>
      </c>
      <c r="G1528" t="s">
        <v>1072</v>
      </c>
      <c r="H1528" t="s">
        <v>1087</v>
      </c>
      <c r="J1528">
        <v>41.740541</v>
      </c>
      <c r="K1528">
        <v>-72.640906999999999</v>
      </c>
      <c r="M1528" s="26">
        <v>110064613976</v>
      </c>
      <c r="P1528" s="1" t="s">
        <v>6661</v>
      </c>
    </row>
    <row r="1529" spans="1:16" x14ac:dyDescent="0.25">
      <c r="A1529" t="str">
        <f t="shared" si="23"/>
        <v>110064613976</v>
      </c>
      <c r="B1529" t="s">
        <v>6075</v>
      </c>
      <c r="C1529">
        <v>2019</v>
      </c>
      <c r="D1529" t="s">
        <v>1085</v>
      </c>
      <c r="F1529" t="s">
        <v>1082</v>
      </c>
      <c r="G1529" t="s">
        <v>1072</v>
      </c>
      <c r="H1529" t="s">
        <v>1087</v>
      </c>
      <c r="J1529">
        <v>41.740541</v>
      </c>
      <c r="K1529">
        <v>-72.640906999999999</v>
      </c>
      <c r="M1529" s="26">
        <v>110064613976</v>
      </c>
      <c r="P1529" s="1" t="s">
        <v>6661</v>
      </c>
    </row>
    <row r="1530" spans="1:16" x14ac:dyDescent="0.25">
      <c r="A1530" t="str">
        <f t="shared" si="23"/>
        <v>110039693409</v>
      </c>
      <c r="B1530" t="s">
        <v>6075</v>
      </c>
      <c r="C1530">
        <v>2022</v>
      </c>
      <c r="D1530" t="s">
        <v>4359</v>
      </c>
      <c r="F1530" t="s">
        <v>4360</v>
      </c>
      <c r="G1530" t="s">
        <v>41</v>
      </c>
      <c r="H1530" t="s">
        <v>4361</v>
      </c>
      <c r="J1530">
        <v>40.550840000000001</v>
      </c>
      <c r="K1530">
        <v>-75.394058999999999</v>
      </c>
      <c r="M1530" s="26">
        <v>110039693409</v>
      </c>
      <c r="P1530" s="1" t="s">
        <v>6089</v>
      </c>
    </row>
    <row r="1531" spans="1:16" x14ac:dyDescent="0.25">
      <c r="A1531" t="str">
        <f t="shared" si="23"/>
        <v>110039693409</v>
      </c>
      <c r="B1531" t="s">
        <v>6075</v>
      </c>
      <c r="C1531">
        <v>2021</v>
      </c>
      <c r="D1531" t="s">
        <v>4359</v>
      </c>
      <c r="F1531" t="s">
        <v>4360</v>
      </c>
      <c r="G1531" t="s">
        <v>41</v>
      </c>
      <c r="H1531" t="s">
        <v>4361</v>
      </c>
      <c r="J1531">
        <v>40.550840000000001</v>
      </c>
      <c r="K1531">
        <v>-75.394058999999999</v>
      </c>
      <c r="M1531" s="26">
        <v>110039693409</v>
      </c>
      <c r="P1531" s="1" t="s">
        <v>6089</v>
      </c>
    </row>
    <row r="1532" spans="1:16" x14ac:dyDescent="0.25">
      <c r="A1532" t="str">
        <f t="shared" si="23"/>
        <v>110039693409</v>
      </c>
      <c r="B1532" t="s">
        <v>6075</v>
      </c>
      <c r="C1532">
        <v>2020</v>
      </c>
      <c r="D1532" t="s">
        <v>4359</v>
      </c>
      <c r="F1532" t="s">
        <v>4360</v>
      </c>
      <c r="G1532" t="s">
        <v>41</v>
      </c>
      <c r="H1532" t="s">
        <v>4361</v>
      </c>
      <c r="J1532">
        <v>40.550840000000001</v>
      </c>
      <c r="K1532">
        <v>-75.394058999999999</v>
      </c>
      <c r="M1532" s="26">
        <v>110039693409</v>
      </c>
      <c r="P1532" s="1" t="s">
        <v>6089</v>
      </c>
    </row>
    <row r="1533" spans="1:16" x14ac:dyDescent="0.25">
      <c r="A1533" t="str">
        <f t="shared" si="23"/>
        <v>78241SDDSF307TI110042004915</v>
      </c>
      <c r="B1533" t="s">
        <v>6075</v>
      </c>
      <c r="C1533">
        <v>2022</v>
      </c>
      <c r="D1533" t="s">
        <v>5304</v>
      </c>
      <c r="F1533" t="s">
        <v>5306</v>
      </c>
      <c r="G1533" t="s">
        <v>49</v>
      </c>
      <c r="H1533" t="s">
        <v>5307</v>
      </c>
      <c r="J1533">
        <v>29.378699999999998</v>
      </c>
      <c r="K1533">
        <v>-98.551670000000001</v>
      </c>
      <c r="L1533" t="s">
        <v>5308</v>
      </c>
      <c r="M1533" s="26">
        <v>110042004915</v>
      </c>
      <c r="P1533" s="1" t="s">
        <v>6662</v>
      </c>
    </row>
    <row r="1534" spans="1:16" x14ac:dyDescent="0.25">
      <c r="A1534" t="str">
        <f t="shared" si="23"/>
        <v>78241SDDSF307TI110042004915</v>
      </c>
      <c r="B1534" t="s">
        <v>6075</v>
      </c>
      <c r="C1534">
        <v>2021</v>
      </c>
      <c r="D1534" t="s">
        <v>5304</v>
      </c>
      <c r="F1534" t="s">
        <v>5306</v>
      </c>
      <c r="G1534" t="s">
        <v>49</v>
      </c>
      <c r="H1534" t="s">
        <v>5307</v>
      </c>
      <c r="J1534">
        <v>29.378699999999998</v>
      </c>
      <c r="K1534">
        <v>-98.551670000000001</v>
      </c>
      <c r="L1534" t="s">
        <v>5308</v>
      </c>
      <c r="M1534" s="26">
        <v>110042004915</v>
      </c>
      <c r="P1534" s="1" t="s">
        <v>6662</v>
      </c>
    </row>
    <row r="1535" spans="1:16" x14ac:dyDescent="0.25">
      <c r="A1535" t="str">
        <f t="shared" si="23"/>
        <v>78241SDDSF307TI110042004915</v>
      </c>
      <c r="B1535" t="s">
        <v>6075</v>
      </c>
      <c r="C1535">
        <v>2017</v>
      </c>
      <c r="D1535" t="s">
        <v>5304</v>
      </c>
      <c r="F1535" t="s">
        <v>5306</v>
      </c>
      <c r="G1535" t="s">
        <v>49</v>
      </c>
      <c r="H1535" t="s">
        <v>5307</v>
      </c>
      <c r="J1535">
        <v>29.378699999999998</v>
      </c>
      <c r="K1535">
        <v>-98.551670000000001</v>
      </c>
      <c r="L1535" t="s">
        <v>5308</v>
      </c>
      <c r="M1535" s="26">
        <v>110042004915</v>
      </c>
      <c r="P1535" s="1" t="s">
        <v>6662</v>
      </c>
    </row>
    <row r="1536" spans="1:16" x14ac:dyDescent="0.25">
      <c r="A1536" t="str">
        <f t="shared" si="23"/>
        <v>78241SDDSF307TI110042004915</v>
      </c>
      <c r="B1536" t="s">
        <v>6075</v>
      </c>
      <c r="C1536">
        <v>2018</v>
      </c>
      <c r="D1536" t="s">
        <v>5304</v>
      </c>
      <c r="F1536" t="s">
        <v>5306</v>
      </c>
      <c r="G1536" t="s">
        <v>49</v>
      </c>
      <c r="H1536" t="s">
        <v>5307</v>
      </c>
      <c r="J1536">
        <v>29.378699999999998</v>
      </c>
      <c r="K1536">
        <v>-98.551670000000001</v>
      </c>
      <c r="L1536" t="s">
        <v>5308</v>
      </c>
      <c r="M1536" s="26">
        <v>110042004915</v>
      </c>
      <c r="P1536" s="1" t="s">
        <v>6662</v>
      </c>
    </row>
    <row r="1537" spans="1:16" x14ac:dyDescent="0.25">
      <c r="A1537" t="str">
        <f t="shared" si="23"/>
        <v>78241SDDSF307TI110042004915</v>
      </c>
      <c r="B1537" t="s">
        <v>6075</v>
      </c>
      <c r="C1537">
        <v>2019</v>
      </c>
      <c r="D1537" t="s">
        <v>5304</v>
      </c>
      <c r="F1537" t="s">
        <v>5306</v>
      </c>
      <c r="G1537" t="s">
        <v>49</v>
      </c>
      <c r="H1537" t="s">
        <v>5307</v>
      </c>
      <c r="J1537">
        <v>29.378699999999998</v>
      </c>
      <c r="K1537">
        <v>-98.551670000000001</v>
      </c>
      <c r="L1537" t="s">
        <v>5308</v>
      </c>
      <c r="M1537" s="26">
        <v>110042004915</v>
      </c>
      <c r="P1537" s="1" t="s">
        <v>6662</v>
      </c>
    </row>
    <row r="1538" spans="1:16" x14ac:dyDescent="0.25">
      <c r="A1538" t="str">
        <f t="shared" ref="A1538:A1601" si="24">L1538&amp;M1538&amp;N1538</f>
        <v>78241SDDSF307TI110042004915</v>
      </c>
      <c r="B1538" t="s">
        <v>6075</v>
      </c>
      <c r="C1538">
        <v>2020</v>
      </c>
      <c r="D1538" t="s">
        <v>5304</v>
      </c>
      <c r="F1538" t="s">
        <v>5306</v>
      </c>
      <c r="G1538" t="s">
        <v>49</v>
      </c>
      <c r="H1538" t="s">
        <v>5307</v>
      </c>
      <c r="J1538">
        <v>29.378699999999998</v>
      </c>
      <c r="K1538">
        <v>-98.551670000000001</v>
      </c>
      <c r="L1538" t="s">
        <v>5308</v>
      </c>
      <c r="M1538" s="26">
        <v>110042004915</v>
      </c>
      <c r="P1538" s="1" t="s">
        <v>6662</v>
      </c>
    </row>
    <row r="1539" spans="1:16" x14ac:dyDescent="0.25">
      <c r="A1539" t="str">
        <f t="shared" si="24"/>
        <v>95318SNTNLPOBOX110041960679</v>
      </c>
      <c r="B1539" t="s">
        <v>6075</v>
      </c>
      <c r="C1539">
        <v>2022</v>
      </c>
      <c r="D1539" t="s">
        <v>651</v>
      </c>
      <c r="F1539" t="s">
        <v>652</v>
      </c>
      <c r="G1539" t="s">
        <v>61</v>
      </c>
      <c r="H1539" t="s">
        <v>653</v>
      </c>
      <c r="J1539">
        <v>37.674306000000001</v>
      </c>
      <c r="K1539">
        <v>-119.784778</v>
      </c>
      <c r="L1539" t="s">
        <v>654</v>
      </c>
      <c r="M1539" s="26">
        <v>110041960679</v>
      </c>
      <c r="P1539" s="1" t="s">
        <v>6089</v>
      </c>
    </row>
    <row r="1540" spans="1:16" ht="30" x14ac:dyDescent="0.25">
      <c r="A1540" t="str">
        <f t="shared" si="24"/>
        <v>94565SSPSCPOBOX110000483450</v>
      </c>
      <c r="B1540" t="s">
        <v>6075</v>
      </c>
      <c r="C1540">
        <v>2019</v>
      </c>
      <c r="D1540" t="s">
        <v>851</v>
      </c>
      <c r="F1540" t="s">
        <v>853</v>
      </c>
      <c r="G1540" t="s">
        <v>61</v>
      </c>
      <c r="H1540" t="s">
        <v>512</v>
      </c>
      <c r="J1540">
        <v>38.023049999999998</v>
      </c>
      <c r="K1540">
        <v>-121.85565</v>
      </c>
      <c r="L1540" t="s">
        <v>854</v>
      </c>
      <c r="M1540" s="26">
        <v>110000483450</v>
      </c>
      <c r="P1540" s="36" t="s">
        <v>5890</v>
      </c>
    </row>
    <row r="1541" spans="1:16" x14ac:dyDescent="0.25">
      <c r="A1541" t="str">
        <f t="shared" si="24"/>
        <v>110064618436</v>
      </c>
      <c r="B1541" t="s">
        <v>6075</v>
      </c>
      <c r="C1541">
        <v>2021</v>
      </c>
      <c r="D1541" t="s">
        <v>1328</v>
      </c>
      <c r="F1541" t="s">
        <v>1329</v>
      </c>
      <c r="G1541" t="s">
        <v>1218</v>
      </c>
      <c r="H1541" t="s">
        <v>1330</v>
      </c>
      <c r="J1541">
        <v>30.807015</v>
      </c>
      <c r="K1541">
        <v>-83.226771999999997</v>
      </c>
      <c r="M1541" s="26">
        <v>110064618436</v>
      </c>
      <c r="P1541" s="1" t="s">
        <v>6089</v>
      </c>
    </row>
    <row r="1542" spans="1:16" x14ac:dyDescent="0.25">
      <c r="A1542" t="str">
        <f t="shared" si="24"/>
        <v>110064618436</v>
      </c>
      <c r="B1542" t="s">
        <v>6075</v>
      </c>
      <c r="C1542">
        <v>2020</v>
      </c>
      <c r="D1542" t="s">
        <v>1328</v>
      </c>
      <c r="F1542" t="s">
        <v>1329</v>
      </c>
      <c r="G1542" t="s">
        <v>1218</v>
      </c>
      <c r="H1542" t="s">
        <v>1330</v>
      </c>
      <c r="J1542">
        <v>30.807015</v>
      </c>
      <c r="K1542">
        <v>-83.226771999999997</v>
      </c>
      <c r="M1542" s="26">
        <v>110064618436</v>
      </c>
      <c r="P1542" s="1" t="s">
        <v>6089</v>
      </c>
    </row>
    <row r="1543" spans="1:16" x14ac:dyDescent="0.25">
      <c r="A1543" t="str">
        <f t="shared" si="24"/>
        <v>110000521043</v>
      </c>
      <c r="B1543" t="s">
        <v>6075</v>
      </c>
      <c r="C1543">
        <v>2022</v>
      </c>
      <c r="D1543" t="s">
        <v>716</v>
      </c>
      <c r="F1543" t="s">
        <v>717</v>
      </c>
      <c r="G1543" t="s">
        <v>61</v>
      </c>
      <c r="H1543" t="s">
        <v>484</v>
      </c>
      <c r="J1543">
        <v>33.715277999999998</v>
      </c>
      <c r="K1543">
        <v>-116.196944</v>
      </c>
      <c r="M1543" s="26">
        <v>110000521043</v>
      </c>
      <c r="P1543" s="1" t="s">
        <v>6089</v>
      </c>
    </row>
    <row r="1544" spans="1:16" x14ac:dyDescent="0.25">
      <c r="A1544" t="str">
        <f t="shared" si="24"/>
        <v>110039844755</v>
      </c>
      <c r="B1544" t="s">
        <v>6075</v>
      </c>
      <c r="C1544">
        <v>2020</v>
      </c>
      <c r="D1544" t="s">
        <v>1331</v>
      </c>
      <c r="F1544" t="s">
        <v>1332</v>
      </c>
      <c r="G1544" t="s">
        <v>1218</v>
      </c>
      <c r="H1544" t="s">
        <v>1333</v>
      </c>
      <c r="J1544">
        <v>32.244948999999998</v>
      </c>
      <c r="K1544">
        <v>-82.383515000000003</v>
      </c>
      <c r="M1544" s="26">
        <v>110039844755</v>
      </c>
      <c r="P1544" s="1" t="s">
        <v>6089</v>
      </c>
    </row>
    <row r="1545" spans="1:16" x14ac:dyDescent="0.25">
      <c r="A1545" t="str">
        <f t="shared" si="24"/>
        <v>110010062519</v>
      </c>
      <c r="B1545" t="s">
        <v>6075</v>
      </c>
      <c r="C1545">
        <v>2022</v>
      </c>
      <c r="D1545" t="s">
        <v>371</v>
      </c>
      <c r="F1545" t="s">
        <v>372</v>
      </c>
      <c r="G1545" t="s">
        <v>369</v>
      </c>
      <c r="H1545" t="s">
        <v>373</v>
      </c>
      <c r="J1545">
        <v>36.901400000000002</v>
      </c>
      <c r="K1545">
        <v>-113.929</v>
      </c>
      <c r="M1545" s="26">
        <v>110010062519</v>
      </c>
      <c r="P1545" s="1" t="s">
        <v>6089</v>
      </c>
    </row>
    <row r="1546" spans="1:16" x14ac:dyDescent="0.25">
      <c r="A1546" t="str">
        <f t="shared" si="24"/>
        <v>110028243791</v>
      </c>
      <c r="B1546" t="s">
        <v>6075</v>
      </c>
      <c r="C1546">
        <v>2022</v>
      </c>
      <c r="D1546" t="s">
        <v>997</v>
      </c>
      <c r="F1546" t="s">
        <v>996</v>
      </c>
      <c r="G1546" t="s">
        <v>61</v>
      </c>
      <c r="H1546" t="s">
        <v>472</v>
      </c>
      <c r="J1546">
        <v>33.791108999999999</v>
      </c>
      <c r="K1546">
        <v>-118.244609</v>
      </c>
      <c r="M1546" s="26">
        <v>110028243791</v>
      </c>
      <c r="P1546" s="1" t="s">
        <v>5887</v>
      </c>
    </row>
    <row r="1547" spans="1:16" x14ac:dyDescent="0.25">
      <c r="A1547" t="str">
        <f t="shared" si="24"/>
        <v>110056966699</v>
      </c>
      <c r="B1547" t="s">
        <v>6075</v>
      </c>
      <c r="C1547">
        <v>2019</v>
      </c>
      <c r="D1547" t="s">
        <v>2393</v>
      </c>
      <c r="F1547" t="s">
        <v>2394</v>
      </c>
      <c r="G1547" t="s">
        <v>18</v>
      </c>
      <c r="H1547" t="s">
        <v>2395</v>
      </c>
      <c r="J1547">
        <v>41.948850999999998</v>
      </c>
      <c r="K1547">
        <v>-83.958619999999996</v>
      </c>
      <c r="M1547" s="26">
        <v>110056966699</v>
      </c>
      <c r="P1547" s="1" t="s">
        <v>6079</v>
      </c>
    </row>
    <row r="1548" spans="1:16" x14ac:dyDescent="0.25">
      <c r="A1548" t="str">
        <f t="shared" si="24"/>
        <v>110000737604</v>
      </c>
      <c r="B1548" t="s">
        <v>6075</v>
      </c>
      <c r="C1548">
        <v>2021</v>
      </c>
      <c r="D1548" t="s">
        <v>4076</v>
      </c>
      <c r="F1548" t="s">
        <v>4077</v>
      </c>
      <c r="G1548" t="s">
        <v>19</v>
      </c>
      <c r="H1548" t="s">
        <v>4022</v>
      </c>
      <c r="J1548">
        <v>41.004750000000001</v>
      </c>
      <c r="K1548">
        <v>-81.762100000000004</v>
      </c>
      <c r="M1548" s="26">
        <v>110000737604</v>
      </c>
      <c r="P1548" s="1" t="s">
        <v>6089</v>
      </c>
    </row>
    <row r="1549" spans="1:16" x14ac:dyDescent="0.25">
      <c r="A1549" t="str">
        <f t="shared" si="24"/>
        <v>110000737604</v>
      </c>
      <c r="B1549" t="s">
        <v>6075</v>
      </c>
      <c r="C1549">
        <v>2018</v>
      </c>
      <c r="D1549" t="s">
        <v>4076</v>
      </c>
      <c r="F1549" t="s">
        <v>4077</v>
      </c>
      <c r="G1549" t="s">
        <v>19</v>
      </c>
      <c r="H1549" t="s">
        <v>4022</v>
      </c>
      <c r="J1549">
        <v>41.004750000000001</v>
      </c>
      <c r="K1549">
        <v>-81.762100000000004</v>
      </c>
      <c r="M1549" s="26">
        <v>110000737604</v>
      </c>
      <c r="P1549" s="1" t="s">
        <v>6089</v>
      </c>
    </row>
    <row r="1550" spans="1:16" x14ac:dyDescent="0.25">
      <c r="A1550" t="str">
        <f t="shared" si="24"/>
        <v>110010731262</v>
      </c>
      <c r="B1550" t="s">
        <v>6075</v>
      </c>
      <c r="C1550">
        <v>2021</v>
      </c>
      <c r="D1550" t="s">
        <v>1344</v>
      </c>
      <c r="F1550" t="s">
        <v>1345</v>
      </c>
      <c r="G1550" t="s">
        <v>1340</v>
      </c>
      <c r="H1550" t="s">
        <v>1346</v>
      </c>
      <c r="J1550">
        <v>22.079093</v>
      </c>
      <c r="K1550">
        <v>-159.35138900000001</v>
      </c>
      <c r="M1550" s="26">
        <v>110010731262</v>
      </c>
      <c r="P1550" s="1" t="s">
        <v>6089</v>
      </c>
    </row>
    <row r="1551" spans="1:16" x14ac:dyDescent="0.25">
      <c r="A1551" t="str">
        <f t="shared" si="24"/>
        <v>110010866090</v>
      </c>
      <c r="B1551" t="s">
        <v>6075</v>
      </c>
      <c r="C1551">
        <v>2022</v>
      </c>
      <c r="D1551" t="s">
        <v>5733</v>
      </c>
      <c r="F1551" t="s">
        <v>5735</v>
      </c>
      <c r="G1551" t="s">
        <v>5727</v>
      </c>
      <c r="H1551" t="s">
        <v>141</v>
      </c>
      <c r="J1551">
        <v>39.641725999999998</v>
      </c>
      <c r="K1551">
        <v>-78.217810999999998</v>
      </c>
      <c r="M1551" s="26">
        <v>110010866090</v>
      </c>
      <c r="P1551" s="1" t="s">
        <v>6089</v>
      </c>
    </row>
    <row r="1552" spans="1:16" x14ac:dyDescent="0.25">
      <c r="A1552" t="str">
        <f t="shared" si="24"/>
        <v>110010866090</v>
      </c>
      <c r="B1552" t="s">
        <v>6075</v>
      </c>
      <c r="C1552">
        <v>2021</v>
      </c>
      <c r="D1552" t="s">
        <v>5733</v>
      </c>
      <c r="F1552" t="s">
        <v>5735</v>
      </c>
      <c r="G1552" t="s">
        <v>5727</v>
      </c>
      <c r="H1552" t="s">
        <v>141</v>
      </c>
      <c r="J1552">
        <v>39.641725999999998</v>
      </c>
      <c r="K1552">
        <v>-78.217810999999998</v>
      </c>
      <c r="M1552" s="26">
        <v>110010866090</v>
      </c>
      <c r="P1552" s="1" t="s">
        <v>6089</v>
      </c>
    </row>
    <row r="1553" spans="1:16" x14ac:dyDescent="0.25">
      <c r="A1553" t="str">
        <f t="shared" si="24"/>
        <v>110010866090</v>
      </c>
      <c r="B1553" t="s">
        <v>6075</v>
      </c>
      <c r="C1553">
        <v>2018</v>
      </c>
      <c r="D1553" t="s">
        <v>5733</v>
      </c>
      <c r="F1553" t="s">
        <v>5735</v>
      </c>
      <c r="G1553" t="s">
        <v>5727</v>
      </c>
      <c r="H1553" t="s">
        <v>141</v>
      </c>
      <c r="J1553">
        <v>39.641725999999998</v>
      </c>
      <c r="K1553">
        <v>-78.217810999999998</v>
      </c>
      <c r="M1553" s="26">
        <v>110010866090</v>
      </c>
      <c r="P1553" s="1" t="s">
        <v>6089</v>
      </c>
    </row>
    <row r="1554" spans="1:16" x14ac:dyDescent="0.25">
      <c r="A1554" t="str">
        <f t="shared" si="24"/>
        <v>110010866090</v>
      </c>
      <c r="B1554" t="s">
        <v>6075</v>
      </c>
      <c r="C1554">
        <v>2019</v>
      </c>
      <c r="D1554" t="s">
        <v>5733</v>
      </c>
      <c r="F1554" t="s">
        <v>5735</v>
      </c>
      <c r="G1554" t="s">
        <v>5727</v>
      </c>
      <c r="H1554" t="s">
        <v>141</v>
      </c>
      <c r="J1554">
        <v>39.641725999999998</v>
      </c>
      <c r="K1554">
        <v>-78.217810999999998</v>
      </c>
      <c r="M1554" s="26">
        <v>110010866090</v>
      </c>
      <c r="P1554" s="1" t="s">
        <v>6089</v>
      </c>
    </row>
    <row r="1555" spans="1:16" x14ac:dyDescent="0.25">
      <c r="A1555" t="str">
        <f t="shared" si="24"/>
        <v>110010866090</v>
      </c>
      <c r="B1555" t="s">
        <v>6075</v>
      </c>
      <c r="C1555">
        <v>2020</v>
      </c>
      <c r="D1555" t="s">
        <v>5733</v>
      </c>
      <c r="F1555" t="s">
        <v>5735</v>
      </c>
      <c r="G1555" t="s">
        <v>5727</v>
      </c>
      <c r="H1555" t="s">
        <v>141</v>
      </c>
      <c r="J1555">
        <v>39.641725999999998</v>
      </c>
      <c r="K1555">
        <v>-78.217810999999998</v>
      </c>
      <c r="M1555" s="26">
        <v>110010866090</v>
      </c>
      <c r="P1555" s="1" t="s">
        <v>6089</v>
      </c>
    </row>
    <row r="1556" spans="1:16" x14ac:dyDescent="0.25">
      <c r="A1556" t="str">
        <f t="shared" si="24"/>
        <v>110006620665</v>
      </c>
      <c r="B1556" t="s">
        <v>6075</v>
      </c>
      <c r="C1556">
        <v>2018</v>
      </c>
      <c r="D1556" t="s">
        <v>3610</v>
      </c>
      <c r="F1556" t="s">
        <v>2502</v>
      </c>
      <c r="G1556" t="s">
        <v>25</v>
      </c>
      <c r="H1556" t="s">
        <v>26</v>
      </c>
      <c r="J1556">
        <v>40.648960000000002</v>
      </c>
      <c r="K1556">
        <v>-74.523399999999995</v>
      </c>
      <c r="M1556" s="26">
        <v>110006620665</v>
      </c>
      <c r="P1556" s="1" t="s">
        <v>6089</v>
      </c>
    </row>
    <row r="1557" spans="1:16" x14ac:dyDescent="0.25">
      <c r="A1557" t="str">
        <f t="shared" si="24"/>
        <v>110001869899</v>
      </c>
      <c r="B1557" t="s">
        <v>6075</v>
      </c>
      <c r="C1557">
        <v>2021</v>
      </c>
      <c r="D1557" t="s">
        <v>5272</v>
      </c>
      <c r="F1557" t="s">
        <v>5263</v>
      </c>
      <c r="G1557" t="s">
        <v>49</v>
      </c>
      <c r="H1557" t="s">
        <v>4998</v>
      </c>
      <c r="J1557">
        <v>29.721309999999999</v>
      </c>
      <c r="K1557">
        <v>-95.220079999999996</v>
      </c>
      <c r="M1557" s="26">
        <v>110001869899</v>
      </c>
      <c r="P1557" s="1" t="s">
        <v>6089</v>
      </c>
    </row>
    <row r="1558" spans="1:16" x14ac:dyDescent="0.25">
      <c r="A1558" t="str">
        <f t="shared" si="24"/>
        <v>110009839489</v>
      </c>
      <c r="B1558" t="s">
        <v>6075</v>
      </c>
      <c r="C1558">
        <v>2022</v>
      </c>
      <c r="D1558" t="s">
        <v>3611</v>
      </c>
      <c r="F1558" t="s">
        <v>199</v>
      </c>
      <c r="G1558" t="s">
        <v>25</v>
      </c>
      <c r="H1558" t="s">
        <v>2502</v>
      </c>
      <c r="J1558">
        <v>40.751488000000002</v>
      </c>
      <c r="K1558">
        <v>-75.001559999999998</v>
      </c>
      <c r="M1558" s="26">
        <v>110009839489</v>
      </c>
      <c r="P1558" s="1" t="s">
        <v>6089</v>
      </c>
    </row>
    <row r="1559" spans="1:16" x14ac:dyDescent="0.25">
      <c r="A1559" t="str">
        <f t="shared" si="24"/>
        <v>110000576494</v>
      </c>
      <c r="B1559" t="s">
        <v>6075</v>
      </c>
      <c r="C1559">
        <v>2017</v>
      </c>
      <c r="D1559" t="s">
        <v>4099</v>
      </c>
      <c r="F1559" t="s">
        <v>4098</v>
      </c>
      <c r="G1559" t="s">
        <v>19</v>
      </c>
      <c r="H1559" t="s">
        <v>3900</v>
      </c>
      <c r="J1559">
        <v>41.091700000000003</v>
      </c>
      <c r="K1559">
        <v>-80.641890000000004</v>
      </c>
      <c r="M1559" s="26">
        <v>110000576494</v>
      </c>
      <c r="P1559" s="1" t="s">
        <v>6089</v>
      </c>
    </row>
    <row r="1560" spans="1:16" x14ac:dyDescent="0.25">
      <c r="A1560" t="str">
        <f t="shared" si="24"/>
        <v>110000576494</v>
      </c>
      <c r="B1560" t="s">
        <v>6075</v>
      </c>
      <c r="C1560">
        <v>2018</v>
      </c>
      <c r="D1560" t="s">
        <v>4099</v>
      </c>
      <c r="F1560" t="s">
        <v>4098</v>
      </c>
      <c r="G1560" t="s">
        <v>19</v>
      </c>
      <c r="H1560" t="s">
        <v>3900</v>
      </c>
      <c r="J1560">
        <v>41.091700000000003</v>
      </c>
      <c r="K1560">
        <v>-80.641890000000004</v>
      </c>
      <c r="M1560" s="26">
        <v>110000576494</v>
      </c>
      <c r="P1560" s="1" t="s">
        <v>6089</v>
      </c>
    </row>
    <row r="1561" spans="1:16" x14ac:dyDescent="0.25">
      <c r="A1561" t="str">
        <f t="shared" si="24"/>
        <v>110000576494</v>
      </c>
      <c r="B1561" t="s">
        <v>6075</v>
      </c>
      <c r="C1561">
        <v>2019</v>
      </c>
      <c r="D1561" t="s">
        <v>4099</v>
      </c>
      <c r="F1561" t="s">
        <v>4098</v>
      </c>
      <c r="G1561" t="s">
        <v>19</v>
      </c>
      <c r="H1561" t="s">
        <v>3900</v>
      </c>
      <c r="J1561">
        <v>41.091700000000003</v>
      </c>
      <c r="K1561">
        <v>-80.641890000000004</v>
      </c>
      <c r="M1561" s="26">
        <v>110000576494</v>
      </c>
      <c r="P1561" s="1" t="s">
        <v>6089</v>
      </c>
    </row>
    <row r="1562" spans="1:16" x14ac:dyDescent="0.25">
      <c r="A1562" t="str">
        <f t="shared" si="24"/>
        <v>110000576494</v>
      </c>
      <c r="B1562" t="s">
        <v>6075</v>
      </c>
      <c r="C1562">
        <v>2020</v>
      </c>
      <c r="D1562" t="s">
        <v>4099</v>
      </c>
      <c r="F1562" t="s">
        <v>4098</v>
      </c>
      <c r="G1562" t="s">
        <v>19</v>
      </c>
      <c r="H1562" t="s">
        <v>3900</v>
      </c>
      <c r="J1562">
        <v>41.091700000000003</v>
      </c>
      <c r="K1562">
        <v>-80.641890000000004</v>
      </c>
      <c r="M1562" s="26">
        <v>110000576494</v>
      </c>
      <c r="P1562" s="1" t="s">
        <v>6089</v>
      </c>
    </row>
    <row r="1563" spans="1:16" x14ac:dyDescent="0.25">
      <c r="A1563" t="str">
        <f t="shared" si="24"/>
        <v>110062635698</v>
      </c>
      <c r="B1563" t="s">
        <v>6075</v>
      </c>
      <c r="C1563">
        <v>2017</v>
      </c>
      <c r="D1563" t="s">
        <v>2137</v>
      </c>
      <c r="F1563" t="s">
        <v>2139</v>
      </c>
      <c r="G1563" t="s">
        <v>2050</v>
      </c>
      <c r="H1563" t="s">
        <v>2140</v>
      </c>
      <c r="J1563">
        <v>29.98217</v>
      </c>
      <c r="K1563">
        <v>-90.408000000000001</v>
      </c>
      <c r="M1563" s="26">
        <v>110062635698</v>
      </c>
      <c r="P1563" s="1" t="s">
        <v>6089</v>
      </c>
    </row>
    <row r="1564" spans="1:16" x14ac:dyDescent="0.25">
      <c r="A1564" t="str">
        <f t="shared" si="24"/>
        <v>110062635698</v>
      </c>
      <c r="B1564" t="s">
        <v>6075</v>
      </c>
      <c r="C1564">
        <v>2019</v>
      </c>
      <c r="D1564" t="s">
        <v>2137</v>
      </c>
      <c r="F1564" t="s">
        <v>2139</v>
      </c>
      <c r="G1564" t="s">
        <v>2050</v>
      </c>
      <c r="H1564" t="s">
        <v>2140</v>
      </c>
      <c r="J1564">
        <v>29.98217</v>
      </c>
      <c r="K1564">
        <v>-90.408000000000001</v>
      </c>
      <c r="M1564" s="26">
        <v>110062635698</v>
      </c>
      <c r="P1564" s="1" t="s">
        <v>6089</v>
      </c>
    </row>
    <row r="1565" spans="1:16" x14ac:dyDescent="0.25">
      <c r="A1565" t="str">
        <f t="shared" si="24"/>
        <v>110062635698</v>
      </c>
      <c r="B1565" t="s">
        <v>6075</v>
      </c>
      <c r="C1565">
        <v>2020</v>
      </c>
      <c r="D1565" t="s">
        <v>2137</v>
      </c>
      <c r="F1565" t="s">
        <v>2139</v>
      </c>
      <c r="G1565" t="s">
        <v>2050</v>
      </c>
      <c r="H1565" t="s">
        <v>2140</v>
      </c>
      <c r="J1565">
        <v>29.98217</v>
      </c>
      <c r="K1565">
        <v>-90.408000000000001</v>
      </c>
      <c r="M1565" s="26">
        <v>110062635698</v>
      </c>
      <c r="P1565" s="1" t="s">
        <v>6089</v>
      </c>
    </row>
    <row r="1566" spans="1:16" x14ac:dyDescent="0.25">
      <c r="A1566" t="str">
        <f t="shared" si="24"/>
        <v>110009823575</v>
      </c>
      <c r="B1566" t="s">
        <v>6075</v>
      </c>
      <c r="C1566">
        <v>2017</v>
      </c>
      <c r="D1566" t="s">
        <v>4086</v>
      </c>
      <c r="F1566" t="s">
        <v>4088</v>
      </c>
      <c r="G1566" t="s">
        <v>19</v>
      </c>
      <c r="H1566" t="s">
        <v>2843</v>
      </c>
      <c r="J1566">
        <v>41.544341000000003</v>
      </c>
      <c r="K1566">
        <v>-84.125253999999998</v>
      </c>
      <c r="M1566" s="26">
        <v>110009823575</v>
      </c>
      <c r="P1566" s="1" t="s">
        <v>6089</v>
      </c>
    </row>
    <row r="1567" spans="1:16" x14ac:dyDescent="0.25">
      <c r="A1567" t="str">
        <f t="shared" si="24"/>
        <v>110009823575</v>
      </c>
      <c r="B1567" t="s">
        <v>6075</v>
      </c>
      <c r="C1567">
        <v>2019</v>
      </c>
      <c r="D1567" t="s">
        <v>4086</v>
      </c>
      <c r="F1567" t="s">
        <v>4088</v>
      </c>
      <c r="G1567" t="s">
        <v>19</v>
      </c>
      <c r="H1567" t="s">
        <v>2843</v>
      </c>
      <c r="J1567">
        <v>41.544341000000003</v>
      </c>
      <c r="K1567">
        <v>-84.125253999999998</v>
      </c>
      <c r="M1567" s="26">
        <v>110009823575</v>
      </c>
      <c r="P1567" s="1" t="s">
        <v>6089</v>
      </c>
    </row>
    <row r="1568" spans="1:16" x14ac:dyDescent="0.25">
      <c r="A1568" t="str">
        <f t="shared" si="24"/>
        <v>110006823232</v>
      </c>
      <c r="B1568" t="s">
        <v>6075</v>
      </c>
      <c r="C1568">
        <v>2022</v>
      </c>
      <c r="D1568" t="s">
        <v>4543</v>
      </c>
      <c r="F1568" t="s">
        <v>4544</v>
      </c>
      <c r="G1568" t="s">
        <v>41</v>
      </c>
      <c r="H1568" t="s">
        <v>4438</v>
      </c>
      <c r="J1568">
        <v>39.947479999999999</v>
      </c>
      <c r="K1568">
        <v>-75.573070000000001</v>
      </c>
      <c r="M1568" s="26">
        <v>110006823232</v>
      </c>
      <c r="P1568" s="1" t="s">
        <v>6089</v>
      </c>
    </row>
    <row r="1569" spans="1:16" x14ac:dyDescent="0.25">
      <c r="A1569" t="str">
        <f t="shared" si="24"/>
        <v>110006823232</v>
      </c>
      <c r="B1569" t="s">
        <v>6075</v>
      </c>
      <c r="C1569">
        <v>2021</v>
      </c>
      <c r="D1569" t="s">
        <v>4543</v>
      </c>
      <c r="F1569" t="s">
        <v>4544</v>
      </c>
      <c r="G1569" t="s">
        <v>41</v>
      </c>
      <c r="H1569" t="s">
        <v>4438</v>
      </c>
      <c r="J1569">
        <v>39.947479999999999</v>
      </c>
      <c r="K1569">
        <v>-75.573070000000001</v>
      </c>
      <c r="M1569" s="26">
        <v>110006823232</v>
      </c>
      <c r="P1569" s="1" t="s">
        <v>6089</v>
      </c>
    </row>
    <row r="1570" spans="1:16" x14ac:dyDescent="0.25">
      <c r="A1570" t="str">
        <f t="shared" si="24"/>
        <v>110006823232</v>
      </c>
      <c r="B1570" t="s">
        <v>6075</v>
      </c>
      <c r="C1570">
        <v>2017</v>
      </c>
      <c r="D1570" t="s">
        <v>4543</v>
      </c>
      <c r="F1570" t="s">
        <v>4544</v>
      </c>
      <c r="G1570" t="s">
        <v>41</v>
      </c>
      <c r="H1570" t="s">
        <v>4438</v>
      </c>
      <c r="J1570">
        <v>39.947479999999999</v>
      </c>
      <c r="K1570">
        <v>-75.573070000000001</v>
      </c>
      <c r="M1570" s="26">
        <v>110006823232</v>
      </c>
      <c r="P1570" s="1" t="s">
        <v>6089</v>
      </c>
    </row>
    <row r="1571" spans="1:16" x14ac:dyDescent="0.25">
      <c r="A1571" t="str">
        <f t="shared" si="24"/>
        <v>110006823232</v>
      </c>
      <c r="B1571" t="s">
        <v>6075</v>
      </c>
      <c r="C1571">
        <v>2018</v>
      </c>
      <c r="D1571" t="s">
        <v>4543</v>
      </c>
      <c r="F1571" t="s">
        <v>4544</v>
      </c>
      <c r="G1571" t="s">
        <v>41</v>
      </c>
      <c r="H1571" t="s">
        <v>4438</v>
      </c>
      <c r="J1571">
        <v>39.947479999999999</v>
      </c>
      <c r="K1571">
        <v>-75.573070000000001</v>
      </c>
      <c r="M1571" s="26">
        <v>110006823232</v>
      </c>
      <c r="P1571" s="1" t="s">
        <v>6089</v>
      </c>
    </row>
    <row r="1572" spans="1:16" x14ac:dyDescent="0.25">
      <c r="A1572" t="str">
        <f t="shared" si="24"/>
        <v>110006823232</v>
      </c>
      <c r="B1572" t="s">
        <v>6075</v>
      </c>
      <c r="C1572">
        <v>2019</v>
      </c>
      <c r="D1572" t="s">
        <v>4543</v>
      </c>
      <c r="F1572" t="s">
        <v>4544</v>
      </c>
      <c r="G1572" t="s">
        <v>41</v>
      </c>
      <c r="H1572" t="s">
        <v>4438</v>
      </c>
      <c r="J1572">
        <v>39.947479999999999</v>
      </c>
      <c r="K1572">
        <v>-75.573070000000001</v>
      </c>
      <c r="M1572" s="26">
        <v>110006823232</v>
      </c>
      <c r="P1572" s="1" t="s">
        <v>6089</v>
      </c>
    </row>
    <row r="1573" spans="1:16" x14ac:dyDescent="0.25">
      <c r="A1573" t="str">
        <f t="shared" si="24"/>
        <v>110006823232</v>
      </c>
      <c r="B1573" t="s">
        <v>6075</v>
      </c>
      <c r="C1573">
        <v>2020</v>
      </c>
      <c r="D1573" t="s">
        <v>4543</v>
      </c>
      <c r="F1573" t="s">
        <v>4544</v>
      </c>
      <c r="G1573" t="s">
        <v>41</v>
      </c>
      <c r="H1573" t="s">
        <v>4438</v>
      </c>
      <c r="J1573">
        <v>39.947479999999999</v>
      </c>
      <c r="K1573">
        <v>-75.573070000000001</v>
      </c>
      <c r="M1573" s="26">
        <v>110006823232</v>
      </c>
      <c r="P1573" s="1" t="s">
        <v>6089</v>
      </c>
    </row>
    <row r="1574" spans="1:16" x14ac:dyDescent="0.25">
      <c r="A1574" t="str">
        <f t="shared" si="24"/>
        <v>110007644932</v>
      </c>
      <c r="B1574" t="s">
        <v>6075</v>
      </c>
      <c r="C1574">
        <v>2020</v>
      </c>
      <c r="D1574" t="s">
        <v>2935</v>
      </c>
      <c r="F1574" t="s">
        <v>2936</v>
      </c>
      <c r="G1574" t="s">
        <v>2786</v>
      </c>
      <c r="H1574" t="s">
        <v>2937</v>
      </c>
      <c r="J1574">
        <v>36.722777999999998</v>
      </c>
      <c r="K1574">
        <v>-91.824721999999994</v>
      </c>
      <c r="M1574" s="26">
        <v>110007644932</v>
      </c>
      <c r="P1574" s="1" t="s">
        <v>6089</v>
      </c>
    </row>
    <row r="1575" spans="1:16" x14ac:dyDescent="0.25">
      <c r="A1575" t="str">
        <f t="shared" si="24"/>
        <v>110055986811</v>
      </c>
      <c r="B1575" t="s">
        <v>6075</v>
      </c>
      <c r="C1575">
        <v>2018</v>
      </c>
      <c r="D1575" t="s">
        <v>629</v>
      </c>
      <c r="F1575" t="s">
        <v>627</v>
      </c>
      <c r="G1575" t="s">
        <v>61</v>
      </c>
      <c r="H1575" t="s">
        <v>484</v>
      </c>
      <c r="J1575">
        <v>33.931801999999998</v>
      </c>
      <c r="K1575">
        <v>-117.604631</v>
      </c>
      <c r="M1575" s="26">
        <v>110055986811</v>
      </c>
      <c r="P1575" s="1" t="s">
        <v>6089</v>
      </c>
    </row>
    <row r="1576" spans="1:16" x14ac:dyDescent="0.25">
      <c r="A1576" t="str">
        <f t="shared" si="24"/>
        <v>110000511438</v>
      </c>
      <c r="B1576" t="s">
        <v>6075</v>
      </c>
      <c r="C1576">
        <v>2017</v>
      </c>
      <c r="D1576" t="s">
        <v>740</v>
      </c>
      <c r="F1576" t="s">
        <v>738</v>
      </c>
      <c r="G1576" t="s">
        <v>61</v>
      </c>
      <c r="H1576" t="s">
        <v>741</v>
      </c>
      <c r="J1576">
        <v>38.088332999999999</v>
      </c>
      <c r="K1576">
        <v>-121.383611</v>
      </c>
      <c r="M1576" s="26">
        <v>110000511438</v>
      </c>
      <c r="P1576" s="1" t="s">
        <v>6089</v>
      </c>
    </row>
    <row r="1577" spans="1:16" x14ac:dyDescent="0.25">
      <c r="A1577" t="str">
        <f t="shared" si="24"/>
        <v>110043316612</v>
      </c>
      <c r="B1577" t="s">
        <v>6075</v>
      </c>
      <c r="C1577">
        <v>2021</v>
      </c>
      <c r="D1577" t="s">
        <v>379</v>
      </c>
      <c r="F1577" t="s">
        <v>380</v>
      </c>
      <c r="G1577" t="s">
        <v>369</v>
      </c>
      <c r="H1577" t="s">
        <v>381</v>
      </c>
      <c r="J1577">
        <v>35.225619999999999</v>
      </c>
      <c r="K1577">
        <v>-111.5582</v>
      </c>
      <c r="M1577" s="26">
        <v>110043316612</v>
      </c>
      <c r="P1577" s="1" t="s">
        <v>6089</v>
      </c>
    </row>
    <row r="1578" spans="1:16" x14ac:dyDescent="0.25">
      <c r="A1578" t="str">
        <f t="shared" si="24"/>
        <v>110043316612</v>
      </c>
      <c r="B1578" t="s">
        <v>6075</v>
      </c>
      <c r="C1578">
        <v>2018</v>
      </c>
      <c r="D1578" t="s">
        <v>379</v>
      </c>
      <c r="F1578" t="s">
        <v>380</v>
      </c>
      <c r="G1578" t="s">
        <v>369</v>
      </c>
      <c r="H1578" t="s">
        <v>381</v>
      </c>
      <c r="J1578">
        <v>35.225619999999999</v>
      </c>
      <c r="K1578">
        <v>-111.5582</v>
      </c>
      <c r="M1578" s="26">
        <v>110043316612</v>
      </c>
      <c r="P1578" s="1" t="s">
        <v>6089</v>
      </c>
    </row>
    <row r="1579" spans="1:16" x14ac:dyDescent="0.25">
      <c r="A1579" t="str">
        <f t="shared" si="24"/>
        <v>110064634551</v>
      </c>
      <c r="B1579" t="s">
        <v>6075</v>
      </c>
      <c r="C1579">
        <v>2017</v>
      </c>
      <c r="D1579" t="s">
        <v>756</v>
      </c>
      <c r="F1579" t="s">
        <v>757</v>
      </c>
      <c r="G1579" t="s">
        <v>61</v>
      </c>
      <c r="H1579" t="s">
        <v>472</v>
      </c>
      <c r="J1579">
        <v>34.784999999999997</v>
      </c>
      <c r="K1579">
        <v>-118.853306</v>
      </c>
      <c r="M1579" s="26">
        <v>110064634551</v>
      </c>
      <c r="P1579" s="1" t="s">
        <v>6312</v>
      </c>
    </row>
    <row r="1580" spans="1:16" x14ac:dyDescent="0.25">
      <c r="A1580" t="str">
        <f t="shared" si="24"/>
        <v>110064634551</v>
      </c>
      <c r="B1580" t="s">
        <v>6075</v>
      </c>
      <c r="C1580">
        <v>2018</v>
      </c>
      <c r="D1580" t="s">
        <v>756</v>
      </c>
      <c r="F1580" t="s">
        <v>757</v>
      </c>
      <c r="G1580" t="s">
        <v>61</v>
      </c>
      <c r="H1580" t="s">
        <v>472</v>
      </c>
      <c r="J1580">
        <v>34.784999999999997</v>
      </c>
      <c r="K1580">
        <v>-118.853306</v>
      </c>
      <c r="M1580" s="26">
        <v>110064634551</v>
      </c>
      <c r="P1580" s="1" t="s">
        <v>6312</v>
      </c>
    </row>
    <row r="1581" spans="1:16" x14ac:dyDescent="0.25">
      <c r="A1581" t="str">
        <f t="shared" si="24"/>
        <v>110045091379</v>
      </c>
      <c r="B1581" t="s">
        <v>6075</v>
      </c>
      <c r="C1581">
        <v>2017</v>
      </c>
      <c r="D1581" t="s">
        <v>2043</v>
      </c>
      <c r="F1581" t="s">
        <v>2045</v>
      </c>
      <c r="G1581" t="s">
        <v>1897</v>
      </c>
      <c r="H1581" t="s">
        <v>2046</v>
      </c>
      <c r="J1581">
        <v>38.631208000000001</v>
      </c>
      <c r="K1581">
        <v>-84.618809999999996</v>
      </c>
      <c r="M1581" s="26">
        <v>110045091379</v>
      </c>
      <c r="P1581" s="1" t="s">
        <v>6089</v>
      </c>
    </row>
    <row r="1582" spans="1:16" x14ac:dyDescent="0.25">
      <c r="A1582" t="str">
        <f t="shared" si="24"/>
        <v>110045091379</v>
      </c>
      <c r="B1582" t="s">
        <v>6075</v>
      </c>
      <c r="C1582">
        <v>2018</v>
      </c>
      <c r="D1582" t="s">
        <v>2043</v>
      </c>
      <c r="F1582" t="s">
        <v>2045</v>
      </c>
      <c r="G1582" t="s">
        <v>1897</v>
      </c>
      <c r="H1582" t="s">
        <v>2046</v>
      </c>
      <c r="J1582">
        <v>38.631208000000001</v>
      </c>
      <c r="K1582">
        <v>-84.618809999999996</v>
      </c>
      <c r="M1582" s="26">
        <v>110045091379</v>
      </c>
      <c r="P1582" s="1" t="s">
        <v>6089</v>
      </c>
    </row>
    <row r="1583" spans="1:16" x14ac:dyDescent="0.25">
      <c r="A1583" t="str">
        <f t="shared" si="24"/>
        <v>110045091379</v>
      </c>
      <c r="B1583" t="s">
        <v>6075</v>
      </c>
      <c r="C1583">
        <v>2019</v>
      </c>
      <c r="D1583" t="s">
        <v>2043</v>
      </c>
      <c r="F1583" t="s">
        <v>2045</v>
      </c>
      <c r="G1583" t="s">
        <v>1897</v>
      </c>
      <c r="H1583" t="s">
        <v>2046</v>
      </c>
      <c r="J1583">
        <v>38.631208000000001</v>
      </c>
      <c r="K1583">
        <v>-84.618809999999996</v>
      </c>
      <c r="M1583" s="26">
        <v>110045091379</v>
      </c>
      <c r="P1583" s="1" t="s">
        <v>6089</v>
      </c>
    </row>
    <row r="1584" spans="1:16" x14ac:dyDescent="0.25">
      <c r="A1584" t="str">
        <f t="shared" si="24"/>
        <v>110000875241</v>
      </c>
      <c r="B1584" t="s">
        <v>6075</v>
      </c>
      <c r="C1584">
        <v>2019</v>
      </c>
      <c r="D1584" t="s">
        <v>990</v>
      </c>
      <c r="F1584" t="s">
        <v>992</v>
      </c>
      <c r="G1584" t="s">
        <v>61</v>
      </c>
      <c r="H1584" t="s">
        <v>993</v>
      </c>
      <c r="J1584">
        <v>39.500705000000004</v>
      </c>
      <c r="K1584">
        <v>-122.19218100000001</v>
      </c>
      <c r="M1584" s="26">
        <v>110000875241</v>
      </c>
      <c r="P1584" s="1" t="s">
        <v>6089</v>
      </c>
    </row>
    <row r="1585" spans="1:16" x14ac:dyDescent="0.25">
      <c r="A1585" t="str">
        <f t="shared" si="24"/>
        <v>110039782349</v>
      </c>
      <c r="B1585" t="s">
        <v>6075</v>
      </c>
      <c r="C1585">
        <v>2021</v>
      </c>
      <c r="D1585" t="s">
        <v>998</v>
      </c>
      <c r="F1585" t="s">
        <v>999</v>
      </c>
      <c r="G1585" t="s">
        <v>61</v>
      </c>
      <c r="H1585" t="s">
        <v>1000</v>
      </c>
      <c r="J1585">
        <v>38.662149999999997</v>
      </c>
      <c r="K1585">
        <v>-121.71407000000001</v>
      </c>
      <c r="M1585" s="26">
        <v>110039782349</v>
      </c>
      <c r="P1585" s="1" t="s">
        <v>6089</v>
      </c>
    </row>
    <row r="1586" spans="1:16" x14ac:dyDescent="0.25">
      <c r="A1586" t="str">
        <f t="shared" si="24"/>
        <v>110000548006</v>
      </c>
      <c r="B1586" t="s">
        <v>6075</v>
      </c>
      <c r="C1586">
        <v>2022</v>
      </c>
      <c r="D1586" t="s">
        <v>2346</v>
      </c>
      <c r="F1586" t="s">
        <v>2348</v>
      </c>
      <c r="G1586" t="s">
        <v>2322</v>
      </c>
      <c r="H1586" t="s">
        <v>215</v>
      </c>
      <c r="J1586">
        <v>39.171019999999999</v>
      </c>
      <c r="K1586">
        <v>-77.262720000000002</v>
      </c>
      <c r="M1586" s="26">
        <v>110000548006</v>
      </c>
      <c r="P1586" s="1" t="s">
        <v>6089</v>
      </c>
    </row>
    <row r="1587" spans="1:16" x14ac:dyDescent="0.25">
      <c r="A1587" t="str">
        <f t="shared" si="24"/>
        <v>110000548006</v>
      </c>
      <c r="B1587" t="s">
        <v>6075</v>
      </c>
      <c r="C1587">
        <v>2018</v>
      </c>
      <c r="D1587" t="s">
        <v>2346</v>
      </c>
      <c r="F1587" t="s">
        <v>2348</v>
      </c>
      <c r="G1587" t="s">
        <v>2322</v>
      </c>
      <c r="H1587" t="s">
        <v>215</v>
      </c>
      <c r="J1587">
        <v>39.171019999999999</v>
      </c>
      <c r="K1587">
        <v>-77.262720000000002</v>
      </c>
      <c r="M1587" s="26">
        <v>110000548006</v>
      </c>
      <c r="P1587" s="1" t="s">
        <v>6089</v>
      </c>
    </row>
    <row r="1588" spans="1:16" x14ac:dyDescent="0.25">
      <c r="A1588" t="str">
        <f t="shared" si="24"/>
        <v>110000548006</v>
      </c>
      <c r="B1588" t="s">
        <v>6075</v>
      </c>
      <c r="C1588">
        <v>2019</v>
      </c>
      <c r="D1588" t="s">
        <v>2346</v>
      </c>
      <c r="F1588" t="s">
        <v>2348</v>
      </c>
      <c r="G1588" t="s">
        <v>2322</v>
      </c>
      <c r="H1588" t="s">
        <v>215</v>
      </c>
      <c r="J1588">
        <v>39.171019999999999</v>
      </c>
      <c r="K1588">
        <v>-77.262720000000002</v>
      </c>
      <c r="M1588" s="26">
        <v>110000548006</v>
      </c>
      <c r="P1588" s="1" t="s">
        <v>6089</v>
      </c>
    </row>
    <row r="1589" spans="1:16" x14ac:dyDescent="0.25">
      <c r="A1589" t="str">
        <f t="shared" si="24"/>
        <v>110000540861</v>
      </c>
      <c r="B1589" t="s">
        <v>6075</v>
      </c>
      <c r="C1589">
        <v>2021</v>
      </c>
      <c r="D1589" t="s">
        <v>2508</v>
      </c>
      <c r="F1589" t="s">
        <v>2510</v>
      </c>
      <c r="G1589" t="s">
        <v>18</v>
      </c>
      <c r="H1589" t="s">
        <v>2403</v>
      </c>
      <c r="J1589">
        <v>42.22486</v>
      </c>
      <c r="K1589">
        <v>-83.554419999999993</v>
      </c>
      <c r="M1589" s="26">
        <v>110000540861</v>
      </c>
      <c r="P1589" s="1" t="s">
        <v>6089</v>
      </c>
    </row>
    <row r="1590" spans="1:16" x14ac:dyDescent="0.25">
      <c r="A1590" t="str">
        <f t="shared" si="24"/>
        <v>110000540861</v>
      </c>
      <c r="B1590" t="s">
        <v>6075</v>
      </c>
      <c r="C1590">
        <v>2019</v>
      </c>
      <c r="D1590" t="s">
        <v>2508</v>
      </c>
      <c r="F1590" t="s">
        <v>2510</v>
      </c>
      <c r="G1590" t="s">
        <v>18</v>
      </c>
      <c r="H1590" t="s">
        <v>2403</v>
      </c>
      <c r="J1590">
        <v>42.22486</v>
      </c>
      <c r="K1590">
        <v>-83.554419999999993</v>
      </c>
      <c r="M1590" s="26">
        <v>110000540861</v>
      </c>
      <c r="P1590" s="1" t="s">
        <v>6089</v>
      </c>
    </row>
    <row r="1591" spans="1:16" x14ac:dyDescent="0.25">
      <c r="A1591" t="str">
        <f t="shared" si="24"/>
        <v>110000524987</v>
      </c>
      <c r="B1591" t="s">
        <v>6075</v>
      </c>
      <c r="C1591">
        <v>2022</v>
      </c>
      <c r="D1591" t="s">
        <v>1001</v>
      </c>
      <c r="F1591" t="s">
        <v>1003</v>
      </c>
      <c r="G1591" t="s">
        <v>61</v>
      </c>
      <c r="H1591" t="s">
        <v>1004</v>
      </c>
      <c r="J1591">
        <v>39.107500000000002</v>
      </c>
      <c r="K1591">
        <v>-121.612278</v>
      </c>
      <c r="M1591" s="26">
        <v>110000524987</v>
      </c>
      <c r="P1591" s="1" t="s">
        <v>6089</v>
      </c>
    </row>
    <row r="1592" spans="1:16" x14ac:dyDescent="0.25">
      <c r="A1592" t="str">
        <f t="shared" si="24"/>
        <v>110000524987</v>
      </c>
      <c r="B1592" t="s">
        <v>6075</v>
      </c>
      <c r="C1592">
        <v>2021</v>
      </c>
      <c r="D1592" t="s">
        <v>1001</v>
      </c>
      <c r="F1592" t="s">
        <v>1003</v>
      </c>
      <c r="G1592" t="s">
        <v>61</v>
      </c>
      <c r="H1592" t="s">
        <v>1004</v>
      </c>
      <c r="J1592">
        <v>39.107500000000002</v>
      </c>
      <c r="K1592">
        <v>-121.612278</v>
      </c>
      <c r="M1592" s="26">
        <v>110000524987</v>
      </c>
      <c r="P1592" s="1" t="s">
        <v>6089</v>
      </c>
    </row>
    <row r="1593" spans="1:16" x14ac:dyDescent="0.25">
      <c r="A1593" t="str">
        <f t="shared" si="24"/>
        <v>110000524987</v>
      </c>
      <c r="B1593" t="s">
        <v>6075</v>
      </c>
      <c r="C1593">
        <v>2019</v>
      </c>
      <c r="D1593" t="s">
        <v>1001</v>
      </c>
      <c r="F1593" t="s">
        <v>1003</v>
      </c>
      <c r="G1593" t="s">
        <v>61</v>
      </c>
      <c r="H1593" t="s">
        <v>1004</v>
      </c>
      <c r="J1593">
        <v>39.107500000000002</v>
      </c>
      <c r="K1593">
        <v>-121.612278</v>
      </c>
      <c r="M1593" s="26">
        <v>110000524987</v>
      </c>
      <c r="P1593" s="1" t="s">
        <v>6089</v>
      </c>
    </row>
    <row r="1594" spans="1:16" x14ac:dyDescent="0.25">
      <c r="A1594" t="str">
        <f t="shared" si="24"/>
        <v>110000524987</v>
      </c>
      <c r="B1594" t="s">
        <v>6075</v>
      </c>
      <c r="C1594">
        <v>2020</v>
      </c>
      <c r="D1594" t="s">
        <v>1001</v>
      </c>
      <c r="F1594" t="s">
        <v>1003</v>
      </c>
      <c r="G1594" t="s">
        <v>61</v>
      </c>
      <c r="H1594" t="s">
        <v>1004</v>
      </c>
      <c r="J1594">
        <v>39.107500000000002</v>
      </c>
      <c r="K1594">
        <v>-121.612278</v>
      </c>
      <c r="M1594" s="26">
        <v>110000524987</v>
      </c>
      <c r="P1594" s="1" t="s">
        <v>6089</v>
      </c>
    </row>
    <row r="1595" spans="1:16" x14ac:dyDescent="0.25">
      <c r="A1595" t="str">
        <f t="shared" si="24"/>
        <v>110070381901</v>
      </c>
      <c r="B1595" t="s">
        <v>6075</v>
      </c>
      <c r="C1595">
        <v>2019</v>
      </c>
      <c r="D1595" t="s">
        <v>1036</v>
      </c>
      <c r="F1595" t="s">
        <v>1029</v>
      </c>
      <c r="G1595" t="s">
        <v>66</v>
      </c>
      <c r="H1595" t="s">
        <v>1029</v>
      </c>
      <c r="J1595">
        <v>39.753309999999999</v>
      </c>
      <c r="K1595">
        <v>-104.99733999999999</v>
      </c>
      <c r="M1595" s="26">
        <v>110070381901</v>
      </c>
      <c r="P1595" s="1" t="s">
        <v>6312</v>
      </c>
    </row>
    <row r="1596" spans="1:16" x14ac:dyDescent="0.25">
      <c r="A1596" t="str">
        <f t="shared" si="24"/>
        <v>110063608957</v>
      </c>
      <c r="B1596" t="s">
        <v>6075</v>
      </c>
      <c r="C1596">
        <v>2017</v>
      </c>
      <c r="D1596" t="s">
        <v>1038</v>
      </c>
      <c r="F1596" t="s">
        <v>1029</v>
      </c>
      <c r="G1596" t="s">
        <v>66</v>
      </c>
      <c r="H1596" t="s">
        <v>1029</v>
      </c>
      <c r="J1596">
        <v>39.753222000000001</v>
      </c>
      <c r="K1596">
        <v>-104.996667</v>
      </c>
      <c r="M1596" s="26">
        <v>110063608957</v>
      </c>
      <c r="P1596" s="1" t="s">
        <v>6312</v>
      </c>
    </row>
    <row r="1597" spans="1:16" x14ac:dyDescent="0.25">
      <c r="A1597" t="str">
        <f t="shared" si="24"/>
        <v>552311</v>
      </c>
      <c r="B1597" t="s">
        <v>6082</v>
      </c>
      <c r="C1597">
        <v>2017</v>
      </c>
      <c r="D1597" s="3" t="s">
        <v>1096</v>
      </c>
      <c r="F1597" s="33" t="s">
        <v>1098</v>
      </c>
      <c r="G1597" s="33" t="s">
        <v>1072</v>
      </c>
      <c r="H1597" s="3" t="s">
        <v>1083</v>
      </c>
      <c r="I1597" s="34" t="s">
        <v>1099</v>
      </c>
      <c r="J1597" s="34">
        <v>41.731499999999997</v>
      </c>
      <c r="K1597" s="34">
        <v>-72.654300000000006</v>
      </c>
      <c r="L1597" s="33" t="s">
        <v>14</v>
      </c>
      <c r="M1597" s="35"/>
      <c r="N1597" s="33">
        <v>552311</v>
      </c>
      <c r="P1597" t="s">
        <v>6225</v>
      </c>
    </row>
    <row r="1598" spans="1:16" x14ac:dyDescent="0.25">
      <c r="A1598" t="str">
        <f t="shared" si="24"/>
        <v>17876611</v>
      </c>
      <c r="B1598" t="s">
        <v>6082</v>
      </c>
      <c r="C1598">
        <v>2017</v>
      </c>
      <c r="D1598" s="3" t="s">
        <v>1070</v>
      </c>
      <c r="F1598" s="33" t="s">
        <v>1071</v>
      </c>
      <c r="G1598" s="33" t="s">
        <v>1072</v>
      </c>
      <c r="H1598" s="3" t="s">
        <v>1073</v>
      </c>
      <c r="I1598" s="34" t="s">
        <v>6663</v>
      </c>
      <c r="J1598" s="34">
        <v>41.582580999999998</v>
      </c>
      <c r="K1598" s="34">
        <v>-72.651135999999994</v>
      </c>
      <c r="L1598" s="33" t="s">
        <v>14</v>
      </c>
      <c r="M1598" s="35"/>
      <c r="N1598" s="33">
        <v>17876611</v>
      </c>
      <c r="P1598" t="s">
        <v>6225</v>
      </c>
    </row>
    <row r="1599" spans="1:16" x14ac:dyDescent="0.25">
      <c r="A1599" t="str">
        <f t="shared" si="24"/>
        <v>2709611</v>
      </c>
      <c r="B1599" t="s">
        <v>6082</v>
      </c>
      <c r="C1599">
        <v>2017</v>
      </c>
      <c r="D1599" s="3" t="s">
        <v>1100</v>
      </c>
      <c r="F1599" s="33" t="s">
        <v>1102</v>
      </c>
      <c r="G1599" s="33" t="s">
        <v>1072</v>
      </c>
      <c r="H1599" s="3" t="s">
        <v>1102</v>
      </c>
      <c r="I1599" s="34" t="s">
        <v>6664</v>
      </c>
      <c r="J1599" s="34">
        <v>41.283800999999997</v>
      </c>
      <c r="K1599" s="34">
        <v>-72.899156000000005</v>
      </c>
      <c r="L1599" s="33" t="s">
        <v>14</v>
      </c>
      <c r="M1599" s="35"/>
      <c r="N1599" s="33">
        <v>2709611</v>
      </c>
      <c r="P1599" t="s">
        <v>6225</v>
      </c>
    </row>
    <row r="1600" spans="1:16" x14ac:dyDescent="0.25">
      <c r="A1600" t="str">
        <f t="shared" si="24"/>
        <v>16959711</v>
      </c>
      <c r="B1600" t="s">
        <v>6082</v>
      </c>
      <c r="C1600">
        <v>2017</v>
      </c>
      <c r="D1600" s="3" t="s">
        <v>2236</v>
      </c>
      <c r="F1600" s="33" t="s">
        <v>2238</v>
      </c>
      <c r="G1600" s="33" t="s">
        <v>44</v>
      </c>
      <c r="H1600" s="3" t="s">
        <v>1073</v>
      </c>
      <c r="I1600" s="34" t="s">
        <v>2241</v>
      </c>
      <c r="J1600" s="34">
        <v>42.505958999999997</v>
      </c>
      <c r="K1600" s="34">
        <v>-71.240527</v>
      </c>
      <c r="L1600" s="33" t="s">
        <v>14</v>
      </c>
      <c r="M1600" s="35"/>
      <c r="N1600" s="33">
        <v>16959711</v>
      </c>
      <c r="P1600" t="s">
        <v>6157</v>
      </c>
    </row>
    <row r="1601" spans="1:16" x14ac:dyDescent="0.25">
      <c r="A1601" t="str">
        <f t="shared" si="24"/>
        <v>14519811</v>
      </c>
      <c r="B1601" t="s">
        <v>6082</v>
      </c>
      <c r="C1601">
        <v>2017</v>
      </c>
      <c r="D1601" s="3" t="s">
        <v>2220</v>
      </c>
      <c r="F1601" s="33" t="s">
        <v>2222</v>
      </c>
      <c r="G1601" s="33" t="s">
        <v>44</v>
      </c>
      <c r="H1601" s="3" t="s">
        <v>2225</v>
      </c>
      <c r="I1601" s="34" t="s">
        <v>2226</v>
      </c>
      <c r="J1601" s="34">
        <v>42.583157</v>
      </c>
      <c r="K1601" s="34">
        <v>-72.244384999999994</v>
      </c>
      <c r="L1601" s="33" t="s">
        <v>14</v>
      </c>
      <c r="M1601" s="35"/>
      <c r="N1601" s="33">
        <v>14519811</v>
      </c>
      <c r="P1601" t="s">
        <v>6157</v>
      </c>
    </row>
    <row r="1602" spans="1:16" x14ac:dyDescent="0.25">
      <c r="A1602" t="str">
        <f t="shared" ref="A1602:A1665" si="25">L1602&amp;M1602&amp;N1602</f>
        <v>8157311</v>
      </c>
      <c r="B1602" t="s">
        <v>6082</v>
      </c>
      <c r="C1602">
        <v>2017</v>
      </c>
      <c r="D1602" s="3" t="s">
        <v>2271</v>
      </c>
      <c r="F1602" s="33" t="s">
        <v>2269</v>
      </c>
      <c r="G1602" s="33" t="s">
        <v>44</v>
      </c>
      <c r="H1602" s="3" t="s">
        <v>2225</v>
      </c>
      <c r="I1602" s="34" t="s">
        <v>2272</v>
      </c>
      <c r="J1602" s="34">
        <v>42.533625999999998</v>
      </c>
      <c r="K1602" s="34">
        <v>-71.708742999999998</v>
      </c>
      <c r="L1602" s="33" t="s">
        <v>14</v>
      </c>
      <c r="M1602" s="35"/>
      <c r="N1602" s="33">
        <v>8157311</v>
      </c>
      <c r="P1602" t="s">
        <v>6079</v>
      </c>
    </row>
    <row r="1603" spans="1:16" x14ac:dyDescent="0.25">
      <c r="A1603" t="str">
        <f t="shared" si="25"/>
        <v>5222411</v>
      </c>
      <c r="B1603" t="s">
        <v>6082</v>
      </c>
      <c r="C1603">
        <v>2017</v>
      </c>
      <c r="D1603" s="3" t="s">
        <v>2368</v>
      </c>
      <c r="F1603" s="33" t="s">
        <v>464</v>
      </c>
      <c r="G1603" s="33" t="s">
        <v>2366</v>
      </c>
      <c r="H1603" s="3" t="s">
        <v>2367</v>
      </c>
      <c r="I1603" s="34" t="s">
        <v>2370</v>
      </c>
      <c r="J1603" s="34">
        <v>44.015656999999997</v>
      </c>
      <c r="K1603" s="34">
        <v>-70.266024000000002</v>
      </c>
      <c r="L1603" s="33" t="s">
        <v>14</v>
      </c>
      <c r="M1603" s="35"/>
      <c r="N1603" s="33">
        <v>5222411</v>
      </c>
      <c r="P1603" t="s">
        <v>6225</v>
      </c>
    </row>
    <row r="1604" spans="1:16" x14ac:dyDescent="0.25">
      <c r="A1604" t="str">
        <f t="shared" si="25"/>
        <v>8217711</v>
      </c>
      <c r="B1604" t="s">
        <v>6082</v>
      </c>
      <c r="C1604">
        <v>2017</v>
      </c>
      <c r="D1604" s="3" t="s">
        <v>4525</v>
      </c>
      <c r="F1604" s="33" t="s">
        <v>4527</v>
      </c>
      <c r="G1604" s="33" t="s">
        <v>41</v>
      </c>
      <c r="H1604" s="3" t="s">
        <v>4528</v>
      </c>
      <c r="I1604" s="34" t="s">
        <v>4529</v>
      </c>
      <c r="J1604" s="34">
        <v>41.764760000000003</v>
      </c>
      <c r="K1604" s="34">
        <v>-76.418559999999999</v>
      </c>
      <c r="L1604" s="33" t="s">
        <v>14</v>
      </c>
      <c r="M1604" s="35"/>
      <c r="N1604" s="33">
        <v>8217711</v>
      </c>
      <c r="P1604" t="s">
        <v>6665</v>
      </c>
    </row>
    <row r="1605" spans="1:16" x14ac:dyDescent="0.25">
      <c r="A1605" t="str">
        <f t="shared" si="25"/>
        <v>7964111</v>
      </c>
      <c r="B1605" t="s">
        <v>6082</v>
      </c>
      <c r="C1605">
        <v>2017</v>
      </c>
      <c r="D1605" s="3" t="s">
        <v>5459</v>
      </c>
      <c r="F1605" s="33" t="s">
        <v>5461</v>
      </c>
      <c r="G1605" s="33" t="s">
        <v>5462</v>
      </c>
      <c r="H1605" s="3" t="s">
        <v>1106</v>
      </c>
      <c r="I1605" s="34" t="s">
        <v>6666</v>
      </c>
      <c r="J1605" s="34">
        <v>42.886180000000003</v>
      </c>
      <c r="K1605" s="34">
        <v>-72.553380000000004</v>
      </c>
      <c r="L1605" s="33" t="s">
        <v>14</v>
      </c>
      <c r="M1605" s="35"/>
      <c r="N1605" s="33">
        <v>7964111</v>
      </c>
      <c r="P1605" t="s">
        <v>6200</v>
      </c>
    </row>
    <row r="1606" spans="1:16" x14ac:dyDescent="0.25">
      <c r="A1606" t="str">
        <f t="shared" si="25"/>
        <v>16390111</v>
      </c>
      <c r="B1606" t="s">
        <v>6082</v>
      </c>
      <c r="C1606">
        <v>2017</v>
      </c>
      <c r="D1606" s="3" t="s">
        <v>4618</v>
      </c>
      <c r="F1606" s="33" t="s">
        <v>4620</v>
      </c>
      <c r="G1606" s="33" t="s">
        <v>53</v>
      </c>
      <c r="H1606" s="3" t="s">
        <v>4593</v>
      </c>
      <c r="I1606" s="34" t="s">
        <v>6667</v>
      </c>
      <c r="J1606" s="34">
        <v>41.911178999999997</v>
      </c>
      <c r="K1606" s="34">
        <v>-71.517456999999993</v>
      </c>
      <c r="L1606" s="33" t="s">
        <v>14</v>
      </c>
      <c r="M1606" s="35"/>
      <c r="N1606" s="33">
        <v>16390111</v>
      </c>
      <c r="P1606" t="s">
        <v>6200</v>
      </c>
    </row>
    <row r="1607" spans="1:16" x14ac:dyDescent="0.25">
      <c r="A1607" t="str">
        <f t="shared" si="25"/>
        <v>12750311</v>
      </c>
      <c r="B1607" t="s">
        <v>6082</v>
      </c>
      <c r="C1607">
        <v>2017</v>
      </c>
      <c r="D1607" s="3" t="s">
        <v>3579</v>
      </c>
      <c r="F1607" s="33" t="s">
        <v>3577</v>
      </c>
      <c r="G1607" s="33" t="s">
        <v>25</v>
      </c>
      <c r="H1607" s="3" t="s">
        <v>2284</v>
      </c>
      <c r="I1607" s="34" t="s">
        <v>6183</v>
      </c>
      <c r="J1607" s="34">
        <v>40.728524</v>
      </c>
      <c r="K1607" s="34">
        <v>-74.121936000000005</v>
      </c>
      <c r="L1607" s="33" t="s">
        <v>14</v>
      </c>
      <c r="M1607" s="35"/>
      <c r="N1607" s="33">
        <v>12750311</v>
      </c>
      <c r="P1607" t="s">
        <v>6168</v>
      </c>
    </row>
    <row r="1608" spans="1:16" x14ac:dyDescent="0.25">
      <c r="A1608" t="str">
        <f t="shared" si="25"/>
        <v>8538211</v>
      </c>
      <c r="B1608" t="s">
        <v>6082</v>
      </c>
      <c r="C1608">
        <v>2017</v>
      </c>
      <c r="D1608" s="3" t="s">
        <v>3674</v>
      </c>
      <c r="F1608" s="33" t="s">
        <v>3676</v>
      </c>
      <c r="G1608" s="33" t="s">
        <v>13</v>
      </c>
      <c r="H1608" s="3" t="s">
        <v>3677</v>
      </c>
      <c r="I1608" s="34" t="s">
        <v>6668</v>
      </c>
      <c r="J1608" s="34">
        <v>43.242427999999997</v>
      </c>
      <c r="K1608" s="34">
        <v>-78.168082999999996</v>
      </c>
      <c r="L1608" s="33" t="s">
        <v>14</v>
      </c>
      <c r="M1608" s="35"/>
      <c r="N1608" s="33">
        <v>8538211</v>
      </c>
      <c r="P1608" t="s">
        <v>6265</v>
      </c>
    </row>
    <row r="1609" spans="1:16" x14ac:dyDescent="0.25">
      <c r="A1609" t="str">
        <f t="shared" si="25"/>
        <v>17916811</v>
      </c>
      <c r="B1609" t="s">
        <v>6082</v>
      </c>
      <c r="C1609">
        <v>2017</v>
      </c>
      <c r="D1609" s="3" t="s">
        <v>3737</v>
      </c>
      <c r="F1609" s="33" t="s">
        <v>3739</v>
      </c>
      <c r="G1609" s="33" t="s">
        <v>13</v>
      </c>
      <c r="H1609" s="3" t="s">
        <v>3707</v>
      </c>
      <c r="I1609" s="34" t="s">
        <v>6669</v>
      </c>
      <c r="J1609" s="34">
        <v>42.786332999999999</v>
      </c>
      <c r="K1609" s="34">
        <v>-78.849528000000007</v>
      </c>
      <c r="L1609" s="33" t="s">
        <v>14</v>
      </c>
      <c r="M1609" s="35"/>
      <c r="N1609" s="33">
        <v>17916811</v>
      </c>
      <c r="P1609" t="s">
        <v>6225</v>
      </c>
    </row>
    <row r="1610" spans="1:16" x14ac:dyDescent="0.25">
      <c r="A1610" t="str">
        <f t="shared" si="25"/>
        <v>8503711</v>
      </c>
      <c r="B1610" t="s">
        <v>6082</v>
      </c>
      <c r="C1610">
        <v>2017</v>
      </c>
      <c r="D1610" s="3" t="s">
        <v>3822</v>
      </c>
      <c r="F1610" s="33" t="s">
        <v>3824</v>
      </c>
      <c r="G1610" s="33" t="s">
        <v>13</v>
      </c>
      <c r="H1610" s="3" t="s">
        <v>3707</v>
      </c>
      <c r="I1610" s="34" t="s">
        <v>6670</v>
      </c>
      <c r="J1610" s="34">
        <v>42.971561000000001</v>
      </c>
      <c r="K1610" s="34">
        <v>-78.918957000000006</v>
      </c>
      <c r="L1610" s="33" t="s">
        <v>14</v>
      </c>
      <c r="M1610" s="35"/>
      <c r="N1610" s="33">
        <v>8503711</v>
      </c>
      <c r="P1610" t="s">
        <v>6671</v>
      </c>
    </row>
    <row r="1611" spans="1:16" x14ac:dyDescent="0.25">
      <c r="A1611" t="str">
        <f t="shared" si="25"/>
        <v>14523511</v>
      </c>
      <c r="B1611" t="s">
        <v>6082</v>
      </c>
      <c r="C1611">
        <v>2017</v>
      </c>
      <c r="D1611" s="3" t="s">
        <v>5483</v>
      </c>
      <c r="F1611" s="33" t="s">
        <v>5484</v>
      </c>
      <c r="G1611" s="33" t="s">
        <v>5462</v>
      </c>
      <c r="H1611" s="3" t="s">
        <v>5472</v>
      </c>
      <c r="I1611" s="34" t="s">
        <v>6672</v>
      </c>
      <c r="J1611" s="34">
        <v>42.947699999999998</v>
      </c>
      <c r="K1611" s="34">
        <v>-73.217100000000002</v>
      </c>
      <c r="L1611" s="33" t="s">
        <v>14</v>
      </c>
      <c r="M1611" s="35"/>
      <c r="N1611" s="33">
        <v>14523511</v>
      </c>
      <c r="P1611" t="s">
        <v>6276</v>
      </c>
    </row>
    <row r="1612" spans="1:16" x14ac:dyDescent="0.25">
      <c r="A1612" t="str">
        <f t="shared" si="25"/>
        <v>6774911</v>
      </c>
      <c r="B1612" t="s">
        <v>6082</v>
      </c>
      <c r="C1612">
        <v>2017</v>
      </c>
      <c r="D1612" s="3" t="s">
        <v>2109</v>
      </c>
      <c r="F1612" s="33" t="s">
        <v>5745</v>
      </c>
      <c r="G1612" s="33" t="s">
        <v>5727</v>
      </c>
      <c r="H1612" s="3" t="s">
        <v>5746</v>
      </c>
      <c r="I1612" s="34" t="s">
        <v>6673</v>
      </c>
      <c r="J1612" s="34">
        <v>38.343609999999998</v>
      </c>
      <c r="K1612" s="34">
        <v>-80.65889</v>
      </c>
      <c r="L1612" s="33" t="s">
        <v>14</v>
      </c>
      <c r="M1612" s="35"/>
      <c r="N1612" s="33">
        <v>6774911</v>
      </c>
      <c r="P1612" t="s">
        <v>6665</v>
      </c>
    </row>
    <row r="1613" spans="1:16" x14ac:dyDescent="0.25">
      <c r="A1613" t="str">
        <f t="shared" si="25"/>
        <v>7993511</v>
      </c>
      <c r="B1613" t="s">
        <v>6082</v>
      </c>
      <c r="C1613">
        <v>2017</v>
      </c>
      <c r="D1613" s="3" t="s">
        <v>3685</v>
      </c>
      <c r="F1613" s="33" t="s">
        <v>3687</v>
      </c>
      <c r="G1613" s="33" t="s">
        <v>13</v>
      </c>
      <c r="H1613" s="3" t="s">
        <v>3688</v>
      </c>
      <c r="I1613" s="34" t="s">
        <v>6194</v>
      </c>
      <c r="J1613" s="34">
        <v>41.512873999999996</v>
      </c>
      <c r="K1613" s="34">
        <v>-73.951954000000001</v>
      </c>
      <c r="L1613" s="33" t="s">
        <v>14</v>
      </c>
      <c r="M1613" s="35"/>
      <c r="N1613" s="33">
        <v>7993511</v>
      </c>
      <c r="P1613" t="s">
        <v>6157</v>
      </c>
    </row>
    <row r="1614" spans="1:16" x14ac:dyDescent="0.25">
      <c r="A1614" t="str">
        <f t="shared" si="25"/>
        <v>4878711</v>
      </c>
      <c r="B1614" t="s">
        <v>6082</v>
      </c>
      <c r="C1614">
        <v>2017</v>
      </c>
      <c r="D1614" s="3" t="s">
        <v>5815</v>
      </c>
      <c r="F1614" s="33" t="s">
        <v>5817</v>
      </c>
      <c r="G1614" s="33" t="s">
        <v>5727</v>
      </c>
      <c r="H1614" s="3" t="s">
        <v>1597</v>
      </c>
      <c r="I1614" s="34" t="s">
        <v>6674</v>
      </c>
      <c r="J1614" s="34">
        <v>39.746940000000002</v>
      </c>
      <c r="K1614" s="34">
        <v>-80.854200000000006</v>
      </c>
      <c r="L1614" s="33" t="s">
        <v>14</v>
      </c>
      <c r="M1614" s="35"/>
      <c r="N1614" s="33">
        <v>4878711</v>
      </c>
      <c r="P1614" t="s">
        <v>6671</v>
      </c>
    </row>
    <row r="1615" spans="1:16" x14ac:dyDescent="0.25">
      <c r="A1615" t="str">
        <f t="shared" si="25"/>
        <v>6721511</v>
      </c>
      <c r="B1615" t="s">
        <v>6082</v>
      </c>
      <c r="C1615">
        <v>2017</v>
      </c>
      <c r="D1615" s="3" t="s">
        <v>3506</v>
      </c>
      <c r="F1615" s="33" t="s">
        <v>3503</v>
      </c>
      <c r="G1615" s="33" t="s">
        <v>25</v>
      </c>
      <c r="H1615" s="3" t="s">
        <v>1073</v>
      </c>
      <c r="I1615" s="34" t="s">
        <v>6177</v>
      </c>
      <c r="J1615" s="34">
        <v>40.597169000000001</v>
      </c>
      <c r="K1615" s="34">
        <v>-74.258452000000005</v>
      </c>
      <c r="L1615" s="33" t="s">
        <v>14</v>
      </c>
      <c r="M1615" s="35"/>
      <c r="N1615" s="33">
        <v>6721511</v>
      </c>
      <c r="P1615" t="s">
        <v>6168</v>
      </c>
    </row>
    <row r="1616" spans="1:16" x14ac:dyDescent="0.25">
      <c r="A1616" t="str">
        <f t="shared" si="25"/>
        <v>14578711</v>
      </c>
      <c r="B1616" t="s">
        <v>6082</v>
      </c>
      <c r="C1616">
        <v>2017</v>
      </c>
      <c r="D1616" s="3" t="s">
        <v>4609</v>
      </c>
      <c r="F1616" s="33" t="s">
        <v>4607</v>
      </c>
      <c r="G1616" s="33" t="s">
        <v>53</v>
      </c>
      <c r="H1616" s="3" t="s">
        <v>4593</v>
      </c>
      <c r="I1616" s="34" t="s">
        <v>54</v>
      </c>
      <c r="J1616" s="34">
        <v>41.8855</v>
      </c>
      <c r="K1616" s="34">
        <v>-71.363699999999994</v>
      </c>
      <c r="L1616" s="33" t="s">
        <v>14</v>
      </c>
      <c r="M1616" s="35"/>
      <c r="N1616" s="33">
        <v>14578711</v>
      </c>
      <c r="P1616" t="s">
        <v>6276</v>
      </c>
    </row>
    <row r="1617" spans="1:16" x14ac:dyDescent="0.25">
      <c r="A1617" t="str">
        <f t="shared" si="25"/>
        <v>8038711</v>
      </c>
      <c r="B1617" t="s">
        <v>6082</v>
      </c>
      <c r="C1617">
        <v>2017</v>
      </c>
      <c r="D1617" s="3" t="s">
        <v>3697</v>
      </c>
      <c r="F1617" s="33" t="s">
        <v>3696</v>
      </c>
      <c r="G1617" s="33" t="s">
        <v>13</v>
      </c>
      <c r="H1617" s="3" t="s">
        <v>705</v>
      </c>
      <c r="I1617" s="34" t="s">
        <v>6675</v>
      </c>
      <c r="J1617" s="34">
        <v>40.733530999999999</v>
      </c>
      <c r="K1617" s="34">
        <v>-73.948378000000005</v>
      </c>
      <c r="L1617" s="33" t="s">
        <v>14</v>
      </c>
      <c r="M1617" s="35"/>
      <c r="N1617" s="33">
        <v>8038711</v>
      </c>
      <c r="P1617" t="s">
        <v>6225</v>
      </c>
    </row>
    <row r="1618" spans="1:16" x14ac:dyDescent="0.25">
      <c r="A1618" t="str">
        <f t="shared" si="25"/>
        <v>7992411</v>
      </c>
      <c r="B1618" t="s">
        <v>6082</v>
      </c>
      <c r="C1618">
        <v>2017</v>
      </c>
      <c r="D1618" s="3" t="s">
        <v>3694</v>
      </c>
      <c r="F1618" s="33" t="s">
        <v>3696</v>
      </c>
      <c r="G1618" s="33" t="s">
        <v>13</v>
      </c>
      <c r="H1618" s="3" t="s">
        <v>705</v>
      </c>
      <c r="I1618" s="34" t="s">
        <v>6676</v>
      </c>
      <c r="J1618" s="34">
        <v>40.589682000000003</v>
      </c>
      <c r="K1618" s="34">
        <v>-73.933183999999997</v>
      </c>
      <c r="L1618" s="33" t="s">
        <v>14</v>
      </c>
      <c r="M1618" s="35"/>
      <c r="N1618" s="33">
        <v>7992411</v>
      </c>
      <c r="P1618" t="s">
        <v>6225</v>
      </c>
    </row>
    <row r="1619" spans="1:16" x14ac:dyDescent="0.25">
      <c r="A1619" t="str">
        <f t="shared" si="25"/>
        <v>964111</v>
      </c>
      <c r="B1619" t="s">
        <v>6082</v>
      </c>
      <c r="C1619">
        <v>2017</v>
      </c>
      <c r="D1619" s="3" t="s">
        <v>261</v>
      </c>
      <c r="F1619" s="33" t="s">
        <v>263</v>
      </c>
      <c r="G1619" s="33" t="s">
        <v>39</v>
      </c>
      <c r="H1619" s="3" t="s">
        <v>264</v>
      </c>
      <c r="I1619" s="34" t="s">
        <v>6677</v>
      </c>
      <c r="J1619" s="34">
        <v>32.90052</v>
      </c>
      <c r="K1619" s="34">
        <v>-86.703320000000005</v>
      </c>
      <c r="L1619" s="33" t="s">
        <v>14</v>
      </c>
      <c r="M1619" s="35"/>
      <c r="N1619" s="33">
        <v>964111</v>
      </c>
      <c r="P1619" t="s">
        <v>6665</v>
      </c>
    </row>
    <row r="1620" spans="1:16" x14ac:dyDescent="0.25">
      <c r="A1620" t="str">
        <f t="shared" si="25"/>
        <v>17124311</v>
      </c>
      <c r="B1620" t="s">
        <v>6082</v>
      </c>
      <c r="C1620">
        <v>2017</v>
      </c>
      <c r="D1620" s="3" t="s">
        <v>3672</v>
      </c>
      <c r="F1620" s="33" t="s">
        <v>1217</v>
      </c>
      <c r="G1620" s="33" t="s">
        <v>13</v>
      </c>
      <c r="H1620" s="3" t="s">
        <v>1217</v>
      </c>
      <c r="I1620" s="34" t="s">
        <v>6678</v>
      </c>
      <c r="J1620" s="34">
        <v>42.62988</v>
      </c>
      <c r="K1620" s="34">
        <v>-73.759749999999997</v>
      </c>
      <c r="L1620" s="33" t="s">
        <v>14</v>
      </c>
      <c r="M1620" s="35"/>
      <c r="N1620" s="33">
        <v>17124311</v>
      </c>
      <c r="P1620" t="s">
        <v>6225</v>
      </c>
    </row>
    <row r="1621" spans="1:16" x14ac:dyDescent="0.25">
      <c r="A1621" t="str">
        <f t="shared" si="25"/>
        <v>17125811</v>
      </c>
      <c r="B1621" t="s">
        <v>6082</v>
      </c>
      <c r="C1621">
        <v>2017</v>
      </c>
      <c r="D1621" s="3" t="s">
        <v>3754</v>
      </c>
      <c r="F1621" s="33" t="s">
        <v>3756</v>
      </c>
      <c r="G1621" s="33" t="s">
        <v>13</v>
      </c>
      <c r="H1621" s="3" t="s">
        <v>1217</v>
      </c>
      <c r="I1621" s="34" t="s">
        <v>6678</v>
      </c>
      <c r="J1621" s="34">
        <v>42.676409999999997</v>
      </c>
      <c r="K1621" s="34">
        <v>-73.729360999999997</v>
      </c>
      <c r="L1621" s="33" t="s">
        <v>14</v>
      </c>
      <c r="M1621" s="35"/>
      <c r="N1621" s="33">
        <v>17125811</v>
      </c>
      <c r="P1621" t="s">
        <v>6225</v>
      </c>
    </row>
    <row r="1622" spans="1:16" x14ac:dyDescent="0.25">
      <c r="A1622" t="str">
        <f t="shared" si="25"/>
        <v>7900311</v>
      </c>
      <c r="B1622" t="s">
        <v>6082</v>
      </c>
      <c r="C1622">
        <v>2017</v>
      </c>
      <c r="D1622" s="3" t="s">
        <v>3802</v>
      </c>
      <c r="F1622" s="33" t="s">
        <v>3795</v>
      </c>
      <c r="G1622" s="33" t="s">
        <v>13</v>
      </c>
      <c r="H1622" s="3" t="s">
        <v>3803</v>
      </c>
      <c r="I1622" s="34" t="s">
        <v>6679</v>
      </c>
      <c r="J1622" s="34">
        <v>42.81</v>
      </c>
      <c r="K1622" s="34">
        <v>-73.959990000000005</v>
      </c>
      <c r="L1622" s="33" t="s">
        <v>14</v>
      </c>
      <c r="M1622" s="35"/>
      <c r="N1622" s="33">
        <v>7900311</v>
      </c>
      <c r="P1622" t="s">
        <v>6276</v>
      </c>
    </row>
    <row r="1623" spans="1:16" x14ac:dyDescent="0.25">
      <c r="A1623" t="str">
        <f t="shared" si="25"/>
        <v>7013411</v>
      </c>
      <c r="B1623" t="s">
        <v>6082</v>
      </c>
      <c r="C1623">
        <v>2017</v>
      </c>
      <c r="D1623" s="3" t="s">
        <v>4565</v>
      </c>
      <c r="F1623" s="33" t="s">
        <v>4566</v>
      </c>
      <c r="G1623" s="33" t="s">
        <v>4556</v>
      </c>
      <c r="H1623" s="3" t="s">
        <v>4566</v>
      </c>
      <c r="I1623" s="34" t="s">
        <v>6158</v>
      </c>
      <c r="J1623" s="34">
        <v>18.191659999999999</v>
      </c>
      <c r="K1623" s="34">
        <v>-66.991659999999996</v>
      </c>
      <c r="L1623" s="33" t="s">
        <v>14</v>
      </c>
      <c r="M1623" s="35"/>
      <c r="N1623" s="33">
        <v>7013411</v>
      </c>
      <c r="P1623" t="s">
        <v>6680</v>
      </c>
    </row>
    <row r="1624" spans="1:16" x14ac:dyDescent="0.25">
      <c r="A1624" t="str">
        <f t="shared" si="25"/>
        <v>5701311</v>
      </c>
      <c r="B1624" t="s">
        <v>6082</v>
      </c>
      <c r="C1624">
        <v>2017</v>
      </c>
      <c r="D1624" s="3" t="s">
        <v>1958</v>
      </c>
      <c r="F1624" s="33" t="s">
        <v>1956</v>
      </c>
      <c r="G1624" s="33" t="s">
        <v>1897</v>
      </c>
      <c r="H1624" s="3" t="s">
        <v>117</v>
      </c>
      <c r="I1624" s="34" t="s">
        <v>1960</v>
      </c>
      <c r="J1624" s="34">
        <v>38.174480000000003</v>
      </c>
      <c r="K1624" s="34">
        <v>-85.751300000000001</v>
      </c>
      <c r="L1624" s="33" t="s">
        <v>14</v>
      </c>
      <c r="M1624" s="35"/>
      <c r="N1624" s="33">
        <v>5701311</v>
      </c>
      <c r="P1624" t="s">
        <v>6671</v>
      </c>
    </row>
    <row r="1625" spans="1:16" x14ac:dyDescent="0.25">
      <c r="A1625" t="str">
        <f t="shared" si="25"/>
        <v>8200011</v>
      </c>
      <c r="B1625" t="s">
        <v>6082</v>
      </c>
      <c r="C1625">
        <v>2017</v>
      </c>
      <c r="D1625" s="3" t="s">
        <v>2359</v>
      </c>
      <c r="F1625" s="33" t="s">
        <v>2361</v>
      </c>
      <c r="G1625" s="33" t="s">
        <v>2322</v>
      </c>
      <c r="H1625" s="3" t="s">
        <v>2362</v>
      </c>
      <c r="I1625" s="34" t="s">
        <v>6681</v>
      </c>
      <c r="J1625" s="34">
        <v>39.560284000000003</v>
      </c>
      <c r="K1625" s="34">
        <v>-77.171424999999999</v>
      </c>
      <c r="L1625" s="33" t="s">
        <v>14</v>
      </c>
      <c r="M1625" s="35"/>
      <c r="N1625" s="33">
        <v>8200011</v>
      </c>
      <c r="P1625" t="s">
        <v>6225</v>
      </c>
    </row>
    <row r="1626" spans="1:16" x14ac:dyDescent="0.25">
      <c r="A1626" t="str">
        <f t="shared" si="25"/>
        <v>8308711</v>
      </c>
      <c r="B1626" t="s">
        <v>6082</v>
      </c>
      <c r="C1626">
        <v>2017</v>
      </c>
      <c r="D1626" s="3" t="s">
        <v>3713</v>
      </c>
      <c r="F1626" s="33" t="s">
        <v>3714</v>
      </c>
      <c r="G1626" s="33" t="s">
        <v>13</v>
      </c>
      <c r="H1626" s="3" t="s">
        <v>3715</v>
      </c>
      <c r="I1626" s="34" t="s">
        <v>6682</v>
      </c>
      <c r="J1626" s="34">
        <v>40.795554000000003</v>
      </c>
      <c r="K1626" s="34">
        <v>-73.839331000000001</v>
      </c>
      <c r="L1626" s="33" t="s">
        <v>14</v>
      </c>
      <c r="M1626" s="35"/>
      <c r="N1626" s="33">
        <v>8308711</v>
      </c>
      <c r="P1626" t="s">
        <v>6225</v>
      </c>
    </row>
    <row r="1627" spans="1:16" x14ac:dyDescent="0.25">
      <c r="A1627" t="str">
        <f t="shared" si="25"/>
        <v>8325211</v>
      </c>
      <c r="B1627" t="s">
        <v>6082</v>
      </c>
      <c r="C1627">
        <v>2017</v>
      </c>
      <c r="D1627" s="3" t="s">
        <v>3725</v>
      </c>
      <c r="F1627" s="33" t="s">
        <v>3727</v>
      </c>
      <c r="G1627" s="33" t="s">
        <v>13</v>
      </c>
      <c r="H1627" s="3" t="s">
        <v>1904</v>
      </c>
      <c r="I1627" s="34" t="s">
        <v>6683</v>
      </c>
      <c r="J1627" s="34">
        <v>43.308506999999999</v>
      </c>
      <c r="K1627" s="34">
        <v>-73.634808000000007</v>
      </c>
      <c r="L1627" s="33" t="s">
        <v>14</v>
      </c>
      <c r="M1627" s="35"/>
      <c r="N1627" s="33">
        <v>8325211</v>
      </c>
      <c r="P1627" t="s">
        <v>6225</v>
      </c>
    </row>
    <row r="1628" spans="1:16" x14ac:dyDescent="0.25">
      <c r="A1628" t="str">
        <f t="shared" si="25"/>
        <v>7129911</v>
      </c>
      <c r="B1628" t="s">
        <v>6082</v>
      </c>
      <c r="C1628">
        <v>2017</v>
      </c>
      <c r="D1628" s="3" t="s">
        <v>4559</v>
      </c>
      <c r="F1628" s="33" t="s">
        <v>4564</v>
      </c>
      <c r="G1628" s="33" t="s">
        <v>4556</v>
      </c>
      <c r="H1628" s="3" t="s">
        <v>4564</v>
      </c>
      <c r="I1628" s="34" t="s">
        <v>6150</v>
      </c>
      <c r="J1628" s="34">
        <v>18.216899999999999</v>
      </c>
      <c r="K1628" s="34">
        <v>-66.599400000000003</v>
      </c>
      <c r="L1628" s="33" t="s">
        <v>14</v>
      </c>
      <c r="M1628" s="35"/>
      <c r="N1628" s="33">
        <v>7129911</v>
      </c>
      <c r="P1628" t="s">
        <v>6680</v>
      </c>
    </row>
    <row r="1629" spans="1:16" x14ac:dyDescent="0.25">
      <c r="A1629" t="str">
        <f t="shared" si="25"/>
        <v>9612011</v>
      </c>
      <c r="B1629" t="s">
        <v>6082</v>
      </c>
      <c r="C1629">
        <v>2017</v>
      </c>
      <c r="D1629" s="3" t="s">
        <v>1961</v>
      </c>
      <c r="F1629" s="33" t="s">
        <v>1956</v>
      </c>
      <c r="G1629" s="33" t="s">
        <v>1897</v>
      </c>
      <c r="H1629" s="3" t="s">
        <v>117</v>
      </c>
      <c r="I1629" s="34" t="s">
        <v>1962</v>
      </c>
      <c r="J1629" s="34">
        <v>38.206690000000002</v>
      </c>
      <c r="K1629" s="34">
        <v>-85.794560000000004</v>
      </c>
      <c r="L1629" s="33" t="s">
        <v>14</v>
      </c>
      <c r="M1629" s="35"/>
      <c r="N1629" s="33">
        <v>9612011</v>
      </c>
      <c r="P1629" t="s">
        <v>6680</v>
      </c>
    </row>
    <row r="1630" spans="1:16" x14ac:dyDescent="0.25">
      <c r="A1630" t="str">
        <f t="shared" si="25"/>
        <v>8466211</v>
      </c>
      <c r="B1630" t="s">
        <v>6082</v>
      </c>
      <c r="C1630">
        <v>2017</v>
      </c>
      <c r="D1630" s="3" t="s">
        <v>2022</v>
      </c>
      <c r="F1630" s="33" t="s">
        <v>2023</v>
      </c>
      <c r="G1630" s="33" t="s">
        <v>1897</v>
      </c>
      <c r="H1630" s="3" t="s">
        <v>2024</v>
      </c>
      <c r="I1630" s="34" t="s">
        <v>6684</v>
      </c>
      <c r="J1630" s="34">
        <v>37.053888999999998</v>
      </c>
      <c r="K1630" s="34">
        <v>-84.578889000000004</v>
      </c>
      <c r="L1630" s="33" t="s">
        <v>14</v>
      </c>
      <c r="M1630" s="35"/>
      <c r="N1630" s="33">
        <v>8466211</v>
      </c>
      <c r="P1630" t="s">
        <v>6665</v>
      </c>
    </row>
    <row r="1631" spans="1:16" x14ac:dyDescent="0.25">
      <c r="A1631" t="str">
        <f t="shared" si="25"/>
        <v>6982111</v>
      </c>
      <c r="B1631" t="s">
        <v>6082</v>
      </c>
      <c r="C1631">
        <v>2017</v>
      </c>
      <c r="D1631" s="3" t="s">
        <v>4559</v>
      </c>
      <c r="F1631" s="33" t="s">
        <v>4560</v>
      </c>
      <c r="G1631" s="33" t="s">
        <v>4556</v>
      </c>
      <c r="H1631" s="3" t="s">
        <v>4560</v>
      </c>
      <c r="I1631" s="34" t="s">
        <v>6154</v>
      </c>
      <c r="J1631" s="34">
        <v>18.137499999999999</v>
      </c>
      <c r="K1631" s="34">
        <v>-66.259299999999996</v>
      </c>
      <c r="L1631" s="33" t="s">
        <v>14</v>
      </c>
      <c r="M1631" s="35"/>
      <c r="N1631" s="33">
        <v>6982111</v>
      </c>
      <c r="P1631" t="s">
        <v>6276</v>
      </c>
    </row>
    <row r="1632" spans="1:16" x14ac:dyDescent="0.25">
      <c r="A1632" t="str">
        <f t="shared" si="25"/>
        <v>7378911</v>
      </c>
      <c r="B1632" t="s">
        <v>6082</v>
      </c>
      <c r="C1632">
        <v>2017</v>
      </c>
      <c r="D1632" s="3" t="s">
        <v>3229</v>
      </c>
      <c r="F1632" s="33" t="s">
        <v>3226</v>
      </c>
      <c r="G1632" s="33" t="s">
        <v>43</v>
      </c>
      <c r="H1632" s="3" t="s">
        <v>3227</v>
      </c>
      <c r="I1632" s="34" t="s">
        <v>6685</v>
      </c>
      <c r="J1632" s="34">
        <v>35.786110999999998</v>
      </c>
      <c r="K1632" s="34">
        <v>-80.291953000000007</v>
      </c>
      <c r="L1632" s="33" t="s">
        <v>14</v>
      </c>
      <c r="M1632" s="35"/>
      <c r="N1632" s="33">
        <v>7378911</v>
      </c>
      <c r="P1632" t="s">
        <v>6665</v>
      </c>
    </row>
    <row r="1633" spans="1:16" x14ac:dyDescent="0.25">
      <c r="A1633" t="str">
        <f t="shared" si="25"/>
        <v>7787611</v>
      </c>
      <c r="B1633" t="s">
        <v>6082</v>
      </c>
      <c r="C1633">
        <v>2017</v>
      </c>
      <c r="D1633" s="3" t="s">
        <v>3176</v>
      </c>
      <c r="F1633" s="33" t="s">
        <v>3178</v>
      </c>
      <c r="G1633" s="33" t="s">
        <v>43</v>
      </c>
      <c r="H1633" s="3" t="s">
        <v>3179</v>
      </c>
      <c r="I1633" s="34" t="s">
        <v>6686</v>
      </c>
      <c r="J1633" s="34">
        <v>35.981099999999998</v>
      </c>
      <c r="K1633" s="34">
        <v>-79.417199999999994</v>
      </c>
      <c r="L1633" s="33" t="s">
        <v>14</v>
      </c>
      <c r="M1633" s="35"/>
      <c r="N1633" s="33">
        <v>7787611</v>
      </c>
      <c r="P1633" t="s">
        <v>6665</v>
      </c>
    </row>
    <row r="1634" spans="1:16" x14ac:dyDescent="0.25">
      <c r="A1634" t="str">
        <f t="shared" si="25"/>
        <v>7825611</v>
      </c>
      <c r="B1634" t="s">
        <v>6082</v>
      </c>
      <c r="C1634">
        <v>2017</v>
      </c>
      <c r="D1634" s="3" t="s">
        <v>3421</v>
      </c>
      <c r="F1634" s="33" t="s">
        <v>3422</v>
      </c>
      <c r="G1634" s="33" t="s">
        <v>43</v>
      </c>
      <c r="H1634" s="3" t="s">
        <v>3423</v>
      </c>
      <c r="I1634" s="34" t="s">
        <v>6687</v>
      </c>
      <c r="J1634" s="34">
        <v>36.400554999999997</v>
      </c>
      <c r="K1634" s="34">
        <v>-81.489444000000006</v>
      </c>
      <c r="L1634" s="33" t="s">
        <v>14</v>
      </c>
      <c r="M1634" s="35"/>
      <c r="N1634" s="33">
        <v>7825611</v>
      </c>
      <c r="P1634" t="s">
        <v>6665</v>
      </c>
    </row>
    <row r="1635" spans="1:16" x14ac:dyDescent="0.25">
      <c r="A1635" t="str">
        <f t="shared" si="25"/>
        <v>6011511</v>
      </c>
      <c r="B1635" t="s">
        <v>6082</v>
      </c>
      <c r="C1635">
        <v>2017</v>
      </c>
      <c r="D1635" s="3" t="s">
        <v>2352</v>
      </c>
      <c r="F1635" s="33" t="s">
        <v>2354</v>
      </c>
      <c r="G1635" s="33" t="s">
        <v>2322</v>
      </c>
      <c r="H1635" s="3" t="s">
        <v>2355</v>
      </c>
      <c r="I1635" s="34" t="s">
        <v>6688</v>
      </c>
      <c r="J1635" s="34">
        <v>38.359200000000001</v>
      </c>
      <c r="K1635" s="34">
        <v>-76.976699999999994</v>
      </c>
      <c r="L1635" s="33" t="s">
        <v>14</v>
      </c>
      <c r="M1635" s="35"/>
      <c r="N1635" s="33">
        <v>6011511</v>
      </c>
      <c r="P1635" t="s">
        <v>6665</v>
      </c>
    </row>
    <row r="1636" spans="1:16" x14ac:dyDescent="0.25">
      <c r="A1636" t="str">
        <f t="shared" si="25"/>
        <v>14645211</v>
      </c>
      <c r="B1636" t="s">
        <v>6082</v>
      </c>
      <c r="C1636">
        <v>2017</v>
      </c>
      <c r="D1636" s="3" t="s">
        <v>3135</v>
      </c>
      <c r="F1636" s="33" t="s">
        <v>3136</v>
      </c>
      <c r="G1636" s="33" t="s">
        <v>43</v>
      </c>
      <c r="H1636" s="3" t="s">
        <v>3105</v>
      </c>
      <c r="I1636" s="34" t="s">
        <v>6689</v>
      </c>
      <c r="J1636" s="34">
        <v>35.197600999999999</v>
      </c>
      <c r="K1636" s="34">
        <v>-77.368399999999994</v>
      </c>
      <c r="L1636" s="33" t="s">
        <v>14</v>
      </c>
      <c r="M1636" s="35"/>
      <c r="N1636" s="33">
        <v>14645211</v>
      </c>
      <c r="P1636" t="s">
        <v>6665</v>
      </c>
    </row>
    <row r="1637" spans="1:16" x14ac:dyDescent="0.25">
      <c r="A1637" t="str">
        <f t="shared" si="25"/>
        <v>6559611</v>
      </c>
      <c r="B1637" t="s">
        <v>6082</v>
      </c>
      <c r="C1637">
        <v>2017</v>
      </c>
      <c r="D1637" s="3" t="s">
        <v>4432</v>
      </c>
      <c r="F1637" s="33" t="s">
        <v>4433</v>
      </c>
      <c r="G1637" s="33" t="s">
        <v>41</v>
      </c>
      <c r="H1637" s="3" t="s">
        <v>4434</v>
      </c>
      <c r="I1637" s="34" t="s">
        <v>4435</v>
      </c>
      <c r="J1637" s="34">
        <v>41.490850000000002</v>
      </c>
      <c r="K1637" s="34">
        <v>-78.677520000000001</v>
      </c>
      <c r="L1637" s="33" t="s">
        <v>14</v>
      </c>
      <c r="M1637" s="35"/>
      <c r="N1637" s="33">
        <v>6559611</v>
      </c>
      <c r="P1637" t="s">
        <v>6193</v>
      </c>
    </row>
    <row r="1638" spans="1:16" x14ac:dyDescent="0.25">
      <c r="A1638" t="str">
        <f t="shared" si="25"/>
        <v>7234511</v>
      </c>
      <c r="B1638" t="s">
        <v>6082</v>
      </c>
      <c r="C1638">
        <v>2017</v>
      </c>
      <c r="D1638" s="3" t="s">
        <v>2356</v>
      </c>
      <c r="F1638" s="33" t="s">
        <v>2364</v>
      </c>
      <c r="G1638" s="33" t="s">
        <v>2322</v>
      </c>
      <c r="H1638" s="3" t="s">
        <v>188</v>
      </c>
      <c r="I1638" s="34" t="s">
        <v>6690</v>
      </c>
      <c r="J1638" s="34">
        <v>39.605758000000002</v>
      </c>
      <c r="K1638" s="34">
        <v>-77.823881</v>
      </c>
      <c r="L1638" s="33" t="s">
        <v>14</v>
      </c>
      <c r="M1638" s="35"/>
      <c r="N1638" s="33">
        <v>7234511</v>
      </c>
      <c r="P1638" t="s">
        <v>6225</v>
      </c>
    </row>
    <row r="1639" spans="1:16" x14ac:dyDescent="0.25">
      <c r="A1639" t="str">
        <f t="shared" si="25"/>
        <v>5454411</v>
      </c>
      <c r="B1639" t="s">
        <v>6082</v>
      </c>
      <c r="C1639">
        <v>2017</v>
      </c>
      <c r="D1639" s="3" t="s">
        <v>4407</v>
      </c>
      <c r="F1639" s="33" t="s">
        <v>3730</v>
      </c>
      <c r="G1639" s="33" t="s">
        <v>41</v>
      </c>
      <c r="H1639" s="3" t="s">
        <v>3707</v>
      </c>
      <c r="I1639" s="34" t="s">
        <v>6691</v>
      </c>
      <c r="J1639" s="34">
        <v>42.141629999999999</v>
      </c>
      <c r="K1639" s="34">
        <v>-80.076679999999996</v>
      </c>
      <c r="L1639" s="33" t="s">
        <v>14</v>
      </c>
      <c r="M1639" s="35"/>
      <c r="N1639" s="33">
        <v>5454411</v>
      </c>
      <c r="P1639" t="s">
        <v>6225</v>
      </c>
    </row>
    <row r="1640" spans="1:16" x14ac:dyDescent="0.25">
      <c r="A1640" t="str">
        <f t="shared" si="25"/>
        <v>13450111</v>
      </c>
      <c r="B1640" t="s">
        <v>6082</v>
      </c>
      <c r="C1640">
        <v>2017</v>
      </c>
      <c r="D1640" s="3" t="s">
        <v>3274</v>
      </c>
      <c r="F1640" s="33" t="s">
        <v>3275</v>
      </c>
      <c r="G1640" s="33" t="s">
        <v>43</v>
      </c>
      <c r="H1640" s="3" t="s">
        <v>3129</v>
      </c>
      <c r="I1640" s="34" t="s">
        <v>6692</v>
      </c>
      <c r="J1640" s="34">
        <v>35.744166</v>
      </c>
      <c r="K1640" s="34">
        <v>-81.672499999999999</v>
      </c>
      <c r="L1640" s="33" t="s">
        <v>14</v>
      </c>
      <c r="M1640" s="35"/>
      <c r="N1640" s="33">
        <v>13450111</v>
      </c>
      <c r="P1640" t="s">
        <v>6665</v>
      </c>
    </row>
    <row r="1641" spans="1:16" x14ac:dyDescent="0.25">
      <c r="A1641" t="str">
        <f t="shared" si="25"/>
        <v>3672511</v>
      </c>
      <c r="B1641" t="s">
        <v>6082</v>
      </c>
      <c r="C1641">
        <v>2017</v>
      </c>
      <c r="D1641" s="3" t="s">
        <v>4549</v>
      </c>
      <c r="F1641" s="33" t="s">
        <v>4551</v>
      </c>
      <c r="G1641" s="33" t="s">
        <v>41</v>
      </c>
      <c r="H1641" s="3" t="s">
        <v>3970</v>
      </c>
      <c r="I1641" s="34" t="s">
        <v>4552</v>
      </c>
      <c r="J1641" s="34">
        <v>40.791960000000003</v>
      </c>
      <c r="K1641" s="34">
        <v>-80.148970000000006</v>
      </c>
      <c r="L1641" s="33" t="s">
        <v>14</v>
      </c>
      <c r="M1641" s="35"/>
      <c r="N1641" s="33">
        <v>3672511</v>
      </c>
      <c r="P1641" t="s">
        <v>6225</v>
      </c>
    </row>
    <row r="1642" spans="1:16" x14ac:dyDescent="0.25">
      <c r="A1642" t="str">
        <f t="shared" si="25"/>
        <v>9201311</v>
      </c>
      <c r="B1642" t="s">
        <v>6082</v>
      </c>
      <c r="C1642">
        <v>2017</v>
      </c>
      <c r="D1642" s="3" t="s">
        <v>4481</v>
      </c>
      <c r="F1642" s="33" t="s">
        <v>4479</v>
      </c>
      <c r="G1642" s="33" t="s">
        <v>41</v>
      </c>
      <c r="H1642" s="3" t="s">
        <v>4395</v>
      </c>
      <c r="I1642" s="34" t="s">
        <v>4482</v>
      </c>
      <c r="J1642" s="34">
        <v>40.110469999999999</v>
      </c>
      <c r="K1642" s="34">
        <v>-76.063069999999996</v>
      </c>
      <c r="L1642" s="33" t="s">
        <v>14</v>
      </c>
      <c r="M1642" s="35"/>
      <c r="N1642" s="33">
        <v>9201311</v>
      </c>
      <c r="P1642" t="s">
        <v>6671</v>
      </c>
    </row>
    <row r="1643" spans="1:16" x14ac:dyDescent="0.25">
      <c r="A1643" t="str">
        <f t="shared" si="25"/>
        <v>3775411</v>
      </c>
      <c r="B1643" t="s">
        <v>6082</v>
      </c>
      <c r="C1643">
        <v>2017</v>
      </c>
      <c r="D1643" s="3" t="s">
        <v>4393</v>
      </c>
      <c r="F1643" s="33" t="s">
        <v>1031</v>
      </c>
      <c r="G1643" s="33" t="s">
        <v>41</v>
      </c>
      <c r="H1643" s="3" t="s">
        <v>4395</v>
      </c>
      <c r="I1643" s="34" t="s">
        <v>6210</v>
      </c>
      <c r="J1643" s="34">
        <v>40.223610000000001</v>
      </c>
      <c r="K1643" s="34">
        <v>-76.113889999999998</v>
      </c>
      <c r="L1643" s="33" t="s">
        <v>14</v>
      </c>
      <c r="M1643" s="35"/>
      <c r="N1643" s="33">
        <v>3775411</v>
      </c>
      <c r="P1643" t="s">
        <v>6079</v>
      </c>
    </row>
    <row r="1644" spans="1:16" x14ac:dyDescent="0.25">
      <c r="A1644" t="str">
        <f t="shared" si="25"/>
        <v>3865611</v>
      </c>
      <c r="B1644" t="s">
        <v>6082</v>
      </c>
      <c r="C1644">
        <v>2017</v>
      </c>
      <c r="D1644" s="3" t="s">
        <v>4478</v>
      </c>
      <c r="F1644" s="33" t="s">
        <v>4479</v>
      </c>
      <c r="G1644" s="33" t="s">
        <v>41</v>
      </c>
      <c r="H1644" s="3" t="s">
        <v>4395</v>
      </c>
      <c r="I1644" s="34" t="s">
        <v>4480</v>
      </c>
      <c r="J1644" s="34">
        <v>40.111829999999998</v>
      </c>
      <c r="K1644" s="34">
        <v>-76.061790000000002</v>
      </c>
      <c r="L1644" s="33" t="s">
        <v>14</v>
      </c>
      <c r="M1644" s="35"/>
      <c r="N1644" s="33">
        <v>3865611</v>
      </c>
      <c r="P1644" t="s">
        <v>6671</v>
      </c>
    </row>
    <row r="1645" spans="1:16" x14ac:dyDescent="0.25">
      <c r="A1645" t="str">
        <f t="shared" si="25"/>
        <v>6651211</v>
      </c>
      <c r="B1645" t="s">
        <v>6082</v>
      </c>
      <c r="C1645">
        <v>2017</v>
      </c>
      <c r="D1645" s="3" t="s">
        <v>4475</v>
      </c>
      <c r="F1645" s="33" t="s">
        <v>4477</v>
      </c>
      <c r="G1645" s="33" t="s">
        <v>41</v>
      </c>
      <c r="H1645" s="3" t="s">
        <v>3356</v>
      </c>
      <c r="I1645" s="34" t="s">
        <v>6693</v>
      </c>
      <c r="J1645" s="34">
        <v>40.729660000000003</v>
      </c>
      <c r="K1645" s="34">
        <v>-75.300780000000003</v>
      </c>
      <c r="L1645" s="33" t="s">
        <v>14</v>
      </c>
      <c r="M1645" s="35"/>
      <c r="N1645" s="33">
        <v>6651211</v>
      </c>
      <c r="P1645" t="s">
        <v>6225</v>
      </c>
    </row>
    <row r="1646" spans="1:16" x14ac:dyDescent="0.25">
      <c r="A1646" t="str">
        <f t="shared" si="25"/>
        <v>16981111</v>
      </c>
      <c r="B1646" t="s">
        <v>6082</v>
      </c>
      <c r="C1646">
        <v>2017</v>
      </c>
      <c r="D1646" s="3" t="s">
        <v>3399</v>
      </c>
      <c r="F1646" s="33" t="s">
        <v>3400</v>
      </c>
      <c r="G1646" s="33" t="s">
        <v>43</v>
      </c>
      <c r="H1646" s="3" t="s">
        <v>3382</v>
      </c>
      <c r="I1646" s="34" t="s">
        <v>6694</v>
      </c>
      <c r="J1646" s="34">
        <v>36.006520000000002</v>
      </c>
      <c r="K1646" s="34">
        <v>-80.839550000000003</v>
      </c>
      <c r="L1646" s="33" t="s">
        <v>14</v>
      </c>
      <c r="M1646" s="35"/>
      <c r="N1646" s="33">
        <v>16981111</v>
      </c>
      <c r="P1646" t="s">
        <v>6665</v>
      </c>
    </row>
    <row r="1647" spans="1:16" x14ac:dyDescent="0.25">
      <c r="A1647" t="str">
        <f t="shared" si="25"/>
        <v>8513211</v>
      </c>
      <c r="B1647" t="s">
        <v>6082</v>
      </c>
      <c r="C1647">
        <v>2017</v>
      </c>
      <c r="D1647" s="3" t="s">
        <v>3126</v>
      </c>
      <c r="F1647" s="33" t="s">
        <v>3128</v>
      </c>
      <c r="G1647" s="33" t="s">
        <v>43</v>
      </c>
      <c r="H1647" s="3" t="s">
        <v>3129</v>
      </c>
      <c r="I1647" s="34" t="s">
        <v>6695</v>
      </c>
      <c r="J1647" s="34">
        <v>35.718299999999999</v>
      </c>
      <c r="K1647" s="34">
        <v>-81.440799999999996</v>
      </c>
      <c r="L1647" s="33" t="s">
        <v>14</v>
      </c>
      <c r="M1647" s="35"/>
      <c r="N1647" s="33">
        <v>8513211</v>
      </c>
      <c r="P1647" t="s">
        <v>6665</v>
      </c>
    </row>
    <row r="1648" spans="1:16" x14ac:dyDescent="0.25">
      <c r="A1648" t="str">
        <f t="shared" si="25"/>
        <v>8305411</v>
      </c>
      <c r="B1648" t="s">
        <v>6082</v>
      </c>
      <c r="C1648">
        <v>2017</v>
      </c>
      <c r="D1648" s="3" t="s">
        <v>4518</v>
      </c>
      <c r="F1648" s="33" t="s">
        <v>4520</v>
      </c>
      <c r="G1648" s="33" t="s">
        <v>41</v>
      </c>
      <c r="H1648" s="3" t="s">
        <v>117</v>
      </c>
      <c r="I1648" s="34" t="s">
        <v>4521</v>
      </c>
      <c r="J1648" s="34">
        <v>41.119799999999998</v>
      </c>
      <c r="K1648" s="34">
        <v>-79.188900000000004</v>
      </c>
      <c r="L1648" s="33" t="s">
        <v>14</v>
      </c>
      <c r="M1648" s="35"/>
      <c r="N1648" s="33">
        <v>8305411</v>
      </c>
      <c r="P1648" t="s">
        <v>6225</v>
      </c>
    </row>
    <row r="1649" spans="1:16" x14ac:dyDescent="0.25">
      <c r="A1649" t="str">
        <f t="shared" si="25"/>
        <v>10709811</v>
      </c>
      <c r="B1649" t="s">
        <v>6082</v>
      </c>
      <c r="C1649">
        <v>2017</v>
      </c>
      <c r="D1649" s="3" t="s">
        <v>2342</v>
      </c>
      <c r="F1649" s="33" t="s">
        <v>2344</v>
      </c>
      <c r="G1649" s="33" t="s">
        <v>2322</v>
      </c>
      <c r="H1649" s="3" t="s">
        <v>2345</v>
      </c>
      <c r="I1649" s="34" t="s">
        <v>6696</v>
      </c>
      <c r="J1649" s="34">
        <v>39.610599999999998</v>
      </c>
      <c r="K1649" s="34">
        <v>-75.844499999999996</v>
      </c>
      <c r="L1649" s="33" t="s">
        <v>14</v>
      </c>
      <c r="M1649" s="35"/>
      <c r="N1649" s="33">
        <v>10709811</v>
      </c>
      <c r="P1649" t="s">
        <v>6276</v>
      </c>
    </row>
    <row r="1650" spans="1:16" x14ac:dyDescent="0.25">
      <c r="A1650" t="str">
        <f t="shared" si="25"/>
        <v>6651411</v>
      </c>
      <c r="B1650" t="s">
        <v>6082</v>
      </c>
      <c r="C1650">
        <v>2017</v>
      </c>
      <c r="D1650" s="3" t="s">
        <v>4539</v>
      </c>
      <c r="F1650" s="33" t="s">
        <v>4541</v>
      </c>
      <c r="G1650" s="33" t="s">
        <v>41</v>
      </c>
      <c r="H1650" s="3" t="s">
        <v>4542</v>
      </c>
      <c r="I1650" s="34" t="s">
        <v>6697</v>
      </c>
      <c r="J1650" s="34">
        <v>41.063409999999998</v>
      </c>
      <c r="K1650" s="34">
        <v>-76.848129999999998</v>
      </c>
      <c r="L1650" s="33" t="s">
        <v>14</v>
      </c>
      <c r="M1650" s="35"/>
      <c r="N1650" s="33">
        <v>6651411</v>
      </c>
      <c r="P1650" t="s">
        <v>6225</v>
      </c>
    </row>
    <row r="1651" spans="1:16" x14ac:dyDescent="0.25">
      <c r="A1651" t="str">
        <f t="shared" si="25"/>
        <v>3690011</v>
      </c>
      <c r="B1651" t="s">
        <v>6082</v>
      </c>
      <c r="C1651">
        <v>2017</v>
      </c>
      <c r="D1651" s="3" t="s">
        <v>4373</v>
      </c>
      <c r="F1651" s="33" t="s">
        <v>4375</v>
      </c>
      <c r="G1651" s="33" t="s">
        <v>41</v>
      </c>
      <c r="H1651" s="3" t="s">
        <v>212</v>
      </c>
      <c r="I1651" s="34" t="s">
        <v>4376</v>
      </c>
      <c r="J1651" s="34">
        <v>40.278500000000001</v>
      </c>
      <c r="K1651" s="34">
        <v>-75.255129999999994</v>
      </c>
      <c r="L1651" s="33" t="s">
        <v>14</v>
      </c>
      <c r="M1651" s="35"/>
      <c r="N1651" s="33">
        <v>3690011</v>
      </c>
      <c r="P1651" t="s">
        <v>6225</v>
      </c>
    </row>
    <row r="1652" spans="1:16" x14ac:dyDescent="0.25">
      <c r="A1652" t="str">
        <f t="shared" si="25"/>
        <v>2984911</v>
      </c>
      <c r="B1652" t="s">
        <v>6082</v>
      </c>
      <c r="C1652">
        <v>2017</v>
      </c>
      <c r="D1652" s="3" t="s">
        <v>4349</v>
      </c>
      <c r="F1652" s="33" t="s">
        <v>4351</v>
      </c>
      <c r="G1652" s="33" t="s">
        <v>41</v>
      </c>
      <c r="H1652" s="3" t="s">
        <v>4352</v>
      </c>
      <c r="I1652" s="34" t="s">
        <v>6698</v>
      </c>
      <c r="J1652" s="34">
        <v>40.980989999999998</v>
      </c>
      <c r="K1652" s="34">
        <v>-78.310180000000003</v>
      </c>
      <c r="L1652" s="33" t="s">
        <v>14</v>
      </c>
      <c r="M1652" s="35"/>
      <c r="N1652" s="33">
        <v>2984911</v>
      </c>
      <c r="P1652" t="s">
        <v>6225</v>
      </c>
    </row>
    <row r="1653" spans="1:16" x14ac:dyDescent="0.25">
      <c r="A1653" t="str">
        <f t="shared" si="25"/>
        <v>8221111</v>
      </c>
      <c r="B1653" t="s">
        <v>6082</v>
      </c>
      <c r="C1653">
        <v>2017</v>
      </c>
      <c r="D1653" s="3" t="s">
        <v>4510</v>
      </c>
      <c r="F1653" s="33" t="s">
        <v>4512</v>
      </c>
      <c r="G1653" s="33" t="s">
        <v>41</v>
      </c>
      <c r="H1653" s="3" t="s">
        <v>4505</v>
      </c>
      <c r="I1653" s="34" t="s">
        <v>4513</v>
      </c>
      <c r="J1653" s="34">
        <v>40.487900000000003</v>
      </c>
      <c r="K1653" s="34">
        <v>-75.962599999999995</v>
      </c>
      <c r="L1653" s="33" t="s">
        <v>14</v>
      </c>
      <c r="M1653" s="35"/>
      <c r="N1653" s="33">
        <v>8221111</v>
      </c>
      <c r="P1653" t="s">
        <v>6225</v>
      </c>
    </row>
    <row r="1654" spans="1:16" x14ac:dyDescent="0.25">
      <c r="A1654" t="str">
        <f t="shared" si="25"/>
        <v>5040811</v>
      </c>
      <c r="B1654" t="s">
        <v>6082</v>
      </c>
      <c r="C1654">
        <v>2017</v>
      </c>
      <c r="D1654" s="3" t="s">
        <v>5401</v>
      </c>
      <c r="F1654" s="33" t="s">
        <v>5403</v>
      </c>
      <c r="G1654" s="33" t="s">
        <v>5404</v>
      </c>
      <c r="H1654" s="3" t="s">
        <v>5405</v>
      </c>
      <c r="I1654" s="34" t="s">
        <v>6699</v>
      </c>
      <c r="J1654" s="34">
        <v>37.352029999999999</v>
      </c>
      <c r="K1654" s="34">
        <v>-79.825839999999999</v>
      </c>
      <c r="L1654" s="33" t="s">
        <v>14</v>
      </c>
      <c r="M1654" s="35"/>
      <c r="N1654" s="33">
        <v>5040811</v>
      </c>
      <c r="P1654" t="s">
        <v>6225</v>
      </c>
    </row>
    <row r="1655" spans="1:16" x14ac:dyDescent="0.25">
      <c r="A1655" t="str">
        <f t="shared" si="25"/>
        <v>4163911</v>
      </c>
      <c r="B1655" t="s">
        <v>6082</v>
      </c>
      <c r="C1655">
        <v>2017</v>
      </c>
      <c r="D1655" s="3" t="s">
        <v>5409</v>
      </c>
      <c r="F1655" s="33" t="s">
        <v>5410</v>
      </c>
      <c r="G1655" s="33" t="s">
        <v>5404</v>
      </c>
      <c r="H1655" s="3" t="s">
        <v>5411</v>
      </c>
      <c r="I1655" s="34" t="s">
        <v>6700</v>
      </c>
      <c r="J1655" s="34">
        <v>37.123930000000001</v>
      </c>
      <c r="K1655" s="34">
        <v>-79.034679999999994</v>
      </c>
      <c r="L1655" s="33" t="s">
        <v>14</v>
      </c>
      <c r="M1655" s="35"/>
      <c r="N1655" s="33">
        <v>4163911</v>
      </c>
      <c r="P1655" t="s">
        <v>6671</v>
      </c>
    </row>
    <row r="1656" spans="1:16" x14ac:dyDescent="0.25">
      <c r="A1656" t="str">
        <f t="shared" si="25"/>
        <v>17023911</v>
      </c>
      <c r="B1656" t="s">
        <v>6082</v>
      </c>
      <c r="C1656">
        <v>2017</v>
      </c>
      <c r="D1656" s="3" t="s">
        <v>3220</v>
      </c>
      <c r="F1656" s="33" t="s">
        <v>3214</v>
      </c>
      <c r="G1656" s="33" t="s">
        <v>43</v>
      </c>
      <c r="H1656" s="3" t="s">
        <v>3215</v>
      </c>
      <c r="I1656" s="34" t="s">
        <v>6701</v>
      </c>
      <c r="J1656" s="34">
        <v>35.901114999999997</v>
      </c>
      <c r="K1656" s="34">
        <v>-81.550550000000001</v>
      </c>
      <c r="L1656" s="33" t="s">
        <v>14</v>
      </c>
      <c r="M1656" s="35"/>
      <c r="N1656" s="33">
        <v>17023911</v>
      </c>
      <c r="P1656" t="s">
        <v>6665</v>
      </c>
    </row>
    <row r="1657" spans="1:16" x14ac:dyDescent="0.25">
      <c r="A1657" t="str">
        <f t="shared" si="25"/>
        <v>4966011</v>
      </c>
      <c r="B1657" t="s">
        <v>6082</v>
      </c>
      <c r="C1657">
        <v>2017</v>
      </c>
      <c r="D1657" s="3" t="s">
        <v>4545</v>
      </c>
      <c r="F1657" s="33" t="s">
        <v>2377</v>
      </c>
      <c r="G1657" s="33" t="s">
        <v>41</v>
      </c>
      <c r="H1657" s="3" t="s">
        <v>2381</v>
      </c>
      <c r="I1657" s="34" t="s">
        <v>4547</v>
      </c>
      <c r="J1657" s="34">
        <v>39.958399999999997</v>
      </c>
      <c r="K1657" s="34">
        <v>-76.704130000000006</v>
      </c>
      <c r="L1657" s="33" t="s">
        <v>14</v>
      </c>
      <c r="M1657" s="35"/>
      <c r="N1657" s="33">
        <v>4966011</v>
      </c>
      <c r="P1657" t="s">
        <v>6225</v>
      </c>
    </row>
    <row r="1658" spans="1:16" x14ac:dyDescent="0.25">
      <c r="A1658" t="str">
        <f t="shared" si="25"/>
        <v>7961211</v>
      </c>
      <c r="B1658" t="s">
        <v>6082</v>
      </c>
      <c r="C1658">
        <v>2017</v>
      </c>
      <c r="D1658" s="3" t="s">
        <v>3219</v>
      </c>
      <c r="F1658" s="33" t="s">
        <v>3214</v>
      </c>
      <c r="G1658" s="33" t="s">
        <v>43</v>
      </c>
      <c r="H1658" s="3" t="s">
        <v>3215</v>
      </c>
      <c r="I1658" s="34" t="s">
        <v>6701</v>
      </c>
      <c r="J1658" s="34">
        <v>35.933399999999999</v>
      </c>
      <c r="K1658" s="34">
        <v>-81.540800000000004</v>
      </c>
      <c r="L1658" s="33" t="s">
        <v>14</v>
      </c>
      <c r="M1658" s="35"/>
      <c r="N1658" s="33">
        <v>7961211</v>
      </c>
      <c r="P1658" t="s">
        <v>6665</v>
      </c>
    </row>
    <row r="1659" spans="1:16" x14ac:dyDescent="0.25">
      <c r="A1659" t="str">
        <f t="shared" si="25"/>
        <v>6559411</v>
      </c>
      <c r="B1659" t="s">
        <v>6082</v>
      </c>
      <c r="C1659">
        <v>2017</v>
      </c>
      <c r="D1659" s="3" t="s">
        <v>4489</v>
      </c>
      <c r="F1659" s="33" t="s">
        <v>4490</v>
      </c>
      <c r="G1659" s="33" t="s">
        <v>41</v>
      </c>
      <c r="H1659" s="3" t="s">
        <v>68</v>
      </c>
      <c r="I1659" s="34" t="s">
        <v>4491</v>
      </c>
      <c r="J1659" s="34">
        <v>40.038060000000002</v>
      </c>
      <c r="K1659" s="34">
        <v>-75.112499999999997</v>
      </c>
      <c r="L1659" s="33" t="s">
        <v>14</v>
      </c>
      <c r="M1659" s="35"/>
      <c r="N1659" s="33">
        <v>6559411</v>
      </c>
      <c r="P1659" t="s">
        <v>6671</v>
      </c>
    </row>
    <row r="1660" spans="1:16" x14ac:dyDescent="0.25">
      <c r="A1660" t="str">
        <f t="shared" si="25"/>
        <v>4178811</v>
      </c>
      <c r="B1660" t="s">
        <v>6082</v>
      </c>
      <c r="C1660">
        <v>2017</v>
      </c>
      <c r="D1660" s="3" t="s">
        <v>5449</v>
      </c>
      <c r="F1660" s="33" t="s">
        <v>5451</v>
      </c>
      <c r="G1660" s="33" t="s">
        <v>5404</v>
      </c>
      <c r="H1660" s="3" t="s">
        <v>5452</v>
      </c>
      <c r="I1660" s="34" t="s">
        <v>6702</v>
      </c>
      <c r="J1660" s="34">
        <v>37.214060000000003</v>
      </c>
      <c r="K1660" s="34">
        <v>-76.636420000000001</v>
      </c>
      <c r="L1660" s="33" t="s">
        <v>14</v>
      </c>
      <c r="M1660" s="35"/>
      <c r="N1660" s="33">
        <v>4178811</v>
      </c>
      <c r="P1660" t="s">
        <v>6225</v>
      </c>
    </row>
    <row r="1661" spans="1:16" x14ac:dyDescent="0.25">
      <c r="A1661" t="str">
        <f t="shared" si="25"/>
        <v>4958611</v>
      </c>
      <c r="B1661" t="s">
        <v>6082</v>
      </c>
      <c r="C1661">
        <v>2017</v>
      </c>
      <c r="D1661" s="3" t="s">
        <v>5762</v>
      </c>
      <c r="F1661" s="33" t="s">
        <v>5764</v>
      </c>
      <c r="G1661" s="33" t="s">
        <v>5727</v>
      </c>
      <c r="H1661" s="3" t="s">
        <v>5765</v>
      </c>
      <c r="I1661" s="34" t="s">
        <v>6703</v>
      </c>
      <c r="J1661" s="34">
        <v>38.761667000000003</v>
      </c>
      <c r="K1661" s="34">
        <v>-80.655833000000001</v>
      </c>
      <c r="L1661" s="33" t="s">
        <v>14</v>
      </c>
      <c r="M1661" s="35"/>
      <c r="N1661" s="33">
        <v>4958611</v>
      </c>
      <c r="P1661" t="s">
        <v>6671</v>
      </c>
    </row>
    <row r="1662" spans="1:16" x14ac:dyDescent="0.25">
      <c r="A1662" t="str">
        <f t="shared" si="25"/>
        <v>4879011</v>
      </c>
      <c r="B1662" t="s">
        <v>6082</v>
      </c>
      <c r="C1662">
        <v>2017</v>
      </c>
      <c r="D1662" s="3" t="s">
        <v>5823</v>
      </c>
      <c r="F1662" s="33" t="s">
        <v>5825</v>
      </c>
      <c r="G1662" s="33" t="s">
        <v>5727</v>
      </c>
      <c r="H1662" s="3" t="s">
        <v>5826</v>
      </c>
      <c r="I1662" s="34" t="s">
        <v>5827</v>
      </c>
      <c r="J1662" s="34">
        <v>39.560277999999997</v>
      </c>
      <c r="K1662" s="34">
        <v>-78.834999999999994</v>
      </c>
      <c r="L1662" s="33" t="s">
        <v>14</v>
      </c>
      <c r="M1662" s="35"/>
      <c r="N1662" s="33">
        <v>4879011</v>
      </c>
      <c r="P1662" t="s">
        <v>6671</v>
      </c>
    </row>
    <row r="1663" spans="1:16" x14ac:dyDescent="0.25">
      <c r="A1663" t="str">
        <f t="shared" si="25"/>
        <v>9329711</v>
      </c>
      <c r="B1663" t="s">
        <v>6082</v>
      </c>
      <c r="C1663">
        <v>2017</v>
      </c>
      <c r="D1663" s="3" t="s">
        <v>3218</v>
      </c>
      <c r="F1663" s="33" t="s">
        <v>3214</v>
      </c>
      <c r="G1663" s="33" t="s">
        <v>43</v>
      </c>
      <c r="H1663" s="3" t="s">
        <v>3215</v>
      </c>
      <c r="I1663" s="34" t="s">
        <v>6701</v>
      </c>
      <c r="J1663" s="34">
        <v>35.908985999999999</v>
      </c>
      <c r="K1663" s="34">
        <v>-81.548280000000005</v>
      </c>
      <c r="L1663" s="33" t="s">
        <v>14</v>
      </c>
      <c r="M1663" s="35"/>
      <c r="N1663" s="33">
        <v>9329711</v>
      </c>
      <c r="P1663" t="s">
        <v>6665</v>
      </c>
    </row>
    <row r="1664" spans="1:16" x14ac:dyDescent="0.25">
      <c r="A1664" t="str">
        <f t="shared" si="25"/>
        <v>7960611</v>
      </c>
      <c r="B1664" t="s">
        <v>6082</v>
      </c>
      <c r="C1664">
        <v>2017</v>
      </c>
      <c r="D1664" s="3" t="s">
        <v>3216</v>
      </c>
      <c r="F1664" s="33" t="s">
        <v>3214</v>
      </c>
      <c r="G1664" s="33" t="s">
        <v>43</v>
      </c>
      <c r="H1664" s="3" t="s">
        <v>3215</v>
      </c>
      <c r="I1664" s="34" t="s">
        <v>6701</v>
      </c>
      <c r="J1664" s="34">
        <v>35.902500000000003</v>
      </c>
      <c r="K1664" s="34">
        <v>-81.547499999999999</v>
      </c>
      <c r="L1664" s="33" t="s">
        <v>14</v>
      </c>
      <c r="M1664" s="35"/>
      <c r="N1664" s="33">
        <v>7960611</v>
      </c>
      <c r="P1664" t="s">
        <v>6665</v>
      </c>
    </row>
    <row r="1665" spans="1:16" x14ac:dyDescent="0.25">
      <c r="A1665" t="str">
        <f t="shared" si="25"/>
        <v>5781911</v>
      </c>
      <c r="B1665" t="s">
        <v>6082</v>
      </c>
      <c r="C1665">
        <v>2017</v>
      </c>
      <c r="D1665" s="3" t="s">
        <v>5423</v>
      </c>
      <c r="F1665" s="33" t="s">
        <v>2230</v>
      </c>
      <c r="G1665" s="33" t="s">
        <v>5404</v>
      </c>
      <c r="H1665" s="3" t="s">
        <v>5425</v>
      </c>
      <c r="I1665" s="34" t="s">
        <v>6704</v>
      </c>
      <c r="J1665" s="34">
        <v>36.921390000000002</v>
      </c>
      <c r="K1665" s="34">
        <v>-76.325919999999996</v>
      </c>
      <c r="L1665" s="33" t="s">
        <v>14</v>
      </c>
      <c r="M1665" s="35"/>
      <c r="N1665" s="33">
        <v>5781911</v>
      </c>
      <c r="P1665" t="s">
        <v>6225</v>
      </c>
    </row>
    <row r="1666" spans="1:16" x14ac:dyDescent="0.25">
      <c r="A1666" t="str">
        <f t="shared" ref="A1666:A1729" si="26">L1666&amp;M1666&amp;N1666</f>
        <v>4985711</v>
      </c>
      <c r="B1666" t="s">
        <v>6082</v>
      </c>
      <c r="C1666">
        <v>2017</v>
      </c>
      <c r="D1666" s="3" t="s">
        <v>5724</v>
      </c>
      <c r="F1666" s="33" t="s">
        <v>5726</v>
      </c>
      <c r="G1666" s="33" t="s">
        <v>5727</v>
      </c>
      <c r="H1666" s="3" t="s">
        <v>113</v>
      </c>
      <c r="I1666" s="34" t="s">
        <v>6705</v>
      </c>
      <c r="J1666" s="34">
        <v>38.13823</v>
      </c>
      <c r="K1666" s="34">
        <v>-81.279219999999995</v>
      </c>
      <c r="L1666" s="33" t="s">
        <v>14</v>
      </c>
      <c r="M1666" s="35"/>
      <c r="N1666" s="33">
        <v>4985711</v>
      </c>
      <c r="P1666" t="s">
        <v>6706</v>
      </c>
    </row>
    <row r="1667" spans="1:16" x14ac:dyDescent="0.25">
      <c r="A1667" t="str">
        <f t="shared" si="26"/>
        <v>6776011</v>
      </c>
      <c r="B1667" t="s">
        <v>6082</v>
      </c>
      <c r="C1667">
        <v>2017</v>
      </c>
      <c r="D1667" s="3" t="s">
        <v>5819</v>
      </c>
      <c r="F1667" s="33" t="s">
        <v>5821</v>
      </c>
      <c r="G1667" s="33" t="s">
        <v>5727</v>
      </c>
      <c r="H1667" s="3" t="s">
        <v>5822</v>
      </c>
      <c r="I1667" s="34" t="s">
        <v>6707</v>
      </c>
      <c r="J1667" s="34">
        <v>38.776110000000003</v>
      </c>
      <c r="K1667" s="34">
        <v>-79.388329999999996</v>
      </c>
      <c r="L1667" s="33" t="s">
        <v>14</v>
      </c>
      <c r="M1667" s="35"/>
      <c r="N1667" s="33">
        <v>6776011</v>
      </c>
      <c r="P1667" t="s">
        <v>6225</v>
      </c>
    </row>
    <row r="1668" spans="1:16" x14ac:dyDescent="0.25">
      <c r="A1668" t="str">
        <f t="shared" si="26"/>
        <v>7960711</v>
      </c>
      <c r="B1668" t="s">
        <v>6082</v>
      </c>
      <c r="C1668">
        <v>2017</v>
      </c>
      <c r="D1668" s="3" t="s">
        <v>3213</v>
      </c>
      <c r="F1668" s="33" t="s">
        <v>3214</v>
      </c>
      <c r="G1668" s="33" t="s">
        <v>43</v>
      </c>
      <c r="H1668" s="3" t="s">
        <v>3215</v>
      </c>
      <c r="I1668" s="34" t="s">
        <v>6701</v>
      </c>
      <c r="J1668" s="34">
        <v>35.898792</v>
      </c>
      <c r="K1668" s="34">
        <v>-81.556319000000002</v>
      </c>
      <c r="L1668" s="33" t="s">
        <v>14</v>
      </c>
      <c r="M1668" s="35"/>
      <c r="N1668" s="33">
        <v>7960711</v>
      </c>
      <c r="P1668" t="s">
        <v>6665</v>
      </c>
    </row>
    <row r="1669" spans="1:16" x14ac:dyDescent="0.25">
      <c r="A1669" t="str">
        <f t="shared" si="26"/>
        <v>14653811</v>
      </c>
      <c r="B1669" t="s">
        <v>6082</v>
      </c>
      <c r="C1669">
        <v>2017</v>
      </c>
      <c r="D1669" s="3" t="s">
        <v>3200</v>
      </c>
      <c r="F1669" s="33" t="s">
        <v>3198</v>
      </c>
      <c r="G1669" s="33" t="s">
        <v>43</v>
      </c>
      <c r="H1669" s="3" t="s">
        <v>3182</v>
      </c>
      <c r="I1669" s="34" t="s">
        <v>6708</v>
      </c>
      <c r="J1669" s="34">
        <v>35.936861</v>
      </c>
      <c r="K1669" s="34">
        <v>-80.021907999999996</v>
      </c>
      <c r="L1669" s="33" t="s">
        <v>14</v>
      </c>
      <c r="M1669" s="35"/>
      <c r="N1669" s="33">
        <v>14653811</v>
      </c>
      <c r="P1669" t="s">
        <v>6665</v>
      </c>
    </row>
    <row r="1670" spans="1:16" x14ac:dyDescent="0.25">
      <c r="A1670" t="str">
        <f t="shared" si="26"/>
        <v>7440511</v>
      </c>
      <c r="B1670" t="s">
        <v>6082</v>
      </c>
      <c r="C1670">
        <v>2017</v>
      </c>
      <c r="D1670" s="3" t="s">
        <v>175</v>
      </c>
      <c r="F1670" s="33" t="s">
        <v>173</v>
      </c>
      <c r="G1670" s="33" t="s">
        <v>39</v>
      </c>
      <c r="H1670" s="3" t="s">
        <v>174</v>
      </c>
      <c r="I1670" s="34" t="s">
        <v>6709</v>
      </c>
      <c r="J1670" s="34">
        <v>34.011420000000001</v>
      </c>
      <c r="K1670" s="34">
        <v>-85.978849999999994</v>
      </c>
      <c r="L1670" s="33" t="s">
        <v>14</v>
      </c>
      <c r="M1670" s="35"/>
      <c r="N1670" s="33">
        <v>7440511</v>
      </c>
      <c r="P1670" t="s">
        <v>6671</v>
      </c>
    </row>
    <row r="1671" spans="1:16" x14ac:dyDescent="0.25">
      <c r="A1671" t="str">
        <f t="shared" si="26"/>
        <v>1022211</v>
      </c>
      <c r="B1671" t="s">
        <v>6082</v>
      </c>
      <c r="C1671">
        <v>2017</v>
      </c>
      <c r="D1671" s="3" t="s">
        <v>6710</v>
      </c>
      <c r="F1671" s="33" t="s">
        <v>113</v>
      </c>
      <c r="G1671" s="33" t="s">
        <v>39</v>
      </c>
      <c r="H1671" s="3" t="s">
        <v>113</v>
      </c>
      <c r="I1671" s="34" t="s">
        <v>6711</v>
      </c>
      <c r="J1671" s="34">
        <v>33.646470000000001</v>
      </c>
      <c r="K1671" s="34">
        <v>-87.935720000000003</v>
      </c>
      <c r="L1671" s="33" t="s">
        <v>14</v>
      </c>
      <c r="M1671" s="35"/>
      <c r="N1671" s="33">
        <v>1022211</v>
      </c>
      <c r="P1671" t="s">
        <v>6671</v>
      </c>
    </row>
    <row r="1672" spans="1:16" x14ac:dyDescent="0.25">
      <c r="A1672" t="str">
        <f t="shared" si="26"/>
        <v>8327811</v>
      </c>
      <c r="B1672" t="s">
        <v>6082</v>
      </c>
      <c r="C1672">
        <v>2017</v>
      </c>
      <c r="D1672" s="3" t="s">
        <v>3243</v>
      </c>
      <c r="F1672" s="33" t="s">
        <v>3244</v>
      </c>
      <c r="G1672" s="33" t="s">
        <v>43</v>
      </c>
      <c r="H1672" s="3" t="s">
        <v>3133</v>
      </c>
      <c r="I1672" s="34" t="s">
        <v>6712</v>
      </c>
      <c r="J1672" s="34">
        <v>35.566870000000002</v>
      </c>
      <c r="K1672" s="34">
        <v>-81.21848</v>
      </c>
      <c r="L1672" s="33" t="s">
        <v>14</v>
      </c>
      <c r="M1672" s="35"/>
      <c r="N1672" s="33">
        <v>8327811</v>
      </c>
      <c r="P1672" t="s">
        <v>6665</v>
      </c>
    </row>
    <row r="1673" spans="1:16" x14ac:dyDescent="0.25">
      <c r="A1673" t="str">
        <f t="shared" si="26"/>
        <v>22601SLLVN1944V1100008697664783611</v>
      </c>
      <c r="B1673" t="s">
        <v>6082</v>
      </c>
      <c r="C1673">
        <v>2017</v>
      </c>
      <c r="D1673" s="3" t="s">
        <v>6713</v>
      </c>
      <c r="F1673" s="33" t="s">
        <v>6714</v>
      </c>
      <c r="G1673" s="33" t="s">
        <v>5404</v>
      </c>
      <c r="H1673" s="3" t="s">
        <v>6715</v>
      </c>
      <c r="I1673" s="34" t="s">
        <v>6716</v>
      </c>
      <c r="J1673" s="34">
        <v>39.165080000000003</v>
      </c>
      <c r="K1673" s="34">
        <v>-78.179716999999997</v>
      </c>
      <c r="L1673" s="33" t="s">
        <v>5456</v>
      </c>
      <c r="M1673" s="35">
        <v>110000869766</v>
      </c>
      <c r="N1673" s="33">
        <v>4783611</v>
      </c>
      <c r="P1673" t="s">
        <v>6157</v>
      </c>
    </row>
    <row r="1674" spans="1:16" x14ac:dyDescent="0.25">
      <c r="A1674" t="str">
        <f t="shared" si="26"/>
        <v>4944211</v>
      </c>
      <c r="B1674" t="s">
        <v>6082</v>
      </c>
      <c r="C1674">
        <v>2017</v>
      </c>
      <c r="D1674" s="3" t="s">
        <v>5439</v>
      </c>
      <c r="F1674" s="33" t="s">
        <v>5441</v>
      </c>
      <c r="G1674" s="33" t="s">
        <v>5404</v>
      </c>
      <c r="H1674" s="3" t="s">
        <v>5442</v>
      </c>
      <c r="I1674" s="34" t="s">
        <v>6717</v>
      </c>
      <c r="J1674" s="34">
        <v>36.906939999999999</v>
      </c>
      <c r="K1674" s="34">
        <v>-76.166160000000005</v>
      </c>
      <c r="L1674" s="33" t="s">
        <v>14</v>
      </c>
      <c r="M1674" s="35"/>
      <c r="N1674" s="33">
        <v>4944211</v>
      </c>
      <c r="P1674" t="s">
        <v>6225</v>
      </c>
    </row>
    <row r="1675" spans="1:16" x14ac:dyDescent="0.25">
      <c r="A1675" t="str">
        <f t="shared" si="26"/>
        <v>8326811</v>
      </c>
      <c r="B1675" t="s">
        <v>6082</v>
      </c>
      <c r="C1675">
        <v>2017</v>
      </c>
      <c r="D1675" s="3" t="s">
        <v>3193</v>
      </c>
      <c r="F1675" s="33" t="s">
        <v>3191</v>
      </c>
      <c r="G1675" s="33" t="s">
        <v>43</v>
      </c>
      <c r="H1675" s="3" t="s">
        <v>3133</v>
      </c>
      <c r="I1675" s="34" t="s">
        <v>6718</v>
      </c>
      <c r="J1675" s="34">
        <v>35.737560000000002</v>
      </c>
      <c r="K1675" s="34">
        <v>-81.319450000000003</v>
      </c>
      <c r="L1675" s="33" t="s">
        <v>14</v>
      </c>
      <c r="M1675" s="35"/>
      <c r="N1675" s="33">
        <v>8326811</v>
      </c>
      <c r="P1675" t="s">
        <v>6665</v>
      </c>
    </row>
    <row r="1676" spans="1:16" x14ac:dyDescent="0.25">
      <c r="A1676" t="str">
        <f t="shared" si="26"/>
        <v>8326911</v>
      </c>
      <c r="B1676" t="s">
        <v>6082</v>
      </c>
      <c r="C1676">
        <v>2017</v>
      </c>
      <c r="D1676" s="3" t="s">
        <v>3195</v>
      </c>
      <c r="F1676" s="33" t="s">
        <v>3191</v>
      </c>
      <c r="G1676" s="33" t="s">
        <v>43</v>
      </c>
      <c r="H1676" s="3" t="s">
        <v>3133</v>
      </c>
      <c r="I1676" s="34" t="s">
        <v>6718</v>
      </c>
      <c r="J1676" s="34">
        <v>35.735900000000001</v>
      </c>
      <c r="K1676" s="34">
        <v>-81.323350000000005</v>
      </c>
      <c r="L1676" s="33" t="s">
        <v>14</v>
      </c>
      <c r="M1676" s="35"/>
      <c r="N1676" s="33">
        <v>8326911</v>
      </c>
      <c r="P1676" t="s">
        <v>6665</v>
      </c>
    </row>
    <row r="1677" spans="1:16" x14ac:dyDescent="0.25">
      <c r="A1677" t="str">
        <f t="shared" si="26"/>
        <v>5763111</v>
      </c>
      <c r="B1677" t="s">
        <v>6082</v>
      </c>
      <c r="C1677">
        <v>2017</v>
      </c>
      <c r="D1677" s="3" t="s">
        <v>5828</v>
      </c>
      <c r="F1677" s="33" t="s">
        <v>5830</v>
      </c>
      <c r="G1677" s="33" t="s">
        <v>5727</v>
      </c>
      <c r="H1677" s="3" t="s">
        <v>5769</v>
      </c>
      <c r="I1677" s="34" t="s">
        <v>6719</v>
      </c>
      <c r="J1677" s="34">
        <v>38.354630999999998</v>
      </c>
      <c r="K1677" s="34">
        <v>-81.702853000000005</v>
      </c>
      <c r="L1677" s="33" t="s">
        <v>14</v>
      </c>
      <c r="M1677" s="35"/>
      <c r="N1677" s="33">
        <v>5763111</v>
      </c>
      <c r="P1677" t="s">
        <v>6720</v>
      </c>
    </row>
    <row r="1678" spans="1:16" x14ac:dyDescent="0.25">
      <c r="A1678" t="str">
        <f t="shared" si="26"/>
        <v>9324911</v>
      </c>
      <c r="B1678" t="s">
        <v>6082</v>
      </c>
      <c r="C1678">
        <v>2017</v>
      </c>
      <c r="D1678" s="3" t="s">
        <v>3131</v>
      </c>
      <c r="F1678" s="33" t="s">
        <v>3132</v>
      </c>
      <c r="G1678" s="33" t="s">
        <v>43</v>
      </c>
      <c r="H1678" s="3" t="s">
        <v>3133</v>
      </c>
      <c r="I1678" s="34" t="s">
        <v>6721</v>
      </c>
      <c r="J1678" s="34">
        <v>35.699167000000003</v>
      </c>
      <c r="K1678" s="34">
        <v>-81.217033000000001</v>
      </c>
      <c r="L1678" s="33" t="s">
        <v>14</v>
      </c>
      <c r="M1678" s="35"/>
      <c r="N1678" s="33">
        <v>9324911</v>
      </c>
      <c r="P1678" t="s">
        <v>6665</v>
      </c>
    </row>
    <row r="1679" spans="1:16" x14ac:dyDescent="0.25">
      <c r="A1679" t="str">
        <f t="shared" si="26"/>
        <v>5782011</v>
      </c>
      <c r="B1679" t="s">
        <v>6082</v>
      </c>
      <c r="C1679">
        <v>2017</v>
      </c>
      <c r="D1679" s="3" t="s">
        <v>5426</v>
      </c>
      <c r="F1679" s="33" t="s">
        <v>2230</v>
      </c>
      <c r="G1679" s="33" t="s">
        <v>5404</v>
      </c>
      <c r="H1679" s="3" t="s">
        <v>5425</v>
      </c>
      <c r="I1679" s="34" t="s">
        <v>6722</v>
      </c>
      <c r="J1679" s="34">
        <v>36.881819999999998</v>
      </c>
      <c r="K1679" s="34">
        <v>-76.31738</v>
      </c>
      <c r="L1679" s="33" t="s">
        <v>14</v>
      </c>
      <c r="M1679" s="35"/>
      <c r="N1679" s="33">
        <v>5782011</v>
      </c>
      <c r="P1679" t="s">
        <v>6225</v>
      </c>
    </row>
    <row r="1680" spans="1:16" x14ac:dyDescent="0.25">
      <c r="A1680" t="str">
        <f t="shared" si="26"/>
        <v>4987611</v>
      </c>
      <c r="B1680" t="s">
        <v>6082</v>
      </c>
      <c r="C1680">
        <v>2017</v>
      </c>
      <c r="D1680" s="3" t="s">
        <v>5783</v>
      </c>
      <c r="F1680" s="33" t="s">
        <v>5785</v>
      </c>
      <c r="G1680" s="33" t="s">
        <v>5727</v>
      </c>
      <c r="H1680" s="3" t="s">
        <v>4750</v>
      </c>
      <c r="I1680" s="34" t="s">
        <v>6723</v>
      </c>
      <c r="J1680" s="34">
        <v>39.434879000000002</v>
      </c>
      <c r="K1680" s="34">
        <v>-77.977911000000006</v>
      </c>
      <c r="L1680" s="33" t="s">
        <v>14</v>
      </c>
      <c r="M1680" s="35"/>
      <c r="N1680" s="33">
        <v>4987611</v>
      </c>
      <c r="P1680" t="s">
        <v>6225</v>
      </c>
    </row>
    <row r="1681" spans="1:16" x14ac:dyDescent="0.25">
      <c r="A1681" t="str">
        <f t="shared" si="26"/>
        <v>8429811</v>
      </c>
      <c r="B1681" t="s">
        <v>6082</v>
      </c>
      <c r="C1681">
        <v>2017</v>
      </c>
      <c r="D1681" s="3" t="s">
        <v>3134</v>
      </c>
      <c r="F1681" s="33" t="s">
        <v>3132</v>
      </c>
      <c r="G1681" s="33" t="s">
        <v>43</v>
      </c>
      <c r="H1681" s="3" t="s">
        <v>3133</v>
      </c>
      <c r="I1681" s="34" t="s">
        <v>6721</v>
      </c>
      <c r="J1681" s="34">
        <v>35.693930000000002</v>
      </c>
      <c r="K1681" s="34">
        <v>-81.216930000000005</v>
      </c>
      <c r="L1681" s="33" t="s">
        <v>14</v>
      </c>
      <c r="M1681" s="35"/>
      <c r="N1681" s="33">
        <v>8429811</v>
      </c>
      <c r="P1681" t="s">
        <v>6665</v>
      </c>
    </row>
    <row r="1682" spans="1:16" x14ac:dyDescent="0.25">
      <c r="A1682" t="str">
        <f t="shared" si="26"/>
        <v>867211</v>
      </c>
      <c r="B1682" t="s">
        <v>6082</v>
      </c>
      <c r="C1682">
        <v>2017</v>
      </c>
      <c r="D1682" s="3" t="s">
        <v>208</v>
      </c>
      <c r="F1682" s="33" t="s">
        <v>209</v>
      </c>
      <c r="G1682" s="33" t="s">
        <v>39</v>
      </c>
      <c r="H1682" s="3" t="s">
        <v>170</v>
      </c>
      <c r="I1682" s="34" t="s">
        <v>6724</v>
      </c>
      <c r="J1682" s="34">
        <v>31.52759</v>
      </c>
      <c r="K1682" s="34">
        <v>-87.271990000000002</v>
      </c>
      <c r="L1682" s="33" t="s">
        <v>14</v>
      </c>
      <c r="M1682" s="35"/>
      <c r="N1682" s="33">
        <v>867211</v>
      </c>
      <c r="P1682" t="s">
        <v>6671</v>
      </c>
    </row>
    <row r="1683" spans="1:16" x14ac:dyDescent="0.25">
      <c r="A1683" t="str">
        <f t="shared" si="26"/>
        <v>8370211</v>
      </c>
      <c r="B1683" t="s">
        <v>6082</v>
      </c>
      <c r="C1683">
        <v>2017</v>
      </c>
      <c r="D1683" s="3" t="s">
        <v>3189</v>
      </c>
      <c r="F1683" s="33" t="s">
        <v>3191</v>
      </c>
      <c r="G1683" s="33" t="s">
        <v>43</v>
      </c>
      <c r="H1683" s="3" t="s">
        <v>3133</v>
      </c>
      <c r="I1683" s="34" t="s">
        <v>6725</v>
      </c>
      <c r="J1683" s="34">
        <v>35.737817999999997</v>
      </c>
      <c r="K1683" s="34">
        <v>-81.360175999999996</v>
      </c>
      <c r="L1683" s="33" t="s">
        <v>14</v>
      </c>
      <c r="M1683" s="35"/>
      <c r="N1683" s="33">
        <v>8370211</v>
      </c>
      <c r="P1683" t="s">
        <v>6665</v>
      </c>
    </row>
    <row r="1684" spans="1:16" x14ac:dyDescent="0.25">
      <c r="A1684" t="str">
        <f t="shared" si="26"/>
        <v>867411</v>
      </c>
      <c r="B1684" t="s">
        <v>6082</v>
      </c>
      <c r="C1684">
        <v>2017</v>
      </c>
      <c r="D1684" s="3" t="s">
        <v>167</v>
      </c>
      <c r="F1684" s="33" t="s">
        <v>169</v>
      </c>
      <c r="G1684" s="33" t="s">
        <v>39</v>
      </c>
      <c r="H1684" s="3" t="s">
        <v>170</v>
      </c>
      <c r="I1684" s="34" t="s">
        <v>6726</v>
      </c>
      <c r="J1684" s="34">
        <v>31.494489999999999</v>
      </c>
      <c r="K1684" s="34">
        <v>-87.370850000000004</v>
      </c>
      <c r="L1684" s="33" t="s">
        <v>14</v>
      </c>
      <c r="M1684" s="35"/>
      <c r="N1684" s="33">
        <v>867411</v>
      </c>
      <c r="P1684" t="s">
        <v>6671</v>
      </c>
    </row>
    <row r="1685" spans="1:16" x14ac:dyDescent="0.25">
      <c r="A1685" t="str">
        <f t="shared" si="26"/>
        <v>1076211</v>
      </c>
      <c r="B1685" t="s">
        <v>6082</v>
      </c>
      <c r="C1685">
        <v>2017</v>
      </c>
      <c r="D1685" s="3" t="s">
        <v>154</v>
      </c>
      <c r="F1685" s="33" t="s">
        <v>155</v>
      </c>
      <c r="G1685" s="33" t="s">
        <v>39</v>
      </c>
      <c r="H1685" s="3" t="s">
        <v>117</v>
      </c>
      <c r="I1685" s="34" t="s">
        <v>6727</v>
      </c>
      <c r="J1685" s="34">
        <v>33.490699999999997</v>
      </c>
      <c r="K1685" s="34">
        <v>-86.923000000000002</v>
      </c>
      <c r="L1685" s="33" t="s">
        <v>14</v>
      </c>
      <c r="M1685" s="35"/>
      <c r="N1685" s="33">
        <v>1076211</v>
      </c>
      <c r="P1685" t="s">
        <v>6225</v>
      </c>
    </row>
    <row r="1686" spans="1:16" x14ac:dyDescent="0.25">
      <c r="A1686" t="str">
        <f t="shared" si="26"/>
        <v>16860811</v>
      </c>
      <c r="B1686" t="s">
        <v>6082</v>
      </c>
      <c r="C1686">
        <v>2017</v>
      </c>
      <c r="D1686" s="3" t="s">
        <v>4648</v>
      </c>
      <c r="F1686" s="33" t="s">
        <v>4650</v>
      </c>
      <c r="G1686" s="33" t="s">
        <v>4635</v>
      </c>
      <c r="H1686" s="3" t="s">
        <v>4651</v>
      </c>
      <c r="I1686" s="34" t="s">
        <v>4652</v>
      </c>
      <c r="J1686" s="34">
        <v>33.794953</v>
      </c>
      <c r="K1686" s="34">
        <v>-80.232203999999996</v>
      </c>
      <c r="L1686" s="33" t="s">
        <v>14</v>
      </c>
      <c r="M1686" s="35"/>
      <c r="N1686" s="33">
        <v>16860811</v>
      </c>
      <c r="P1686" t="s">
        <v>6665</v>
      </c>
    </row>
    <row r="1687" spans="1:16" x14ac:dyDescent="0.25">
      <c r="A1687" t="str">
        <f t="shared" si="26"/>
        <v>7917011</v>
      </c>
      <c r="B1687" t="s">
        <v>6082</v>
      </c>
      <c r="C1687">
        <v>2017</v>
      </c>
      <c r="D1687" s="3" t="s">
        <v>114</v>
      </c>
      <c r="F1687" s="33" t="s">
        <v>116</v>
      </c>
      <c r="G1687" s="33" t="s">
        <v>39</v>
      </c>
      <c r="H1687" s="3" t="s">
        <v>117</v>
      </c>
      <c r="I1687" s="34" t="s">
        <v>6728</v>
      </c>
      <c r="J1687" s="34">
        <v>33.346939999999996</v>
      </c>
      <c r="K1687" s="34">
        <v>-86.963459999999998</v>
      </c>
      <c r="L1687" s="33" t="s">
        <v>14</v>
      </c>
      <c r="M1687" s="35"/>
      <c r="N1687" s="33">
        <v>7917011</v>
      </c>
      <c r="P1687" t="s">
        <v>6225</v>
      </c>
    </row>
    <row r="1688" spans="1:16" x14ac:dyDescent="0.25">
      <c r="A1688" t="str">
        <f t="shared" si="26"/>
        <v>985711</v>
      </c>
      <c r="B1688" t="s">
        <v>6082</v>
      </c>
      <c r="C1688">
        <v>2017</v>
      </c>
      <c r="D1688" s="3" t="s">
        <v>268</v>
      </c>
      <c r="F1688" s="33" t="s">
        <v>266</v>
      </c>
      <c r="G1688" s="33" t="s">
        <v>39</v>
      </c>
      <c r="H1688" s="3" t="s">
        <v>267</v>
      </c>
      <c r="I1688" s="34" t="s">
        <v>6729</v>
      </c>
      <c r="J1688" s="34">
        <v>31.788080000000001</v>
      </c>
      <c r="K1688" s="34">
        <v>-85.978719999999996</v>
      </c>
      <c r="L1688" s="33" t="s">
        <v>14</v>
      </c>
      <c r="M1688" s="35"/>
      <c r="N1688" s="33">
        <v>985711</v>
      </c>
      <c r="P1688" t="s">
        <v>6706</v>
      </c>
    </row>
    <row r="1689" spans="1:16" x14ac:dyDescent="0.25">
      <c r="A1689" t="str">
        <f t="shared" si="26"/>
        <v>1000411</v>
      </c>
      <c r="B1689" t="s">
        <v>6082</v>
      </c>
      <c r="C1689">
        <v>2017</v>
      </c>
      <c r="D1689" s="3" t="s">
        <v>223</v>
      </c>
      <c r="F1689" s="33" t="s">
        <v>225</v>
      </c>
      <c r="G1689" s="33" t="s">
        <v>39</v>
      </c>
      <c r="H1689" s="3" t="s">
        <v>226</v>
      </c>
      <c r="I1689" s="34" t="s">
        <v>6730</v>
      </c>
      <c r="J1689" s="34">
        <v>32.395878000000003</v>
      </c>
      <c r="K1689" s="34">
        <v>-85.007948999999996</v>
      </c>
      <c r="L1689" s="33" t="s">
        <v>14</v>
      </c>
      <c r="M1689" s="35"/>
      <c r="N1689" s="33">
        <v>1000411</v>
      </c>
      <c r="P1689" t="s">
        <v>6225</v>
      </c>
    </row>
    <row r="1690" spans="1:16" x14ac:dyDescent="0.25">
      <c r="A1690" t="str">
        <f t="shared" si="26"/>
        <v>13372311</v>
      </c>
      <c r="B1690" t="s">
        <v>6082</v>
      </c>
      <c r="C1690">
        <v>2017</v>
      </c>
      <c r="D1690" s="3" t="s">
        <v>4648</v>
      </c>
      <c r="F1690" s="33" t="s">
        <v>4722</v>
      </c>
      <c r="G1690" s="33" t="s">
        <v>4635</v>
      </c>
      <c r="H1690" s="3" t="s">
        <v>4656</v>
      </c>
      <c r="I1690" s="34" t="s">
        <v>6731</v>
      </c>
      <c r="J1690" s="34">
        <v>32.994964000000003</v>
      </c>
      <c r="K1690" s="34">
        <v>-81.224489000000005</v>
      </c>
      <c r="L1690" s="33" t="s">
        <v>14</v>
      </c>
      <c r="M1690" s="35"/>
      <c r="N1690" s="33">
        <v>13372311</v>
      </c>
      <c r="P1690" t="s">
        <v>6665</v>
      </c>
    </row>
    <row r="1691" spans="1:16" x14ac:dyDescent="0.25">
      <c r="A1691" t="str">
        <f t="shared" si="26"/>
        <v>6214611</v>
      </c>
      <c r="B1691" t="s">
        <v>6082</v>
      </c>
      <c r="C1691">
        <v>2017</v>
      </c>
      <c r="D1691" s="3" t="s">
        <v>5813</v>
      </c>
      <c r="F1691" s="33" t="s">
        <v>3315</v>
      </c>
      <c r="G1691" s="33" t="s">
        <v>5727</v>
      </c>
      <c r="H1691" s="3" t="s">
        <v>2782</v>
      </c>
      <c r="I1691" s="34" t="s">
        <v>6732</v>
      </c>
      <c r="J1691" s="34">
        <v>37.576990000000002</v>
      </c>
      <c r="K1691" s="34">
        <v>-81.569699999999997</v>
      </c>
      <c r="L1691" s="33" t="s">
        <v>14</v>
      </c>
      <c r="M1691" s="35"/>
      <c r="N1691" s="33">
        <v>6214611</v>
      </c>
      <c r="P1691" t="s">
        <v>6671</v>
      </c>
    </row>
    <row r="1692" spans="1:16" x14ac:dyDescent="0.25">
      <c r="A1692" t="str">
        <f t="shared" si="26"/>
        <v>949311</v>
      </c>
      <c r="B1692" t="s">
        <v>6082</v>
      </c>
      <c r="C1692">
        <v>2017</v>
      </c>
      <c r="D1692" s="3" t="s">
        <v>91</v>
      </c>
      <c r="F1692" s="33" t="s">
        <v>124</v>
      </c>
      <c r="G1692" s="33" t="s">
        <v>39</v>
      </c>
      <c r="H1692" s="3" t="s">
        <v>90</v>
      </c>
      <c r="I1692" s="34" t="s">
        <v>6733</v>
      </c>
      <c r="J1692" s="34">
        <v>33.1038</v>
      </c>
      <c r="K1692" s="34">
        <v>-86.798900000000003</v>
      </c>
      <c r="L1692" s="33" t="s">
        <v>14</v>
      </c>
      <c r="M1692" s="35"/>
      <c r="N1692" s="33">
        <v>949311</v>
      </c>
      <c r="P1692" t="s">
        <v>6225</v>
      </c>
    </row>
    <row r="1693" spans="1:16" x14ac:dyDescent="0.25">
      <c r="A1693" t="str">
        <f t="shared" si="26"/>
        <v>7440711</v>
      </c>
      <c r="B1693" t="s">
        <v>6082</v>
      </c>
      <c r="C1693">
        <v>2017</v>
      </c>
      <c r="D1693" s="3" t="s">
        <v>91</v>
      </c>
      <c r="F1693" s="33" t="s">
        <v>124</v>
      </c>
      <c r="G1693" s="33" t="s">
        <v>39</v>
      </c>
      <c r="H1693" s="3" t="s">
        <v>90</v>
      </c>
      <c r="I1693" s="34" t="s">
        <v>6734</v>
      </c>
      <c r="J1693" s="34">
        <v>33.179349999999999</v>
      </c>
      <c r="K1693" s="34">
        <v>-86.753309999999999</v>
      </c>
      <c r="L1693" s="33" t="s">
        <v>14</v>
      </c>
      <c r="M1693" s="35"/>
      <c r="N1693" s="33">
        <v>7440711</v>
      </c>
      <c r="P1693" t="s">
        <v>6225</v>
      </c>
    </row>
    <row r="1694" spans="1:16" x14ac:dyDescent="0.25">
      <c r="A1694" t="str">
        <f t="shared" si="26"/>
        <v>7213411</v>
      </c>
      <c r="B1694" t="s">
        <v>6082</v>
      </c>
      <c r="C1694">
        <v>2017</v>
      </c>
      <c r="D1694" s="3" t="s">
        <v>205</v>
      </c>
      <c r="F1694" s="33" t="s">
        <v>207</v>
      </c>
      <c r="G1694" s="33" t="s">
        <v>39</v>
      </c>
      <c r="H1694" s="3" t="s">
        <v>166</v>
      </c>
      <c r="I1694" s="34" t="s">
        <v>6735</v>
      </c>
      <c r="J1694" s="34">
        <v>31.293130000000001</v>
      </c>
      <c r="K1694" s="34">
        <v>-85.469184999999996</v>
      </c>
      <c r="L1694" s="33" t="s">
        <v>14</v>
      </c>
      <c r="M1694" s="35"/>
      <c r="N1694" s="33">
        <v>7213411</v>
      </c>
      <c r="P1694" t="s">
        <v>6671</v>
      </c>
    </row>
    <row r="1695" spans="1:16" x14ac:dyDescent="0.25">
      <c r="A1695" t="str">
        <f t="shared" si="26"/>
        <v>35096HNDMF1800H110012234251999811</v>
      </c>
      <c r="B1695" t="s">
        <v>6082</v>
      </c>
      <c r="C1695">
        <v>2017</v>
      </c>
      <c r="D1695" s="3" t="s">
        <v>195</v>
      </c>
      <c r="F1695" s="33" t="s">
        <v>196</v>
      </c>
      <c r="G1695" s="33" t="s">
        <v>39</v>
      </c>
      <c r="H1695" s="3" t="s">
        <v>133</v>
      </c>
      <c r="I1695" s="34" t="s">
        <v>6273</v>
      </c>
      <c r="J1695" s="34">
        <v>33.612250000000003</v>
      </c>
      <c r="K1695" s="34">
        <v>-86.143119999999996</v>
      </c>
      <c r="L1695" s="33" t="s">
        <v>193</v>
      </c>
      <c r="M1695" s="35">
        <v>110012234251</v>
      </c>
      <c r="N1695" s="33">
        <v>999811</v>
      </c>
      <c r="P1695" t="s">
        <v>6671</v>
      </c>
    </row>
    <row r="1696" spans="1:16" x14ac:dyDescent="0.25">
      <c r="A1696" t="str">
        <f t="shared" si="26"/>
        <v>8333711</v>
      </c>
      <c r="B1696" t="s">
        <v>6082</v>
      </c>
      <c r="C1696">
        <v>2017</v>
      </c>
      <c r="D1696" s="3" t="s">
        <v>4653</v>
      </c>
      <c r="F1696" s="33" t="s">
        <v>4655</v>
      </c>
      <c r="G1696" s="33" t="s">
        <v>4635</v>
      </c>
      <c r="H1696" s="3" t="s">
        <v>4656</v>
      </c>
      <c r="I1696" s="34" t="s">
        <v>6736</v>
      </c>
      <c r="J1696" s="34">
        <v>33.020614000000002</v>
      </c>
      <c r="K1696" s="34">
        <v>-81.313423999999998</v>
      </c>
      <c r="L1696" s="33" t="s">
        <v>14</v>
      </c>
      <c r="M1696" s="35"/>
      <c r="N1696" s="33">
        <v>8333711</v>
      </c>
      <c r="P1696" t="s">
        <v>6665</v>
      </c>
    </row>
    <row r="1697" spans="1:16" x14ac:dyDescent="0.25">
      <c r="A1697" t="str">
        <f t="shared" si="26"/>
        <v>7213311</v>
      </c>
      <c r="B1697" t="s">
        <v>6082</v>
      </c>
      <c r="C1697">
        <v>2017</v>
      </c>
      <c r="D1697" s="3" t="s">
        <v>164</v>
      </c>
      <c r="F1697" s="33" t="s">
        <v>164</v>
      </c>
      <c r="G1697" s="33" t="s">
        <v>39</v>
      </c>
      <c r="H1697" s="3" t="s">
        <v>166</v>
      </c>
      <c r="I1697" s="34" t="s">
        <v>6737</v>
      </c>
      <c r="J1697" s="34">
        <v>31.330931</v>
      </c>
      <c r="K1697" s="34">
        <v>-85.707148000000004</v>
      </c>
      <c r="L1697" s="33" t="s">
        <v>14</v>
      </c>
      <c r="M1697" s="35"/>
      <c r="N1697" s="33">
        <v>7213311</v>
      </c>
      <c r="P1697" t="s">
        <v>6671</v>
      </c>
    </row>
    <row r="1698" spans="1:16" x14ac:dyDescent="0.25">
      <c r="A1698" t="str">
        <f t="shared" si="26"/>
        <v>7213611</v>
      </c>
      <c r="B1698" t="s">
        <v>6082</v>
      </c>
      <c r="C1698">
        <v>2017</v>
      </c>
      <c r="D1698" s="3" t="s">
        <v>248</v>
      </c>
      <c r="F1698" s="33" t="s">
        <v>250</v>
      </c>
      <c r="G1698" s="33" t="s">
        <v>39</v>
      </c>
      <c r="H1698" s="3" t="s">
        <v>251</v>
      </c>
      <c r="I1698" s="34" t="s">
        <v>6738</v>
      </c>
      <c r="J1698" s="34">
        <v>32.413800000000002</v>
      </c>
      <c r="K1698" s="34">
        <v>-86.994299999999996</v>
      </c>
      <c r="L1698" s="33" t="s">
        <v>14</v>
      </c>
      <c r="M1698" s="35"/>
      <c r="N1698" s="33">
        <v>7213611</v>
      </c>
      <c r="P1698" t="s">
        <v>6225</v>
      </c>
    </row>
    <row r="1699" spans="1:16" x14ac:dyDescent="0.25">
      <c r="A1699" t="str">
        <f t="shared" si="26"/>
        <v>999711</v>
      </c>
      <c r="B1699" t="s">
        <v>6082</v>
      </c>
      <c r="C1699">
        <v>2017</v>
      </c>
      <c r="D1699" s="3" t="s">
        <v>270</v>
      </c>
      <c r="F1699" s="33" t="s">
        <v>272</v>
      </c>
      <c r="G1699" s="33" t="s">
        <v>39</v>
      </c>
      <c r="H1699" s="3" t="s">
        <v>272</v>
      </c>
      <c r="I1699" s="34" t="s">
        <v>6739</v>
      </c>
      <c r="J1699" s="34">
        <v>33.192500000000003</v>
      </c>
      <c r="K1699" s="34">
        <v>-87.605099999999993</v>
      </c>
      <c r="L1699" s="33" t="s">
        <v>14</v>
      </c>
      <c r="M1699" s="35"/>
      <c r="N1699" s="33">
        <v>999711</v>
      </c>
      <c r="P1699" t="s">
        <v>6671</v>
      </c>
    </row>
    <row r="1700" spans="1:16" x14ac:dyDescent="0.25">
      <c r="A1700" t="str">
        <f t="shared" si="26"/>
        <v>1056711</v>
      </c>
      <c r="B1700" t="s">
        <v>6082</v>
      </c>
      <c r="C1700">
        <v>2017</v>
      </c>
      <c r="D1700" s="3" t="s">
        <v>210</v>
      </c>
      <c r="F1700" s="33" t="s">
        <v>212</v>
      </c>
      <c r="G1700" s="33" t="s">
        <v>39</v>
      </c>
      <c r="H1700" s="3" t="s">
        <v>212</v>
      </c>
      <c r="I1700" s="34" t="s">
        <v>6740</v>
      </c>
      <c r="J1700" s="34">
        <v>32.392910000000001</v>
      </c>
      <c r="K1700" s="34">
        <v>-86.307919999999996</v>
      </c>
      <c r="L1700" s="33" t="s">
        <v>14</v>
      </c>
      <c r="M1700" s="35"/>
      <c r="N1700" s="33">
        <v>1056711</v>
      </c>
      <c r="P1700" t="s">
        <v>6225</v>
      </c>
    </row>
    <row r="1701" spans="1:16" x14ac:dyDescent="0.25">
      <c r="A1701" t="str">
        <f t="shared" si="26"/>
        <v>12773211</v>
      </c>
      <c r="B1701" t="s">
        <v>6082</v>
      </c>
      <c r="C1701">
        <v>2017</v>
      </c>
      <c r="D1701" s="3" t="s">
        <v>1194</v>
      </c>
      <c r="F1701" s="33" t="s">
        <v>1195</v>
      </c>
      <c r="G1701" s="33" t="s">
        <v>16</v>
      </c>
      <c r="H1701" s="3" t="s">
        <v>1170</v>
      </c>
      <c r="I1701" s="34" t="s">
        <v>6741</v>
      </c>
      <c r="J1701" s="34">
        <v>27.996382000000001</v>
      </c>
      <c r="K1701" s="34">
        <v>-82.168913000000003</v>
      </c>
      <c r="L1701" s="33" t="s">
        <v>14</v>
      </c>
      <c r="M1701" s="35"/>
      <c r="N1701" s="33">
        <v>12773211</v>
      </c>
      <c r="P1701" t="s">
        <v>6225</v>
      </c>
    </row>
    <row r="1702" spans="1:16" x14ac:dyDescent="0.25">
      <c r="A1702" t="str">
        <f t="shared" si="26"/>
        <v>6328911</v>
      </c>
      <c r="B1702" t="s">
        <v>6082</v>
      </c>
      <c r="C1702">
        <v>2017</v>
      </c>
      <c r="D1702" s="3" t="s">
        <v>5786</v>
      </c>
      <c r="F1702" s="33" t="s">
        <v>5785</v>
      </c>
      <c r="G1702" s="33" t="s">
        <v>5727</v>
      </c>
      <c r="H1702" s="3" t="s">
        <v>4750</v>
      </c>
      <c r="I1702" s="34" t="s">
        <v>6742</v>
      </c>
      <c r="J1702" s="34">
        <v>39.432769999999998</v>
      </c>
      <c r="K1702" s="34">
        <v>-77.958330000000004</v>
      </c>
      <c r="L1702" s="33" t="s">
        <v>14</v>
      </c>
      <c r="M1702" s="35"/>
      <c r="N1702" s="33">
        <v>6328911</v>
      </c>
      <c r="P1702" t="s">
        <v>6225</v>
      </c>
    </row>
    <row r="1703" spans="1:16" x14ac:dyDescent="0.25">
      <c r="A1703" t="str">
        <f t="shared" si="26"/>
        <v>17634211</v>
      </c>
      <c r="B1703" t="s">
        <v>6082</v>
      </c>
      <c r="C1703">
        <v>2017</v>
      </c>
      <c r="D1703" s="3" t="s">
        <v>5832</v>
      </c>
      <c r="F1703" s="33" t="s">
        <v>188</v>
      </c>
      <c r="G1703" s="33" t="s">
        <v>5727</v>
      </c>
      <c r="H1703" s="3" t="s">
        <v>5719</v>
      </c>
      <c r="I1703" s="34" t="s">
        <v>6743</v>
      </c>
      <c r="J1703" s="34">
        <v>39.269444999999997</v>
      </c>
      <c r="K1703" s="34">
        <v>-81.670000999999999</v>
      </c>
      <c r="L1703" s="33" t="s">
        <v>14</v>
      </c>
      <c r="M1703" s="35"/>
      <c r="N1703" s="33">
        <v>17634211</v>
      </c>
      <c r="P1703" t="s">
        <v>6079</v>
      </c>
    </row>
    <row r="1704" spans="1:16" x14ac:dyDescent="0.25">
      <c r="A1704" t="str">
        <f t="shared" si="26"/>
        <v>14641411</v>
      </c>
      <c r="B1704" t="s">
        <v>6082</v>
      </c>
      <c r="C1704">
        <v>2017</v>
      </c>
      <c r="D1704" s="3" t="s">
        <v>3414</v>
      </c>
      <c r="F1704" s="33" t="s">
        <v>3415</v>
      </c>
      <c r="G1704" s="33" t="s">
        <v>43</v>
      </c>
      <c r="H1704" s="3" t="s">
        <v>1904</v>
      </c>
      <c r="I1704" s="34" t="s">
        <v>6744</v>
      </c>
      <c r="J1704" s="34">
        <v>36.415199999999999</v>
      </c>
      <c r="K1704" s="34">
        <v>-78.151616000000004</v>
      </c>
      <c r="L1704" s="33" t="s">
        <v>14</v>
      </c>
      <c r="M1704" s="35"/>
      <c r="N1704" s="33">
        <v>14641411</v>
      </c>
      <c r="P1704" t="s">
        <v>6665</v>
      </c>
    </row>
    <row r="1705" spans="1:16" x14ac:dyDescent="0.25">
      <c r="A1705" t="str">
        <f t="shared" si="26"/>
        <v>4779411</v>
      </c>
      <c r="B1705" t="s">
        <v>6082</v>
      </c>
      <c r="C1705">
        <v>2017</v>
      </c>
      <c r="D1705" s="3" t="s">
        <v>4687</v>
      </c>
      <c r="F1705" s="33" t="s">
        <v>4438</v>
      </c>
      <c r="G1705" s="33" t="s">
        <v>4635</v>
      </c>
      <c r="H1705" s="3" t="s">
        <v>4500</v>
      </c>
      <c r="I1705" s="34" t="s">
        <v>6745</v>
      </c>
      <c r="J1705" s="34">
        <v>34.733362999999997</v>
      </c>
      <c r="K1705" s="34">
        <v>-81.143456999999998</v>
      </c>
      <c r="L1705" s="33" t="s">
        <v>14</v>
      </c>
      <c r="M1705" s="35"/>
      <c r="N1705" s="33">
        <v>4779411</v>
      </c>
      <c r="P1705" t="s">
        <v>6665</v>
      </c>
    </row>
    <row r="1706" spans="1:16" x14ac:dyDescent="0.25">
      <c r="A1706" t="str">
        <f t="shared" si="26"/>
        <v>6669411</v>
      </c>
      <c r="B1706" t="s">
        <v>6082</v>
      </c>
      <c r="C1706">
        <v>2017</v>
      </c>
      <c r="D1706" s="3" t="s">
        <v>4775</v>
      </c>
      <c r="F1706" s="33" t="s">
        <v>4776</v>
      </c>
      <c r="G1706" s="33" t="s">
        <v>4635</v>
      </c>
      <c r="H1706" s="3" t="s">
        <v>4736</v>
      </c>
      <c r="I1706" s="34" t="s">
        <v>6746</v>
      </c>
      <c r="J1706" s="34">
        <v>34.388055999999999</v>
      </c>
      <c r="K1706" s="34">
        <v>-81.799166999999997</v>
      </c>
      <c r="L1706" s="33" t="s">
        <v>14</v>
      </c>
      <c r="M1706" s="35"/>
      <c r="N1706" s="33">
        <v>6669411</v>
      </c>
      <c r="P1706" t="s">
        <v>6665</v>
      </c>
    </row>
    <row r="1707" spans="1:16" x14ac:dyDescent="0.25">
      <c r="A1707" t="str">
        <f t="shared" si="26"/>
        <v>8010511</v>
      </c>
      <c r="B1707" t="s">
        <v>6082</v>
      </c>
      <c r="C1707">
        <v>2017</v>
      </c>
      <c r="D1707" s="3" t="s">
        <v>3137</v>
      </c>
      <c r="F1707" s="33" t="s">
        <v>3139</v>
      </c>
      <c r="G1707" s="33" t="s">
        <v>43</v>
      </c>
      <c r="H1707" s="3" t="s">
        <v>2413</v>
      </c>
      <c r="I1707" s="34" t="s">
        <v>6747</v>
      </c>
      <c r="J1707" s="34">
        <v>35.261699999999998</v>
      </c>
      <c r="K1707" s="34">
        <v>-78.035300000000007</v>
      </c>
      <c r="L1707" s="33" t="s">
        <v>14</v>
      </c>
      <c r="M1707" s="35"/>
      <c r="N1707" s="33">
        <v>8010511</v>
      </c>
      <c r="P1707" t="s">
        <v>6671</v>
      </c>
    </row>
    <row r="1708" spans="1:16" x14ac:dyDescent="0.25">
      <c r="A1708" t="str">
        <f t="shared" si="26"/>
        <v>17988911</v>
      </c>
      <c r="B1708" t="s">
        <v>6082</v>
      </c>
      <c r="C1708">
        <v>2017</v>
      </c>
      <c r="D1708" s="3" t="s">
        <v>4759</v>
      </c>
      <c r="F1708" s="33" t="s">
        <v>4761</v>
      </c>
      <c r="G1708" s="33" t="s">
        <v>4635</v>
      </c>
      <c r="H1708" s="3" t="s">
        <v>4762</v>
      </c>
      <c r="I1708" s="34" t="s">
        <v>6748</v>
      </c>
      <c r="J1708" s="34">
        <v>34.229038000000003</v>
      </c>
      <c r="K1708" s="34">
        <v>-82.064774</v>
      </c>
      <c r="L1708" s="33" t="s">
        <v>14</v>
      </c>
      <c r="M1708" s="35"/>
      <c r="N1708" s="33">
        <v>17988911</v>
      </c>
      <c r="P1708" t="s">
        <v>6665</v>
      </c>
    </row>
    <row r="1709" spans="1:16" x14ac:dyDescent="0.25">
      <c r="A1709" t="str">
        <f t="shared" si="26"/>
        <v>7732711</v>
      </c>
      <c r="B1709" t="s">
        <v>6082</v>
      </c>
      <c r="C1709">
        <v>2017</v>
      </c>
      <c r="D1709" s="3" t="s">
        <v>3302</v>
      </c>
      <c r="F1709" s="33" t="s">
        <v>3303</v>
      </c>
      <c r="G1709" s="33" t="s">
        <v>43</v>
      </c>
      <c r="H1709" s="3" t="s">
        <v>3246</v>
      </c>
      <c r="I1709" s="34" t="s">
        <v>6749</v>
      </c>
      <c r="J1709" s="34">
        <v>35.635899999999999</v>
      </c>
      <c r="K1709" s="34">
        <v>-82.169399999999996</v>
      </c>
      <c r="L1709" s="33" t="s">
        <v>14</v>
      </c>
      <c r="M1709" s="35"/>
      <c r="N1709" s="33">
        <v>7732711</v>
      </c>
      <c r="P1709" t="s">
        <v>6665</v>
      </c>
    </row>
    <row r="1710" spans="1:16" x14ac:dyDescent="0.25">
      <c r="A1710" t="str">
        <f t="shared" si="26"/>
        <v>7722811</v>
      </c>
      <c r="B1710" t="s">
        <v>6082</v>
      </c>
      <c r="C1710">
        <v>2017</v>
      </c>
      <c r="D1710" s="3" t="s">
        <v>3397</v>
      </c>
      <c r="F1710" s="33" t="s">
        <v>266</v>
      </c>
      <c r="G1710" s="33" t="s">
        <v>43</v>
      </c>
      <c r="H1710" s="3" t="s">
        <v>212</v>
      </c>
      <c r="I1710" s="34" t="s">
        <v>6750</v>
      </c>
      <c r="J1710" s="34">
        <v>35.367294999999999</v>
      </c>
      <c r="K1710" s="34">
        <v>-79.893595000000005</v>
      </c>
      <c r="L1710" s="33" t="s">
        <v>14</v>
      </c>
      <c r="M1710" s="35"/>
      <c r="N1710" s="33">
        <v>7722811</v>
      </c>
      <c r="P1710" t="s">
        <v>6665</v>
      </c>
    </row>
    <row r="1711" spans="1:16" x14ac:dyDescent="0.25">
      <c r="A1711" t="str">
        <f t="shared" si="26"/>
        <v>3118911</v>
      </c>
      <c r="B1711" t="s">
        <v>6082</v>
      </c>
      <c r="C1711">
        <v>2017</v>
      </c>
      <c r="D1711" s="3" t="s">
        <v>4773</v>
      </c>
      <c r="F1711" s="33" t="s">
        <v>3111</v>
      </c>
      <c r="G1711" s="33" t="s">
        <v>4635</v>
      </c>
      <c r="H1711" s="3" t="s">
        <v>4774</v>
      </c>
      <c r="I1711" s="34" t="s">
        <v>6751</v>
      </c>
      <c r="J1711" s="34">
        <v>33.905475000000003</v>
      </c>
      <c r="K1711" s="34">
        <v>-81.824270999999996</v>
      </c>
      <c r="L1711" s="33" t="s">
        <v>14</v>
      </c>
      <c r="M1711" s="35"/>
      <c r="N1711" s="33">
        <v>3118911</v>
      </c>
      <c r="P1711" t="s">
        <v>6665</v>
      </c>
    </row>
    <row r="1712" spans="1:16" x14ac:dyDescent="0.25">
      <c r="A1712" t="str">
        <f t="shared" si="26"/>
        <v>8352711</v>
      </c>
      <c r="B1712" t="s">
        <v>6082</v>
      </c>
      <c r="C1712">
        <v>2017</v>
      </c>
      <c r="D1712" s="3" t="s">
        <v>1184</v>
      </c>
      <c r="F1712" s="33" t="s">
        <v>1185</v>
      </c>
      <c r="G1712" s="33" t="s">
        <v>16</v>
      </c>
      <c r="H1712" s="3" t="s">
        <v>1152</v>
      </c>
      <c r="I1712" s="34" t="s">
        <v>6752</v>
      </c>
      <c r="J1712" s="34">
        <v>28.0868</v>
      </c>
      <c r="K1712" s="34">
        <v>-80.640299999999996</v>
      </c>
      <c r="L1712" s="33" t="s">
        <v>14</v>
      </c>
      <c r="M1712" s="35"/>
      <c r="N1712" s="33">
        <v>8352711</v>
      </c>
      <c r="P1712" t="s">
        <v>6671</v>
      </c>
    </row>
    <row r="1713" spans="1:16" x14ac:dyDescent="0.25">
      <c r="A1713" t="str">
        <f t="shared" si="26"/>
        <v>888611</v>
      </c>
      <c r="B1713" t="s">
        <v>6082</v>
      </c>
      <c r="C1713">
        <v>2017</v>
      </c>
      <c r="D1713" s="3" t="s">
        <v>87</v>
      </c>
      <c r="F1713" s="33" t="s">
        <v>89</v>
      </c>
      <c r="G1713" s="33" t="s">
        <v>39</v>
      </c>
      <c r="H1713" s="3" t="s">
        <v>90</v>
      </c>
      <c r="I1713" s="34" t="s">
        <v>6753</v>
      </c>
      <c r="J1713" s="34">
        <v>33.212809999999998</v>
      </c>
      <c r="K1713" s="34">
        <v>-86.805800000000005</v>
      </c>
      <c r="L1713" s="33" t="s">
        <v>14</v>
      </c>
      <c r="M1713" s="35"/>
      <c r="N1713" s="33">
        <v>888611</v>
      </c>
      <c r="P1713" t="s">
        <v>6225</v>
      </c>
    </row>
    <row r="1714" spans="1:16" x14ac:dyDescent="0.25">
      <c r="A1714" t="str">
        <f t="shared" si="26"/>
        <v>9790911</v>
      </c>
      <c r="B1714" t="s">
        <v>6082</v>
      </c>
      <c r="C1714">
        <v>2017</v>
      </c>
      <c r="D1714" s="3" t="s">
        <v>1172</v>
      </c>
      <c r="F1714" s="33" t="s">
        <v>1173</v>
      </c>
      <c r="G1714" s="33" t="s">
        <v>16</v>
      </c>
      <c r="H1714" s="3" t="s">
        <v>1174</v>
      </c>
      <c r="I1714" s="34" t="s">
        <v>1175</v>
      </c>
      <c r="J1714" s="34">
        <v>30.440750000000001</v>
      </c>
      <c r="K1714" s="34">
        <v>-84.773870000000002</v>
      </c>
      <c r="L1714" s="33" t="s">
        <v>14</v>
      </c>
      <c r="M1714" s="35"/>
      <c r="N1714" s="33">
        <v>9790911</v>
      </c>
      <c r="P1714" t="s">
        <v>6671</v>
      </c>
    </row>
    <row r="1715" spans="1:16" x14ac:dyDescent="0.25">
      <c r="A1715" t="str">
        <f t="shared" si="26"/>
        <v>1056211</v>
      </c>
      <c r="B1715" t="s">
        <v>6082</v>
      </c>
      <c r="C1715">
        <v>2017</v>
      </c>
      <c r="D1715" s="3" t="s">
        <v>223</v>
      </c>
      <c r="F1715" s="33" t="s">
        <v>225</v>
      </c>
      <c r="G1715" s="33" t="s">
        <v>39</v>
      </c>
      <c r="H1715" s="3" t="s">
        <v>226</v>
      </c>
      <c r="I1715" s="34" t="s">
        <v>6730</v>
      </c>
      <c r="J1715" s="34">
        <v>32.4071</v>
      </c>
      <c r="K1715" s="34">
        <v>-85.000200000000007</v>
      </c>
      <c r="L1715" s="33" t="s">
        <v>14</v>
      </c>
      <c r="M1715" s="35"/>
      <c r="N1715" s="33">
        <v>1056211</v>
      </c>
      <c r="P1715" t="s">
        <v>6225</v>
      </c>
    </row>
    <row r="1716" spans="1:16" x14ac:dyDescent="0.25">
      <c r="A1716" t="str">
        <f t="shared" si="26"/>
        <v>12673011</v>
      </c>
      <c r="B1716" t="s">
        <v>6082</v>
      </c>
      <c r="C1716">
        <v>2017</v>
      </c>
      <c r="D1716" s="3" t="s">
        <v>183</v>
      </c>
      <c r="F1716" s="33" t="s">
        <v>184</v>
      </c>
      <c r="G1716" s="33" t="s">
        <v>39</v>
      </c>
      <c r="H1716" s="3" t="s">
        <v>185</v>
      </c>
      <c r="I1716" s="34" t="s">
        <v>6754</v>
      </c>
      <c r="J1716" s="34">
        <v>33.582022000000002</v>
      </c>
      <c r="K1716" s="34">
        <v>-86.469559000000004</v>
      </c>
      <c r="L1716" s="33" t="s">
        <v>14</v>
      </c>
      <c r="M1716" s="35"/>
      <c r="N1716" s="33">
        <v>12673011</v>
      </c>
      <c r="P1716" t="s">
        <v>6225</v>
      </c>
    </row>
    <row r="1717" spans="1:16" x14ac:dyDescent="0.25">
      <c r="A1717" t="str">
        <f t="shared" si="26"/>
        <v>4762711</v>
      </c>
      <c r="B1717" t="s">
        <v>6082</v>
      </c>
      <c r="C1717">
        <v>2017</v>
      </c>
      <c r="D1717" s="3" t="s">
        <v>4822</v>
      </c>
      <c r="F1717" s="33" t="s">
        <v>148</v>
      </c>
      <c r="G1717" s="33" t="s">
        <v>4635</v>
      </c>
      <c r="H1717" s="3" t="s">
        <v>4823</v>
      </c>
      <c r="I1717" s="34" t="s">
        <v>6755</v>
      </c>
      <c r="J1717" s="34">
        <v>33.912896000000003</v>
      </c>
      <c r="K1717" s="34">
        <v>-80.332860999999994</v>
      </c>
      <c r="L1717" s="33" t="s">
        <v>14</v>
      </c>
      <c r="M1717" s="35"/>
      <c r="N1717" s="33">
        <v>4762711</v>
      </c>
      <c r="P1717" t="s">
        <v>6665</v>
      </c>
    </row>
    <row r="1718" spans="1:16" x14ac:dyDescent="0.25">
      <c r="A1718" t="str">
        <f t="shared" si="26"/>
        <v>6517811</v>
      </c>
      <c r="B1718" t="s">
        <v>6082</v>
      </c>
      <c r="C1718">
        <v>2017</v>
      </c>
      <c r="D1718" s="3" t="s">
        <v>4680</v>
      </c>
      <c r="F1718" s="33" t="s">
        <v>4682</v>
      </c>
      <c r="G1718" s="33" t="s">
        <v>4635</v>
      </c>
      <c r="H1718" s="3" t="s">
        <v>4683</v>
      </c>
      <c r="I1718" s="34" t="s">
        <v>6756</v>
      </c>
      <c r="J1718" s="34">
        <v>34.327401000000002</v>
      </c>
      <c r="K1718" s="34">
        <v>-80.539366999999999</v>
      </c>
      <c r="L1718" s="33" t="s">
        <v>14</v>
      </c>
      <c r="M1718" s="35"/>
      <c r="N1718" s="33">
        <v>6517811</v>
      </c>
      <c r="P1718" t="s">
        <v>6671</v>
      </c>
    </row>
    <row r="1719" spans="1:16" x14ac:dyDescent="0.25">
      <c r="A1719" t="str">
        <f t="shared" si="26"/>
        <v>8354511</v>
      </c>
      <c r="B1719" t="s">
        <v>6082</v>
      </c>
      <c r="C1719">
        <v>2017</v>
      </c>
      <c r="D1719" s="3" t="s">
        <v>1196</v>
      </c>
      <c r="F1719" s="33" t="s">
        <v>1197</v>
      </c>
      <c r="G1719" s="33" t="s">
        <v>16</v>
      </c>
      <c r="H1719" s="3" t="s">
        <v>1198</v>
      </c>
      <c r="I1719" s="34" t="s">
        <v>1199</v>
      </c>
      <c r="J1719" s="34">
        <v>27.416650000000001</v>
      </c>
      <c r="K1719" s="34">
        <v>-82.535798</v>
      </c>
      <c r="L1719" s="33" t="s">
        <v>14</v>
      </c>
      <c r="M1719" s="35"/>
      <c r="N1719" s="33">
        <v>8354511</v>
      </c>
      <c r="P1719" t="s">
        <v>6276</v>
      </c>
    </row>
    <row r="1720" spans="1:16" x14ac:dyDescent="0.25">
      <c r="A1720" t="str">
        <f t="shared" si="26"/>
        <v>6194411</v>
      </c>
      <c r="B1720" t="s">
        <v>6082</v>
      </c>
      <c r="C1720">
        <v>2017</v>
      </c>
      <c r="D1720" s="3" t="s">
        <v>4798</v>
      </c>
      <c r="F1720" s="33" t="s">
        <v>4799</v>
      </c>
      <c r="G1720" s="33" t="s">
        <v>4635</v>
      </c>
      <c r="H1720" s="3" t="s">
        <v>4789</v>
      </c>
      <c r="I1720" s="34" t="s">
        <v>6757</v>
      </c>
      <c r="J1720" s="34">
        <v>34.215218999999998</v>
      </c>
      <c r="K1720" s="34">
        <v>-81.491709999999998</v>
      </c>
      <c r="L1720" s="33" t="s">
        <v>14</v>
      </c>
      <c r="M1720" s="35"/>
      <c r="N1720" s="33">
        <v>6194411</v>
      </c>
      <c r="P1720" t="s">
        <v>6665</v>
      </c>
    </row>
    <row r="1721" spans="1:16" x14ac:dyDescent="0.25">
      <c r="A1721" t="str">
        <f t="shared" si="26"/>
        <v>3408711</v>
      </c>
      <c r="B1721" t="s">
        <v>6082</v>
      </c>
      <c r="C1721">
        <v>2017</v>
      </c>
      <c r="D1721" s="3" t="s">
        <v>4809</v>
      </c>
      <c r="F1721" s="33" t="s">
        <v>4810</v>
      </c>
      <c r="G1721" s="33" t="s">
        <v>4635</v>
      </c>
      <c r="H1721" s="3" t="s">
        <v>4700</v>
      </c>
      <c r="I1721" s="34" t="s">
        <v>6758</v>
      </c>
      <c r="J1721" s="34">
        <v>33.395888999999997</v>
      </c>
      <c r="K1721" s="34">
        <v>-80.836391000000006</v>
      </c>
      <c r="L1721" s="33" t="s">
        <v>14</v>
      </c>
      <c r="M1721" s="35"/>
      <c r="N1721" s="33">
        <v>3408711</v>
      </c>
      <c r="P1721" t="s">
        <v>6665</v>
      </c>
    </row>
    <row r="1722" spans="1:16" x14ac:dyDescent="0.25">
      <c r="A1722" t="str">
        <f t="shared" si="26"/>
        <v>1028611</v>
      </c>
      <c r="B1722" t="s">
        <v>6082</v>
      </c>
      <c r="C1722">
        <v>2017</v>
      </c>
      <c r="D1722" s="3" t="s">
        <v>186</v>
      </c>
      <c r="F1722" s="33" t="s">
        <v>187</v>
      </c>
      <c r="G1722" s="33" t="s">
        <v>39</v>
      </c>
      <c r="H1722" s="3" t="s">
        <v>188</v>
      </c>
      <c r="I1722" s="34" t="s">
        <v>6759</v>
      </c>
      <c r="J1722" s="34">
        <v>31.488700000000001</v>
      </c>
      <c r="K1722" s="34">
        <v>-87.910300000000007</v>
      </c>
      <c r="L1722" s="33" t="s">
        <v>14</v>
      </c>
      <c r="M1722" s="35"/>
      <c r="N1722" s="33">
        <v>1028611</v>
      </c>
      <c r="P1722" t="s">
        <v>6665</v>
      </c>
    </row>
    <row r="1723" spans="1:16" x14ac:dyDescent="0.25">
      <c r="A1723" t="str">
        <f t="shared" si="26"/>
        <v>9743511</v>
      </c>
      <c r="B1723" t="s">
        <v>6082</v>
      </c>
      <c r="C1723">
        <v>2017</v>
      </c>
      <c r="D1723" s="3" t="s">
        <v>1191</v>
      </c>
      <c r="F1723" s="33" t="s">
        <v>1192</v>
      </c>
      <c r="G1723" s="33" t="s">
        <v>16</v>
      </c>
      <c r="H1723" s="3" t="s">
        <v>1183</v>
      </c>
      <c r="I1723" s="34" t="s">
        <v>1193</v>
      </c>
      <c r="J1723" s="34">
        <v>27.857828999999999</v>
      </c>
      <c r="K1723" s="34">
        <v>-82.672673000000003</v>
      </c>
      <c r="L1723" s="33" t="s">
        <v>14</v>
      </c>
      <c r="M1723" s="35"/>
      <c r="N1723" s="33">
        <v>9743511</v>
      </c>
      <c r="P1723" t="s">
        <v>6671</v>
      </c>
    </row>
    <row r="1724" spans="1:16" x14ac:dyDescent="0.25">
      <c r="A1724" t="str">
        <f t="shared" si="26"/>
        <v>7212811</v>
      </c>
      <c r="B1724" t="s">
        <v>6082</v>
      </c>
      <c r="C1724">
        <v>2017</v>
      </c>
      <c r="D1724" s="3" t="s">
        <v>235</v>
      </c>
      <c r="F1724" s="33" t="s">
        <v>236</v>
      </c>
      <c r="G1724" s="33" t="s">
        <v>39</v>
      </c>
      <c r="H1724" s="3" t="s">
        <v>129</v>
      </c>
      <c r="I1724" s="34" t="s">
        <v>6760</v>
      </c>
      <c r="J1724" s="34">
        <v>34.741500000000002</v>
      </c>
      <c r="K1724" s="34">
        <v>-87.84796</v>
      </c>
      <c r="L1724" s="33" t="s">
        <v>14</v>
      </c>
      <c r="M1724" s="35"/>
      <c r="N1724" s="33">
        <v>7212811</v>
      </c>
      <c r="P1724" t="s">
        <v>6665</v>
      </c>
    </row>
    <row r="1725" spans="1:16" x14ac:dyDescent="0.25">
      <c r="A1725" t="str">
        <f t="shared" si="26"/>
        <v>1018811</v>
      </c>
      <c r="B1725" t="s">
        <v>6082</v>
      </c>
      <c r="C1725">
        <v>2017</v>
      </c>
      <c r="D1725" s="3" t="s">
        <v>176</v>
      </c>
      <c r="F1725" s="33" t="s">
        <v>178</v>
      </c>
      <c r="G1725" s="33" t="s">
        <v>39</v>
      </c>
      <c r="H1725" s="3" t="s">
        <v>179</v>
      </c>
      <c r="I1725" s="34" t="s">
        <v>6761</v>
      </c>
      <c r="J1725" s="34">
        <v>33.965479999999999</v>
      </c>
      <c r="K1725" s="34">
        <v>-87.899360000000001</v>
      </c>
      <c r="L1725" s="33" t="s">
        <v>14</v>
      </c>
      <c r="M1725" s="35"/>
      <c r="N1725" s="33">
        <v>1018811</v>
      </c>
      <c r="P1725" t="s">
        <v>6225</v>
      </c>
    </row>
    <row r="1726" spans="1:16" x14ac:dyDescent="0.25">
      <c r="A1726" t="str">
        <f t="shared" si="26"/>
        <v>3087511</v>
      </c>
      <c r="B1726" t="s">
        <v>6082</v>
      </c>
      <c r="C1726">
        <v>2017</v>
      </c>
      <c r="D1726" s="3" t="s">
        <v>4867</v>
      </c>
      <c r="F1726" s="33" t="s">
        <v>2857</v>
      </c>
      <c r="G1726" s="33" t="s">
        <v>4833</v>
      </c>
      <c r="H1726" s="3" t="s">
        <v>247</v>
      </c>
      <c r="I1726" s="34" t="s">
        <v>6762</v>
      </c>
      <c r="J1726" s="34">
        <v>35.620829999999998</v>
      </c>
      <c r="K1726" s="34">
        <v>-88.836659999999995</v>
      </c>
      <c r="L1726" s="33" t="s">
        <v>14</v>
      </c>
      <c r="M1726" s="35"/>
      <c r="N1726" s="33">
        <v>3087511</v>
      </c>
      <c r="P1726" t="s">
        <v>6665</v>
      </c>
    </row>
    <row r="1727" spans="1:16" x14ac:dyDescent="0.25">
      <c r="A1727" t="str">
        <f t="shared" si="26"/>
        <v>12685911</v>
      </c>
      <c r="B1727" t="s">
        <v>6082</v>
      </c>
      <c r="C1727">
        <v>2017</v>
      </c>
      <c r="D1727" s="3" t="s">
        <v>1256</v>
      </c>
      <c r="F1727" s="33" t="s">
        <v>1258</v>
      </c>
      <c r="G1727" s="33" t="s">
        <v>1218</v>
      </c>
      <c r="H1727" s="3" t="s">
        <v>1259</v>
      </c>
      <c r="I1727" s="34" t="s">
        <v>6763</v>
      </c>
      <c r="J1727" s="34">
        <v>34.257770000000001</v>
      </c>
      <c r="K1727" s="34">
        <v>-85.302239999999998</v>
      </c>
      <c r="L1727" s="33" t="s">
        <v>14</v>
      </c>
      <c r="M1727" s="35"/>
      <c r="N1727" s="33">
        <v>12685911</v>
      </c>
      <c r="P1727" t="s">
        <v>6225</v>
      </c>
    </row>
    <row r="1728" spans="1:16" x14ac:dyDescent="0.25">
      <c r="A1728" t="str">
        <f t="shared" si="26"/>
        <v>9757111</v>
      </c>
      <c r="B1728" t="s">
        <v>6082</v>
      </c>
      <c r="C1728">
        <v>2017</v>
      </c>
      <c r="D1728" s="3" t="s">
        <v>1325</v>
      </c>
      <c r="F1728" s="33" t="s">
        <v>1326</v>
      </c>
      <c r="G1728" s="33" t="s">
        <v>1218</v>
      </c>
      <c r="H1728" s="3" t="s">
        <v>1327</v>
      </c>
      <c r="I1728" s="34" t="s">
        <v>6764</v>
      </c>
      <c r="J1728" s="34">
        <v>30.815059999999999</v>
      </c>
      <c r="K1728" s="34">
        <v>-83.280479999999997</v>
      </c>
      <c r="L1728" s="33" t="s">
        <v>14</v>
      </c>
      <c r="M1728" s="35"/>
      <c r="N1728" s="33">
        <v>9757111</v>
      </c>
      <c r="P1728" t="s">
        <v>6671</v>
      </c>
    </row>
    <row r="1729" spans="1:16" x14ac:dyDescent="0.25">
      <c r="A1729" t="str">
        <f t="shared" si="26"/>
        <v>3098611</v>
      </c>
      <c r="B1729" t="s">
        <v>6082</v>
      </c>
      <c r="C1729">
        <v>2017</v>
      </c>
      <c r="D1729" s="3" t="s">
        <v>4845</v>
      </c>
      <c r="F1729" s="33" t="s">
        <v>4847</v>
      </c>
      <c r="G1729" s="33" t="s">
        <v>4833</v>
      </c>
      <c r="H1729" s="3" t="s">
        <v>3152</v>
      </c>
      <c r="I1729" s="34" t="s">
        <v>6765</v>
      </c>
      <c r="J1729" s="34">
        <v>35.985500000000002</v>
      </c>
      <c r="K1729" s="34">
        <v>-85.024699999999996</v>
      </c>
      <c r="L1729" s="33" t="s">
        <v>14</v>
      </c>
      <c r="M1729" s="35"/>
      <c r="N1729" s="33">
        <v>3098611</v>
      </c>
      <c r="P1729" t="s">
        <v>6665</v>
      </c>
    </row>
    <row r="1730" spans="1:16" x14ac:dyDescent="0.25">
      <c r="A1730" t="str">
        <f t="shared" ref="A1730:A1793" si="27">L1730&amp;M1730&amp;N1730</f>
        <v>4481211</v>
      </c>
      <c r="B1730" t="s">
        <v>6082</v>
      </c>
      <c r="C1730">
        <v>2017</v>
      </c>
      <c r="D1730" s="3" t="s">
        <v>1799</v>
      </c>
      <c r="F1730" s="33" t="s">
        <v>1800</v>
      </c>
      <c r="G1730" s="33" t="s">
        <v>1725</v>
      </c>
      <c r="H1730" s="3" t="s">
        <v>1801</v>
      </c>
      <c r="I1730" s="34" t="s">
        <v>6766</v>
      </c>
      <c r="J1730" s="34">
        <v>41.670577999999999</v>
      </c>
      <c r="K1730" s="34">
        <v>-85.528451000000004</v>
      </c>
      <c r="L1730" s="33" t="s">
        <v>14</v>
      </c>
      <c r="M1730" s="35"/>
      <c r="N1730" s="33">
        <v>4481211</v>
      </c>
      <c r="P1730" t="s">
        <v>6665</v>
      </c>
    </row>
    <row r="1731" spans="1:16" x14ac:dyDescent="0.25">
      <c r="A1731" t="str">
        <f t="shared" si="27"/>
        <v>3709111</v>
      </c>
      <c r="B1731" t="s">
        <v>6082</v>
      </c>
      <c r="C1731">
        <v>2017</v>
      </c>
      <c r="D1731" s="3" t="s">
        <v>1264</v>
      </c>
      <c r="F1731" s="33" t="s">
        <v>1265</v>
      </c>
      <c r="G1731" s="33" t="s">
        <v>1218</v>
      </c>
      <c r="H1731" s="3" t="s">
        <v>163</v>
      </c>
      <c r="I1731" s="34" t="s">
        <v>6266</v>
      </c>
      <c r="J1731" s="34">
        <v>33.900199999999998</v>
      </c>
      <c r="K1731" s="34">
        <v>-84.244429999999994</v>
      </c>
      <c r="L1731" s="33" t="s">
        <v>14</v>
      </c>
      <c r="M1731" s="35"/>
      <c r="N1731" s="33">
        <v>3709111</v>
      </c>
      <c r="P1731" t="s">
        <v>6168</v>
      </c>
    </row>
    <row r="1732" spans="1:16" x14ac:dyDescent="0.25">
      <c r="A1732" t="str">
        <f t="shared" si="27"/>
        <v>9776711</v>
      </c>
      <c r="B1732" t="s">
        <v>6082</v>
      </c>
      <c r="C1732">
        <v>2017</v>
      </c>
      <c r="D1732" s="3" t="s">
        <v>1240</v>
      </c>
      <c r="F1732" s="33" t="s">
        <v>1241</v>
      </c>
      <c r="G1732" s="33" t="s">
        <v>1218</v>
      </c>
      <c r="H1732" s="3" t="s">
        <v>1242</v>
      </c>
      <c r="I1732" s="34" t="s">
        <v>6767</v>
      </c>
      <c r="J1732" s="34">
        <v>31.275849999999998</v>
      </c>
      <c r="K1732" s="34">
        <v>-81.546660000000003</v>
      </c>
      <c r="L1732" s="33" t="s">
        <v>14</v>
      </c>
      <c r="M1732" s="35"/>
      <c r="N1732" s="33">
        <v>9776711</v>
      </c>
      <c r="P1732" t="s">
        <v>6671</v>
      </c>
    </row>
    <row r="1733" spans="1:16" x14ac:dyDescent="0.25">
      <c r="A1733" t="str">
        <f t="shared" si="27"/>
        <v>8192211</v>
      </c>
      <c r="B1733" t="s">
        <v>6082</v>
      </c>
      <c r="C1733">
        <v>2017</v>
      </c>
      <c r="D1733" s="3" t="s">
        <v>1722</v>
      </c>
      <c r="F1733" s="33" t="s">
        <v>1724</v>
      </c>
      <c r="G1733" s="33" t="s">
        <v>1725</v>
      </c>
      <c r="H1733" s="3" t="s">
        <v>1726</v>
      </c>
      <c r="I1733" s="34" t="s">
        <v>6768</v>
      </c>
      <c r="J1733" s="34">
        <v>38.412700000000001</v>
      </c>
      <c r="K1733" s="34">
        <v>-85.9328</v>
      </c>
      <c r="L1733" s="33" t="s">
        <v>14</v>
      </c>
      <c r="M1733" s="35"/>
      <c r="N1733" s="33">
        <v>8192211</v>
      </c>
      <c r="P1733" t="s">
        <v>6665</v>
      </c>
    </row>
    <row r="1734" spans="1:16" x14ac:dyDescent="0.25">
      <c r="A1734" t="str">
        <f t="shared" si="27"/>
        <v>6188011</v>
      </c>
      <c r="B1734" t="s">
        <v>6082</v>
      </c>
      <c r="C1734">
        <v>2017</v>
      </c>
      <c r="D1734" s="3" t="s">
        <v>2766</v>
      </c>
      <c r="F1734" s="33" t="s">
        <v>2767</v>
      </c>
      <c r="G1734" s="33" t="s">
        <v>2512</v>
      </c>
      <c r="H1734" s="3" t="s">
        <v>2768</v>
      </c>
      <c r="I1734" s="34" t="s">
        <v>6769</v>
      </c>
      <c r="J1734" s="34">
        <v>47.511060000000001</v>
      </c>
      <c r="K1734" s="34">
        <v>-95.082499999999996</v>
      </c>
      <c r="L1734" s="33" t="s">
        <v>14</v>
      </c>
      <c r="M1734" s="35"/>
      <c r="N1734" s="33">
        <v>6188011</v>
      </c>
      <c r="P1734" t="s">
        <v>6665</v>
      </c>
    </row>
    <row r="1735" spans="1:16" x14ac:dyDescent="0.25">
      <c r="A1735" t="str">
        <f t="shared" si="27"/>
        <v>13420811</v>
      </c>
      <c r="B1735" t="s">
        <v>6082</v>
      </c>
      <c r="C1735">
        <v>2017</v>
      </c>
      <c r="D1735" s="3" t="s">
        <v>1929</v>
      </c>
      <c r="F1735" s="33" t="s">
        <v>1928</v>
      </c>
      <c r="G1735" s="33" t="s">
        <v>1897</v>
      </c>
      <c r="H1735" s="3" t="s">
        <v>1475</v>
      </c>
      <c r="I1735" s="34" t="s">
        <v>6770</v>
      </c>
      <c r="J1735" s="34">
        <v>39.054108999999997</v>
      </c>
      <c r="K1735" s="34">
        <v>-84.621594999999999</v>
      </c>
      <c r="L1735" s="33" t="s">
        <v>14</v>
      </c>
      <c r="M1735" s="35"/>
      <c r="N1735" s="33">
        <v>13420811</v>
      </c>
      <c r="P1735" t="s">
        <v>6157</v>
      </c>
    </row>
    <row r="1736" spans="1:16" x14ac:dyDescent="0.25">
      <c r="A1736" t="str">
        <f t="shared" si="27"/>
        <v>3676211</v>
      </c>
      <c r="B1736" t="s">
        <v>6082</v>
      </c>
      <c r="C1736">
        <v>2017</v>
      </c>
      <c r="D1736" s="3" t="s">
        <v>1227</v>
      </c>
      <c r="F1736" s="33" t="s">
        <v>1229</v>
      </c>
      <c r="G1736" s="33" t="s">
        <v>1218</v>
      </c>
      <c r="H1736" s="3" t="s">
        <v>1230</v>
      </c>
      <c r="I1736" s="34" t="s">
        <v>6270</v>
      </c>
      <c r="J1736" s="34">
        <v>32.413049999999998</v>
      </c>
      <c r="K1736" s="34">
        <v>-81.643600000000006</v>
      </c>
      <c r="L1736" s="33" t="s">
        <v>14</v>
      </c>
      <c r="M1736" s="35"/>
      <c r="N1736" s="33">
        <v>3676211</v>
      </c>
      <c r="P1736" t="s">
        <v>6157</v>
      </c>
    </row>
    <row r="1737" spans="1:16" x14ac:dyDescent="0.25">
      <c r="A1737" t="str">
        <f t="shared" si="27"/>
        <v>558611</v>
      </c>
      <c r="B1737" t="s">
        <v>6082</v>
      </c>
      <c r="C1737">
        <v>2017</v>
      </c>
      <c r="D1737" s="3" t="s">
        <v>1186</v>
      </c>
      <c r="F1737" s="33" t="s">
        <v>1187</v>
      </c>
      <c r="G1737" s="33" t="s">
        <v>16</v>
      </c>
      <c r="H1737" s="3" t="s">
        <v>179</v>
      </c>
      <c r="I1737" s="34" t="s">
        <v>6771</v>
      </c>
      <c r="J1737" s="34">
        <v>29.161750000000001</v>
      </c>
      <c r="K1737" s="34">
        <v>-82.097020000000001</v>
      </c>
      <c r="L1737" s="33" t="s">
        <v>14</v>
      </c>
      <c r="M1737" s="35"/>
      <c r="N1737" s="33">
        <v>558611</v>
      </c>
      <c r="P1737" t="s">
        <v>6200</v>
      </c>
    </row>
    <row r="1738" spans="1:16" x14ac:dyDescent="0.25">
      <c r="A1738" t="str">
        <f t="shared" si="27"/>
        <v>538811</v>
      </c>
      <c r="B1738" t="s">
        <v>6082</v>
      </c>
      <c r="C1738">
        <v>2017</v>
      </c>
      <c r="D1738" s="3" t="s">
        <v>1322</v>
      </c>
      <c r="F1738" s="33" t="s">
        <v>1323</v>
      </c>
      <c r="G1738" s="33" t="s">
        <v>1218</v>
      </c>
      <c r="H1738" s="3" t="s">
        <v>1324</v>
      </c>
      <c r="I1738" s="34" t="s">
        <v>6772</v>
      </c>
      <c r="J1738" s="34">
        <v>33.466209999999997</v>
      </c>
      <c r="K1738" s="34">
        <v>-82.478970000000004</v>
      </c>
      <c r="L1738" s="33" t="s">
        <v>14</v>
      </c>
      <c r="M1738" s="35"/>
      <c r="N1738" s="33">
        <v>538811</v>
      </c>
      <c r="P1738" t="s">
        <v>6671</v>
      </c>
    </row>
    <row r="1739" spans="1:16" x14ac:dyDescent="0.25">
      <c r="A1739" t="str">
        <f t="shared" si="27"/>
        <v>6190311</v>
      </c>
      <c r="B1739" t="s">
        <v>6082</v>
      </c>
      <c r="C1739">
        <v>2017</v>
      </c>
      <c r="D1739" s="3" t="s">
        <v>2744</v>
      </c>
      <c r="F1739" s="33" t="s">
        <v>2745</v>
      </c>
      <c r="G1739" s="33" t="s">
        <v>2512</v>
      </c>
      <c r="H1739" s="3" t="s">
        <v>2737</v>
      </c>
      <c r="I1739" s="34" t="s">
        <v>6773</v>
      </c>
      <c r="J1739" s="34">
        <v>45.561349999999997</v>
      </c>
      <c r="K1739" s="34">
        <v>-94.143249999999995</v>
      </c>
      <c r="L1739" s="33" t="s">
        <v>14</v>
      </c>
      <c r="M1739" s="35"/>
      <c r="N1739" s="33">
        <v>6190311</v>
      </c>
      <c r="P1739" t="s">
        <v>6665</v>
      </c>
    </row>
    <row r="1740" spans="1:16" x14ac:dyDescent="0.25">
      <c r="A1740" t="str">
        <f t="shared" si="27"/>
        <v>554711</v>
      </c>
      <c r="B1740" t="s">
        <v>6082</v>
      </c>
      <c r="C1740">
        <v>2017</v>
      </c>
      <c r="D1740" s="3" t="s">
        <v>1302</v>
      </c>
      <c r="F1740" s="33" t="s">
        <v>1303</v>
      </c>
      <c r="G1740" s="33" t="s">
        <v>1218</v>
      </c>
      <c r="H1740" s="3" t="s">
        <v>1259</v>
      </c>
      <c r="I1740" s="34" t="s">
        <v>6774</v>
      </c>
      <c r="J1740" s="34">
        <v>34.250059999999998</v>
      </c>
      <c r="K1740" s="34">
        <v>-85.322720000000004</v>
      </c>
      <c r="L1740" s="33" t="s">
        <v>14</v>
      </c>
      <c r="M1740" s="35"/>
      <c r="N1740" s="33">
        <v>554711</v>
      </c>
      <c r="P1740" t="s">
        <v>6671</v>
      </c>
    </row>
    <row r="1741" spans="1:16" x14ac:dyDescent="0.25">
      <c r="A1741" t="str">
        <f t="shared" si="27"/>
        <v>8415411</v>
      </c>
      <c r="B1741" t="s">
        <v>6082</v>
      </c>
      <c r="C1741">
        <v>2017</v>
      </c>
      <c r="D1741" s="3" t="s">
        <v>1995</v>
      </c>
      <c r="F1741" s="33" t="s">
        <v>1997</v>
      </c>
      <c r="G1741" s="33" t="s">
        <v>1897</v>
      </c>
      <c r="H1741" s="3" t="s">
        <v>1998</v>
      </c>
      <c r="I1741" s="34" t="s">
        <v>6775</v>
      </c>
      <c r="J1741" s="34">
        <v>37.788922999999997</v>
      </c>
      <c r="K1741" s="34">
        <v>-87.144226000000003</v>
      </c>
      <c r="L1741" s="33" t="s">
        <v>14</v>
      </c>
      <c r="M1741" s="35"/>
      <c r="N1741" s="33">
        <v>8415411</v>
      </c>
      <c r="P1741" t="s">
        <v>6225</v>
      </c>
    </row>
    <row r="1742" spans="1:16" x14ac:dyDescent="0.25">
      <c r="A1742" t="str">
        <f t="shared" si="27"/>
        <v>7350511</v>
      </c>
      <c r="B1742" t="s">
        <v>6082</v>
      </c>
      <c r="C1742">
        <v>2017</v>
      </c>
      <c r="D1742" s="3" t="s">
        <v>2025</v>
      </c>
      <c r="F1742" s="33" t="s">
        <v>2026</v>
      </c>
      <c r="G1742" s="33" t="s">
        <v>1897</v>
      </c>
      <c r="H1742" s="3" t="s">
        <v>2007</v>
      </c>
      <c r="I1742" s="34" t="s">
        <v>6776</v>
      </c>
      <c r="J1742" s="34">
        <v>38.721944000000001</v>
      </c>
      <c r="K1742" s="34">
        <v>-82.956943999999993</v>
      </c>
      <c r="L1742" s="33" t="s">
        <v>14</v>
      </c>
      <c r="M1742" s="35"/>
      <c r="N1742" s="33">
        <v>7350511</v>
      </c>
      <c r="P1742" t="s">
        <v>6225</v>
      </c>
    </row>
    <row r="1743" spans="1:16" x14ac:dyDescent="0.25">
      <c r="A1743" t="str">
        <f t="shared" si="27"/>
        <v>5199311</v>
      </c>
      <c r="B1743" t="s">
        <v>6082</v>
      </c>
      <c r="C1743">
        <v>2017</v>
      </c>
      <c r="D1743" s="3" t="s">
        <v>1942</v>
      </c>
      <c r="F1743" s="33" t="s">
        <v>1944</v>
      </c>
      <c r="G1743" s="33" t="s">
        <v>1897</v>
      </c>
      <c r="H1743" s="3" t="s">
        <v>1945</v>
      </c>
      <c r="I1743" s="34" t="s">
        <v>6777</v>
      </c>
      <c r="J1743" s="34">
        <v>38.328888999999997</v>
      </c>
      <c r="K1743" s="34">
        <v>-82.932221999999996</v>
      </c>
      <c r="L1743" s="33" t="s">
        <v>14</v>
      </c>
      <c r="M1743" s="35"/>
      <c r="N1743" s="33">
        <v>5199311</v>
      </c>
      <c r="P1743" t="s">
        <v>6225</v>
      </c>
    </row>
    <row r="1744" spans="1:16" x14ac:dyDescent="0.25">
      <c r="A1744" t="str">
        <f t="shared" si="27"/>
        <v>7005211</v>
      </c>
      <c r="B1744" t="s">
        <v>6082</v>
      </c>
      <c r="C1744">
        <v>2017</v>
      </c>
      <c r="D1744" s="3" t="s">
        <v>2583</v>
      </c>
      <c r="F1744" s="33" t="s">
        <v>2585</v>
      </c>
      <c r="G1744" s="33" t="s">
        <v>2512</v>
      </c>
      <c r="H1744" s="3" t="s">
        <v>2586</v>
      </c>
      <c r="I1744" s="34" t="s">
        <v>6778</v>
      </c>
      <c r="J1744" s="34">
        <v>44.769210000000001</v>
      </c>
      <c r="K1744" s="34">
        <v>-93.781530000000004</v>
      </c>
      <c r="L1744" s="33" t="s">
        <v>14</v>
      </c>
      <c r="M1744" s="35"/>
      <c r="N1744" s="33">
        <v>7005211</v>
      </c>
      <c r="P1744" t="s">
        <v>6665</v>
      </c>
    </row>
    <row r="1745" spans="1:16" x14ac:dyDescent="0.25">
      <c r="A1745" t="str">
        <f t="shared" si="27"/>
        <v>9481411</v>
      </c>
      <c r="B1745" t="s">
        <v>6082</v>
      </c>
      <c r="C1745">
        <v>2017</v>
      </c>
      <c r="D1745" s="3" t="s">
        <v>2550</v>
      </c>
      <c r="F1745" s="33" t="s">
        <v>2552</v>
      </c>
      <c r="G1745" s="33" t="s">
        <v>2512</v>
      </c>
      <c r="H1745" s="3" t="s">
        <v>1601</v>
      </c>
      <c r="I1745" s="34" t="s">
        <v>6779</v>
      </c>
      <c r="J1745" s="34">
        <v>47.741810000000001</v>
      </c>
      <c r="K1745" s="34">
        <v>-93.661609999999996</v>
      </c>
      <c r="L1745" s="33" t="s">
        <v>14</v>
      </c>
      <c r="M1745" s="35"/>
      <c r="N1745" s="33">
        <v>9481411</v>
      </c>
      <c r="P1745" t="s">
        <v>6665</v>
      </c>
    </row>
    <row r="1746" spans="1:16" x14ac:dyDescent="0.25">
      <c r="A1746" t="str">
        <f t="shared" si="27"/>
        <v>8370811</v>
      </c>
      <c r="B1746" t="s">
        <v>6082</v>
      </c>
      <c r="C1746">
        <v>2017</v>
      </c>
      <c r="D1746" s="3" t="s">
        <v>1974</v>
      </c>
      <c r="F1746" s="33" t="s">
        <v>1956</v>
      </c>
      <c r="G1746" s="33" t="s">
        <v>1897</v>
      </c>
      <c r="H1746" s="3" t="s">
        <v>117</v>
      </c>
      <c r="I1746" s="34" t="s">
        <v>1976</v>
      </c>
      <c r="J1746" s="34">
        <v>38.22137</v>
      </c>
      <c r="K1746" s="34">
        <v>-85.827100000000002</v>
      </c>
      <c r="L1746" s="33" t="s">
        <v>14</v>
      </c>
      <c r="M1746" s="35"/>
      <c r="N1746" s="33">
        <v>8370811</v>
      </c>
      <c r="P1746" t="s">
        <v>6079</v>
      </c>
    </row>
    <row r="1747" spans="1:16" x14ac:dyDescent="0.25">
      <c r="A1747" t="str">
        <f t="shared" si="27"/>
        <v>7039911</v>
      </c>
      <c r="B1747" t="s">
        <v>6082</v>
      </c>
      <c r="C1747">
        <v>2017</v>
      </c>
      <c r="D1747" s="3" t="s">
        <v>2633</v>
      </c>
      <c r="F1747" s="33" t="s">
        <v>2634</v>
      </c>
      <c r="G1747" s="33" t="s">
        <v>2512</v>
      </c>
      <c r="H1747" s="3" t="s">
        <v>1456</v>
      </c>
      <c r="I1747" s="34" t="s">
        <v>6780</v>
      </c>
      <c r="J1747" s="34">
        <v>47.808599999999998</v>
      </c>
      <c r="K1747" s="34">
        <v>-90.300550000000001</v>
      </c>
      <c r="L1747" s="33" t="s">
        <v>14</v>
      </c>
      <c r="M1747" s="35"/>
      <c r="N1747" s="33">
        <v>7039911</v>
      </c>
      <c r="P1747" t="s">
        <v>6665</v>
      </c>
    </row>
    <row r="1748" spans="1:16" x14ac:dyDescent="0.25">
      <c r="A1748" t="str">
        <f t="shared" si="27"/>
        <v>9534311</v>
      </c>
      <c r="B1748" t="s">
        <v>6082</v>
      </c>
      <c r="C1748">
        <v>2017</v>
      </c>
      <c r="D1748" s="3" t="s">
        <v>2624</v>
      </c>
      <c r="F1748" s="33" t="s">
        <v>2625</v>
      </c>
      <c r="G1748" s="33" t="s">
        <v>2512</v>
      </c>
      <c r="H1748" s="3" t="s">
        <v>2626</v>
      </c>
      <c r="I1748" s="34" t="s">
        <v>6781</v>
      </c>
      <c r="J1748" s="34">
        <v>46.231099999999998</v>
      </c>
      <c r="K1748" s="34">
        <v>-94.355900000000005</v>
      </c>
      <c r="L1748" s="33" t="s">
        <v>14</v>
      </c>
      <c r="M1748" s="35"/>
      <c r="N1748" s="33">
        <v>9534311</v>
      </c>
      <c r="P1748" t="s">
        <v>6665</v>
      </c>
    </row>
    <row r="1749" spans="1:16" x14ac:dyDescent="0.25">
      <c r="A1749" t="str">
        <f t="shared" si="27"/>
        <v>8482711</v>
      </c>
      <c r="B1749" t="s">
        <v>6082</v>
      </c>
      <c r="C1749">
        <v>2017</v>
      </c>
      <c r="D1749" s="3" t="s">
        <v>2772</v>
      </c>
      <c r="F1749" s="33" t="s">
        <v>2774</v>
      </c>
      <c r="G1749" s="33" t="s">
        <v>2512</v>
      </c>
      <c r="H1749" s="3" t="s">
        <v>1709</v>
      </c>
      <c r="I1749" s="34" t="s">
        <v>6782</v>
      </c>
      <c r="J1749" s="34">
        <v>47.046199999999999</v>
      </c>
      <c r="K1749" s="34">
        <v>-91.674700000000001</v>
      </c>
      <c r="L1749" s="33" t="s">
        <v>14</v>
      </c>
      <c r="M1749" s="35"/>
      <c r="N1749" s="33">
        <v>8482711</v>
      </c>
      <c r="P1749" t="s">
        <v>6665</v>
      </c>
    </row>
    <row r="1750" spans="1:16" x14ac:dyDescent="0.25">
      <c r="A1750" t="str">
        <f t="shared" si="27"/>
        <v>5924511</v>
      </c>
      <c r="B1750" t="s">
        <v>6082</v>
      </c>
      <c r="C1750">
        <v>2017</v>
      </c>
      <c r="D1750" s="3" t="s">
        <v>2008</v>
      </c>
      <c r="F1750" s="33" t="s">
        <v>1223</v>
      </c>
      <c r="G1750" s="33" t="s">
        <v>1897</v>
      </c>
      <c r="H1750" s="3" t="s">
        <v>247</v>
      </c>
      <c r="I1750" s="34" t="s">
        <v>2010</v>
      </c>
      <c r="J1750" s="34">
        <v>37.701099999999997</v>
      </c>
      <c r="K1750" s="34">
        <v>-84.234700000000004</v>
      </c>
      <c r="L1750" s="33" t="s">
        <v>14</v>
      </c>
      <c r="M1750" s="35"/>
      <c r="N1750" s="33">
        <v>5924511</v>
      </c>
      <c r="P1750" t="s">
        <v>6665</v>
      </c>
    </row>
    <row r="1751" spans="1:16" x14ac:dyDescent="0.25">
      <c r="A1751" t="str">
        <f t="shared" si="27"/>
        <v>6221811</v>
      </c>
      <c r="B1751" t="s">
        <v>6082</v>
      </c>
      <c r="C1751">
        <v>2017</v>
      </c>
      <c r="D1751" s="3" t="s">
        <v>2685</v>
      </c>
      <c r="F1751" s="33" t="s">
        <v>2686</v>
      </c>
      <c r="G1751" s="33" t="s">
        <v>2512</v>
      </c>
      <c r="H1751" s="3" t="s">
        <v>1593</v>
      </c>
      <c r="I1751" s="34" t="s">
        <v>6783</v>
      </c>
      <c r="J1751" s="34">
        <v>45.003140000000002</v>
      </c>
      <c r="K1751" s="34">
        <v>-93.245490000000004</v>
      </c>
      <c r="L1751" s="33" t="s">
        <v>14</v>
      </c>
      <c r="M1751" s="35"/>
      <c r="N1751" s="33">
        <v>6221811</v>
      </c>
      <c r="P1751" t="s">
        <v>6665</v>
      </c>
    </row>
    <row r="1752" spans="1:16" x14ac:dyDescent="0.25">
      <c r="A1752" t="str">
        <f t="shared" si="27"/>
        <v>6449311</v>
      </c>
      <c r="B1752" t="s">
        <v>6082</v>
      </c>
      <c r="C1752">
        <v>2017</v>
      </c>
      <c r="D1752" s="3" t="s">
        <v>2728</v>
      </c>
      <c r="F1752" s="33" t="s">
        <v>2681</v>
      </c>
      <c r="G1752" s="33" t="s">
        <v>2512</v>
      </c>
      <c r="H1752" s="3" t="s">
        <v>2529</v>
      </c>
      <c r="I1752" s="34" t="s">
        <v>6784</v>
      </c>
      <c r="J1752" s="34">
        <v>45.222090000000001</v>
      </c>
      <c r="K1752" s="34">
        <v>-93.425669999999997</v>
      </c>
      <c r="L1752" s="33" t="s">
        <v>14</v>
      </c>
      <c r="M1752" s="35"/>
      <c r="N1752" s="33">
        <v>6449311</v>
      </c>
      <c r="P1752" t="s">
        <v>6665</v>
      </c>
    </row>
    <row r="1753" spans="1:16" x14ac:dyDescent="0.25">
      <c r="A1753" t="str">
        <f t="shared" si="27"/>
        <v>8233011</v>
      </c>
      <c r="B1753" t="s">
        <v>6082</v>
      </c>
      <c r="C1753">
        <v>2017</v>
      </c>
      <c r="D1753" s="3" t="s">
        <v>2965</v>
      </c>
      <c r="F1753" s="33" t="s">
        <v>2967</v>
      </c>
      <c r="G1753" s="33" t="s">
        <v>2944</v>
      </c>
      <c r="H1753" s="3" t="s">
        <v>1327</v>
      </c>
      <c r="I1753" s="34" t="s">
        <v>6785</v>
      </c>
      <c r="J1753" s="34">
        <v>33.513782999999997</v>
      </c>
      <c r="K1753" s="34">
        <v>-88.413494</v>
      </c>
      <c r="L1753" s="33" t="s">
        <v>14</v>
      </c>
      <c r="M1753" s="35"/>
      <c r="N1753" s="33">
        <v>8233011</v>
      </c>
      <c r="P1753" t="s">
        <v>6225</v>
      </c>
    </row>
    <row r="1754" spans="1:16" x14ac:dyDescent="0.25">
      <c r="A1754" t="str">
        <f t="shared" si="27"/>
        <v>6172611</v>
      </c>
      <c r="B1754" t="s">
        <v>6082</v>
      </c>
      <c r="C1754">
        <v>2017</v>
      </c>
      <c r="D1754" s="3" t="s">
        <v>2741</v>
      </c>
      <c r="F1754" s="33" t="s">
        <v>2742</v>
      </c>
      <c r="G1754" s="33" t="s">
        <v>2512</v>
      </c>
      <c r="H1754" s="3" t="s">
        <v>2606</v>
      </c>
      <c r="I1754" s="34" t="s">
        <v>6786</v>
      </c>
      <c r="J1754" s="34">
        <v>44.755040000000001</v>
      </c>
      <c r="K1754" s="34">
        <v>-93.004769999999994</v>
      </c>
      <c r="L1754" s="33" t="s">
        <v>14</v>
      </c>
      <c r="M1754" s="35"/>
      <c r="N1754" s="33">
        <v>6172611</v>
      </c>
      <c r="P1754" t="s">
        <v>6680</v>
      </c>
    </row>
    <row r="1755" spans="1:16" x14ac:dyDescent="0.25">
      <c r="A1755" t="str">
        <f t="shared" si="27"/>
        <v>6788111</v>
      </c>
      <c r="B1755" t="s">
        <v>6082</v>
      </c>
      <c r="C1755">
        <v>2017</v>
      </c>
      <c r="D1755" s="3" t="s">
        <v>2978</v>
      </c>
      <c r="F1755" s="33" t="s">
        <v>2979</v>
      </c>
      <c r="G1755" s="33" t="s">
        <v>2944</v>
      </c>
      <c r="H1755" s="3" t="s">
        <v>2980</v>
      </c>
      <c r="I1755" s="34" t="s">
        <v>6787</v>
      </c>
      <c r="J1755" s="34">
        <v>30.439484</v>
      </c>
      <c r="K1755" s="34">
        <v>-89.027108999999996</v>
      </c>
      <c r="L1755" s="33" t="s">
        <v>14</v>
      </c>
      <c r="M1755" s="35"/>
      <c r="N1755" s="33">
        <v>6788111</v>
      </c>
      <c r="P1755" t="s">
        <v>6665</v>
      </c>
    </row>
    <row r="1756" spans="1:16" x14ac:dyDescent="0.25">
      <c r="A1756" t="str">
        <f t="shared" si="27"/>
        <v>7150811</v>
      </c>
      <c r="B1756" t="s">
        <v>6082</v>
      </c>
      <c r="C1756">
        <v>2017</v>
      </c>
      <c r="D1756" s="3" t="s">
        <v>2976</v>
      </c>
      <c r="F1756" s="33" t="s">
        <v>2974</v>
      </c>
      <c r="G1756" s="33" t="s">
        <v>2944</v>
      </c>
      <c r="H1756" s="3" t="s">
        <v>2975</v>
      </c>
      <c r="I1756" s="34" t="s">
        <v>6788</v>
      </c>
      <c r="J1756" s="34">
        <v>34.947505999999997</v>
      </c>
      <c r="K1756" s="34">
        <v>-88.446963999999994</v>
      </c>
      <c r="L1756" s="33" t="s">
        <v>14</v>
      </c>
      <c r="M1756" s="35"/>
      <c r="N1756" s="33">
        <v>7150811</v>
      </c>
      <c r="P1756" t="s">
        <v>6265</v>
      </c>
    </row>
    <row r="1757" spans="1:16" x14ac:dyDescent="0.25">
      <c r="A1757" t="str">
        <f t="shared" si="27"/>
        <v>17989111</v>
      </c>
      <c r="B1757" t="s">
        <v>6082</v>
      </c>
      <c r="C1757">
        <v>2017</v>
      </c>
      <c r="D1757" s="3" t="s">
        <v>2514</v>
      </c>
      <c r="F1757" s="33" t="s">
        <v>2516</v>
      </c>
      <c r="G1757" s="33" t="s">
        <v>2512</v>
      </c>
      <c r="H1757" s="3" t="s">
        <v>2516</v>
      </c>
      <c r="I1757" s="34" t="s">
        <v>2517</v>
      </c>
      <c r="J1757" s="34">
        <v>46.537700000000001</v>
      </c>
      <c r="K1757" s="34">
        <v>-93.584440000000001</v>
      </c>
      <c r="L1757" s="33" t="s">
        <v>14</v>
      </c>
      <c r="M1757" s="35"/>
      <c r="N1757" s="33">
        <v>17989111</v>
      </c>
      <c r="P1757" t="s">
        <v>6665</v>
      </c>
    </row>
    <row r="1758" spans="1:16" x14ac:dyDescent="0.25">
      <c r="A1758" t="str">
        <f t="shared" si="27"/>
        <v>6236911</v>
      </c>
      <c r="B1758" t="s">
        <v>6082</v>
      </c>
      <c r="C1758">
        <v>2017</v>
      </c>
      <c r="D1758" s="3" t="s">
        <v>2587</v>
      </c>
      <c r="F1758" s="33" t="s">
        <v>1456</v>
      </c>
      <c r="G1758" s="33" t="s">
        <v>2512</v>
      </c>
      <c r="H1758" s="3" t="s">
        <v>2589</v>
      </c>
      <c r="I1758" s="34" t="s">
        <v>6789</v>
      </c>
      <c r="J1758" s="34">
        <v>47.862631</v>
      </c>
      <c r="K1758" s="34">
        <v>-92.694640000000007</v>
      </c>
      <c r="L1758" s="33" t="s">
        <v>14</v>
      </c>
      <c r="M1758" s="35"/>
      <c r="N1758" s="33">
        <v>6236911</v>
      </c>
      <c r="P1758" t="s">
        <v>6665</v>
      </c>
    </row>
    <row r="1759" spans="1:16" x14ac:dyDescent="0.25">
      <c r="A1759" t="str">
        <f t="shared" si="27"/>
        <v>7140611</v>
      </c>
      <c r="B1759" t="s">
        <v>6082</v>
      </c>
      <c r="C1759">
        <v>2017</v>
      </c>
      <c r="D1759" s="3" t="s">
        <v>2518</v>
      </c>
      <c r="F1759" s="33" t="s">
        <v>2520</v>
      </c>
      <c r="G1759" s="33" t="s">
        <v>2512</v>
      </c>
      <c r="H1759" s="3" t="s">
        <v>2521</v>
      </c>
      <c r="I1759" s="34" t="s">
        <v>6790</v>
      </c>
      <c r="J1759" s="34">
        <v>43.633229999999998</v>
      </c>
      <c r="K1759" s="34">
        <v>-93.386719999999997</v>
      </c>
      <c r="L1759" s="33" t="s">
        <v>14</v>
      </c>
      <c r="M1759" s="35"/>
      <c r="N1759" s="33">
        <v>7140611</v>
      </c>
      <c r="P1759" t="s">
        <v>6665</v>
      </c>
    </row>
    <row r="1760" spans="1:16" x14ac:dyDescent="0.25">
      <c r="A1760" t="str">
        <f t="shared" si="27"/>
        <v>7839411</v>
      </c>
      <c r="B1760" t="s">
        <v>6082</v>
      </c>
      <c r="C1760">
        <v>2017</v>
      </c>
      <c r="D1760" s="3" t="s">
        <v>2981</v>
      </c>
      <c r="F1760" s="33" t="s">
        <v>2857</v>
      </c>
      <c r="G1760" s="33" t="s">
        <v>2944</v>
      </c>
      <c r="H1760" s="3" t="s">
        <v>2983</v>
      </c>
      <c r="I1760" s="34" t="s">
        <v>6791</v>
      </c>
      <c r="J1760" s="34">
        <v>32.373344000000003</v>
      </c>
      <c r="K1760" s="34">
        <v>-90.221119000000002</v>
      </c>
      <c r="L1760" s="33" t="s">
        <v>14</v>
      </c>
      <c r="M1760" s="35"/>
      <c r="N1760" s="33">
        <v>7839411</v>
      </c>
      <c r="P1760" t="s">
        <v>6671</v>
      </c>
    </row>
    <row r="1761" spans="1:16" x14ac:dyDescent="0.25">
      <c r="A1761" t="str">
        <f t="shared" si="27"/>
        <v>6190111</v>
      </c>
      <c r="B1761" t="s">
        <v>6082</v>
      </c>
      <c r="C1761">
        <v>2017</v>
      </c>
      <c r="D1761" s="3" t="s">
        <v>2734</v>
      </c>
      <c r="F1761" s="33" t="s">
        <v>2736</v>
      </c>
      <c r="G1761" s="33" t="s">
        <v>2512</v>
      </c>
      <c r="H1761" s="3" t="s">
        <v>2737</v>
      </c>
      <c r="I1761" s="34" t="s">
        <v>6792</v>
      </c>
      <c r="J1761" s="34">
        <v>45.757629999999999</v>
      </c>
      <c r="K1761" s="34">
        <v>-94.22345</v>
      </c>
      <c r="L1761" s="33" t="s">
        <v>14</v>
      </c>
      <c r="M1761" s="35"/>
      <c r="N1761" s="33">
        <v>6190111</v>
      </c>
      <c r="P1761" t="s">
        <v>6665</v>
      </c>
    </row>
    <row r="1762" spans="1:16" x14ac:dyDescent="0.25">
      <c r="A1762" t="str">
        <f t="shared" si="27"/>
        <v>6927211</v>
      </c>
      <c r="B1762" t="s">
        <v>6082</v>
      </c>
      <c r="C1762">
        <v>2017</v>
      </c>
      <c r="D1762" s="3" t="s">
        <v>2778</v>
      </c>
      <c r="F1762" s="33" t="s">
        <v>2780</v>
      </c>
      <c r="G1762" s="33" t="s">
        <v>2512</v>
      </c>
      <c r="H1762" s="3" t="s">
        <v>2639</v>
      </c>
      <c r="I1762" s="34" t="s">
        <v>6793</v>
      </c>
      <c r="J1762" s="34">
        <v>48.914499999999997</v>
      </c>
      <c r="K1762" s="34">
        <v>-95.32302</v>
      </c>
      <c r="L1762" s="33" t="s">
        <v>14</v>
      </c>
      <c r="M1762" s="35"/>
      <c r="N1762" s="33">
        <v>6927211</v>
      </c>
      <c r="P1762" t="s">
        <v>6665</v>
      </c>
    </row>
    <row r="1763" spans="1:16" x14ac:dyDescent="0.25">
      <c r="A1763" t="str">
        <f t="shared" si="27"/>
        <v>6377411</v>
      </c>
      <c r="B1763" t="s">
        <v>6082</v>
      </c>
      <c r="C1763">
        <v>2017</v>
      </c>
      <c r="D1763" s="3" t="s">
        <v>2656</v>
      </c>
      <c r="F1763" s="33" t="s">
        <v>2657</v>
      </c>
      <c r="G1763" s="33" t="s">
        <v>2512</v>
      </c>
      <c r="H1763" s="3" t="s">
        <v>2658</v>
      </c>
      <c r="I1763" s="34" t="s">
        <v>6794</v>
      </c>
      <c r="J1763" s="34">
        <v>44.2667</v>
      </c>
      <c r="K1763" s="34">
        <v>-92.983400000000003</v>
      </c>
      <c r="L1763" s="33" t="s">
        <v>14</v>
      </c>
      <c r="M1763" s="35"/>
      <c r="N1763" s="33">
        <v>6377411</v>
      </c>
      <c r="P1763" t="s">
        <v>6665</v>
      </c>
    </row>
    <row r="1764" spans="1:16" x14ac:dyDescent="0.25">
      <c r="A1764" t="str">
        <f t="shared" si="27"/>
        <v>12595711</v>
      </c>
      <c r="B1764" t="s">
        <v>6082</v>
      </c>
      <c r="C1764">
        <v>2017</v>
      </c>
      <c r="D1764" s="3" t="s">
        <v>3038</v>
      </c>
      <c r="F1764" s="33" t="s">
        <v>3036</v>
      </c>
      <c r="G1764" s="33" t="s">
        <v>2944</v>
      </c>
      <c r="H1764" s="3" t="s">
        <v>3037</v>
      </c>
      <c r="I1764" s="34" t="s">
        <v>6795</v>
      </c>
      <c r="J1764" s="34">
        <v>31.837700000000002</v>
      </c>
      <c r="K1764" s="34">
        <v>-89.462850000000003</v>
      </c>
      <c r="L1764" s="33" t="s">
        <v>14</v>
      </c>
      <c r="M1764" s="35"/>
      <c r="N1764" s="33">
        <v>12595711</v>
      </c>
      <c r="P1764" t="s">
        <v>6671</v>
      </c>
    </row>
    <row r="1765" spans="1:16" x14ac:dyDescent="0.25">
      <c r="A1765" t="str">
        <f t="shared" si="27"/>
        <v>8485411</v>
      </c>
      <c r="B1765" t="s">
        <v>6082</v>
      </c>
      <c r="C1765">
        <v>2017</v>
      </c>
      <c r="D1765" s="3" t="s">
        <v>3018</v>
      </c>
      <c r="F1765" s="33" t="s">
        <v>3019</v>
      </c>
      <c r="G1765" s="33" t="s">
        <v>2944</v>
      </c>
      <c r="H1765" s="3" t="s">
        <v>3020</v>
      </c>
      <c r="I1765" s="34" t="s">
        <v>6313</v>
      </c>
      <c r="J1765" s="34">
        <v>34.7864</v>
      </c>
      <c r="K1765" s="34">
        <v>-88.928630999999996</v>
      </c>
      <c r="L1765" s="33" t="s">
        <v>14</v>
      </c>
      <c r="M1765" s="35"/>
      <c r="N1765" s="33">
        <v>8485411</v>
      </c>
      <c r="P1765" t="s">
        <v>6200</v>
      </c>
    </row>
    <row r="1766" spans="1:16" x14ac:dyDescent="0.25">
      <c r="A1766" t="str">
        <f t="shared" si="27"/>
        <v>7203211</v>
      </c>
      <c r="B1766" t="s">
        <v>6082</v>
      </c>
      <c r="C1766">
        <v>2017</v>
      </c>
      <c r="D1766" s="3" t="s">
        <v>1933</v>
      </c>
      <c r="F1766" s="33" t="s">
        <v>1935</v>
      </c>
      <c r="G1766" s="33" t="s">
        <v>1897</v>
      </c>
      <c r="H1766" s="3" t="s">
        <v>1355</v>
      </c>
      <c r="I1766" s="34" t="s">
        <v>6796</v>
      </c>
      <c r="J1766" s="34">
        <v>38.260350000000003</v>
      </c>
      <c r="K1766" s="34">
        <v>-84.534367000000003</v>
      </c>
      <c r="L1766" s="33" t="s">
        <v>14</v>
      </c>
      <c r="M1766" s="35"/>
      <c r="N1766" s="33">
        <v>7203211</v>
      </c>
      <c r="P1766" t="s">
        <v>6671</v>
      </c>
    </row>
    <row r="1767" spans="1:16" x14ac:dyDescent="0.25">
      <c r="A1767" t="str">
        <f t="shared" si="27"/>
        <v>5774511</v>
      </c>
      <c r="B1767" t="s">
        <v>6082</v>
      </c>
      <c r="C1767">
        <v>2017</v>
      </c>
      <c r="D1767" s="3" t="s">
        <v>2029</v>
      </c>
      <c r="F1767" s="33" t="s">
        <v>2031</v>
      </c>
      <c r="G1767" s="33" t="s">
        <v>1897</v>
      </c>
      <c r="H1767" s="3" t="s">
        <v>2032</v>
      </c>
      <c r="I1767" s="34" t="s">
        <v>6797</v>
      </c>
      <c r="J1767" s="34">
        <v>37.874451000000001</v>
      </c>
      <c r="K1767" s="34">
        <v>-83.860117000000002</v>
      </c>
      <c r="L1767" s="33" t="s">
        <v>14</v>
      </c>
      <c r="M1767" s="35"/>
      <c r="N1767" s="33">
        <v>5774511</v>
      </c>
      <c r="P1767" t="s">
        <v>6225</v>
      </c>
    </row>
    <row r="1768" spans="1:16" x14ac:dyDescent="0.25">
      <c r="A1768" t="str">
        <f t="shared" si="27"/>
        <v>17942211</v>
      </c>
      <c r="B1768" t="s">
        <v>6082</v>
      </c>
      <c r="C1768">
        <v>2017</v>
      </c>
      <c r="D1768" s="3" t="s">
        <v>2947</v>
      </c>
      <c r="F1768" s="33" t="s">
        <v>2949</v>
      </c>
      <c r="G1768" s="33" t="s">
        <v>2944</v>
      </c>
      <c r="H1768" s="3" t="s">
        <v>2950</v>
      </c>
      <c r="I1768" s="34" t="s">
        <v>6798</v>
      </c>
      <c r="J1768" s="34">
        <v>34.805833</v>
      </c>
      <c r="K1768" s="34">
        <v>-88.322778</v>
      </c>
      <c r="L1768" s="33" t="s">
        <v>14</v>
      </c>
      <c r="M1768" s="35"/>
      <c r="N1768" s="33">
        <v>17942211</v>
      </c>
      <c r="P1768" t="s">
        <v>6706</v>
      </c>
    </row>
    <row r="1769" spans="1:16" x14ac:dyDescent="0.25">
      <c r="A1769" t="str">
        <f t="shared" si="27"/>
        <v>8107011</v>
      </c>
      <c r="B1769" t="s">
        <v>6082</v>
      </c>
      <c r="C1769">
        <v>2017</v>
      </c>
      <c r="D1769" s="3" t="s">
        <v>175</v>
      </c>
      <c r="F1769" s="33" t="s">
        <v>3151</v>
      </c>
      <c r="G1769" s="33" t="s">
        <v>43</v>
      </c>
      <c r="H1769" s="3" t="s">
        <v>3152</v>
      </c>
      <c r="I1769" s="34" t="s">
        <v>6799</v>
      </c>
      <c r="J1769" s="34">
        <v>35.169730000000001</v>
      </c>
      <c r="K1769" s="34">
        <v>-78.856071</v>
      </c>
      <c r="L1769" s="33" t="s">
        <v>14</v>
      </c>
      <c r="M1769" s="35"/>
      <c r="N1769" s="33">
        <v>8107011</v>
      </c>
      <c r="P1769" t="s">
        <v>6200</v>
      </c>
    </row>
    <row r="1770" spans="1:16" x14ac:dyDescent="0.25">
      <c r="A1770" t="str">
        <f t="shared" si="27"/>
        <v>8485111</v>
      </c>
      <c r="B1770" t="s">
        <v>6082</v>
      </c>
      <c r="C1770">
        <v>2017</v>
      </c>
      <c r="D1770" s="3" t="s">
        <v>331</v>
      </c>
      <c r="F1770" s="33" t="s">
        <v>2962</v>
      </c>
      <c r="G1770" s="33" t="s">
        <v>2944</v>
      </c>
      <c r="H1770" s="3" t="s">
        <v>2963</v>
      </c>
      <c r="I1770" s="34" t="s">
        <v>6318</v>
      </c>
      <c r="J1770" s="34">
        <v>33.764467000000003</v>
      </c>
      <c r="K1770" s="34">
        <v>-90.716953000000004</v>
      </c>
      <c r="L1770" s="33" t="s">
        <v>14</v>
      </c>
      <c r="M1770" s="35"/>
      <c r="N1770" s="33">
        <v>8485111</v>
      </c>
      <c r="P1770" t="s">
        <v>6680</v>
      </c>
    </row>
    <row r="1771" spans="1:16" x14ac:dyDescent="0.25">
      <c r="A1771" t="str">
        <f t="shared" si="27"/>
        <v>5928811</v>
      </c>
      <c r="B1771" t="s">
        <v>6082</v>
      </c>
      <c r="C1771">
        <v>2017</v>
      </c>
      <c r="D1771" s="3" t="s">
        <v>1915</v>
      </c>
      <c r="F1771" s="33" t="s">
        <v>1914</v>
      </c>
      <c r="G1771" s="33" t="s">
        <v>1897</v>
      </c>
      <c r="H1771" s="3" t="s">
        <v>1597</v>
      </c>
      <c r="I1771" s="34" t="s">
        <v>6800</v>
      </c>
      <c r="J1771" s="34">
        <v>37.050432000000001</v>
      </c>
      <c r="K1771" s="34">
        <v>-88.323925000000003</v>
      </c>
      <c r="L1771" s="33" t="s">
        <v>14</v>
      </c>
      <c r="M1771" s="35"/>
      <c r="N1771" s="33">
        <v>5928811</v>
      </c>
      <c r="P1771" t="s">
        <v>6225</v>
      </c>
    </row>
    <row r="1772" spans="1:16" x14ac:dyDescent="0.25">
      <c r="A1772" t="str">
        <f t="shared" si="27"/>
        <v>7253211</v>
      </c>
      <c r="B1772" t="s">
        <v>6082</v>
      </c>
      <c r="C1772">
        <v>2017</v>
      </c>
      <c r="D1772" s="3" t="s">
        <v>3183</v>
      </c>
      <c r="F1772" s="33" t="s">
        <v>3181</v>
      </c>
      <c r="G1772" s="33" t="s">
        <v>43</v>
      </c>
      <c r="H1772" s="3" t="s">
        <v>3182</v>
      </c>
      <c r="I1772" s="34" t="s">
        <v>6801</v>
      </c>
      <c r="J1772" s="34">
        <v>36.0627</v>
      </c>
      <c r="K1772" s="34">
        <v>-79.867099999999994</v>
      </c>
      <c r="L1772" s="33" t="s">
        <v>14</v>
      </c>
      <c r="M1772" s="35"/>
      <c r="N1772" s="33">
        <v>7253211</v>
      </c>
      <c r="P1772" t="s">
        <v>6225</v>
      </c>
    </row>
    <row r="1773" spans="1:16" x14ac:dyDescent="0.25">
      <c r="A1773" t="str">
        <f t="shared" si="27"/>
        <v>7166711</v>
      </c>
      <c r="B1773" t="s">
        <v>6082</v>
      </c>
      <c r="C1773">
        <v>2017</v>
      </c>
      <c r="D1773" s="3" t="s">
        <v>2953</v>
      </c>
      <c r="F1773" s="33" t="s">
        <v>2954</v>
      </c>
      <c r="G1773" s="33" t="s">
        <v>2944</v>
      </c>
      <c r="H1773" s="3" t="s">
        <v>2955</v>
      </c>
      <c r="I1773" s="34" t="s">
        <v>2956</v>
      </c>
      <c r="J1773" s="34">
        <v>34.206682999999998</v>
      </c>
      <c r="K1773" s="34">
        <v>-90.548625000000001</v>
      </c>
      <c r="L1773" s="33" t="s">
        <v>14</v>
      </c>
      <c r="M1773" s="35"/>
      <c r="N1773" s="33">
        <v>7166711</v>
      </c>
      <c r="P1773" t="s">
        <v>6200</v>
      </c>
    </row>
    <row r="1774" spans="1:16" x14ac:dyDescent="0.25">
      <c r="A1774" t="str">
        <f t="shared" si="27"/>
        <v>6251011</v>
      </c>
      <c r="B1774" t="s">
        <v>6082</v>
      </c>
      <c r="C1774">
        <v>2017</v>
      </c>
      <c r="D1774" s="3" t="s">
        <v>2994</v>
      </c>
      <c r="F1774" s="33" t="s">
        <v>2995</v>
      </c>
      <c r="G1774" s="33" t="s">
        <v>2944</v>
      </c>
      <c r="H1774" s="3" t="s">
        <v>255</v>
      </c>
      <c r="I1774" s="34" t="s">
        <v>6802</v>
      </c>
      <c r="J1774" s="34">
        <v>30.530331</v>
      </c>
      <c r="K1774" s="34">
        <v>-88.556207999999998</v>
      </c>
      <c r="L1774" s="33" t="s">
        <v>14</v>
      </c>
      <c r="M1774" s="35"/>
      <c r="N1774" s="33">
        <v>6251011</v>
      </c>
      <c r="P1774" t="s">
        <v>6665</v>
      </c>
    </row>
    <row r="1775" spans="1:16" x14ac:dyDescent="0.25">
      <c r="A1775" t="str">
        <f t="shared" si="27"/>
        <v>6239611</v>
      </c>
      <c r="B1775" t="s">
        <v>6082</v>
      </c>
      <c r="C1775">
        <v>2017</v>
      </c>
      <c r="D1775" s="3" t="s">
        <v>2618</v>
      </c>
      <c r="F1775" s="33" t="s">
        <v>2620</v>
      </c>
      <c r="G1775" s="33" t="s">
        <v>2512</v>
      </c>
      <c r="H1775" s="3" t="s">
        <v>2589</v>
      </c>
      <c r="I1775" s="34" t="s">
        <v>6803</v>
      </c>
      <c r="J1775" s="34">
        <v>47.350200000000001</v>
      </c>
      <c r="K1775" s="34">
        <v>-92.573499999999996</v>
      </c>
      <c r="L1775" s="33" t="s">
        <v>14</v>
      </c>
      <c r="M1775" s="35"/>
      <c r="N1775" s="33">
        <v>6239611</v>
      </c>
      <c r="P1775" t="s">
        <v>6671</v>
      </c>
    </row>
    <row r="1776" spans="1:16" x14ac:dyDescent="0.25">
      <c r="A1776" t="str">
        <f t="shared" si="27"/>
        <v>8124711</v>
      </c>
      <c r="B1776" t="s">
        <v>6082</v>
      </c>
      <c r="C1776">
        <v>2017</v>
      </c>
      <c r="D1776" s="3" t="s">
        <v>3256</v>
      </c>
      <c r="F1776" s="33" t="s">
        <v>3258</v>
      </c>
      <c r="G1776" s="33" t="s">
        <v>43</v>
      </c>
      <c r="H1776" s="3" t="s">
        <v>3182</v>
      </c>
      <c r="I1776" s="34" t="s">
        <v>6804</v>
      </c>
      <c r="J1776" s="34">
        <v>36.095799999999997</v>
      </c>
      <c r="K1776" s="34">
        <v>-79.686099999999996</v>
      </c>
      <c r="L1776" s="33" t="s">
        <v>14</v>
      </c>
      <c r="M1776" s="35"/>
      <c r="N1776" s="33">
        <v>8124711</v>
      </c>
      <c r="P1776" t="s">
        <v>6225</v>
      </c>
    </row>
    <row r="1777" spans="1:16" x14ac:dyDescent="0.25">
      <c r="A1777" t="str">
        <f t="shared" si="27"/>
        <v>7379111</v>
      </c>
      <c r="B1777" t="s">
        <v>6082</v>
      </c>
      <c r="C1777">
        <v>2017</v>
      </c>
      <c r="D1777" s="3" t="s">
        <v>3234</v>
      </c>
      <c r="F1777" s="33" t="s">
        <v>3236</v>
      </c>
      <c r="G1777" s="33" t="s">
        <v>43</v>
      </c>
      <c r="H1777" s="3" t="s">
        <v>3227</v>
      </c>
      <c r="I1777" s="34" t="s">
        <v>6805</v>
      </c>
      <c r="J1777" s="34">
        <v>35.768169999999998</v>
      </c>
      <c r="K1777" s="34">
        <v>-80.320480000000003</v>
      </c>
      <c r="L1777" s="33" t="s">
        <v>14</v>
      </c>
      <c r="M1777" s="35"/>
      <c r="N1777" s="33">
        <v>7379111</v>
      </c>
      <c r="P1777" t="s">
        <v>6265</v>
      </c>
    </row>
    <row r="1778" spans="1:16" x14ac:dyDescent="0.25">
      <c r="A1778" t="str">
        <f t="shared" si="27"/>
        <v>8176311</v>
      </c>
      <c r="B1778" t="s">
        <v>6082</v>
      </c>
      <c r="C1778">
        <v>2017</v>
      </c>
      <c r="D1778" s="3" t="s">
        <v>3180</v>
      </c>
      <c r="F1778" s="33" t="s">
        <v>3181</v>
      </c>
      <c r="G1778" s="33" t="s">
        <v>43</v>
      </c>
      <c r="H1778" s="3" t="s">
        <v>3182</v>
      </c>
      <c r="I1778" s="34" t="s">
        <v>6806</v>
      </c>
      <c r="J1778" s="34">
        <v>36.093699999999998</v>
      </c>
      <c r="K1778" s="34">
        <v>-79.934299999999993</v>
      </c>
      <c r="L1778" s="33" t="s">
        <v>14</v>
      </c>
      <c r="M1778" s="35"/>
      <c r="N1778" s="33">
        <v>8176311</v>
      </c>
      <c r="P1778" t="s">
        <v>6671</v>
      </c>
    </row>
    <row r="1779" spans="1:16" x14ac:dyDescent="0.25">
      <c r="A1779" t="str">
        <f t="shared" si="27"/>
        <v>6319411</v>
      </c>
      <c r="B1779" t="s">
        <v>6082</v>
      </c>
      <c r="C1779">
        <v>2017</v>
      </c>
      <c r="D1779" s="3" t="s">
        <v>2764</v>
      </c>
      <c r="F1779" s="33" t="s">
        <v>2765</v>
      </c>
      <c r="G1779" s="33" t="s">
        <v>2512</v>
      </c>
      <c r="H1779" s="3" t="s">
        <v>1709</v>
      </c>
      <c r="I1779" s="34" t="s">
        <v>6807</v>
      </c>
      <c r="J1779" s="34">
        <v>47.286499999999997</v>
      </c>
      <c r="K1779" s="34">
        <v>-91.261099999999999</v>
      </c>
      <c r="L1779" s="33" t="s">
        <v>14</v>
      </c>
      <c r="M1779" s="35"/>
      <c r="N1779" s="33">
        <v>6319411</v>
      </c>
      <c r="P1779" t="s">
        <v>6671</v>
      </c>
    </row>
    <row r="1780" spans="1:16" x14ac:dyDescent="0.25">
      <c r="A1780" t="str">
        <f t="shared" si="27"/>
        <v>17095311</v>
      </c>
      <c r="B1780" t="s">
        <v>6082</v>
      </c>
      <c r="C1780">
        <v>2017</v>
      </c>
      <c r="D1780" s="3" t="s">
        <v>2670</v>
      </c>
      <c r="F1780" s="33" t="s">
        <v>2671</v>
      </c>
      <c r="G1780" s="33" t="s">
        <v>2512</v>
      </c>
      <c r="H1780" s="3" t="s">
        <v>2672</v>
      </c>
      <c r="I1780" s="34" t="s">
        <v>6808</v>
      </c>
      <c r="J1780" s="34">
        <v>45.938249999999996</v>
      </c>
      <c r="K1780" s="34">
        <v>-94.87388</v>
      </c>
      <c r="L1780" s="33" t="s">
        <v>14</v>
      </c>
      <c r="M1780" s="35"/>
      <c r="N1780" s="33">
        <v>17095311</v>
      </c>
      <c r="P1780" t="s">
        <v>6665</v>
      </c>
    </row>
    <row r="1781" spans="1:16" x14ac:dyDescent="0.25">
      <c r="A1781" t="str">
        <f t="shared" si="27"/>
        <v>8162811</v>
      </c>
      <c r="B1781" t="s">
        <v>6082</v>
      </c>
      <c r="C1781">
        <v>2017</v>
      </c>
      <c r="D1781" s="3" t="s">
        <v>2535</v>
      </c>
      <c r="F1781" s="33" t="s">
        <v>2537</v>
      </c>
      <c r="G1781" s="33" t="s">
        <v>2512</v>
      </c>
      <c r="H1781" s="3" t="s">
        <v>188</v>
      </c>
      <c r="I1781" s="34" t="s">
        <v>6809</v>
      </c>
      <c r="J1781" s="34">
        <v>45.025280000000002</v>
      </c>
      <c r="K1781" s="34">
        <v>-92.779529999999994</v>
      </c>
      <c r="L1781" s="33" t="s">
        <v>14</v>
      </c>
      <c r="M1781" s="35"/>
      <c r="N1781" s="33">
        <v>8162811</v>
      </c>
      <c r="P1781" t="s">
        <v>6665</v>
      </c>
    </row>
    <row r="1782" spans="1:16" x14ac:dyDescent="0.25">
      <c r="A1782" t="str">
        <f t="shared" si="27"/>
        <v>7811311</v>
      </c>
      <c r="B1782" t="s">
        <v>6082</v>
      </c>
      <c r="C1782">
        <v>2017</v>
      </c>
      <c r="D1782" s="3" t="s">
        <v>3407</v>
      </c>
      <c r="F1782" s="33" t="s">
        <v>3409</v>
      </c>
      <c r="G1782" s="33" t="s">
        <v>43</v>
      </c>
      <c r="H1782" s="3" t="s">
        <v>3410</v>
      </c>
      <c r="I1782" s="34" t="s">
        <v>6810</v>
      </c>
      <c r="J1782" s="34">
        <v>35.019105000000003</v>
      </c>
      <c r="K1782" s="34">
        <v>-80.085391000000001</v>
      </c>
      <c r="L1782" s="33" t="s">
        <v>14</v>
      </c>
      <c r="M1782" s="35"/>
      <c r="N1782" s="33">
        <v>7811311</v>
      </c>
      <c r="P1782" t="s">
        <v>6225</v>
      </c>
    </row>
    <row r="1783" spans="1:16" x14ac:dyDescent="0.25">
      <c r="A1783" t="str">
        <f t="shared" si="27"/>
        <v>8479311</v>
      </c>
      <c r="B1783" t="s">
        <v>6082</v>
      </c>
      <c r="C1783">
        <v>2017</v>
      </c>
      <c r="D1783" s="3" t="s">
        <v>3065</v>
      </c>
      <c r="F1783" s="33" t="s">
        <v>3067</v>
      </c>
      <c r="G1783" s="33" t="s">
        <v>43</v>
      </c>
      <c r="H1783" s="3" t="s">
        <v>3068</v>
      </c>
      <c r="I1783" s="34" t="s">
        <v>6811</v>
      </c>
      <c r="J1783" s="34">
        <v>35.377450000000003</v>
      </c>
      <c r="K1783" s="34">
        <v>-76.778816000000006</v>
      </c>
      <c r="L1783" s="33" t="s">
        <v>14</v>
      </c>
      <c r="M1783" s="35"/>
      <c r="N1783" s="33">
        <v>8479311</v>
      </c>
      <c r="P1783" t="s">
        <v>6193</v>
      </c>
    </row>
    <row r="1784" spans="1:16" x14ac:dyDescent="0.25">
      <c r="A1784" t="str">
        <f t="shared" si="27"/>
        <v>16535211</v>
      </c>
      <c r="B1784" t="s">
        <v>6082</v>
      </c>
      <c r="C1784">
        <v>2017</v>
      </c>
      <c r="D1784" s="3" t="s">
        <v>3949</v>
      </c>
      <c r="F1784" s="33" t="s">
        <v>3951</v>
      </c>
      <c r="G1784" s="33" t="s">
        <v>19</v>
      </c>
      <c r="H1784" s="3" t="s">
        <v>3952</v>
      </c>
      <c r="I1784" s="34" t="s">
        <v>6812</v>
      </c>
      <c r="J1784" s="34">
        <v>40.606079999999999</v>
      </c>
      <c r="K1784" s="34">
        <v>-81.724069999999998</v>
      </c>
      <c r="L1784" s="33" t="s">
        <v>14</v>
      </c>
      <c r="M1784" s="35"/>
      <c r="N1784" s="33">
        <v>16535211</v>
      </c>
      <c r="P1784" t="s">
        <v>6665</v>
      </c>
    </row>
    <row r="1785" spans="1:16" x14ac:dyDescent="0.25">
      <c r="A1785" t="str">
        <f t="shared" si="27"/>
        <v>6927911</v>
      </c>
      <c r="B1785" t="s">
        <v>6082</v>
      </c>
      <c r="C1785">
        <v>2017</v>
      </c>
      <c r="D1785" s="3" t="s">
        <v>2713</v>
      </c>
      <c r="F1785" s="33" t="s">
        <v>2715</v>
      </c>
      <c r="G1785" s="33" t="s">
        <v>2512</v>
      </c>
      <c r="H1785" s="3" t="s">
        <v>2589</v>
      </c>
      <c r="I1785" s="34" t="s">
        <v>6813</v>
      </c>
      <c r="J1785" s="34">
        <v>47.564999999999998</v>
      </c>
      <c r="K1785" s="34">
        <v>-92.632800000000003</v>
      </c>
      <c r="L1785" s="33" t="s">
        <v>14</v>
      </c>
      <c r="M1785" s="35"/>
      <c r="N1785" s="33">
        <v>6927911</v>
      </c>
      <c r="P1785" t="s">
        <v>6665</v>
      </c>
    </row>
    <row r="1786" spans="1:16" x14ac:dyDescent="0.25">
      <c r="A1786" t="str">
        <f t="shared" si="27"/>
        <v>14721011</v>
      </c>
      <c r="B1786" t="s">
        <v>6082</v>
      </c>
      <c r="C1786">
        <v>2017</v>
      </c>
      <c r="D1786" s="3" t="s">
        <v>3969</v>
      </c>
      <c r="F1786" s="33" t="s">
        <v>155</v>
      </c>
      <c r="G1786" s="33" t="s">
        <v>19</v>
      </c>
      <c r="H1786" s="3" t="s">
        <v>3970</v>
      </c>
      <c r="I1786" s="34" t="s">
        <v>6814</v>
      </c>
      <c r="J1786" s="34">
        <v>39.348559999999999</v>
      </c>
      <c r="K1786" s="34">
        <v>-84.522229999999993</v>
      </c>
      <c r="L1786" s="33" t="s">
        <v>14</v>
      </c>
      <c r="M1786" s="35"/>
      <c r="N1786" s="33">
        <v>14721011</v>
      </c>
      <c r="P1786" t="s">
        <v>6665</v>
      </c>
    </row>
    <row r="1787" spans="1:16" x14ac:dyDescent="0.25">
      <c r="A1787" t="str">
        <f t="shared" si="27"/>
        <v>14726811</v>
      </c>
      <c r="B1787" t="s">
        <v>6082</v>
      </c>
      <c r="C1787">
        <v>2017</v>
      </c>
      <c r="D1787" s="3" t="s">
        <v>4089</v>
      </c>
      <c r="F1787" s="33" t="s">
        <v>4091</v>
      </c>
      <c r="G1787" s="33" t="s">
        <v>19</v>
      </c>
      <c r="H1787" s="3" t="s">
        <v>4092</v>
      </c>
      <c r="I1787" s="34" t="s">
        <v>6815</v>
      </c>
      <c r="J1787" s="34">
        <v>39.200000000000003</v>
      </c>
      <c r="K1787" s="34">
        <v>-84.766670000000005</v>
      </c>
      <c r="L1787" s="33" t="s">
        <v>14</v>
      </c>
      <c r="M1787" s="35"/>
      <c r="N1787" s="33">
        <v>14726811</v>
      </c>
      <c r="P1787" t="s">
        <v>6665</v>
      </c>
    </row>
    <row r="1788" spans="1:16" x14ac:dyDescent="0.25">
      <c r="A1788" t="str">
        <f t="shared" si="27"/>
        <v>14660711</v>
      </c>
      <c r="B1788" t="s">
        <v>6082</v>
      </c>
      <c r="C1788">
        <v>2017</v>
      </c>
      <c r="D1788" s="3" t="s">
        <v>3351</v>
      </c>
      <c r="F1788" s="33" t="s">
        <v>3352</v>
      </c>
      <c r="G1788" s="33" t="s">
        <v>43</v>
      </c>
      <c r="H1788" s="3" t="s">
        <v>3353</v>
      </c>
      <c r="I1788" s="34" t="s">
        <v>6816</v>
      </c>
      <c r="J1788" s="34">
        <v>36.123199999999997</v>
      </c>
      <c r="K1788" s="34">
        <v>-77.416882999999999</v>
      </c>
      <c r="L1788" s="33" t="s">
        <v>14</v>
      </c>
      <c r="M1788" s="35"/>
      <c r="N1788" s="33">
        <v>14660711</v>
      </c>
      <c r="P1788" t="s">
        <v>6200</v>
      </c>
    </row>
    <row r="1789" spans="1:16" x14ac:dyDescent="0.25">
      <c r="A1789" t="str">
        <f t="shared" si="27"/>
        <v>15056511</v>
      </c>
      <c r="B1789" t="s">
        <v>6082</v>
      </c>
      <c r="C1789">
        <v>2017</v>
      </c>
      <c r="D1789" s="3" t="s">
        <v>3419</v>
      </c>
      <c r="F1789" s="33" t="s">
        <v>3420</v>
      </c>
      <c r="G1789" s="33" t="s">
        <v>43</v>
      </c>
      <c r="H1789" s="3" t="s">
        <v>3353</v>
      </c>
      <c r="I1789" s="34" t="s">
        <v>6817</v>
      </c>
      <c r="J1789" s="34">
        <v>36.439115999999999</v>
      </c>
      <c r="K1789" s="34">
        <v>-77.62715</v>
      </c>
      <c r="L1789" s="33" t="s">
        <v>14</v>
      </c>
      <c r="M1789" s="35"/>
      <c r="N1789" s="33">
        <v>15056511</v>
      </c>
      <c r="P1789" t="s">
        <v>6200</v>
      </c>
    </row>
    <row r="1790" spans="1:16" x14ac:dyDescent="0.25">
      <c r="A1790" t="str">
        <f t="shared" si="27"/>
        <v>8216711</v>
      </c>
      <c r="B1790" t="s">
        <v>6082</v>
      </c>
      <c r="C1790">
        <v>2017</v>
      </c>
      <c r="D1790" s="3" t="s">
        <v>2945</v>
      </c>
      <c r="F1790" s="33" t="s">
        <v>2946</v>
      </c>
      <c r="G1790" s="33" t="s">
        <v>2944</v>
      </c>
      <c r="H1790" s="3" t="s">
        <v>1301</v>
      </c>
      <c r="I1790" s="34" t="s">
        <v>6818</v>
      </c>
      <c r="J1790" s="34">
        <v>31.957789999999999</v>
      </c>
      <c r="K1790" s="34">
        <v>-89.283339999999995</v>
      </c>
      <c r="L1790" s="33" t="s">
        <v>14</v>
      </c>
      <c r="M1790" s="35"/>
      <c r="N1790" s="33">
        <v>8216711</v>
      </c>
      <c r="P1790" t="s">
        <v>6671</v>
      </c>
    </row>
    <row r="1791" spans="1:16" x14ac:dyDescent="0.25">
      <c r="A1791" t="str">
        <f t="shared" si="27"/>
        <v>6457011</v>
      </c>
      <c r="B1791" t="s">
        <v>6082</v>
      </c>
      <c r="C1791">
        <v>2017</v>
      </c>
      <c r="D1791" s="3" t="s">
        <v>2746</v>
      </c>
      <c r="F1791" s="33" t="s">
        <v>2748</v>
      </c>
      <c r="G1791" s="33" t="s">
        <v>2512</v>
      </c>
      <c r="H1791" s="3" t="s">
        <v>2582</v>
      </c>
      <c r="I1791" s="34" t="s">
        <v>6819</v>
      </c>
      <c r="J1791" s="34">
        <v>45.663069999999998</v>
      </c>
      <c r="K1791" s="34">
        <v>-94.289689999999993</v>
      </c>
      <c r="L1791" s="33" t="s">
        <v>14</v>
      </c>
      <c r="M1791" s="35"/>
      <c r="N1791" s="33">
        <v>6457011</v>
      </c>
      <c r="P1791" t="s">
        <v>6665</v>
      </c>
    </row>
    <row r="1792" spans="1:16" x14ac:dyDescent="0.25">
      <c r="A1792" t="str">
        <f t="shared" si="27"/>
        <v>7984411</v>
      </c>
      <c r="B1792" t="s">
        <v>6082</v>
      </c>
      <c r="C1792">
        <v>2017</v>
      </c>
      <c r="D1792" s="3" t="s">
        <v>3039</v>
      </c>
      <c r="F1792" s="33" t="s">
        <v>3041</v>
      </c>
      <c r="G1792" s="33" t="s">
        <v>2944</v>
      </c>
      <c r="H1792" s="3" t="s">
        <v>1544</v>
      </c>
      <c r="I1792" s="34" t="s">
        <v>6820</v>
      </c>
      <c r="J1792" s="34">
        <v>34.232236</v>
      </c>
      <c r="K1792" s="34">
        <v>-88.710560999999998</v>
      </c>
      <c r="L1792" s="33" t="s">
        <v>14</v>
      </c>
      <c r="M1792" s="35"/>
      <c r="N1792" s="33">
        <v>7984411</v>
      </c>
      <c r="P1792" t="s">
        <v>6200</v>
      </c>
    </row>
    <row r="1793" spans="1:16" x14ac:dyDescent="0.25">
      <c r="A1793" t="str">
        <f t="shared" si="27"/>
        <v>9261411</v>
      </c>
      <c r="B1793" t="s">
        <v>6082</v>
      </c>
      <c r="C1793">
        <v>2017</v>
      </c>
      <c r="D1793" s="3" t="s">
        <v>3901</v>
      </c>
      <c r="F1793" s="33" t="s">
        <v>3903</v>
      </c>
      <c r="G1793" s="33" t="s">
        <v>19</v>
      </c>
      <c r="H1793" s="3" t="s">
        <v>3849</v>
      </c>
      <c r="I1793" s="34" t="s">
        <v>6821</v>
      </c>
      <c r="J1793" s="34">
        <v>41.016379999999998</v>
      </c>
      <c r="K1793" s="34">
        <v>-80.812049999999999</v>
      </c>
      <c r="L1793" s="33" t="s">
        <v>14</v>
      </c>
      <c r="M1793" s="35"/>
      <c r="N1793" s="33">
        <v>9261411</v>
      </c>
      <c r="P1793" t="s">
        <v>6665</v>
      </c>
    </row>
    <row r="1794" spans="1:16" x14ac:dyDescent="0.25">
      <c r="A1794" t="str">
        <f t="shared" ref="A1794:A1857" si="28">L1794&amp;M1794&amp;N1794</f>
        <v>17914211</v>
      </c>
      <c r="B1794" t="s">
        <v>6082</v>
      </c>
      <c r="C1794">
        <v>2017</v>
      </c>
      <c r="D1794" s="3" t="s">
        <v>5088</v>
      </c>
      <c r="F1794" s="33" t="s">
        <v>5090</v>
      </c>
      <c r="G1794" s="33" t="s">
        <v>49</v>
      </c>
      <c r="H1794" s="3" t="s">
        <v>5091</v>
      </c>
      <c r="I1794" s="34" t="s">
        <v>6822</v>
      </c>
      <c r="J1794" s="34">
        <v>31.197980999999999</v>
      </c>
      <c r="K1794" s="34">
        <v>-94.787969000000004</v>
      </c>
      <c r="L1794" s="33" t="s">
        <v>14</v>
      </c>
      <c r="M1794" s="35"/>
      <c r="N1794" s="33">
        <v>17914211</v>
      </c>
      <c r="P1794" t="s">
        <v>6671</v>
      </c>
    </row>
    <row r="1795" spans="1:16" x14ac:dyDescent="0.25">
      <c r="A1795" t="str">
        <f t="shared" si="28"/>
        <v>15436011</v>
      </c>
      <c r="B1795" t="s">
        <v>6082</v>
      </c>
      <c r="C1795">
        <v>2017</v>
      </c>
      <c r="D1795" s="3" t="s">
        <v>3062</v>
      </c>
      <c r="F1795" s="33" t="s">
        <v>3064</v>
      </c>
      <c r="G1795" s="33" t="s">
        <v>43</v>
      </c>
      <c r="H1795" s="3" t="s">
        <v>3058</v>
      </c>
      <c r="I1795" s="34" t="s">
        <v>6823</v>
      </c>
      <c r="J1795" s="34">
        <v>35.645400000000002</v>
      </c>
      <c r="K1795" s="34">
        <v>-82.597399999999993</v>
      </c>
      <c r="L1795" s="33" t="s">
        <v>14</v>
      </c>
      <c r="M1795" s="35"/>
      <c r="N1795" s="33">
        <v>15436011</v>
      </c>
      <c r="P1795" t="s">
        <v>6225</v>
      </c>
    </row>
    <row r="1796" spans="1:16" x14ac:dyDescent="0.25">
      <c r="A1796" t="str">
        <f t="shared" si="28"/>
        <v>6973111</v>
      </c>
      <c r="B1796" t="s">
        <v>6082</v>
      </c>
      <c r="C1796">
        <v>2017</v>
      </c>
      <c r="D1796" s="3" t="s">
        <v>5858</v>
      </c>
      <c r="F1796" s="33" t="s">
        <v>4298</v>
      </c>
      <c r="G1796" s="33" t="s">
        <v>5840</v>
      </c>
      <c r="H1796" s="3" t="s">
        <v>4298</v>
      </c>
      <c r="I1796" s="34" t="s">
        <v>6824</v>
      </c>
      <c r="J1796" s="34">
        <v>44.678609999999999</v>
      </c>
      <c r="K1796" s="34">
        <v>-104.60867</v>
      </c>
      <c r="L1796" s="33" t="s">
        <v>14</v>
      </c>
      <c r="M1796" s="35"/>
      <c r="N1796" s="33">
        <v>6973111</v>
      </c>
      <c r="P1796" t="s">
        <v>6665</v>
      </c>
    </row>
    <row r="1797" spans="1:16" x14ac:dyDescent="0.25">
      <c r="A1797" t="str">
        <f t="shared" si="28"/>
        <v>8419611</v>
      </c>
      <c r="B1797" t="s">
        <v>6082</v>
      </c>
      <c r="C1797">
        <v>2017</v>
      </c>
      <c r="D1797" s="3" t="s">
        <v>5851</v>
      </c>
      <c r="F1797" s="33" t="s">
        <v>5354</v>
      </c>
      <c r="G1797" s="33" t="s">
        <v>5840</v>
      </c>
      <c r="H1797" s="3" t="s">
        <v>5354</v>
      </c>
      <c r="I1797" s="34" t="s">
        <v>6825</v>
      </c>
      <c r="J1797" s="34">
        <v>41.454810000000002</v>
      </c>
      <c r="K1797" s="34">
        <v>-106.80067</v>
      </c>
      <c r="L1797" s="33" t="s">
        <v>14</v>
      </c>
      <c r="M1797" s="35"/>
      <c r="N1797" s="33">
        <v>8419611</v>
      </c>
      <c r="P1797" t="s">
        <v>6665</v>
      </c>
    </row>
    <row r="1798" spans="1:16" x14ac:dyDescent="0.25">
      <c r="A1798" t="str">
        <f t="shared" si="28"/>
        <v>8511411</v>
      </c>
      <c r="B1798" t="s">
        <v>6082</v>
      </c>
      <c r="C1798">
        <v>2017</v>
      </c>
      <c r="D1798" s="3" t="s">
        <v>3212</v>
      </c>
      <c r="F1798" s="33" t="s">
        <v>2988</v>
      </c>
      <c r="G1798" s="33" t="s">
        <v>43</v>
      </c>
      <c r="H1798" s="3" t="s">
        <v>1241</v>
      </c>
      <c r="I1798" s="34" t="s">
        <v>6826</v>
      </c>
      <c r="J1798" s="34">
        <v>34.259</v>
      </c>
      <c r="K1798" s="34">
        <v>-78.069649999999996</v>
      </c>
      <c r="L1798" s="33" t="s">
        <v>14</v>
      </c>
      <c r="M1798" s="35"/>
      <c r="N1798" s="33">
        <v>8511411</v>
      </c>
      <c r="P1798" t="s">
        <v>6671</v>
      </c>
    </row>
    <row r="1799" spans="1:16" x14ac:dyDescent="0.25">
      <c r="A1799" t="str">
        <f t="shared" si="28"/>
        <v>9320411</v>
      </c>
      <c r="B1799" t="s">
        <v>6082</v>
      </c>
      <c r="C1799">
        <v>2017</v>
      </c>
      <c r="D1799" s="3" t="s">
        <v>3186</v>
      </c>
      <c r="F1799" s="33" t="s">
        <v>3187</v>
      </c>
      <c r="G1799" s="33" t="s">
        <v>43</v>
      </c>
      <c r="H1799" s="3" t="s">
        <v>3188</v>
      </c>
      <c r="I1799" s="34" t="s">
        <v>6827</v>
      </c>
      <c r="J1799" s="34">
        <v>35.345832999999999</v>
      </c>
      <c r="K1799" s="34">
        <v>-82.467777999999996</v>
      </c>
      <c r="L1799" s="33" t="s">
        <v>14</v>
      </c>
      <c r="M1799" s="35"/>
      <c r="N1799" s="33">
        <v>9320411</v>
      </c>
      <c r="P1799" t="s">
        <v>6265</v>
      </c>
    </row>
    <row r="1800" spans="1:16" x14ac:dyDescent="0.25">
      <c r="A1800" t="str">
        <f t="shared" si="28"/>
        <v>155711</v>
      </c>
      <c r="B1800" t="s">
        <v>6082</v>
      </c>
      <c r="C1800">
        <v>2017</v>
      </c>
      <c r="D1800" s="3" t="s">
        <v>665</v>
      </c>
      <c r="F1800" s="33" t="s">
        <v>663</v>
      </c>
      <c r="G1800" s="33" t="s">
        <v>61</v>
      </c>
      <c r="H1800" s="3" t="s">
        <v>666</v>
      </c>
      <c r="I1800" s="34" t="s">
        <v>6828</v>
      </c>
      <c r="J1800" s="34">
        <v>40.79936</v>
      </c>
      <c r="K1800" s="34">
        <v>-124.18541999999999</v>
      </c>
      <c r="L1800" s="33" t="s">
        <v>14</v>
      </c>
      <c r="M1800" s="35"/>
      <c r="N1800" s="33">
        <v>155711</v>
      </c>
      <c r="P1800" t="s">
        <v>6665</v>
      </c>
    </row>
    <row r="1801" spans="1:16" x14ac:dyDescent="0.25">
      <c r="A1801" t="str">
        <f t="shared" si="28"/>
        <v>6164811</v>
      </c>
      <c r="B1801" t="s">
        <v>6082</v>
      </c>
      <c r="C1801">
        <v>2017</v>
      </c>
      <c r="D1801" s="3" t="s">
        <v>5494</v>
      </c>
      <c r="F1801" s="33" t="s">
        <v>5496</v>
      </c>
      <c r="G1801" s="33" t="s">
        <v>50</v>
      </c>
      <c r="H1801" s="3" t="s">
        <v>5497</v>
      </c>
      <c r="I1801" s="34" t="s">
        <v>6829</v>
      </c>
      <c r="J1801" s="34">
        <v>48.548499999999997</v>
      </c>
      <c r="K1801" s="34">
        <v>-117.91500000000001</v>
      </c>
      <c r="L1801" s="33" t="s">
        <v>14</v>
      </c>
      <c r="M1801" s="35"/>
      <c r="N1801" s="33">
        <v>6164811</v>
      </c>
      <c r="P1801" t="s">
        <v>6665</v>
      </c>
    </row>
    <row r="1802" spans="1:16" x14ac:dyDescent="0.25">
      <c r="A1802" t="str">
        <f t="shared" si="28"/>
        <v>6164711</v>
      </c>
      <c r="B1802" t="s">
        <v>6082</v>
      </c>
      <c r="C1802">
        <v>2017</v>
      </c>
      <c r="D1802" s="3" t="s">
        <v>5514</v>
      </c>
      <c r="F1802" s="33" t="s">
        <v>5516</v>
      </c>
      <c r="G1802" s="33" t="s">
        <v>50</v>
      </c>
      <c r="H1802" s="3" t="s">
        <v>5497</v>
      </c>
      <c r="I1802" s="34" t="s">
        <v>6830</v>
      </c>
      <c r="J1802" s="34">
        <v>48.610999999999997</v>
      </c>
      <c r="K1802" s="34">
        <v>-118.069</v>
      </c>
      <c r="L1802" s="33" t="s">
        <v>14</v>
      </c>
      <c r="M1802" s="35"/>
      <c r="N1802" s="33">
        <v>6164711</v>
      </c>
      <c r="P1802" t="s">
        <v>6665</v>
      </c>
    </row>
    <row r="1803" spans="1:16" x14ac:dyDescent="0.25">
      <c r="A1803" t="str">
        <f t="shared" si="28"/>
        <v>8048411</v>
      </c>
      <c r="B1803" t="s">
        <v>6082</v>
      </c>
      <c r="C1803">
        <v>2017</v>
      </c>
      <c r="D1803" s="3" t="s">
        <v>3385</v>
      </c>
      <c r="F1803" s="33" t="s">
        <v>3381</v>
      </c>
      <c r="G1803" s="33" t="s">
        <v>43</v>
      </c>
      <c r="H1803" s="3" t="s">
        <v>3382</v>
      </c>
      <c r="I1803" s="34" t="s">
        <v>6831</v>
      </c>
      <c r="J1803" s="34">
        <v>35.7117</v>
      </c>
      <c r="K1803" s="34">
        <v>-81.035550000000001</v>
      </c>
      <c r="L1803" s="33" t="s">
        <v>14</v>
      </c>
      <c r="M1803" s="35"/>
      <c r="N1803" s="33">
        <v>8048411</v>
      </c>
      <c r="P1803" t="s">
        <v>6225</v>
      </c>
    </row>
    <row r="1804" spans="1:16" x14ac:dyDescent="0.25">
      <c r="A1804" t="str">
        <f t="shared" si="28"/>
        <v>8271811</v>
      </c>
      <c r="B1804" t="s">
        <v>6082</v>
      </c>
      <c r="C1804">
        <v>2017</v>
      </c>
      <c r="D1804" s="3" t="s">
        <v>1448</v>
      </c>
      <c r="F1804" s="33" t="s">
        <v>1449</v>
      </c>
      <c r="G1804" s="33" t="s">
        <v>1434</v>
      </c>
      <c r="H1804" s="3" t="s">
        <v>14</v>
      </c>
      <c r="I1804" s="34" t="s">
        <v>6832</v>
      </c>
      <c r="J1804" s="34">
        <v>47.329300000000003</v>
      </c>
      <c r="K1804" s="34">
        <v>-116.892</v>
      </c>
      <c r="L1804" s="33" t="s">
        <v>14</v>
      </c>
      <c r="M1804" s="35"/>
      <c r="N1804" s="33">
        <v>8271811</v>
      </c>
      <c r="P1804" t="s">
        <v>6665</v>
      </c>
    </row>
    <row r="1805" spans="1:16" x14ac:dyDescent="0.25">
      <c r="A1805" t="str">
        <f t="shared" si="28"/>
        <v>7920811</v>
      </c>
      <c r="B1805" t="s">
        <v>6082</v>
      </c>
      <c r="C1805">
        <v>2017</v>
      </c>
      <c r="D1805" s="3" t="s">
        <v>3380</v>
      </c>
      <c r="F1805" s="33" t="s">
        <v>3381</v>
      </c>
      <c r="G1805" s="33" t="s">
        <v>43</v>
      </c>
      <c r="H1805" s="3" t="s">
        <v>3382</v>
      </c>
      <c r="I1805" s="34" t="s">
        <v>6833</v>
      </c>
      <c r="J1805" s="34">
        <v>35.832572999999996</v>
      </c>
      <c r="K1805" s="34">
        <v>-80.847279999999998</v>
      </c>
      <c r="L1805" s="33" t="s">
        <v>14</v>
      </c>
      <c r="M1805" s="35"/>
      <c r="N1805" s="33">
        <v>7920811</v>
      </c>
      <c r="P1805" t="s">
        <v>6671</v>
      </c>
    </row>
    <row r="1806" spans="1:16" x14ac:dyDescent="0.25">
      <c r="A1806" t="str">
        <f t="shared" si="28"/>
        <v>7998911</v>
      </c>
      <c r="B1806" t="s">
        <v>6082</v>
      </c>
      <c r="C1806">
        <v>2017</v>
      </c>
      <c r="D1806" s="3" t="s">
        <v>3169</v>
      </c>
      <c r="F1806" s="33" t="s">
        <v>3171</v>
      </c>
      <c r="G1806" s="33" t="s">
        <v>43</v>
      </c>
      <c r="H1806" s="3" t="s">
        <v>3075</v>
      </c>
      <c r="I1806" s="34" t="s">
        <v>6834</v>
      </c>
      <c r="J1806" s="34">
        <v>35.276366000000003</v>
      </c>
      <c r="K1806" s="34">
        <v>-81.224515999999994</v>
      </c>
      <c r="L1806" s="33" t="s">
        <v>14</v>
      </c>
      <c r="M1806" s="35"/>
      <c r="N1806" s="33">
        <v>7998911</v>
      </c>
      <c r="P1806" t="s">
        <v>6671</v>
      </c>
    </row>
    <row r="1807" spans="1:16" x14ac:dyDescent="0.25">
      <c r="A1807" t="str">
        <f t="shared" si="28"/>
        <v>6790811</v>
      </c>
      <c r="B1807" t="s">
        <v>6082</v>
      </c>
      <c r="C1807">
        <v>2017</v>
      </c>
      <c r="D1807" s="3" t="s">
        <v>5736</v>
      </c>
      <c r="F1807" s="33" t="s">
        <v>3521</v>
      </c>
      <c r="G1807" s="33" t="s">
        <v>5727</v>
      </c>
      <c r="H1807" s="3" t="s">
        <v>1460</v>
      </c>
      <c r="I1807" s="34" t="s">
        <v>6835</v>
      </c>
      <c r="J1807" s="34">
        <v>38.817222999999998</v>
      </c>
      <c r="K1807" s="34">
        <v>-79.878056000000001</v>
      </c>
      <c r="L1807" s="33" t="s">
        <v>14</v>
      </c>
      <c r="M1807" s="35"/>
      <c r="N1807" s="33">
        <v>6790811</v>
      </c>
      <c r="P1807" t="s">
        <v>6665</v>
      </c>
    </row>
    <row r="1808" spans="1:16" x14ac:dyDescent="0.25">
      <c r="A1808" t="str">
        <f t="shared" si="28"/>
        <v>8298811</v>
      </c>
      <c r="B1808" t="s">
        <v>6082</v>
      </c>
      <c r="C1808">
        <v>2017</v>
      </c>
      <c r="D1808" s="3" t="s">
        <v>3384</v>
      </c>
      <c r="F1808" s="33" t="s">
        <v>3381</v>
      </c>
      <c r="G1808" s="33" t="s">
        <v>43</v>
      </c>
      <c r="H1808" s="3" t="s">
        <v>3382</v>
      </c>
      <c r="I1808" s="34" t="s">
        <v>6836</v>
      </c>
      <c r="J1808" s="34">
        <v>35.825490000000002</v>
      </c>
      <c r="K1808" s="34">
        <v>-80.840429999999998</v>
      </c>
      <c r="L1808" s="33" t="s">
        <v>14</v>
      </c>
      <c r="M1808" s="35"/>
      <c r="N1808" s="33">
        <v>8298811</v>
      </c>
      <c r="P1808" t="s">
        <v>6200</v>
      </c>
    </row>
    <row r="1809" spans="1:16" x14ac:dyDescent="0.25">
      <c r="A1809" t="str">
        <f t="shared" si="28"/>
        <v>7984011</v>
      </c>
      <c r="B1809" t="s">
        <v>6082</v>
      </c>
      <c r="C1809">
        <v>2017</v>
      </c>
      <c r="D1809" s="3" t="s">
        <v>3035</v>
      </c>
      <c r="F1809" s="33" t="s">
        <v>3036</v>
      </c>
      <c r="G1809" s="33" t="s">
        <v>2944</v>
      </c>
      <c r="H1809" s="3" t="s">
        <v>3037</v>
      </c>
      <c r="I1809" s="34" t="s">
        <v>6795</v>
      </c>
      <c r="J1809" s="34">
        <v>31.839200000000002</v>
      </c>
      <c r="K1809" s="34">
        <v>-89.465900000000005</v>
      </c>
      <c r="L1809" s="33" t="s">
        <v>14</v>
      </c>
      <c r="M1809" s="35"/>
      <c r="N1809" s="33">
        <v>7984011</v>
      </c>
      <c r="P1809" t="s">
        <v>6665</v>
      </c>
    </row>
    <row r="1810" spans="1:16" x14ac:dyDescent="0.25">
      <c r="A1810" t="str">
        <f t="shared" si="28"/>
        <v>8084711</v>
      </c>
      <c r="B1810" t="s">
        <v>6082</v>
      </c>
      <c r="C1810">
        <v>2017</v>
      </c>
      <c r="D1810" s="3" t="s">
        <v>3304</v>
      </c>
      <c r="F1810" s="33" t="s">
        <v>3306</v>
      </c>
      <c r="G1810" s="33" t="s">
        <v>43</v>
      </c>
      <c r="H1810" s="3" t="s">
        <v>1588</v>
      </c>
      <c r="I1810" s="34" t="s">
        <v>6837</v>
      </c>
      <c r="J1810" s="34">
        <v>36.296216000000001</v>
      </c>
      <c r="K1810" s="34">
        <v>-78.610365999999999</v>
      </c>
      <c r="L1810" s="33" t="s">
        <v>14</v>
      </c>
      <c r="M1810" s="35"/>
      <c r="N1810" s="33">
        <v>8084711</v>
      </c>
      <c r="P1810" t="s">
        <v>6200</v>
      </c>
    </row>
    <row r="1811" spans="1:16" x14ac:dyDescent="0.25">
      <c r="A1811" t="str">
        <f t="shared" si="28"/>
        <v>17025211</v>
      </c>
      <c r="B1811" t="s">
        <v>6082</v>
      </c>
      <c r="C1811">
        <v>2017</v>
      </c>
      <c r="D1811" s="3" t="s">
        <v>3416</v>
      </c>
      <c r="F1811" s="33" t="s">
        <v>3417</v>
      </c>
      <c r="G1811" s="33" t="s">
        <v>43</v>
      </c>
      <c r="H1811" s="3" t="s">
        <v>3418</v>
      </c>
      <c r="I1811" s="34" t="s">
        <v>6838</v>
      </c>
      <c r="J1811" s="34">
        <v>34.940283000000001</v>
      </c>
      <c r="K1811" s="34">
        <v>-78.051150000000007</v>
      </c>
      <c r="L1811" s="33" t="s">
        <v>14</v>
      </c>
      <c r="M1811" s="35"/>
      <c r="N1811" s="33">
        <v>17025211</v>
      </c>
      <c r="P1811" t="s">
        <v>6671</v>
      </c>
    </row>
    <row r="1812" spans="1:16" x14ac:dyDescent="0.25">
      <c r="A1812" t="str">
        <f t="shared" si="28"/>
        <v>14644311</v>
      </c>
      <c r="B1812" t="s">
        <v>6082</v>
      </c>
      <c r="C1812">
        <v>2017</v>
      </c>
      <c r="D1812" s="3" t="s">
        <v>3230</v>
      </c>
      <c r="F1812" s="33" t="s">
        <v>3226</v>
      </c>
      <c r="G1812" s="33" t="s">
        <v>43</v>
      </c>
      <c r="H1812" s="3" t="s">
        <v>3227</v>
      </c>
      <c r="I1812" s="34" t="s">
        <v>6685</v>
      </c>
      <c r="J1812" s="34">
        <v>35.823599999999999</v>
      </c>
      <c r="K1812" s="34">
        <v>-80.240183000000002</v>
      </c>
      <c r="L1812" s="33" t="s">
        <v>14</v>
      </c>
      <c r="M1812" s="35"/>
      <c r="N1812" s="33">
        <v>14644311</v>
      </c>
      <c r="P1812" t="s">
        <v>6665</v>
      </c>
    </row>
    <row r="1813" spans="1:16" x14ac:dyDescent="0.25">
      <c r="A1813" t="str">
        <f t="shared" si="28"/>
        <v>10617811</v>
      </c>
      <c r="B1813" t="s">
        <v>6082</v>
      </c>
      <c r="C1813">
        <v>2017</v>
      </c>
      <c r="D1813" s="3" t="s">
        <v>3130</v>
      </c>
      <c r="F1813" s="33" t="s">
        <v>3128</v>
      </c>
      <c r="G1813" s="33" t="s">
        <v>43</v>
      </c>
      <c r="H1813" s="3" t="s">
        <v>3129</v>
      </c>
      <c r="I1813" s="34" t="s">
        <v>6695</v>
      </c>
      <c r="J1813" s="34">
        <v>35.718615999999997</v>
      </c>
      <c r="K1813" s="34">
        <v>-81.443765999999997</v>
      </c>
      <c r="L1813" s="33" t="s">
        <v>14</v>
      </c>
      <c r="M1813" s="35"/>
      <c r="N1813" s="33">
        <v>10617811</v>
      </c>
      <c r="P1813" t="s">
        <v>6665</v>
      </c>
    </row>
    <row r="1814" spans="1:16" x14ac:dyDescent="0.25">
      <c r="A1814" t="str">
        <f t="shared" si="28"/>
        <v>8068511</v>
      </c>
      <c r="B1814" t="s">
        <v>6082</v>
      </c>
      <c r="C1814">
        <v>2017</v>
      </c>
      <c r="D1814" s="3" t="s">
        <v>3237</v>
      </c>
      <c r="F1814" s="33" t="s">
        <v>3238</v>
      </c>
      <c r="G1814" s="33" t="s">
        <v>43</v>
      </c>
      <c r="H1814" s="3" t="s">
        <v>243</v>
      </c>
      <c r="I1814" s="34" t="s">
        <v>6839</v>
      </c>
      <c r="J1814" s="34">
        <v>36.088813000000002</v>
      </c>
      <c r="K1814" s="34">
        <v>-78.304730000000006</v>
      </c>
      <c r="L1814" s="33" t="s">
        <v>14</v>
      </c>
      <c r="M1814" s="35"/>
      <c r="N1814" s="33">
        <v>8068511</v>
      </c>
      <c r="P1814" t="s">
        <v>6665</v>
      </c>
    </row>
    <row r="1815" spans="1:16" x14ac:dyDescent="0.25">
      <c r="A1815" t="str">
        <f t="shared" si="28"/>
        <v>8100711</v>
      </c>
      <c r="B1815" t="s">
        <v>6082</v>
      </c>
      <c r="C1815">
        <v>2017</v>
      </c>
      <c r="D1815" s="3" t="s">
        <v>3197</v>
      </c>
      <c r="F1815" s="33" t="s">
        <v>3198</v>
      </c>
      <c r="G1815" s="33" t="s">
        <v>43</v>
      </c>
      <c r="H1815" s="3" t="s">
        <v>3182</v>
      </c>
      <c r="I1815" s="34" t="s">
        <v>6708</v>
      </c>
      <c r="J1815" s="34">
        <v>35.925277999999999</v>
      </c>
      <c r="K1815" s="34">
        <v>-80.036666999999994</v>
      </c>
      <c r="L1815" s="33" t="s">
        <v>14</v>
      </c>
      <c r="M1815" s="35"/>
      <c r="N1815" s="33">
        <v>8100711</v>
      </c>
      <c r="P1815" t="s">
        <v>6671</v>
      </c>
    </row>
    <row r="1816" spans="1:16" x14ac:dyDescent="0.25">
      <c r="A1816" t="str">
        <f t="shared" si="28"/>
        <v>9265311</v>
      </c>
      <c r="B1816" t="s">
        <v>6082</v>
      </c>
      <c r="C1816">
        <v>2017</v>
      </c>
      <c r="D1816" s="3" t="s">
        <v>3144</v>
      </c>
      <c r="F1816" s="33" t="s">
        <v>3145</v>
      </c>
      <c r="G1816" s="33" t="s">
        <v>43</v>
      </c>
      <c r="H1816" s="3" t="s">
        <v>3146</v>
      </c>
      <c r="I1816" s="34" t="s">
        <v>6840</v>
      </c>
      <c r="J1816" s="34">
        <v>36.262416000000002</v>
      </c>
      <c r="K1816" s="34">
        <v>-76.191982999999993</v>
      </c>
      <c r="L1816" s="33" t="s">
        <v>14</v>
      </c>
      <c r="M1816" s="35"/>
      <c r="N1816" s="33">
        <v>9265311</v>
      </c>
      <c r="P1816" t="s">
        <v>6671</v>
      </c>
    </row>
    <row r="1817" spans="1:16" x14ac:dyDescent="0.25">
      <c r="A1817" t="str">
        <f t="shared" si="28"/>
        <v>9335511</v>
      </c>
      <c r="B1817" t="s">
        <v>6082</v>
      </c>
      <c r="C1817">
        <v>2017</v>
      </c>
      <c r="D1817" s="3" t="s">
        <v>3401</v>
      </c>
      <c r="F1817" s="33" t="s">
        <v>3402</v>
      </c>
      <c r="G1817" s="33" t="s">
        <v>43</v>
      </c>
      <c r="H1817" s="3" t="s">
        <v>3129</v>
      </c>
      <c r="I1817" s="34" t="s">
        <v>6841</v>
      </c>
      <c r="J1817" s="34">
        <v>35.742525000000001</v>
      </c>
      <c r="K1817" s="34">
        <v>-81.573290999999998</v>
      </c>
      <c r="L1817" s="33" t="s">
        <v>14</v>
      </c>
      <c r="M1817" s="35"/>
      <c r="N1817" s="33">
        <v>9335511</v>
      </c>
      <c r="P1817" t="s">
        <v>6665</v>
      </c>
    </row>
    <row r="1818" spans="1:16" x14ac:dyDescent="0.25">
      <c r="A1818" t="str">
        <f t="shared" si="28"/>
        <v>6641311</v>
      </c>
      <c r="B1818" t="s">
        <v>6082</v>
      </c>
      <c r="C1818">
        <v>2017</v>
      </c>
      <c r="D1818" s="3" t="s">
        <v>4705</v>
      </c>
      <c r="F1818" s="33" t="s">
        <v>4707</v>
      </c>
      <c r="G1818" s="33" t="s">
        <v>4635</v>
      </c>
      <c r="H1818" s="3" t="s">
        <v>4708</v>
      </c>
      <c r="I1818" s="34" t="s">
        <v>6842</v>
      </c>
      <c r="J1818" s="34">
        <v>34.280965000000002</v>
      </c>
      <c r="K1818" s="34">
        <v>-79.861970999999997</v>
      </c>
      <c r="L1818" s="33" t="s">
        <v>14</v>
      </c>
      <c r="M1818" s="35"/>
      <c r="N1818" s="33">
        <v>6641311</v>
      </c>
      <c r="P1818" t="s">
        <v>6671</v>
      </c>
    </row>
    <row r="1819" spans="1:16" x14ac:dyDescent="0.25">
      <c r="A1819" t="str">
        <f t="shared" si="28"/>
        <v>8008311</v>
      </c>
      <c r="B1819" t="s">
        <v>6082</v>
      </c>
      <c r="C1819">
        <v>2017</v>
      </c>
      <c r="D1819" s="3" t="s">
        <v>3336</v>
      </c>
      <c r="F1819" s="33" t="s">
        <v>3332</v>
      </c>
      <c r="G1819" s="33" t="s">
        <v>43</v>
      </c>
      <c r="H1819" s="3" t="s">
        <v>3333</v>
      </c>
      <c r="I1819" s="34" t="s">
        <v>6843</v>
      </c>
      <c r="J1819" s="34">
        <v>36.521383</v>
      </c>
      <c r="K1819" s="34">
        <v>-78.910116000000002</v>
      </c>
      <c r="L1819" s="33" t="s">
        <v>14</v>
      </c>
      <c r="M1819" s="35"/>
      <c r="N1819" s="33">
        <v>8008311</v>
      </c>
      <c r="P1819" t="s">
        <v>6671</v>
      </c>
    </row>
    <row r="1820" spans="1:16" x14ac:dyDescent="0.25">
      <c r="A1820" t="str">
        <f t="shared" si="28"/>
        <v>5685411</v>
      </c>
      <c r="B1820" t="s">
        <v>6082</v>
      </c>
      <c r="C1820">
        <v>2017</v>
      </c>
      <c r="D1820" s="3" t="s">
        <v>4723</v>
      </c>
      <c r="F1820" s="33" t="s">
        <v>4725</v>
      </c>
      <c r="G1820" s="33" t="s">
        <v>4635</v>
      </c>
      <c r="H1820" s="3" t="s">
        <v>4715</v>
      </c>
      <c r="I1820" s="34" t="s">
        <v>6844</v>
      </c>
      <c r="J1820" s="34">
        <v>34.204031000000001</v>
      </c>
      <c r="K1820" s="34">
        <v>-79.732512</v>
      </c>
      <c r="L1820" s="33" t="s">
        <v>14</v>
      </c>
      <c r="M1820" s="35"/>
      <c r="N1820" s="33">
        <v>5685411</v>
      </c>
      <c r="P1820" t="s">
        <v>6665</v>
      </c>
    </row>
    <row r="1821" spans="1:16" x14ac:dyDescent="0.25">
      <c r="A1821" t="str">
        <f t="shared" si="28"/>
        <v>8333111</v>
      </c>
      <c r="B1821" t="s">
        <v>6082</v>
      </c>
      <c r="C1821">
        <v>2017</v>
      </c>
      <c r="D1821" s="3" t="s">
        <v>4693</v>
      </c>
      <c r="F1821" s="33" t="s">
        <v>4695</v>
      </c>
      <c r="G1821" s="33" t="s">
        <v>4635</v>
      </c>
      <c r="H1821" s="3" t="s">
        <v>4696</v>
      </c>
      <c r="I1821" s="34" t="s">
        <v>6845</v>
      </c>
      <c r="J1821" s="34">
        <v>33.817228999999998</v>
      </c>
      <c r="K1821" s="34">
        <v>-79.016351</v>
      </c>
      <c r="L1821" s="33" t="s">
        <v>14</v>
      </c>
      <c r="M1821" s="35"/>
      <c r="N1821" s="33">
        <v>8333111</v>
      </c>
      <c r="P1821" t="s">
        <v>6671</v>
      </c>
    </row>
    <row r="1822" spans="1:16" x14ac:dyDescent="0.25">
      <c r="A1822" t="str">
        <f t="shared" si="28"/>
        <v>8048911</v>
      </c>
      <c r="B1822" t="s">
        <v>6082</v>
      </c>
      <c r="C1822">
        <v>2017</v>
      </c>
      <c r="D1822" s="3" t="s">
        <v>3347</v>
      </c>
      <c r="F1822" s="33" t="s">
        <v>3349</v>
      </c>
      <c r="G1822" s="33" t="s">
        <v>43</v>
      </c>
      <c r="H1822" s="3" t="s">
        <v>1544</v>
      </c>
      <c r="I1822" s="34" t="s">
        <v>6846</v>
      </c>
      <c r="J1822" s="34">
        <v>35.545549999999999</v>
      </c>
      <c r="K1822" s="34">
        <v>-79.189832999999993</v>
      </c>
      <c r="L1822" s="33" t="s">
        <v>14</v>
      </c>
      <c r="M1822" s="35"/>
      <c r="N1822" s="33">
        <v>8048911</v>
      </c>
      <c r="P1822" t="s">
        <v>6225</v>
      </c>
    </row>
    <row r="1823" spans="1:16" x14ac:dyDescent="0.25">
      <c r="A1823" t="str">
        <f t="shared" si="28"/>
        <v>14648011</v>
      </c>
      <c r="B1823" t="s">
        <v>6082</v>
      </c>
      <c r="C1823">
        <v>2017</v>
      </c>
      <c r="D1823" s="3" t="s">
        <v>3172</v>
      </c>
      <c r="F1823" s="33" t="s">
        <v>3173</v>
      </c>
      <c r="G1823" s="33" t="s">
        <v>43</v>
      </c>
      <c r="H1823" s="3" t="s">
        <v>3143</v>
      </c>
      <c r="I1823" s="34" t="s">
        <v>6847</v>
      </c>
      <c r="J1823" s="34">
        <v>35.526966000000002</v>
      </c>
      <c r="K1823" s="34">
        <v>-80.3626</v>
      </c>
      <c r="L1823" s="33" t="s">
        <v>14</v>
      </c>
      <c r="M1823" s="35"/>
      <c r="N1823" s="33">
        <v>14648011</v>
      </c>
      <c r="P1823" t="s">
        <v>6665</v>
      </c>
    </row>
    <row r="1824" spans="1:16" x14ac:dyDescent="0.25">
      <c r="A1824" t="str">
        <f t="shared" si="28"/>
        <v>8031211</v>
      </c>
      <c r="B1824" t="s">
        <v>6082</v>
      </c>
      <c r="C1824">
        <v>2017</v>
      </c>
      <c r="D1824" s="3" t="s">
        <v>3251</v>
      </c>
      <c r="F1824" s="33" t="s">
        <v>3252</v>
      </c>
      <c r="G1824" s="33" t="s">
        <v>43</v>
      </c>
      <c r="H1824" s="3" t="s">
        <v>282</v>
      </c>
      <c r="I1824" s="34" t="s">
        <v>6848</v>
      </c>
      <c r="J1824" s="34">
        <v>35.035409999999999</v>
      </c>
      <c r="K1824" s="34">
        <v>-80.40531</v>
      </c>
      <c r="L1824" s="33" t="s">
        <v>14</v>
      </c>
      <c r="M1824" s="35"/>
      <c r="N1824" s="33">
        <v>8031211</v>
      </c>
      <c r="P1824" t="s">
        <v>6665</v>
      </c>
    </row>
    <row r="1825" spans="1:16" x14ac:dyDescent="0.25">
      <c r="A1825" t="str">
        <f t="shared" si="28"/>
        <v>13457311</v>
      </c>
      <c r="B1825" t="s">
        <v>6082</v>
      </c>
      <c r="C1825">
        <v>2017</v>
      </c>
      <c r="D1825" s="3" t="s">
        <v>3298</v>
      </c>
      <c r="F1825" s="33" t="s">
        <v>3294</v>
      </c>
      <c r="G1825" s="33" t="s">
        <v>43</v>
      </c>
      <c r="H1825" s="3" t="s">
        <v>3295</v>
      </c>
      <c r="I1825" s="34" t="s">
        <v>6849</v>
      </c>
      <c r="J1825" s="34">
        <v>36.188575</v>
      </c>
      <c r="K1825" s="34">
        <v>-81.086488000000003</v>
      </c>
      <c r="L1825" s="33" t="s">
        <v>14</v>
      </c>
      <c r="M1825" s="35"/>
      <c r="N1825" s="33">
        <v>13457311</v>
      </c>
      <c r="P1825" t="s">
        <v>6665</v>
      </c>
    </row>
    <row r="1826" spans="1:16" x14ac:dyDescent="0.25">
      <c r="A1826" t="str">
        <f t="shared" si="28"/>
        <v>2757311</v>
      </c>
      <c r="B1826" t="s">
        <v>6082</v>
      </c>
      <c r="C1826">
        <v>2017</v>
      </c>
      <c r="D1826" s="3" t="s">
        <v>1567</v>
      </c>
      <c r="F1826" s="33" t="s">
        <v>1568</v>
      </c>
      <c r="G1826" s="33" t="s">
        <v>34</v>
      </c>
      <c r="H1826" s="3" t="s">
        <v>1568</v>
      </c>
      <c r="I1826" s="34" t="s">
        <v>1569</v>
      </c>
      <c r="J1826" s="34">
        <v>39.118977999999998</v>
      </c>
      <c r="K1826" s="34">
        <v>-88.538943000000003</v>
      </c>
      <c r="L1826" s="33" t="s">
        <v>14</v>
      </c>
      <c r="M1826" s="35"/>
      <c r="N1826" s="33">
        <v>2757311</v>
      </c>
      <c r="P1826" t="s">
        <v>6665</v>
      </c>
    </row>
    <row r="1827" spans="1:16" x14ac:dyDescent="0.25">
      <c r="A1827" t="str">
        <f t="shared" si="28"/>
        <v>7828711</v>
      </c>
      <c r="B1827" t="s">
        <v>6082</v>
      </c>
      <c r="C1827">
        <v>2017</v>
      </c>
      <c r="D1827" s="3" t="s">
        <v>3059</v>
      </c>
      <c r="F1827" s="33" t="s">
        <v>3061</v>
      </c>
      <c r="G1827" s="33" t="s">
        <v>43</v>
      </c>
      <c r="H1827" s="3" t="s">
        <v>1460</v>
      </c>
      <c r="I1827" s="34" t="s">
        <v>6850</v>
      </c>
      <c r="J1827" s="34">
        <v>35.685699999999997</v>
      </c>
      <c r="K1827" s="34">
        <v>-79.811599999999999</v>
      </c>
      <c r="L1827" s="33" t="s">
        <v>14</v>
      </c>
      <c r="M1827" s="35"/>
      <c r="N1827" s="33">
        <v>7828711</v>
      </c>
      <c r="P1827" t="s">
        <v>6200</v>
      </c>
    </row>
    <row r="1828" spans="1:16" x14ac:dyDescent="0.25">
      <c r="A1828" t="str">
        <f t="shared" si="28"/>
        <v>8431211</v>
      </c>
      <c r="B1828" t="s">
        <v>6082</v>
      </c>
      <c r="C1828">
        <v>2017</v>
      </c>
      <c r="D1828" s="3" t="s">
        <v>3268</v>
      </c>
      <c r="F1828" s="33" t="s">
        <v>3266</v>
      </c>
      <c r="G1828" s="33" t="s">
        <v>43</v>
      </c>
      <c r="H1828" s="3" t="s">
        <v>3267</v>
      </c>
      <c r="I1828" s="34" t="s">
        <v>6851</v>
      </c>
      <c r="J1828" s="34">
        <v>35.642083</v>
      </c>
      <c r="K1828" s="34">
        <v>-79.000933000000003</v>
      </c>
      <c r="L1828" s="33" t="s">
        <v>14</v>
      </c>
      <c r="M1828" s="35"/>
      <c r="N1828" s="33">
        <v>8431211</v>
      </c>
      <c r="P1828" t="s">
        <v>6225</v>
      </c>
    </row>
    <row r="1829" spans="1:16" x14ac:dyDescent="0.25">
      <c r="A1829" t="str">
        <f t="shared" si="28"/>
        <v>8106711</v>
      </c>
      <c r="B1829" t="s">
        <v>6082</v>
      </c>
      <c r="C1829">
        <v>2017</v>
      </c>
      <c r="D1829" s="3" t="s">
        <v>3184</v>
      </c>
      <c r="F1829" s="33" t="s">
        <v>3185</v>
      </c>
      <c r="G1829" s="33" t="s">
        <v>43</v>
      </c>
      <c r="H1829" s="3" t="s">
        <v>2962</v>
      </c>
      <c r="I1829" s="34" t="s">
        <v>6852</v>
      </c>
      <c r="J1829" s="34">
        <v>35.182775999999997</v>
      </c>
      <c r="K1829" s="34">
        <v>-81.421666000000002</v>
      </c>
      <c r="L1829" s="33" t="s">
        <v>14</v>
      </c>
      <c r="M1829" s="35"/>
      <c r="N1829" s="33">
        <v>8106711</v>
      </c>
      <c r="P1829" t="s">
        <v>6225</v>
      </c>
    </row>
    <row r="1830" spans="1:16" x14ac:dyDescent="0.25">
      <c r="A1830" t="str">
        <f t="shared" si="28"/>
        <v>6166511</v>
      </c>
      <c r="B1830" t="s">
        <v>6082</v>
      </c>
      <c r="C1830">
        <v>2017</v>
      </c>
      <c r="D1830" s="3" t="s">
        <v>2544</v>
      </c>
      <c r="F1830" s="33" t="s">
        <v>2545</v>
      </c>
      <c r="G1830" s="33" t="s">
        <v>2512</v>
      </c>
      <c r="H1830" s="3" t="s">
        <v>2546</v>
      </c>
      <c r="I1830" s="34" t="s">
        <v>6853</v>
      </c>
      <c r="J1830" s="34">
        <v>47.387</v>
      </c>
      <c r="K1830" s="34">
        <v>-94.753699999999995</v>
      </c>
      <c r="L1830" s="33" t="s">
        <v>14</v>
      </c>
      <c r="M1830" s="35"/>
      <c r="N1830" s="33">
        <v>6166511</v>
      </c>
      <c r="P1830" t="s">
        <v>6665</v>
      </c>
    </row>
    <row r="1831" spans="1:16" x14ac:dyDescent="0.25">
      <c r="A1831" t="str">
        <f t="shared" si="28"/>
        <v>15054211</v>
      </c>
      <c r="B1831" t="s">
        <v>6082</v>
      </c>
      <c r="C1831">
        <v>2017</v>
      </c>
      <c r="D1831" s="3" t="s">
        <v>3253</v>
      </c>
      <c r="F1831" s="33" t="s">
        <v>3254</v>
      </c>
      <c r="G1831" s="33" t="s">
        <v>43</v>
      </c>
      <c r="H1831" s="3" t="s">
        <v>3255</v>
      </c>
      <c r="I1831" s="34" t="s">
        <v>6854</v>
      </c>
      <c r="J1831" s="34">
        <v>36.406553000000002</v>
      </c>
      <c r="K1831" s="34">
        <v>-79.977035999999998</v>
      </c>
      <c r="L1831" s="33" t="s">
        <v>14</v>
      </c>
      <c r="M1831" s="35"/>
      <c r="N1831" s="33">
        <v>15054211</v>
      </c>
      <c r="P1831" t="s">
        <v>6200</v>
      </c>
    </row>
    <row r="1832" spans="1:16" x14ac:dyDescent="0.25">
      <c r="A1832" t="str">
        <f t="shared" si="28"/>
        <v>7998211</v>
      </c>
      <c r="B1832" t="s">
        <v>6082</v>
      </c>
      <c r="C1832">
        <v>2017</v>
      </c>
      <c r="D1832" s="3" t="s">
        <v>3264</v>
      </c>
      <c r="F1832" s="33" t="s">
        <v>3266</v>
      </c>
      <c r="G1832" s="33" t="s">
        <v>43</v>
      </c>
      <c r="H1832" s="3" t="s">
        <v>3267</v>
      </c>
      <c r="I1832" s="34" t="s">
        <v>6851</v>
      </c>
      <c r="J1832" s="34">
        <v>35.57255</v>
      </c>
      <c r="K1832" s="34">
        <v>-79.034716000000003</v>
      </c>
      <c r="L1832" s="33" t="s">
        <v>14</v>
      </c>
      <c r="M1832" s="35"/>
      <c r="N1832" s="33">
        <v>7998211</v>
      </c>
      <c r="P1832" t="s">
        <v>6225</v>
      </c>
    </row>
    <row r="1833" spans="1:16" x14ac:dyDescent="0.25">
      <c r="A1833" t="str">
        <f t="shared" si="28"/>
        <v>8423411</v>
      </c>
      <c r="B1833" t="s">
        <v>6082</v>
      </c>
      <c r="C1833">
        <v>2017</v>
      </c>
      <c r="D1833" s="3" t="s">
        <v>3354</v>
      </c>
      <c r="F1833" s="33" t="s">
        <v>3355</v>
      </c>
      <c r="G1833" s="33" t="s">
        <v>43</v>
      </c>
      <c r="H1833" s="3" t="s">
        <v>3356</v>
      </c>
      <c r="I1833" s="34" t="s">
        <v>6855</v>
      </c>
      <c r="J1833" s="34">
        <v>36.500799999999998</v>
      </c>
      <c r="K1833" s="34">
        <v>-77.418383000000006</v>
      </c>
      <c r="L1833" s="33" t="s">
        <v>14</v>
      </c>
      <c r="M1833" s="35"/>
      <c r="N1833" s="33">
        <v>8423411</v>
      </c>
      <c r="P1833" t="s">
        <v>6671</v>
      </c>
    </row>
    <row r="1834" spans="1:16" x14ac:dyDescent="0.25">
      <c r="A1834" t="str">
        <f t="shared" si="28"/>
        <v>8006511</v>
      </c>
      <c r="B1834" t="s">
        <v>6082</v>
      </c>
      <c r="C1834">
        <v>2017</v>
      </c>
      <c r="D1834" s="3" t="s">
        <v>3140</v>
      </c>
      <c r="F1834" s="33" t="s">
        <v>3142</v>
      </c>
      <c r="G1834" s="33" t="s">
        <v>43</v>
      </c>
      <c r="H1834" s="3" t="s">
        <v>3143</v>
      </c>
      <c r="I1834" s="34" t="s">
        <v>6856</v>
      </c>
      <c r="J1834" s="34">
        <v>35.678609999999999</v>
      </c>
      <c r="K1834" s="34">
        <v>-80.439719999999994</v>
      </c>
      <c r="L1834" s="33" t="s">
        <v>14</v>
      </c>
      <c r="M1834" s="35"/>
      <c r="N1834" s="33">
        <v>8006511</v>
      </c>
      <c r="P1834" t="s">
        <v>6225</v>
      </c>
    </row>
    <row r="1835" spans="1:16" x14ac:dyDescent="0.25">
      <c r="A1835" t="str">
        <f t="shared" si="28"/>
        <v>6253811</v>
      </c>
      <c r="B1835" t="s">
        <v>6082</v>
      </c>
      <c r="C1835">
        <v>2017</v>
      </c>
      <c r="D1835" s="3" t="s">
        <v>2601</v>
      </c>
      <c r="F1835" s="33" t="s">
        <v>2599</v>
      </c>
      <c r="G1835" s="33" t="s">
        <v>2512</v>
      </c>
      <c r="H1835" s="3" t="s">
        <v>2589</v>
      </c>
      <c r="I1835" s="34" t="s">
        <v>6857</v>
      </c>
      <c r="J1835" s="34">
        <v>46.929720000000003</v>
      </c>
      <c r="K1835" s="34">
        <v>-91.878870000000006</v>
      </c>
      <c r="L1835" s="33" t="s">
        <v>14</v>
      </c>
      <c r="M1835" s="35"/>
      <c r="N1835" s="33">
        <v>6253811</v>
      </c>
      <c r="P1835" t="s">
        <v>6665</v>
      </c>
    </row>
    <row r="1836" spans="1:16" x14ac:dyDescent="0.25">
      <c r="A1836" t="str">
        <f t="shared" si="28"/>
        <v>7277511</v>
      </c>
      <c r="B1836" t="s">
        <v>6082</v>
      </c>
      <c r="C1836">
        <v>2017</v>
      </c>
      <c r="D1836" s="3" t="s">
        <v>3360</v>
      </c>
      <c r="F1836" s="33" t="s">
        <v>3360</v>
      </c>
      <c r="G1836" s="33" t="s">
        <v>43</v>
      </c>
      <c r="H1836" s="3" t="s">
        <v>2413</v>
      </c>
      <c r="I1836" s="34" t="s">
        <v>6858</v>
      </c>
      <c r="J1836" s="34">
        <v>35.346666999999997</v>
      </c>
      <c r="K1836" s="34">
        <v>-77.965277999999998</v>
      </c>
      <c r="L1836" s="33" t="s">
        <v>14</v>
      </c>
      <c r="M1836" s="35"/>
      <c r="N1836" s="33">
        <v>7277511</v>
      </c>
      <c r="P1836" t="s">
        <v>6665</v>
      </c>
    </row>
    <row r="1837" spans="1:16" x14ac:dyDescent="0.25">
      <c r="A1837" t="str">
        <f t="shared" si="28"/>
        <v>7733811</v>
      </c>
      <c r="B1837" t="s">
        <v>6082</v>
      </c>
      <c r="C1837">
        <v>2017</v>
      </c>
      <c r="D1837" s="3" t="s">
        <v>3245</v>
      </c>
      <c r="F1837" s="33" t="s">
        <v>179</v>
      </c>
      <c r="G1837" s="33" t="s">
        <v>43</v>
      </c>
      <c r="H1837" s="3" t="s">
        <v>3246</v>
      </c>
      <c r="I1837" s="34" t="s">
        <v>6250</v>
      </c>
      <c r="J1837" s="34">
        <v>35.833644</v>
      </c>
      <c r="K1837" s="34">
        <v>-81.999865999999997</v>
      </c>
      <c r="L1837" s="33" t="s">
        <v>14</v>
      </c>
      <c r="M1837" s="35"/>
      <c r="N1837" s="33">
        <v>7733811</v>
      </c>
      <c r="P1837" t="s">
        <v>6680</v>
      </c>
    </row>
    <row r="1838" spans="1:16" x14ac:dyDescent="0.25">
      <c r="A1838" t="str">
        <f t="shared" si="28"/>
        <v>3762811</v>
      </c>
      <c r="B1838" t="s">
        <v>6082</v>
      </c>
      <c r="C1838">
        <v>2017</v>
      </c>
      <c r="D1838" s="3" t="s">
        <v>4672</v>
      </c>
      <c r="F1838" s="33" t="s">
        <v>4673</v>
      </c>
      <c r="G1838" s="33" t="s">
        <v>4635</v>
      </c>
      <c r="H1838" s="3" t="s">
        <v>128</v>
      </c>
      <c r="I1838" s="34" t="s">
        <v>6859</v>
      </c>
      <c r="J1838" s="34">
        <v>35.120688000000001</v>
      </c>
      <c r="K1838" s="34">
        <v>-81.555726000000007</v>
      </c>
      <c r="L1838" s="33" t="s">
        <v>14</v>
      </c>
      <c r="M1838" s="35"/>
      <c r="N1838" s="33">
        <v>3762811</v>
      </c>
      <c r="P1838" t="s">
        <v>6265</v>
      </c>
    </row>
    <row r="1839" spans="1:16" x14ac:dyDescent="0.25">
      <c r="A1839" t="str">
        <f t="shared" si="28"/>
        <v>7611411</v>
      </c>
      <c r="B1839" t="s">
        <v>6082</v>
      </c>
      <c r="C1839">
        <v>2017</v>
      </c>
      <c r="D1839" s="3" t="s">
        <v>2676</v>
      </c>
      <c r="F1839" s="33" t="s">
        <v>2677</v>
      </c>
      <c r="G1839" s="33" t="s">
        <v>2512</v>
      </c>
      <c r="H1839" s="3" t="s">
        <v>2678</v>
      </c>
      <c r="I1839" s="34" t="s">
        <v>6860</v>
      </c>
      <c r="J1839" s="34">
        <v>44.186900000000001</v>
      </c>
      <c r="K1839" s="34">
        <v>-93.993499999999997</v>
      </c>
      <c r="L1839" s="33" t="s">
        <v>14</v>
      </c>
      <c r="M1839" s="35"/>
      <c r="N1839" s="33">
        <v>7611411</v>
      </c>
      <c r="P1839" t="s">
        <v>6680</v>
      </c>
    </row>
    <row r="1840" spans="1:16" x14ac:dyDescent="0.25">
      <c r="A1840" t="str">
        <f t="shared" si="28"/>
        <v>7139411</v>
      </c>
      <c r="B1840" t="s">
        <v>6082</v>
      </c>
      <c r="C1840">
        <v>2017</v>
      </c>
      <c r="D1840" s="3" t="s">
        <v>2621</v>
      </c>
      <c r="F1840" s="33" t="s">
        <v>2622</v>
      </c>
      <c r="G1840" s="33" t="s">
        <v>2512</v>
      </c>
      <c r="H1840" s="3" t="s">
        <v>2623</v>
      </c>
      <c r="I1840" s="34" t="s">
        <v>6861</v>
      </c>
      <c r="J1840" s="34">
        <v>45.735080000000004</v>
      </c>
      <c r="K1840" s="34">
        <v>-93.710840000000005</v>
      </c>
      <c r="L1840" s="33" t="s">
        <v>14</v>
      </c>
      <c r="M1840" s="35"/>
      <c r="N1840" s="33">
        <v>7139411</v>
      </c>
      <c r="P1840" t="s">
        <v>6665</v>
      </c>
    </row>
    <row r="1841" spans="1:16" x14ac:dyDescent="0.25">
      <c r="A1841" t="str">
        <f t="shared" si="28"/>
        <v>17940211</v>
      </c>
      <c r="B1841" t="s">
        <v>6082</v>
      </c>
      <c r="C1841">
        <v>2017</v>
      </c>
      <c r="D1841" s="3" t="s">
        <v>4800</v>
      </c>
      <c r="F1841" s="33" t="s">
        <v>4801</v>
      </c>
      <c r="G1841" s="33" t="s">
        <v>4635</v>
      </c>
      <c r="H1841" s="3" t="s">
        <v>4500</v>
      </c>
      <c r="I1841" s="34" t="s">
        <v>6862</v>
      </c>
      <c r="J1841" s="34">
        <v>34.729722000000002</v>
      </c>
      <c r="K1841" s="34">
        <v>-81.040278999999998</v>
      </c>
      <c r="L1841" s="33" t="s">
        <v>14</v>
      </c>
      <c r="M1841" s="35"/>
      <c r="N1841" s="33">
        <v>17940211</v>
      </c>
      <c r="P1841" t="s">
        <v>6200</v>
      </c>
    </row>
    <row r="1842" spans="1:16" x14ac:dyDescent="0.25">
      <c r="A1842" t="str">
        <f t="shared" si="28"/>
        <v>14677511</v>
      </c>
      <c r="B1842" t="s">
        <v>6082</v>
      </c>
      <c r="C1842">
        <v>2017</v>
      </c>
      <c r="D1842" s="3" t="s">
        <v>4078</v>
      </c>
      <c r="F1842" s="33" t="s">
        <v>4080</v>
      </c>
      <c r="G1842" s="33" t="s">
        <v>19</v>
      </c>
      <c r="H1842" s="3" t="s">
        <v>3952</v>
      </c>
      <c r="I1842" s="34" t="s">
        <v>6863</v>
      </c>
      <c r="J1842" s="34">
        <v>40.544719999999998</v>
      </c>
      <c r="K1842" s="34">
        <v>-81.751660000000001</v>
      </c>
      <c r="L1842" s="33" t="s">
        <v>14</v>
      </c>
      <c r="M1842" s="35"/>
      <c r="N1842" s="33">
        <v>14677511</v>
      </c>
      <c r="P1842" t="s">
        <v>6665</v>
      </c>
    </row>
    <row r="1843" spans="1:16" x14ac:dyDescent="0.25">
      <c r="A1843" t="str">
        <f t="shared" si="28"/>
        <v>13456511</v>
      </c>
      <c r="B1843" t="s">
        <v>6082</v>
      </c>
      <c r="C1843">
        <v>2017</v>
      </c>
      <c r="D1843" s="3" t="s">
        <v>3338</v>
      </c>
      <c r="F1843" s="33" t="s">
        <v>3339</v>
      </c>
      <c r="G1843" s="33" t="s">
        <v>43</v>
      </c>
      <c r="H1843" s="3" t="s">
        <v>3160</v>
      </c>
      <c r="I1843" s="34" t="s">
        <v>6864</v>
      </c>
      <c r="J1843" s="34">
        <v>35.426912999999999</v>
      </c>
      <c r="K1843" s="34">
        <v>-81.897745999999998</v>
      </c>
      <c r="L1843" s="33" t="s">
        <v>14</v>
      </c>
      <c r="M1843" s="35"/>
      <c r="N1843" s="33">
        <v>13456511</v>
      </c>
      <c r="P1843" t="s">
        <v>6671</v>
      </c>
    </row>
    <row r="1844" spans="1:16" x14ac:dyDescent="0.25">
      <c r="A1844" t="str">
        <f t="shared" si="28"/>
        <v>7857411</v>
      </c>
      <c r="B1844" t="s">
        <v>6082</v>
      </c>
      <c r="C1844">
        <v>2017</v>
      </c>
      <c r="D1844" s="3" t="s">
        <v>3157</v>
      </c>
      <c r="F1844" s="33" t="s">
        <v>3159</v>
      </c>
      <c r="G1844" s="33" t="s">
        <v>43</v>
      </c>
      <c r="H1844" s="3" t="s">
        <v>3160</v>
      </c>
      <c r="I1844" s="34" t="s">
        <v>6235</v>
      </c>
      <c r="J1844" s="34">
        <v>35.342500000000001</v>
      </c>
      <c r="K1844" s="34">
        <v>-81.903333000000003</v>
      </c>
      <c r="L1844" s="33" t="s">
        <v>14</v>
      </c>
      <c r="M1844" s="35"/>
      <c r="N1844" s="33">
        <v>7857411</v>
      </c>
      <c r="P1844" t="s">
        <v>6157</v>
      </c>
    </row>
    <row r="1845" spans="1:16" x14ac:dyDescent="0.25">
      <c r="A1845" t="str">
        <f t="shared" si="28"/>
        <v>863911</v>
      </c>
      <c r="B1845" t="s">
        <v>6082</v>
      </c>
      <c r="C1845">
        <v>2017</v>
      </c>
      <c r="D1845" s="3" t="s">
        <v>355</v>
      </c>
      <c r="F1845" s="33" t="s">
        <v>356</v>
      </c>
      <c r="G1845" s="33" t="s">
        <v>278</v>
      </c>
      <c r="H1845" s="3" t="s">
        <v>251</v>
      </c>
      <c r="I1845" s="34" t="s">
        <v>6865</v>
      </c>
      <c r="J1845" s="34">
        <v>33.921678</v>
      </c>
      <c r="K1845" s="34">
        <v>-92.849695999999994</v>
      </c>
      <c r="L1845" s="33" t="s">
        <v>14</v>
      </c>
      <c r="M1845" s="35"/>
      <c r="N1845" s="33">
        <v>863911</v>
      </c>
      <c r="P1845" t="s">
        <v>6665</v>
      </c>
    </row>
    <row r="1846" spans="1:16" x14ac:dyDescent="0.25">
      <c r="A1846" t="str">
        <f t="shared" si="28"/>
        <v>7723611</v>
      </c>
      <c r="B1846" t="s">
        <v>6082</v>
      </c>
      <c r="C1846">
        <v>2017</v>
      </c>
      <c r="D1846" s="3" t="s">
        <v>3285</v>
      </c>
      <c r="F1846" s="33" t="s">
        <v>3286</v>
      </c>
      <c r="G1846" s="33" t="s">
        <v>43</v>
      </c>
      <c r="H1846" s="3" t="s">
        <v>212</v>
      </c>
      <c r="I1846" s="34" t="s">
        <v>6866</v>
      </c>
      <c r="J1846" s="34">
        <v>35.251427999999997</v>
      </c>
      <c r="K1846" s="34">
        <v>-79.974688</v>
      </c>
      <c r="L1846" s="33" t="s">
        <v>14</v>
      </c>
      <c r="M1846" s="35"/>
      <c r="N1846" s="33">
        <v>7723611</v>
      </c>
      <c r="P1846" t="s">
        <v>6671</v>
      </c>
    </row>
    <row r="1847" spans="1:16" x14ac:dyDescent="0.25">
      <c r="A1847" t="str">
        <f t="shared" si="28"/>
        <v>7394811</v>
      </c>
      <c r="B1847" t="s">
        <v>6082</v>
      </c>
      <c r="C1847">
        <v>2017</v>
      </c>
      <c r="D1847" s="3" t="s">
        <v>4321</v>
      </c>
      <c r="F1847" s="33" t="s">
        <v>4323</v>
      </c>
      <c r="G1847" s="33" t="s">
        <v>4175</v>
      </c>
      <c r="H1847" s="3" t="s">
        <v>1364</v>
      </c>
      <c r="I1847" s="34" t="s">
        <v>6867</v>
      </c>
      <c r="J1847" s="34">
        <v>44.407800000000002</v>
      </c>
      <c r="K1847" s="34">
        <v>-122.66249999999999</v>
      </c>
      <c r="L1847" s="33" t="s">
        <v>14</v>
      </c>
      <c r="M1847" s="35"/>
      <c r="N1847" s="33">
        <v>7394811</v>
      </c>
      <c r="P1847" t="s">
        <v>6665</v>
      </c>
    </row>
    <row r="1848" spans="1:16" x14ac:dyDescent="0.25">
      <c r="A1848" t="str">
        <f t="shared" si="28"/>
        <v>7970211</v>
      </c>
      <c r="B1848" t="s">
        <v>6082</v>
      </c>
      <c r="C1848">
        <v>2017</v>
      </c>
      <c r="D1848" s="3" t="s">
        <v>3350</v>
      </c>
      <c r="F1848" s="33" t="s">
        <v>3349</v>
      </c>
      <c r="G1848" s="33" t="s">
        <v>43</v>
      </c>
      <c r="H1848" s="3" t="s">
        <v>1544</v>
      </c>
      <c r="I1848" s="34" t="s">
        <v>6846</v>
      </c>
      <c r="J1848" s="34">
        <v>35.449266000000001</v>
      </c>
      <c r="K1848" s="34">
        <v>-79.143615999999994</v>
      </c>
      <c r="L1848" s="33" t="s">
        <v>14</v>
      </c>
      <c r="M1848" s="35"/>
      <c r="N1848" s="33">
        <v>7970211</v>
      </c>
      <c r="P1848" t="s">
        <v>6157</v>
      </c>
    </row>
    <row r="1849" spans="1:16" x14ac:dyDescent="0.25">
      <c r="A1849" t="str">
        <f t="shared" si="28"/>
        <v>7219611</v>
      </c>
      <c r="B1849" t="s">
        <v>6082</v>
      </c>
      <c r="C1849">
        <v>2017</v>
      </c>
      <c r="D1849" s="3" t="s">
        <v>4243</v>
      </c>
      <c r="F1849" s="33" t="s">
        <v>4242</v>
      </c>
      <c r="G1849" s="33" t="s">
        <v>4175</v>
      </c>
      <c r="H1849" s="3" t="s">
        <v>4219</v>
      </c>
      <c r="I1849" s="34" t="s">
        <v>6868</v>
      </c>
      <c r="J1849" s="34">
        <v>42.252400000000002</v>
      </c>
      <c r="K1849" s="34">
        <v>-121.8043</v>
      </c>
      <c r="L1849" s="33" t="s">
        <v>14</v>
      </c>
      <c r="M1849" s="35"/>
      <c r="N1849" s="33">
        <v>7219611</v>
      </c>
      <c r="P1849" t="s">
        <v>6665</v>
      </c>
    </row>
    <row r="1850" spans="1:16" x14ac:dyDescent="0.25">
      <c r="A1850" t="str">
        <f t="shared" si="28"/>
        <v>7938911</v>
      </c>
      <c r="B1850" t="s">
        <v>6082</v>
      </c>
      <c r="C1850">
        <v>2017</v>
      </c>
      <c r="D1850" s="3" t="s">
        <v>3424</v>
      </c>
      <c r="F1850" s="33" t="s">
        <v>3426</v>
      </c>
      <c r="G1850" s="33" t="s">
        <v>43</v>
      </c>
      <c r="H1850" s="3" t="s">
        <v>3426</v>
      </c>
      <c r="I1850" s="34" t="s">
        <v>6869</v>
      </c>
      <c r="J1850" s="34">
        <v>35.759650000000001</v>
      </c>
      <c r="K1850" s="34">
        <v>-77.867149999999995</v>
      </c>
      <c r="L1850" s="33" t="s">
        <v>14</v>
      </c>
      <c r="M1850" s="35"/>
      <c r="N1850" s="33">
        <v>7938911</v>
      </c>
      <c r="P1850" t="s">
        <v>6200</v>
      </c>
    </row>
    <row r="1851" spans="1:16" x14ac:dyDescent="0.25">
      <c r="A1851" t="str">
        <f t="shared" si="28"/>
        <v>8518711</v>
      </c>
      <c r="B1851" t="s">
        <v>6082</v>
      </c>
      <c r="C1851">
        <v>2017</v>
      </c>
      <c r="D1851" s="3" t="s">
        <v>6870</v>
      </c>
      <c r="F1851" s="33" t="s">
        <v>4218</v>
      </c>
      <c r="G1851" s="33" t="s">
        <v>4175</v>
      </c>
      <c r="H1851" s="3" t="s">
        <v>4219</v>
      </c>
      <c r="I1851" s="34" t="s">
        <v>6871</v>
      </c>
      <c r="J1851" s="34">
        <v>43.478299999999997</v>
      </c>
      <c r="K1851" s="34">
        <v>-121.691</v>
      </c>
      <c r="L1851" s="33" t="s">
        <v>14</v>
      </c>
      <c r="M1851" s="35"/>
      <c r="N1851" s="33">
        <v>8518711</v>
      </c>
      <c r="P1851" t="s">
        <v>6665</v>
      </c>
    </row>
    <row r="1852" spans="1:16" x14ac:dyDescent="0.25">
      <c r="A1852" t="str">
        <f t="shared" si="28"/>
        <v>8004911</v>
      </c>
      <c r="B1852" t="s">
        <v>6082</v>
      </c>
      <c r="C1852">
        <v>2017</v>
      </c>
      <c r="D1852" s="3" t="s">
        <v>4208</v>
      </c>
      <c r="F1852" s="33" t="s">
        <v>4210</v>
      </c>
      <c r="G1852" s="33" t="s">
        <v>4175</v>
      </c>
      <c r="H1852" s="3" t="s">
        <v>1017</v>
      </c>
      <c r="I1852" s="34" t="s">
        <v>6872</v>
      </c>
      <c r="J1852" s="34">
        <v>43.6571</v>
      </c>
      <c r="K1852" s="34">
        <v>-123.3254</v>
      </c>
      <c r="L1852" s="33" t="s">
        <v>14</v>
      </c>
      <c r="M1852" s="35"/>
      <c r="N1852" s="33">
        <v>8004911</v>
      </c>
      <c r="P1852" t="s">
        <v>6665</v>
      </c>
    </row>
    <row r="1853" spans="1:16" x14ac:dyDescent="0.25">
      <c r="A1853" t="str">
        <f t="shared" si="28"/>
        <v>8390911</v>
      </c>
      <c r="B1853" t="s">
        <v>6082</v>
      </c>
      <c r="C1853">
        <v>2017</v>
      </c>
      <c r="D1853" s="3" t="s">
        <v>3299</v>
      </c>
      <c r="F1853" s="33" t="s">
        <v>3301</v>
      </c>
      <c r="G1853" s="33" t="s">
        <v>43</v>
      </c>
      <c r="H1853" s="3" t="s">
        <v>3292</v>
      </c>
      <c r="I1853" s="34" t="s">
        <v>6873</v>
      </c>
      <c r="J1853" s="34">
        <v>35.233350000000002</v>
      </c>
      <c r="K1853" s="34">
        <v>-80.160849999999996</v>
      </c>
      <c r="L1853" s="33" t="s">
        <v>14</v>
      </c>
      <c r="M1853" s="35"/>
      <c r="N1853" s="33">
        <v>8390911</v>
      </c>
      <c r="P1853" t="s">
        <v>6200</v>
      </c>
    </row>
    <row r="1854" spans="1:16" x14ac:dyDescent="0.25">
      <c r="A1854" t="str">
        <f t="shared" si="28"/>
        <v>14651811</v>
      </c>
      <c r="B1854" t="s">
        <v>6082</v>
      </c>
      <c r="C1854">
        <v>2017</v>
      </c>
      <c r="D1854" s="3" t="s">
        <v>3259</v>
      </c>
      <c r="F1854" s="33" t="s">
        <v>1073</v>
      </c>
      <c r="G1854" s="33" t="s">
        <v>43</v>
      </c>
      <c r="H1854" s="3" t="s">
        <v>3260</v>
      </c>
      <c r="I1854" s="34" t="s">
        <v>6874</v>
      </c>
      <c r="J1854" s="34">
        <v>35.786166000000001</v>
      </c>
      <c r="K1854" s="34">
        <v>-78.185582999999994</v>
      </c>
      <c r="L1854" s="33" t="s">
        <v>14</v>
      </c>
      <c r="M1854" s="35"/>
      <c r="N1854" s="33">
        <v>14651811</v>
      </c>
      <c r="P1854" t="s">
        <v>6157</v>
      </c>
    </row>
    <row r="1855" spans="1:16" x14ac:dyDescent="0.25">
      <c r="A1855" t="str">
        <f t="shared" si="28"/>
        <v>566811</v>
      </c>
      <c r="B1855" t="s">
        <v>6082</v>
      </c>
      <c r="C1855">
        <v>2017</v>
      </c>
      <c r="D1855" s="3" t="s">
        <v>4237</v>
      </c>
      <c r="F1855" s="33" t="s">
        <v>4239</v>
      </c>
      <c r="G1855" s="33" t="s">
        <v>4175</v>
      </c>
      <c r="H1855" s="3" t="s">
        <v>4240</v>
      </c>
      <c r="I1855" s="34" t="s">
        <v>6875</v>
      </c>
      <c r="J1855" s="34">
        <v>44.421700000000001</v>
      </c>
      <c r="K1855" s="34">
        <v>-118.9936</v>
      </c>
      <c r="L1855" s="33" t="s">
        <v>14</v>
      </c>
      <c r="M1855" s="35"/>
      <c r="N1855" s="33">
        <v>566811</v>
      </c>
      <c r="P1855" t="s">
        <v>6665</v>
      </c>
    </row>
    <row r="1856" spans="1:16" x14ac:dyDescent="0.25">
      <c r="A1856" t="str">
        <f t="shared" si="28"/>
        <v>8392511</v>
      </c>
      <c r="B1856" t="s">
        <v>6082</v>
      </c>
      <c r="C1856">
        <v>2017</v>
      </c>
      <c r="D1856" s="3" t="s">
        <v>3290</v>
      </c>
      <c r="F1856" s="33" t="s">
        <v>1091</v>
      </c>
      <c r="G1856" s="33" t="s">
        <v>43</v>
      </c>
      <c r="H1856" s="3" t="s">
        <v>3292</v>
      </c>
      <c r="I1856" s="34" t="s">
        <v>6876</v>
      </c>
      <c r="J1856" s="34">
        <v>35.451388999999999</v>
      </c>
      <c r="K1856" s="34">
        <v>-80.225555999999997</v>
      </c>
      <c r="L1856" s="33" t="s">
        <v>14</v>
      </c>
      <c r="M1856" s="35"/>
      <c r="N1856" s="33">
        <v>8392511</v>
      </c>
      <c r="P1856" t="s">
        <v>6671</v>
      </c>
    </row>
    <row r="1857" spans="1:16" x14ac:dyDescent="0.25">
      <c r="A1857" t="str">
        <f t="shared" si="28"/>
        <v>8514111</v>
      </c>
      <c r="B1857" t="s">
        <v>6082</v>
      </c>
      <c r="C1857">
        <v>2017</v>
      </c>
      <c r="D1857" s="3" t="s">
        <v>3307</v>
      </c>
      <c r="F1857" s="33" t="s">
        <v>3308</v>
      </c>
      <c r="G1857" s="33" t="s">
        <v>43</v>
      </c>
      <c r="H1857" s="3" t="s">
        <v>3309</v>
      </c>
      <c r="I1857" s="34" t="s">
        <v>6877</v>
      </c>
      <c r="J1857" s="34">
        <v>36.342778000000003</v>
      </c>
      <c r="K1857" s="34">
        <v>-80.044166000000004</v>
      </c>
      <c r="L1857" s="33" t="s">
        <v>14</v>
      </c>
      <c r="M1857" s="35"/>
      <c r="N1857" s="33">
        <v>8514111</v>
      </c>
      <c r="P1857" t="s">
        <v>6706</v>
      </c>
    </row>
    <row r="1858" spans="1:16" x14ac:dyDescent="0.25">
      <c r="A1858" t="str">
        <f t="shared" ref="A1858:A1921" si="29">L1858&amp;M1858&amp;N1858</f>
        <v>7980211</v>
      </c>
      <c r="B1858" t="s">
        <v>6082</v>
      </c>
      <c r="C1858">
        <v>2017</v>
      </c>
      <c r="D1858" s="3" t="s">
        <v>3403</v>
      </c>
      <c r="F1858" s="33" t="s">
        <v>3405</v>
      </c>
      <c r="G1858" s="33" t="s">
        <v>43</v>
      </c>
      <c r="H1858" s="3" t="s">
        <v>3105</v>
      </c>
      <c r="I1858" s="34" t="s">
        <v>6878</v>
      </c>
      <c r="J1858" s="34">
        <v>35.213715999999998</v>
      </c>
      <c r="K1858" s="34">
        <v>-77.117199999999997</v>
      </c>
      <c r="L1858" s="33" t="s">
        <v>14</v>
      </c>
      <c r="M1858" s="35"/>
      <c r="N1858" s="33">
        <v>7980211</v>
      </c>
      <c r="P1858" t="s">
        <v>6193</v>
      </c>
    </row>
    <row r="1859" spans="1:16" x14ac:dyDescent="0.25">
      <c r="A1859" t="str">
        <f t="shared" si="29"/>
        <v>8505211</v>
      </c>
      <c r="B1859" t="s">
        <v>6082</v>
      </c>
      <c r="C1859">
        <v>2017</v>
      </c>
      <c r="D1859" s="3" t="s">
        <v>3406</v>
      </c>
      <c r="F1859" s="33" t="s">
        <v>3405</v>
      </c>
      <c r="G1859" s="33" t="s">
        <v>43</v>
      </c>
      <c r="H1859" s="3" t="s">
        <v>3105</v>
      </c>
      <c r="I1859" s="34" t="s">
        <v>6879</v>
      </c>
      <c r="J1859" s="34">
        <v>35.2166</v>
      </c>
      <c r="K1859" s="34">
        <v>-77.113919999999993</v>
      </c>
      <c r="L1859" s="33" t="s">
        <v>14</v>
      </c>
      <c r="M1859" s="35"/>
      <c r="N1859" s="33">
        <v>8505211</v>
      </c>
      <c r="P1859" t="s">
        <v>6671</v>
      </c>
    </row>
    <row r="1860" spans="1:16" x14ac:dyDescent="0.25">
      <c r="A1860" t="str">
        <f t="shared" si="29"/>
        <v>8049311</v>
      </c>
      <c r="B1860" t="s">
        <v>6082</v>
      </c>
      <c r="C1860">
        <v>2017</v>
      </c>
      <c r="D1860" s="3" t="s">
        <v>3320</v>
      </c>
      <c r="F1860" s="33" t="s">
        <v>2288</v>
      </c>
      <c r="G1860" s="33" t="s">
        <v>43</v>
      </c>
      <c r="H1860" s="3" t="s">
        <v>1736</v>
      </c>
      <c r="I1860" s="34" t="s">
        <v>6880</v>
      </c>
      <c r="J1860" s="34">
        <v>35.861716000000001</v>
      </c>
      <c r="K1860" s="34">
        <v>-76.779683000000006</v>
      </c>
      <c r="L1860" s="33" t="s">
        <v>14</v>
      </c>
      <c r="M1860" s="35"/>
      <c r="N1860" s="33">
        <v>8049311</v>
      </c>
      <c r="P1860" t="s">
        <v>6193</v>
      </c>
    </row>
    <row r="1861" spans="1:16" x14ac:dyDescent="0.25">
      <c r="A1861" t="str">
        <f t="shared" si="29"/>
        <v>19084711</v>
      </c>
      <c r="B1861" t="s">
        <v>6082</v>
      </c>
      <c r="C1861">
        <v>2017</v>
      </c>
      <c r="D1861" s="3" t="s">
        <v>4271</v>
      </c>
      <c r="F1861" s="33" t="s">
        <v>4273</v>
      </c>
      <c r="G1861" s="33" t="s">
        <v>4175</v>
      </c>
      <c r="H1861" s="3" t="s">
        <v>4274</v>
      </c>
      <c r="I1861" s="34" t="s">
        <v>4275</v>
      </c>
      <c r="J1861" s="34">
        <v>45.663800000000002</v>
      </c>
      <c r="K1861" s="34">
        <v>-118.86279999999999</v>
      </c>
      <c r="L1861" s="33" t="s">
        <v>14</v>
      </c>
      <c r="M1861" s="35"/>
      <c r="N1861" s="33">
        <v>19084711</v>
      </c>
      <c r="P1861" t="s">
        <v>6665</v>
      </c>
    </row>
    <row r="1862" spans="1:16" x14ac:dyDescent="0.25">
      <c r="A1862" t="str">
        <f t="shared" si="29"/>
        <v>7298311</v>
      </c>
      <c r="B1862" t="s">
        <v>6082</v>
      </c>
      <c r="C1862">
        <v>2017</v>
      </c>
      <c r="D1862" s="3" t="s">
        <v>4247</v>
      </c>
      <c r="F1862" s="33" t="s">
        <v>4249</v>
      </c>
      <c r="G1862" s="33" t="s">
        <v>4175</v>
      </c>
      <c r="H1862" s="3" t="s">
        <v>282</v>
      </c>
      <c r="I1862" s="34" t="s">
        <v>6881</v>
      </c>
      <c r="J1862" s="34">
        <v>45.349499999999999</v>
      </c>
      <c r="K1862" s="34">
        <v>-118.0273</v>
      </c>
      <c r="L1862" s="33" t="s">
        <v>14</v>
      </c>
      <c r="M1862" s="35"/>
      <c r="N1862" s="33">
        <v>7298311</v>
      </c>
      <c r="P1862" t="s">
        <v>6671</v>
      </c>
    </row>
    <row r="1863" spans="1:16" x14ac:dyDescent="0.25">
      <c r="A1863" t="str">
        <f t="shared" si="29"/>
        <v>27025PNHLLLINDS1100003451188407011</v>
      </c>
      <c r="B1863" t="s">
        <v>6082</v>
      </c>
      <c r="C1863">
        <v>2017</v>
      </c>
      <c r="D1863" s="3" t="s">
        <v>6090</v>
      </c>
      <c r="F1863" s="33" t="s">
        <v>247</v>
      </c>
      <c r="G1863" s="33" t="s">
        <v>43</v>
      </c>
      <c r="H1863" s="3" t="s">
        <v>3255</v>
      </c>
      <c r="I1863" s="34" t="s">
        <v>6222</v>
      </c>
      <c r="J1863" s="34">
        <v>36.376389000000003</v>
      </c>
      <c r="K1863" s="34">
        <v>-79.991667000000007</v>
      </c>
      <c r="L1863" s="33" t="s">
        <v>3242</v>
      </c>
      <c r="M1863" s="35">
        <v>110000345118</v>
      </c>
      <c r="N1863" s="33">
        <v>8407011</v>
      </c>
      <c r="P1863" t="s">
        <v>6225</v>
      </c>
    </row>
    <row r="1864" spans="1:16" x14ac:dyDescent="0.25">
      <c r="A1864" t="str">
        <f t="shared" si="29"/>
        <v>4076111</v>
      </c>
      <c r="B1864" t="s">
        <v>6082</v>
      </c>
      <c r="C1864">
        <v>2017</v>
      </c>
      <c r="D1864" s="3" t="s">
        <v>4657</v>
      </c>
      <c r="F1864" s="33" t="s">
        <v>448</v>
      </c>
      <c r="G1864" s="33" t="s">
        <v>4635</v>
      </c>
      <c r="H1864" s="3" t="s">
        <v>4658</v>
      </c>
      <c r="I1864" s="34" t="s">
        <v>6882</v>
      </c>
      <c r="J1864" s="34">
        <v>34.465940000000003</v>
      </c>
      <c r="K1864" s="34">
        <v>-82.703406999999999</v>
      </c>
      <c r="L1864" s="33" t="s">
        <v>14</v>
      </c>
      <c r="M1864" s="35"/>
      <c r="N1864" s="33">
        <v>4076111</v>
      </c>
      <c r="P1864" t="s">
        <v>6200</v>
      </c>
    </row>
    <row r="1865" spans="1:16" x14ac:dyDescent="0.25">
      <c r="A1865" t="str">
        <f t="shared" si="29"/>
        <v>3949811</v>
      </c>
      <c r="B1865" t="s">
        <v>6082</v>
      </c>
      <c r="C1865">
        <v>2017</v>
      </c>
      <c r="D1865" s="3" t="s">
        <v>3345</v>
      </c>
      <c r="F1865" s="33" t="s">
        <v>3346</v>
      </c>
      <c r="G1865" s="33" t="s">
        <v>43</v>
      </c>
      <c r="H1865" s="3" t="s">
        <v>3143</v>
      </c>
      <c r="I1865" s="34" t="s">
        <v>6883</v>
      </c>
      <c r="J1865" s="34">
        <v>35.615549999999999</v>
      </c>
      <c r="K1865" s="34">
        <v>-80.533000000000001</v>
      </c>
      <c r="L1865" s="33" t="s">
        <v>14</v>
      </c>
      <c r="M1865" s="35"/>
      <c r="N1865" s="33">
        <v>3949811</v>
      </c>
      <c r="P1865" t="s">
        <v>6225</v>
      </c>
    </row>
    <row r="1866" spans="1:16" x14ac:dyDescent="0.25">
      <c r="A1866" t="str">
        <f t="shared" si="29"/>
        <v>3173311</v>
      </c>
      <c r="B1866" t="s">
        <v>6082</v>
      </c>
      <c r="C1866">
        <v>2017</v>
      </c>
      <c r="D1866" s="3" t="s">
        <v>4713</v>
      </c>
      <c r="F1866" s="33" t="s">
        <v>1566</v>
      </c>
      <c r="G1866" s="33" t="s">
        <v>4635</v>
      </c>
      <c r="H1866" s="3" t="s">
        <v>4715</v>
      </c>
      <c r="I1866" s="34" t="s">
        <v>6884</v>
      </c>
      <c r="J1866" s="34">
        <v>34.091920999999999</v>
      </c>
      <c r="K1866" s="34">
        <v>-79.643660999999994</v>
      </c>
      <c r="L1866" s="33" t="s">
        <v>14</v>
      </c>
      <c r="M1866" s="35"/>
      <c r="N1866" s="33">
        <v>3173311</v>
      </c>
      <c r="P1866" t="s">
        <v>6671</v>
      </c>
    </row>
    <row r="1867" spans="1:16" x14ac:dyDescent="0.25">
      <c r="A1867" t="str">
        <f t="shared" si="29"/>
        <v>13450711</v>
      </c>
      <c r="B1867" t="s">
        <v>6082</v>
      </c>
      <c r="C1867">
        <v>2017</v>
      </c>
      <c r="D1867" s="3" t="s">
        <v>3427</v>
      </c>
      <c r="F1867" s="33" t="s">
        <v>3428</v>
      </c>
      <c r="G1867" s="33" t="s">
        <v>43</v>
      </c>
      <c r="H1867" s="3" t="s">
        <v>3429</v>
      </c>
      <c r="I1867" s="34" t="s">
        <v>6885</v>
      </c>
      <c r="J1867" s="34">
        <v>36.119444000000001</v>
      </c>
      <c r="K1867" s="34">
        <v>-80.66</v>
      </c>
      <c r="L1867" s="33" t="s">
        <v>14</v>
      </c>
      <c r="M1867" s="35"/>
      <c r="N1867" s="33">
        <v>13450711</v>
      </c>
      <c r="P1867" t="s">
        <v>6200</v>
      </c>
    </row>
    <row r="1868" spans="1:16" x14ac:dyDescent="0.25">
      <c r="A1868" t="str">
        <f t="shared" si="29"/>
        <v>16983311</v>
      </c>
      <c r="B1868" t="s">
        <v>6082</v>
      </c>
      <c r="C1868">
        <v>2017</v>
      </c>
      <c r="D1868" s="3" t="s">
        <v>3076</v>
      </c>
      <c r="F1868" s="33" t="s">
        <v>3077</v>
      </c>
      <c r="G1868" s="33" t="s">
        <v>43</v>
      </c>
      <c r="H1868" s="3" t="s">
        <v>3078</v>
      </c>
      <c r="I1868" s="34" t="s">
        <v>6886</v>
      </c>
      <c r="J1868" s="34">
        <v>35.913663</v>
      </c>
      <c r="K1868" s="34">
        <v>-82.359669999999994</v>
      </c>
      <c r="L1868" s="33" t="s">
        <v>14</v>
      </c>
      <c r="M1868" s="35"/>
      <c r="N1868" s="33">
        <v>16983311</v>
      </c>
      <c r="P1868" t="s">
        <v>6671</v>
      </c>
    </row>
    <row r="1869" spans="1:16" x14ac:dyDescent="0.25">
      <c r="A1869" t="str">
        <f t="shared" si="29"/>
        <v>5045811</v>
      </c>
      <c r="B1869" t="s">
        <v>6082</v>
      </c>
      <c r="C1869">
        <v>2017</v>
      </c>
      <c r="D1869" s="3" t="s">
        <v>4647</v>
      </c>
      <c r="F1869" s="33" t="s">
        <v>4643</v>
      </c>
      <c r="G1869" s="33" t="s">
        <v>4635</v>
      </c>
      <c r="H1869" s="3" t="s">
        <v>4644</v>
      </c>
      <c r="I1869" s="34" t="s">
        <v>6887</v>
      </c>
      <c r="J1869" s="34">
        <v>33.196199</v>
      </c>
      <c r="K1869" s="34">
        <v>-81.649253999999999</v>
      </c>
      <c r="L1869" s="33" t="s">
        <v>14</v>
      </c>
      <c r="M1869" s="35"/>
      <c r="N1869" s="33">
        <v>5045811</v>
      </c>
      <c r="P1869" t="s">
        <v>6193</v>
      </c>
    </row>
    <row r="1870" spans="1:16" x14ac:dyDescent="0.25">
      <c r="A1870" t="str">
        <f t="shared" si="29"/>
        <v>8336611</v>
      </c>
      <c r="B1870" t="s">
        <v>6082</v>
      </c>
      <c r="C1870">
        <v>2017</v>
      </c>
      <c r="D1870" s="3" t="s">
        <v>4811</v>
      </c>
      <c r="F1870" s="33" t="s">
        <v>4813</v>
      </c>
      <c r="G1870" s="33" t="s">
        <v>4635</v>
      </c>
      <c r="H1870" s="3" t="s">
        <v>4658</v>
      </c>
      <c r="I1870" s="34" t="s">
        <v>6888</v>
      </c>
      <c r="J1870" s="34">
        <v>34.595286000000002</v>
      </c>
      <c r="K1870" s="34">
        <v>-82.759907999999996</v>
      </c>
      <c r="L1870" s="33" t="s">
        <v>14</v>
      </c>
      <c r="M1870" s="35"/>
      <c r="N1870" s="33">
        <v>8336611</v>
      </c>
      <c r="P1870" t="s">
        <v>6200</v>
      </c>
    </row>
    <row r="1871" spans="1:16" x14ac:dyDescent="0.25">
      <c r="A1871" t="str">
        <f t="shared" si="29"/>
        <v>3909611</v>
      </c>
      <c r="B1871" t="s">
        <v>6082</v>
      </c>
      <c r="C1871">
        <v>2017</v>
      </c>
      <c r="D1871" s="3" t="s">
        <v>4795</v>
      </c>
      <c r="F1871" s="33" t="s">
        <v>4273</v>
      </c>
      <c r="G1871" s="33" t="s">
        <v>4635</v>
      </c>
      <c r="H1871" s="3" t="s">
        <v>4658</v>
      </c>
      <c r="I1871" s="34" t="s">
        <v>6889</v>
      </c>
      <c r="J1871" s="34">
        <v>34.655906999999999</v>
      </c>
      <c r="K1871" s="34">
        <v>-82.803740000000005</v>
      </c>
      <c r="L1871" s="33" t="s">
        <v>14</v>
      </c>
      <c r="M1871" s="35"/>
      <c r="N1871" s="33">
        <v>3909611</v>
      </c>
      <c r="P1871" t="s">
        <v>6265</v>
      </c>
    </row>
    <row r="1872" spans="1:16" x14ac:dyDescent="0.25">
      <c r="A1872" t="str">
        <f t="shared" si="29"/>
        <v>4952511</v>
      </c>
      <c r="B1872" t="s">
        <v>6082</v>
      </c>
      <c r="C1872">
        <v>2017</v>
      </c>
      <c r="D1872" s="3" t="s">
        <v>4737</v>
      </c>
      <c r="F1872" s="33" t="s">
        <v>4739</v>
      </c>
      <c r="G1872" s="33" t="s">
        <v>4635</v>
      </c>
      <c r="H1872" s="3" t="s">
        <v>4740</v>
      </c>
      <c r="I1872" s="34" t="s">
        <v>4741</v>
      </c>
      <c r="J1872" s="34">
        <v>33.424025</v>
      </c>
      <c r="K1872" s="34">
        <v>-79.449177000000006</v>
      </c>
      <c r="L1872" s="33" t="s">
        <v>14</v>
      </c>
      <c r="M1872" s="35"/>
      <c r="N1872" s="33">
        <v>4952511</v>
      </c>
      <c r="P1872" t="s">
        <v>6671</v>
      </c>
    </row>
    <row r="1873" spans="1:16" x14ac:dyDescent="0.25">
      <c r="A1873" t="str">
        <f t="shared" si="29"/>
        <v>4834011</v>
      </c>
      <c r="B1873" t="s">
        <v>6082</v>
      </c>
      <c r="C1873">
        <v>2017</v>
      </c>
      <c r="D1873" s="3" t="s">
        <v>4661</v>
      </c>
      <c r="F1873" s="33" t="s">
        <v>4663</v>
      </c>
      <c r="G1873" s="33" t="s">
        <v>4635</v>
      </c>
      <c r="H1873" s="3" t="s">
        <v>3068</v>
      </c>
      <c r="I1873" s="34" t="s">
        <v>6890</v>
      </c>
      <c r="J1873" s="34">
        <v>32.467320999999998</v>
      </c>
      <c r="K1873" s="34">
        <v>-80.722217999999998</v>
      </c>
      <c r="L1873" s="33" t="s">
        <v>14</v>
      </c>
      <c r="M1873" s="35"/>
      <c r="N1873" s="33">
        <v>4834011</v>
      </c>
      <c r="P1873" t="s">
        <v>6665</v>
      </c>
    </row>
    <row r="1874" spans="1:16" x14ac:dyDescent="0.25">
      <c r="A1874" t="str">
        <f t="shared" si="29"/>
        <v>7204411</v>
      </c>
      <c r="B1874" t="s">
        <v>6082</v>
      </c>
      <c r="C1874">
        <v>2017</v>
      </c>
      <c r="D1874" s="3" t="s">
        <v>2070</v>
      </c>
      <c r="F1874" s="33" t="s">
        <v>2072</v>
      </c>
      <c r="G1874" s="33" t="s">
        <v>2050</v>
      </c>
      <c r="H1874" s="3" t="s">
        <v>188</v>
      </c>
      <c r="I1874" s="34" t="s">
        <v>6891</v>
      </c>
      <c r="J1874" s="34">
        <v>30.833639999999999</v>
      </c>
      <c r="K1874" s="34">
        <v>-89.849580000000003</v>
      </c>
      <c r="L1874" s="33" t="s">
        <v>14</v>
      </c>
      <c r="M1874" s="35"/>
      <c r="N1874" s="33">
        <v>7204411</v>
      </c>
      <c r="P1874" t="s">
        <v>6665</v>
      </c>
    </row>
    <row r="1875" spans="1:16" x14ac:dyDescent="0.25">
      <c r="A1875" t="str">
        <f t="shared" si="29"/>
        <v>5046211</v>
      </c>
      <c r="B1875" t="s">
        <v>6082</v>
      </c>
      <c r="C1875">
        <v>2017</v>
      </c>
      <c r="D1875" s="3" t="s">
        <v>4641</v>
      </c>
      <c r="F1875" s="33" t="s">
        <v>4643</v>
      </c>
      <c r="G1875" s="33" t="s">
        <v>4635</v>
      </c>
      <c r="H1875" s="3" t="s">
        <v>4644</v>
      </c>
      <c r="I1875" s="34" t="s">
        <v>6892</v>
      </c>
      <c r="J1875" s="34">
        <v>33.545329000000002</v>
      </c>
      <c r="K1875" s="34">
        <v>-81.670096999999998</v>
      </c>
      <c r="L1875" s="33" t="s">
        <v>14</v>
      </c>
      <c r="M1875" s="35"/>
      <c r="N1875" s="33">
        <v>5046211</v>
      </c>
      <c r="P1875" t="s">
        <v>6225</v>
      </c>
    </row>
    <row r="1876" spans="1:16" x14ac:dyDescent="0.25">
      <c r="A1876" t="str">
        <f t="shared" si="29"/>
        <v>4973411</v>
      </c>
      <c r="B1876" t="s">
        <v>6082</v>
      </c>
      <c r="C1876">
        <v>2017</v>
      </c>
      <c r="D1876" s="3" t="s">
        <v>4756</v>
      </c>
      <c r="F1876" s="33" t="s">
        <v>3985</v>
      </c>
      <c r="G1876" s="33" t="s">
        <v>4635</v>
      </c>
      <c r="H1876" s="3" t="s">
        <v>4758</v>
      </c>
      <c r="I1876" s="34" t="s">
        <v>6893</v>
      </c>
      <c r="J1876" s="34">
        <v>34.728707999999997</v>
      </c>
      <c r="K1876" s="34">
        <v>-82.369044000000002</v>
      </c>
      <c r="L1876" s="33" t="s">
        <v>14</v>
      </c>
      <c r="M1876" s="35"/>
      <c r="N1876" s="33">
        <v>4973411</v>
      </c>
      <c r="P1876" t="s">
        <v>6200</v>
      </c>
    </row>
    <row r="1877" spans="1:16" x14ac:dyDescent="0.25">
      <c r="A1877" t="str">
        <f t="shared" si="29"/>
        <v>8448011</v>
      </c>
      <c r="B1877" t="s">
        <v>6082</v>
      </c>
      <c r="C1877">
        <v>2017</v>
      </c>
      <c r="D1877" s="3" t="s">
        <v>3270</v>
      </c>
      <c r="F1877" s="33" t="s">
        <v>170</v>
      </c>
      <c r="G1877" s="33" t="s">
        <v>43</v>
      </c>
      <c r="H1877" s="3" t="s">
        <v>282</v>
      </c>
      <c r="I1877" s="34" t="s">
        <v>6894</v>
      </c>
      <c r="J1877" s="34">
        <v>35.044283</v>
      </c>
      <c r="K1877" s="34">
        <v>-80.622100000000003</v>
      </c>
      <c r="L1877" s="33" t="s">
        <v>14</v>
      </c>
      <c r="M1877" s="35"/>
      <c r="N1877" s="33">
        <v>8448011</v>
      </c>
      <c r="P1877" t="s">
        <v>6225</v>
      </c>
    </row>
    <row r="1878" spans="1:16" x14ac:dyDescent="0.25">
      <c r="A1878" t="str">
        <f t="shared" si="29"/>
        <v>4801311</v>
      </c>
      <c r="B1878" t="s">
        <v>6082</v>
      </c>
      <c r="C1878">
        <v>2017</v>
      </c>
      <c r="D1878" s="3" t="s">
        <v>4689</v>
      </c>
      <c r="F1878" s="33" t="s">
        <v>2817</v>
      </c>
      <c r="G1878" s="33" t="s">
        <v>4635</v>
      </c>
      <c r="H1878" s="3" t="s">
        <v>3437</v>
      </c>
      <c r="I1878" s="34" t="s">
        <v>6895</v>
      </c>
      <c r="J1878" s="34">
        <v>34.054167</v>
      </c>
      <c r="K1878" s="34">
        <v>-81.066111000000006</v>
      </c>
      <c r="L1878" s="33" t="s">
        <v>14</v>
      </c>
      <c r="M1878" s="35"/>
      <c r="N1878" s="33">
        <v>4801311</v>
      </c>
      <c r="P1878" t="s">
        <v>6225</v>
      </c>
    </row>
    <row r="1879" spans="1:16" x14ac:dyDescent="0.25">
      <c r="A1879" t="str">
        <f t="shared" si="29"/>
        <v>16862511</v>
      </c>
      <c r="B1879" t="s">
        <v>6082</v>
      </c>
      <c r="C1879">
        <v>2017</v>
      </c>
      <c r="D1879" s="3" t="s">
        <v>4659</v>
      </c>
      <c r="F1879" s="33" t="s">
        <v>448</v>
      </c>
      <c r="G1879" s="33" t="s">
        <v>4635</v>
      </c>
      <c r="H1879" s="3" t="s">
        <v>4658</v>
      </c>
      <c r="I1879" s="34" t="s">
        <v>6882</v>
      </c>
      <c r="J1879" s="34">
        <v>34.462218999999997</v>
      </c>
      <c r="K1879" s="34">
        <v>-82.705449999999999</v>
      </c>
      <c r="L1879" s="33" t="s">
        <v>14</v>
      </c>
      <c r="M1879" s="35"/>
      <c r="N1879" s="33">
        <v>16862511</v>
      </c>
      <c r="P1879" t="s">
        <v>6200</v>
      </c>
    </row>
    <row r="1880" spans="1:16" x14ac:dyDescent="0.25">
      <c r="A1880" t="str">
        <f t="shared" si="29"/>
        <v>4802311</v>
      </c>
      <c r="B1880" t="s">
        <v>6082</v>
      </c>
      <c r="C1880">
        <v>2017</v>
      </c>
      <c r="D1880" s="3" t="s">
        <v>4716</v>
      </c>
      <c r="F1880" s="33" t="s">
        <v>4718</v>
      </c>
      <c r="G1880" s="33" t="s">
        <v>4635</v>
      </c>
      <c r="H1880" s="3" t="s">
        <v>4719</v>
      </c>
      <c r="I1880" s="34" t="s">
        <v>6896</v>
      </c>
      <c r="J1880" s="34">
        <v>32.730150000000002</v>
      </c>
      <c r="K1880" s="34">
        <v>-81.243359999999996</v>
      </c>
      <c r="L1880" s="33" t="s">
        <v>14</v>
      </c>
      <c r="M1880" s="35"/>
      <c r="N1880" s="33">
        <v>4802311</v>
      </c>
      <c r="P1880" t="s">
        <v>6671</v>
      </c>
    </row>
    <row r="1881" spans="1:16" x14ac:dyDescent="0.25">
      <c r="A1881" t="str">
        <f t="shared" si="29"/>
        <v>6518011</v>
      </c>
      <c r="B1881" t="s">
        <v>6082</v>
      </c>
      <c r="C1881">
        <v>2017</v>
      </c>
      <c r="D1881" s="3" t="s">
        <v>4664</v>
      </c>
      <c r="F1881" s="33" t="s">
        <v>4666</v>
      </c>
      <c r="G1881" s="33" t="s">
        <v>4635</v>
      </c>
      <c r="H1881" s="3" t="s">
        <v>4667</v>
      </c>
      <c r="I1881" s="34" t="s">
        <v>6897</v>
      </c>
      <c r="J1881" s="34">
        <v>34.603493</v>
      </c>
      <c r="K1881" s="34">
        <v>-79.775537999999997</v>
      </c>
      <c r="L1881" s="33" t="s">
        <v>14</v>
      </c>
      <c r="M1881" s="35"/>
      <c r="N1881" s="33">
        <v>6518011</v>
      </c>
      <c r="P1881" t="s">
        <v>6193</v>
      </c>
    </row>
    <row r="1882" spans="1:16" x14ac:dyDescent="0.25">
      <c r="A1882" t="str">
        <f t="shared" si="29"/>
        <v>8335811</v>
      </c>
      <c r="B1882" t="s">
        <v>6082</v>
      </c>
      <c r="C1882">
        <v>2017</v>
      </c>
      <c r="D1882" s="3" t="s">
        <v>4828</v>
      </c>
      <c r="F1882" s="33" t="s">
        <v>4830</v>
      </c>
      <c r="G1882" s="33" t="s">
        <v>4635</v>
      </c>
      <c r="H1882" s="3" t="s">
        <v>4667</v>
      </c>
      <c r="I1882" s="34" t="s">
        <v>6898</v>
      </c>
      <c r="J1882" s="34">
        <v>34.694476999999999</v>
      </c>
      <c r="K1882" s="34">
        <v>-79.823734000000002</v>
      </c>
      <c r="L1882" s="33" t="s">
        <v>14</v>
      </c>
      <c r="M1882" s="35"/>
      <c r="N1882" s="33">
        <v>8335811</v>
      </c>
      <c r="P1882" t="s">
        <v>6225</v>
      </c>
    </row>
    <row r="1883" spans="1:16" x14ac:dyDescent="0.25">
      <c r="A1883" t="str">
        <f t="shared" si="29"/>
        <v>6669211</v>
      </c>
      <c r="B1883" t="s">
        <v>6082</v>
      </c>
      <c r="C1883">
        <v>2017</v>
      </c>
      <c r="D1883" s="3" t="s">
        <v>4735</v>
      </c>
      <c r="F1883" s="33" t="s">
        <v>4732</v>
      </c>
      <c r="G1883" s="33" t="s">
        <v>4635</v>
      </c>
      <c r="H1883" s="3" t="s">
        <v>4736</v>
      </c>
      <c r="I1883" s="34" t="s">
        <v>6256</v>
      </c>
      <c r="J1883" s="34">
        <v>34.663949000000002</v>
      </c>
      <c r="K1883" s="34">
        <v>-82.182518999999999</v>
      </c>
      <c r="L1883" s="33" t="s">
        <v>14</v>
      </c>
      <c r="M1883" s="35"/>
      <c r="N1883" s="33">
        <v>6669211</v>
      </c>
      <c r="P1883" t="s">
        <v>6079</v>
      </c>
    </row>
    <row r="1884" spans="1:16" x14ac:dyDescent="0.25">
      <c r="A1884" t="str">
        <f t="shared" si="29"/>
        <v>4761711</v>
      </c>
      <c r="B1884" t="s">
        <v>6082</v>
      </c>
      <c r="C1884">
        <v>2017</v>
      </c>
      <c r="D1884" s="3" t="s">
        <v>4817</v>
      </c>
      <c r="F1884" s="33" t="s">
        <v>4703</v>
      </c>
      <c r="G1884" s="33" t="s">
        <v>4635</v>
      </c>
      <c r="H1884" s="3" t="s">
        <v>4819</v>
      </c>
      <c r="I1884" s="34" t="s">
        <v>4820</v>
      </c>
      <c r="J1884" s="34">
        <v>34.982762999999998</v>
      </c>
      <c r="K1884" s="34">
        <v>-82.009928000000002</v>
      </c>
      <c r="L1884" s="33" t="s">
        <v>14</v>
      </c>
      <c r="M1884" s="35"/>
      <c r="N1884" s="33">
        <v>4761711</v>
      </c>
      <c r="P1884" t="s">
        <v>6200</v>
      </c>
    </row>
    <row r="1885" spans="1:16" x14ac:dyDescent="0.25">
      <c r="A1885" t="str">
        <f t="shared" si="29"/>
        <v>4041511</v>
      </c>
      <c r="B1885" t="s">
        <v>6082</v>
      </c>
      <c r="C1885">
        <v>2017</v>
      </c>
      <c r="D1885" s="3" t="s">
        <v>4777</v>
      </c>
      <c r="F1885" s="33" t="s">
        <v>4778</v>
      </c>
      <c r="G1885" s="33" t="s">
        <v>4635</v>
      </c>
      <c r="H1885" s="3" t="s">
        <v>3226</v>
      </c>
      <c r="I1885" s="34" t="s">
        <v>6899</v>
      </c>
      <c r="J1885" s="34">
        <v>33.937660999999999</v>
      </c>
      <c r="K1885" s="34">
        <v>-81.285433999999995</v>
      </c>
      <c r="L1885" s="33" t="s">
        <v>14</v>
      </c>
      <c r="M1885" s="35"/>
      <c r="N1885" s="33">
        <v>4041511</v>
      </c>
      <c r="P1885" t="s">
        <v>6200</v>
      </c>
    </row>
    <row r="1886" spans="1:16" x14ac:dyDescent="0.25">
      <c r="A1886" t="str">
        <f t="shared" si="29"/>
        <v>4759311</v>
      </c>
      <c r="B1886" t="s">
        <v>6082</v>
      </c>
      <c r="C1886">
        <v>2017</v>
      </c>
      <c r="D1886" s="3" t="s">
        <v>4910</v>
      </c>
      <c r="F1886" s="33" t="s">
        <v>4909</v>
      </c>
      <c r="G1886" s="33" t="s">
        <v>4833</v>
      </c>
      <c r="H1886" s="3" t="s">
        <v>3227</v>
      </c>
      <c r="I1886" s="34" t="s">
        <v>6900</v>
      </c>
      <c r="J1886" s="34">
        <v>36.172499999999999</v>
      </c>
      <c r="K1886" s="34">
        <v>-86.857780000000005</v>
      </c>
      <c r="L1886" s="33" t="s">
        <v>14</v>
      </c>
      <c r="M1886" s="35"/>
      <c r="N1886" s="33">
        <v>4759311</v>
      </c>
      <c r="P1886" t="s">
        <v>6168</v>
      </c>
    </row>
    <row r="1887" spans="1:16" x14ac:dyDescent="0.25">
      <c r="A1887" t="str">
        <f t="shared" si="29"/>
        <v>17891811</v>
      </c>
      <c r="B1887" t="s">
        <v>6082</v>
      </c>
      <c r="C1887">
        <v>2017</v>
      </c>
      <c r="D1887" s="3" t="s">
        <v>3147</v>
      </c>
      <c r="F1887" s="33" t="s">
        <v>3148</v>
      </c>
      <c r="G1887" s="33" t="s">
        <v>43</v>
      </c>
      <c r="H1887" s="3" t="s">
        <v>3149</v>
      </c>
      <c r="I1887" s="34" t="s">
        <v>6901</v>
      </c>
      <c r="J1887" s="34">
        <v>35.122166</v>
      </c>
      <c r="K1887" s="34">
        <v>-78.183250000000001</v>
      </c>
      <c r="L1887" s="33" t="s">
        <v>14</v>
      </c>
      <c r="M1887" s="35"/>
      <c r="N1887" s="33">
        <v>17891811</v>
      </c>
      <c r="P1887" t="s">
        <v>6671</v>
      </c>
    </row>
    <row r="1888" spans="1:16" x14ac:dyDescent="0.25">
      <c r="A1888" t="str">
        <f t="shared" si="29"/>
        <v>8009111</v>
      </c>
      <c r="B1888" t="s">
        <v>6082</v>
      </c>
      <c r="C1888">
        <v>2017</v>
      </c>
      <c r="D1888" s="3" t="s">
        <v>3328</v>
      </c>
      <c r="F1888" s="33" t="s">
        <v>3329</v>
      </c>
      <c r="G1888" s="33" t="s">
        <v>43</v>
      </c>
      <c r="H1888" s="3" t="s">
        <v>3149</v>
      </c>
      <c r="I1888" s="34" t="s">
        <v>6902</v>
      </c>
      <c r="J1888" s="34">
        <v>34.972315999999999</v>
      </c>
      <c r="K1888" s="34">
        <v>-78.55865</v>
      </c>
      <c r="L1888" s="33" t="s">
        <v>14</v>
      </c>
      <c r="M1888" s="35"/>
      <c r="N1888" s="33">
        <v>8009111</v>
      </c>
      <c r="P1888" t="s">
        <v>6225</v>
      </c>
    </row>
    <row r="1889" spans="1:16" x14ac:dyDescent="0.25">
      <c r="A1889" t="str">
        <f t="shared" si="29"/>
        <v>16860611</v>
      </c>
      <c r="B1889" t="s">
        <v>6082</v>
      </c>
      <c r="C1889">
        <v>2017</v>
      </c>
      <c r="D1889" s="3" t="s">
        <v>4824</v>
      </c>
      <c r="F1889" s="33" t="s">
        <v>148</v>
      </c>
      <c r="G1889" s="33" t="s">
        <v>4635</v>
      </c>
      <c r="H1889" s="3" t="s">
        <v>4823</v>
      </c>
      <c r="I1889" s="34" t="s">
        <v>6755</v>
      </c>
      <c r="J1889" s="34">
        <v>33.876100000000001</v>
      </c>
      <c r="K1889" s="34">
        <v>-80.315100000000001</v>
      </c>
      <c r="L1889" s="33" t="s">
        <v>14</v>
      </c>
      <c r="M1889" s="35"/>
      <c r="N1889" s="33">
        <v>16860611</v>
      </c>
      <c r="P1889" t="s">
        <v>6200</v>
      </c>
    </row>
    <row r="1890" spans="1:16" x14ac:dyDescent="0.25">
      <c r="A1890" t="str">
        <f t="shared" si="29"/>
        <v>19106211</v>
      </c>
      <c r="B1890" t="s">
        <v>6082</v>
      </c>
      <c r="C1890">
        <v>2017</v>
      </c>
      <c r="D1890" s="3" t="s">
        <v>4802</v>
      </c>
      <c r="F1890" s="33" t="s">
        <v>4804</v>
      </c>
      <c r="G1890" s="33" t="s">
        <v>4635</v>
      </c>
      <c r="H1890" s="3" t="s">
        <v>1301</v>
      </c>
      <c r="I1890" s="34" t="s">
        <v>6903</v>
      </c>
      <c r="J1890" s="34">
        <v>32.475884999999998</v>
      </c>
      <c r="K1890" s="34">
        <v>-81.025903</v>
      </c>
      <c r="L1890" s="33" t="s">
        <v>14</v>
      </c>
      <c r="M1890" s="35"/>
      <c r="N1890" s="33">
        <v>19106211</v>
      </c>
      <c r="P1890" t="s">
        <v>6665</v>
      </c>
    </row>
    <row r="1891" spans="1:16" x14ac:dyDescent="0.25">
      <c r="A1891" t="str">
        <f t="shared" si="29"/>
        <v>14646711</v>
      </c>
      <c r="B1891" t="s">
        <v>6082</v>
      </c>
      <c r="C1891">
        <v>2017</v>
      </c>
      <c r="D1891" s="3" t="s">
        <v>3205</v>
      </c>
      <c r="F1891" s="33" t="s">
        <v>3206</v>
      </c>
      <c r="G1891" s="33" t="s">
        <v>43</v>
      </c>
      <c r="H1891" s="3" t="s">
        <v>3081</v>
      </c>
      <c r="I1891" s="34" t="s">
        <v>6904</v>
      </c>
      <c r="J1891" s="34">
        <v>34.759082999999997</v>
      </c>
      <c r="K1891" s="34">
        <v>-77.389700000000005</v>
      </c>
      <c r="L1891" s="33" t="s">
        <v>14</v>
      </c>
      <c r="M1891" s="35"/>
      <c r="N1891" s="33">
        <v>14646711</v>
      </c>
      <c r="P1891" t="s">
        <v>6671</v>
      </c>
    </row>
    <row r="1892" spans="1:16" x14ac:dyDescent="0.25">
      <c r="A1892" t="str">
        <f t="shared" si="29"/>
        <v>6670011</v>
      </c>
      <c r="B1892" t="s">
        <v>6082</v>
      </c>
      <c r="C1892">
        <v>2017</v>
      </c>
      <c r="D1892" s="3" t="s">
        <v>4821</v>
      </c>
      <c r="F1892" s="33" t="s">
        <v>4520</v>
      </c>
      <c r="G1892" s="33" t="s">
        <v>4635</v>
      </c>
      <c r="H1892" s="3" t="s">
        <v>4766</v>
      </c>
      <c r="I1892" s="34" t="s">
        <v>6905</v>
      </c>
      <c r="J1892" s="34">
        <v>33.031388</v>
      </c>
      <c r="K1892" s="34">
        <v>-80.192499999999995</v>
      </c>
      <c r="L1892" s="33" t="s">
        <v>14</v>
      </c>
      <c r="M1892" s="35"/>
      <c r="N1892" s="33">
        <v>6670011</v>
      </c>
      <c r="P1892" t="s">
        <v>6671</v>
      </c>
    </row>
    <row r="1893" spans="1:16" x14ac:dyDescent="0.25">
      <c r="A1893" t="str">
        <f t="shared" si="29"/>
        <v>38012HYWDC751DU1100003736214897111</v>
      </c>
      <c r="B1893" t="s">
        <v>6082</v>
      </c>
      <c r="C1893">
        <v>2017</v>
      </c>
      <c r="D1893" s="3" t="s">
        <v>4834</v>
      </c>
      <c r="F1893" s="33" t="s">
        <v>4197</v>
      </c>
      <c r="G1893" s="33" t="s">
        <v>4833</v>
      </c>
      <c r="H1893" s="3" t="s">
        <v>3089</v>
      </c>
      <c r="I1893" s="34" t="s">
        <v>6299</v>
      </c>
      <c r="J1893" s="34">
        <v>35.607599999999998</v>
      </c>
      <c r="K1893" s="34">
        <v>-89.237700000000004</v>
      </c>
      <c r="L1893" s="33" t="s">
        <v>4836</v>
      </c>
      <c r="M1893" s="35">
        <v>110000373621</v>
      </c>
      <c r="N1893" s="33">
        <v>4897111</v>
      </c>
      <c r="P1893" t="s">
        <v>6079</v>
      </c>
    </row>
    <row r="1894" spans="1:16" x14ac:dyDescent="0.25">
      <c r="A1894" t="str">
        <f t="shared" si="29"/>
        <v>6872911</v>
      </c>
      <c r="B1894" t="s">
        <v>6082</v>
      </c>
      <c r="C1894">
        <v>2017</v>
      </c>
      <c r="D1894" s="3" t="s">
        <v>5636</v>
      </c>
      <c r="F1894" s="33" t="s">
        <v>5638</v>
      </c>
      <c r="G1894" s="33" t="s">
        <v>5540</v>
      </c>
      <c r="H1894" s="3" t="s">
        <v>5639</v>
      </c>
      <c r="I1894" s="34" t="s">
        <v>6906</v>
      </c>
      <c r="J1894" s="34">
        <v>46.149900000000002</v>
      </c>
      <c r="K1894" s="34">
        <v>-90.037400000000005</v>
      </c>
      <c r="L1894" s="33" t="s">
        <v>14</v>
      </c>
      <c r="M1894" s="35"/>
      <c r="N1894" s="33">
        <v>6872911</v>
      </c>
      <c r="P1894" t="s">
        <v>6665</v>
      </c>
    </row>
    <row r="1895" spans="1:16" x14ac:dyDescent="0.25">
      <c r="A1895" t="str">
        <f t="shared" si="29"/>
        <v>14991811</v>
      </c>
      <c r="B1895" t="s">
        <v>6082</v>
      </c>
      <c r="C1895">
        <v>2017</v>
      </c>
      <c r="D1895" s="3" t="s">
        <v>5613</v>
      </c>
      <c r="F1895" s="33" t="s">
        <v>5615</v>
      </c>
      <c r="G1895" s="33" t="s">
        <v>5540</v>
      </c>
      <c r="H1895" s="3" t="s">
        <v>5154</v>
      </c>
      <c r="I1895" s="34" t="s">
        <v>6907</v>
      </c>
      <c r="J1895" s="34">
        <v>45.443013999999998</v>
      </c>
      <c r="K1895" s="34">
        <v>-91.099986000000001</v>
      </c>
      <c r="L1895" s="33" t="s">
        <v>14</v>
      </c>
      <c r="M1895" s="35"/>
      <c r="N1895" s="33">
        <v>14991811</v>
      </c>
      <c r="P1895" t="s">
        <v>6665</v>
      </c>
    </row>
    <row r="1896" spans="1:16" x14ac:dyDescent="0.25">
      <c r="A1896" t="str">
        <f t="shared" si="29"/>
        <v>16318611</v>
      </c>
      <c r="B1896" t="s">
        <v>6082</v>
      </c>
      <c r="C1896">
        <v>2017</v>
      </c>
      <c r="D1896" s="3" t="s">
        <v>4957</v>
      </c>
      <c r="F1896" s="33" t="s">
        <v>4958</v>
      </c>
      <c r="G1896" s="33" t="s">
        <v>4833</v>
      </c>
      <c r="H1896" s="3" t="s">
        <v>4959</v>
      </c>
      <c r="I1896" s="34" t="s">
        <v>6908</v>
      </c>
      <c r="J1896" s="34">
        <v>35.705599999999997</v>
      </c>
      <c r="K1896" s="34">
        <v>-84.857799999999997</v>
      </c>
      <c r="L1896" s="33" t="s">
        <v>14</v>
      </c>
      <c r="M1896" s="35"/>
      <c r="N1896" s="33">
        <v>16318611</v>
      </c>
      <c r="P1896" t="s">
        <v>6225</v>
      </c>
    </row>
    <row r="1897" spans="1:16" x14ac:dyDescent="0.25">
      <c r="A1897" t="str">
        <f t="shared" si="29"/>
        <v>6920211</v>
      </c>
      <c r="B1897" t="s">
        <v>6082</v>
      </c>
      <c r="C1897">
        <v>2017</v>
      </c>
      <c r="D1897" s="3" t="s">
        <v>5662</v>
      </c>
      <c r="F1897" s="33" t="s">
        <v>5664</v>
      </c>
      <c r="G1897" s="33" t="s">
        <v>5540</v>
      </c>
      <c r="H1897" s="3" t="s">
        <v>5609</v>
      </c>
      <c r="I1897" s="34" t="s">
        <v>5665</v>
      </c>
      <c r="J1897" s="34">
        <v>43.87621</v>
      </c>
      <c r="K1897" s="34">
        <v>-91.231780000000001</v>
      </c>
      <c r="L1897" s="33" t="s">
        <v>14</v>
      </c>
      <c r="M1897" s="35"/>
      <c r="N1897" s="33">
        <v>6920211</v>
      </c>
      <c r="P1897" t="s">
        <v>6665</v>
      </c>
    </row>
    <row r="1898" spans="1:16" x14ac:dyDescent="0.25">
      <c r="A1898" t="str">
        <f t="shared" si="29"/>
        <v>16844211</v>
      </c>
      <c r="B1898" t="s">
        <v>6082</v>
      </c>
      <c r="C1898">
        <v>2017</v>
      </c>
      <c r="D1898" s="3" t="s">
        <v>5703</v>
      </c>
      <c r="F1898" s="33" t="s">
        <v>5549</v>
      </c>
      <c r="G1898" s="33" t="s">
        <v>5540</v>
      </c>
      <c r="H1898" s="3" t="s">
        <v>5549</v>
      </c>
      <c r="I1898" s="34" t="s">
        <v>5705</v>
      </c>
      <c r="J1898" s="34">
        <v>44.004015000000003</v>
      </c>
      <c r="K1898" s="34">
        <v>-91.426447999999993</v>
      </c>
      <c r="L1898" s="33" t="s">
        <v>14</v>
      </c>
      <c r="M1898" s="35"/>
      <c r="N1898" s="33">
        <v>16844211</v>
      </c>
      <c r="P1898" t="s">
        <v>6665</v>
      </c>
    </row>
    <row r="1899" spans="1:16" x14ac:dyDescent="0.25">
      <c r="A1899" t="str">
        <f t="shared" si="29"/>
        <v>4959011</v>
      </c>
      <c r="B1899" t="s">
        <v>6082</v>
      </c>
      <c r="C1899">
        <v>2017</v>
      </c>
      <c r="D1899" s="3" t="s">
        <v>5581</v>
      </c>
      <c r="F1899" s="33" t="s">
        <v>5583</v>
      </c>
      <c r="G1899" s="33" t="s">
        <v>5540</v>
      </c>
      <c r="H1899" s="3" t="s">
        <v>5583</v>
      </c>
      <c r="I1899" s="34" t="s">
        <v>6909</v>
      </c>
      <c r="J1899" s="34">
        <v>44.845500000000001</v>
      </c>
      <c r="K1899" s="34">
        <v>-91.576899999999995</v>
      </c>
      <c r="L1899" s="33" t="s">
        <v>14</v>
      </c>
      <c r="M1899" s="35"/>
      <c r="N1899" s="33">
        <v>4959011</v>
      </c>
      <c r="P1899" t="s">
        <v>6665</v>
      </c>
    </row>
    <row r="1900" spans="1:16" x14ac:dyDescent="0.25">
      <c r="A1900" t="str">
        <f t="shared" si="29"/>
        <v>7676411</v>
      </c>
      <c r="B1900" t="s">
        <v>6082</v>
      </c>
      <c r="C1900">
        <v>2017</v>
      </c>
      <c r="D1900" s="3" t="s">
        <v>5597</v>
      </c>
      <c r="F1900" s="33" t="s">
        <v>4882</v>
      </c>
      <c r="G1900" s="33" t="s">
        <v>5540</v>
      </c>
      <c r="H1900" s="3" t="s">
        <v>5154</v>
      </c>
      <c r="I1900" s="34" t="s">
        <v>6910</v>
      </c>
      <c r="J1900" s="34">
        <v>45.513599999999997</v>
      </c>
      <c r="K1900" s="34">
        <v>-90.721100000000007</v>
      </c>
      <c r="L1900" s="33" t="s">
        <v>14</v>
      </c>
      <c r="M1900" s="35"/>
      <c r="N1900" s="33">
        <v>7676411</v>
      </c>
      <c r="P1900" t="s">
        <v>6665</v>
      </c>
    </row>
    <row r="1901" spans="1:16" x14ac:dyDescent="0.25">
      <c r="A1901" t="str">
        <f t="shared" si="29"/>
        <v>6872411</v>
      </c>
      <c r="B1901" t="s">
        <v>6082</v>
      </c>
      <c r="C1901">
        <v>2017</v>
      </c>
      <c r="D1901" s="3" t="s">
        <v>5578</v>
      </c>
      <c r="F1901" s="33" t="s">
        <v>4766</v>
      </c>
      <c r="G1901" s="33" t="s">
        <v>5540</v>
      </c>
      <c r="H1901" s="3" t="s">
        <v>1726</v>
      </c>
      <c r="I1901" s="34" t="s">
        <v>5580</v>
      </c>
      <c r="J1901" s="34">
        <v>44.997700000000002</v>
      </c>
      <c r="K1901" s="34">
        <v>-90.332899999999995</v>
      </c>
      <c r="L1901" s="33" t="s">
        <v>14</v>
      </c>
      <c r="M1901" s="35"/>
      <c r="N1901" s="33">
        <v>6872411</v>
      </c>
      <c r="P1901" t="s">
        <v>6665</v>
      </c>
    </row>
    <row r="1902" spans="1:16" x14ac:dyDescent="0.25">
      <c r="A1902" t="str">
        <f t="shared" si="29"/>
        <v>7617511</v>
      </c>
      <c r="B1902" t="s">
        <v>6082</v>
      </c>
      <c r="C1902">
        <v>2017</v>
      </c>
      <c r="D1902" s="3" t="s">
        <v>5568</v>
      </c>
      <c r="F1902" s="33" t="s">
        <v>5570</v>
      </c>
      <c r="G1902" s="33" t="s">
        <v>5540</v>
      </c>
      <c r="H1902" s="3" t="s">
        <v>5571</v>
      </c>
      <c r="I1902" s="34" t="s">
        <v>5572</v>
      </c>
      <c r="J1902" s="34">
        <v>45.660800000000002</v>
      </c>
      <c r="K1902" s="34">
        <v>-91.546499999999995</v>
      </c>
      <c r="L1902" s="33" t="s">
        <v>14</v>
      </c>
      <c r="M1902" s="35"/>
      <c r="N1902" s="33">
        <v>7617511</v>
      </c>
      <c r="P1902" t="s">
        <v>6665</v>
      </c>
    </row>
    <row r="1903" spans="1:16" x14ac:dyDescent="0.25">
      <c r="A1903" t="str">
        <f t="shared" si="29"/>
        <v>15039211</v>
      </c>
      <c r="B1903" t="s">
        <v>6082</v>
      </c>
      <c r="C1903">
        <v>2017</v>
      </c>
      <c r="D1903" s="3" t="s">
        <v>5599</v>
      </c>
      <c r="F1903" s="33" t="s">
        <v>5601</v>
      </c>
      <c r="G1903" s="33" t="s">
        <v>5540</v>
      </c>
      <c r="H1903" s="3" t="s">
        <v>5602</v>
      </c>
      <c r="I1903" s="34" t="s">
        <v>6911</v>
      </c>
      <c r="J1903" s="34">
        <v>45.991276999999997</v>
      </c>
      <c r="K1903" s="34">
        <v>-91.527073999999999</v>
      </c>
      <c r="L1903" s="33" t="s">
        <v>14</v>
      </c>
      <c r="M1903" s="35"/>
      <c r="N1903" s="33">
        <v>15039211</v>
      </c>
      <c r="P1903" t="s">
        <v>6665</v>
      </c>
    </row>
    <row r="1904" spans="1:16" x14ac:dyDescent="0.25">
      <c r="A1904" t="str">
        <f t="shared" si="29"/>
        <v>7697211</v>
      </c>
      <c r="B1904" t="s">
        <v>6082</v>
      </c>
      <c r="C1904">
        <v>2017</v>
      </c>
      <c r="D1904" s="3" t="s">
        <v>5547</v>
      </c>
      <c r="F1904" s="33" t="s">
        <v>1820</v>
      </c>
      <c r="G1904" s="33" t="s">
        <v>5540</v>
      </c>
      <c r="H1904" s="3" t="s">
        <v>5549</v>
      </c>
      <c r="I1904" s="34" t="s">
        <v>5550</v>
      </c>
      <c r="J1904" s="34">
        <v>44.250210000000003</v>
      </c>
      <c r="K1904" s="34">
        <v>-91.506870000000006</v>
      </c>
      <c r="L1904" s="33" t="s">
        <v>14</v>
      </c>
      <c r="M1904" s="35"/>
      <c r="N1904" s="33">
        <v>7697211</v>
      </c>
      <c r="P1904" t="s">
        <v>6665</v>
      </c>
    </row>
    <row r="1905" spans="1:16" x14ac:dyDescent="0.25">
      <c r="A1905" t="str">
        <f t="shared" si="29"/>
        <v>6153511</v>
      </c>
      <c r="B1905" t="s">
        <v>6082</v>
      </c>
      <c r="C1905">
        <v>2017</v>
      </c>
      <c r="D1905" s="3" t="s">
        <v>5697</v>
      </c>
      <c r="F1905" s="33" t="s">
        <v>5699</v>
      </c>
      <c r="G1905" s="33" t="s">
        <v>5540</v>
      </c>
      <c r="H1905" s="3" t="s">
        <v>196</v>
      </c>
      <c r="I1905" s="34" t="s">
        <v>6912</v>
      </c>
      <c r="J1905" s="34">
        <v>45.4527</v>
      </c>
      <c r="K1905" s="34">
        <v>-89.713700000000003</v>
      </c>
      <c r="L1905" s="33" t="s">
        <v>14</v>
      </c>
      <c r="M1905" s="35"/>
      <c r="N1905" s="33">
        <v>6153511</v>
      </c>
      <c r="P1905" t="s">
        <v>6665</v>
      </c>
    </row>
    <row r="1906" spans="1:16" x14ac:dyDescent="0.25">
      <c r="A1906" t="str">
        <f t="shared" si="29"/>
        <v>6839211</v>
      </c>
      <c r="B1906" t="s">
        <v>6082</v>
      </c>
      <c r="C1906">
        <v>2017</v>
      </c>
      <c r="D1906" s="3" t="s">
        <v>5675</v>
      </c>
      <c r="F1906" s="33" t="s">
        <v>5677</v>
      </c>
      <c r="G1906" s="33" t="s">
        <v>5540</v>
      </c>
      <c r="H1906" s="3" t="s">
        <v>5678</v>
      </c>
      <c r="I1906" s="34" t="s">
        <v>5679</v>
      </c>
      <c r="J1906" s="34">
        <v>45.532299999999999</v>
      </c>
      <c r="K1906" s="34">
        <v>-90.287099999999995</v>
      </c>
      <c r="L1906" s="33" t="s">
        <v>14</v>
      </c>
      <c r="M1906" s="35"/>
      <c r="N1906" s="33">
        <v>6839211</v>
      </c>
      <c r="P1906" t="s">
        <v>6665</v>
      </c>
    </row>
    <row r="1907" spans="1:16" x14ac:dyDescent="0.25">
      <c r="A1907" t="str">
        <f t="shared" si="29"/>
        <v>7000411</v>
      </c>
      <c r="B1907" t="s">
        <v>6082</v>
      </c>
      <c r="C1907">
        <v>2017</v>
      </c>
      <c r="D1907" s="3" t="s">
        <v>5620</v>
      </c>
      <c r="F1907" s="33" t="s">
        <v>5622</v>
      </c>
      <c r="G1907" s="33" t="s">
        <v>5540</v>
      </c>
      <c r="H1907" s="3" t="s">
        <v>5553</v>
      </c>
      <c r="I1907" s="34" t="s">
        <v>5623</v>
      </c>
      <c r="J1907" s="34">
        <v>46.322299999999998</v>
      </c>
      <c r="K1907" s="34">
        <v>-90.669499999999999</v>
      </c>
      <c r="L1907" s="33" t="s">
        <v>14</v>
      </c>
      <c r="M1907" s="35"/>
      <c r="N1907" s="33">
        <v>7000411</v>
      </c>
      <c r="P1907" t="s">
        <v>6665</v>
      </c>
    </row>
    <row r="1908" spans="1:16" x14ac:dyDescent="0.25">
      <c r="A1908" t="str">
        <f t="shared" si="29"/>
        <v>9036111</v>
      </c>
      <c r="B1908" t="s">
        <v>6082</v>
      </c>
      <c r="C1908">
        <v>2017</v>
      </c>
      <c r="D1908" s="3" t="s">
        <v>5624</v>
      </c>
      <c r="F1908" s="33" t="s">
        <v>5622</v>
      </c>
      <c r="G1908" s="33" t="s">
        <v>5540</v>
      </c>
      <c r="H1908" s="3" t="s">
        <v>5553</v>
      </c>
      <c r="I1908" s="34" t="s">
        <v>6913</v>
      </c>
      <c r="J1908" s="34">
        <v>46.321010000000001</v>
      </c>
      <c r="K1908" s="34">
        <v>-90.648910000000001</v>
      </c>
      <c r="L1908" s="33" t="s">
        <v>14</v>
      </c>
      <c r="M1908" s="35"/>
      <c r="N1908" s="33">
        <v>9036111</v>
      </c>
      <c r="P1908" t="s">
        <v>6665</v>
      </c>
    </row>
    <row r="1909" spans="1:16" x14ac:dyDescent="0.25">
      <c r="A1909" t="str">
        <f t="shared" si="29"/>
        <v>7696811</v>
      </c>
      <c r="B1909" t="s">
        <v>6082</v>
      </c>
      <c r="C1909">
        <v>2017</v>
      </c>
      <c r="D1909" s="3" t="s">
        <v>5592</v>
      </c>
      <c r="F1909" s="33" t="s">
        <v>5594</v>
      </c>
      <c r="G1909" s="33" t="s">
        <v>5540</v>
      </c>
      <c r="H1909" s="3" t="s">
        <v>5595</v>
      </c>
      <c r="I1909" s="34" t="s">
        <v>5596</v>
      </c>
      <c r="J1909" s="34">
        <v>45.169699999999999</v>
      </c>
      <c r="K1909" s="34">
        <v>-90.813900000000004</v>
      </c>
      <c r="L1909" s="33" t="s">
        <v>14</v>
      </c>
      <c r="M1909" s="35"/>
      <c r="N1909" s="33">
        <v>7696811</v>
      </c>
      <c r="P1909" t="s">
        <v>6665</v>
      </c>
    </row>
    <row r="1910" spans="1:16" x14ac:dyDescent="0.25">
      <c r="A1910" t="str">
        <f t="shared" si="29"/>
        <v>4964511</v>
      </c>
      <c r="B1910" t="s">
        <v>6082</v>
      </c>
      <c r="C1910">
        <v>2017</v>
      </c>
      <c r="D1910" s="3" t="s">
        <v>4914</v>
      </c>
      <c r="F1910" s="33" t="s">
        <v>4909</v>
      </c>
      <c r="G1910" s="33" t="s">
        <v>4833</v>
      </c>
      <c r="H1910" s="3" t="s">
        <v>3227</v>
      </c>
      <c r="I1910" s="34" t="s">
        <v>6914</v>
      </c>
      <c r="J1910" s="34">
        <v>36.154170000000001</v>
      </c>
      <c r="K1910" s="34">
        <v>-86.70111</v>
      </c>
      <c r="L1910" s="33" t="s">
        <v>14</v>
      </c>
      <c r="M1910" s="35"/>
      <c r="N1910" s="33">
        <v>4964511</v>
      </c>
      <c r="P1910" t="s">
        <v>6671</v>
      </c>
    </row>
    <row r="1911" spans="1:16" x14ac:dyDescent="0.25">
      <c r="A1911" t="str">
        <f t="shared" si="29"/>
        <v>7688411</v>
      </c>
      <c r="B1911" t="s">
        <v>6082</v>
      </c>
      <c r="C1911">
        <v>2017</v>
      </c>
      <c r="D1911" s="3" t="s">
        <v>5680</v>
      </c>
      <c r="F1911" s="33" t="s">
        <v>5682</v>
      </c>
      <c r="G1911" s="33" t="s">
        <v>5540</v>
      </c>
      <c r="H1911" s="3" t="s">
        <v>5683</v>
      </c>
      <c r="I1911" s="34" t="s">
        <v>5684</v>
      </c>
      <c r="J1911" s="34">
        <v>43.521500000000003</v>
      </c>
      <c r="K1911" s="34">
        <v>-89.985299999999995</v>
      </c>
      <c r="L1911" s="33" t="s">
        <v>14</v>
      </c>
      <c r="M1911" s="35"/>
      <c r="N1911" s="33">
        <v>7688411</v>
      </c>
      <c r="P1911" t="s">
        <v>6665</v>
      </c>
    </row>
    <row r="1912" spans="1:16" x14ac:dyDescent="0.25">
      <c r="A1912" t="str">
        <f t="shared" si="29"/>
        <v>3982611</v>
      </c>
      <c r="B1912" t="s">
        <v>6082</v>
      </c>
      <c r="C1912">
        <v>2017</v>
      </c>
      <c r="D1912" s="3" t="s">
        <v>4872</v>
      </c>
      <c r="F1912" s="33" t="s">
        <v>4874</v>
      </c>
      <c r="G1912" s="33" t="s">
        <v>4833</v>
      </c>
      <c r="H1912" s="3" t="s">
        <v>1751</v>
      </c>
      <c r="I1912" s="34" t="s">
        <v>6286</v>
      </c>
      <c r="J1912" s="34">
        <v>36.549100000000003</v>
      </c>
      <c r="K1912" s="34">
        <v>-82.5672</v>
      </c>
      <c r="L1912" s="33" t="s">
        <v>14</v>
      </c>
      <c r="M1912" s="35"/>
      <c r="N1912" s="33">
        <v>3982611</v>
      </c>
      <c r="P1912" t="s">
        <v>6193</v>
      </c>
    </row>
    <row r="1913" spans="1:16" x14ac:dyDescent="0.25">
      <c r="A1913" t="str">
        <f t="shared" si="29"/>
        <v>7000911</v>
      </c>
      <c r="B1913" t="s">
        <v>6082</v>
      </c>
      <c r="C1913">
        <v>2017</v>
      </c>
      <c r="D1913" s="3" t="s">
        <v>5616</v>
      </c>
      <c r="F1913" s="33" t="s">
        <v>179</v>
      </c>
      <c r="G1913" s="33" t="s">
        <v>5540</v>
      </c>
      <c r="H1913" s="3" t="s">
        <v>5618</v>
      </c>
      <c r="I1913" s="34" t="s">
        <v>5619</v>
      </c>
      <c r="J1913" s="34">
        <v>44.6691</v>
      </c>
      <c r="K1913" s="34">
        <v>-88.882900000000006</v>
      </c>
      <c r="L1913" s="33" t="s">
        <v>14</v>
      </c>
      <c r="M1913" s="35"/>
      <c r="N1913" s="33">
        <v>7000911</v>
      </c>
      <c r="P1913" t="s">
        <v>6665</v>
      </c>
    </row>
    <row r="1914" spans="1:16" x14ac:dyDescent="0.25">
      <c r="A1914" t="str">
        <f t="shared" si="29"/>
        <v>3795211</v>
      </c>
      <c r="B1914" t="s">
        <v>6082</v>
      </c>
      <c r="C1914">
        <v>2017</v>
      </c>
      <c r="D1914" s="3" t="s">
        <v>4781</v>
      </c>
      <c r="F1914" s="33" t="s">
        <v>4782</v>
      </c>
      <c r="G1914" s="33" t="s">
        <v>4635</v>
      </c>
      <c r="H1914" s="3" t="s">
        <v>4782</v>
      </c>
      <c r="I1914" s="34" t="s">
        <v>6915</v>
      </c>
      <c r="J1914" s="34">
        <v>33.887664999999998</v>
      </c>
      <c r="K1914" s="34">
        <v>-82.276910000000001</v>
      </c>
      <c r="L1914" s="33" t="s">
        <v>14</v>
      </c>
      <c r="M1914" s="35"/>
      <c r="N1914" s="33">
        <v>3795211</v>
      </c>
      <c r="P1914" t="s">
        <v>6671</v>
      </c>
    </row>
    <row r="1915" spans="1:16" x14ac:dyDescent="0.25">
      <c r="A1915" t="str">
        <f t="shared" si="29"/>
        <v>4980611</v>
      </c>
      <c r="B1915" t="s">
        <v>6082</v>
      </c>
      <c r="C1915">
        <v>2017</v>
      </c>
      <c r="D1915" s="3" t="s">
        <v>4786</v>
      </c>
      <c r="F1915" s="33" t="s">
        <v>4788</v>
      </c>
      <c r="G1915" s="33" t="s">
        <v>4635</v>
      </c>
      <c r="H1915" s="3" t="s">
        <v>4789</v>
      </c>
      <c r="I1915" s="34" t="s">
        <v>6916</v>
      </c>
      <c r="J1915" s="34">
        <v>34.306165</v>
      </c>
      <c r="K1915" s="34">
        <v>-81.622817999999995</v>
      </c>
      <c r="L1915" s="33" t="s">
        <v>14</v>
      </c>
      <c r="M1915" s="35"/>
      <c r="N1915" s="33">
        <v>4980611</v>
      </c>
      <c r="P1915" t="s">
        <v>6671</v>
      </c>
    </row>
    <row r="1916" spans="1:16" x14ac:dyDescent="0.25">
      <c r="A1916" t="str">
        <f t="shared" si="29"/>
        <v>7277911</v>
      </c>
      <c r="B1916" t="s">
        <v>6082</v>
      </c>
      <c r="C1916">
        <v>2017</v>
      </c>
      <c r="D1916" s="3" t="s">
        <v>3296</v>
      </c>
      <c r="F1916" s="33" t="s">
        <v>3294</v>
      </c>
      <c r="G1916" s="33" t="s">
        <v>43</v>
      </c>
      <c r="H1916" s="3" t="s">
        <v>3295</v>
      </c>
      <c r="I1916" s="34" t="s">
        <v>6849</v>
      </c>
      <c r="J1916" s="34">
        <v>36.198599999999999</v>
      </c>
      <c r="K1916" s="34">
        <v>-81.035600000000002</v>
      </c>
      <c r="L1916" s="33" t="s">
        <v>14</v>
      </c>
      <c r="M1916" s="35"/>
      <c r="N1916" s="33">
        <v>7277911</v>
      </c>
      <c r="P1916" t="s">
        <v>6665</v>
      </c>
    </row>
    <row r="1917" spans="1:16" x14ac:dyDescent="0.25">
      <c r="A1917" t="str">
        <f t="shared" si="29"/>
        <v>7126511</v>
      </c>
      <c r="B1917" t="s">
        <v>6082</v>
      </c>
      <c r="C1917">
        <v>2017</v>
      </c>
      <c r="D1917" s="3" t="s">
        <v>4728</v>
      </c>
      <c r="F1917" s="33" t="s">
        <v>4729</v>
      </c>
      <c r="G1917" s="33" t="s">
        <v>4635</v>
      </c>
      <c r="H1917" s="3" t="s">
        <v>3437</v>
      </c>
      <c r="I1917" s="34" t="s">
        <v>6917</v>
      </c>
      <c r="J1917" s="34">
        <v>34.012222000000001</v>
      </c>
      <c r="K1917" s="34">
        <v>-80.944444000000004</v>
      </c>
      <c r="L1917" s="33" t="s">
        <v>14</v>
      </c>
      <c r="M1917" s="35"/>
      <c r="N1917" s="33">
        <v>7126511</v>
      </c>
      <c r="P1917" t="s">
        <v>6276</v>
      </c>
    </row>
    <row r="1918" spans="1:16" x14ac:dyDescent="0.25">
      <c r="A1918" t="str">
        <f t="shared" si="29"/>
        <v>3934511</v>
      </c>
      <c r="B1918" t="s">
        <v>6082</v>
      </c>
      <c r="C1918">
        <v>2017</v>
      </c>
      <c r="D1918" s="3" t="s">
        <v>4870</v>
      </c>
      <c r="F1918" s="33" t="s">
        <v>4871</v>
      </c>
      <c r="G1918" s="33" t="s">
        <v>4833</v>
      </c>
      <c r="H1918" s="3" t="s">
        <v>188</v>
      </c>
      <c r="I1918" s="34" t="s">
        <v>6283</v>
      </c>
      <c r="J1918" s="34">
        <v>36.278880000000001</v>
      </c>
      <c r="K1918" s="34">
        <v>-82.488600000000005</v>
      </c>
      <c r="L1918" s="33" t="s">
        <v>14</v>
      </c>
      <c r="M1918" s="35"/>
      <c r="N1918" s="33">
        <v>3934511</v>
      </c>
      <c r="P1918" t="s">
        <v>6671</v>
      </c>
    </row>
    <row r="1919" spans="1:16" x14ac:dyDescent="0.25">
      <c r="A1919" t="str">
        <f t="shared" si="29"/>
        <v>6444111</v>
      </c>
      <c r="B1919" t="s">
        <v>6082</v>
      </c>
      <c r="C1919">
        <v>2017</v>
      </c>
      <c r="D1919" s="3" t="s">
        <v>4837</v>
      </c>
      <c r="F1919" s="33" t="s">
        <v>306</v>
      </c>
      <c r="G1919" s="33" t="s">
        <v>4833</v>
      </c>
      <c r="H1919" s="3" t="s">
        <v>4839</v>
      </c>
      <c r="I1919" s="34" t="s">
        <v>6918</v>
      </c>
      <c r="J1919" s="34">
        <v>35.297629999999998</v>
      </c>
      <c r="K1919" s="34">
        <v>-84.755780000000001</v>
      </c>
      <c r="L1919" s="33" t="s">
        <v>14</v>
      </c>
      <c r="M1919" s="35"/>
      <c r="N1919" s="33">
        <v>6444111</v>
      </c>
      <c r="P1919" t="s">
        <v>6193</v>
      </c>
    </row>
    <row r="1920" spans="1:16" x14ac:dyDescent="0.25">
      <c r="A1920" t="str">
        <f t="shared" si="29"/>
        <v>2870111</v>
      </c>
      <c r="B1920" t="s">
        <v>6082</v>
      </c>
      <c r="C1920">
        <v>2017</v>
      </c>
      <c r="D1920" s="3" t="s">
        <v>4831</v>
      </c>
      <c r="F1920" s="33" t="s">
        <v>4832</v>
      </c>
      <c r="G1920" s="33" t="s">
        <v>4833</v>
      </c>
      <c r="H1920" s="3" t="s">
        <v>3227</v>
      </c>
      <c r="I1920" s="34" t="s">
        <v>6919</v>
      </c>
      <c r="J1920" s="34">
        <v>36.029719999999998</v>
      </c>
      <c r="K1920" s="34">
        <v>-86.612780000000001</v>
      </c>
      <c r="L1920" s="33" t="s">
        <v>14</v>
      </c>
      <c r="M1920" s="35"/>
      <c r="N1920" s="33">
        <v>2870111</v>
      </c>
      <c r="P1920" t="s">
        <v>6200</v>
      </c>
    </row>
    <row r="1921" spans="1:16" x14ac:dyDescent="0.25">
      <c r="A1921" t="str">
        <f t="shared" si="29"/>
        <v>5019511</v>
      </c>
      <c r="B1921" t="s">
        <v>6082</v>
      </c>
      <c r="C1921">
        <v>2017</v>
      </c>
      <c r="D1921" s="3" t="s">
        <v>1383</v>
      </c>
      <c r="F1921" s="33" t="s">
        <v>4883</v>
      </c>
      <c r="G1921" s="33" t="s">
        <v>4833</v>
      </c>
      <c r="H1921" s="3" t="s">
        <v>3160</v>
      </c>
      <c r="I1921" s="34" t="s">
        <v>6920</v>
      </c>
      <c r="J1921" s="34">
        <v>36.0077</v>
      </c>
      <c r="K1921" s="34">
        <v>-86.598299999999995</v>
      </c>
      <c r="L1921" s="33" t="s">
        <v>14</v>
      </c>
      <c r="M1921" s="35"/>
      <c r="N1921" s="33">
        <v>5019511</v>
      </c>
      <c r="P1921" t="s">
        <v>6200</v>
      </c>
    </row>
    <row r="1922" spans="1:16" x14ac:dyDescent="0.25">
      <c r="A1922" t="str">
        <f t="shared" ref="A1922:A1985" si="30">L1922&amp;M1922&amp;N1922</f>
        <v>7871311</v>
      </c>
      <c r="B1922" t="s">
        <v>6082</v>
      </c>
      <c r="C1922">
        <v>2017</v>
      </c>
      <c r="D1922" s="3" t="s">
        <v>4860</v>
      </c>
      <c r="F1922" s="33" t="s">
        <v>4861</v>
      </c>
      <c r="G1922" s="33" t="s">
        <v>4833</v>
      </c>
      <c r="H1922" s="3" t="s">
        <v>4862</v>
      </c>
      <c r="I1922" s="34" t="s">
        <v>6921</v>
      </c>
      <c r="J1922" s="34">
        <v>36.232579999999999</v>
      </c>
      <c r="K1922" s="34">
        <v>-88.632159999999999</v>
      </c>
      <c r="L1922" s="33" t="s">
        <v>14</v>
      </c>
      <c r="M1922" s="35"/>
      <c r="N1922" s="33">
        <v>7871311</v>
      </c>
      <c r="P1922" t="s">
        <v>6225</v>
      </c>
    </row>
    <row r="1923" spans="1:16" x14ac:dyDescent="0.25">
      <c r="A1923" t="str">
        <f t="shared" si="30"/>
        <v>7068211</v>
      </c>
      <c r="B1923" t="s">
        <v>6082</v>
      </c>
      <c r="C1923">
        <v>2017</v>
      </c>
      <c r="D1923" s="3" t="s">
        <v>984</v>
      </c>
      <c r="F1923" s="33" t="s">
        <v>986</v>
      </c>
      <c r="G1923" s="33" t="s">
        <v>61</v>
      </c>
      <c r="H1923" s="3" t="s">
        <v>987</v>
      </c>
      <c r="I1923" s="34" t="s">
        <v>6922</v>
      </c>
      <c r="J1923" s="34">
        <v>41.434303999999997</v>
      </c>
      <c r="K1923" s="34">
        <v>-122.37947</v>
      </c>
      <c r="L1923" s="33" t="s">
        <v>14</v>
      </c>
      <c r="M1923" s="35"/>
      <c r="N1923" s="33">
        <v>7068211</v>
      </c>
      <c r="P1923" t="s">
        <v>6665</v>
      </c>
    </row>
    <row r="1924" spans="1:16" x14ac:dyDescent="0.25">
      <c r="A1924" t="str">
        <f t="shared" si="30"/>
        <v>9260011</v>
      </c>
      <c r="B1924" t="s">
        <v>6082</v>
      </c>
      <c r="C1924">
        <v>2017</v>
      </c>
      <c r="D1924" s="3" t="s">
        <v>3322</v>
      </c>
      <c r="F1924" s="33" t="s">
        <v>3323</v>
      </c>
      <c r="G1924" s="33" t="s">
        <v>43</v>
      </c>
      <c r="H1924" s="3" t="s">
        <v>1460</v>
      </c>
      <c r="I1924" s="34" t="s">
        <v>6923</v>
      </c>
      <c r="J1924" s="34">
        <v>35.820982999999998</v>
      </c>
      <c r="K1924" s="34">
        <v>-79.808465999999996</v>
      </c>
      <c r="L1924" s="33" t="s">
        <v>14</v>
      </c>
      <c r="M1924" s="35"/>
      <c r="N1924" s="33">
        <v>9260011</v>
      </c>
      <c r="P1924" t="s">
        <v>6265</v>
      </c>
    </row>
    <row r="1925" spans="1:16" x14ac:dyDescent="0.25">
      <c r="A1925" t="str">
        <f t="shared" si="30"/>
        <v>5461211</v>
      </c>
      <c r="B1925" t="s">
        <v>6082</v>
      </c>
      <c r="C1925">
        <v>2017</v>
      </c>
      <c r="D1925" s="3" t="s">
        <v>4639</v>
      </c>
      <c r="F1925" s="33" t="s">
        <v>4634</v>
      </c>
      <c r="G1925" s="33" t="s">
        <v>4635</v>
      </c>
      <c r="H1925" s="3" t="s">
        <v>4636</v>
      </c>
      <c r="I1925" s="34" t="s">
        <v>6253</v>
      </c>
      <c r="J1925" s="34">
        <v>34.169552000000003</v>
      </c>
      <c r="K1925" s="34">
        <v>-82.373659000000004</v>
      </c>
      <c r="L1925" s="33" t="s">
        <v>14</v>
      </c>
      <c r="M1925" s="35"/>
      <c r="N1925" s="33">
        <v>5461211</v>
      </c>
      <c r="P1925" t="s">
        <v>6265</v>
      </c>
    </row>
    <row r="1926" spans="1:16" x14ac:dyDescent="0.25">
      <c r="A1926" t="str">
        <f t="shared" si="30"/>
        <v>4962511</v>
      </c>
      <c r="B1926" t="s">
        <v>6082</v>
      </c>
      <c r="C1926">
        <v>2017</v>
      </c>
      <c r="D1926" s="3" t="s">
        <v>4678</v>
      </c>
      <c r="F1926" s="33" t="s">
        <v>4679</v>
      </c>
      <c r="G1926" s="33" t="s">
        <v>4635</v>
      </c>
      <c r="H1926" s="3" t="s">
        <v>282</v>
      </c>
      <c r="I1926" s="34" t="s">
        <v>6924</v>
      </c>
      <c r="J1926" s="34">
        <v>34.599668000000001</v>
      </c>
      <c r="K1926" s="34">
        <v>-81.436494999999994</v>
      </c>
      <c r="L1926" s="33" t="s">
        <v>14</v>
      </c>
      <c r="M1926" s="35"/>
      <c r="N1926" s="33">
        <v>4962511</v>
      </c>
      <c r="P1926" t="s">
        <v>6265</v>
      </c>
    </row>
    <row r="1927" spans="1:16" x14ac:dyDescent="0.25">
      <c r="A1927" t="str">
        <f t="shared" si="30"/>
        <v>4965311</v>
      </c>
      <c r="B1927" t="s">
        <v>6082</v>
      </c>
      <c r="C1927">
        <v>2017</v>
      </c>
      <c r="D1927" s="3" t="s">
        <v>4901</v>
      </c>
      <c r="F1927" s="33" t="s">
        <v>4903</v>
      </c>
      <c r="G1927" s="33" t="s">
        <v>4833</v>
      </c>
      <c r="H1927" s="3" t="s">
        <v>1904</v>
      </c>
      <c r="I1927" s="34" t="s">
        <v>6925</v>
      </c>
      <c r="J1927" s="34">
        <v>35.633299999999998</v>
      </c>
      <c r="K1927" s="34">
        <v>-85.877700000000004</v>
      </c>
      <c r="L1927" s="33" t="s">
        <v>14</v>
      </c>
      <c r="M1927" s="35"/>
      <c r="N1927" s="33">
        <v>4965311</v>
      </c>
      <c r="P1927" t="s">
        <v>6200</v>
      </c>
    </row>
    <row r="1928" spans="1:16" x14ac:dyDescent="0.25">
      <c r="A1928" t="str">
        <f t="shared" si="30"/>
        <v>8189311</v>
      </c>
      <c r="B1928" t="s">
        <v>6082</v>
      </c>
      <c r="C1928">
        <v>2017</v>
      </c>
      <c r="D1928" s="3" t="s">
        <v>1466</v>
      </c>
      <c r="F1928" s="33" t="s">
        <v>1468</v>
      </c>
      <c r="G1928" s="33" t="s">
        <v>34</v>
      </c>
      <c r="H1928" s="3" t="s">
        <v>1456</v>
      </c>
      <c r="I1928" s="34" t="s">
        <v>1469</v>
      </c>
      <c r="J1928" s="34">
        <v>41.758688999999997</v>
      </c>
      <c r="K1928" s="34">
        <v>-87.767414000000002</v>
      </c>
      <c r="L1928" s="33" t="s">
        <v>14</v>
      </c>
      <c r="M1928" s="35"/>
      <c r="N1928" s="33">
        <v>8189311</v>
      </c>
      <c r="P1928" t="s">
        <v>6168</v>
      </c>
    </row>
    <row r="1929" spans="1:16" x14ac:dyDescent="0.25">
      <c r="A1929" t="str">
        <f t="shared" si="30"/>
        <v>37087WYNNS104HA1100003702783139711</v>
      </c>
      <c r="B1929" t="s">
        <v>6082</v>
      </c>
      <c r="C1929">
        <v>2017</v>
      </c>
      <c r="D1929" s="3" t="s">
        <v>4884</v>
      </c>
      <c r="F1929" s="33" t="s">
        <v>4886</v>
      </c>
      <c r="G1929" s="33" t="s">
        <v>4833</v>
      </c>
      <c r="H1929" s="3" t="s">
        <v>3426</v>
      </c>
      <c r="I1929" s="34" t="s">
        <v>6280</v>
      </c>
      <c r="J1929" s="34">
        <v>36.217489999999998</v>
      </c>
      <c r="K1929" s="34">
        <v>-86.320269999999994</v>
      </c>
      <c r="L1929" s="33" t="s">
        <v>4887</v>
      </c>
      <c r="M1929" s="35">
        <v>110000370278</v>
      </c>
      <c r="N1929" s="33">
        <v>3139711</v>
      </c>
      <c r="P1929" t="s">
        <v>6200</v>
      </c>
    </row>
    <row r="1930" spans="1:16" x14ac:dyDescent="0.25">
      <c r="A1930" t="str">
        <f t="shared" si="30"/>
        <v>7411111</v>
      </c>
      <c r="B1930" t="s">
        <v>6082</v>
      </c>
      <c r="C1930">
        <v>2017</v>
      </c>
      <c r="D1930" s="3" t="s">
        <v>1619</v>
      </c>
      <c r="F1930" s="33" t="s">
        <v>1620</v>
      </c>
      <c r="G1930" s="33" t="s">
        <v>34</v>
      </c>
      <c r="H1930" s="3" t="s">
        <v>1489</v>
      </c>
      <c r="I1930" s="34" t="s">
        <v>6926</v>
      </c>
      <c r="J1930" s="34">
        <v>41.716358</v>
      </c>
      <c r="K1930" s="34">
        <v>-87.970764000000003</v>
      </c>
      <c r="L1930" s="33" t="s">
        <v>14</v>
      </c>
      <c r="M1930" s="35"/>
      <c r="N1930" s="33">
        <v>7411111</v>
      </c>
      <c r="P1930" t="s">
        <v>6720</v>
      </c>
    </row>
    <row r="1931" spans="1:16" x14ac:dyDescent="0.25">
      <c r="A1931" t="str">
        <f t="shared" si="30"/>
        <v>7993911</v>
      </c>
      <c r="B1931" t="s">
        <v>6082</v>
      </c>
      <c r="C1931">
        <v>2017</v>
      </c>
      <c r="D1931" s="3" t="s">
        <v>3764</v>
      </c>
      <c r="F1931" s="33" t="s">
        <v>3766</v>
      </c>
      <c r="G1931" s="33" t="s">
        <v>13</v>
      </c>
      <c r="H1931" s="3" t="s">
        <v>12</v>
      </c>
      <c r="I1931" s="34" t="s">
        <v>6927</v>
      </c>
      <c r="J1931" s="34">
        <v>40.825583999999999</v>
      </c>
      <c r="K1931" s="34">
        <v>-73.956862000000001</v>
      </c>
      <c r="L1931" s="33" t="s">
        <v>14</v>
      </c>
      <c r="M1931" s="35"/>
      <c r="N1931" s="33">
        <v>7993911</v>
      </c>
      <c r="P1931" t="s">
        <v>6225</v>
      </c>
    </row>
    <row r="1932" spans="1:16" x14ac:dyDescent="0.25">
      <c r="A1932" t="str">
        <f t="shared" si="30"/>
        <v>15659311</v>
      </c>
      <c r="B1932" t="s">
        <v>6082</v>
      </c>
      <c r="C1932">
        <v>2017</v>
      </c>
      <c r="D1932" s="3" t="s">
        <v>5860</v>
      </c>
      <c r="F1932" s="33" t="s">
        <v>3449</v>
      </c>
      <c r="G1932" s="33" t="s">
        <v>5840</v>
      </c>
      <c r="H1932" s="3" t="s">
        <v>3449</v>
      </c>
      <c r="I1932" s="34" t="s">
        <v>6928</v>
      </c>
      <c r="J1932" s="34">
        <v>42.89528</v>
      </c>
      <c r="K1932" s="34">
        <v>-108.29583</v>
      </c>
      <c r="L1932" s="33" t="s">
        <v>14</v>
      </c>
      <c r="M1932" s="35"/>
      <c r="N1932" s="33">
        <v>15659311</v>
      </c>
      <c r="P1932" t="s">
        <v>6225</v>
      </c>
    </row>
    <row r="1933" spans="1:16" x14ac:dyDescent="0.25">
      <c r="A1933" t="str">
        <f t="shared" si="30"/>
        <v>3341611</v>
      </c>
      <c r="B1933" t="s">
        <v>6082</v>
      </c>
      <c r="C1933">
        <v>2017</v>
      </c>
      <c r="D1933" s="3" t="s">
        <v>1521</v>
      </c>
      <c r="F1933" s="33" t="s">
        <v>33</v>
      </c>
      <c r="G1933" s="33" t="s">
        <v>34</v>
      </c>
      <c r="H1933" s="3" t="s">
        <v>1456</v>
      </c>
      <c r="I1933" s="34" t="s">
        <v>1522</v>
      </c>
      <c r="J1933" s="34">
        <v>41.848658</v>
      </c>
      <c r="K1933" s="34">
        <v>-87.687122000000002</v>
      </c>
      <c r="L1933" s="33" t="s">
        <v>14</v>
      </c>
      <c r="M1933" s="35"/>
      <c r="N1933" s="33">
        <v>3341611</v>
      </c>
      <c r="P1933" t="s">
        <v>6200</v>
      </c>
    </row>
    <row r="1934" spans="1:16" x14ac:dyDescent="0.25">
      <c r="A1934" t="str">
        <f t="shared" si="30"/>
        <v>2365011</v>
      </c>
      <c r="B1934" t="s">
        <v>6082</v>
      </c>
      <c r="C1934">
        <v>2017</v>
      </c>
      <c r="D1934" s="3" t="s">
        <v>1692</v>
      </c>
      <c r="F1934" s="33" t="s">
        <v>1693</v>
      </c>
      <c r="G1934" s="33" t="s">
        <v>34</v>
      </c>
      <c r="H1934" s="3" t="s">
        <v>1694</v>
      </c>
      <c r="I1934" s="34" t="s">
        <v>6420</v>
      </c>
      <c r="J1934" s="34">
        <v>41.337288999999998</v>
      </c>
      <c r="K1934" s="34">
        <v>-89.221320000000006</v>
      </c>
      <c r="L1934" s="33" t="s">
        <v>14</v>
      </c>
      <c r="M1934" s="35"/>
      <c r="N1934" s="33">
        <v>2365011</v>
      </c>
      <c r="P1934" t="s">
        <v>6168</v>
      </c>
    </row>
    <row r="1935" spans="1:16" x14ac:dyDescent="0.25">
      <c r="A1935" t="str">
        <f t="shared" si="30"/>
        <v>18877711</v>
      </c>
      <c r="B1935" t="s">
        <v>6082</v>
      </c>
      <c r="C1935">
        <v>2017</v>
      </c>
      <c r="D1935" s="3" t="s">
        <v>2504</v>
      </c>
      <c r="F1935" s="33" t="s">
        <v>2506</v>
      </c>
      <c r="G1935" s="33" t="s">
        <v>18</v>
      </c>
      <c r="H1935" s="3" t="s">
        <v>2507</v>
      </c>
      <c r="I1935" s="34" t="s">
        <v>6929</v>
      </c>
      <c r="J1935" s="34">
        <v>46.376399999999997</v>
      </c>
      <c r="K1935" s="34">
        <v>-86.5959</v>
      </c>
      <c r="L1935" s="33" t="s">
        <v>14</v>
      </c>
      <c r="M1935" s="35"/>
      <c r="N1935" s="33">
        <v>18877711</v>
      </c>
      <c r="P1935" t="s">
        <v>6225</v>
      </c>
    </row>
    <row r="1936" spans="1:16" x14ac:dyDescent="0.25">
      <c r="A1936" t="str">
        <f t="shared" si="30"/>
        <v>8090511</v>
      </c>
      <c r="B1936" t="s">
        <v>6082</v>
      </c>
      <c r="C1936">
        <v>2017</v>
      </c>
      <c r="D1936" s="3" t="s">
        <v>3704</v>
      </c>
      <c r="F1936" s="33" t="s">
        <v>3706</v>
      </c>
      <c r="G1936" s="33" t="s">
        <v>13</v>
      </c>
      <c r="H1936" s="3" t="s">
        <v>3707</v>
      </c>
      <c r="I1936" s="34" t="s">
        <v>6930</v>
      </c>
      <c r="J1936" s="34">
        <v>42.581589999999998</v>
      </c>
      <c r="K1936" s="34">
        <v>-78.502161000000001</v>
      </c>
      <c r="L1936" s="33" t="s">
        <v>14</v>
      </c>
      <c r="M1936" s="35"/>
      <c r="N1936" s="33">
        <v>8090511</v>
      </c>
      <c r="P1936" t="s">
        <v>6225</v>
      </c>
    </row>
    <row r="1937" spans="1:16" x14ac:dyDescent="0.25">
      <c r="A1937" t="str">
        <f t="shared" si="30"/>
        <v>19438611</v>
      </c>
      <c r="B1937" t="s">
        <v>6082</v>
      </c>
      <c r="C1937">
        <v>2017</v>
      </c>
      <c r="D1937" s="3" t="s">
        <v>2511</v>
      </c>
      <c r="F1937" s="33" t="s">
        <v>14</v>
      </c>
      <c r="G1937" s="33" t="s">
        <v>2512</v>
      </c>
      <c r="H1937" s="3" t="s">
        <v>2513</v>
      </c>
      <c r="I1937" s="34" t="s">
        <v>14</v>
      </c>
      <c r="J1937" s="34">
        <v>0</v>
      </c>
      <c r="K1937" s="34">
        <v>0</v>
      </c>
      <c r="L1937" s="33" t="s">
        <v>14</v>
      </c>
      <c r="M1937" s="35"/>
      <c r="N1937" s="33">
        <v>19438611</v>
      </c>
      <c r="P1937" t="s">
        <v>6225</v>
      </c>
    </row>
    <row r="1938" spans="1:16" x14ac:dyDescent="0.25">
      <c r="A1938" t="str">
        <f t="shared" si="30"/>
        <v>17658011</v>
      </c>
      <c r="B1938" t="s">
        <v>6082</v>
      </c>
      <c r="C1938">
        <v>2017</v>
      </c>
      <c r="D1938" s="3" t="s">
        <v>5694</v>
      </c>
      <c r="F1938" s="33" t="s">
        <v>5696</v>
      </c>
      <c r="G1938" s="33" t="s">
        <v>5540</v>
      </c>
      <c r="H1938" s="3" t="s">
        <v>5651</v>
      </c>
      <c r="I1938" s="34" t="s">
        <v>6931</v>
      </c>
      <c r="J1938" s="34">
        <v>44.830399</v>
      </c>
      <c r="K1938" s="34">
        <v>-90.078230000000005</v>
      </c>
      <c r="L1938" s="33" t="s">
        <v>14</v>
      </c>
      <c r="M1938" s="35"/>
      <c r="N1938" s="33">
        <v>17658011</v>
      </c>
      <c r="P1938" t="s">
        <v>6225</v>
      </c>
    </row>
    <row r="1939" spans="1:16" x14ac:dyDescent="0.25">
      <c r="A1939" t="str">
        <f t="shared" si="30"/>
        <v>8208711</v>
      </c>
      <c r="B1939" t="s">
        <v>6082</v>
      </c>
      <c r="C1939">
        <v>2017</v>
      </c>
      <c r="D1939" s="3" t="s">
        <v>1635</v>
      </c>
      <c r="F1939" s="33" t="s">
        <v>1637</v>
      </c>
      <c r="G1939" s="33" t="s">
        <v>34</v>
      </c>
      <c r="H1939" s="3" t="s">
        <v>1617</v>
      </c>
      <c r="I1939" s="34" t="s">
        <v>1638</v>
      </c>
      <c r="J1939" s="34">
        <v>41.321663000000001</v>
      </c>
      <c r="K1939" s="34">
        <v>-88.685672999999994</v>
      </c>
      <c r="L1939" s="33" t="s">
        <v>14</v>
      </c>
      <c r="M1939" s="35"/>
      <c r="N1939" s="33">
        <v>8208711</v>
      </c>
      <c r="P1939" t="s">
        <v>6225</v>
      </c>
    </row>
    <row r="1940" spans="1:16" x14ac:dyDescent="0.25">
      <c r="A1940" t="str">
        <f t="shared" si="30"/>
        <v>1834911</v>
      </c>
      <c r="B1940" t="s">
        <v>6082</v>
      </c>
      <c r="C1940">
        <v>2017</v>
      </c>
      <c r="D1940" s="3" t="s">
        <v>1539</v>
      </c>
      <c r="F1940" s="33" t="s">
        <v>1540</v>
      </c>
      <c r="G1940" s="33" t="s">
        <v>34</v>
      </c>
      <c r="H1940" s="3" t="s">
        <v>1456</v>
      </c>
      <c r="I1940" s="34" t="s">
        <v>1541</v>
      </c>
      <c r="J1940" s="34">
        <v>42.018124</v>
      </c>
      <c r="K1940" s="34">
        <v>-87.921796000000001</v>
      </c>
      <c r="L1940" s="33" t="s">
        <v>14</v>
      </c>
      <c r="M1940" s="35"/>
      <c r="N1940" s="33">
        <v>1834911</v>
      </c>
      <c r="P1940" t="s">
        <v>6720</v>
      </c>
    </row>
    <row r="1941" spans="1:16" x14ac:dyDescent="0.25">
      <c r="A1941" t="str">
        <f t="shared" si="30"/>
        <v>2676611</v>
      </c>
      <c r="B1941" t="s">
        <v>6082</v>
      </c>
      <c r="C1941">
        <v>2017</v>
      </c>
      <c r="D1941" s="3" t="s">
        <v>1136</v>
      </c>
      <c r="F1941" s="33" t="s">
        <v>1137</v>
      </c>
      <c r="G1941" s="33" t="s">
        <v>16</v>
      </c>
      <c r="H1941" s="3" t="s">
        <v>1138</v>
      </c>
      <c r="I1941" s="34" t="s">
        <v>6932</v>
      </c>
      <c r="J1941" s="34">
        <v>26.702190000000002</v>
      </c>
      <c r="K1941" s="34">
        <v>-80.649199999999993</v>
      </c>
      <c r="L1941" s="33" t="s">
        <v>14</v>
      </c>
      <c r="M1941" s="35"/>
      <c r="N1941" s="33">
        <v>2676611</v>
      </c>
      <c r="P1941" t="s">
        <v>6680</v>
      </c>
    </row>
    <row r="1942" spans="1:16" x14ac:dyDescent="0.25">
      <c r="A1942" t="str">
        <f t="shared" si="30"/>
        <v>3345211</v>
      </c>
      <c r="B1942" t="s">
        <v>6082</v>
      </c>
      <c r="C1942">
        <v>2017</v>
      </c>
      <c r="D1942" s="3" t="s">
        <v>1662</v>
      </c>
      <c r="F1942" s="33" t="s">
        <v>1663</v>
      </c>
      <c r="G1942" s="33" t="s">
        <v>34</v>
      </c>
      <c r="H1942" s="3" t="s">
        <v>1047</v>
      </c>
      <c r="I1942" s="34" t="s">
        <v>6933</v>
      </c>
      <c r="J1942" s="34">
        <v>39.901142</v>
      </c>
      <c r="K1942" s="34">
        <v>-91.410362000000006</v>
      </c>
      <c r="L1942" s="33" t="s">
        <v>14</v>
      </c>
      <c r="M1942" s="35"/>
      <c r="N1942" s="33">
        <v>3345211</v>
      </c>
      <c r="P1942" t="s">
        <v>6680</v>
      </c>
    </row>
    <row r="1943" spans="1:16" x14ac:dyDescent="0.25">
      <c r="A1943" t="str">
        <f t="shared" si="30"/>
        <v>8208511</v>
      </c>
      <c r="B1943" t="s">
        <v>6082</v>
      </c>
      <c r="C1943">
        <v>2017</v>
      </c>
      <c r="D1943" s="3" t="s">
        <v>1616</v>
      </c>
      <c r="F1943" s="33" t="s">
        <v>1617</v>
      </c>
      <c r="G1943" s="33" t="s">
        <v>34</v>
      </c>
      <c r="H1943" s="3" t="s">
        <v>1617</v>
      </c>
      <c r="I1943" s="34" t="s">
        <v>1618</v>
      </c>
      <c r="J1943" s="34">
        <v>41.329734999999999</v>
      </c>
      <c r="K1943" s="34">
        <v>-89.079856000000007</v>
      </c>
      <c r="L1943" s="33" t="s">
        <v>14</v>
      </c>
      <c r="M1943" s="35"/>
      <c r="N1943" s="33">
        <v>8208511</v>
      </c>
      <c r="P1943" t="s">
        <v>6225</v>
      </c>
    </row>
    <row r="1944" spans="1:16" x14ac:dyDescent="0.25">
      <c r="A1944" t="str">
        <f t="shared" si="30"/>
        <v>946411</v>
      </c>
      <c r="B1944" t="s">
        <v>6082</v>
      </c>
      <c r="C1944">
        <v>2017</v>
      </c>
      <c r="D1944" s="3" t="s">
        <v>1470</v>
      </c>
      <c r="F1944" s="33" t="s">
        <v>1468</v>
      </c>
      <c r="G1944" s="33" t="s">
        <v>34</v>
      </c>
      <c r="H1944" s="3" t="s">
        <v>1456</v>
      </c>
      <c r="I1944" s="34" t="s">
        <v>1471</v>
      </c>
      <c r="J1944" s="34">
        <v>41.777957999999998</v>
      </c>
      <c r="K1944" s="34">
        <v>-87.821121000000005</v>
      </c>
      <c r="L1944" s="33" t="s">
        <v>14</v>
      </c>
      <c r="M1944" s="35"/>
      <c r="N1944" s="33">
        <v>946411</v>
      </c>
      <c r="P1944" t="s">
        <v>6680</v>
      </c>
    </row>
    <row r="1945" spans="1:16" x14ac:dyDescent="0.25">
      <c r="A1945" t="str">
        <f t="shared" si="30"/>
        <v>4971211</v>
      </c>
      <c r="B1945" t="s">
        <v>6082</v>
      </c>
      <c r="C1945">
        <v>2017</v>
      </c>
      <c r="D1945" s="3" t="s">
        <v>1561</v>
      </c>
      <c r="F1945" s="33" t="s">
        <v>1562</v>
      </c>
      <c r="G1945" s="33" t="s">
        <v>34</v>
      </c>
      <c r="H1945" s="3" t="s">
        <v>247</v>
      </c>
      <c r="I1945" s="34" t="s">
        <v>1563</v>
      </c>
      <c r="J1945" s="34">
        <v>38.810518000000002</v>
      </c>
      <c r="K1945" s="34">
        <v>-89.945001000000005</v>
      </c>
      <c r="L1945" s="33" t="s">
        <v>14</v>
      </c>
      <c r="M1945" s="35"/>
      <c r="N1945" s="33">
        <v>4971211</v>
      </c>
      <c r="P1945" t="s">
        <v>6225</v>
      </c>
    </row>
    <row r="1946" spans="1:16" x14ac:dyDescent="0.25">
      <c r="A1946" t="str">
        <f t="shared" si="30"/>
        <v>7791111</v>
      </c>
      <c r="B1946" t="s">
        <v>6082</v>
      </c>
      <c r="C1946">
        <v>2017</v>
      </c>
      <c r="D1946" s="3" t="s">
        <v>1548</v>
      </c>
      <c r="F1946" s="33" t="s">
        <v>1550</v>
      </c>
      <c r="G1946" s="33" t="s">
        <v>34</v>
      </c>
      <c r="H1946" s="3" t="s">
        <v>247</v>
      </c>
      <c r="I1946" s="34" t="s">
        <v>1551</v>
      </c>
      <c r="J1946" s="34">
        <v>38.887754999999999</v>
      </c>
      <c r="K1946" s="34">
        <v>-90.111998999999997</v>
      </c>
      <c r="L1946" s="33" t="s">
        <v>14</v>
      </c>
      <c r="M1946" s="35"/>
      <c r="N1946" s="33">
        <v>7791111</v>
      </c>
      <c r="P1946" t="s">
        <v>6671</v>
      </c>
    </row>
    <row r="1947" spans="1:16" x14ac:dyDescent="0.25">
      <c r="A1947" t="str">
        <f t="shared" si="30"/>
        <v>8139911</v>
      </c>
      <c r="B1947" t="s">
        <v>6082</v>
      </c>
      <c r="C1947">
        <v>2017</v>
      </c>
      <c r="D1947" s="3" t="s">
        <v>1534</v>
      </c>
      <c r="F1947" s="33" t="s">
        <v>136</v>
      </c>
      <c r="G1947" s="33" t="s">
        <v>34</v>
      </c>
      <c r="H1947" s="3" t="s">
        <v>1535</v>
      </c>
      <c r="I1947" s="34" t="s">
        <v>1536</v>
      </c>
      <c r="J1947" s="34">
        <v>39.870013999999998</v>
      </c>
      <c r="K1947" s="34">
        <v>-88.890963999999997</v>
      </c>
      <c r="L1947" s="33" t="s">
        <v>14</v>
      </c>
      <c r="M1947" s="35"/>
      <c r="N1947" s="33">
        <v>8139911</v>
      </c>
      <c r="P1947" t="s">
        <v>6680</v>
      </c>
    </row>
    <row r="1948" spans="1:16" x14ac:dyDescent="0.25">
      <c r="A1948" t="str">
        <f t="shared" si="30"/>
        <v>7808811</v>
      </c>
      <c r="B1948" t="s">
        <v>6082</v>
      </c>
      <c r="C1948">
        <v>2017</v>
      </c>
      <c r="D1948" s="3" t="s">
        <v>1580</v>
      </c>
      <c r="F1948" s="33" t="s">
        <v>1581</v>
      </c>
      <c r="G1948" s="33" t="s">
        <v>34</v>
      </c>
      <c r="H1948" s="3" t="s">
        <v>1582</v>
      </c>
      <c r="I1948" s="34" t="s">
        <v>1583</v>
      </c>
      <c r="J1948" s="34">
        <v>37.216262999999998</v>
      </c>
      <c r="K1948" s="34">
        <v>-88.882621999999998</v>
      </c>
      <c r="L1948" s="33" t="s">
        <v>14</v>
      </c>
      <c r="M1948" s="35"/>
      <c r="N1948" s="33">
        <v>7808811</v>
      </c>
      <c r="P1948" t="s">
        <v>6225</v>
      </c>
    </row>
    <row r="1949" spans="1:16" x14ac:dyDescent="0.25">
      <c r="A1949" t="str">
        <f t="shared" si="30"/>
        <v>4523711</v>
      </c>
      <c r="B1949" t="s">
        <v>6082</v>
      </c>
      <c r="C1949">
        <v>2017</v>
      </c>
      <c r="D1949" s="3" t="s">
        <v>1609</v>
      </c>
      <c r="F1949" s="33" t="s">
        <v>1611</v>
      </c>
      <c r="G1949" s="33" t="s">
        <v>34</v>
      </c>
      <c r="H1949" s="3" t="s">
        <v>1611</v>
      </c>
      <c r="I1949" s="34" t="s">
        <v>1612</v>
      </c>
      <c r="J1949" s="34">
        <v>41.137197999999998</v>
      </c>
      <c r="K1949" s="34">
        <v>-87.852621999999997</v>
      </c>
      <c r="L1949" s="33" t="s">
        <v>14</v>
      </c>
      <c r="M1949" s="35"/>
      <c r="N1949" s="33">
        <v>4523711</v>
      </c>
      <c r="P1949" t="s">
        <v>6671</v>
      </c>
    </row>
    <row r="1950" spans="1:16" x14ac:dyDescent="0.25">
      <c r="A1950" t="str">
        <f t="shared" si="30"/>
        <v>7007111</v>
      </c>
      <c r="B1950" t="s">
        <v>6082</v>
      </c>
      <c r="C1950">
        <v>2017</v>
      </c>
      <c r="D1950" s="3" t="s">
        <v>2704</v>
      </c>
      <c r="F1950" s="33" t="s">
        <v>2705</v>
      </c>
      <c r="G1950" s="33" t="s">
        <v>2512</v>
      </c>
      <c r="H1950" s="3" t="s">
        <v>1991</v>
      </c>
      <c r="I1950" s="34" t="s">
        <v>6934</v>
      </c>
      <c r="J1950" s="34">
        <v>46.899799999999999</v>
      </c>
      <c r="K1950" s="34">
        <v>-96.760999999999996</v>
      </c>
      <c r="L1950" s="33" t="s">
        <v>14</v>
      </c>
      <c r="M1950" s="35"/>
      <c r="N1950" s="33">
        <v>7007111</v>
      </c>
      <c r="P1950" t="s">
        <v>6680</v>
      </c>
    </row>
    <row r="1951" spans="1:16" x14ac:dyDescent="0.25">
      <c r="A1951" t="str">
        <f t="shared" si="30"/>
        <v>7485211</v>
      </c>
      <c r="B1951" t="s">
        <v>6082</v>
      </c>
      <c r="C1951">
        <v>2017</v>
      </c>
      <c r="D1951" s="3" t="s">
        <v>2609</v>
      </c>
      <c r="F1951" s="33" t="s">
        <v>2610</v>
      </c>
      <c r="G1951" s="33" t="s">
        <v>2512</v>
      </c>
      <c r="H1951" s="3" t="s">
        <v>1382</v>
      </c>
      <c r="I1951" s="34" t="s">
        <v>6935</v>
      </c>
      <c r="J1951" s="34">
        <v>47.927399999999999</v>
      </c>
      <c r="K1951" s="34">
        <v>-97.006699999999995</v>
      </c>
      <c r="L1951" s="33" t="s">
        <v>14</v>
      </c>
      <c r="M1951" s="35"/>
      <c r="N1951" s="33">
        <v>7485211</v>
      </c>
      <c r="P1951" t="s">
        <v>6680</v>
      </c>
    </row>
    <row r="1952" spans="1:16" x14ac:dyDescent="0.25">
      <c r="A1952" t="str">
        <f t="shared" si="30"/>
        <v>7193111</v>
      </c>
      <c r="B1952" t="s">
        <v>6082</v>
      </c>
      <c r="C1952">
        <v>2017</v>
      </c>
      <c r="D1952" s="3" t="s">
        <v>2732</v>
      </c>
      <c r="F1952" s="33" t="s">
        <v>2733</v>
      </c>
      <c r="G1952" s="33" t="s">
        <v>2512</v>
      </c>
      <c r="H1952" s="3" t="s">
        <v>2733</v>
      </c>
      <c r="I1952" s="34" t="s">
        <v>6936</v>
      </c>
      <c r="J1952" s="34">
        <v>44.797080000000001</v>
      </c>
      <c r="K1952" s="34">
        <v>-95.170749999999998</v>
      </c>
      <c r="L1952" s="33" t="s">
        <v>14</v>
      </c>
      <c r="M1952" s="35"/>
      <c r="N1952" s="33">
        <v>7193111</v>
      </c>
      <c r="P1952" t="s">
        <v>6680</v>
      </c>
    </row>
    <row r="1953" spans="1:16" x14ac:dyDescent="0.25">
      <c r="A1953" t="str">
        <f t="shared" si="30"/>
        <v>62201TRDWS7MOBI1100004388937954711</v>
      </c>
      <c r="B1953" t="s">
        <v>6082</v>
      </c>
      <c r="C1953">
        <v>2017</v>
      </c>
      <c r="D1953" s="3" t="s">
        <v>1679</v>
      </c>
      <c r="F1953" s="33" t="s">
        <v>1680</v>
      </c>
      <c r="G1953" s="33" t="s">
        <v>34</v>
      </c>
      <c r="H1953" s="3" t="s">
        <v>185</v>
      </c>
      <c r="I1953" s="34" t="s">
        <v>1681</v>
      </c>
      <c r="J1953" s="34">
        <v>38.598032000000003</v>
      </c>
      <c r="K1953" s="34">
        <v>-90.180633</v>
      </c>
      <c r="L1953" s="33" t="s">
        <v>1682</v>
      </c>
      <c r="M1953" s="35">
        <v>110000438893</v>
      </c>
      <c r="N1953" s="33">
        <v>7954711</v>
      </c>
      <c r="P1953" t="s">
        <v>6225</v>
      </c>
    </row>
    <row r="1954" spans="1:16" x14ac:dyDescent="0.25">
      <c r="A1954" t="str">
        <f t="shared" si="30"/>
        <v>8224411</v>
      </c>
      <c r="B1954" t="s">
        <v>6082</v>
      </c>
      <c r="C1954">
        <v>2017</v>
      </c>
      <c r="D1954" s="3" t="s">
        <v>1783</v>
      </c>
      <c r="F1954" s="33" t="s">
        <v>1785</v>
      </c>
      <c r="G1954" s="33" t="s">
        <v>1725</v>
      </c>
      <c r="H1954" s="3" t="s">
        <v>1786</v>
      </c>
      <c r="I1954" s="34" t="s">
        <v>6373</v>
      </c>
      <c r="J1954" s="34">
        <v>40.733330000000002</v>
      </c>
      <c r="K1954" s="34">
        <v>-86.433329999999998</v>
      </c>
      <c r="L1954" s="33" t="s">
        <v>14</v>
      </c>
      <c r="M1954" s="35"/>
      <c r="N1954" s="33">
        <v>8224411</v>
      </c>
      <c r="P1954" t="s">
        <v>6225</v>
      </c>
    </row>
    <row r="1955" spans="1:16" x14ac:dyDescent="0.25">
      <c r="A1955" t="str">
        <f t="shared" si="30"/>
        <v>7485111</v>
      </c>
      <c r="B1955" t="s">
        <v>6082</v>
      </c>
      <c r="C1955">
        <v>2017</v>
      </c>
      <c r="D1955" s="3" t="s">
        <v>2593</v>
      </c>
      <c r="F1955" s="33" t="s">
        <v>2594</v>
      </c>
      <c r="G1955" s="33" t="s">
        <v>2512</v>
      </c>
      <c r="H1955" s="3" t="s">
        <v>1382</v>
      </c>
      <c r="I1955" s="34" t="s">
        <v>6937</v>
      </c>
      <c r="J1955" s="34">
        <v>47.7652</v>
      </c>
      <c r="K1955" s="34">
        <v>-96.632999999999996</v>
      </c>
      <c r="L1955" s="33" t="s">
        <v>14</v>
      </c>
      <c r="M1955" s="35"/>
      <c r="N1955" s="33">
        <v>7485111</v>
      </c>
      <c r="P1955" t="s">
        <v>6680</v>
      </c>
    </row>
    <row r="1956" spans="1:16" x14ac:dyDescent="0.25">
      <c r="A1956" t="str">
        <f t="shared" si="30"/>
        <v>7792411</v>
      </c>
      <c r="B1956" t="s">
        <v>6082</v>
      </c>
      <c r="C1956">
        <v>2017</v>
      </c>
      <c r="D1956" s="3" t="s">
        <v>1542</v>
      </c>
      <c r="F1956" s="33" t="s">
        <v>1543</v>
      </c>
      <c r="G1956" s="33" t="s">
        <v>34</v>
      </c>
      <c r="H1956" s="3" t="s">
        <v>1544</v>
      </c>
      <c r="I1956" s="34" t="s">
        <v>1545</v>
      </c>
      <c r="J1956" s="34">
        <v>41.860999999999997</v>
      </c>
      <c r="K1956" s="34">
        <v>-89.454800000000006</v>
      </c>
      <c r="L1956" s="33" t="s">
        <v>14</v>
      </c>
      <c r="M1956" s="35"/>
      <c r="N1956" s="33">
        <v>7792411</v>
      </c>
      <c r="P1956" t="s">
        <v>6225</v>
      </c>
    </row>
    <row r="1957" spans="1:16" x14ac:dyDescent="0.25">
      <c r="A1957" t="str">
        <f t="shared" si="30"/>
        <v>14677211</v>
      </c>
      <c r="B1957" t="s">
        <v>6082</v>
      </c>
      <c r="C1957">
        <v>2017</v>
      </c>
      <c r="D1957" s="3" t="s">
        <v>4029</v>
      </c>
      <c r="F1957" s="33" t="s">
        <v>4030</v>
      </c>
      <c r="G1957" s="33" t="s">
        <v>19</v>
      </c>
      <c r="H1957" s="3" t="s">
        <v>3952</v>
      </c>
      <c r="I1957" s="34" t="s">
        <v>6938</v>
      </c>
      <c r="J1957" s="34">
        <v>40.577779999999997</v>
      </c>
      <c r="K1957" s="34">
        <v>-81.738889999999998</v>
      </c>
      <c r="L1957" s="33" t="s">
        <v>14</v>
      </c>
      <c r="M1957" s="35"/>
      <c r="N1957" s="33">
        <v>14677211</v>
      </c>
      <c r="P1957" t="s">
        <v>6680</v>
      </c>
    </row>
    <row r="1958" spans="1:16" x14ac:dyDescent="0.25">
      <c r="A1958" t="str">
        <f t="shared" si="30"/>
        <v>6429211</v>
      </c>
      <c r="B1958" t="s">
        <v>6082</v>
      </c>
      <c r="C1958">
        <v>2017</v>
      </c>
      <c r="D1958" s="3" t="s">
        <v>5309</v>
      </c>
      <c r="F1958" s="33" t="s">
        <v>5310</v>
      </c>
      <c r="G1958" s="33" t="s">
        <v>49</v>
      </c>
      <c r="H1958" s="3" t="s">
        <v>5311</v>
      </c>
      <c r="I1958" s="34" t="s">
        <v>6939</v>
      </c>
      <c r="J1958" s="34">
        <v>26.270043999999999</v>
      </c>
      <c r="K1958" s="34">
        <v>-97.867317</v>
      </c>
      <c r="L1958" s="33" t="s">
        <v>14</v>
      </c>
      <c r="M1958" s="35"/>
      <c r="N1958" s="33">
        <v>6429211</v>
      </c>
      <c r="P1958" t="s">
        <v>6680</v>
      </c>
    </row>
    <row r="1959" spans="1:16" x14ac:dyDescent="0.25">
      <c r="A1959" t="str">
        <f t="shared" si="30"/>
        <v>3163611</v>
      </c>
      <c r="B1959" t="s">
        <v>6082</v>
      </c>
      <c r="C1959">
        <v>2017</v>
      </c>
      <c r="D1959" s="3" t="s">
        <v>1380</v>
      </c>
      <c r="F1959" s="33" t="s">
        <v>1381</v>
      </c>
      <c r="G1959" s="33" t="s">
        <v>1354</v>
      </c>
      <c r="H1959" s="3" t="s">
        <v>1382</v>
      </c>
      <c r="I1959" s="34" t="s">
        <v>6940</v>
      </c>
      <c r="J1959" s="34">
        <v>41.624453000000003</v>
      </c>
      <c r="K1959" s="34">
        <v>-93.584529000000003</v>
      </c>
      <c r="L1959" s="33" t="s">
        <v>14</v>
      </c>
      <c r="M1959" s="35"/>
      <c r="N1959" s="33">
        <v>3163611</v>
      </c>
      <c r="P1959" t="s">
        <v>6680</v>
      </c>
    </row>
    <row r="1960" spans="1:16" x14ac:dyDescent="0.25">
      <c r="A1960" t="str">
        <f t="shared" si="30"/>
        <v>7793311</v>
      </c>
      <c r="B1960" t="s">
        <v>6082</v>
      </c>
      <c r="C1960">
        <v>2017</v>
      </c>
      <c r="D1960" s="3" t="s">
        <v>1537</v>
      </c>
      <c r="F1960" s="33" t="s">
        <v>136</v>
      </c>
      <c r="G1960" s="33" t="s">
        <v>34</v>
      </c>
      <c r="H1960" s="3" t="s">
        <v>1535</v>
      </c>
      <c r="I1960" s="34" t="s">
        <v>1538</v>
      </c>
      <c r="J1960" s="34">
        <v>39.848370000000003</v>
      </c>
      <c r="K1960" s="34">
        <v>-88.927576999999999</v>
      </c>
      <c r="L1960" s="33" t="s">
        <v>14</v>
      </c>
      <c r="M1960" s="35"/>
      <c r="N1960" s="33">
        <v>7793311</v>
      </c>
      <c r="P1960" t="s">
        <v>6680</v>
      </c>
    </row>
    <row r="1961" spans="1:16" x14ac:dyDescent="0.25">
      <c r="A1961" t="str">
        <f t="shared" si="30"/>
        <v>8017911</v>
      </c>
      <c r="B1961" t="s">
        <v>6082</v>
      </c>
      <c r="C1961">
        <v>2017</v>
      </c>
      <c r="D1961" s="3" t="s">
        <v>1530</v>
      </c>
      <c r="F1961" s="33" t="s">
        <v>1531</v>
      </c>
      <c r="G1961" s="33" t="s">
        <v>34</v>
      </c>
      <c r="H1961" s="3" t="s">
        <v>1532</v>
      </c>
      <c r="I1961" s="34" t="s">
        <v>1533</v>
      </c>
      <c r="J1961" s="34">
        <v>40.126877999999998</v>
      </c>
      <c r="K1961" s="34">
        <v>-87.622012999999995</v>
      </c>
      <c r="L1961" s="33" t="s">
        <v>14</v>
      </c>
      <c r="M1961" s="35"/>
      <c r="N1961" s="33">
        <v>8017911</v>
      </c>
      <c r="P1961" t="s">
        <v>6680</v>
      </c>
    </row>
    <row r="1962" spans="1:16" x14ac:dyDescent="0.25">
      <c r="A1962" t="str">
        <f t="shared" si="30"/>
        <v>5914111</v>
      </c>
      <c r="B1962" t="s">
        <v>6082</v>
      </c>
      <c r="C1962">
        <v>2017</v>
      </c>
      <c r="D1962" s="3" t="s">
        <v>2501</v>
      </c>
      <c r="F1962" s="33" t="s">
        <v>2502</v>
      </c>
      <c r="G1962" s="33" t="s">
        <v>18</v>
      </c>
      <c r="H1962" s="3" t="s">
        <v>2503</v>
      </c>
      <c r="I1962" s="34" t="s">
        <v>6941</v>
      </c>
      <c r="J1962" s="34">
        <v>42.533200000000001</v>
      </c>
      <c r="K1962" s="34">
        <v>-83.0197</v>
      </c>
      <c r="L1962" s="33" t="s">
        <v>14</v>
      </c>
      <c r="M1962" s="35"/>
      <c r="N1962" s="33">
        <v>5914111</v>
      </c>
      <c r="P1962" t="s">
        <v>6225</v>
      </c>
    </row>
    <row r="1963" spans="1:16" x14ac:dyDescent="0.25">
      <c r="A1963" t="str">
        <f t="shared" si="30"/>
        <v>15007011</v>
      </c>
      <c r="B1963" t="s">
        <v>6082</v>
      </c>
      <c r="C1963">
        <v>2017</v>
      </c>
      <c r="D1963" s="3" t="s">
        <v>1748</v>
      </c>
      <c r="F1963" s="33" t="s">
        <v>1750</v>
      </c>
      <c r="G1963" s="33" t="s">
        <v>1725</v>
      </c>
      <c r="H1963" s="3" t="s">
        <v>1751</v>
      </c>
      <c r="I1963" s="34" t="s">
        <v>6942</v>
      </c>
      <c r="J1963" s="34">
        <v>39.221454999999999</v>
      </c>
      <c r="K1963" s="34">
        <v>-87.384939000000003</v>
      </c>
      <c r="L1963" s="33" t="s">
        <v>14</v>
      </c>
      <c r="M1963" s="35"/>
      <c r="N1963" s="33">
        <v>15007011</v>
      </c>
      <c r="P1963" t="s">
        <v>6225</v>
      </c>
    </row>
    <row r="1964" spans="1:16" x14ac:dyDescent="0.25">
      <c r="A1964" t="str">
        <f t="shared" si="30"/>
        <v>8112111</v>
      </c>
      <c r="B1964" t="s">
        <v>6082</v>
      </c>
      <c r="C1964">
        <v>2017</v>
      </c>
      <c r="D1964" s="3" t="s">
        <v>2492</v>
      </c>
      <c r="F1964" s="33" t="s">
        <v>2493</v>
      </c>
      <c r="G1964" s="33" t="s">
        <v>18</v>
      </c>
      <c r="H1964" s="3" t="s">
        <v>2413</v>
      </c>
      <c r="I1964" s="34" t="s">
        <v>6381</v>
      </c>
      <c r="J1964" s="34">
        <v>42.206574000000003</v>
      </c>
      <c r="K1964" s="34">
        <v>-83.403378000000004</v>
      </c>
      <c r="L1964" s="33" t="s">
        <v>14</v>
      </c>
      <c r="M1964" s="35"/>
      <c r="N1964" s="33">
        <v>8112111</v>
      </c>
      <c r="P1964" t="s">
        <v>6168</v>
      </c>
    </row>
    <row r="1965" spans="1:16" x14ac:dyDescent="0.25">
      <c r="A1965" t="str">
        <f t="shared" si="30"/>
        <v>6176111</v>
      </c>
      <c r="B1965" t="s">
        <v>6082</v>
      </c>
      <c r="C1965">
        <v>2017</v>
      </c>
      <c r="D1965" s="3" t="s">
        <v>2411</v>
      </c>
      <c r="F1965" s="33" t="s">
        <v>2412</v>
      </c>
      <c r="G1965" s="33" t="s">
        <v>18</v>
      </c>
      <c r="H1965" s="3" t="s">
        <v>2413</v>
      </c>
      <c r="I1965" s="34" t="s">
        <v>6380</v>
      </c>
      <c r="J1965" s="34">
        <v>42.224989999999998</v>
      </c>
      <c r="K1965" s="34">
        <v>-83.516670000000005</v>
      </c>
      <c r="L1965" s="33" t="s">
        <v>14</v>
      </c>
      <c r="M1965" s="35"/>
      <c r="N1965" s="33">
        <v>6176111</v>
      </c>
      <c r="P1965" t="s">
        <v>6225</v>
      </c>
    </row>
    <row r="1966" spans="1:16" x14ac:dyDescent="0.25">
      <c r="A1966" t="str">
        <f t="shared" si="30"/>
        <v>6277111</v>
      </c>
      <c r="B1966" t="s">
        <v>6082</v>
      </c>
      <c r="C1966">
        <v>2017</v>
      </c>
      <c r="D1966" s="3" t="s">
        <v>2607</v>
      </c>
      <c r="F1966" s="33" t="s">
        <v>2605</v>
      </c>
      <c r="G1966" s="33" t="s">
        <v>2512</v>
      </c>
      <c r="H1966" s="3" t="s">
        <v>2606</v>
      </c>
      <c r="I1966" s="34" t="s">
        <v>6943</v>
      </c>
      <c r="J1966" s="34">
        <v>44.827272999999998</v>
      </c>
      <c r="K1966" s="34">
        <v>-93.210097000000005</v>
      </c>
      <c r="L1966" s="33" t="s">
        <v>14</v>
      </c>
      <c r="M1966" s="35"/>
      <c r="N1966" s="33">
        <v>6277111</v>
      </c>
      <c r="P1966" t="s">
        <v>6225</v>
      </c>
    </row>
    <row r="1967" spans="1:16" x14ac:dyDescent="0.25">
      <c r="A1967" t="str">
        <f t="shared" si="30"/>
        <v>9488211</v>
      </c>
      <c r="B1967" t="s">
        <v>6082</v>
      </c>
      <c r="C1967">
        <v>2017</v>
      </c>
      <c r="D1967" s="3" t="s">
        <v>2611</v>
      </c>
      <c r="F1967" s="33" t="s">
        <v>2613</v>
      </c>
      <c r="G1967" s="33" t="s">
        <v>2512</v>
      </c>
      <c r="H1967" s="3" t="s">
        <v>2606</v>
      </c>
      <c r="I1967" s="34" t="s">
        <v>6944</v>
      </c>
      <c r="J1967" s="34">
        <v>44.665799999999997</v>
      </c>
      <c r="K1967" s="34">
        <v>-93.104100000000003</v>
      </c>
      <c r="L1967" s="33" t="s">
        <v>14</v>
      </c>
      <c r="M1967" s="35"/>
      <c r="N1967" s="33">
        <v>9488211</v>
      </c>
      <c r="P1967" t="s">
        <v>6225</v>
      </c>
    </row>
    <row r="1968" spans="1:16" x14ac:dyDescent="0.25">
      <c r="A1968" t="str">
        <f t="shared" si="30"/>
        <v>8229711</v>
      </c>
      <c r="B1968" t="s">
        <v>6082</v>
      </c>
      <c r="C1968">
        <v>2017</v>
      </c>
      <c r="D1968" s="3" t="s">
        <v>2437</v>
      </c>
      <c r="F1968" s="33" t="s">
        <v>2439</v>
      </c>
      <c r="G1968" s="33" t="s">
        <v>18</v>
      </c>
      <c r="H1968" s="3" t="s">
        <v>2440</v>
      </c>
      <c r="I1968" s="34" t="s">
        <v>6945</v>
      </c>
      <c r="J1968" s="34">
        <v>42.988610000000001</v>
      </c>
      <c r="K1968" s="34">
        <v>-84.086669999999998</v>
      </c>
      <c r="L1968" s="33" t="s">
        <v>14</v>
      </c>
      <c r="M1968" s="35"/>
      <c r="N1968" s="33">
        <v>8229711</v>
      </c>
      <c r="P1968" t="s">
        <v>6225</v>
      </c>
    </row>
    <row r="1969" spans="1:16" x14ac:dyDescent="0.25">
      <c r="A1969" t="str">
        <f t="shared" si="30"/>
        <v>6447611</v>
      </c>
      <c r="B1969" t="s">
        <v>6082</v>
      </c>
      <c r="C1969">
        <v>2017</v>
      </c>
      <c r="D1969" s="3" t="s">
        <v>2528</v>
      </c>
      <c r="F1969" s="33" t="s">
        <v>2529</v>
      </c>
      <c r="G1969" s="33" t="s">
        <v>2512</v>
      </c>
      <c r="H1969" s="3" t="s">
        <v>2529</v>
      </c>
      <c r="I1969" s="34" t="s">
        <v>6784</v>
      </c>
      <c r="J1969" s="34">
        <v>45.20046</v>
      </c>
      <c r="K1969" s="34">
        <v>-93.374499999999998</v>
      </c>
      <c r="L1969" s="33" t="s">
        <v>14</v>
      </c>
      <c r="M1969" s="35"/>
      <c r="N1969" s="33">
        <v>6447611</v>
      </c>
      <c r="P1969" t="s">
        <v>6706</v>
      </c>
    </row>
    <row r="1970" spans="1:16" x14ac:dyDescent="0.25">
      <c r="A1970" t="str">
        <f t="shared" si="30"/>
        <v>9527411</v>
      </c>
      <c r="B1970" t="s">
        <v>6082</v>
      </c>
      <c r="C1970">
        <v>2017</v>
      </c>
      <c r="D1970" s="3" t="s">
        <v>2428</v>
      </c>
      <c r="F1970" s="33" t="s">
        <v>2429</v>
      </c>
      <c r="G1970" s="33" t="s">
        <v>18</v>
      </c>
      <c r="H1970" s="3" t="s">
        <v>2420</v>
      </c>
      <c r="I1970" s="34" t="s">
        <v>6390</v>
      </c>
      <c r="J1970" s="34">
        <v>44.259770000000003</v>
      </c>
      <c r="K1970" s="34">
        <v>-85.419809999999998</v>
      </c>
      <c r="L1970" s="33" t="s">
        <v>14</v>
      </c>
      <c r="M1970" s="35"/>
      <c r="N1970" s="33">
        <v>9527411</v>
      </c>
      <c r="P1970" t="s">
        <v>6157</v>
      </c>
    </row>
    <row r="1971" spans="1:16" x14ac:dyDescent="0.25">
      <c r="A1971" t="str">
        <f t="shared" si="30"/>
        <v>7257311</v>
      </c>
      <c r="B1971" t="s">
        <v>6082</v>
      </c>
      <c r="C1971">
        <v>2017</v>
      </c>
      <c r="D1971" s="3" t="s">
        <v>2419</v>
      </c>
      <c r="F1971" s="33" t="s">
        <v>2416</v>
      </c>
      <c r="G1971" s="33" t="s">
        <v>18</v>
      </c>
      <c r="H1971" s="3" t="s">
        <v>2420</v>
      </c>
      <c r="I1971" s="34" t="s">
        <v>6390</v>
      </c>
      <c r="J1971" s="34">
        <v>44.260599999999997</v>
      </c>
      <c r="K1971" s="34">
        <v>-85.414199999999994</v>
      </c>
      <c r="L1971" s="33" t="s">
        <v>14</v>
      </c>
      <c r="M1971" s="35"/>
      <c r="N1971" s="33">
        <v>7257311</v>
      </c>
      <c r="P1971" t="s">
        <v>6200</v>
      </c>
    </row>
    <row r="1972" spans="1:16" x14ac:dyDescent="0.25">
      <c r="A1972" t="str">
        <f t="shared" si="30"/>
        <v>6293011</v>
      </c>
      <c r="B1972" t="s">
        <v>6082</v>
      </c>
      <c r="C1972">
        <v>2017</v>
      </c>
      <c r="D1972" s="3" t="s">
        <v>2691</v>
      </c>
      <c r="F1972" s="33" t="s">
        <v>2686</v>
      </c>
      <c r="G1972" s="33" t="s">
        <v>2512</v>
      </c>
      <c r="H1972" s="3" t="s">
        <v>1593</v>
      </c>
      <c r="I1972" s="34" t="s">
        <v>6946</v>
      </c>
      <c r="J1972" s="34">
        <v>45.042589999999997</v>
      </c>
      <c r="K1972" s="34">
        <v>-93.301749999999998</v>
      </c>
      <c r="L1972" s="33" t="s">
        <v>14</v>
      </c>
      <c r="M1972" s="35"/>
      <c r="N1972" s="33">
        <v>6293011</v>
      </c>
      <c r="P1972" t="s">
        <v>6671</v>
      </c>
    </row>
    <row r="1973" spans="1:16" x14ac:dyDescent="0.25">
      <c r="A1973" t="str">
        <f t="shared" si="30"/>
        <v>7639411</v>
      </c>
      <c r="B1973" t="s">
        <v>6082</v>
      </c>
      <c r="C1973">
        <v>2017</v>
      </c>
      <c r="D1973" s="3" t="s">
        <v>2722</v>
      </c>
      <c r="F1973" s="33" t="s">
        <v>2723</v>
      </c>
      <c r="G1973" s="33" t="s">
        <v>2512</v>
      </c>
      <c r="H1973" s="3" t="s">
        <v>2651</v>
      </c>
      <c r="I1973" s="34" t="s">
        <v>6947</v>
      </c>
      <c r="J1973" s="34">
        <v>44.769799999999996</v>
      </c>
      <c r="K1973" s="34">
        <v>-94.043400000000005</v>
      </c>
      <c r="L1973" s="33" t="s">
        <v>14</v>
      </c>
      <c r="M1973" s="35"/>
      <c r="N1973" s="33">
        <v>7639411</v>
      </c>
      <c r="P1973" t="s">
        <v>6671</v>
      </c>
    </row>
    <row r="1974" spans="1:16" x14ac:dyDescent="0.25">
      <c r="A1974" t="str">
        <f t="shared" si="30"/>
        <v>8162611</v>
      </c>
      <c r="B1974" t="s">
        <v>6082</v>
      </c>
      <c r="C1974">
        <v>2017</v>
      </c>
      <c r="D1974" s="3" t="s">
        <v>2757</v>
      </c>
      <c r="F1974" s="33" t="s">
        <v>2756</v>
      </c>
      <c r="G1974" s="33" t="s">
        <v>2512</v>
      </c>
      <c r="H1974" s="3" t="s">
        <v>2681</v>
      </c>
      <c r="I1974" s="34" t="s">
        <v>6948</v>
      </c>
      <c r="J1974" s="34">
        <v>44.923242999999999</v>
      </c>
      <c r="K1974" s="34">
        <v>-93.046563000000006</v>
      </c>
      <c r="L1974" s="33" t="s">
        <v>14</v>
      </c>
      <c r="M1974" s="35"/>
      <c r="N1974" s="33">
        <v>8162611</v>
      </c>
      <c r="P1974" t="s">
        <v>6225</v>
      </c>
    </row>
    <row r="1975" spans="1:16" x14ac:dyDescent="0.25">
      <c r="A1975" t="str">
        <f t="shared" si="30"/>
        <v>7174311</v>
      </c>
      <c r="B1975" t="s">
        <v>6082</v>
      </c>
      <c r="C1975">
        <v>2017</v>
      </c>
      <c r="D1975" s="3" t="s">
        <v>2688</v>
      </c>
      <c r="F1975" s="33" t="s">
        <v>2686</v>
      </c>
      <c r="G1975" s="33" t="s">
        <v>2512</v>
      </c>
      <c r="H1975" s="3" t="s">
        <v>1593</v>
      </c>
      <c r="I1975" s="34" t="s">
        <v>6949</v>
      </c>
      <c r="J1975" s="34">
        <v>45.013199999999998</v>
      </c>
      <c r="K1975" s="34">
        <v>-93.277190000000004</v>
      </c>
      <c r="L1975" s="33" t="s">
        <v>14</v>
      </c>
      <c r="M1975" s="35"/>
      <c r="N1975" s="33">
        <v>7174311</v>
      </c>
      <c r="P1975" t="s">
        <v>6193</v>
      </c>
    </row>
    <row r="1976" spans="1:16" x14ac:dyDescent="0.25">
      <c r="A1976" t="str">
        <f t="shared" si="30"/>
        <v>7287811</v>
      </c>
      <c r="B1976" t="s">
        <v>6082</v>
      </c>
      <c r="C1976">
        <v>2017</v>
      </c>
      <c r="D1976" s="3" t="s">
        <v>3495</v>
      </c>
      <c r="F1976" s="33" t="s">
        <v>3497</v>
      </c>
      <c r="G1976" s="33" t="s">
        <v>3493</v>
      </c>
      <c r="H1976" s="3" t="s">
        <v>3255</v>
      </c>
      <c r="I1976" s="34" t="s">
        <v>6950</v>
      </c>
      <c r="J1976" s="34">
        <v>43.097259999999999</v>
      </c>
      <c r="K1976" s="34">
        <v>-70.783800999999997</v>
      </c>
      <c r="L1976" s="33" t="s">
        <v>14</v>
      </c>
      <c r="M1976" s="35"/>
      <c r="N1976" s="33">
        <v>7287811</v>
      </c>
      <c r="P1976" t="s">
        <v>6665</v>
      </c>
    </row>
    <row r="1977" spans="1:16" x14ac:dyDescent="0.25">
      <c r="A1977" t="str">
        <f t="shared" si="30"/>
        <v>7773211</v>
      </c>
      <c r="B1977" t="s">
        <v>6082</v>
      </c>
      <c r="C1977">
        <v>2017</v>
      </c>
      <c r="D1977" s="3" t="s">
        <v>5463</v>
      </c>
      <c r="F1977" s="33" t="s">
        <v>5465</v>
      </c>
      <c r="G1977" s="33" t="s">
        <v>5462</v>
      </c>
      <c r="H1977" s="3" t="s">
        <v>5466</v>
      </c>
      <c r="I1977" s="34" t="s">
        <v>6951</v>
      </c>
      <c r="J1977" s="34">
        <v>44.49333</v>
      </c>
      <c r="K1977" s="34">
        <v>-73.208849999999998</v>
      </c>
      <c r="L1977" s="33" t="s">
        <v>14</v>
      </c>
      <c r="M1977" s="35"/>
      <c r="N1977" s="33">
        <v>7773211</v>
      </c>
      <c r="P1977" t="s">
        <v>6665</v>
      </c>
    </row>
    <row r="1978" spans="1:16" x14ac:dyDescent="0.25">
      <c r="A1978" t="str">
        <f t="shared" si="30"/>
        <v>7991711</v>
      </c>
      <c r="B1978" t="s">
        <v>6082</v>
      </c>
      <c r="C1978">
        <v>2017</v>
      </c>
      <c r="D1978" s="3" t="s">
        <v>3819</v>
      </c>
      <c r="F1978" s="33" t="s">
        <v>3821</v>
      </c>
      <c r="G1978" s="33" t="s">
        <v>13</v>
      </c>
      <c r="H1978" s="3" t="s">
        <v>2284</v>
      </c>
      <c r="I1978" s="34" t="s">
        <v>6952</v>
      </c>
      <c r="J1978" s="34">
        <v>43.891973</v>
      </c>
      <c r="K1978" s="34">
        <v>-73.399275000000003</v>
      </c>
      <c r="L1978" s="33" t="s">
        <v>14</v>
      </c>
      <c r="M1978" s="35"/>
      <c r="N1978" s="33">
        <v>7991711</v>
      </c>
      <c r="P1978" t="s">
        <v>6665</v>
      </c>
    </row>
    <row r="1979" spans="1:16" x14ac:dyDescent="0.25">
      <c r="A1979" t="str">
        <f t="shared" si="30"/>
        <v>6239511</v>
      </c>
      <c r="B1979" t="s">
        <v>6082</v>
      </c>
      <c r="C1979">
        <v>2017</v>
      </c>
      <c r="D1979" s="3" t="s">
        <v>2603</v>
      </c>
      <c r="F1979" s="33" t="s">
        <v>2599</v>
      </c>
      <c r="G1979" s="33" t="s">
        <v>2512</v>
      </c>
      <c r="H1979" s="3" t="s">
        <v>2589</v>
      </c>
      <c r="I1979" s="34" t="s">
        <v>6953</v>
      </c>
      <c r="J1979" s="34">
        <v>46.759700000000002</v>
      </c>
      <c r="K1979" s="34">
        <v>-92.124300000000005</v>
      </c>
      <c r="L1979" s="33" t="s">
        <v>14</v>
      </c>
      <c r="M1979" s="35"/>
      <c r="N1979" s="33">
        <v>6239511</v>
      </c>
      <c r="P1979" t="s">
        <v>6225</v>
      </c>
    </row>
    <row r="1980" spans="1:16" x14ac:dyDescent="0.25">
      <c r="A1980" t="str">
        <f t="shared" si="30"/>
        <v>6084311</v>
      </c>
      <c r="B1980" t="s">
        <v>6082</v>
      </c>
      <c r="C1980">
        <v>2017</v>
      </c>
      <c r="D1980" s="3" t="s">
        <v>2335</v>
      </c>
      <c r="F1980" s="33" t="s">
        <v>2337</v>
      </c>
      <c r="G1980" s="33" t="s">
        <v>2322</v>
      </c>
      <c r="H1980" s="3" t="s">
        <v>2338</v>
      </c>
      <c r="I1980" s="34" t="s">
        <v>6954</v>
      </c>
      <c r="J1980" s="34">
        <v>39.177641999999999</v>
      </c>
      <c r="K1980" s="34">
        <v>-76.527581999999995</v>
      </c>
      <c r="L1980" s="33" t="s">
        <v>14</v>
      </c>
      <c r="M1980" s="35"/>
      <c r="N1980" s="33">
        <v>6084311</v>
      </c>
      <c r="P1980" t="s">
        <v>6665</v>
      </c>
    </row>
    <row r="1981" spans="1:16" x14ac:dyDescent="0.25">
      <c r="A1981" t="str">
        <f t="shared" si="30"/>
        <v>5998011</v>
      </c>
      <c r="B1981" t="s">
        <v>6082</v>
      </c>
      <c r="C1981">
        <v>2017</v>
      </c>
      <c r="D1981" s="3" t="s">
        <v>2339</v>
      </c>
      <c r="F1981" s="33" t="s">
        <v>2341</v>
      </c>
      <c r="G1981" s="33" t="s">
        <v>2322</v>
      </c>
      <c r="H1981" s="3" t="s">
        <v>212</v>
      </c>
      <c r="I1981" s="34" t="s">
        <v>6955</v>
      </c>
      <c r="J1981" s="34">
        <v>39.207304000000001</v>
      </c>
      <c r="K1981" s="34">
        <v>-77.464761999999993</v>
      </c>
      <c r="L1981" s="33" t="s">
        <v>14</v>
      </c>
      <c r="M1981" s="35"/>
      <c r="N1981" s="33">
        <v>5998011</v>
      </c>
      <c r="P1981" t="s">
        <v>6665</v>
      </c>
    </row>
    <row r="1982" spans="1:16" x14ac:dyDescent="0.25">
      <c r="A1982" t="str">
        <f t="shared" si="30"/>
        <v>6011911</v>
      </c>
      <c r="B1982" t="s">
        <v>6082</v>
      </c>
      <c r="C1982">
        <v>2017</v>
      </c>
      <c r="D1982" s="3" t="s">
        <v>2319</v>
      </c>
      <c r="F1982" s="33" t="s">
        <v>2321</v>
      </c>
      <c r="G1982" s="33" t="s">
        <v>2322</v>
      </c>
      <c r="H1982" s="3" t="s">
        <v>2323</v>
      </c>
      <c r="I1982" s="34" t="s">
        <v>6956</v>
      </c>
      <c r="J1982" s="34">
        <v>38.544400000000003</v>
      </c>
      <c r="K1982" s="34">
        <v>-76.686099999999996</v>
      </c>
      <c r="L1982" s="33" t="s">
        <v>14</v>
      </c>
      <c r="M1982" s="35"/>
      <c r="N1982" s="33">
        <v>6011911</v>
      </c>
      <c r="P1982" t="s">
        <v>6665</v>
      </c>
    </row>
    <row r="1983" spans="1:16" x14ac:dyDescent="0.25">
      <c r="A1983" t="str">
        <f t="shared" si="30"/>
        <v>10633611</v>
      </c>
      <c r="B1983" t="s">
        <v>6082</v>
      </c>
      <c r="C1983">
        <v>2017</v>
      </c>
      <c r="D1983" s="3" t="s">
        <v>5412</v>
      </c>
      <c r="F1983" s="33" t="s">
        <v>5414</v>
      </c>
      <c r="G1983" s="33" t="s">
        <v>5404</v>
      </c>
      <c r="H1983" s="3" t="s">
        <v>5415</v>
      </c>
      <c r="I1983" s="34" t="s">
        <v>6957</v>
      </c>
      <c r="J1983" s="34">
        <v>37.297350000000002</v>
      </c>
      <c r="K1983" s="34">
        <v>-77.283479999999997</v>
      </c>
      <c r="L1983" s="33" t="s">
        <v>14</v>
      </c>
      <c r="M1983" s="35"/>
      <c r="N1983" s="33">
        <v>10633611</v>
      </c>
      <c r="P1983" t="s">
        <v>6665</v>
      </c>
    </row>
    <row r="1984" spans="1:16" x14ac:dyDescent="0.25">
      <c r="A1984" t="str">
        <f t="shared" si="30"/>
        <v>6773811</v>
      </c>
      <c r="B1984" t="s">
        <v>6082</v>
      </c>
      <c r="C1984">
        <v>2017</v>
      </c>
      <c r="D1984" s="3" t="s">
        <v>5792</v>
      </c>
      <c r="F1984" s="33" t="s">
        <v>5789</v>
      </c>
      <c r="G1984" s="33" t="s">
        <v>5727</v>
      </c>
      <c r="H1984" s="3" t="s">
        <v>5782</v>
      </c>
      <c r="I1984" s="34" t="s">
        <v>6958</v>
      </c>
      <c r="J1984" s="34">
        <v>39.640099999999997</v>
      </c>
      <c r="K1984" s="34">
        <v>-79.9619</v>
      </c>
      <c r="L1984" s="33" t="s">
        <v>14</v>
      </c>
      <c r="M1984" s="35"/>
      <c r="N1984" s="33">
        <v>6773811</v>
      </c>
      <c r="P1984" t="s">
        <v>6665</v>
      </c>
    </row>
    <row r="1985" spans="1:16" x14ac:dyDescent="0.25">
      <c r="A1985" t="str">
        <f t="shared" si="30"/>
        <v>6257011</v>
      </c>
      <c r="B1985" t="s">
        <v>6082</v>
      </c>
      <c r="C1985">
        <v>2017</v>
      </c>
      <c r="D1985" s="3" t="s">
        <v>5794</v>
      </c>
      <c r="F1985" s="33" t="s">
        <v>5796</v>
      </c>
      <c r="G1985" s="33" t="s">
        <v>5727</v>
      </c>
      <c r="H1985" s="3" t="s">
        <v>4240</v>
      </c>
      <c r="I1985" s="34" t="s">
        <v>6959</v>
      </c>
      <c r="J1985" s="34">
        <v>39.200431000000002</v>
      </c>
      <c r="K1985" s="34">
        <v>-79.265034999999997</v>
      </c>
      <c r="L1985" s="33" t="s">
        <v>14</v>
      </c>
      <c r="M1985" s="35"/>
      <c r="N1985" s="33">
        <v>6257011</v>
      </c>
      <c r="P1985" t="s">
        <v>6665</v>
      </c>
    </row>
    <row r="1986" spans="1:16" x14ac:dyDescent="0.25">
      <c r="A1986" t="str">
        <f t="shared" ref="A1986:A2049" si="31">L1986&amp;M1986&amp;N1986</f>
        <v>6634511</v>
      </c>
      <c r="B1986" t="s">
        <v>6082</v>
      </c>
      <c r="C1986">
        <v>2017</v>
      </c>
      <c r="D1986" s="3" t="s">
        <v>5406</v>
      </c>
      <c r="F1986" s="33" t="s">
        <v>243</v>
      </c>
      <c r="G1986" s="33" t="s">
        <v>5404</v>
      </c>
      <c r="H1986" s="3" t="s">
        <v>5408</v>
      </c>
      <c r="I1986" s="34" t="s">
        <v>6960</v>
      </c>
      <c r="J1986" s="34">
        <v>36.65063</v>
      </c>
      <c r="K1986" s="34">
        <v>-76.996809999999996</v>
      </c>
      <c r="L1986" s="33" t="s">
        <v>14</v>
      </c>
      <c r="M1986" s="35"/>
      <c r="N1986" s="33">
        <v>6634511</v>
      </c>
      <c r="P1986" t="s">
        <v>6665</v>
      </c>
    </row>
    <row r="1987" spans="1:16" x14ac:dyDescent="0.25">
      <c r="A1987" t="str">
        <f t="shared" si="31"/>
        <v>1003111</v>
      </c>
      <c r="B1987" t="s">
        <v>6082</v>
      </c>
      <c r="C1987">
        <v>2017</v>
      </c>
      <c r="D1987" s="3" t="s">
        <v>237</v>
      </c>
      <c r="F1987" s="33" t="s">
        <v>239</v>
      </c>
      <c r="G1987" s="33" t="s">
        <v>39</v>
      </c>
      <c r="H1987" s="3" t="s">
        <v>117</v>
      </c>
      <c r="I1987" s="34" t="s">
        <v>6961</v>
      </c>
      <c r="J1987" s="34">
        <v>33.633445999999999</v>
      </c>
      <c r="K1987" s="34">
        <v>-87.058991000000006</v>
      </c>
      <c r="L1987" s="33" t="s">
        <v>14</v>
      </c>
      <c r="M1987" s="35"/>
      <c r="N1987" s="33">
        <v>1003111</v>
      </c>
      <c r="P1987" t="s">
        <v>6665</v>
      </c>
    </row>
    <row r="1988" spans="1:16" x14ac:dyDescent="0.25">
      <c r="A1988" t="str">
        <f t="shared" si="31"/>
        <v>16320111</v>
      </c>
      <c r="B1988" t="s">
        <v>6082</v>
      </c>
      <c r="C1988">
        <v>2017</v>
      </c>
      <c r="D1988" s="3" t="s">
        <v>5779</v>
      </c>
      <c r="F1988" s="33" t="s">
        <v>5781</v>
      </c>
      <c r="G1988" s="33" t="s">
        <v>5727</v>
      </c>
      <c r="H1988" s="3" t="s">
        <v>5782</v>
      </c>
      <c r="I1988" s="34" t="s">
        <v>6962</v>
      </c>
      <c r="J1988" s="34">
        <v>39.708060000000003</v>
      </c>
      <c r="K1988" s="34">
        <v>-79.959440000000001</v>
      </c>
      <c r="L1988" s="33" t="s">
        <v>14</v>
      </c>
      <c r="M1988" s="35"/>
      <c r="N1988" s="33">
        <v>16320111</v>
      </c>
      <c r="P1988" t="s">
        <v>6665</v>
      </c>
    </row>
    <row r="1989" spans="1:16" x14ac:dyDescent="0.25">
      <c r="A1989" t="str">
        <f t="shared" si="31"/>
        <v>4565211</v>
      </c>
      <c r="B1989" t="s">
        <v>6082</v>
      </c>
      <c r="C1989">
        <v>2017</v>
      </c>
      <c r="D1989" s="3" t="s">
        <v>5457</v>
      </c>
      <c r="F1989" s="33" t="s">
        <v>5458</v>
      </c>
      <c r="G1989" s="33" t="s">
        <v>5404</v>
      </c>
      <c r="H1989" s="3" t="s">
        <v>2381</v>
      </c>
      <c r="I1989" s="34" t="s">
        <v>6963</v>
      </c>
      <c r="J1989" s="34">
        <v>37.214640000000003</v>
      </c>
      <c r="K1989" s="34">
        <v>-76.460629999999995</v>
      </c>
      <c r="L1989" s="33" t="s">
        <v>14</v>
      </c>
      <c r="M1989" s="35"/>
      <c r="N1989" s="33">
        <v>4565211</v>
      </c>
      <c r="P1989" t="s">
        <v>6665</v>
      </c>
    </row>
    <row r="1990" spans="1:16" x14ac:dyDescent="0.25">
      <c r="A1990" t="str">
        <f t="shared" si="31"/>
        <v>538611</v>
      </c>
      <c r="B1990" t="s">
        <v>6082</v>
      </c>
      <c r="C1990">
        <v>2017</v>
      </c>
      <c r="D1990" s="3" t="s">
        <v>1168</v>
      </c>
      <c r="F1990" s="33" t="s">
        <v>1169</v>
      </c>
      <c r="G1990" s="33" t="s">
        <v>16</v>
      </c>
      <c r="H1990" s="3" t="s">
        <v>1170</v>
      </c>
      <c r="I1990" s="34" t="s">
        <v>1171</v>
      </c>
      <c r="J1990" s="34">
        <v>27.794440000000002</v>
      </c>
      <c r="K1990" s="34">
        <v>-82.40334</v>
      </c>
      <c r="L1990" s="33" t="s">
        <v>14</v>
      </c>
      <c r="M1990" s="35"/>
      <c r="N1990" s="33">
        <v>538611</v>
      </c>
      <c r="P1990" t="s">
        <v>6665</v>
      </c>
    </row>
    <row r="1991" spans="1:16" x14ac:dyDescent="0.25">
      <c r="A1991" t="str">
        <f t="shared" si="31"/>
        <v>7917311</v>
      </c>
      <c r="B1991" t="s">
        <v>6082</v>
      </c>
      <c r="C1991">
        <v>2017</v>
      </c>
      <c r="D1991" s="3" t="s">
        <v>171</v>
      </c>
      <c r="F1991" s="33" t="s">
        <v>216</v>
      </c>
      <c r="G1991" s="33" t="s">
        <v>39</v>
      </c>
      <c r="H1991" s="3" t="s">
        <v>217</v>
      </c>
      <c r="I1991" s="34" t="s">
        <v>6964</v>
      </c>
      <c r="J1991" s="34">
        <v>33.644463000000002</v>
      </c>
      <c r="K1991" s="34">
        <v>-87.195329000000001</v>
      </c>
      <c r="L1991" s="33" t="s">
        <v>14</v>
      </c>
      <c r="M1991" s="35"/>
      <c r="N1991" s="33">
        <v>7917311</v>
      </c>
      <c r="P1991" t="s">
        <v>6665</v>
      </c>
    </row>
    <row r="1992" spans="1:16" x14ac:dyDescent="0.25">
      <c r="A1992" t="str">
        <f t="shared" si="31"/>
        <v>1028911</v>
      </c>
      <c r="B1992" t="s">
        <v>6082</v>
      </c>
      <c r="C1992">
        <v>2017</v>
      </c>
      <c r="D1992" s="3" t="s">
        <v>186</v>
      </c>
      <c r="F1992" s="33" t="s">
        <v>204</v>
      </c>
      <c r="G1992" s="33" t="s">
        <v>39</v>
      </c>
      <c r="H1992" s="3" t="s">
        <v>188</v>
      </c>
      <c r="I1992" s="34" t="s">
        <v>6965</v>
      </c>
      <c r="J1992" s="34">
        <v>31.253914000000002</v>
      </c>
      <c r="K1992" s="34">
        <v>-88.030750999999995</v>
      </c>
      <c r="L1992" s="33" t="s">
        <v>14</v>
      </c>
      <c r="M1992" s="35"/>
      <c r="N1992" s="33">
        <v>1028911</v>
      </c>
      <c r="P1992" t="s">
        <v>6665</v>
      </c>
    </row>
    <row r="1993" spans="1:16" x14ac:dyDescent="0.25">
      <c r="A1993" t="str">
        <f t="shared" si="31"/>
        <v>8161811</v>
      </c>
      <c r="B1993" t="s">
        <v>6082</v>
      </c>
      <c r="C1993">
        <v>2017</v>
      </c>
      <c r="D1993" s="3" t="s">
        <v>2590</v>
      </c>
      <c r="F1993" s="33" t="s">
        <v>2592</v>
      </c>
      <c r="G1993" s="33" t="s">
        <v>2512</v>
      </c>
      <c r="H1993" s="3" t="s">
        <v>188</v>
      </c>
      <c r="I1993" s="34" t="s">
        <v>6966</v>
      </c>
      <c r="J1993" s="34">
        <v>44.790460000000003</v>
      </c>
      <c r="K1993" s="34">
        <v>-92.914050000000003</v>
      </c>
      <c r="L1993" s="33" t="s">
        <v>14</v>
      </c>
      <c r="M1993" s="35"/>
      <c r="N1993" s="33">
        <v>8161811</v>
      </c>
      <c r="P1993" t="s">
        <v>6225</v>
      </c>
    </row>
    <row r="1994" spans="1:16" x14ac:dyDescent="0.25">
      <c r="A1994" t="str">
        <f t="shared" si="31"/>
        <v>919611</v>
      </c>
      <c r="B1994" t="s">
        <v>6082</v>
      </c>
      <c r="C1994">
        <v>2017</v>
      </c>
      <c r="D1994" s="3" t="s">
        <v>1200</v>
      </c>
      <c r="F1994" s="33" t="s">
        <v>1202</v>
      </c>
      <c r="G1994" s="33" t="s">
        <v>16</v>
      </c>
      <c r="H1994" s="3" t="s">
        <v>1138</v>
      </c>
      <c r="I1994" s="34" t="s">
        <v>6967</v>
      </c>
      <c r="J1994" s="34">
        <v>26.576744999999999</v>
      </c>
      <c r="K1994" s="34">
        <v>-80.746736999999996</v>
      </c>
      <c r="L1994" s="33" t="s">
        <v>14</v>
      </c>
      <c r="M1994" s="35"/>
      <c r="N1994" s="33">
        <v>919611</v>
      </c>
      <c r="P1994" t="s">
        <v>6665</v>
      </c>
    </row>
    <row r="1995" spans="1:16" x14ac:dyDescent="0.25">
      <c r="A1995" t="str">
        <f t="shared" si="31"/>
        <v>9613611</v>
      </c>
      <c r="B1995" t="s">
        <v>6082</v>
      </c>
      <c r="C1995">
        <v>2017</v>
      </c>
      <c r="D1995" s="3" t="s">
        <v>1971</v>
      </c>
      <c r="F1995" s="33" t="s">
        <v>1956</v>
      </c>
      <c r="G1995" s="33" t="s">
        <v>1897</v>
      </c>
      <c r="H1995" s="3" t="s">
        <v>117</v>
      </c>
      <c r="I1995" s="34" t="s">
        <v>1973</v>
      </c>
      <c r="J1995" s="34">
        <v>38.249699999999997</v>
      </c>
      <c r="K1995" s="34">
        <v>-85.750299999999996</v>
      </c>
      <c r="L1995" s="33" t="s">
        <v>14</v>
      </c>
      <c r="M1995" s="35"/>
      <c r="N1995" s="33">
        <v>9613611</v>
      </c>
      <c r="P1995" t="s">
        <v>6665</v>
      </c>
    </row>
    <row r="1996" spans="1:16" x14ac:dyDescent="0.25">
      <c r="A1996" t="str">
        <f t="shared" si="31"/>
        <v>7353711</v>
      </c>
      <c r="B1996" t="s">
        <v>6082</v>
      </c>
      <c r="C1996">
        <v>2017</v>
      </c>
      <c r="D1996" s="3" t="s">
        <v>1968</v>
      </c>
      <c r="F1996" s="33" t="s">
        <v>1956</v>
      </c>
      <c r="G1996" s="33" t="s">
        <v>1897</v>
      </c>
      <c r="H1996" s="3" t="s">
        <v>117</v>
      </c>
      <c r="I1996" s="34" t="s">
        <v>1970</v>
      </c>
      <c r="J1996" s="34">
        <v>38.054609999999997</v>
      </c>
      <c r="K1996" s="34">
        <v>-85.907669999999996</v>
      </c>
      <c r="L1996" s="33" t="s">
        <v>14</v>
      </c>
      <c r="M1996" s="35"/>
      <c r="N1996" s="33">
        <v>7353711</v>
      </c>
      <c r="P1996" t="s">
        <v>6665</v>
      </c>
    </row>
    <row r="1997" spans="1:16" x14ac:dyDescent="0.25">
      <c r="A1997" t="str">
        <f t="shared" si="31"/>
        <v>16000511</v>
      </c>
      <c r="B1997" t="s">
        <v>6082</v>
      </c>
      <c r="C1997">
        <v>2017</v>
      </c>
      <c r="D1997" s="3" t="s">
        <v>2645</v>
      </c>
      <c r="F1997" s="33" t="s">
        <v>2644</v>
      </c>
      <c r="G1997" s="33" t="s">
        <v>2512</v>
      </c>
      <c r="H1997" s="3" t="s">
        <v>2589</v>
      </c>
      <c r="I1997" s="34" t="s">
        <v>6968</v>
      </c>
      <c r="J1997" s="34">
        <v>47.405180000000001</v>
      </c>
      <c r="K1997" s="34">
        <v>-92.924580000000006</v>
      </c>
      <c r="L1997" s="33" t="s">
        <v>14</v>
      </c>
      <c r="M1997" s="35"/>
      <c r="N1997" s="33">
        <v>16000511</v>
      </c>
      <c r="P1997" t="s">
        <v>6200</v>
      </c>
    </row>
    <row r="1998" spans="1:16" x14ac:dyDescent="0.25">
      <c r="A1998" t="str">
        <f t="shared" si="31"/>
        <v>8504911</v>
      </c>
      <c r="B1998" t="s">
        <v>6082</v>
      </c>
      <c r="C1998">
        <v>2017</v>
      </c>
      <c r="D1998" s="3" t="s">
        <v>3106</v>
      </c>
      <c r="F1998" s="33" t="s">
        <v>3104</v>
      </c>
      <c r="G1998" s="33" t="s">
        <v>43</v>
      </c>
      <c r="H1998" s="3" t="s">
        <v>3105</v>
      </c>
      <c r="I1998" s="34" t="s">
        <v>6969</v>
      </c>
      <c r="J1998" s="34">
        <v>34.898432999999997</v>
      </c>
      <c r="K1998" s="34">
        <v>-76.906032999999994</v>
      </c>
      <c r="L1998" s="33" t="s">
        <v>14</v>
      </c>
      <c r="M1998" s="35"/>
      <c r="N1998" s="33">
        <v>8504911</v>
      </c>
      <c r="P1998" t="s">
        <v>6665</v>
      </c>
    </row>
    <row r="1999" spans="1:16" x14ac:dyDescent="0.25">
      <c r="A1999" t="str">
        <f t="shared" si="31"/>
        <v>6949711</v>
      </c>
      <c r="B1999" t="s">
        <v>6082</v>
      </c>
      <c r="C1999">
        <v>2017</v>
      </c>
      <c r="D1999" s="3" t="s">
        <v>2760</v>
      </c>
      <c r="F1999" s="33" t="s">
        <v>2761</v>
      </c>
      <c r="G1999" s="33" t="s">
        <v>2512</v>
      </c>
      <c r="H1999" s="3" t="s">
        <v>1355</v>
      </c>
      <c r="I1999" s="34" t="s">
        <v>6970</v>
      </c>
      <c r="J1999" s="34">
        <v>44.799100000000003</v>
      </c>
      <c r="K1999" s="34">
        <v>-93.480400000000003</v>
      </c>
      <c r="L1999" s="33" t="s">
        <v>14</v>
      </c>
      <c r="M1999" s="35"/>
      <c r="N1999" s="33">
        <v>6949711</v>
      </c>
      <c r="P1999" t="s">
        <v>6671</v>
      </c>
    </row>
    <row r="2000" spans="1:16" x14ac:dyDescent="0.25">
      <c r="A2000" t="str">
        <f t="shared" si="31"/>
        <v>7053011</v>
      </c>
      <c r="B2000" t="s">
        <v>6082</v>
      </c>
      <c r="C2000">
        <v>2017</v>
      </c>
      <c r="D2000" s="3" t="s">
        <v>2942</v>
      </c>
      <c r="F2000" s="33" t="s">
        <v>2943</v>
      </c>
      <c r="G2000" s="33" t="s">
        <v>2944</v>
      </c>
      <c r="H2000" s="3" t="s">
        <v>220</v>
      </c>
      <c r="I2000" s="34" t="s">
        <v>6971</v>
      </c>
      <c r="J2000" s="34">
        <v>33.376480000000001</v>
      </c>
      <c r="K2000" s="34">
        <v>-89.217830000000006</v>
      </c>
      <c r="L2000" s="33" t="s">
        <v>14</v>
      </c>
      <c r="M2000" s="35"/>
      <c r="N2000" s="33">
        <v>7053011</v>
      </c>
      <c r="P2000" t="s">
        <v>6665</v>
      </c>
    </row>
    <row r="2001" spans="1:16" x14ac:dyDescent="0.25">
      <c r="A2001" t="str">
        <f t="shared" si="31"/>
        <v>8176711</v>
      </c>
      <c r="B2001" t="s">
        <v>6082</v>
      </c>
      <c r="C2001">
        <v>2017</v>
      </c>
      <c r="D2001" s="3" t="s">
        <v>3361</v>
      </c>
      <c r="F2001" s="33" t="s">
        <v>3363</v>
      </c>
      <c r="G2001" s="33" t="s">
        <v>43</v>
      </c>
      <c r="H2001" s="3" t="s">
        <v>1241</v>
      </c>
      <c r="I2001" s="34" t="s">
        <v>6972</v>
      </c>
      <c r="J2001" s="34">
        <v>33.9437</v>
      </c>
      <c r="K2001" s="34">
        <v>-78.012116000000006</v>
      </c>
      <c r="L2001" s="33" t="s">
        <v>14</v>
      </c>
      <c r="M2001" s="35"/>
      <c r="N2001" s="33">
        <v>8176711</v>
      </c>
      <c r="P2001" t="s">
        <v>6665</v>
      </c>
    </row>
    <row r="2002" spans="1:16" x14ac:dyDescent="0.25">
      <c r="A2002" t="str">
        <f t="shared" si="31"/>
        <v>17995711</v>
      </c>
      <c r="B2002" t="s">
        <v>6082</v>
      </c>
      <c r="C2002">
        <v>2017</v>
      </c>
      <c r="D2002" s="3" t="s">
        <v>3221</v>
      </c>
      <c r="F2002" s="33" t="s">
        <v>3222</v>
      </c>
      <c r="G2002" s="33" t="s">
        <v>43</v>
      </c>
      <c r="H2002" s="3" t="s">
        <v>3223</v>
      </c>
      <c r="I2002" s="34" t="s">
        <v>6973</v>
      </c>
      <c r="J2002" s="34">
        <v>36.139316000000001</v>
      </c>
      <c r="K2002" s="34">
        <v>-77.222415999999996</v>
      </c>
      <c r="L2002" s="33" t="s">
        <v>14</v>
      </c>
      <c r="M2002" s="35"/>
      <c r="N2002" s="33">
        <v>17995711</v>
      </c>
      <c r="P2002" t="s">
        <v>6665</v>
      </c>
    </row>
    <row r="2003" spans="1:16" x14ac:dyDescent="0.25">
      <c r="A2003" t="str">
        <f t="shared" si="31"/>
        <v>7154411</v>
      </c>
      <c r="B2003" t="s">
        <v>6082</v>
      </c>
      <c r="C2003">
        <v>2017</v>
      </c>
      <c r="D2003" s="3" t="s">
        <v>3012</v>
      </c>
      <c r="F2003" s="33" t="s">
        <v>3014</v>
      </c>
      <c r="G2003" s="33" t="s">
        <v>2944</v>
      </c>
      <c r="H2003" s="3" t="s">
        <v>3015</v>
      </c>
      <c r="I2003" s="34" t="s">
        <v>6974</v>
      </c>
      <c r="J2003" s="34">
        <v>31.2178</v>
      </c>
      <c r="K2003" s="34">
        <v>-89.393799999999999</v>
      </c>
      <c r="L2003" s="33" t="s">
        <v>14</v>
      </c>
      <c r="M2003" s="35"/>
      <c r="N2003" s="33">
        <v>7154411</v>
      </c>
      <c r="P2003" t="s">
        <v>6665</v>
      </c>
    </row>
    <row r="2004" spans="1:16" x14ac:dyDescent="0.25">
      <c r="A2004" t="str">
        <f t="shared" si="31"/>
        <v>6354611</v>
      </c>
      <c r="B2004" t="s">
        <v>6082</v>
      </c>
      <c r="C2004">
        <v>2017</v>
      </c>
      <c r="D2004" s="3" t="s">
        <v>4040</v>
      </c>
      <c r="F2004" s="33" t="s">
        <v>4042</v>
      </c>
      <c r="G2004" s="33" t="s">
        <v>19</v>
      </c>
      <c r="H2004" s="3" t="s">
        <v>4043</v>
      </c>
      <c r="I2004" s="34" t="s">
        <v>6975</v>
      </c>
      <c r="J2004" s="34">
        <v>40.076346000000001</v>
      </c>
      <c r="K2004" s="34">
        <v>-82.252190999999996</v>
      </c>
      <c r="L2004" s="33" t="s">
        <v>14</v>
      </c>
      <c r="M2004" s="35"/>
      <c r="N2004" s="33">
        <v>6354611</v>
      </c>
      <c r="P2004" t="s">
        <v>6225</v>
      </c>
    </row>
    <row r="2005" spans="1:16" x14ac:dyDescent="0.25">
      <c r="A2005" t="str">
        <f t="shared" si="31"/>
        <v>8392811</v>
      </c>
      <c r="B2005" t="s">
        <v>6082</v>
      </c>
      <c r="C2005">
        <v>2017</v>
      </c>
      <c r="D2005" s="3" t="s">
        <v>3055</v>
      </c>
      <c r="F2005" s="33" t="s">
        <v>3057</v>
      </c>
      <c r="G2005" s="33" t="s">
        <v>43</v>
      </c>
      <c r="H2005" s="3" t="s">
        <v>3058</v>
      </c>
      <c r="I2005" s="34" t="s">
        <v>6976</v>
      </c>
      <c r="J2005" s="34">
        <v>35.470616999999997</v>
      </c>
      <c r="K2005" s="34">
        <v>-82.543380999999997</v>
      </c>
      <c r="L2005" s="33" t="s">
        <v>14</v>
      </c>
      <c r="M2005" s="35"/>
      <c r="N2005" s="33">
        <v>8392811</v>
      </c>
      <c r="P2005" t="s">
        <v>6665</v>
      </c>
    </row>
    <row r="2006" spans="1:16" x14ac:dyDescent="0.25">
      <c r="A2006" t="str">
        <f t="shared" si="31"/>
        <v>8137511</v>
      </c>
      <c r="B2006" t="s">
        <v>6082</v>
      </c>
      <c r="C2006">
        <v>2017</v>
      </c>
      <c r="D2006" s="3" t="s">
        <v>3072</v>
      </c>
      <c r="F2006" s="33" t="s">
        <v>3074</v>
      </c>
      <c r="G2006" s="33" t="s">
        <v>43</v>
      </c>
      <c r="H2006" s="3" t="s">
        <v>3075</v>
      </c>
      <c r="I2006" s="34" t="s">
        <v>6977</v>
      </c>
      <c r="J2006" s="34">
        <v>35.191527999999998</v>
      </c>
      <c r="K2006" s="34">
        <v>-81.009836000000007</v>
      </c>
      <c r="L2006" s="33" t="s">
        <v>14</v>
      </c>
      <c r="M2006" s="35"/>
      <c r="N2006" s="33">
        <v>8137511</v>
      </c>
      <c r="P2006" t="s">
        <v>6665</v>
      </c>
    </row>
    <row r="2007" spans="1:16" x14ac:dyDescent="0.25">
      <c r="A2007" t="str">
        <f t="shared" si="31"/>
        <v>8438211</v>
      </c>
      <c r="B2007" t="s">
        <v>6082</v>
      </c>
      <c r="C2007">
        <v>2017</v>
      </c>
      <c r="D2007" s="3" t="s">
        <v>3094</v>
      </c>
      <c r="F2007" s="33" t="s">
        <v>3096</v>
      </c>
      <c r="G2007" s="33" t="s">
        <v>43</v>
      </c>
      <c r="H2007" s="3" t="s">
        <v>443</v>
      </c>
      <c r="I2007" s="34" t="s">
        <v>6978</v>
      </c>
      <c r="J2007" s="34">
        <v>35.9069</v>
      </c>
      <c r="K2007" s="34">
        <v>-79.062299999999993</v>
      </c>
      <c r="L2007" s="33" t="s">
        <v>14</v>
      </c>
      <c r="M2007" s="35"/>
      <c r="N2007" s="33">
        <v>8438211</v>
      </c>
      <c r="P2007" t="s">
        <v>6665</v>
      </c>
    </row>
    <row r="2008" spans="1:16" x14ac:dyDescent="0.25">
      <c r="A2008" t="str">
        <f t="shared" si="31"/>
        <v>8370411</v>
      </c>
      <c r="B2008" t="s">
        <v>6082</v>
      </c>
      <c r="C2008">
        <v>2017</v>
      </c>
      <c r="D2008" s="3" t="s">
        <v>3394</v>
      </c>
      <c r="F2008" s="33" t="s">
        <v>3396</v>
      </c>
      <c r="G2008" s="33" t="s">
        <v>43</v>
      </c>
      <c r="H2008" s="3" t="s">
        <v>3133</v>
      </c>
      <c r="I2008" s="34" t="s">
        <v>6979</v>
      </c>
      <c r="J2008" s="34">
        <v>35.597971000000001</v>
      </c>
      <c r="K2008" s="34">
        <v>-80.961150000000004</v>
      </c>
      <c r="L2008" s="33" t="s">
        <v>14</v>
      </c>
      <c r="M2008" s="35"/>
      <c r="N2008" s="33">
        <v>8370411</v>
      </c>
      <c r="P2008" t="s">
        <v>6665</v>
      </c>
    </row>
    <row r="2009" spans="1:16" x14ac:dyDescent="0.25">
      <c r="A2009" t="str">
        <f t="shared" si="31"/>
        <v>7826011</v>
      </c>
      <c r="B2009" t="s">
        <v>6082</v>
      </c>
      <c r="C2009">
        <v>2017</v>
      </c>
      <c r="D2009" s="3" t="s">
        <v>3357</v>
      </c>
      <c r="F2009" s="33" t="s">
        <v>3359</v>
      </c>
      <c r="G2009" s="33" t="s">
        <v>43</v>
      </c>
      <c r="H2009" s="3" t="s">
        <v>3333</v>
      </c>
      <c r="I2009" s="34" t="s">
        <v>6980</v>
      </c>
      <c r="J2009" s="34">
        <v>36.483978</v>
      </c>
      <c r="K2009" s="34">
        <v>-79.073058000000003</v>
      </c>
      <c r="L2009" s="33" t="s">
        <v>14</v>
      </c>
      <c r="M2009" s="35"/>
      <c r="N2009" s="33">
        <v>7826011</v>
      </c>
      <c r="P2009" t="s">
        <v>6665</v>
      </c>
    </row>
    <row r="2010" spans="1:16" x14ac:dyDescent="0.25">
      <c r="A2010" t="str">
        <f t="shared" si="31"/>
        <v>7826111</v>
      </c>
      <c r="B2010" t="s">
        <v>6082</v>
      </c>
      <c r="C2010">
        <v>2017</v>
      </c>
      <c r="D2010" s="3" t="s">
        <v>3334</v>
      </c>
      <c r="F2010" s="33" t="s">
        <v>3332</v>
      </c>
      <c r="G2010" s="33" t="s">
        <v>43</v>
      </c>
      <c r="H2010" s="3" t="s">
        <v>3333</v>
      </c>
      <c r="I2010" s="34" t="s">
        <v>6843</v>
      </c>
      <c r="J2010" s="34">
        <v>36.528343999999997</v>
      </c>
      <c r="K2010" s="34">
        <v>-78.891636000000005</v>
      </c>
      <c r="L2010" s="33" t="s">
        <v>14</v>
      </c>
      <c r="M2010" s="35"/>
      <c r="N2010" s="33">
        <v>7826111</v>
      </c>
      <c r="P2010" t="s">
        <v>6665</v>
      </c>
    </row>
    <row r="2011" spans="1:16" x14ac:dyDescent="0.25">
      <c r="A2011" t="str">
        <f t="shared" si="31"/>
        <v>6301111</v>
      </c>
      <c r="B2011" t="s">
        <v>6082</v>
      </c>
      <c r="C2011">
        <v>2017</v>
      </c>
      <c r="D2011" s="3" t="s">
        <v>2561</v>
      </c>
      <c r="F2011" s="33" t="s">
        <v>2563</v>
      </c>
      <c r="G2011" s="33" t="s">
        <v>2512</v>
      </c>
      <c r="H2011" s="3" t="s">
        <v>2564</v>
      </c>
      <c r="I2011" s="34" t="s">
        <v>6981</v>
      </c>
      <c r="J2011" s="34">
        <v>45.117710000000002</v>
      </c>
      <c r="K2011" s="34">
        <v>-93.891710000000003</v>
      </c>
      <c r="L2011" s="33" t="s">
        <v>14</v>
      </c>
      <c r="M2011" s="35"/>
      <c r="N2011" s="33">
        <v>6301111</v>
      </c>
      <c r="P2011" t="s">
        <v>6225</v>
      </c>
    </row>
    <row r="2012" spans="1:16" x14ac:dyDescent="0.25">
      <c r="A2012" t="str">
        <f t="shared" si="31"/>
        <v>7372611</v>
      </c>
      <c r="B2012" t="s">
        <v>6082</v>
      </c>
      <c r="C2012">
        <v>2017</v>
      </c>
      <c r="D2012" s="3" t="s">
        <v>4093</v>
      </c>
      <c r="F2012" s="33" t="s">
        <v>1106</v>
      </c>
      <c r="G2012" s="33" t="s">
        <v>19</v>
      </c>
      <c r="H2012" s="3" t="s">
        <v>4095</v>
      </c>
      <c r="I2012" s="34" t="s">
        <v>6982</v>
      </c>
      <c r="J2012" s="34">
        <v>41.231949999999998</v>
      </c>
      <c r="K2012" s="34">
        <v>-81.041659999999993</v>
      </c>
      <c r="L2012" s="33" t="s">
        <v>14</v>
      </c>
      <c r="M2012" s="35"/>
      <c r="N2012" s="33">
        <v>7372611</v>
      </c>
      <c r="P2012" t="s">
        <v>6225</v>
      </c>
    </row>
    <row r="2013" spans="1:16" x14ac:dyDescent="0.25">
      <c r="A2013" t="str">
        <f t="shared" si="31"/>
        <v>8461911</v>
      </c>
      <c r="B2013" t="s">
        <v>6082</v>
      </c>
      <c r="C2013">
        <v>2017</v>
      </c>
      <c r="D2013" s="3" t="s">
        <v>4031</v>
      </c>
      <c r="F2013" s="33" t="s">
        <v>4033</v>
      </c>
      <c r="G2013" s="33" t="s">
        <v>19</v>
      </c>
      <c r="H2013" s="3" t="s">
        <v>2362</v>
      </c>
      <c r="I2013" s="34" t="s">
        <v>4034</v>
      </c>
      <c r="J2013" s="34">
        <v>40.706110000000002</v>
      </c>
      <c r="K2013" s="34">
        <v>-81.123339999999999</v>
      </c>
      <c r="L2013" s="33" t="s">
        <v>14</v>
      </c>
      <c r="M2013" s="35"/>
      <c r="N2013" s="33">
        <v>8461911</v>
      </c>
      <c r="P2013" t="s">
        <v>6225</v>
      </c>
    </row>
    <row r="2014" spans="1:16" x14ac:dyDescent="0.25">
      <c r="A2014" t="str">
        <f t="shared" si="31"/>
        <v>8288411</v>
      </c>
      <c r="B2014" t="s">
        <v>6082</v>
      </c>
      <c r="C2014">
        <v>2017</v>
      </c>
      <c r="D2014" s="3" t="s">
        <v>3879</v>
      </c>
      <c r="F2014" s="33" t="s">
        <v>3881</v>
      </c>
      <c r="G2014" s="33" t="s">
        <v>19</v>
      </c>
      <c r="H2014" s="3" t="s">
        <v>2980</v>
      </c>
      <c r="I2014" s="34" t="s">
        <v>6983</v>
      </c>
      <c r="J2014" s="34">
        <v>40.423499999999997</v>
      </c>
      <c r="K2014" s="34">
        <v>-81.180400000000006</v>
      </c>
      <c r="L2014" s="33" t="s">
        <v>14</v>
      </c>
      <c r="M2014" s="35"/>
      <c r="N2014" s="33">
        <v>8288411</v>
      </c>
      <c r="P2014" t="s">
        <v>6225</v>
      </c>
    </row>
    <row r="2015" spans="1:16" x14ac:dyDescent="0.25">
      <c r="A2015" t="str">
        <f t="shared" si="31"/>
        <v>8124311</v>
      </c>
      <c r="B2015" t="s">
        <v>6082</v>
      </c>
      <c r="C2015">
        <v>2017</v>
      </c>
      <c r="D2015" s="3" t="s">
        <v>3069</v>
      </c>
      <c r="F2015" s="33" t="s">
        <v>3070</v>
      </c>
      <c r="G2015" s="33" t="s">
        <v>43</v>
      </c>
      <c r="H2015" s="3" t="s">
        <v>3071</v>
      </c>
      <c r="I2015" s="34" t="s">
        <v>6984</v>
      </c>
      <c r="J2015" s="34">
        <v>36.037683000000001</v>
      </c>
      <c r="K2015" s="34">
        <v>-77.752849999999995</v>
      </c>
      <c r="L2015" s="33" t="s">
        <v>14</v>
      </c>
      <c r="M2015" s="35"/>
      <c r="N2015" s="33">
        <v>8124311</v>
      </c>
      <c r="P2015" t="s">
        <v>6665</v>
      </c>
    </row>
    <row r="2016" spans="1:16" x14ac:dyDescent="0.25">
      <c r="A2016" t="str">
        <f t="shared" si="31"/>
        <v>7732911</v>
      </c>
      <c r="B2016" t="s">
        <v>6082</v>
      </c>
      <c r="C2016">
        <v>2017</v>
      </c>
      <c r="D2016" s="3" t="s">
        <v>331</v>
      </c>
      <c r="F2016" s="33" t="s">
        <v>179</v>
      </c>
      <c r="G2016" s="33" t="s">
        <v>43</v>
      </c>
      <c r="H2016" s="3" t="s">
        <v>3246</v>
      </c>
      <c r="I2016" s="34" t="s">
        <v>6250</v>
      </c>
      <c r="J2016" s="34">
        <v>35.835833000000001</v>
      </c>
      <c r="K2016" s="34">
        <v>-81.994167000000004</v>
      </c>
      <c r="L2016" s="33" t="s">
        <v>14</v>
      </c>
      <c r="M2016" s="35"/>
      <c r="N2016" s="33">
        <v>7732911</v>
      </c>
      <c r="P2016" t="s">
        <v>6157</v>
      </c>
    </row>
    <row r="2017" spans="1:16" x14ac:dyDescent="0.25">
      <c r="A2017" t="str">
        <f t="shared" si="31"/>
        <v>14716411</v>
      </c>
      <c r="B2017" t="s">
        <v>6082</v>
      </c>
      <c r="C2017">
        <v>2017</v>
      </c>
      <c r="D2017" s="3" t="s">
        <v>3920</v>
      </c>
      <c r="F2017" s="33" t="s">
        <v>2959</v>
      </c>
      <c r="G2017" s="33" t="s">
        <v>19</v>
      </c>
      <c r="H2017" s="3" t="s">
        <v>3922</v>
      </c>
      <c r="I2017" s="34" t="s">
        <v>6338</v>
      </c>
      <c r="J2017" s="34">
        <v>41.494450000000001</v>
      </c>
      <c r="K2017" s="34">
        <v>-81.726669999999999</v>
      </c>
      <c r="L2017" s="33" t="s">
        <v>14</v>
      </c>
      <c r="M2017" s="35"/>
      <c r="N2017" s="33">
        <v>14716411</v>
      </c>
      <c r="P2017" t="s">
        <v>6225</v>
      </c>
    </row>
    <row r="2018" spans="1:16" x14ac:dyDescent="0.25">
      <c r="A2018" t="str">
        <f t="shared" si="31"/>
        <v>8015911</v>
      </c>
      <c r="B2018" t="s">
        <v>6082</v>
      </c>
      <c r="C2018">
        <v>2017</v>
      </c>
      <c r="D2018" s="3" t="s">
        <v>3846</v>
      </c>
      <c r="F2018" s="33" t="s">
        <v>3848</v>
      </c>
      <c r="G2018" s="33" t="s">
        <v>19</v>
      </c>
      <c r="H2018" s="3" t="s">
        <v>3849</v>
      </c>
      <c r="I2018" s="34" t="s">
        <v>6985</v>
      </c>
      <c r="J2018" s="34">
        <v>40.906390000000002</v>
      </c>
      <c r="K2018" s="34">
        <v>-81.05</v>
      </c>
      <c r="L2018" s="33" t="s">
        <v>14</v>
      </c>
      <c r="M2018" s="35"/>
      <c r="N2018" s="33">
        <v>8015911</v>
      </c>
      <c r="P2018" t="s">
        <v>6225</v>
      </c>
    </row>
    <row r="2019" spans="1:16" x14ac:dyDescent="0.25">
      <c r="A2019" t="str">
        <f t="shared" si="31"/>
        <v>7826311</v>
      </c>
      <c r="B2019" t="s">
        <v>6082</v>
      </c>
      <c r="C2019">
        <v>2017</v>
      </c>
      <c r="D2019" s="3" t="s">
        <v>3330</v>
      </c>
      <c r="F2019" s="33" t="s">
        <v>3332</v>
      </c>
      <c r="G2019" s="33" t="s">
        <v>43</v>
      </c>
      <c r="H2019" s="3" t="s">
        <v>3333</v>
      </c>
      <c r="I2019" s="34" t="s">
        <v>6986</v>
      </c>
      <c r="J2019" s="34">
        <v>36.434699999999999</v>
      </c>
      <c r="K2019" s="34">
        <v>-78.961200000000005</v>
      </c>
      <c r="L2019" s="33" t="s">
        <v>14</v>
      </c>
      <c r="M2019" s="35"/>
      <c r="N2019" s="33">
        <v>7826311</v>
      </c>
      <c r="P2019" t="s">
        <v>6665</v>
      </c>
    </row>
    <row r="2020" spans="1:16" x14ac:dyDescent="0.25">
      <c r="A2020" t="str">
        <f t="shared" si="31"/>
        <v>8494011</v>
      </c>
      <c r="B2020" t="s">
        <v>6082</v>
      </c>
      <c r="C2020">
        <v>2017</v>
      </c>
      <c r="D2020" s="3" t="s">
        <v>3889</v>
      </c>
      <c r="F2020" s="33" t="s">
        <v>3891</v>
      </c>
      <c r="G2020" s="33" t="s">
        <v>19</v>
      </c>
      <c r="H2020" s="3" t="s">
        <v>179</v>
      </c>
      <c r="I2020" s="34" t="s">
        <v>6987</v>
      </c>
      <c r="J2020" s="34">
        <v>40.636389999999999</v>
      </c>
      <c r="K2020" s="34">
        <v>-82.976669999999999</v>
      </c>
      <c r="L2020" s="33" t="s">
        <v>14</v>
      </c>
      <c r="M2020" s="35"/>
      <c r="N2020" s="33">
        <v>8494011</v>
      </c>
      <c r="P2020" t="s">
        <v>6225</v>
      </c>
    </row>
    <row r="2021" spans="1:16" x14ac:dyDescent="0.25">
      <c r="A2021" t="str">
        <f t="shared" si="31"/>
        <v>14729211</v>
      </c>
      <c r="B2021" t="s">
        <v>6082</v>
      </c>
      <c r="C2021">
        <v>2017</v>
      </c>
      <c r="D2021" s="3" t="s">
        <v>3953</v>
      </c>
      <c r="F2021" s="33" t="s">
        <v>3954</v>
      </c>
      <c r="G2021" s="33" t="s">
        <v>19</v>
      </c>
      <c r="H2021" s="3" t="s">
        <v>3906</v>
      </c>
      <c r="I2021" s="34" t="s">
        <v>6988</v>
      </c>
      <c r="J2021" s="34">
        <v>40.77778</v>
      </c>
      <c r="K2021" s="34">
        <v>-81.3</v>
      </c>
      <c r="L2021" s="33" t="s">
        <v>14</v>
      </c>
      <c r="M2021" s="35"/>
      <c r="N2021" s="33">
        <v>14729211</v>
      </c>
      <c r="P2021" t="s">
        <v>6225</v>
      </c>
    </row>
    <row r="2022" spans="1:16" x14ac:dyDescent="0.25">
      <c r="A2022" t="str">
        <f t="shared" si="31"/>
        <v>7401711</v>
      </c>
      <c r="B2022" t="s">
        <v>6082</v>
      </c>
      <c r="C2022">
        <v>2017</v>
      </c>
      <c r="D2022" s="3" t="s">
        <v>3955</v>
      </c>
      <c r="F2022" s="33" t="s">
        <v>3954</v>
      </c>
      <c r="G2022" s="33" t="s">
        <v>19</v>
      </c>
      <c r="H2022" s="3" t="s">
        <v>3906</v>
      </c>
      <c r="I2022" s="34" t="s">
        <v>6988</v>
      </c>
      <c r="J2022" s="34">
        <v>40.780799999999999</v>
      </c>
      <c r="K2022" s="34">
        <v>-81.275300000000001</v>
      </c>
      <c r="L2022" s="33" t="s">
        <v>14</v>
      </c>
      <c r="M2022" s="35"/>
      <c r="N2022" s="33">
        <v>7401711</v>
      </c>
      <c r="P2022" t="s">
        <v>6225</v>
      </c>
    </row>
    <row r="2023" spans="1:16" x14ac:dyDescent="0.25">
      <c r="A2023" t="str">
        <f t="shared" si="31"/>
        <v>8015011</v>
      </c>
      <c r="B2023" t="s">
        <v>6082</v>
      </c>
      <c r="C2023">
        <v>2017</v>
      </c>
      <c r="D2023" s="3" t="s">
        <v>4069</v>
      </c>
      <c r="F2023" s="33" t="s">
        <v>4070</v>
      </c>
      <c r="G2023" s="33" t="s">
        <v>19</v>
      </c>
      <c r="H2023" s="3" t="s">
        <v>3840</v>
      </c>
      <c r="I2023" s="34" t="s">
        <v>6335</v>
      </c>
      <c r="J2023" s="34">
        <v>41.291642000000003</v>
      </c>
      <c r="K2023" s="34">
        <v>-81.453591000000003</v>
      </c>
      <c r="L2023" s="33" t="s">
        <v>14</v>
      </c>
      <c r="M2023" s="35"/>
      <c r="N2023" s="33">
        <v>8015011</v>
      </c>
      <c r="P2023" t="s">
        <v>6168</v>
      </c>
    </row>
    <row r="2024" spans="1:16" x14ac:dyDescent="0.25">
      <c r="A2024" t="str">
        <f t="shared" si="31"/>
        <v>8015111</v>
      </c>
      <c r="B2024" t="s">
        <v>6082</v>
      </c>
      <c r="C2024">
        <v>2017</v>
      </c>
      <c r="D2024" s="3" t="s">
        <v>4074</v>
      </c>
      <c r="F2024" s="33" t="s">
        <v>4070</v>
      </c>
      <c r="G2024" s="33" t="s">
        <v>19</v>
      </c>
      <c r="H2024" s="3" t="s">
        <v>3840</v>
      </c>
      <c r="I2024" s="34" t="s">
        <v>6335</v>
      </c>
      <c r="J2024" s="34">
        <v>41.297220000000003</v>
      </c>
      <c r="K2024" s="34">
        <v>-81.466939999999994</v>
      </c>
      <c r="L2024" s="33" t="s">
        <v>14</v>
      </c>
      <c r="M2024" s="35"/>
      <c r="N2024" s="33">
        <v>8015111</v>
      </c>
      <c r="P2024" t="s">
        <v>6168</v>
      </c>
    </row>
    <row r="2025" spans="1:16" x14ac:dyDescent="0.25">
      <c r="A2025" t="str">
        <f t="shared" si="31"/>
        <v>8057611</v>
      </c>
      <c r="B2025" t="s">
        <v>6082</v>
      </c>
      <c r="C2025">
        <v>2017</v>
      </c>
      <c r="D2025" s="3" t="s">
        <v>3904</v>
      </c>
      <c r="F2025" s="33" t="s">
        <v>1480</v>
      </c>
      <c r="G2025" s="33" t="s">
        <v>19</v>
      </c>
      <c r="H2025" s="3" t="s">
        <v>3906</v>
      </c>
      <c r="I2025" s="34" t="s">
        <v>6989</v>
      </c>
      <c r="J2025" s="34">
        <v>40.774169999999998</v>
      </c>
      <c r="K2025" s="34">
        <v>-81.366669999999999</v>
      </c>
      <c r="L2025" s="33" t="s">
        <v>14</v>
      </c>
      <c r="M2025" s="35"/>
      <c r="N2025" s="33">
        <v>8057611</v>
      </c>
      <c r="P2025" t="s">
        <v>6225</v>
      </c>
    </row>
    <row r="2026" spans="1:16" x14ac:dyDescent="0.25">
      <c r="A2026" t="str">
        <f t="shared" si="31"/>
        <v>10680211</v>
      </c>
      <c r="B2026" t="s">
        <v>6082</v>
      </c>
      <c r="C2026">
        <v>2017</v>
      </c>
      <c r="D2026" s="3" t="s">
        <v>4066</v>
      </c>
      <c r="F2026" s="33" t="s">
        <v>4065</v>
      </c>
      <c r="G2026" s="33" t="s">
        <v>19</v>
      </c>
      <c r="H2026" s="3" t="s">
        <v>3943</v>
      </c>
      <c r="I2026" s="34" t="s">
        <v>4068</v>
      </c>
      <c r="J2026" s="34">
        <v>40.515160000000002</v>
      </c>
      <c r="K2026" s="34">
        <v>-81.642300000000006</v>
      </c>
      <c r="L2026" s="33" t="s">
        <v>14</v>
      </c>
      <c r="M2026" s="35"/>
      <c r="N2026" s="33">
        <v>10680211</v>
      </c>
      <c r="P2026" t="s">
        <v>6225</v>
      </c>
    </row>
    <row r="2027" spans="1:16" x14ac:dyDescent="0.25">
      <c r="A2027" t="str">
        <f t="shared" si="31"/>
        <v>13429211</v>
      </c>
      <c r="B2027" t="s">
        <v>6082</v>
      </c>
      <c r="C2027">
        <v>2017</v>
      </c>
      <c r="D2027" s="3" t="s">
        <v>3962</v>
      </c>
      <c r="F2027" s="33" t="s">
        <v>3964</v>
      </c>
      <c r="G2027" s="33" t="s">
        <v>19</v>
      </c>
      <c r="H2027" s="3" t="s">
        <v>3965</v>
      </c>
      <c r="I2027" s="34" t="s">
        <v>3966</v>
      </c>
      <c r="J2027" s="34">
        <v>40.631622</v>
      </c>
      <c r="K2027" s="34">
        <v>-80.546319999999994</v>
      </c>
      <c r="L2027" s="33" t="s">
        <v>14</v>
      </c>
      <c r="M2027" s="35"/>
      <c r="N2027" s="33">
        <v>13429211</v>
      </c>
      <c r="P2027" t="s">
        <v>6225</v>
      </c>
    </row>
    <row r="2028" spans="1:16" x14ac:dyDescent="0.25">
      <c r="A2028" t="str">
        <f t="shared" si="31"/>
        <v>7328011</v>
      </c>
      <c r="B2028" t="s">
        <v>6082</v>
      </c>
      <c r="C2028">
        <v>2017</v>
      </c>
      <c r="D2028" s="3" t="s">
        <v>3845</v>
      </c>
      <c r="F2028" s="33" t="s">
        <v>3839</v>
      </c>
      <c r="G2028" s="33" t="s">
        <v>19</v>
      </c>
      <c r="H2028" s="3" t="s">
        <v>3840</v>
      </c>
      <c r="I2028" s="34" t="s">
        <v>36</v>
      </c>
      <c r="J2028" s="34">
        <v>41.060830000000003</v>
      </c>
      <c r="K2028" s="34">
        <v>-81.488889999999998</v>
      </c>
      <c r="L2028" s="33" t="s">
        <v>14</v>
      </c>
      <c r="M2028" s="35"/>
      <c r="N2028" s="33">
        <v>7328011</v>
      </c>
      <c r="P2028" t="s">
        <v>6168</v>
      </c>
    </row>
    <row r="2029" spans="1:16" x14ac:dyDescent="0.25">
      <c r="A2029" t="str">
        <f t="shared" si="31"/>
        <v>8300611</v>
      </c>
      <c r="B2029" t="s">
        <v>6082</v>
      </c>
      <c r="C2029">
        <v>2017</v>
      </c>
      <c r="D2029" s="3" t="s">
        <v>3271</v>
      </c>
      <c r="F2029" s="33" t="s">
        <v>3273</v>
      </c>
      <c r="G2029" s="33" t="s">
        <v>43</v>
      </c>
      <c r="H2029" s="3" t="s">
        <v>3160</v>
      </c>
      <c r="I2029" s="34" t="s">
        <v>6990</v>
      </c>
      <c r="J2029" s="34">
        <v>35.215555000000002</v>
      </c>
      <c r="K2029" s="34">
        <v>-81.762225999999998</v>
      </c>
      <c r="L2029" s="33" t="s">
        <v>14</v>
      </c>
      <c r="M2029" s="35"/>
      <c r="N2029" s="33">
        <v>8300611</v>
      </c>
      <c r="P2029" t="s">
        <v>6665</v>
      </c>
    </row>
    <row r="2030" spans="1:16" x14ac:dyDescent="0.25">
      <c r="A2030" t="str">
        <f t="shared" si="31"/>
        <v>9222111</v>
      </c>
      <c r="B2030" t="s">
        <v>6082</v>
      </c>
      <c r="C2030">
        <v>2017</v>
      </c>
      <c r="D2030" s="3" t="s">
        <v>3940</v>
      </c>
      <c r="F2030" s="33" t="s">
        <v>3942</v>
      </c>
      <c r="G2030" s="33" t="s">
        <v>19</v>
      </c>
      <c r="H2030" s="3" t="s">
        <v>3943</v>
      </c>
      <c r="I2030" s="34" t="s">
        <v>3944</v>
      </c>
      <c r="J2030" s="34">
        <v>40.549410000000002</v>
      </c>
      <c r="K2030" s="34">
        <v>-81.494619999999998</v>
      </c>
      <c r="L2030" s="33" t="s">
        <v>14</v>
      </c>
      <c r="M2030" s="35"/>
      <c r="N2030" s="33">
        <v>9222111</v>
      </c>
      <c r="P2030" t="s">
        <v>6276</v>
      </c>
    </row>
    <row r="2031" spans="1:16" x14ac:dyDescent="0.25">
      <c r="A2031" t="str">
        <f t="shared" si="31"/>
        <v>5076511</v>
      </c>
      <c r="B2031" t="s">
        <v>6082</v>
      </c>
      <c r="C2031">
        <v>2017</v>
      </c>
      <c r="D2031" s="3" t="s">
        <v>5448</v>
      </c>
      <c r="F2031" s="33" t="s">
        <v>5590</v>
      </c>
      <c r="G2031" s="33" t="s">
        <v>5540</v>
      </c>
      <c r="H2031" s="3" t="s">
        <v>188</v>
      </c>
      <c r="I2031" s="34" t="s">
        <v>5591</v>
      </c>
      <c r="J2031" s="34">
        <v>43.223700000000001</v>
      </c>
      <c r="K2031" s="34">
        <v>-88.148200000000003</v>
      </c>
      <c r="L2031" s="33" t="s">
        <v>14</v>
      </c>
      <c r="M2031" s="35"/>
      <c r="N2031" s="33">
        <v>5076511</v>
      </c>
      <c r="P2031" t="s">
        <v>6157</v>
      </c>
    </row>
    <row r="2032" spans="1:16" x14ac:dyDescent="0.25">
      <c r="A2032" t="str">
        <f t="shared" si="31"/>
        <v>8424011</v>
      </c>
      <c r="B2032" t="s">
        <v>6082</v>
      </c>
      <c r="C2032">
        <v>2017</v>
      </c>
      <c r="D2032" s="3" t="s">
        <v>3079</v>
      </c>
      <c r="F2032" s="33" t="s">
        <v>3080</v>
      </c>
      <c r="G2032" s="33" t="s">
        <v>43</v>
      </c>
      <c r="H2032" s="3" t="s">
        <v>3081</v>
      </c>
      <c r="I2032" s="34" t="s">
        <v>6991</v>
      </c>
      <c r="J2032" s="34">
        <v>34.667616000000002</v>
      </c>
      <c r="K2032" s="34">
        <v>-77.341365999999994</v>
      </c>
      <c r="L2032" s="33" t="s">
        <v>14</v>
      </c>
      <c r="M2032" s="35"/>
      <c r="N2032" s="33">
        <v>8424011</v>
      </c>
      <c r="P2032" t="s">
        <v>6665</v>
      </c>
    </row>
    <row r="2033" spans="1:16" x14ac:dyDescent="0.25">
      <c r="A2033" t="str">
        <f t="shared" si="31"/>
        <v>1100411</v>
      </c>
      <c r="B2033" t="s">
        <v>6082</v>
      </c>
      <c r="C2033">
        <v>2017</v>
      </c>
      <c r="D2033" s="3" t="s">
        <v>309</v>
      </c>
      <c r="F2033" s="33" t="s">
        <v>310</v>
      </c>
      <c r="G2033" s="33" t="s">
        <v>278</v>
      </c>
      <c r="H2033" s="3" t="s">
        <v>311</v>
      </c>
      <c r="I2033" s="34" t="s">
        <v>6455</v>
      </c>
      <c r="J2033" s="34">
        <v>33.735950000000003</v>
      </c>
      <c r="K2033" s="34">
        <v>-93.632140000000007</v>
      </c>
      <c r="L2033" s="33" t="s">
        <v>14</v>
      </c>
      <c r="M2033" s="35"/>
      <c r="N2033" s="33">
        <v>1100411</v>
      </c>
      <c r="P2033" t="s">
        <v>6671</v>
      </c>
    </row>
    <row r="2034" spans="1:16" x14ac:dyDescent="0.25">
      <c r="A2034" t="str">
        <f t="shared" si="31"/>
        <v>976711</v>
      </c>
      <c r="B2034" t="s">
        <v>6082</v>
      </c>
      <c r="C2034">
        <v>2017</v>
      </c>
      <c r="D2034" s="3" t="s">
        <v>352</v>
      </c>
      <c r="F2034" s="33" t="s">
        <v>354</v>
      </c>
      <c r="G2034" s="33" t="s">
        <v>278</v>
      </c>
      <c r="H2034" s="3" t="s">
        <v>117</v>
      </c>
      <c r="I2034" s="34" t="s">
        <v>6992</v>
      </c>
      <c r="J2034" s="34">
        <v>34.220182999999999</v>
      </c>
      <c r="K2034" s="34">
        <v>-91.906970000000001</v>
      </c>
      <c r="L2034" s="33" t="s">
        <v>14</v>
      </c>
      <c r="M2034" s="35"/>
      <c r="N2034" s="33">
        <v>976711</v>
      </c>
      <c r="P2034" t="s">
        <v>6193</v>
      </c>
    </row>
    <row r="2035" spans="1:16" x14ac:dyDescent="0.25">
      <c r="A2035" t="str">
        <f t="shared" si="31"/>
        <v>1083711</v>
      </c>
      <c r="B2035" t="s">
        <v>6082</v>
      </c>
      <c r="C2035">
        <v>2017</v>
      </c>
      <c r="D2035" s="3" t="s">
        <v>357</v>
      </c>
      <c r="F2035" s="33" t="s">
        <v>359</v>
      </c>
      <c r="G2035" s="33" t="s">
        <v>278</v>
      </c>
      <c r="H2035" s="3" t="s">
        <v>360</v>
      </c>
      <c r="I2035" s="34" t="s">
        <v>6993</v>
      </c>
      <c r="J2035" s="34">
        <v>33.422086999999998</v>
      </c>
      <c r="K2035" s="34">
        <v>-94.002146999999994</v>
      </c>
      <c r="L2035" s="33" t="s">
        <v>14</v>
      </c>
      <c r="M2035" s="35"/>
      <c r="N2035" s="33">
        <v>1083711</v>
      </c>
      <c r="P2035" t="s">
        <v>6200</v>
      </c>
    </row>
    <row r="2036" spans="1:16" x14ac:dyDescent="0.25">
      <c r="A2036" t="str">
        <f t="shared" si="31"/>
        <v>16614911</v>
      </c>
      <c r="B2036" t="s">
        <v>6082</v>
      </c>
      <c r="C2036">
        <v>2017</v>
      </c>
      <c r="D2036" s="3" t="s">
        <v>4645</v>
      </c>
      <c r="F2036" s="33" t="s">
        <v>4643</v>
      </c>
      <c r="G2036" s="33" t="s">
        <v>4635</v>
      </c>
      <c r="H2036" s="3" t="s">
        <v>4644</v>
      </c>
      <c r="I2036" s="34" t="s">
        <v>4646</v>
      </c>
      <c r="J2036" s="34">
        <v>33.271943999999998</v>
      </c>
      <c r="K2036" s="34">
        <v>-81.687228000000005</v>
      </c>
      <c r="L2036" s="33" t="s">
        <v>14</v>
      </c>
      <c r="M2036" s="35"/>
      <c r="N2036" s="33">
        <v>16614911</v>
      </c>
      <c r="P2036" t="s">
        <v>6665</v>
      </c>
    </row>
    <row r="2037" spans="1:16" x14ac:dyDescent="0.25">
      <c r="A2037" t="str">
        <f t="shared" si="31"/>
        <v>1083911</v>
      </c>
      <c r="B2037" t="s">
        <v>6082</v>
      </c>
      <c r="C2037">
        <v>2017</v>
      </c>
      <c r="D2037" s="3" t="s">
        <v>290</v>
      </c>
      <c r="F2037" s="33" t="s">
        <v>281</v>
      </c>
      <c r="G2037" s="33" t="s">
        <v>278</v>
      </c>
      <c r="H2037" s="3" t="s">
        <v>282</v>
      </c>
      <c r="I2037" s="34" t="s">
        <v>6567</v>
      </c>
      <c r="J2037" s="34">
        <v>33.176426999999997</v>
      </c>
      <c r="K2037" s="34">
        <v>-92.740275999999994</v>
      </c>
      <c r="L2037" s="33" t="s">
        <v>14</v>
      </c>
      <c r="M2037" s="35"/>
      <c r="N2037" s="33">
        <v>1083911</v>
      </c>
      <c r="P2037" t="s">
        <v>6671</v>
      </c>
    </row>
    <row r="2038" spans="1:16" x14ac:dyDescent="0.25">
      <c r="A2038" t="str">
        <f t="shared" si="31"/>
        <v>8505111</v>
      </c>
      <c r="B2038" t="s">
        <v>6082</v>
      </c>
      <c r="C2038">
        <v>2017</v>
      </c>
      <c r="D2038" s="3" t="s">
        <v>3287</v>
      </c>
      <c r="F2038" s="33" t="s">
        <v>3289</v>
      </c>
      <c r="G2038" s="33" t="s">
        <v>43</v>
      </c>
      <c r="H2038" s="3" t="s">
        <v>3105</v>
      </c>
      <c r="I2038" s="34" t="s">
        <v>6994</v>
      </c>
      <c r="J2038" s="34">
        <v>35.128638000000002</v>
      </c>
      <c r="K2038" s="34">
        <v>-77.1678</v>
      </c>
      <c r="L2038" s="33" t="s">
        <v>14</v>
      </c>
      <c r="M2038" s="35"/>
      <c r="N2038" s="33">
        <v>8505111</v>
      </c>
      <c r="P2038" t="s">
        <v>6665</v>
      </c>
    </row>
    <row r="2039" spans="1:16" x14ac:dyDescent="0.25">
      <c r="A2039" t="str">
        <f t="shared" si="31"/>
        <v>1083811</v>
      </c>
      <c r="B2039" t="s">
        <v>6082</v>
      </c>
      <c r="C2039">
        <v>2017</v>
      </c>
      <c r="D2039" s="3" t="s">
        <v>280</v>
      </c>
      <c r="F2039" s="33" t="s">
        <v>281</v>
      </c>
      <c r="G2039" s="33" t="s">
        <v>278</v>
      </c>
      <c r="H2039" s="3" t="s">
        <v>282</v>
      </c>
      <c r="I2039" s="34" t="s">
        <v>6567</v>
      </c>
      <c r="J2039" s="34">
        <v>33.15842</v>
      </c>
      <c r="K2039" s="34">
        <v>-92.445949999999996</v>
      </c>
      <c r="L2039" s="33" t="s">
        <v>14</v>
      </c>
      <c r="M2039" s="35"/>
      <c r="N2039" s="33">
        <v>1083811</v>
      </c>
      <c r="P2039" t="s">
        <v>6671</v>
      </c>
    </row>
    <row r="2040" spans="1:16" x14ac:dyDescent="0.25">
      <c r="A2040" t="str">
        <f t="shared" si="31"/>
        <v>5998911</v>
      </c>
      <c r="B2040" t="s">
        <v>6082</v>
      </c>
      <c r="C2040">
        <v>2017</v>
      </c>
      <c r="D2040" s="3" t="s">
        <v>2103</v>
      </c>
      <c r="F2040" s="33" t="s">
        <v>2104</v>
      </c>
      <c r="G2040" s="33" t="s">
        <v>2050</v>
      </c>
      <c r="H2040" s="3" t="s">
        <v>2099</v>
      </c>
      <c r="I2040" s="34" t="s">
        <v>6995</v>
      </c>
      <c r="J2040" s="34">
        <v>30.481940000000002</v>
      </c>
      <c r="K2040" s="34">
        <v>-93.322730000000007</v>
      </c>
      <c r="L2040" s="33" t="s">
        <v>14</v>
      </c>
      <c r="M2040" s="35"/>
      <c r="N2040" s="33">
        <v>5998911</v>
      </c>
      <c r="P2040" t="s">
        <v>6671</v>
      </c>
    </row>
    <row r="2041" spans="1:16" x14ac:dyDescent="0.25">
      <c r="A2041" t="str">
        <f t="shared" si="31"/>
        <v>8467211</v>
      </c>
      <c r="B2041" t="s">
        <v>6082</v>
      </c>
      <c r="C2041">
        <v>2017</v>
      </c>
      <c r="D2041" s="3" t="s">
        <v>2056</v>
      </c>
      <c r="F2041" s="33" t="s">
        <v>2058</v>
      </c>
      <c r="G2041" s="33" t="s">
        <v>2050</v>
      </c>
      <c r="H2041" s="3" t="s">
        <v>2059</v>
      </c>
      <c r="I2041" s="34" t="s">
        <v>6996</v>
      </c>
      <c r="J2041" s="34">
        <v>30.484000000000002</v>
      </c>
      <c r="K2041" s="34">
        <v>-91.17859</v>
      </c>
      <c r="L2041" s="33" t="s">
        <v>14</v>
      </c>
      <c r="M2041" s="35"/>
      <c r="N2041" s="33">
        <v>8467211</v>
      </c>
      <c r="P2041" t="s">
        <v>6193</v>
      </c>
    </row>
    <row r="2042" spans="1:16" x14ac:dyDescent="0.25">
      <c r="A2042" t="str">
        <f t="shared" si="31"/>
        <v>7225811</v>
      </c>
      <c r="B2042" t="s">
        <v>6082</v>
      </c>
      <c r="C2042">
        <v>2017</v>
      </c>
      <c r="D2042" s="3" t="s">
        <v>2157</v>
      </c>
      <c r="F2042" s="33" t="s">
        <v>2159</v>
      </c>
      <c r="G2042" s="33" t="s">
        <v>2050</v>
      </c>
      <c r="H2042" s="3" t="s">
        <v>2160</v>
      </c>
      <c r="I2042" s="34" t="s">
        <v>6997</v>
      </c>
      <c r="J2042" s="34">
        <v>32.157859999999999</v>
      </c>
      <c r="K2042" s="34">
        <v>-93.55592</v>
      </c>
      <c r="L2042" s="33" t="s">
        <v>14</v>
      </c>
      <c r="M2042" s="35"/>
      <c r="N2042" s="33">
        <v>7225811</v>
      </c>
      <c r="P2042" t="s">
        <v>6193</v>
      </c>
    </row>
    <row r="2043" spans="1:16" x14ac:dyDescent="0.25">
      <c r="A2043" t="str">
        <f t="shared" si="31"/>
        <v>7354911</v>
      </c>
      <c r="B2043" t="s">
        <v>6082</v>
      </c>
      <c r="C2043">
        <v>2017</v>
      </c>
      <c r="D2043" s="3" t="s">
        <v>2202</v>
      </c>
      <c r="F2043" s="33" t="s">
        <v>27</v>
      </c>
      <c r="G2043" s="33" t="s">
        <v>2050</v>
      </c>
      <c r="H2043" s="3" t="s">
        <v>2156</v>
      </c>
      <c r="I2043" s="34" t="s">
        <v>6998</v>
      </c>
      <c r="J2043" s="34">
        <v>30.224489999999999</v>
      </c>
      <c r="K2043" s="34">
        <v>-93.287099999999995</v>
      </c>
      <c r="L2043" s="33" t="s">
        <v>14</v>
      </c>
      <c r="M2043" s="35"/>
      <c r="N2043" s="33">
        <v>7354911</v>
      </c>
      <c r="P2043" t="s">
        <v>6157</v>
      </c>
    </row>
    <row r="2044" spans="1:16" x14ac:dyDescent="0.25">
      <c r="A2044" t="str">
        <f t="shared" si="31"/>
        <v>7229511</v>
      </c>
      <c r="B2044" t="s">
        <v>6082</v>
      </c>
      <c r="C2044">
        <v>2017</v>
      </c>
      <c r="D2044" s="3" t="s">
        <v>2062</v>
      </c>
      <c r="F2044" s="33" t="s">
        <v>2058</v>
      </c>
      <c r="G2044" s="33" t="s">
        <v>2050</v>
      </c>
      <c r="H2044" s="3" t="s">
        <v>2059</v>
      </c>
      <c r="I2044" s="34" t="s">
        <v>6999</v>
      </c>
      <c r="J2044" s="34">
        <v>30.58333</v>
      </c>
      <c r="K2044" s="34">
        <v>-91.241079999999997</v>
      </c>
      <c r="L2044" s="33" t="s">
        <v>14</v>
      </c>
      <c r="M2044" s="35"/>
      <c r="N2044" s="33">
        <v>7229511</v>
      </c>
      <c r="P2044" t="s">
        <v>6193</v>
      </c>
    </row>
    <row r="2045" spans="1:16" x14ac:dyDescent="0.25">
      <c r="A2045" t="str">
        <f t="shared" si="31"/>
        <v>5173011</v>
      </c>
      <c r="B2045" t="s">
        <v>6082</v>
      </c>
      <c r="C2045">
        <v>2017</v>
      </c>
      <c r="D2045" s="3" t="s">
        <v>2146</v>
      </c>
      <c r="F2045" s="33" t="s">
        <v>255</v>
      </c>
      <c r="G2045" s="33" t="s">
        <v>2050</v>
      </c>
      <c r="H2045" s="3" t="s">
        <v>2148</v>
      </c>
      <c r="I2045" s="34" t="s">
        <v>7000</v>
      </c>
      <c r="J2045" s="34">
        <v>30.71115</v>
      </c>
      <c r="K2045" s="34">
        <v>-91.284139999999994</v>
      </c>
      <c r="L2045" s="33" t="s">
        <v>14</v>
      </c>
      <c r="M2045" s="35"/>
      <c r="N2045" s="33">
        <v>5173011</v>
      </c>
      <c r="P2045" t="s">
        <v>6168</v>
      </c>
    </row>
    <row r="2046" spans="1:16" x14ac:dyDescent="0.25">
      <c r="A2046" t="str">
        <f t="shared" si="31"/>
        <v>6511811</v>
      </c>
      <c r="B2046" t="s">
        <v>6082</v>
      </c>
      <c r="C2046">
        <v>2017</v>
      </c>
      <c r="D2046" s="3" t="s">
        <v>5653</v>
      </c>
      <c r="F2046" s="33" t="s">
        <v>5654</v>
      </c>
      <c r="G2046" s="33" t="s">
        <v>5540</v>
      </c>
      <c r="H2046" s="3" t="s">
        <v>5646</v>
      </c>
      <c r="I2046" s="34" t="s">
        <v>5655</v>
      </c>
      <c r="J2046" s="34">
        <v>42.910499999999999</v>
      </c>
      <c r="K2046" s="34">
        <v>-87.918000000000006</v>
      </c>
      <c r="L2046" s="33" t="s">
        <v>14</v>
      </c>
      <c r="M2046" s="35"/>
      <c r="N2046" s="33">
        <v>6511811</v>
      </c>
      <c r="P2046" t="s">
        <v>6193</v>
      </c>
    </row>
    <row r="2047" spans="1:16" x14ac:dyDescent="0.25">
      <c r="A2047" t="str">
        <f t="shared" si="31"/>
        <v>8215211</v>
      </c>
      <c r="B2047" t="s">
        <v>6082</v>
      </c>
      <c r="C2047">
        <v>2017</v>
      </c>
      <c r="D2047" s="3" t="s">
        <v>2141</v>
      </c>
      <c r="F2047" s="33" t="s">
        <v>2143</v>
      </c>
      <c r="G2047" s="33" t="s">
        <v>2050</v>
      </c>
      <c r="H2047" s="3" t="s">
        <v>255</v>
      </c>
      <c r="I2047" s="34" t="s">
        <v>7001</v>
      </c>
      <c r="J2047" s="34">
        <v>32.276020000000003</v>
      </c>
      <c r="K2047" s="34">
        <v>-92.728170000000006</v>
      </c>
      <c r="L2047" s="33" t="s">
        <v>14</v>
      </c>
      <c r="M2047" s="35"/>
      <c r="N2047" s="33">
        <v>8215211</v>
      </c>
      <c r="P2047" t="s">
        <v>6193</v>
      </c>
    </row>
    <row r="2048" spans="1:16" x14ac:dyDescent="0.25">
      <c r="A2048" t="str">
        <f t="shared" si="31"/>
        <v>7355211</v>
      </c>
      <c r="B2048" t="s">
        <v>6082</v>
      </c>
      <c r="C2048">
        <v>2017</v>
      </c>
      <c r="D2048" s="3" t="s">
        <v>2190</v>
      </c>
      <c r="F2048" s="33" t="s">
        <v>2192</v>
      </c>
      <c r="G2048" s="33" t="s">
        <v>2050</v>
      </c>
      <c r="H2048" s="3" t="s">
        <v>2156</v>
      </c>
      <c r="I2048" s="34" t="s">
        <v>7002</v>
      </c>
      <c r="J2048" s="34">
        <v>30.148250000000001</v>
      </c>
      <c r="K2048" s="34">
        <v>-93.335390000000004</v>
      </c>
      <c r="L2048" s="33" t="s">
        <v>14</v>
      </c>
      <c r="M2048" s="35"/>
      <c r="N2048" s="33">
        <v>7355211</v>
      </c>
      <c r="P2048" t="s">
        <v>6193</v>
      </c>
    </row>
    <row r="2049" spans="1:16" x14ac:dyDescent="0.25">
      <c r="A2049" t="str">
        <f t="shared" si="31"/>
        <v>7501811</v>
      </c>
      <c r="B2049" t="s">
        <v>6082</v>
      </c>
      <c r="C2049">
        <v>2017</v>
      </c>
      <c r="D2049" s="3" t="s">
        <v>5690</v>
      </c>
      <c r="F2049" s="33" t="s">
        <v>5692</v>
      </c>
      <c r="G2049" s="33" t="s">
        <v>5540</v>
      </c>
      <c r="H2049" s="3" t="s">
        <v>5693</v>
      </c>
      <c r="I2049" s="34" t="s">
        <v>6401</v>
      </c>
      <c r="J2049" s="34">
        <v>43.740499999999997</v>
      </c>
      <c r="K2049" s="34">
        <v>-87.801699999999997</v>
      </c>
      <c r="L2049" s="33" t="s">
        <v>14</v>
      </c>
      <c r="M2049" s="35"/>
      <c r="N2049" s="33">
        <v>7501811</v>
      </c>
      <c r="P2049" t="s">
        <v>6157</v>
      </c>
    </row>
    <row r="2050" spans="1:16" x14ac:dyDescent="0.25">
      <c r="A2050" t="str">
        <f t="shared" ref="A2050:A2113" si="32">L2050&amp;M2050&amp;N2050</f>
        <v>1015411</v>
      </c>
      <c r="B2050" t="s">
        <v>6082</v>
      </c>
      <c r="C2050">
        <v>2017</v>
      </c>
      <c r="D2050" s="3" t="s">
        <v>338</v>
      </c>
      <c r="F2050" s="33" t="s">
        <v>333</v>
      </c>
      <c r="G2050" s="33" t="s">
        <v>278</v>
      </c>
      <c r="H2050" s="3" t="s">
        <v>334</v>
      </c>
      <c r="I2050" s="34" t="s">
        <v>6464</v>
      </c>
      <c r="J2050" s="34">
        <v>36.305</v>
      </c>
      <c r="K2050" s="34">
        <v>-92.389719999999997</v>
      </c>
      <c r="L2050" s="33" t="s">
        <v>14</v>
      </c>
      <c r="M2050" s="35"/>
      <c r="N2050" s="33">
        <v>1015411</v>
      </c>
      <c r="P2050" t="s">
        <v>6200</v>
      </c>
    </row>
    <row r="2051" spans="1:16" x14ac:dyDescent="0.25">
      <c r="A2051" t="str">
        <f t="shared" si="32"/>
        <v>8020411</v>
      </c>
      <c r="B2051" t="s">
        <v>6082</v>
      </c>
      <c r="C2051">
        <v>2017</v>
      </c>
      <c r="D2051" s="3" t="s">
        <v>2089</v>
      </c>
      <c r="F2051" s="33" t="s">
        <v>2091</v>
      </c>
      <c r="G2051" s="33" t="s">
        <v>2050</v>
      </c>
      <c r="H2051" s="3" t="s">
        <v>2092</v>
      </c>
      <c r="I2051" s="34" t="s">
        <v>7003</v>
      </c>
      <c r="J2051" s="34">
        <v>29.934539999999998</v>
      </c>
      <c r="K2051" s="34">
        <v>-89.970420000000004</v>
      </c>
      <c r="L2051" s="33" t="s">
        <v>14</v>
      </c>
      <c r="M2051" s="35"/>
      <c r="N2051" s="33">
        <v>8020411</v>
      </c>
      <c r="P2051" t="s">
        <v>6193</v>
      </c>
    </row>
    <row r="2052" spans="1:16" x14ac:dyDescent="0.25">
      <c r="A2052" t="str">
        <f t="shared" si="32"/>
        <v>909111</v>
      </c>
      <c r="B2052" t="s">
        <v>6082</v>
      </c>
      <c r="C2052">
        <v>2017</v>
      </c>
      <c r="D2052" s="3" t="s">
        <v>343</v>
      </c>
      <c r="F2052" s="33" t="s">
        <v>345</v>
      </c>
      <c r="G2052" s="33" t="s">
        <v>278</v>
      </c>
      <c r="H2052" s="3" t="s">
        <v>346</v>
      </c>
      <c r="I2052" s="34" t="s">
        <v>6461</v>
      </c>
      <c r="J2052" s="34">
        <v>36.091380000000001</v>
      </c>
      <c r="K2052" s="34">
        <v>-90.48527</v>
      </c>
      <c r="L2052" s="33" t="s">
        <v>14</v>
      </c>
      <c r="M2052" s="35"/>
      <c r="N2052" s="33">
        <v>909111</v>
      </c>
      <c r="P2052" t="s">
        <v>6200</v>
      </c>
    </row>
    <row r="2053" spans="1:16" x14ac:dyDescent="0.25">
      <c r="A2053" t="str">
        <f t="shared" si="32"/>
        <v>1100611</v>
      </c>
      <c r="B2053" t="s">
        <v>6082</v>
      </c>
      <c r="C2053">
        <v>2017</v>
      </c>
      <c r="D2053" s="3" t="s">
        <v>321</v>
      </c>
      <c r="F2053" s="33" t="s">
        <v>323</v>
      </c>
      <c r="G2053" s="33" t="s">
        <v>278</v>
      </c>
      <c r="H2053" s="3" t="s">
        <v>324</v>
      </c>
      <c r="I2053" s="34" t="s">
        <v>7004</v>
      </c>
      <c r="J2053" s="34">
        <v>34.366388999999998</v>
      </c>
      <c r="K2053" s="34">
        <v>-92.780277999999996</v>
      </c>
      <c r="L2053" s="33" t="s">
        <v>14</v>
      </c>
      <c r="M2053" s="35"/>
      <c r="N2053" s="33">
        <v>1100611</v>
      </c>
      <c r="P2053" t="s">
        <v>6225</v>
      </c>
    </row>
    <row r="2054" spans="1:16" x14ac:dyDescent="0.25">
      <c r="A2054" t="str">
        <f t="shared" si="32"/>
        <v>8241011</v>
      </c>
      <c r="B2054" t="s">
        <v>6082</v>
      </c>
      <c r="C2054">
        <v>2017</v>
      </c>
      <c r="D2054" s="3" t="s">
        <v>2113</v>
      </c>
      <c r="F2054" s="33" t="s">
        <v>2115</v>
      </c>
      <c r="G2054" s="33" t="s">
        <v>2050</v>
      </c>
      <c r="H2054" s="3" t="s">
        <v>2116</v>
      </c>
      <c r="I2054" s="34" t="s">
        <v>7005</v>
      </c>
      <c r="J2054" s="34">
        <v>30.060590000000001</v>
      </c>
      <c r="K2054" s="34">
        <v>-90.599149999999995</v>
      </c>
      <c r="L2054" s="33" t="s">
        <v>14</v>
      </c>
      <c r="M2054" s="35"/>
      <c r="N2054" s="33">
        <v>8241011</v>
      </c>
      <c r="P2054" t="s">
        <v>6193</v>
      </c>
    </row>
    <row r="2055" spans="1:16" x14ac:dyDescent="0.25">
      <c r="A2055" t="str">
        <f t="shared" si="32"/>
        <v>7206411</v>
      </c>
      <c r="B2055" t="s">
        <v>6082</v>
      </c>
      <c r="C2055">
        <v>2017</v>
      </c>
      <c r="D2055" s="3" t="s">
        <v>2180</v>
      </c>
      <c r="F2055" s="33" t="s">
        <v>2182</v>
      </c>
      <c r="G2055" s="33" t="s">
        <v>2050</v>
      </c>
      <c r="H2055" s="3" t="s">
        <v>2183</v>
      </c>
      <c r="I2055" s="34" t="s">
        <v>7006</v>
      </c>
      <c r="J2055" s="34">
        <v>30.475159999999999</v>
      </c>
      <c r="K2055" s="34">
        <v>-91.207809999999995</v>
      </c>
      <c r="L2055" s="33" t="s">
        <v>14</v>
      </c>
      <c r="M2055" s="35"/>
      <c r="N2055" s="33">
        <v>7206411</v>
      </c>
      <c r="P2055" t="s">
        <v>6193</v>
      </c>
    </row>
    <row r="2056" spans="1:16" x14ac:dyDescent="0.25">
      <c r="A2056" t="str">
        <f t="shared" si="32"/>
        <v>16858611</v>
      </c>
      <c r="B2056" t="s">
        <v>6082</v>
      </c>
      <c r="C2056">
        <v>2017</v>
      </c>
      <c r="D2056" s="3" t="s">
        <v>2109</v>
      </c>
      <c r="F2056" s="33" t="s">
        <v>2111</v>
      </c>
      <c r="G2056" s="33" t="s">
        <v>2050</v>
      </c>
      <c r="H2056" s="3" t="s">
        <v>2112</v>
      </c>
      <c r="I2056" s="34" t="s">
        <v>7007</v>
      </c>
      <c r="J2056" s="34">
        <v>32.035380000000004</v>
      </c>
      <c r="K2056" s="34">
        <v>-92.648009999999999</v>
      </c>
      <c r="L2056" s="33" t="s">
        <v>14</v>
      </c>
      <c r="M2056" s="35"/>
      <c r="N2056" s="33">
        <v>16858611</v>
      </c>
      <c r="P2056" t="s">
        <v>6671</v>
      </c>
    </row>
    <row r="2057" spans="1:16" x14ac:dyDescent="0.25">
      <c r="A2057" t="str">
        <f t="shared" si="32"/>
        <v>7320311</v>
      </c>
      <c r="B2057" t="s">
        <v>6082</v>
      </c>
      <c r="C2057">
        <v>2017</v>
      </c>
      <c r="D2057" s="3" t="s">
        <v>4137</v>
      </c>
      <c r="F2057" s="33" t="s">
        <v>4134</v>
      </c>
      <c r="G2057" s="33" t="s">
        <v>4107</v>
      </c>
      <c r="H2057" s="3" t="s">
        <v>4135</v>
      </c>
      <c r="I2057" s="34" t="s">
        <v>4139</v>
      </c>
      <c r="J2057" s="34">
        <v>34.59984</v>
      </c>
      <c r="K2057" s="34">
        <v>-98.512150000000005</v>
      </c>
      <c r="L2057" s="33" t="s">
        <v>14</v>
      </c>
      <c r="M2057" s="35"/>
      <c r="N2057" s="33">
        <v>7320311</v>
      </c>
      <c r="P2057" t="s">
        <v>6200</v>
      </c>
    </row>
    <row r="2058" spans="1:16" x14ac:dyDescent="0.25">
      <c r="A2058" t="str">
        <f t="shared" si="32"/>
        <v>8514011</v>
      </c>
      <c r="B2058" t="s">
        <v>6082</v>
      </c>
      <c r="C2058">
        <v>2017</v>
      </c>
      <c r="D2058" s="3" t="s">
        <v>3411</v>
      </c>
      <c r="F2058" s="33" t="s">
        <v>3413</v>
      </c>
      <c r="G2058" s="33" t="s">
        <v>43</v>
      </c>
      <c r="H2058" s="3" t="s">
        <v>3309</v>
      </c>
      <c r="I2058" s="34" t="s">
        <v>7008</v>
      </c>
      <c r="J2058" s="34">
        <v>36.282499999999999</v>
      </c>
      <c r="K2058" s="34">
        <v>-80.059200000000004</v>
      </c>
      <c r="L2058" s="33" t="s">
        <v>14</v>
      </c>
      <c r="M2058" s="35"/>
      <c r="N2058" s="33">
        <v>8514011</v>
      </c>
      <c r="P2058" t="s">
        <v>6665</v>
      </c>
    </row>
    <row r="2059" spans="1:16" x14ac:dyDescent="0.25">
      <c r="A2059" t="str">
        <f t="shared" si="32"/>
        <v>4898311</v>
      </c>
      <c r="B2059" t="s">
        <v>6082</v>
      </c>
      <c r="C2059">
        <v>2017</v>
      </c>
      <c r="D2059" s="3" t="s">
        <v>5130</v>
      </c>
      <c r="F2059" s="33" t="s">
        <v>5132</v>
      </c>
      <c r="G2059" s="33" t="s">
        <v>49</v>
      </c>
      <c r="H2059" s="3" t="s">
        <v>5133</v>
      </c>
      <c r="I2059" s="34" t="s">
        <v>7009</v>
      </c>
      <c r="J2059" s="34">
        <v>28.994069</v>
      </c>
      <c r="K2059" s="34">
        <v>-95.357168999999999</v>
      </c>
      <c r="L2059" s="33" t="s">
        <v>14</v>
      </c>
      <c r="M2059" s="35"/>
      <c r="N2059" s="33">
        <v>4898311</v>
      </c>
      <c r="P2059" t="s">
        <v>6079</v>
      </c>
    </row>
    <row r="2060" spans="1:16" x14ac:dyDescent="0.25">
      <c r="A2060" t="str">
        <f t="shared" si="32"/>
        <v>3982011</v>
      </c>
      <c r="B2060" t="s">
        <v>6082</v>
      </c>
      <c r="C2060">
        <v>2017</v>
      </c>
      <c r="D2060" s="3" t="s">
        <v>5095</v>
      </c>
      <c r="F2060" s="33" t="s">
        <v>5097</v>
      </c>
      <c r="G2060" s="33" t="s">
        <v>49</v>
      </c>
      <c r="H2060" s="3" t="s">
        <v>5098</v>
      </c>
      <c r="I2060" s="34" t="s">
        <v>7010</v>
      </c>
      <c r="J2060" s="34">
        <v>30.330908000000001</v>
      </c>
      <c r="K2060" s="34">
        <v>-97.337389000000002</v>
      </c>
      <c r="L2060" s="33" t="s">
        <v>14</v>
      </c>
      <c r="M2060" s="35"/>
      <c r="N2060" s="33">
        <v>3982011</v>
      </c>
      <c r="P2060" t="s">
        <v>6225</v>
      </c>
    </row>
    <row r="2061" spans="1:16" x14ac:dyDescent="0.25">
      <c r="A2061" t="str">
        <f t="shared" si="32"/>
        <v>4898911</v>
      </c>
      <c r="B2061" t="s">
        <v>6082</v>
      </c>
      <c r="C2061">
        <v>2017</v>
      </c>
      <c r="D2061" s="3" t="s">
        <v>5099</v>
      </c>
      <c r="F2061" s="33" t="s">
        <v>5097</v>
      </c>
      <c r="G2061" s="33" t="s">
        <v>49</v>
      </c>
      <c r="H2061" s="3" t="s">
        <v>5098</v>
      </c>
      <c r="I2061" s="34" t="s">
        <v>7010</v>
      </c>
      <c r="J2061" s="34">
        <v>30.322886</v>
      </c>
      <c r="K2061" s="34">
        <v>-97.293802999999997</v>
      </c>
      <c r="L2061" s="33" t="s">
        <v>14</v>
      </c>
      <c r="M2061" s="35"/>
      <c r="N2061" s="33">
        <v>4898911</v>
      </c>
      <c r="P2061" t="s">
        <v>6225</v>
      </c>
    </row>
    <row r="2062" spans="1:16" x14ac:dyDescent="0.25">
      <c r="A2062" t="str">
        <f t="shared" si="32"/>
        <v>5633411</v>
      </c>
      <c r="B2062" t="s">
        <v>6082</v>
      </c>
      <c r="C2062">
        <v>2017</v>
      </c>
      <c r="D2062" s="3" t="s">
        <v>5282</v>
      </c>
      <c r="F2062" s="33" t="s">
        <v>5283</v>
      </c>
      <c r="G2062" s="33" t="s">
        <v>49</v>
      </c>
      <c r="H2062" s="3" t="s">
        <v>293</v>
      </c>
      <c r="I2062" s="34" t="s">
        <v>7011</v>
      </c>
      <c r="J2062" s="34">
        <v>28.704402999999999</v>
      </c>
      <c r="K2062" s="34">
        <v>-96.547522000000001</v>
      </c>
      <c r="L2062" s="33" t="s">
        <v>14</v>
      </c>
      <c r="M2062" s="35"/>
      <c r="N2062" s="33">
        <v>5633411</v>
      </c>
      <c r="P2062" t="s">
        <v>6079</v>
      </c>
    </row>
    <row r="2063" spans="1:16" x14ac:dyDescent="0.25">
      <c r="A2063" t="str">
        <f t="shared" si="32"/>
        <v>7870811</v>
      </c>
      <c r="B2063" t="s">
        <v>6082</v>
      </c>
      <c r="C2063">
        <v>2017</v>
      </c>
      <c r="D2063" s="3" t="s">
        <v>4697</v>
      </c>
      <c r="F2063" s="33" t="s">
        <v>4699</v>
      </c>
      <c r="G2063" s="33" t="s">
        <v>4635</v>
      </c>
      <c r="H2063" s="3" t="s">
        <v>4700</v>
      </c>
      <c r="I2063" s="34" t="s">
        <v>7012</v>
      </c>
      <c r="J2063" s="34">
        <v>33.365119999999997</v>
      </c>
      <c r="K2063" s="34">
        <v>-81.031158000000005</v>
      </c>
      <c r="L2063" s="33" t="s">
        <v>14</v>
      </c>
      <c r="M2063" s="35"/>
      <c r="N2063" s="33">
        <v>7870811</v>
      </c>
      <c r="P2063" t="s">
        <v>6665</v>
      </c>
    </row>
    <row r="2064" spans="1:16" x14ac:dyDescent="0.25">
      <c r="A2064" t="str">
        <f t="shared" si="32"/>
        <v>5616211</v>
      </c>
      <c r="B2064" t="s">
        <v>6082</v>
      </c>
      <c r="C2064">
        <v>2017</v>
      </c>
      <c r="D2064" s="3" t="s">
        <v>5118</v>
      </c>
      <c r="F2064" s="33" t="s">
        <v>5118</v>
      </c>
      <c r="G2064" s="33" t="s">
        <v>49</v>
      </c>
      <c r="H2064" s="3" t="s">
        <v>1994</v>
      </c>
      <c r="I2064" s="34" t="s">
        <v>7013</v>
      </c>
      <c r="J2064" s="34">
        <v>31.154864</v>
      </c>
      <c r="K2064" s="34">
        <v>-97.762666999999993</v>
      </c>
      <c r="L2064" s="33" t="s">
        <v>14</v>
      </c>
      <c r="M2064" s="35"/>
      <c r="N2064" s="33">
        <v>5616211</v>
      </c>
      <c r="P2064" t="s">
        <v>6671</v>
      </c>
    </row>
    <row r="2065" spans="1:16" x14ac:dyDescent="0.25">
      <c r="A2065" t="str">
        <f t="shared" si="32"/>
        <v>5860511</v>
      </c>
      <c r="B2065" t="s">
        <v>6082</v>
      </c>
      <c r="C2065">
        <v>2017</v>
      </c>
      <c r="D2065" s="3" t="s">
        <v>5032</v>
      </c>
      <c r="F2065" s="33" t="s">
        <v>5033</v>
      </c>
      <c r="G2065" s="33" t="s">
        <v>49</v>
      </c>
      <c r="H2065" s="3" t="s">
        <v>1863</v>
      </c>
      <c r="I2065" s="34" t="s">
        <v>7014</v>
      </c>
      <c r="J2065" s="34">
        <v>31.672539</v>
      </c>
      <c r="K2065" s="34">
        <v>-98.996750000000006</v>
      </c>
      <c r="L2065" s="33" t="s">
        <v>14</v>
      </c>
      <c r="M2065" s="35"/>
      <c r="N2065" s="33">
        <v>5860511</v>
      </c>
      <c r="P2065" t="s">
        <v>6671</v>
      </c>
    </row>
    <row r="2066" spans="1:16" x14ac:dyDescent="0.25">
      <c r="A2066" t="str">
        <f t="shared" si="32"/>
        <v>4145811</v>
      </c>
      <c r="B2066" t="s">
        <v>6082</v>
      </c>
      <c r="C2066">
        <v>2017</v>
      </c>
      <c r="D2066" s="3" t="s">
        <v>5084</v>
      </c>
      <c r="F2066" s="33" t="s">
        <v>5086</v>
      </c>
      <c r="G2066" s="33" t="s">
        <v>49</v>
      </c>
      <c r="H2066" s="3" t="s">
        <v>5087</v>
      </c>
      <c r="I2066" s="34" t="s">
        <v>7015</v>
      </c>
      <c r="J2066" s="34">
        <v>33.185878000000002</v>
      </c>
      <c r="K2066" s="34">
        <v>-97.132744000000002</v>
      </c>
      <c r="L2066" s="33" t="s">
        <v>14</v>
      </c>
      <c r="M2066" s="35"/>
      <c r="N2066" s="33">
        <v>4145811</v>
      </c>
      <c r="P2066" t="s">
        <v>6225</v>
      </c>
    </row>
    <row r="2067" spans="1:16" x14ac:dyDescent="0.25">
      <c r="A2067" t="str">
        <f t="shared" si="32"/>
        <v>8072611</v>
      </c>
      <c r="B2067" t="s">
        <v>6082</v>
      </c>
      <c r="C2067">
        <v>2017</v>
      </c>
      <c r="D2067" s="3" t="s">
        <v>4153</v>
      </c>
      <c r="F2067" s="33" t="s">
        <v>4151</v>
      </c>
      <c r="G2067" s="33" t="s">
        <v>4107</v>
      </c>
      <c r="H2067" s="3" t="s">
        <v>4119</v>
      </c>
      <c r="I2067" s="34" t="s">
        <v>7016</v>
      </c>
      <c r="J2067" s="34">
        <v>35.681579999999997</v>
      </c>
      <c r="K2067" s="34">
        <v>-95.408069999999995</v>
      </c>
      <c r="L2067" s="33" t="s">
        <v>14</v>
      </c>
      <c r="M2067" s="35"/>
      <c r="N2067" s="33">
        <v>8072611</v>
      </c>
      <c r="P2067" t="s">
        <v>6225</v>
      </c>
    </row>
    <row r="2068" spans="1:16" x14ac:dyDescent="0.25">
      <c r="A2068" t="str">
        <f t="shared" si="32"/>
        <v>5273111</v>
      </c>
      <c r="B2068" t="s">
        <v>6082</v>
      </c>
      <c r="C2068">
        <v>2017</v>
      </c>
      <c r="D2068" s="3" t="s">
        <v>2130</v>
      </c>
      <c r="F2068" s="33" t="s">
        <v>2132</v>
      </c>
      <c r="G2068" s="33" t="s">
        <v>2050</v>
      </c>
      <c r="H2068" s="3" t="s">
        <v>2096</v>
      </c>
      <c r="I2068" s="34" t="s">
        <v>7017</v>
      </c>
      <c r="J2068" s="34">
        <v>30.054169999999999</v>
      </c>
      <c r="K2068" s="34">
        <v>-90.668300000000002</v>
      </c>
      <c r="L2068" s="33" t="s">
        <v>14</v>
      </c>
      <c r="M2068" s="35"/>
      <c r="N2068" s="33">
        <v>5273111</v>
      </c>
      <c r="P2068" t="s">
        <v>6193</v>
      </c>
    </row>
    <row r="2069" spans="1:16" x14ac:dyDescent="0.25">
      <c r="A2069" t="str">
        <f t="shared" si="32"/>
        <v>17726211</v>
      </c>
      <c r="B2069" t="s">
        <v>6082</v>
      </c>
      <c r="C2069">
        <v>2017</v>
      </c>
      <c r="D2069" s="3" t="s">
        <v>5155</v>
      </c>
      <c r="F2069" s="33" t="s">
        <v>5157</v>
      </c>
      <c r="G2069" s="33" t="s">
        <v>49</v>
      </c>
      <c r="H2069" s="3" t="s">
        <v>1991</v>
      </c>
      <c r="I2069" s="34" t="s">
        <v>7018</v>
      </c>
      <c r="J2069" s="34">
        <v>33.703892000000003</v>
      </c>
      <c r="K2069" s="34">
        <v>-98.086967000000001</v>
      </c>
      <c r="L2069" s="33" t="s">
        <v>14</v>
      </c>
      <c r="M2069" s="35"/>
      <c r="N2069" s="33">
        <v>17726211</v>
      </c>
      <c r="P2069" t="s">
        <v>6225</v>
      </c>
    </row>
    <row r="2070" spans="1:16" x14ac:dyDescent="0.25">
      <c r="A2070" t="str">
        <f t="shared" si="32"/>
        <v>5651911</v>
      </c>
      <c r="B2070" t="s">
        <v>6082</v>
      </c>
      <c r="C2070">
        <v>2017</v>
      </c>
      <c r="D2070" s="3" t="s">
        <v>5029</v>
      </c>
      <c r="F2070" s="33" t="s">
        <v>5030</v>
      </c>
      <c r="G2070" s="33" t="s">
        <v>49</v>
      </c>
      <c r="H2070" s="3" t="s">
        <v>5031</v>
      </c>
      <c r="I2070" s="34" t="s">
        <v>7019</v>
      </c>
      <c r="J2070" s="34">
        <v>32.268166999999998</v>
      </c>
      <c r="K2070" s="34">
        <v>-101.416439</v>
      </c>
      <c r="L2070" s="33" t="s">
        <v>14</v>
      </c>
      <c r="M2070" s="35"/>
      <c r="N2070" s="33">
        <v>5651911</v>
      </c>
      <c r="P2070" t="s">
        <v>6193</v>
      </c>
    </row>
    <row r="2071" spans="1:16" x14ac:dyDescent="0.25">
      <c r="A2071" t="str">
        <f t="shared" si="32"/>
        <v>6652811</v>
      </c>
      <c r="B2071" t="s">
        <v>6082</v>
      </c>
      <c r="C2071">
        <v>2017</v>
      </c>
      <c r="D2071" s="3" t="s">
        <v>4745</v>
      </c>
      <c r="F2071" s="33" t="s">
        <v>4739</v>
      </c>
      <c r="G2071" s="33" t="s">
        <v>4635</v>
      </c>
      <c r="H2071" s="3" t="s">
        <v>4740</v>
      </c>
      <c r="I2071" s="34" t="s">
        <v>7020</v>
      </c>
      <c r="J2071" s="34">
        <v>33.330841999999997</v>
      </c>
      <c r="K2071" s="34">
        <v>-79.357838999999998</v>
      </c>
      <c r="L2071" s="33" t="s">
        <v>14</v>
      </c>
      <c r="M2071" s="35"/>
      <c r="N2071" s="33">
        <v>6652811</v>
      </c>
      <c r="P2071" t="s">
        <v>6665</v>
      </c>
    </row>
    <row r="2072" spans="1:16" x14ac:dyDescent="0.25">
      <c r="A2072" t="str">
        <f t="shared" si="32"/>
        <v>4055911</v>
      </c>
      <c r="B2072" t="s">
        <v>6082</v>
      </c>
      <c r="C2072">
        <v>2017</v>
      </c>
      <c r="D2072" s="3" t="s">
        <v>5083</v>
      </c>
      <c r="F2072" s="33" t="s">
        <v>5076</v>
      </c>
      <c r="G2072" s="33" t="s">
        <v>49</v>
      </c>
      <c r="H2072" s="3" t="s">
        <v>5008</v>
      </c>
      <c r="I2072" s="34" t="s">
        <v>7021</v>
      </c>
      <c r="J2072" s="34">
        <v>29.739397</v>
      </c>
      <c r="K2072" s="34">
        <v>-95.094367000000005</v>
      </c>
      <c r="L2072" s="33" t="s">
        <v>14</v>
      </c>
      <c r="M2072" s="35"/>
      <c r="N2072" s="33">
        <v>4055911</v>
      </c>
      <c r="P2072" t="s">
        <v>6225</v>
      </c>
    </row>
    <row r="2073" spans="1:16" x14ac:dyDescent="0.25">
      <c r="A2073" t="str">
        <f t="shared" si="32"/>
        <v>6387711</v>
      </c>
      <c r="B2073" t="s">
        <v>6082</v>
      </c>
      <c r="C2073">
        <v>2017</v>
      </c>
      <c r="D2073" s="3" t="s">
        <v>7022</v>
      </c>
      <c r="F2073" s="33" t="s">
        <v>5319</v>
      </c>
      <c r="G2073" s="33" t="s">
        <v>49</v>
      </c>
      <c r="H2073" s="3" t="s">
        <v>4982</v>
      </c>
      <c r="I2073" s="34" t="s">
        <v>7023</v>
      </c>
      <c r="J2073" s="34">
        <v>29.825944</v>
      </c>
      <c r="K2073" s="34">
        <v>-96.134411</v>
      </c>
      <c r="L2073" s="33" t="s">
        <v>14</v>
      </c>
      <c r="M2073" s="35"/>
      <c r="N2073" s="33">
        <v>6387711</v>
      </c>
      <c r="P2073" t="s">
        <v>6225</v>
      </c>
    </row>
    <row r="2074" spans="1:16" x14ac:dyDescent="0.25">
      <c r="A2074" t="str">
        <f t="shared" si="32"/>
        <v>4924411</v>
      </c>
      <c r="B2074" t="s">
        <v>6082</v>
      </c>
      <c r="C2074">
        <v>2017</v>
      </c>
      <c r="D2074" s="3" t="s">
        <v>5007</v>
      </c>
      <c r="F2074" s="33" t="s">
        <v>4992</v>
      </c>
      <c r="G2074" s="33" t="s">
        <v>49</v>
      </c>
      <c r="H2074" s="3" t="s">
        <v>5008</v>
      </c>
      <c r="I2074" s="34" t="s">
        <v>7024</v>
      </c>
      <c r="J2074" s="34">
        <v>29.738056</v>
      </c>
      <c r="K2074" s="34">
        <v>-95.005555999999999</v>
      </c>
      <c r="L2074" s="33" t="s">
        <v>14</v>
      </c>
      <c r="M2074" s="35"/>
      <c r="N2074" s="33">
        <v>4924411</v>
      </c>
      <c r="P2074" t="s">
        <v>6193</v>
      </c>
    </row>
    <row r="2075" spans="1:16" x14ac:dyDescent="0.25">
      <c r="A2075" t="str">
        <f t="shared" si="32"/>
        <v>7126411</v>
      </c>
      <c r="B2075" t="s">
        <v>6082</v>
      </c>
      <c r="C2075">
        <v>2017</v>
      </c>
      <c r="D2075" s="3" t="s">
        <v>4711</v>
      </c>
      <c r="F2075" s="33" t="s">
        <v>4710</v>
      </c>
      <c r="G2075" s="33" t="s">
        <v>4635</v>
      </c>
      <c r="H2075" s="3" t="s">
        <v>3437</v>
      </c>
      <c r="I2075" s="34" t="s">
        <v>7025</v>
      </c>
      <c r="J2075" s="34">
        <v>33.826703999999999</v>
      </c>
      <c r="K2075" s="34">
        <v>-80.622176999999994</v>
      </c>
      <c r="L2075" s="33" t="s">
        <v>14</v>
      </c>
      <c r="M2075" s="35"/>
      <c r="N2075" s="33">
        <v>7126411</v>
      </c>
      <c r="P2075" t="s">
        <v>6665</v>
      </c>
    </row>
    <row r="2076" spans="1:16" x14ac:dyDescent="0.25">
      <c r="A2076" t="str">
        <f t="shared" si="32"/>
        <v>16860711</v>
      </c>
      <c r="B2076" t="s">
        <v>6082</v>
      </c>
      <c r="C2076">
        <v>2017</v>
      </c>
      <c r="D2076" s="3" t="s">
        <v>4720</v>
      </c>
      <c r="F2076" s="33" t="s">
        <v>4722</v>
      </c>
      <c r="G2076" s="33" t="s">
        <v>4635</v>
      </c>
      <c r="H2076" s="3" t="s">
        <v>4656</v>
      </c>
      <c r="I2076" s="34" t="s">
        <v>6731</v>
      </c>
      <c r="J2076" s="34">
        <v>32.999867000000002</v>
      </c>
      <c r="K2076" s="34">
        <v>-81.283676</v>
      </c>
      <c r="L2076" s="33" t="s">
        <v>14</v>
      </c>
      <c r="M2076" s="35"/>
      <c r="N2076" s="33">
        <v>16860711</v>
      </c>
      <c r="P2076" t="s">
        <v>6665</v>
      </c>
    </row>
    <row r="2077" spans="1:16" x14ac:dyDescent="0.25">
      <c r="A2077" t="str">
        <f t="shared" si="32"/>
        <v>4120411</v>
      </c>
      <c r="B2077" t="s">
        <v>6082</v>
      </c>
      <c r="C2077">
        <v>2017</v>
      </c>
      <c r="D2077" s="3" t="s">
        <v>4796</v>
      </c>
      <c r="F2077" s="33" t="s">
        <v>3315</v>
      </c>
      <c r="G2077" s="33" t="s">
        <v>4635</v>
      </c>
      <c r="H2077" s="3" t="s">
        <v>4750</v>
      </c>
      <c r="I2077" s="34" t="s">
        <v>7026</v>
      </c>
      <c r="J2077" s="34">
        <v>33.369359000000003</v>
      </c>
      <c r="K2077" s="34">
        <v>-80.113172000000006</v>
      </c>
      <c r="L2077" s="33" t="s">
        <v>14</v>
      </c>
      <c r="M2077" s="35"/>
      <c r="N2077" s="33">
        <v>4120411</v>
      </c>
      <c r="P2077" t="s">
        <v>6665</v>
      </c>
    </row>
    <row r="2078" spans="1:16" x14ac:dyDescent="0.25">
      <c r="A2078" t="str">
        <f t="shared" si="32"/>
        <v>8007411</v>
      </c>
      <c r="B2078" t="s">
        <v>6082</v>
      </c>
      <c r="C2078">
        <v>2017</v>
      </c>
      <c r="D2078" s="3" t="s">
        <v>7027</v>
      </c>
      <c r="F2078" s="33" t="s">
        <v>4171</v>
      </c>
      <c r="G2078" s="33" t="s">
        <v>4107</v>
      </c>
      <c r="H2078" s="3" t="s">
        <v>4172</v>
      </c>
      <c r="I2078" s="34" t="s">
        <v>7028</v>
      </c>
      <c r="J2078" s="34">
        <v>35.17559</v>
      </c>
      <c r="K2078" s="34">
        <v>-96.546790000000001</v>
      </c>
      <c r="L2078" s="33" t="s">
        <v>14</v>
      </c>
      <c r="M2078" s="35"/>
      <c r="N2078" s="33">
        <v>8007411</v>
      </c>
      <c r="P2078" t="s">
        <v>6225</v>
      </c>
    </row>
    <row r="2079" spans="1:16" x14ac:dyDescent="0.25">
      <c r="A2079" t="str">
        <f t="shared" si="32"/>
        <v>4167811</v>
      </c>
      <c r="B2079" t="s">
        <v>6082</v>
      </c>
      <c r="C2079">
        <v>2017</v>
      </c>
      <c r="D2079" s="3" t="s">
        <v>5067</v>
      </c>
      <c r="F2079" s="33" t="s">
        <v>5068</v>
      </c>
      <c r="G2079" s="33" t="s">
        <v>49</v>
      </c>
      <c r="H2079" s="3" t="s">
        <v>5008</v>
      </c>
      <c r="I2079" s="34" t="s">
        <v>7029</v>
      </c>
      <c r="J2079" s="34">
        <v>29.920508000000002</v>
      </c>
      <c r="K2079" s="34">
        <v>-95.054952999999998</v>
      </c>
      <c r="L2079" s="33" t="s">
        <v>14</v>
      </c>
      <c r="M2079" s="35"/>
      <c r="N2079" s="33">
        <v>4167811</v>
      </c>
      <c r="P2079" t="s">
        <v>6225</v>
      </c>
    </row>
    <row r="2080" spans="1:16" x14ac:dyDescent="0.25">
      <c r="A2080" t="str">
        <f t="shared" si="32"/>
        <v>4863611</v>
      </c>
      <c r="B2080" t="s">
        <v>6082</v>
      </c>
      <c r="C2080">
        <v>2017</v>
      </c>
      <c r="D2080" s="3" t="s">
        <v>7030</v>
      </c>
      <c r="F2080" s="33" t="s">
        <v>5224</v>
      </c>
      <c r="G2080" s="33" t="s">
        <v>49</v>
      </c>
      <c r="H2080" s="3" t="s">
        <v>3188</v>
      </c>
      <c r="I2080" s="34" t="s">
        <v>7031</v>
      </c>
      <c r="J2080" s="34">
        <v>32.164639000000001</v>
      </c>
      <c r="K2080" s="34">
        <v>-96.023016999999996</v>
      </c>
      <c r="L2080" s="33" t="s">
        <v>14</v>
      </c>
      <c r="M2080" s="35"/>
      <c r="N2080" s="33">
        <v>4863611</v>
      </c>
      <c r="P2080" t="s">
        <v>6225</v>
      </c>
    </row>
    <row r="2081" spans="1:16" x14ac:dyDescent="0.25">
      <c r="A2081" t="str">
        <f t="shared" si="32"/>
        <v>6444911</v>
      </c>
      <c r="B2081" t="s">
        <v>6082</v>
      </c>
      <c r="C2081">
        <v>2017</v>
      </c>
      <c r="D2081" s="3" t="s">
        <v>5284</v>
      </c>
      <c r="F2081" s="33" t="s">
        <v>5286</v>
      </c>
      <c r="G2081" s="33" t="s">
        <v>49</v>
      </c>
      <c r="H2081" s="3" t="s">
        <v>117</v>
      </c>
      <c r="I2081" s="34" t="s">
        <v>7032</v>
      </c>
      <c r="J2081" s="34">
        <v>29.852042000000001</v>
      </c>
      <c r="K2081" s="34">
        <v>-94.094811000000007</v>
      </c>
      <c r="L2081" s="33" t="s">
        <v>14</v>
      </c>
      <c r="M2081" s="35"/>
      <c r="N2081" s="33">
        <v>6444911</v>
      </c>
      <c r="P2081" t="s">
        <v>6225</v>
      </c>
    </row>
    <row r="2082" spans="1:16" x14ac:dyDescent="0.25">
      <c r="A2082" t="str">
        <f t="shared" si="32"/>
        <v>4863511</v>
      </c>
      <c r="B2082" t="s">
        <v>6082</v>
      </c>
      <c r="C2082">
        <v>2017</v>
      </c>
      <c r="D2082" s="3" t="s">
        <v>4978</v>
      </c>
      <c r="F2082" s="33" t="s">
        <v>4980</v>
      </c>
      <c r="G2082" s="33" t="s">
        <v>49</v>
      </c>
      <c r="H2082" s="3" t="s">
        <v>3188</v>
      </c>
      <c r="I2082" s="34" t="s">
        <v>7033</v>
      </c>
      <c r="J2082" s="34">
        <v>32.203664000000003</v>
      </c>
      <c r="K2082" s="34">
        <v>-95.822128000000006</v>
      </c>
      <c r="L2082" s="33" t="s">
        <v>14</v>
      </c>
      <c r="M2082" s="35"/>
      <c r="N2082" s="33">
        <v>4863511</v>
      </c>
      <c r="P2082" t="s">
        <v>6225</v>
      </c>
    </row>
    <row r="2083" spans="1:16" x14ac:dyDescent="0.25">
      <c r="A2083" t="str">
        <f t="shared" si="32"/>
        <v>4914511</v>
      </c>
      <c r="B2083" t="s">
        <v>6082</v>
      </c>
      <c r="C2083">
        <v>2017</v>
      </c>
      <c r="D2083" s="3" t="s">
        <v>5069</v>
      </c>
      <c r="F2083" s="33" t="s">
        <v>5070</v>
      </c>
      <c r="G2083" s="33" t="s">
        <v>49</v>
      </c>
      <c r="H2083" s="3" t="s">
        <v>251</v>
      </c>
      <c r="I2083" s="34" t="s">
        <v>7034</v>
      </c>
      <c r="J2083" s="34">
        <v>32.890731000000002</v>
      </c>
      <c r="K2083" s="34">
        <v>-96.907481000000004</v>
      </c>
      <c r="L2083" s="33" t="s">
        <v>14</v>
      </c>
      <c r="M2083" s="35"/>
      <c r="N2083" s="33">
        <v>4914511</v>
      </c>
      <c r="P2083" t="s">
        <v>6706</v>
      </c>
    </row>
    <row r="2084" spans="1:16" x14ac:dyDescent="0.25">
      <c r="A2084" t="str">
        <f t="shared" si="32"/>
        <v>8306711</v>
      </c>
      <c r="B2084" t="s">
        <v>6082</v>
      </c>
      <c r="C2084">
        <v>2017</v>
      </c>
      <c r="D2084" s="3" t="s">
        <v>4747</v>
      </c>
      <c r="F2084" s="33" t="s">
        <v>4749</v>
      </c>
      <c r="G2084" s="33" t="s">
        <v>4635</v>
      </c>
      <c r="H2084" s="3" t="s">
        <v>4750</v>
      </c>
      <c r="I2084" s="34" t="s">
        <v>7035</v>
      </c>
      <c r="J2084" s="34">
        <v>33.016173999999999</v>
      </c>
      <c r="K2084" s="34">
        <v>-79.928608999999994</v>
      </c>
      <c r="L2084" s="33" t="s">
        <v>14</v>
      </c>
      <c r="M2084" s="35"/>
      <c r="N2084" s="33">
        <v>8306711</v>
      </c>
      <c r="P2084" t="s">
        <v>6665</v>
      </c>
    </row>
    <row r="2085" spans="1:16" x14ac:dyDescent="0.25">
      <c r="A2085" t="str">
        <f t="shared" si="32"/>
        <v>5765011</v>
      </c>
      <c r="B2085" t="s">
        <v>6082</v>
      </c>
      <c r="C2085">
        <v>2017</v>
      </c>
      <c r="D2085" s="3" t="s">
        <v>5240</v>
      </c>
      <c r="F2085" s="33" t="s">
        <v>5239</v>
      </c>
      <c r="G2085" s="33" t="s">
        <v>49</v>
      </c>
      <c r="H2085" s="3" t="s">
        <v>5242</v>
      </c>
      <c r="I2085" s="34" t="s">
        <v>7036</v>
      </c>
      <c r="J2085" s="34">
        <v>32.812164000000003</v>
      </c>
      <c r="K2085" s="34">
        <v>-98.099818999999997</v>
      </c>
      <c r="L2085" s="33" t="s">
        <v>14</v>
      </c>
      <c r="M2085" s="35"/>
      <c r="N2085" s="33">
        <v>5765011</v>
      </c>
      <c r="P2085" t="s">
        <v>6225</v>
      </c>
    </row>
    <row r="2086" spans="1:16" x14ac:dyDescent="0.25">
      <c r="A2086" t="str">
        <f t="shared" si="32"/>
        <v>6420811</v>
      </c>
      <c r="B2086" t="s">
        <v>6082</v>
      </c>
      <c r="C2086">
        <v>2017</v>
      </c>
      <c r="D2086" s="3" t="s">
        <v>5328</v>
      </c>
      <c r="F2086" s="33" t="s">
        <v>5330</v>
      </c>
      <c r="G2086" s="33" t="s">
        <v>49</v>
      </c>
      <c r="H2086" s="3" t="s">
        <v>5331</v>
      </c>
      <c r="I2086" s="34" t="s">
        <v>7037</v>
      </c>
      <c r="J2086" s="34">
        <v>29.353386</v>
      </c>
      <c r="K2086" s="34">
        <v>-94.909257999999994</v>
      </c>
      <c r="L2086" s="33" t="s">
        <v>14</v>
      </c>
      <c r="M2086" s="35"/>
      <c r="N2086" s="33">
        <v>6420811</v>
      </c>
      <c r="P2086" t="s">
        <v>6225</v>
      </c>
    </row>
    <row r="2087" spans="1:16" x14ac:dyDescent="0.25">
      <c r="A2087" t="str">
        <f t="shared" si="32"/>
        <v>7662111</v>
      </c>
      <c r="B2087" t="s">
        <v>6082</v>
      </c>
      <c r="C2087">
        <v>2017</v>
      </c>
      <c r="D2087" s="3" t="s">
        <v>5237</v>
      </c>
      <c r="F2087" s="33" t="s">
        <v>5239</v>
      </c>
      <c r="G2087" s="33" t="s">
        <v>49</v>
      </c>
      <c r="H2087" s="3" t="s">
        <v>5236</v>
      </c>
      <c r="I2087" s="34" t="s">
        <v>7036</v>
      </c>
      <c r="J2087" s="34">
        <v>32.807372000000001</v>
      </c>
      <c r="K2087" s="34">
        <v>-98.051632999999995</v>
      </c>
      <c r="L2087" s="33" t="s">
        <v>14</v>
      </c>
      <c r="M2087" s="35"/>
      <c r="N2087" s="33">
        <v>7662111</v>
      </c>
      <c r="P2087" t="s">
        <v>6225</v>
      </c>
    </row>
    <row r="2088" spans="1:16" x14ac:dyDescent="0.25">
      <c r="A2088" t="str">
        <f t="shared" si="32"/>
        <v>4206411</v>
      </c>
      <c r="B2088" t="s">
        <v>6082</v>
      </c>
      <c r="C2088">
        <v>2017</v>
      </c>
      <c r="D2088" s="3" t="s">
        <v>5233</v>
      </c>
      <c r="F2088" s="33" t="s">
        <v>5235</v>
      </c>
      <c r="G2088" s="33" t="s">
        <v>49</v>
      </c>
      <c r="H2088" s="3" t="s">
        <v>5236</v>
      </c>
      <c r="I2088" s="34" t="s">
        <v>7038</v>
      </c>
      <c r="J2088" s="34">
        <v>32.716152999999998</v>
      </c>
      <c r="K2088" s="34">
        <v>-98.052750000000003</v>
      </c>
      <c r="L2088" s="33" t="s">
        <v>14</v>
      </c>
      <c r="M2088" s="35"/>
      <c r="N2088" s="33">
        <v>4206411</v>
      </c>
      <c r="P2088" t="s">
        <v>6225</v>
      </c>
    </row>
    <row r="2089" spans="1:16" x14ac:dyDescent="0.25">
      <c r="A2089" t="str">
        <f t="shared" si="32"/>
        <v>7909511</v>
      </c>
      <c r="B2089" t="s">
        <v>6082</v>
      </c>
      <c r="C2089">
        <v>2017</v>
      </c>
      <c r="D2089" s="3" t="s">
        <v>5019</v>
      </c>
      <c r="F2089" s="33" t="s">
        <v>483</v>
      </c>
      <c r="G2089" s="33" t="s">
        <v>49</v>
      </c>
      <c r="H2089" s="3" t="s">
        <v>117</v>
      </c>
      <c r="I2089" s="34" t="s">
        <v>7039</v>
      </c>
      <c r="J2089" s="34">
        <v>30.061986000000001</v>
      </c>
      <c r="K2089" s="34">
        <v>-94.065019000000007</v>
      </c>
      <c r="L2089" s="33" t="s">
        <v>14</v>
      </c>
      <c r="M2089" s="35"/>
      <c r="N2089" s="33">
        <v>7909511</v>
      </c>
      <c r="P2089" t="s">
        <v>6225</v>
      </c>
    </row>
    <row r="2090" spans="1:16" x14ac:dyDescent="0.25">
      <c r="A2090" t="str">
        <f t="shared" si="32"/>
        <v>6498711</v>
      </c>
      <c r="B2090" t="s">
        <v>6082</v>
      </c>
      <c r="C2090">
        <v>2017</v>
      </c>
      <c r="D2090" s="3" t="s">
        <v>5040</v>
      </c>
      <c r="F2090" s="33" t="s">
        <v>5041</v>
      </c>
      <c r="G2090" s="33" t="s">
        <v>49</v>
      </c>
      <c r="H2090" s="3" t="s">
        <v>1382</v>
      </c>
      <c r="I2090" s="34" t="s">
        <v>7040</v>
      </c>
      <c r="J2090" s="34">
        <v>30.91403</v>
      </c>
      <c r="K2090" s="34">
        <v>-94.738479999999996</v>
      </c>
      <c r="L2090" s="33" t="s">
        <v>14</v>
      </c>
      <c r="M2090" s="35"/>
      <c r="N2090" s="33">
        <v>6498711</v>
      </c>
      <c r="P2090" t="s">
        <v>6671</v>
      </c>
    </row>
    <row r="2091" spans="1:16" x14ac:dyDescent="0.25">
      <c r="A2091" t="str">
        <f t="shared" si="32"/>
        <v>5779611</v>
      </c>
      <c r="B2091" t="s">
        <v>6082</v>
      </c>
      <c r="C2091">
        <v>2017</v>
      </c>
      <c r="D2091" s="3" t="s">
        <v>5279</v>
      </c>
      <c r="F2091" s="33" t="s">
        <v>5280</v>
      </c>
      <c r="G2091" s="33" t="s">
        <v>49</v>
      </c>
      <c r="H2091" s="3" t="s">
        <v>5281</v>
      </c>
      <c r="I2091" s="34" t="s">
        <v>7041</v>
      </c>
      <c r="J2091" s="34">
        <v>31.246860000000002</v>
      </c>
      <c r="K2091" s="34">
        <v>-93.970669999999998</v>
      </c>
      <c r="L2091" s="33" t="s">
        <v>14</v>
      </c>
      <c r="M2091" s="35"/>
      <c r="N2091" s="33">
        <v>5779611</v>
      </c>
      <c r="P2091" t="s">
        <v>6671</v>
      </c>
    </row>
    <row r="2092" spans="1:16" x14ac:dyDescent="0.25">
      <c r="A2092" t="str">
        <f t="shared" si="32"/>
        <v>6196011</v>
      </c>
      <c r="B2092" t="s">
        <v>6082</v>
      </c>
      <c r="C2092">
        <v>2017</v>
      </c>
      <c r="D2092" s="3" t="s">
        <v>4840</v>
      </c>
      <c r="F2092" s="33" t="s">
        <v>1367</v>
      </c>
      <c r="G2092" s="33" t="s">
        <v>4833</v>
      </c>
      <c r="H2092" s="3" t="s">
        <v>4658</v>
      </c>
      <c r="I2092" s="34" t="s">
        <v>7042</v>
      </c>
      <c r="J2092" s="34">
        <v>36.020400000000002</v>
      </c>
      <c r="K2092" s="34">
        <v>-84.155199999999994</v>
      </c>
      <c r="L2092" s="33" t="s">
        <v>14</v>
      </c>
      <c r="M2092" s="35"/>
      <c r="N2092" s="33">
        <v>6196011</v>
      </c>
      <c r="P2092" t="s">
        <v>6665</v>
      </c>
    </row>
    <row r="2093" spans="1:16" x14ac:dyDescent="0.25">
      <c r="A2093" t="str">
        <f t="shared" si="32"/>
        <v>6497711</v>
      </c>
      <c r="B2093" t="s">
        <v>6082</v>
      </c>
      <c r="C2093">
        <v>2017</v>
      </c>
      <c r="D2093" s="3" t="s">
        <v>5259</v>
      </c>
      <c r="F2093" s="33" t="s">
        <v>504</v>
      </c>
      <c r="G2093" s="33" t="s">
        <v>49</v>
      </c>
      <c r="H2093" s="3" t="s">
        <v>443</v>
      </c>
      <c r="I2093" s="34" t="s">
        <v>7043</v>
      </c>
      <c r="J2093" s="34">
        <v>30.216502999999999</v>
      </c>
      <c r="K2093" s="34">
        <v>-93.741747000000004</v>
      </c>
      <c r="L2093" s="33" t="s">
        <v>14</v>
      </c>
      <c r="M2093" s="35"/>
      <c r="N2093" s="33">
        <v>6497711</v>
      </c>
      <c r="P2093" t="s">
        <v>6193</v>
      </c>
    </row>
    <row r="2094" spans="1:16" x14ac:dyDescent="0.25">
      <c r="A2094" t="str">
        <f t="shared" si="32"/>
        <v>4862411</v>
      </c>
      <c r="B2094" t="s">
        <v>6082</v>
      </c>
      <c r="C2094">
        <v>2017</v>
      </c>
      <c r="D2094" s="3" t="s">
        <v>5015</v>
      </c>
      <c r="F2094" s="33" t="s">
        <v>483</v>
      </c>
      <c r="G2094" s="33" t="s">
        <v>49</v>
      </c>
      <c r="H2094" s="3" t="s">
        <v>117</v>
      </c>
      <c r="I2094" s="34" t="s">
        <v>7039</v>
      </c>
      <c r="J2094" s="34">
        <v>30.065671999999999</v>
      </c>
      <c r="K2094" s="34">
        <v>-94.055192000000005</v>
      </c>
      <c r="L2094" s="33" t="s">
        <v>14</v>
      </c>
      <c r="M2094" s="35"/>
      <c r="N2094" s="33">
        <v>4862411</v>
      </c>
      <c r="P2094" t="s">
        <v>6193</v>
      </c>
    </row>
    <row r="2095" spans="1:16" x14ac:dyDescent="0.25">
      <c r="A2095" t="str">
        <f t="shared" si="32"/>
        <v>4207211</v>
      </c>
      <c r="B2095" t="s">
        <v>6082</v>
      </c>
      <c r="C2095">
        <v>2017</v>
      </c>
      <c r="D2095" s="3" t="s">
        <v>5152</v>
      </c>
      <c r="F2095" s="33" t="s">
        <v>1046</v>
      </c>
      <c r="G2095" s="33" t="s">
        <v>49</v>
      </c>
      <c r="H2095" s="3" t="s">
        <v>5154</v>
      </c>
      <c r="I2095" s="34" t="s">
        <v>7044</v>
      </c>
      <c r="J2095" s="34">
        <v>32.180574999999997</v>
      </c>
      <c r="K2095" s="34">
        <v>-94.805408</v>
      </c>
      <c r="L2095" s="33" t="s">
        <v>14</v>
      </c>
      <c r="M2095" s="35"/>
      <c r="N2095" s="33">
        <v>4207211</v>
      </c>
      <c r="P2095" t="s">
        <v>6225</v>
      </c>
    </row>
    <row r="2096" spans="1:16" x14ac:dyDescent="0.25">
      <c r="A2096" t="str">
        <f t="shared" si="32"/>
        <v>5720111</v>
      </c>
      <c r="B2096" t="s">
        <v>6082</v>
      </c>
      <c r="C2096">
        <v>2017</v>
      </c>
      <c r="D2096" s="3" t="s">
        <v>4894</v>
      </c>
      <c r="F2096" s="33" t="s">
        <v>4895</v>
      </c>
      <c r="G2096" s="33" t="s">
        <v>4833</v>
      </c>
      <c r="H2096" s="3" t="s">
        <v>90</v>
      </c>
      <c r="I2096" s="34" t="s">
        <v>4896</v>
      </c>
      <c r="J2096" s="34">
        <v>35.074199999999998</v>
      </c>
      <c r="K2096" s="34">
        <v>-90.149199999999993</v>
      </c>
      <c r="L2096" s="33" t="s">
        <v>14</v>
      </c>
      <c r="M2096" s="35"/>
      <c r="N2096" s="33">
        <v>5720111</v>
      </c>
      <c r="P2096" t="s">
        <v>6665</v>
      </c>
    </row>
    <row r="2097" spans="1:16" x14ac:dyDescent="0.25">
      <c r="A2097" t="str">
        <f t="shared" si="32"/>
        <v>7891411</v>
      </c>
      <c r="B2097" t="s">
        <v>6082</v>
      </c>
      <c r="C2097">
        <v>2017</v>
      </c>
      <c r="D2097" s="3" t="s">
        <v>1415</v>
      </c>
      <c r="F2097" s="33" t="s">
        <v>1416</v>
      </c>
      <c r="G2097" s="33" t="s">
        <v>1354</v>
      </c>
      <c r="H2097" s="3" t="s">
        <v>251</v>
      </c>
      <c r="I2097" s="34" t="s">
        <v>1417</v>
      </c>
      <c r="J2097" s="34">
        <v>41.593831999999999</v>
      </c>
      <c r="K2097" s="34">
        <v>-94.184588000000005</v>
      </c>
      <c r="L2097" s="33" t="s">
        <v>14</v>
      </c>
      <c r="M2097" s="35"/>
      <c r="N2097" s="33">
        <v>7891411</v>
      </c>
      <c r="P2097" t="s">
        <v>6225</v>
      </c>
    </row>
    <row r="2098" spans="1:16" x14ac:dyDescent="0.25">
      <c r="A2098" t="str">
        <f t="shared" si="32"/>
        <v>5780611</v>
      </c>
      <c r="B2098" t="s">
        <v>6082</v>
      </c>
      <c r="C2098">
        <v>2017</v>
      </c>
      <c r="D2098" s="3" t="s">
        <v>5034</v>
      </c>
      <c r="F2098" s="33" t="s">
        <v>5036</v>
      </c>
      <c r="G2098" s="33" t="s">
        <v>49</v>
      </c>
      <c r="H2098" s="3" t="s">
        <v>1885</v>
      </c>
      <c r="I2098" s="34" t="s">
        <v>6478</v>
      </c>
      <c r="J2098" s="34">
        <v>34.073708000000003</v>
      </c>
      <c r="K2098" s="34">
        <v>-98.569885999999997</v>
      </c>
      <c r="L2098" s="33" t="s">
        <v>14</v>
      </c>
      <c r="M2098" s="35"/>
      <c r="N2098" s="33">
        <v>5780611</v>
      </c>
      <c r="P2098" t="s">
        <v>6157</v>
      </c>
    </row>
    <row r="2099" spans="1:16" x14ac:dyDescent="0.25">
      <c r="A2099" t="str">
        <f t="shared" si="32"/>
        <v>5493011</v>
      </c>
      <c r="B2099" t="s">
        <v>6082</v>
      </c>
      <c r="C2099">
        <v>2017</v>
      </c>
      <c r="D2099" s="3" t="s">
        <v>1429</v>
      </c>
      <c r="F2099" s="33" t="s">
        <v>1430</v>
      </c>
      <c r="G2099" s="33" t="s">
        <v>1354</v>
      </c>
      <c r="H2099" s="3" t="s">
        <v>1431</v>
      </c>
      <c r="I2099" s="34" t="s">
        <v>7045</v>
      </c>
      <c r="J2099" s="34">
        <v>42.636370999999997</v>
      </c>
      <c r="K2099" s="34">
        <v>-95.160777999999993</v>
      </c>
      <c r="L2099" s="33" t="s">
        <v>14</v>
      </c>
      <c r="M2099" s="35"/>
      <c r="N2099" s="33">
        <v>5493011</v>
      </c>
      <c r="P2099" t="s">
        <v>6706</v>
      </c>
    </row>
    <row r="2100" spans="1:16" x14ac:dyDescent="0.25">
      <c r="A2100" t="str">
        <f t="shared" si="32"/>
        <v>5128011</v>
      </c>
      <c r="B2100" t="s">
        <v>6082</v>
      </c>
      <c r="C2100">
        <v>2017</v>
      </c>
      <c r="D2100" s="3" t="s">
        <v>5301</v>
      </c>
      <c r="F2100" s="33" t="s">
        <v>5303</v>
      </c>
      <c r="G2100" s="33" t="s">
        <v>49</v>
      </c>
      <c r="H2100" s="3" t="s">
        <v>1629</v>
      </c>
      <c r="I2100" s="34" t="s">
        <v>7046</v>
      </c>
      <c r="J2100" s="34">
        <v>30.55472</v>
      </c>
      <c r="K2100" s="34">
        <v>-97.684989999999999</v>
      </c>
      <c r="L2100" s="33" t="s">
        <v>14</v>
      </c>
      <c r="M2100" s="35"/>
      <c r="N2100" s="33">
        <v>5128011</v>
      </c>
      <c r="P2100" t="s">
        <v>6157</v>
      </c>
    </row>
    <row r="2101" spans="1:16" x14ac:dyDescent="0.25">
      <c r="A2101" t="str">
        <f t="shared" si="32"/>
        <v>5720911</v>
      </c>
      <c r="B2101" t="s">
        <v>6082</v>
      </c>
      <c r="C2101">
        <v>2017</v>
      </c>
      <c r="D2101" s="3" t="s">
        <v>4920</v>
      </c>
      <c r="F2101" s="33" t="s">
        <v>4921</v>
      </c>
      <c r="G2101" s="33" t="s">
        <v>4833</v>
      </c>
      <c r="H2101" s="3" t="s">
        <v>4922</v>
      </c>
      <c r="I2101" s="34" t="s">
        <v>4923</v>
      </c>
      <c r="J2101" s="34">
        <v>36.029800000000002</v>
      </c>
      <c r="K2101" s="34">
        <v>-87.985600000000005</v>
      </c>
      <c r="L2101" s="33" t="s">
        <v>14</v>
      </c>
      <c r="M2101" s="35"/>
      <c r="N2101" s="33">
        <v>5720911</v>
      </c>
      <c r="P2101" t="s">
        <v>6665</v>
      </c>
    </row>
    <row r="2102" spans="1:16" x14ac:dyDescent="0.25">
      <c r="A2102" t="str">
        <f t="shared" si="32"/>
        <v>6756411</v>
      </c>
      <c r="B2102" t="s">
        <v>6082</v>
      </c>
      <c r="C2102">
        <v>2017</v>
      </c>
      <c r="D2102" s="3" t="s">
        <v>4981</v>
      </c>
      <c r="F2102" s="33" t="s">
        <v>4982</v>
      </c>
      <c r="G2102" s="33" t="s">
        <v>49</v>
      </c>
      <c r="H2102" s="3" t="s">
        <v>4983</v>
      </c>
      <c r="I2102" s="34" t="s">
        <v>4984</v>
      </c>
      <c r="J2102" s="34">
        <v>30.440550000000002</v>
      </c>
      <c r="K2102" s="34">
        <v>-97.711669999999998</v>
      </c>
      <c r="L2102" s="33" t="s">
        <v>14</v>
      </c>
      <c r="M2102" s="35"/>
      <c r="N2102" s="33">
        <v>6756411</v>
      </c>
      <c r="P2102" t="s">
        <v>6680</v>
      </c>
    </row>
    <row r="2103" spans="1:16" x14ac:dyDescent="0.25">
      <c r="A2103" t="str">
        <f t="shared" si="32"/>
        <v>8121211</v>
      </c>
      <c r="B2103" t="s">
        <v>6082</v>
      </c>
      <c r="C2103">
        <v>2017</v>
      </c>
      <c r="D2103" s="3" t="s">
        <v>1361</v>
      </c>
      <c r="F2103" s="33" t="s">
        <v>1363</v>
      </c>
      <c r="G2103" s="33" t="s">
        <v>1354</v>
      </c>
      <c r="H2103" s="3" t="s">
        <v>1364</v>
      </c>
      <c r="I2103" s="34" t="s">
        <v>7047</v>
      </c>
      <c r="J2103" s="34">
        <v>41.959026000000001</v>
      </c>
      <c r="K2103" s="34">
        <v>-91.566241000000005</v>
      </c>
      <c r="L2103" s="33" t="s">
        <v>14</v>
      </c>
      <c r="M2103" s="35"/>
      <c r="N2103" s="33">
        <v>8121211</v>
      </c>
      <c r="P2103" t="s">
        <v>6225</v>
      </c>
    </row>
    <row r="2104" spans="1:16" x14ac:dyDescent="0.25">
      <c r="A2104" t="str">
        <f t="shared" si="32"/>
        <v>4979111</v>
      </c>
      <c r="B2104" t="s">
        <v>6082</v>
      </c>
      <c r="C2104">
        <v>2017</v>
      </c>
      <c r="D2104" s="3" t="s">
        <v>4863</v>
      </c>
      <c r="F2104" s="33" t="s">
        <v>4864</v>
      </c>
      <c r="G2104" s="33" t="s">
        <v>4833</v>
      </c>
      <c r="H2104" s="3" t="s">
        <v>4865</v>
      </c>
      <c r="I2104" s="34" t="s">
        <v>4866</v>
      </c>
      <c r="J2104" s="34">
        <v>35.900480000000002</v>
      </c>
      <c r="K2104" s="34">
        <v>-84.519599999999997</v>
      </c>
      <c r="L2104" s="33" t="s">
        <v>14</v>
      </c>
      <c r="M2104" s="35"/>
      <c r="N2104" s="33">
        <v>4979111</v>
      </c>
      <c r="P2104" t="s">
        <v>6665</v>
      </c>
    </row>
    <row r="2105" spans="1:16" x14ac:dyDescent="0.25">
      <c r="A2105" t="str">
        <f t="shared" si="32"/>
        <v>7891111</v>
      </c>
      <c r="B2105" t="s">
        <v>6082</v>
      </c>
      <c r="C2105">
        <v>2017</v>
      </c>
      <c r="D2105" s="3" t="s">
        <v>1418</v>
      </c>
      <c r="F2105" s="33" t="s">
        <v>1420</v>
      </c>
      <c r="G2105" s="33" t="s">
        <v>1354</v>
      </c>
      <c r="H2105" s="3" t="s">
        <v>1355</v>
      </c>
      <c r="I2105" s="34" t="s">
        <v>7048</v>
      </c>
      <c r="J2105" s="34">
        <v>41.534875</v>
      </c>
      <c r="K2105" s="34">
        <v>-90.460003</v>
      </c>
      <c r="L2105" s="33" t="s">
        <v>14</v>
      </c>
      <c r="M2105" s="35"/>
      <c r="N2105" s="33">
        <v>7891111</v>
      </c>
      <c r="P2105" t="s">
        <v>6706</v>
      </c>
    </row>
    <row r="2106" spans="1:16" x14ac:dyDescent="0.25">
      <c r="A2106" t="str">
        <f t="shared" si="32"/>
        <v>8060011</v>
      </c>
      <c r="B2106" t="s">
        <v>6082</v>
      </c>
      <c r="C2106">
        <v>2017</v>
      </c>
      <c r="D2106" s="3" t="s">
        <v>1830</v>
      </c>
      <c r="F2106" s="33" t="s">
        <v>1832</v>
      </c>
      <c r="G2106" s="33" t="s">
        <v>1821</v>
      </c>
      <c r="H2106" s="3" t="s">
        <v>1833</v>
      </c>
      <c r="I2106" s="34" t="s">
        <v>7049</v>
      </c>
      <c r="J2106" s="34">
        <v>39.550237000000003</v>
      </c>
      <c r="K2106" s="34">
        <v>-97.609870999999998</v>
      </c>
      <c r="L2106" s="33" t="s">
        <v>14</v>
      </c>
      <c r="M2106" s="35"/>
      <c r="N2106" s="33">
        <v>8060011</v>
      </c>
      <c r="P2106" t="s">
        <v>6225</v>
      </c>
    </row>
    <row r="2107" spans="1:16" x14ac:dyDescent="0.25">
      <c r="A2107" t="str">
        <f t="shared" si="32"/>
        <v>8108711</v>
      </c>
      <c r="B2107" t="s">
        <v>6082</v>
      </c>
      <c r="C2107">
        <v>2017</v>
      </c>
      <c r="D2107" s="3" t="s">
        <v>1383</v>
      </c>
      <c r="F2107" s="33" t="s">
        <v>1381</v>
      </c>
      <c r="G2107" s="33" t="s">
        <v>1354</v>
      </c>
      <c r="H2107" s="3" t="s">
        <v>1382</v>
      </c>
      <c r="I2107" s="34" t="s">
        <v>6940</v>
      </c>
      <c r="J2107" s="34">
        <v>41.641686</v>
      </c>
      <c r="K2107" s="34">
        <v>-93.621812000000006</v>
      </c>
      <c r="L2107" s="33" t="s">
        <v>14</v>
      </c>
      <c r="M2107" s="35"/>
      <c r="N2107" s="33">
        <v>8108711</v>
      </c>
      <c r="P2107" t="s">
        <v>6200</v>
      </c>
    </row>
    <row r="2108" spans="1:16" x14ac:dyDescent="0.25">
      <c r="A2108" t="str">
        <f t="shared" si="32"/>
        <v>5152011</v>
      </c>
      <c r="B2108" t="s">
        <v>6082</v>
      </c>
      <c r="C2108">
        <v>2017</v>
      </c>
      <c r="D2108" s="3" t="s">
        <v>2887</v>
      </c>
      <c r="F2108" s="33" t="s">
        <v>1117</v>
      </c>
      <c r="G2108" s="33" t="s">
        <v>2786</v>
      </c>
      <c r="H2108" s="3" t="s">
        <v>243</v>
      </c>
      <c r="I2108" s="34" t="s">
        <v>7050</v>
      </c>
      <c r="J2108" s="34">
        <v>38.596499999999999</v>
      </c>
      <c r="K2108" s="34">
        <v>-91.219399999999993</v>
      </c>
      <c r="L2108" s="33" t="s">
        <v>14</v>
      </c>
      <c r="M2108" s="35"/>
      <c r="N2108" s="33">
        <v>5152011</v>
      </c>
      <c r="P2108" t="s">
        <v>6200</v>
      </c>
    </row>
    <row r="2109" spans="1:16" x14ac:dyDescent="0.25">
      <c r="A2109" t="str">
        <f t="shared" si="32"/>
        <v>8065911</v>
      </c>
      <c r="B2109" t="s">
        <v>6082</v>
      </c>
      <c r="C2109">
        <v>2017</v>
      </c>
      <c r="D2109" s="3" t="s">
        <v>1876</v>
      </c>
      <c r="F2109" s="33" t="s">
        <v>1878</v>
      </c>
      <c r="G2109" s="33" t="s">
        <v>1821</v>
      </c>
      <c r="H2109" s="3" t="s">
        <v>1871</v>
      </c>
      <c r="I2109" s="34" t="s">
        <v>7051</v>
      </c>
      <c r="J2109" s="34">
        <v>39.095745999999998</v>
      </c>
      <c r="K2109" s="34">
        <v>-95.691035999999997</v>
      </c>
      <c r="L2109" s="33" t="s">
        <v>14</v>
      </c>
      <c r="M2109" s="35"/>
      <c r="N2109" s="33">
        <v>8065911</v>
      </c>
      <c r="P2109" t="s">
        <v>6200</v>
      </c>
    </row>
    <row r="2110" spans="1:16" x14ac:dyDescent="0.25">
      <c r="A2110" t="str">
        <f t="shared" si="32"/>
        <v>7272311</v>
      </c>
      <c r="B2110" t="s">
        <v>6082</v>
      </c>
      <c r="C2110">
        <v>2017</v>
      </c>
      <c r="D2110" s="3" t="s">
        <v>2835</v>
      </c>
      <c r="F2110" s="33" t="s">
        <v>2837</v>
      </c>
      <c r="G2110" s="33" t="s">
        <v>2786</v>
      </c>
      <c r="H2110" s="3" t="s">
        <v>117</v>
      </c>
      <c r="I2110" s="34" t="s">
        <v>7052</v>
      </c>
      <c r="J2110" s="34">
        <v>38.180399999999999</v>
      </c>
      <c r="K2110" s="34">
        <v>-90.336600000000004</v>
      </c>
      <c r="L2110" s="33" t="s">
        <v>14</v>
      </c>
      <c r="M2110" s="35"/>
      <c r="N2110" s="33">
        <v>7272311</v>
      </c>
      <c r="P2110" t="s">
        <v>6225</v>
      </c>
    </row>
    <row r="2111" spans="1:16" x14ac:dyDescent="0.25">
      <c r="A2111" t="str">
        <f t="shared" si="32"/>
        <v>8217011</v>
      </c>
      <c r="B2111" t="s">
        <v>6082</v>
      </c>
      <c r="C2111">
        <v>2017</v>
      </c>
      <c r="D2111" s="3" t="s">
        <v>2929</v>
      </c>
      <c r="F2111" s="33" t="s">
        <v>2931</v>
      </c>
      <c r="G2111" s="33" t="s">
        <v>2786</v>
      </c>
      <c r="H2111" s="3" t="s">
        <v>2932</v>
      </c>
      <c r="I2111" s="34" t="s">
        <v>7053</v>
      </c>
      <c r="J2111" s="34">
        <v>39.294899999999998</v>
      </c>
      <c r="K2111" s="34">
        <v>-91.494900000000001</v>
      </c>
      <c r="L2111" s="33" t="s">
        <v>14</v>
      </c>
      <c r="M2111" s="35"/>
      <c r="N2111" s="33">
        <v>8217011</v>
      </c>
      <c r="P2111" t="s">
        <v>6225</v>
      </c>
    </row>
    <row r="2112" spans="1:16" x14ac:dyDescent="0.25">
      <c r="A2112" t="str">
        <f t="shared" si="32"/>
        <v>8230311</v>
      </c>
      <c r="B2112" t="s">
        <v>6082</v>
      </c>
      <c r="C2112">
        <v>2017</v>
      </c>
      <c r="D2112" s="3" t="s">
        <v>2838</v>
      </c>
      <c r="F2112" s="33" t="s">
        <v>2839</v>
      </c>
      <c r="G2112" s="33" t="s">
        <v>2786</v>
      </c>
      <c r="H2112" s="3" t="s">
        <v>2840</v>
      </c>
      <c r="I2112" s="34" t="s">
        <v>7054</v>
      </c>
      <c r="J2112" s="34">
        <v>40.031469999999999</v>
      </c>
      <c r="K2112" s="34">
        <v>-95.233260000000001</v>
      </c>
      <c r="L2112" s="33" t="s">
        <v>14</v>
      </c>
      <c r="M2112" s="35"/>
      <c r="N2112" s="33">
        <v>8230311</v>
      </c>
      <c r="P2112" t="s">
        <v>6706</v>
      </c>
    </row>
    <row r="2113" spans="1:16" x14ac:dyDescent="0.25">
      <c r="A2113" t="str">
        <f t="shared" si="32"/>
        <v>8216511</v>
      </c>
      <c r="B2113" t="s">
        <v>6082</v>
      </c>
      <c r="C2113">
        <v>2017</v>
      </c>
      <c r="D2113" s="3" t="s">
        <v>2841</v>
      </c>
      <c r="F2113" s="33" t="s">
        <v>2843</v>
      </c>
      <c r="G2113" s="33" t="s">
        <v>2786</v>
      </c>
      <c r="H2113" s="3" t="s">
        <v>2844</v>
      </c>
      <c r="I2113" s="34" t="s">
        <v>7055</v>
      </c>
      <c r="J2113" s="34">
        <v>38.877809999999997</v>
      </c>
      <c r="K2113" s="34">
        <v>-91.948400000000007</v>
      </c>
      <c r="L2113" s="33" t="s">
        <v>14</v>
      </c>
      <c r="M2113" s="35"/>
      <c r="N2113" s="33">
        <v>8216511</v>
      </c>
      <c r="P2113" t="s">
        <v>6225</v>
      </c>
    </row>
    <row r="2114" spans="1:16" x14ac:dyDescent="0.25">
      <c r="A2114" t="str">
        <f t="shared" ref="A2114:A2177" si="33">L2114&amp;M2114&amp;N2114</f>
        <v>5610411</v>
      </c>
      <c r="B2114" t="s">
        <v>6082</v>
      </c>
      <c r="C2114">
        <v>2017</v>
      </c>
      <c r="D2114" s="3" t="s">
        <v>4857</v>
      </c>
      <c r="F2114" s="33" t="s">
        <v>3049</v>
      </c>
      <c r="G2114" s="33" t="s">
        <v>4833</v>
      </c>
      <c r="H2114" s="3" t="s">
        <v>4858</v>
      </c>
      <c r="I2114" s="34" t="s">
        <v>4859</v>
      </c>
      <c r="J2114" s="34">
        <v>36.316499999999998</v>
      </c>
      <c r="K2114" s="34">
        <v>-86.403099999999995</v>
      </c>
      <c r="L2114" s="33" t="s">
        <v>14</v>
      </c>
      <c r="M2114" s="35"/>
      <c r="N2114" s="33">
        <v>5610411</v>
      </c>
      <c r="P2114" t="s">
        <v>6665</v>
      </c>
    </row>
    <row r="2115" spans="1:16" x14ac:dyDescent="0.25">
      <c r="A2115" t="str">
        <f t="shared" si="33"/>
        <v>9621411</v>
      </c>
      <c r="B2115" t="s">
        <v>6082</v>
      </c>
      <c r="C2115">
        <v>2017</v>
      </c>
      <c r="D2115" s="3" t="s">
        <v>1887</v>
      </c>
      <c r="F2115" s="33" t="s">
        <v>1885</v>
      </c>
      <c r="G2115" s="33" t="s">
        <v>1821</v>
      </c>
      <c r="H2115" s="3" t="s">
        <v>1886</v>
      </c>
      <c r="I2115" s="34" t="s">
        <v>7056</v>
      </c>
      <c r="J2115" s="34">
        <v>37.621665</v>
      </c>
      <c r="K2115" s="34">
        <v>-97.282695000000004</v>
      </c>
      <c r="L2115" s="33" t="s">
        <v>14</v>
      </c>
      <c r="M2115" s="35"/>
      <c r="N2115" s="33">
        <v>9621411</v>
      </c>
      <c r="P2115" t="s">
        <v>6671</v>
      </c>
    </row>
    <row r="2116" spans="1:16" x14ac:dyDescent="0.25">
      <c r="A2116" t="str">
        <f t="shared" si="33"/>
        <v>7849811</v>
      </c>
      <c r="B2116" t="s">
        <v>6082</v>
      </c>
      <c r="C2116">
        <v>2017</v>
      </c>
      <c r="D2116" s="3" t="s">
        <v>2896</v>
      </c>
      <c r="F2116" s="33" t="s">
        <v>2897</v>
      </c>
      <c r="G2116" s="33" t="s">
        <v>2786</v>
      </c>
      <c r="H2116" s="3" t="s">
        <v>2898</v>
      </c>
      <c r="I2116" s="34" t="s">
        <v>6432</v>
      </c>
      <c r="J2116" s="34">
        <v>38.677770000000002</v>
      </c>
      <c r="K2116" s="34">
        <v>-90.304159999999996</v>
      </c>
      <c r="L2116" s="33" t="s">
        <v>14</v>
      </c>
      <c r="M2116" s="35"/>
      <c r="N2116" s="33">
        <v>7849811</v>
      </c>
      <c r="P2116" t="s">
        <v>6193</v>
      </c>
    </row>
    <row r="2117" spans="1:16" x14ac:dyDescent="0.25">
      <c r="A2117" t="str">
        <f t="shared" si="33"/>
        <v>7789711</v>
      </c>
      <c r="B2117" t="s">
        <v>6082</v>
      </c>
      <c r="C2117">
        <v>2017</v>
      </c>
      <c r="D2117" s="3" t="s">
        <v>1428</v>
      </c>
      <c r="F2117" s="33" t="s">
        <v>1427</v>
      </c>
      <c r="G2117" s="33" t="s">
        <v>1354</v>
      </c>
      <c r="H2117" s="3" t="s">
        <v>1424</v>
      </c>
      <c r="I2117" s="34" t="s">
        <v>7057</v>
      </c>
      <c r="J2117" s="34">
        <v>42.405929999999998</v>
      </c>
      <c r="K2117" s="34">
        <v>-96.35839</v>
      </c>
      <c r="L2117" s="33" t="s">
        <v>14</v>
      </c>
      <c r="M2117" s="35"/>
      <c r="N2117" s="33">
        <v>7789711</v>
      </c>
      <c r="P2117" t="s">
        <v>6225</v>
      </c>
    </row>
    <row r="2118" spans="1:16" x14ac:dyDescent="0.25">
      <c r="A2118" t="str">
        <f t="shared" si="33"/>
        <v>3342111</v>
      </c>
      <c r="B2118" t="s">
        <v>6082</v>
      </c>
      <c r="C2118">
        <v>2017</v>
      </c>
      <c r="D2118" s="3" t="s">
        <v>1664</v>
      </c>
      <c r="F2118" s="33" t="s">
        <v>1663</v>
      </c>
      <c r="G2118" s="33" t="s">
        <v>34</v>
      </c>
      <c r="H2118" s="3" t="s">
        <v>1047</v>
      </c>
      <c r="I2118" s="34" t="s">
        <v>1665</v>
      </c>
      <c r="J2118" s="34">
        <v>39.956581</v>
      </c>
      <c r="K2118" s="34">
        <v>-91.401611000000003</v>
      </c>
      <c r="L2118" s="33" t="s">
        <v>14</v>
      </c>
      <c r="M2118" s="35"/>
      <c r="N2118" s="33">
        <v>3342111</v>
      </c>
      <c r="P2118" t="s">
        <v>6665</v>
      </c>
    </row>
    <row r="2119" spans="1:16" x14ac:dyDescent="0.25">
      <c r="A2119" t="str">
        <f t="shared" si="33"/>
        <v>793211</v>
      </c>
      <c r="B2119" t="s">
        <v>6082</v>
      </c>
      <c r="C2119">
        <v>2017</v>
      </c>
      <c r="D2119" s="3" t="s">
        <v>1051</v>
      </c>
      <c r="F2119" s="33" t="s">
        <v>1053</v>
      </c>
      <c r="G2119" s="33" t="s">
        <v>66</v>
      </c>
      <c r="H2119" s="3" t="s">
        <v>1054</v>
      </c>
      <c r="I2119" s="34" t="s">
        <v>1055</v>
      </c>
      <c r="J2119" s="34">
        <v>40.15737</v>
      </c>
      <c r="K2119" s="34">
        <v>-105.08774200000001</v>
      </c>
      <c r="L2119" s="33" t="s">
        <v>14</v>
      </c>
      <c r="M2119" s="35"/>
      <c r="N2119" s="33">
        <v>793211</v>
      </c>
      <c r="P2119" t="s">
        <v>6225</v>
      </c>
    </row>
    <row r="2120" spans="1:16" x14ac:dyDescent="0.25">
      <c r="A2120" t="str">
        <f t="shared" si="33"/>
        <v>8414611</v>
      </c>
      <c r="B2120" t="s">
        <v>6082</v>
      </c>
      <c r="C2120">
        <v>2017</v>
      </c>
      <c r="D2120" s="3" t="s">
        <v>1844</v>
      </c>
      <c r="F2120" s="33" t="s">
        <v>1845</v>
      </c>
      <c r="G2120" s="33" t="s">
        <v>1821</v>
      </c>
      <c r="H2120" s="3" t="s">
        <v>1846</v>
      </c>
      <c r="I2120" s="34" t="s">
        <v>7058</v>
      </c>
      <c r="J2120" s="34">
        <v>38.712226999999999</v>
      </c>
      <c r="K2120" s="34">
        <v>-98.150531999999998</v>
      </c>
      <c r="L2120" s="33" t="s">
        <v>14</v>
      </c>
      <c r="M2120" s="35"/>
      <c r="N2120" s="33">
        <v>8414611</v>
      </c>
      <c r="P2120" t="s">
        <v>6225</v>
      </c>
    </row>
    <row r="2121" spans="1:16" x14ac:dyDescent="0.25">
      <c r="A2121" t="str">
        <f t="shared" si="33"/>
        <v>7853811</v>
      </c>
      <c r="B2121" t="s">
        <v>6082</v>
      </c>
      <c r="C2121">
        <v>2017</v>
      </c>
      <c r="D2121" s="3" t="s">
        <v>3443</v>
      </c>
      <c r="F2121" s="33" t="s">
        <v>3445</v>
      </c>
      <c r="G2121" s="33" t="s">
        <v>3440</v>
      </c>
      <c r="H2121" s="3" t="s">
        <v>117</v>
      </c>
      <c r="I2121" s="34" t="s">
        <v>3446</v>
      </c>
      <c r="J2121" s="34">
        <v>40.069552000000002</v>
      </c>
      <c r="K2121" s="34">
        <v>-97.123486</v>
      </c>
      <c r="L2121" s="33" t="s">
        <v>14</v>
      </c>
      <c r="M2121" s="35"/>
      <c r="N2121" s="33">
        <v>7853811</v>
      </c>
      <c r="P2121" t="s">
        <v>6225</v>
      </c>
    </row>
    <row r="2122" spans="1:16" x14ac:dyDescent="0.25">
      <c r="A2122" t="str">
        <f t="shared" si="33"/>
        <v>1731811</v>
      </c>
      <c r="B2122" t="s">
        <v>6082</v>
      </c>
      <c r="C2122">
        <v>2017</v>
      </c>
      <c r="D2122" s="3" t="s">
        <v>1517</v>
      </c>
      <c r="F2122" s="33" t="s">
        <v>33</v>
      </c>
      <c r="G2122" s="33" t="s">
        <v>34</v>
      </c>
      <c r="H2122" s="3" t="s">
        <v>1456</v>
      </c>
      <c r="I2122" s="34" t="s">
        <v>1518</v>
      </c>
      <c r="J2122" s="34">
        <v>41.850825</v>
      </c>
      <c r="K2122" s="34">
        <v>-87.653304000000006</v>
      </c>
      <c r="L2122" s="33" t="s">
        <v>14</v>
      </c>
      <c r="M2122" s="35"/>
      <c r="N2122" s="33">
        <v>1731811</v>
      </c>
      <c r="P2122" t="s">
        <v>6665</v>
      </c>
    </row>
    <row r="2123" spans="1:16" x14ac:dyDescent="0.25">
      <c r="A2123" t="str">
        <f t="shared" si="33"/>
        <v>702011</v>
      </c>
      <c r="B2123" t="s">
        <v>6082</v>
      </c>
      <c r="C2123">
        <v>2017</v>
      </c>
      <c r="D2123" s="3" t="s">
        <v>1030</v>
      </c>
      <c r="F2123" s="33" t="s">
        <v>1029</v>
      </c>
      <c r="G2123" s="33" t="s">
        <v>66</v>
      </c>
      <c r="H2123" s="3" t="s">
        <v>1031</v>
      </c>
      <c r="I2123" s="34" t="s">
        <v>7059</v>
      </c>
      <c r="J2123" s="34">
        <v>39.788854999999998</v>
      </c>
      <c r="K2123" s="34">
        <v>-104.964713</v>
      </c>
      <c r="L2123" s="33" t="s">
        <v>14</v>
      </c>
      <c r="M2123" s="35"/>
      <c r="N2123" s="33">
        <v>702011</v>
      </c>
      <c r="P2123" t="s">
        <v>6225</v>
      </c>
    </row>
    <row r="2124" spans="1:16" x14ac:dyDescent="0.25">
      <c r="A2124" t="str">
        <f t="shared" si="33"/>
        <v>8066411</v>
      </c>
      <c r="B2124" t="s">
        <v>6082</v>
      </c>
      <c r="C2124">
        <v>2017</v>
      </c>
      <c r="D2124" s="3" t="s">
        <v>1823</v>
      </c>
      <c r="F2124" s="33" t="s">
        <v>1824</v>
      </c>
      <c r="G2124" s="33" t="s">
        <v>1821</v>
      </c>
      <c r="H2124" s="3" t="s">
        <v>1825</v>
      </c>
      <c r="I2124" s="34" t="s">
        <v>6447</v>
      </c>
      <c r="J2124" s="34">
        <v>37.698785999999998</v>
      </c>
      <c r="K2124" s="34">
        <v>-95.459748000000005</v>
      </c>
      <c r="L2124" s="33" t="s">
        <v>14</v>
      </c>
      <c r="M2124" s="35"/>
      <c r="N2124" s="33">
        <v>8066411</v>
      </c>
      <c r="P2124" t="s">
        <v>6225</v>
      </c>
    </row>
    <row r="2125" spans="1:16" x14ac:dyDescent="0.25">
      <c r="A2125" t="str">
        <f t="shared" si="33"/>
        <v>3773311</v>
      </c>
      <c r="B2125" t="s">
        <v>6082</v>
      </c>
      <c r="C2125">
        <v>2017</v>
      </c>
      <c r="D2125" s="3" t="s">
        <v>1834</v>
      </c>
      <c r="F2125" s="33" t="s">
        <v>1836</v>
      </c>
      <c r="G2125" s="33" t="s">
        <v>1821</v>
      </c>
      <c r="H2125" s="3" t="s">
        <v>1837</v>
      </c>
      <c r="I2125" s="34" t="s">
        <v>7060</v>
      </c>
      <c r="J2125" s="34">
        <v>38.473720999999998</v>
      </c>
      <c r="K2125" s="34">
        <v>-98.776242999999994</v>
      </c>
      <c r="L2125" s="33" t="s">
        <v>14</v>
      </c>
      <c r="M2125" s="35"/>
      <c r="N2125" s="33">
        <v>3773311</v>
      </c>
      <c r="P2125" t="s">
        <v>6225</v>
      </c>
    </row>
    <row r="2126" spans="1:16" x14ac:dyDescent="0.25">
      <c r="A2126" t="str">
        <f t="shared" si="33"/>
        <v>1119911</v>
      </c>
      <c r="B2126" t="s">
        <v>6082</v>
      </c>
      <c r="C2126">
        <v>2017</v>
      </c>
      <c r="D2126" s="3" t="s">
        <v>1022</v>
      </c>
      <c r="F2126" s="33" t="s">
        <v>1020</v>
      </c>
      <c r="G2126" s="33" t="s">
        <v>66</v>
      </c>
      <c r="H2126" s="3" t="s">
        <v>1021</v>
      </c>
      <c r="I2126" s="34" t="s">
        <v>7061</v>
      </c>
      <c r="J2126" s="34">
        <v>38.814574</v>
      </c>
      <c r="K2126" s="34">
        <v>-104.811235</v>
      </c>
      <c r="L2126" s="33" t="s">
        <v>14</v>
      </c>
      <c r="M2126" s="35"/>
      <c r="N2126" s="33">
        <v>1119911</v>
      </c>
      <c r="P2126" t="s">
        <v>6225</v>
      </c>
    </row>
    <row r="2127" spans="1:16" x14ac:dyDescent="0.25">
      <c r="A2127" t="str">
        <f t="shared" si="33"/>
        <v>14784711</v>
      </c>
      <c r="B2127" t="s">
        <v>6082</v>
      </c>
      <c r="C2127">
        <v>2017</v>
      </c>
      <c r="D2127" s="3" t="s">
        <v>1018</v>
      </c>
      <c r="F2127" s="33" t="s">
        <v>1020</v>
      </c>
      <c r="G2127" s="33" t="s">
        <v>66</v>
      </c>
      <c r="H2127" s="3" t="s">
        <v>1021</v>
      </c>
      <c r="I2127" s="34" t="s">
        <v>7062</v>
      </c>
      <c r="J2127" s="34">
        <v>38.893844000000001</v>
      </c>
      <c r="K2127" s="34">
        <v>-104.82418</v>
      </c>
      <c r="L2127" s="33" t="s">
        <v>14</v>
      </c>
      <c r="M2127" s="35"/>
      <c r="N2127" s="33">
        <v>14784711</v>
      </c>
      <c r="P2127" t="s">
        <v>6225</v>
      </c>
    </row>
    <row r="2128" spans="1:16" x14ac:dyDescent="0.25">
      <c r="A2128" t="str">
        <f t="shared" si="33"/>
        <v>7670311</v>
      </c>
      <c r="B2128" t="s">
        <v>6082</v>
      </c>
      <c r="C2128">
        <v>2017</v>
      </c>
      <c r="D2128" s="3" t="s">
        <v>2926</v>
      </c>
      <c r="F2128" s="33" t="s">
        <v>2928</v>
      </c>
      <c r="G2128" s="33" t="s">
        <v>2786</v>
      </c>
      <c r="H2128" s="3" t="s">
        <v>1822</v>
      </c>
      <c r="I2128" s="34" t="s">
        <v>7063</v>
      </c>
      <c r="J2128" s="34">
        <v>38.202959999999997</v>
      </c>
      <c r="K2128" s="34">
        <v>-91.178870000000003</v>
      </c>
      <c r="L2128" s="33" t="s">
        <v>14</v>
      </c>
      <c r="M2128" s="35"/>
      <c r="N2128" s="33">
        <v>7670311</v>
      </c>
      <c r="P2128" t="s">
        <v>6157</v>
      </c>
    </row>
    <row r="2129" spans="1:16" x14ac:dyDescent="0.25">
      <c r="A2129" t="str">
        <f t="shared" si="33"/>
        <v>7369211</v>
      </c>
      <c r="B2129" t="s">
        <v>6082</v>
      </c>
      <c r="C2129">
        <v>2017</v>
      </c>
      <c r="D2129" s="3" t="s">
        <v>2906</v>
      </c>
      <c r="F2129" s="33" t="s">
        <v>2908</v>
      </c>
      <c r="G2129" s="33" t="s">
        <v>2786</v>
      </c>
      <c r="H2129" s="3" t="s">
        <v>346</v>
      </c>
      <c r="I2129" s="34" t="s">
        <v>7064</v>
      </c>
      <c r="J2129" s="34">
        <v>37.163989999999998</v>
      </c>
      <c r="K2129" s="34">
        <v>-93.328850000000003</v>
      </c>
      <c r="L2129" s="33" t="s">
        <v>14</v>
      </c>
      <c r="M2129" s="35"/>
      <c r="N2129" s="33">
        <v>7369211</v>
      </c>
      <c r="P2129" t="s">
        <v>6200</v>
      </c>
    </row>
    <row r="2130" spans="1:16" x14ac:dyDescent="0.25">
      <c r="A2130" t="str">
        <f t="shared" si="33"/>
        <v>12846511</v>
      </c>
      <c r="B2130" t="s">
        <v>6082</v>
      </c>
      <c r="C2130">
        <v>2017</v>
      </c>
      <c r="D2130" s="3" t="s">
        <v>1063</v>
      </c>
      <c r="F2130" s="33" t="s">
        <v>1065</v>
      </c>
      <c r="G2130" s="33" t="s">
        <v>66</v>
      </c>
      <c r="H2130" s="3" t="s">
        <v>255</v>
      </c>
      <c r="I2130" s="34" t="s">
        <v>7065</v>
      </c>
      <c r="J2130" s="34">
        <v>40.720165000000001</v>
      </c>
      <c r="K2130" s="34">
        <v>-106.30641199999999</v>
      </c>
      <c r="L2130" s="33" t="s">
        <v>14</v>
      </c>
      <c r="M2130" s="35"/>
      <c r="N2130" s="33">
        <v>12846511</v>
      </c>
      <c r="P2130" t="s">
        <v>6671</v>
      </c>
    </row>
    <row r="2131" spans="1:16" x14ac:dyDescent="0.25">
      <c r="A2131" t="str">
        <f t="shared" si="33"/>
        <v>897511</v>
      </c>
      <c r="B2131" t="s">
        <v>6082</v>
      </c>
      <c r="C2131">
        <v>2017</v>
      </c>
      <c r="D2131" s="3" t="s">
        <v>1015</v>
      </c>
      <c r="F2131" s="33" t="s">
        <v>1016</v>
      </c>
      <c r="G2131" s="33" t="s">
        <v>66</v>
      </c>
      <c r="H2131" s="3" t="s">
        <v>1017</v>
      </c>
      <c r="I2131" s="34" t="s">
        <v>7066</v>
      </c>
      <c r="J2131" s="34">
        <v>39.374850000000002</v>
      </c>
      <c r="K2131" s="34">
        <v>-104.86627</v>
      </c>
      <c r="L2131" s="33" t="s">
        <v>14</v>
      </c>
      <c r="M2131" s="35"/>
      <c r="N2131" s="33">
        <v>897511</v>
      </c>
      <c r="P2131" t="s">
        <v>6225</v>
      </c>
    </row>
    <row r="2132" spans="1:16" x14ac:dyDescent="0.25">
      <c r="A2132" t="str">
        <f t="shared" si="33"/>
        <v>3629111</v>
      </c>
      <c r="B2132" t="s">
        <v>6082</v>
      </c>
      <c r="C2132">
        <v>2017</v>
      </c>
      <c r="D2132" s="3" t="s">
        <v>1008</v>
      </c>
      <c r="F2132" s="33" t="s">
        <v>1010</v>
      </c>
      <c r="G2132" s="33" t="s">
        <v>66</v>
      </c>
      <c r="H2132" s="3" t="s">
        <v>117</v>
      </c>
      <c r="I2132" s="34" t="s">
        <v>7067</v>
      </c>
      <c r="J2132" s="34">
        <v>39.79439</v>
      </c>
      <c r="K2132" s="34">
        <v>-105.06842</v>
      </c>
      <c r="L2132" s="33" t="s">
        <v>14</v>
      </c>
      <c r="M2132" s="35"/>
      <c r="N2132" s="33">
        <v>3629111</v>
      </c>
      <c r="P2132" t="s">
        <v>6671</v>
      </c>
    </row>
    <row r="2133" spans="1:16" x14ac:dyDescent="0.25">
      <c r="A2133" t="str">
        <f t="shared" si="33"/>
        <v>7302611</v>
      </c>
      <c r="B2133" t="s">
        <v>6082</v>
      </c>
      <c r="C2133">
        <v>2017</v>
      </c>
      <c r="D2133" s="3" t="s">
        <v>984</v>
      </c>
      <c r="F2133" s="33" t="s">
        <v>3053</v>
      </c>
      <c r="G2133" s="33" t="s">
        <v>3048</v>
      </c>
      <c r="H2133" s="3" t="s">
        <v>3054</v>
      </c>
      <c r="I2133" s="34" t="s">
        <v>7068</v>
      </c>
      <c r="J2133" s="34">
        <v>46.897649999999999</v>
      </c>
      <c r="K2133" s="34">
        <v>-114.02748</v>
      </c>
      <c r="L2133" s="33" t="s">
        <v>14</v>
      </c>
      <c r="M2133" s="35"/>
      <c r="N2133" s="33">
        <v>7302611</v>
      </c>
      <c r="P2133" t="s">
        <v>6671</v>
      </c>
    </row>
    <row r="2134" spans="1:16" x14ac:dyDescent="0.25">
      <c r="A2134" t="str">
        <f t="shared" si="33"/>
        <v>8384511</v>
      </c>
      <c r="B2134" t="s">
        <v>6082</v>
      </c>
      <c r="C2134">
        <v>2017</v>
      </c>
      <c r="D2134" s="3" t="s">
        <v>2792</v>
      </c>
      <c r="F2134" s="33" t="s">
        <v>2793</v>
      </c>
      <c r="G2134" s="33" t="s">
        <v>2786</v>
      </c>
      <c r="H2134" s="3" t="s">
        <v>2794</v>
      </c>
      <c r="I2134" s="34" t="s">
        <v>7069</v>
      </c>
      <c r="J2134" s="34">
        <v>37.267600000000002</v>
      </c>
      <c r="K2134" s="34">
        <v>-89.538499999999999</v>
      </c>
      <c r="L2134" s="33" t="s">
        <v>14</v>
      </c>
      <c r="M2134" s="35"/>
      <c r="N2134" s="33">
        <v>8384511</v>
      </c>
      <c r="P2134" t="s">
        <v>6225</v>
      </c>
    </row>
    <row r="2135" spans="1:16" x14ac:dyDescent="0.25">
      <c r="A2135" t="str">
        <f t="shared" si="33"/>
        <v>7444111</v>
      </c>
      <c r="B2135" t="s">
        <v>6082</v>
      </c>
      <c r="C2135">
        <v>2017</v>
      </c>
      <c r="D2135" s="3" t="s">
        <v>5398</v>
      </c>
      <c r="F2135" s="33" t="s">
        <v>5400</v>
      </c>
      <c r="G2135" s="33" t="s">
        <v>5344</v>
      </c>
      <c r="H2135" s="3" t="s">
        <v>5383</v>
      </c>
      <c r="I2135" s="34" t="s">
        <v>7070</v>
      </c>
      <c r="J2135" s="34">
        <v>40.57</v>
      </c>
      <c r="K2135" s="34">
        <v>-112.02200000000001</v>
      </c>
      <c r="L2135" s="33" t="s">
        <v>14</v>
      </c>
      <c r="M2135" s="35"/>
      <c r="N2135" s="33">
        <v>7444111</v>
      </c>
      <c r="P2135" t="s">
        <v>6225</v>
      </c>
    </row>
    <row r="2136" spans="1:16" x14ac:dyDescent="0.25">
      <c r="A2136" t="str">
        <f t="shared" si="33"/>
        <v>5366611</v>
      </c>
      <c r="B2136" t="s">
        <v>6082</v>
      </c>
      <c r="C2136">
        <v>2017</v>
      </c>
      <c r="D2136" s="3" t="s">
        <v>2921</v>
      </c>
      <c r="F2136" s="33" t="s">
        <v>2920</v>
      </c>
      <c r="G2136" s="33" t="s">
        <v>2786</v>
      </c>
      <c r="H2136" s="3" t="s">
        <v>2589</v>
      </c>
      <c r="I2136" s="34" t="s">
        <v>7071</v>
      </c>
      <c r="J2136" s="34">
        <v>38.533839999999998</v>
      </c>
      <c r="K2136" s="34">
        <v>-90.270489999999995</v>
      </c>
      <c r="L2136" s="33" t="s">
        <v>14</v>
      </c>
      <c r="M2136" s="35"/>
      <c r="N2136" s="33">
        <v>5366611</v>
      </c>
      <c r="P2136" t="s">
        <v>6225</v>
      </c>
    </row>
    <row r="2137" spans="1:16" x14ac:dyDescent="0.25">
      <c r="A2137" t="str">
        <f t="shared" si="33"/>
        <v>7387411</v>
      </c>
      <c r="B2137" t="s">
        <v>6082</v>
      </c>
      <c r="C2137">
        <v>2017</v>
      </c>
      <c r="D2137" s="3" t="s">
        <v>2923</v>
      </c>
      <c r="F2137" s="33" t="s">
        <v>2920</v>
      </c>
      <c r="G2137" s="33" t="s">
        <v>2786</v>
      </c>
      <c r="H2137" s="3" t="s">
        <v>2589</v>
      </c>
      <c r="I2137" s="34" t="s">
        <v>7072</v>
      </c>
      <c r="J2137" s="34">
        <v>38.743560000000002</v>
      </c>
      <c r="K2137" s="34">
        <v>-90.370109999999997</v>
      </c>
      <c r="L2137" s="33" t="s">
        <v>14</v>
      </c>
      <c r="M2137" s="35"/>
      <c r="N2137" s="33">
        <v>7387411</v>
      </c>
      <c r="P2137" t="s">
        <v>6671</v>
      </c>
    </row>
    <row r="2138" spans="1:16" x14ac:dyDescent="0.25">
      <c r="A2138" t="str">
        <f t="shared" si="33"/>
        <v>7287311</v>
      </c>
      <c r="B2138" t="s">
        <v>6082</v>
      </c>
      <c r="C2138">
        <v>2017</v>
      </c>
      <c r="D2138" s="3" t="s">
        <v>3471</v>
      </c>
      <c r="F2138" s="33" t="s">
        <v>3472</v>
      </c>
      <c r="G2138" s="33" t="s">
        <v>3440</v>
      </c>
      <c r="H2138" s="3" t="s">
        <v>1786</v>
      </c>
      <c r="I2138" s="34" t="s">
        <v>3473</v>
      </c>
      <c r="J2138" s="34">
        <v>41.004399999999997</v>
      </c>
      <c r="K2138" s="34">
        <v>-96.155799999999999</v>
      </c>
      <c r="L2138" s="33" t="s">
        <v>14</v>
      </c>
      <c r="M2138" s="35"/>
      <c r="N2138" s="33">
        <v>7287311</v>
      </c>
      <c r="P2138" t="s">
        <v>6225</v>
      </c>
    </row>
    <row r="2139" spans="1:16" x14ac:dyDescent="0.25">
      <c r="A2139" t="str">
        <f t="shared" si="33"/>
        <v>2673411</v>
      </c>
      <c r="B2139" t="s">
        <v>6082</v>
      </c>
      <c r="C2139">
        <v>2017</v>
      </c>
      <c r="D2139" s="3" t="s">
        <v>1080</v>
      </c>
      <c r="F2139" s="33" t="s">
        <v>1082</v>
      </c>
      <c r="G2139" s="33" t="s">
        <v>1072</v>
      </c>
      <c r="H2139" s="3" t="s">
        <v>1083</v>
      </c>
      <c r="I2139" s="34" t="s">
        <v>1084</v>
      </c>
      <c r="J2139" s="34">
        <v>41.750557000000001</v>
      </c>
      <c r="K2139" s="34">
        <v>-72.635378000000003</v>
      </c>
      <c r="L2139" s="33" t="s">
        <v>14</v>
      </c>
      <c r="M2139" s="35"/>
      <c r="N2139" s="33">
        <v>2673411</v>
      </c>
      <c r="P2139" t="s">
        <v>6706</v>
      </c>
    </row>
    <row r="2140" spans="1:16" x14ac:dyDescent="0.25">
      <c r="A2140" t="str">
        <f t="shared" si="33"/>
        <v>7400611</v>
      </c>
      <c r="B2140" t="s">
        <v>6082</v>
      </c>
      <c r="C2140">
        <v>2017</v>
      </c>
      <c r="D2140" s="3" t="s">
        <v>2832</v>
      </c>
      <c r="F2140" s="33" t="s">
        <v>2834</v>
      </c>
      <c r="G2140" s="33" t="s">
        <v>2786</v>
      </c>
      <c r="H2140" s="3" t="s">
        <v>2589</v>
      </c>
      <c r="I2140" s="34" t="s">
        <v>7073</v>
      </c>
      <c r="J2140" s="34">
        <v>38.544930000000001</v>
      </c>
      <c r="K2140" s="34">
        <v>-90.448509999999999</v>
      </c>
      <c r="L2140" s="33" t="s">
        <v>14</v>
      </c>
      <c r="M2140" s="35"/>
      <c r="N2140" s="33">
        <v>7400611</v>
      </c>
      <c r="P2140" t="s">
        <v>6225</v>
      </c>
    </row>
    <row r="2141" spans="1:16" x14ac:dyDescent="0.25">
      <c r="A2141" t="str">
        <f t="shared" si="33"/>
        <v>6009911</v>
      </c>
      <c r="B2141" t="s">
        <v>6082</v>
      </c>
      <c r="C2141">
        <v>2017</v>
      </c>
      <c r="D2141" s="3" t="s">
        <v>2918</v>
      </c>
      <c r="F2141" s="33" t="s">
        <v>2920</v>
      </c>
      <c r="G2141" s="33" t="s">
        <v>2786</v>
      </c>
      <c r="H2141" s="3" t="s">
        <v>2898</v>
      </c>
      <c r="I2141" s="34" t="s">
        <v>7074</v>
      </c>
      <c r="J2141" s="34">
        <v>38.673609999999996</v>
      </c>
      <c r="K2141" s="34">
        <v>-90.194969999999998</v>
      </c>
      <c r="L2141" s="33" t="s">
        <v>14</v>
      </c>
      <c r="M2141" s="35"/>
      <c r="N2141" s="33">
        <v>6009911</v>
      </c>
      <c r="P2141" t="s">
        <v>6225</v>
      </c>
    </row>
    <row r="2142" spans="1:16" x14ac:dyDescent="0.25">
      <c r="A2142" t="str">
        <f t="shared" si="33"/>
        <v>18807611</v>
      </c>
      <c r="B2142" t="s">
        <v>6082</v>
      </c>
      <c r="C2142">
        <v>2017</v>
      </c>
      <c r="D2142" s="3" t="s">
        <v>5850</v>
      </c>
      <c r="F2142" s="33" t="s">
        <v>5354</v>
      </c>
      <c r="G2142" s="33" t="s">
        <v>5840</v>
      </c>
      <c r="H2142" s="3" t="s">
        <v>5354</v>
      </c>
      <c r="I2142" s="34" t="s">
        <v>7075</v>
      </c>
      <c r="J2142" s="34">
        <v>41.78734</v>
      </c>
      <c r="K2142" s="34">
        <v>-107.23671</v>
      </c>
      <c r="L2142" s="33" t="s">
        <v>14</v>
      </c>
      <c r="M2142" s="35"/>
      <c r="N2142" s="33">
        <v>18807611</v>
      </c>
      <c r="P2142" t="s">
        <v>6168</v>
      </c>
    </row>
    <row r="2143" spans="1:16" x14ac:dyDescent="0.25">
      <c r="A2143" t="str">
        <f t="shared" si="33"/>
        <v>1385411</v>
      </c>
      <c r="B2143" t="s">
        <v>6082</v>
      </c>
      <c r="C2143">
        <v>2017</v>
      </c>
      <c r="D2143" s="3" t="s">
        <v>1044</v>
      </c>
      <c r="F2143" s="33" t="s">
        <v>1046</v>
      </c>
      <c r="G2143" s="33" t="s">
        <v>66</v>
      </c>
      <c r="H2143" s="3" t="s">
        <v>1047</v>
      </c>
      <c r="I2143" s="34" t="s">
        <v>7076</v>
      </c>
      <c r="J2143" s="34">
        <v>39.871920000000003</v>
      </c>
      <c r="K2143" s="34">
        <v>-104.91247</v>
      </c>
      <c r="L2143" s="33" t="s">
        <v>14</v>
      </c>
      <c r="M2143" s="35"/>
      <c r="N2143" s="33">
        <v>1385411</v>
      </c>
      <c r="P2143" t="s">
        <v>6225</v>
      </c>
    </row>
    <row r="2144" spans="1:16" x14ac:dyDescent="0.25">
      <c r="A2144" t="str">
        <f t="shared" si="33"/>
        <v>1929211</v>
      </c>
      <c r="B2144" t="s">
        <v>6082</v>
      </c>
      <c r="C2144">
        <v>2017</v>
      </c>
      <c r="D2144" s="3" t="s">
        <v>1613</v>
      </c>
      <c r="F2144" s="33" t="s">
        <v>1614</v>
      </c>
      <c r="G2144" s="33" t="s">
        <v>34</v>
      </c>
      <c r="H2144" s="3" t="s">
        <v>1615</v>
      </c>
      <c r="I2144" s="34" t="s">
        <v>7077</v>
      </c>
      <c r="J2144" s="34">
        <v>39.590598999999997</v>
      </c>
      <c r="K2144" s="34">
        <v>-89.496612999999996</v>
      </c>
      <c r="L2144" s="33" t="s">
        <v>14</v>
      </c>
      <c r="M2144" s="35"/>
      <c r="N2144" s="33">
        <v>1929211</v>
      </c>
      <c r="P2144" t="s">
        <v>6665</v>
      </c>
    </row>
    <row r="2145" spans="1:16" x14ac:dyDescent="0.25">
      <c r="A2145" t="str">
        <f t="shared" si="33"/>
        <v>6145011</v>
      </c>
      <c r="B2145" t="s">
        <v>6082</v>
      </c>
      <c r="C2145">
        <v>2017</v>
      </c>
      <c r="D2145" s="3" t="s">
        <v>5363</v>
      </c>
      <c r="F2145" s="33" t="s">
        <v>5365</v>
      </c>
      <c r="G2145" s="33" t="s">
        <v>5344</v>
      </c>
      <c r="H2145" s="3" t="s">
        <v>5345</v>
      </c>
      <c r="I2145" s="34" t="s">
        <v>5366</v>
      </c>
      <c r="J2145" s="34">
        <v>40.177</v>
      </c>
      <c r="K2145" s="34">
        <v>-112.938</v>
      </c>
      <c r="L2145" s="33" t="s">
        <v>14</v>
      </c>
      <c r="M2145" s="35"/>
      <c r="N2145" s="33">
        <v>6145011</v>
      </c>
      <c r="P2145" t="s">
        <v>6225</v>
      </c>
    </row>
    <row r="2146" spans="1:16" x14ac:dyDescent="0.25">
      <c r="A2146" t="str">
        <f t="shared" si="33"/>
        <v>896511</v>
      </c>
      <c r="B2146" t="s">
        <v>6082</v>
      </c>
      <c r="C2146">
        <v>2017</v>
      </c>
      <c r="D2146" s="3" t="s">
        <v>1056</v>
      </c>
      <c r="F2146" s="33" t="s">
        <v>1058</v>
      </c>
      <c r="G2146" s="33" t="s">
        <v>66</v>
      </c>
      <c r="H2146" s="3" t="s">
        <v>1059</v>
      </c>
      <c r="I2146" s="34" t="s">
        <v>7078</v>
      </c>
      <c r="J2146" s="34">
        <v>38.278889999999997</v>
      </c>
      <c r="K2146" s="34">
        <v>-104.60025</v>
      </c>
      <c r="L2146" s="33" t="s">
        <v>14</v>
      </c>
      <c r="M2146" s="35"/>
      <c r="N2146" s="33">
        <v>896511</v>
      </c>
      <c r="P2146" t="s">
        <v>6225</v>
      </c>
    </row>
    <row r="2147" spans="1:16" x14ac:dyDescent="0.25">
      <c r="A2147" t="str">
        <f t="shared" si="33"/>
        <v>895811</v>
      </c>
      <c r="B2147" t="s">
        <v>6082</v>
      </c>
      <c r="C2147">
        <v>2017</v>
      </c>
      <c r="D2147" s="3" t="s">
        <v>1048</v>
      </c>
      <c r="F2147" s="33" t="s">
        <v>1050</v>
      </c>
      <c r="G2147" s="33" t="s">
        <v>66</v>
      </c>
      <c r="H2147" s="3" t="s">
        <v>117</v>
      </c>
      <c r="I2147" s="34" t="s">
        <v>7079</v>
      </c>
      <c r="J2147" s="34">
        <v>39.73883</v>
      </c>
      <c r="K2147" s="34">
        <v>-105.06507000000001</v>
      </c>
      <c r="L2147" s="33" t="s">
        <v>14</v>
      </c>
      <c r="M2147" s="35"/>
      <c r="N2147" s="33">
        <v>895811</v>
      </c>
      <c r="P2147" t="s">
        <v>6225</v>
      </c>
    </row>
    <row r="2148" spans="1:16" x14ac:dyDescent="0.25">
      <c r="A2148" t="str">
        <f t="shared" si="33"/>
        <v>1804511</v>
      </c>
      <c r="B2148" t="s">
        <v>6082</v>
      </c>
      <c r="C2148">
        <v>2017</v>
      </c>
      <c r="D2148" s="3" t="s">
        <v>1498</v>
      </c>
      <c r="F2148" s="33" t="s">
        <v>1499</v>
      </c>
      <c r="G2148" s="33" t="s">
        <v>34</v>
      </c>
      <c r="H2148" s="3" t="s">
        <v>1368</v>
      </c>
      <c r="I2148" s="34" t="s">
        <v>1500</v>
      </c>
      <c r="J2148" s="34">
        <v>38.528449999999999</v>
      </c>
      <c r="K2148" s="34">
        <v>-89.168373000000003</v>
      </c>
      <c r="L2148" s="33" t="s">
        <v>14</v>
      </c>
      <c r="M2148" s="35"/>
      <c r="N2148" s="33">
        <v>1804511</v>
      </c>
      <c r="P2148" t="s">
        <v>6665</v>
      </c>
    </row>
    <row r="2149" spans="1:16" x14ac:dyDescent="0.25">
      <c r="A2149" t="str">
        <f t="shared" si="33"/>
        <v>1817311</v>
      </c>
      <c r="B2149" t="s">
        <v>6082</v>
      </c>
      <c r="C2149">
        <v>2017</v>
      </c>
      <c r="D2149" s="3" t="s">
        <v>1507</v>
      </c>
      <c r="F2149" s="33" t="s">
        <v>1508</v>
      </c>
      <c r="G2149" s="33" t="s">
        <v>34</v>
      </c>
      <c r="H2149" s="3" t="s">
        <v>1509</v>
      </c>
      <c r="I2149" s="34" t="s">
        <v>1510</v>
      </c>
      <c r="J2149" s="34">
        <v>39.476545000000002</v>
      </c>
      <c r="K2149" s="34">
        <v>-88.163948000000005</v>
      </c>
      <c r="L2149" s="33" t="s">
        <v>14</v>
      </c>
      <c r="M2149" s="35"/>
      <c r="N2149" s="33">
        <v>1817311</v>
      </c>
      <c r="P2149" t="s">
        <v>6665</v>
      </c>
    </row>
    <row r="2150" spans="1:16" x14ac:dyDescent="0.25">
      <c r="A2150" t="str">
        <f t="shared" si="33"/>
        <v>8315511</v>
      </c>
      <c r="B2150" t="s">
        <v>6082</v>
      </c>
      <c r="C2150">
        <v>2017</v>
      </c>
      <c r="D2150" s="3" t="s">
        <v>5856</v>
      </c>
      <c r="F2150" s="33" t="s">
        <v>4298</v>
      </c>
      <c r="G2150" s="33" t="s">
        <v>5840</v>
      </c>
      <c r="H2150" s="3" t="s">
        <v>4298</v>
      </c>
      <c r="I2150" s="34" t="s">
        <v>6824</v>
      </c>
      <c r="J2150" s="34">
        <v>44.860849999999999</v>
      </c>
      <c r="K2150" s="34">
        <v>-104.14272</v>
      </c>
      <c r="L2150" s="33" t="s">
        <v>14</v>
      </c>
      <c r="M2150" s="35"/>
      <c r="N2150" s="33">
        <v>8315511</v>
      </c>
      <c r="P2150" t="s">
        <v>6671</v>
      </c>
    </row>
    <row r="2151" spans="1:16" x14ac:dyDescent="0.25">
      <c r="A2151" t="str">
        <f t="shared" si="33"/>
        <v>8317411</v>
      </c>
      <c r="B2151" t="s">
        <v>6082</v>
      </c>
      <c r="C2151">
        <v>2017</v>
      </c>
      <c r="D2151" s="3" t="s">
        <v>5838</v>
      </c>
      <c r="F2151" s="33" t="s">
        <v>5839</v>
      </c>
      <c r="G2151" s="33" t="s">
        <v>5840</v>
      </c>
      <c r="H2151" s="3" t="s">
        <v>5839</v>
      </c>
      <c r="I2151" s="34" t="s">
        <v>7080</v>
      </c>
      <c r="J2151" s="34">
        <v>44.859000000000002</v>
      </c>
      <c r="K2151" s="34">
        <v>-108.224</v>
      </c>
      <c r="L2151" s="33" t="s">
        <v>14</v>
      </c>
      <c r="M2151" s="35"/>
      <c r="N2151" s="33">
        <v>8317411</v>
      </c>
      <c r="P2151" t="s">
        <v>6671</v>
      </c>
    </row>
    <row r="2152" spans="1:16" x14ac:dyDescent="0.25">
      <c r="A2152" t="str">
        <f t="shared" si="33"/>
        <v>4210011</v>
      </c>
      <c r="B2152" t="s">
        <v>6082</v>
      </c>
      <c r="C2152">
        <v>2017</v>
      </c>
      <c r="D2152" s="3" t="s">
        <v>5864</v>
      </c>
      <c r="F2152" s="33" t="s">
        <v>5866</v>
      </c>
      <c r="G2152" s="33" t="s">
        <v>5840</v>
      </c>
      <c r="H2152" s="3" t="s">
        <v>5866</v>
      </c>
      <c r="I2152" s="34" t="s">
        <v>7081</v>
      </c>
      <c r="J2152" s="34">
        <v>41.718730000000001</v>
      </c>
      <c r="K2152" s="34">
        <v>-109.69665000000001</v>
      </c>
      <c r="L2152" s="33" t="s">
        <v>14</v>
      </c>
      <c r="M2152" s="35"/>
      <c r="N2152" s="33">
        <v>4210011</v>
      </c>
      <c r="P2152" t="s">
        <v>6671</v>
      </c>
    </row>
    <row r="2153" spans="1:16" x14ac:dyDescent="0.25">
      <c r="A2153" t="str">
        <f t="shared" si="33"/>
        <v>8041211</v>
      </c>
      <c r="B2153" t="s">
        <v>6082</v>
      </c>
      <c r="C2153">
        <v>2017</v>
      </c>
      <c r="D2153" s="3" t="s">
        <v>5869</v>
      </c>
      <c r="F2153" s="33" t="s">
        <v>5866</v>
      </c>
      <c r="G2153" s="33" t="s">
        <v>5840</v>
      </c>
      <c r="H2153" s="3" t="s">
        <v>5866</v>
      </c>
      <c r="I2153" s="34" t="s">
        <v>7081</v>
      </c>
      <c r="J2153" s="34">
        <v>41.612769999999998</v>
      </c>
      <c r="K2153" s="34">
        <v>-109.81715</v>
      </c>
      <c r="L2153" s="33" t="s">
        <v>14</v>
      </c>
      <c r="M2153" s="35"/>
      <c r="N2153" s="33">
        <v>8041211</v>
      </c>
      <c r="P2153" t="s">
        <v>6671</v>
      </c>
    </row>
    <row r="2154" spans="1:16" x14ac:dyDescent="0.25">
      <c r="A2154" t="str">
        <f t="shared" si="33"/>
        <v>8087211</v>
      </c>
      <c r="B2154" t="s">
        <v>6082</v>
      </c>
      <c r="C2154">
        <v>2017</v>
      </c>
      <c r="D2154" s="3" t="s">
        <v>3430</v>
      </c>
      <c r="F2154" s="33" t="s">
        <v>3432</v>
      </c>
      <c r="G2154" s="33" t="s">
        <v>3433</v>
      </c>
      <c r="H2154" s="3" t="s">
        <v>3434</v>
      </c>
      <c r="I2154" s="34" t="s">
        <v>7082</v>
      </c>
      <c r="J2154" s="34">
        <v>46.903343999999997</v>
      </c>
      <c r="K2154" s="34">
        <v>-102.03685</v>
      </c>
      <c r="L2154" s="33" t="s">
        <v>14</v>
      </c>
      <c r="M2154" s="35"/>
      <c r="N2154" s="33">
        <v>8087211</v>
      </c>
      <c r="P2154" t="s">
        <v>6225</v>
      </c>
    </row>
    <row r="2155" spans="1:16" x14ac:dyDescent="0.25">
      <c r="A2155" t="str">
        <f t="shared" si="33"/>
        <v>6282011</v>
      </c>
      <c r="B2155" t="s">
        <v>6082</v>
      </c>
      <c r="C2155">
        <v>2017</v>
      </c>
      <c r="D2155" s="3" t="s">
        <v>5377</v>
      </c>
      <c r="F2155" s="33" t="s">
        <v>5379</v>
      </c>
      <c r="G2155" s="33" t="s">
        <v>5344</v>
      </c>
      <c r="H2155" s="3" t="s">
        <v>5380</v>
      </c>
      <c r="I2155" s="34" t="s">
        <v>7083</v>
      </c>
      <c r="J2155" s="34">
        <v>40.244999999999997</v>
      </c>
      <c r="K2155" s="34">
        <v>-111.64700000000001</v>
      </c>
      <c r="L2155" s="33" t="s">
        <v>14</v>
      </c>
      <c r="M2155" s="35"/>
      <c r="N2155" s="33">
        <v>6282011</v>
      </c>
      <c r="P2155" t="s">
        <v>6671</v>
      </c>
    </row>
    <row r="2156" spans="1:16" x14ac:dyDescent="0.25">
      <c r="A2156" t="str">
        <f t="shared" si="33"/>
        <v>4979311</v>
      </c>
      <c r="B2156" t="s">
        <v>6082</v>
      </c>
      <c r="C2156">
        <v>2017</v>
      </c>
      <c r="D2156" s="3" t="s">
        <v>4848</v>
      </c>
      <c r="F2156" s="33" t="s">
        <v>1907</v>
      </c>
      <c r="G2156" s="33" t="s">
        <v>4833</v>
      </c>
      <c r="H2156" s="3" t="s">
        <v>4850</v>
      </c>
      <c r="I2156" s="34" t="s">
        <v>4851</v>
      </c>
      <c r="J2156" s="34">
        <v>36.389400000000002</v>
      </c>
      <c r="K2156" s="34">
        <v>-87.651899999999998</v>
      </c>
      <c r="L2156" s="33" t="s">
        <v>14</v>
      </c>
      <c r="M2156" s="35"/>
      <c r="N2156" s="33">
        <v>4979311</v>
      </c>
      <c r="P2156" t="s">
        <v>6665</v>
      </c>
    </row>
    <row r="2157" spans="1:16" x14ac:dyDescent="0.25">
      <c r="A2157" t="str">
        <f t="shared" si="33"/>
        <v>1725411</v>
      </c>
      <c r="B2157" t="s">
        <v>6082</v>
      </c>
      <c r="C2157">
        <v>2017</v>
      </c>
      <c r="D2157" s="3" t="s">
        <v>1501</v>
      </c>
      <c r="F2157" s="33" t="s">
        <v>1502</v>
      </c>
      <c r="G2157" s="33" t="s">
        <v>34</v>
      </c>
      <c r="H2157" s="3" t="s">
        <v>1502</v>
      </c>
      <c r="I2157" s="34" t="s">
        <v>7084</v>
      </c>
      <c r="J2157" s="34">
        <v>40.104546999999997</v>
      </c>
      <c r="K2157" s="34">
        <v>-88.242312999999996</v>
      </c>
      <c r="L2157" s="33" t="s">
        <v>14</v>
      </c>
      <c r="M2157" s="35"/>
      <c r="N2157" s="33">
        <v>1725411</v>
      </c>
      <c r="P2157" t="s">
        <v>6665</v>
      </c>
    </row>
    <row r="2158" spans="1:16" x14ac:dyDescent="0.25">
      <c r="A2158" t="str">
        <f t="shared" si="33"/>
        <v>14768911</v>
      </c>
      <c r="B2158" t="s">
        <v>6082</v>
      </c>
      <c r="C2158">
        <v>2017</v>
      </c>
      <c r="D2158" s="3" t="s">
        <v>681</v>
      </c>
      <c r="F2158" s="33" t="s">
        <v>682</v>
      </c>
      <c r="G2158" s="33" t="s">
        <v>61</v>
      </c>
      <c r="H2158" s="3" t="s">
        <v>683</v>
      </c>
      <c r="I2158" s="34" t="s">
        <v>7085</v>
      </c>
      <c r="J2158" s="34">
        <v>37.494480000000003</v>
      </c>
      <c r="K2158" s="34">
        <v>-121.94691</v>
      </c>
      <c r="L2158" s="33" t="s">
        <v>14</v>
      </c>
      <c r="M2158" s="35"/>
      <c r="N2158" s="33">
        <v>14768911</v>
      </c>
      <c r="P2158" t="s">
        <v>6671</v>
      </c>
    </row>
    <row r="2159" spans="1:16" x14ac:dyDescent="0.25">
      <c r="A2159" t="str">
        <f t="shared" si="33"/>
        <v>10379811</v>
      </c>
      <c r="B2159" t="s">
        <v>6082</v>
      </c>
      <c r="C2159">
        <v>2017</v>
      </c>
      <c r="D2159" s="3" t="s">
        <v>794</v>
      </c>
      <c r="F2159" s="33" t="s">
        <v>796</v>
      </c>
      <c r="G2159" s="33" t="s">
        <v>61</v>
      </c>
      <c r="H2159" s="3" t="s">
        <v>457</v>
      </c>
      <c r="I2159" s="34" t="s">
        <v>7086</v>
      </c>
      <c r="J2159" s="34">
        <v>35.051079999999999</v>
      </c>
      <c r="K2159" s="34">
        <v>-118.15727</v>
      </c>
      <c r="L2159" s="33" t="s">
        <v>14</v>
      </c>
      <c r="M2159" s="35"/>
      <c r="N2159" s="33">
        <v>10379811</v>
      </c>
      <c r="P2159" t="s">
        <v>6671</v>
      </c>
    </row>
    <row r="2160" spans="1:16" x14ac:dyDescent="0.25">
      <c r="A2160" t="str">
        <f t="shared" si="33"/>
        <v>10811811</v>
      </c>
      <c r="B2160" t="s">
        <v>6082</v>
      </c>
      <c r="C2160">
        <v>2017</v>
      </c>
      <c r="D2160" s="3" t="s">
        <v>1483</v>
      </c>
      <c r="F2160" s="33" t="s">
        <v>1480</v>
      </c>
      <c r="G2160" s="33" t="s">
        <v>34</v>
      </c>
      <c r="H2160" s="3" t="s">
        <v>1481</v>
      </c>
      <c r="I2160" s="34" t="s">
        <v>7087</v>
      </c>
      <c r="J2160" s="34">
        <v>40.501381000000002</v>
      </c>
      <c r="K2160" s="34">
        <v>-90.008437999999998</v>
      </c>
      <c r="L2160" s="33" t="s">
        <v>14</v>
      </c>
      <c r="M2160" s="35"/>
      <c r="N2160" s="33">
        <v>10811811</v>
      </c>
      <c r="P2160" t="s">
        <v>6276</v>
      </c>
    </row>
    <row r="2161" spans="1:16" x14ac:dyDescent="0.25">
      <c r="A2161" t="str">
        <f t="shared" si="33"/>
        <v>2585011</v>
      </c>
      <c r="B2161" t="s">
        <v>6082</v>
      </c>
      <c r="C2161">
        <v>2017</v>
      </c>
      <c r="D2161" s="3" t="s">
        <v>1484</v>
      </c>
      <c r="F2161" s="33" t="s">
        <v>1485</v>
      </c>
      <c r="G2161" s="33" t="s">
        <v>34</v>
      </c>
      <c r="H2161" s="3" t="s">
        <v>255</v>
      </c>
      <c r="I2161" s="34" t="s">
        <v>1486</v>
      </c>
      <c r="J2161" s="34">
        <v>37.711914</v>
      </c>
      <c r="K2161" s="34">
        <v>-89.215301999999994</v>
      </c>
      <c r="L2161" s="33" t="s">
        <v>14</v>
      </c>
      <c r="M2161" s="35"/>
      <c r="N2161" s="33">
        <v>2585011</v>
      </c>
      <c r="P2161" t="s">
        <v>6665</v>
      </c>
    </row>
    <row r="2162" spans="1:16" x14ac:dyDescent="0.25">
      <c r="A2162" t="str">
        <f t="shared" si="33"/>
        <v>4196611</v>
      </c>
      <c r="B2162" t="s">
        <v>6082</v>
      </c>
      <c r="C2162">
        <v>2017</v>
      </c>
      <c r="D2162" s="3" t="s">
        <v>830</v>
      </c>
      <c r="F2162" s="33" t="s">
        <v>831</v>
      </c>
      <c r="G2162" s="33" t="s">
        <v>61</v>
      </c>
      <c r="H2162" s="3" t="s">
        <v>581</v>
      </c>
      <c r="I2162" s="34" t="s">
        <v>7088</v>
      </c>
      <c r="J2162" s="34">
        <v>34.613100000000003</v>
      </c>
      <c r="K2162" s="34">
        <v>-118.1139</v>
      </c>
      <c r="L2162" s="33" t="s">
        <v>14</v>
      </c>
      <c r="M2162" s="35"/>
      <c r="N2162" s="33">
        <v>4196611</v>
      </c>
      <c r="P2162" t="s">
        <v>6671</v>
      </c>
    </row>
    <row r="2163" spans="1:16" x14ac:dyDescent="0.25">
      <c r="A2163" t="str">
        <f t="shared" si="33"/>
        <v>2261811</v>
      </c>
      <c r="B2163" t="s">
        <v>6082</v>
      </c>
      <c r="C2163">
        <v>2017</v>
      </c>
      <c r="D2163" s="3" t="s">
        <v>834</v>
      </c>
      <c r="F2163" s="33" t="s">
        <v>835</v>
      </c>
      <c r="G2163" s="33" t="s">
        <v>61</v>
      </c>
      <c r="H2163" s="3" t="s">
        <v>581</v>
      </c>
      <c r="I2163" s="34" t="s">
        <v>6500</v>
      </c>
      <c r="J2163" s="34">
        <v>33.890852000000002</v>
      </c>
      <c r="K2163" s="34">
        <v>-118.166707</v>
      </c>
      <c r="L2163" s="33" t="s">
        <v>14</v>
      </c>
      <c r="M2163" s="35"/>
      <c r="N2163" s="33">
        <v>2261811</v>
      </c>
      <c r="P2163" t="s">
        <v>6706</v>
      </c>
    </row>
    <row r="2164" spans="1:16" x14ac:dyDescent="0.25">
      <c r="A2164" t="str">
        <f t="shared" si="33"/>
        <v>4198411</v>
      </c>
      <c r="B2164" t="s">
        <v>6082</v>
      </c>
      <c r="C2164">
        <v>2017</v>
      </c>
      <c r="D2164" s="3" t="s">
        <v>588</v>
      </c>
      <c r="F2164" s="33" t="s">
        <v>580</v>
      </c>
      <c r="G2164" s="33" t="s">
        <v>61</v>
      </c>
      <c r="H2164" s="3" t="s">
        <v>581</v>
      </c>
      <c r="I2164" s="34" t="s">
        <v>6504</v>
      </c>
      <c r="J2164" s="34">
        <v>34.033000000000001</v>
      </c>
      <c r="K2164" s="34">
        <v>-117.98399999999999</v>
      </c>
      <c r="L2164" s="33" t="s">
        <v>14</v>
      </c>
      <c r="M2164" s="35"/>
      <c r="N2164" s="33">
        <v>4198411</v>
      </c>
      <c r="P2164" t="s">
        <v>6079</v>
      </c>
    </row>
    <row r="2165" spans="1:16" x14ac:dyDescent="0.25">
      <c r="A2165" t="str">
        <f t="shared" si="33"/>
        <v>17226611</v>
      </c>
      <c r="B2165" t="s">
        <v>6082</v>
      </c>
      <c r="C2165">
        <v>2017</v>
      </c>
      <c r="D2165" s="3" t="s">
        <v>786</v>
      </c>
      <c r="F2165" s="33" t="s">
        <v>787</v>
      </c>
      <c r="G2165" s="33" t="s">
        <v>61</v>
      </c>
      <c r="H2165" s="3" t="s">
        <v>788</v>
      </c>
      <c r="I2165" s="34" t="s">
        <v>7089</v>
      </c>
      <c r="J2165" s="34">
        <v>34.014589000000001</v>
      </c>
      <c r="K2165" s="34">
        <v>-117.507937</v>
      </c>
      <c r="L2165" s="33" t="s">
        <v>14</v>
      </c>
      <c r="M2165" s="35"/>
      <c r="N2165" s="33">
        <v>17226611</v>
      </c>
      <c r="P2165" t="s">
        <v>6200</v>
      </c>
    </row>
    <row r="2166" spans="1:16" x14ac:dyDescent="0.25">
      <c r="A2166" t="str">
        <f t="shared" si="33"/>
        <v>13842411</v>
      </c>
      <c r="B2166" t="s">
        <v>6082</v>
      </c>
      <c r="C2166">
        <v>2017</v>
      </c>
      <c r="D2166" s="3" t="s">
        <v>874</v>
      </c>
      <c r="F2166" s="33" t="s">
        <v>876</v>
      </c>
      <c r="G2166" s="33" t="s">
        <v>61</v>
      </c>
      <c r="H2166" s="3" t="s">
        <v>877</v>
      </c>
      <c r="I2166" s="34" t="s">
        <v>7090</v>
      </c>
      <c r="J2166" s="34">
        <v>38.626945999999997</v>
      </c>
      <c r="K2166" s="34">
        <v>-121.204334</v>
      </c>
      <c r="L2166" s="33" t="s">
        <v>14</v>
      </c>
      <c r="M2166" s="35"/>
      <c r="N2166" s="33">
        <v>13842411</v>
      </c>
      <c r="P2166" t="s">
        <v>6720</v>
      </c>
    </row>
    <row r="2167" spans="1:16" x14ac:dyDescent="0.25">
      <c r="A2167" t="str">
        <f t="shared" si="33"/>
        <v>4840311</v>
      </c>
      <c r="B2167" t="s">
        <v>6082</v>
      </c>
      <c r="C2167">
        <v>2017</v>
      </c>
      <c r="D2167" s="3" t="s">
        <v>7091</v>
      </c>
      <c r="F2167" s="33" t="s">
        <v>695</v>
      </c>
      <c r="G2167" s="33" t="s">
        <v>61</v>
      </c>
      <c r="H2167" s="3" t="s">
        <v>877</v>
      </c>
      <c r="I2167" s="34" t="s">
        <v>7092</v>
      </c>
      <c r="J2167" s="34">
        <v>38.533895999999999</v>
      </c>
      <c r="K2167" s="34">
        <v>-121.33477999999999</v>
      </c>
      <c r="L2167" s="33" t="s">
        <v>14</v>
      </c>
      <c r="M2167" s="35"/>
      <c r="N2167" s="33">
        <v>4840311</v>
      </c>
      <c r="P2167" t="s">
        <v>6225</v>
      </c>
    </row>
    <row r="2168" spans="1:16" x14ac:dyDescent="0.25">
      <c r="A2168" t="str">
        <f t="shared" si="33"/>
        <v>4919411</v>
      </c>
      <c r="B2168" t="s">
        <v>6082</v>
      </c>
      <c r="C2168">
        <v>2017</v>
      </c>
      <c r="D2168" s="3" t="s">
        <v>499</v>
      </c>
      <c r="F2168" s="33" t="s">
        <v>500</v>
      </c>
      <c r="G2168" s="33" t="s">
        <v>61</v>
      </c>
      <c r="H2168" s="3" t="s">
        <v>443</v>
      </c>
      <c r="I2168" s="34" t="s">
        <v>7093</v>
      </c>
      <c r="J2168" s="34">
        <v>33.920999999999999</v>
      </c>
      <c r="K2168" s="34">
        <v>-117.90619</v>
      </c>
      <c r="L2168" s="33" t="s">
        <v>14</v>
      </c>
      <c r="M2168" s="35"/>
      <c r="N2168" s="33">
        <v>4919411</v>
      </c>
      <c r="P2168" t="s">
        <v>6193</v>
      </c>
    </row>
    <row r="2169" spans="1:16" x14ac:dyDescent="0.25">
      <c r="A2169" t="str">
        <f t="shared" si="33"/>
        <v>6575411</v>
      </c>
      <c r="B2169" t="s">
        <v>6082</v>
      </c>
      <c r="C2169">
        <v>2017</v>
      </c>
      <c r="D2169" s="3" t="s">
        <v>667</v>
      </c>
      <c r="F2169" s="33" t="s">
        <v>157</v>
      </c>
      <c r="G2169" s="33" t="s">
        <v>61</v>
      </c>
      <c r="H2169" s="3" t="s">
        <v>668</v>
      </c>
      <c r="I2169" s="34" t="s">
        <v>7094</v>
      </c>
      <c r="J2169" s="34">
        <v>38.274377000000001</v>
      </c>
      <c r="K2169" s="34">
        <v>-121.981416</v>
      </c>
      <c r="L2169" s="33" t="s">
        <v>14</v>
      </c>
      <c r="M2169" s="35"/>
      <c r="N2169" s="33">
        <v>6575411</v>
      </c>
      <c r="P2169" t="s">
        <v>6168</v>
      </c>
    </row>
    <row r="2170" spans="1:16" x14ac:dyDescent="0.25">
      <c r="A2170" t="str">
        <f t="shared" si="33"/>
        <v>15818611</v>
      </c>
      <c r="B2170" t="s">
        <v>6082</v>
      </c>
      <c r="C2170">
        <v>2017</v>
      </c>
      <c r="D2170" s="3" t="s">
        <v>936</v>
      </c>
      <c r="F2170" s="33" t="s">
        <v>935</v>
      </c>
      <c r="G2170" s="33" t="s">
        <v>61</v>
      </c>
      <c r="H2170" s="3" t="s">
        <v>723</v>
      </c>
      <c r="I2170" s="34" t="s">
        <v>7095</v>
      </c>
      <c r="J2170" s="34">
        <v>37.992494999999998</v>
      </c>
      <c r="K2170" s="34">
        <v>-121.266142</v>
      </c>
      <c r="L2170" s="33" t="s">
        <v>14</v>
      </c>
      <c r="M2170" s="35"/>
      <c r="N2170" s="33">
        <v>15818611</v>
      </c>
      <c r="P2170" t="s">
        <v>6671</v>
      </c>
    </row>
    <row r="2171" spans="1:16" x14ac:dyDescent="0.25">
      <c r="A2171" t="str">
        <f t="shared" si="33"/>
        <v>7506011</v>
      </c>
      <c r="B2171" t="s">
        <v>6082</v>
      </c>
      <c r="C2171">
        <v>2017</v>
      </c>
      <c r="D2171" s="3" t="s">
        <v>5511</v>
      </c>
      <c r="F2171" s="33" t="s">
        <v>1122</v>
      </c>
      <c r="G2171" s="33" t="s">
        <v>50</v>
      </c>
      <c r="H2171" s="3" t="s">
        <v>5512</v>
      </c>
      <c r="I2171" s="34" t="s">
        <v>5513</v>
      </c>
      <c r="J2171" s="34">
        <v>47.412010000000002</v>
      </c>
      <c r="K2171" s="34">
        <v>-122.22922</v>
      </c>
      <c r="L2171" s="33" t="s">
        <v>14</v>
      </c>
      <c r="M2171" s="35"/>
      <c r="N2171" s="33">
        <v>7506011</v>
      </c>
      <c r="P2171" t="s">
        <v>6168</v>
      </c>
    </row>
    <row r="2172" spans="1:16" x14ac:dyDescent="0.25">
      <c r="A2172" t="str">
        <f t="shared" si="33"/>
        <v>8170011</v>
      </c>
      <c r="B2172" t="s">
        <v>6082</v>
      </c>
      <c r="C2172">
        <v>2017</v>
      </c>
      <c r="D2172" s="3" t="s">
        <v>4308</v>
      </c>
      <c r="F2172" s="33" t="s">
        <v>1677</v>
      </c>
      <c r="G2172" s="33" t="s">
        <v>4175</v>
      </c>
      <c r="H2172" s="3" t="s">
        <v>179</v>
      </c>
      <c r="I2172" s="34" t="s">
        <v>7096</v>
      </c>
      <c r="J2172" s="34">
        <v>44.956240000000001</v>
      </c>
      <c r="K2172" s="34">
        <v>-123.032</v>
      </c>
      <c r="L2172" s="33" t="s">
        <v>14</v>
      </c>
      <c r="M2172" s="35"/>
      <c r="N2172" s="33">
        <v>8170011</v>
      </c>
      <c r="P2172" t="s">
        <v>6193</v>
      </c>
    </row>
    <row r="2173" spans="1:16" x14ac:dyDescent="0.25">
      <c r="A2173" t="str">
        <f t="shared" si="33"/>
        <v>7410211</v>
      </c>
      <c r="B2173" t="s">
        <v>6082</v>
      </c>
      <c r="C2173">
        <v>2017</v>
      </c>
      <c r="D2173" s="3" t="s">
        <v>4291</v>
      </c>
      <c r="F2173" s="33" t="s">
        <v>4277</v>
      </c>
      <c r="G2173" s="33" t="s">
        <v>4175</v>
      </c>
      <c r="H2173" s="3" t="s">
        <v>4229</v>
      </c>
      <c r="I2173" s="34" t="s">
        <v>7097</v>
      </c>
      <c r="J2173" s="34">
        <v>45.549300000000002</v>
      </c>
      <c r="K2173" s="34">
        <v>-122.71899999999999</v>
      </c>
      <c r="L2173" s="33" t="s">
        <v>14</v>
      </c>
      <c r="M2173" s="35"/>
      <c r="N2173" s="33">
        <v>7410211</v>
      </c>
      <c r="P2173" t="s">
        <v>6193</v>
      </c>
    </row>
    <row r="2174" spans="1:16" x14ac:dyDescent="0.25">
      <c r="A2174" t="str">
        <f t="shared" si="33"/>
        <v>4277511</v>
      </c>
      <c r="B2174" t="s">
        <v>6082</v>
      </c>
      <c r="C2174">
        <v>2017</v>
      </c>
      <c r="D2174" s="3" t="s">
        <v>859</v>
      </c>
      <c r="F2174" s="33" t="s">
        <v>863</v>
      </c>
      <c r="G2174" s="33" t="s">
        <v>61</v>
      </c>
      <c r="H2174" s="3" t="s">
        <v>825</v>
      </c>
      <c r="I2174" s="34" t="s">
        <v>7098</v>
      </c>
      <c r="J2174" s="34">
        <v>34.161560000000001</v>
      </c>
      <c r="K2174" s="34">
        <v>-119.22041</v>
      </c>
      <c r="L2174" s="33" t="s">
        <v>14</v>
      </c>
      <c r="M2174" s="35"/>
      <c r="N2174" s="33">
        <v>4277511</v>
      </c>
      <c r="P2174" t="s">
        <v>6671</v>
      </c>
    </row>
    <row r="2175" spans="1:16" x14ac:dyDescent="0.25">
      <c r="A2175" t="str">
        <f t="shared" si="33"/>
        <v>4005311</v>
      </c>
      <c r="B2175" t="s">
        <v>6082</v>
      </c>
      <c r="C2175">
        <v>2017</v>
      </c>
      <c r="D2175" s="3" t="s">
        <v>5517</v>
      </c>
      <c r="F2175" s="33" t="s">
        <v>5516</v>
      </c>
      <c r="G2175" s="33" t="s">
        <v>50</v>
      </c>
      <c r="H2175" s="3" t="s">
        <v>5497</v>
      </c>
      <c r="I2175" s="34" t="s">
        <v>6830</v>
      </c>
      <c r="J2175" s="34">
        <v>48.6128</v>
      </c>
      <c r="K2175" s="34">
        <v>-118.116</v>
      </c>
      <c r="L2175" s="33" t="s">
        <v>14</v>
      </c>
      <c r="M2175" s="35"/>
      <c r="N2175" s="33">
        <v>4005311</v>
      </c>
      <c r="P2175" t="s">
        <v>6671</v>
      </c>
    </row>
    <row r="2176" spans="1:16" x14ac:dyDescent="0.25">
      <c r="A2176" t="str">
        <f t="shared" si="33"/>
        <v>2587011</v>
      </c>
      <c r="B2176" t="s">
        <v>6082</v>
      </c>
      <c r="C2176">
        <v>2017</v>
      </c>
      <c r="D2176" s="3" t="s">
        <v>1527</v>
      </c>
      <c r="F2176" s="33" t="s">
        <v>1649</v>
      </c>
      <c r="G2176" s="33" t="s">
        <v>34</v>
      </c>
      <c r="H2176" s="3" t="s">
        <v>1301</v>
      </c>
      <c r="I2176" s="34" t="s">
        <v>1650</v>
      </c>
      <c r="J2176" s="34">
        <v>38.936615000000003</v>
      </c>
      <c r="K2176" s="34">
        <v>-88.277350999999996</v>
      </c>
      <c r="L2176" s="33" t="s">
        <v>14</v>
      </c>
      <c r="M2176" s="35"/>
      <c r="N2176" s="33">
        <v>2587011</v>
      </c>
      <c r="P2176" t="s">
        <v>6665</v>
      </c>
    </row>
    <row r="2177" spans="1:16" x14ac:dyDescent="0.25">
      <c r="A2177" t="str">
        <f t="shared" si="33"/>
        <v>2599311</v>
      </c>
      <c r="B2177" t="s">
        <v>6082</v>
      </c>
      <c r="C2177">
        <v>2017</v>
      </c>
      <c r="D2177" s="3" t="s">
        <v>1701</v>
      </c>
      <c r="F2177" s="33" t="s">
        <v>1702</v>
      </c>
      <c r="G2177" s="33" t="s">
        <v>34</v>
      </c>
      <c r="H2177" s="3" t="s">
        <v>1017</v>
      </c>
      <c r="I2177" s="34" t="s">
        <v>1703</v>
      </c>
      <c r="J2177" s="34">
        <v>39.798363000000002</v>
      </c>
      <c r="K2177" s="34">
        <v>-88.350150999999997</v>
      </c>
      <c r="L2177" s="33" t="s">
        <v>14</v>
      </c>
      <c r="M2177" s="35"/>
      <c r="N2177" s="33">
        <v>2599311</v>
      </c>
      <c r="P2177" t="s">
        <v>6665</v>
      </c>
    </row>
    <row r="2178" spans="1:16" x14ac:dyDescent="0.25">
      <c r="A2178" t="str">
        <f t="shared" ref="A2178:A2241" si="34">L2178&amp;M2178&amp;N2178</f>
        <v>7792311</v>
      </c>
      <c r="B2178" t="s">
        <v>6082</v>
      </c>
      <c r="C2178">
        <v>2017</v>
      </c>
      <c r="D2178" s="3" t="s">
        <v>1711</v>
      </c>
      <c r="F2178" s="33" t="s">
        <v>1708</v>
      </c>
      <c r="G2178" s="33" t="s">
        <v>34</v>
      </c>
      <c r="H2178" s="3" t="s">
        <v>1709</v>
      </c>
      <c r="I2178" s="34" t="s">
        <v>1712</v>
      </c>
      <c r="J2178" s="34">
        <v>42.382660000000001</v>
      </c>
      <c r="K2178" s="34">
        <v>-87.813750999999996</v>
      </c>
      <c r="L2178" s="33" t="s">
        <v>14</v>
      </c>
      <c r="M2178" s="35"/>
      <c r="N2178" s="33">
        <v>7792311</v>
      </c>
      <c r="P2178" t="s">
        <v>6665</v>
      </c>
    </row>
    <row r="2179" spans="1:16" x14ac:dyDescent="0.25">
      <c r="A2179" t="str">
        <f t="shared" si="34"/>
        <v>7298511</v>
      </c>
      <c r="B2179" t="s">
        <v>6082</v>
      </c>
      <c r="C2179">
        <v>2017</v>
      </c>
      <c r="D2179" s="3" t="s">
        <v>4173</v>
      </c>
      <c r="F2179" s="33" t="s">
        <v>3711</v>
      </c>
      <c r="G2179" s="33" t="s">
        <v>4175</v>
      </c>
      <c r="H2179" s="3" t="s">
        <v>1364</v>
      </c>
      <c r="I2179" s="34" t="s">
        <v>4176</v>
      </c>
      <c r="J2179" s="34">
        <v>44.654600000000002</v>
      </c>
      <c r="K2179" s="34">
        <v>-123.06319999999999</v>
      </c>
      <c r="L2179" s="33" t="s">
        <v>14</v>
      </c>
      <c r="M2179" s="35"/>
      <c r="N2179" s="33">
        <v>7298511</v>
      </c>
      <c r="P2179" t="s">
        <v>6706</v>
      </c>
    </row>
    <row r="2180" spans="1:16" x14ac:dyDescent="0.25">
      <c r="A2180" t="str">
        <f t="shared" si="34"/>
        <v>8056811</v>
      </c>
      <c r="B2180" t="s">
        <v>6082</v>
      </c>
      <c r="C2180">
        <v>2017</v>
      </c>
      <c r="D2180" s="3" t="s">
        <v>4177</v>
      </c>
      <c r="F2180" s="33" t="s">
        <v>1217</v>
      </c>
      <c r="G2180" s="33" t="s">
        <v>4175</v>
      </c>
      <c r="H2180" s="3" t="s">
        <v>1364</v>
      </c>
      <c r="I2180" s="34" t="s">
        <v>7099</v>
      </c>
      <c r="J2180" s="34">
        <v>44.667000000000002</v>
      </c>
      <c r="K2180" s="34">
        <v>-123.059</v>
      </c>
      <c r="L2180" s="33" t="s">
        <v>14</v>
      </c>
      <c r="M2180" s="35"/>
      <c r="N2180" s="33">
        <v>8056811</v>
      </c>
      <c r="P2180" t="s">
        <v>6671</v>
      </c>
    </row>
    <row r="2181" spans="1:16" x14ac:dyDescent="0.25">
      <c r="A2181" t="str">
        <f t="shared" si="34"/>
        <v>566611</v>
      </c>
      <c r="B2181" t="s">
        <v>6082</v>
      </c>
      <c r="C2181">
        <v>2017</v>
      </c>
      <c r="D2181" s="3" t="s">
        <v>4186</v>
      </c>
      <c r="F2181" s="33" t="s">
        <v>4180</v>
      </c>
      <c r="G2181" s="33" t="s">
        <v>4175</v>
      </c>
      <c r="H2181" s="3" t="s">
        <v>4185</v>
      </c>
      <c r="I2181" s="34" t="s">
        <v>6523</v>
      </c>
      <c r="J2181" s="34">
        <v>45.623963000000003</v>
      </c>
      <c r="K2181" s="34">
        <v>-120.254986</v>
      </c>
      <c r="L2181" s="33" t="s">
        <v>14</v>
      </c>
      <c r="M2181" s="35"/>
      <c r="N2181" s="33">
        <v>566611</v>
      </c>
      <c r="P2181" t="s">
        <v>6665</v>
      </c>
    </row>
    <row r="2182" spans="1:16" x14ac:dyDescent="0.25">
      <c r="A2182" t="str">
        <f t="shared" si="34"/>
        <v>4957911</v>
      </c>
      <c r="B2182" t="s">
        <v>6082</v>
      </c>
      <c r="C2182">
        <v>2017</v>
      </c>
      <c r="D2182" s="3" t="s">
        <v>5489</v>
      </c>
      <c r="F2182" s="33" t="s">
        <v>5486</v>
      </c>
      <c r="G2182" s="33" t="s">
        <v>50</v>
      </c>
      <c r="H2182" s="3" t="s">
        <v>5487</v>
      </c>
      <c r="I2182" s="34" t="s">
        <v>5490</v>
      </c>
      <c r="J2182" s="34">
        <v>48.498199999999997</v>
      </c>
      <c r="K2182" s="34">
        <v>-122.56</v>
      </c>
      <c r="L2182" s="33" t="s">
        <v>14</v>
      </c>
      <c r="M2182" s="35"/>
      <c r="N2182" s="33">
        <v>4957911</v>
      </c>
      <c r="P2182" t="s">
        <v>6193</v>
      </c>
    </row>
    <row r="2183" spans="1:16" x14ac:dyDescent="0.25">
      <c r="A2183" t="str">
        <f t="shared" si="34"/>
        <v>7340311</v>
      </c>
      <c r="B2183" t="s">
        <v>6082</v>
      </c>
      <c r="C2183">
        <v>2017</v>
      </c>
      <c r="D2183" s="3" t="s">
        <v>1527</v>
      </c>
      <c r="F2183" s="33" t="s">
        <v>1528</v>
      </c>
      <c r="G2183" s="33" t="s">
        <v>34</v>
      </c>
      <c r="H2183" s="3" t="s">
        <v>212</v>
      </c>
      <c r="I2183" s="34" t="s">
        <v>1529</v>
      </c>
      <c r="J2183" s="34">
        <v>39.058318999999997</v>
      </c>
      <c r="K2183" s="34">
        <v>-89.404540999999995</v>
      </c>
      <c r="L2183" s="33" t="s">
        <v>14</v>
      </c>
      <c r="M2183" s="35"/>
      <c r="N2183" s="33">
        <v>7340311</v>
      </c>
      <c r="P2183" t="s">
        <v>6665</v>
      </c>
    </row>
    <row r="2184" spans="1:16" x14ac:dyDescent="0.25">
      <c r="A2184" t="str">
        <f t="shared" si="34"/>
        <v>8054711</v>
      </c>
      <c r="B2184" t="s">
        <v>6082</v>
      </c>
      <c r="C2184">
        <v>2017</v>
      </c>
      <c r="D2184" s="3" t="s">
        <v>4268</v>
      </c>
      <c r="F2184" s="33" t="s">
        <v>4265</v>
      </c>
      <c r="G2184" s="33" t="s">
        <v>4175</v>
      </c>
      <c r="H2184" s="3" t="s">
        <v>255</v>
      </c>
      <c r="I2184" s="34" t="s">
        <v>7100</v>
      </c>
      <c r="J2184" s="34">
        <v>42.3384</v>
      </c>
      <c r="K2184" s="34">
        <v>-122.8877</v>
      </c>
      <c r="L2184" s="33" t="s">
        <v>14</v>
      </c>
      <c r="M2184" s="35"/>
      <c r="N2184" s="33">
        <v>8054711</v>
      </c>
      <c r="P2184" t="s">
        <v>6671</v>
      </c>
    </row>
    <row r="2185" spans="1:16" x14ac:dyDescent="0.25">
      <c r="A2185" t="str">
        <f t="shared" si="34"/>
        <v>2513711</v>
      </c>
      <c r="B2185" t="s">
        <v>6082</v>
      </c>
      <c r="C2185">
        <v>2017</v>
      </c>
      <c r="D2185" s="3" t="s">
        <v>1704</v>
      </c>
      <c r="F2185" s="33" t="s">
        <v>1705</v>
      </c>
      <c r="G2185" s="33" t="s">
        <v>34</v>
      </c>
      <c r="H2185" s="3" t="s">
        <v>1387</v>
      </c>
      <c r="I2185" s="34" t="s">
        <v>7101</v>
      </c>
      <c r="J2185" s="34">
        <v>37.407974000000003</v>
      </c>
      <c r="K2185" s="34">
        <v>-88.771872999999999</v>
      </c>
      <c r="L2185" s="33" t="s">
        <v>14</v>
      </c>
      <c r="M2185" s="35"/>
      <c r="N2185" s="33">
        <v>2513711</v>
      </c>
      <c r="P2185" t="s">
        <v>6665</v>
      </c>
    </row>
    <row r="2186" spans="1:16" x14ac:dyDescent="0.25">
      <c r="A2186" t="str">
        <f t="shared" si="34"/>
        <v>891311</v>
      </c>
      <c r="B2186" t="s">
        <v>6082</v>
      </c>
      <c r="C2186">
        <v>2017</v>
      </c>
      <c r="D2186" s="3" t="s">
        <v>4288</v>
      </c>
      <c r="F2186" s="33" t="s">
        <v>4277</v>
      </c>
      <c r="G2186" s="33" t="s">
        <v>4175</v>
      </c>
      <c r="H2186" s="3" t="s">
        <v>4229</v>
      </c>
      <c r="I2186" s="34" t="s">
        <v>4290</v>
      </c>
      <c r="J2186" s="34">
        <v>45.606099999999998</v>
      </c>
      <c r="K2186" s="34">
        <v>-122.7891</v>
      </c>
      <c r="L2186" s="33" t="s">
        <v>14</v>
      </c>
      <c r="M2186" s="35"/>
      <c r="N2186" s="33">
        <v>891311</v>
      </c>
      <c r="P2186" t="s">
        <v>6193</v>
      </c>
    </row>
    <row r="2187" spans="1:16" x14ac:dyDescent="0.25">
      <c r="A2187" t="str">
        <f t="shared" si="34"/>
        <v>8209111</v>
      </c>
      <c r="B2187" t="s">
        <v>6082</v>
      </c>
      <c r="C2187">
        <v>2017</v>
      </c>
      <c r="D2187" s="3" t="s">
        <v>1621</v>
      </c>
      <c r="F2187" s="33" t="s">
        <v>196</v>
      </c>
      <c r="G2187" s="33" t="s">
        <v>34</v>
      </c>
      <c r="H2187" s="3" t="s">
        <v>1622</v>
      </c>
      <c r="I2187" s="34" t="s">
        <v>7102</v>
      </c>
      <c r="J2187" s="34">
        <v>40.112191000000003</v>
      </c>
      <c r="K2187" s="34">
        <v>-89.385497999999998</v>
      </c>
      <c r="L2187" s="33" t="s">
        <v>14</v>
      </c>
      <c r="M2187" s="35"/>
      <c r="N2187" s="33">
        <v>8209111</v>
      </c>
      <c r="P2187" t="s">
        <v>6665</v>
      </c>
    </row>
    <row r="2188" spans="1:16" x14ac:dyDescent="0.25">
      <c r="A2188" t="str">
        <f t="shared" si="34"/>
        <v>16843211</v>
      </c>
      <c r="B2188" t="s">
        <v>6082</v>
      </c>
      <c r="C2188">
        <v>2017</v>
      </c>
      <c r="D2188" s="3" t="s">
        <v>5534</v>
      </c>
      <c r="F2188" s="33" t="s">
        <v>5536</v>
      </c>
      <c r="G2188" s="33" t="s">
        <v>50</v>
      </c>
      <c r="H2188" s="3" t="s">
        <v>1726</v>
      </c>
      <c r="I2188" s="34" t="s">
        <v>7103</v>
      </c>
      <c r="J2188" s="34">
        <v>45.635294000000002</v>
      </c>
      <c r="K2188" s="34">
        <v>-122.69479200000001</v>
      </c>
      <c r="L2188" s="33" t="s">
        <v>14</v>
      </c>
      <c r="M2188" s="35"/>
      <c r="N2188" s="33">
        <v>16843211</v>
      </c>
      <c r="P2188" t="s">
        <v>6225</v>
      </c>
    </row>
    <row r="2189" spans="1:16" x14ac:dyDescent="0.25">
      <c r="A2189" t="str">
        <f t="shared" si="34"/>
        <v>6632511</v>
      </c>
      <c r="B2189" t="s">
        <v>6082</v>
      </c>
      <c r="C2189">
        <v>2017</v>
      </c>
      <c r="D2189" s="3" t="s">
        <v>5519</v>
      </c>
      <c r="F2189" s="33" t="s">
        <v>5521</v>
      </c>
      <c r="G2189" s="33" t="s">
        <v>50</v>
      </c>
      <c r="H2189" s="3" t="s">
        <v>5522</v>
      </c>
      <c r="I2189" s="34" t="s">
        <v>7104</v>
      </c>
      <c r="J2189" s="34">
        <v>47.558300000000003</v>
      </c>
      <c r="K2189" s="34">
        <v>-117.211</v>
      </c>
      <c r="L2189" s="33" t="s">
        <v>14</v>
      </c>
      <c r="M2189" s="35"/>
      <c r="N2189" s="33">
        <v>6632511</v>
      </c>
      <c r="P2189" t="s">
        <v>6225</v>
      </c>
    </row>
    <row r="2190" spans="1:16" x14ac:dyDescent="0.25">
      <c r="A2190" t="str">
        <f t="shared" si="34"/>
        <v>5422711</v>
      </c>
      <c r="B2190" t="s">
        <v>6082</v>
      </c>
      <c r="C2190">
        <v>2017</v>
      </c>
      <c r="D2190" s="3" t="s">
        <v>1462</v>
      </c>
      <c r="F2190" s="33" t="s">
        <v>1463</v>
      </c>
      <c r="G2190" s="33" t="s">
        <v>34</v>
      </c>
      <c r="H2190" s="3" t="s">
        <v>1464</v>
      </c>
      <c r="I2190" s="34" t="s">
        <v>1465</v>
      </c>
      <c r="J2190" s="34">
        <v>40.595424999999999</v>
      </c>
      <c r="K2190" s="34">
        <v>-89.662209000000004</v>
      </c>
      <c r="L2190" s="33" t="s">
        <v>14</v>
      </c>
      <c r="M2190" s="35"/>
      <c r="N2190" s="33">
        <v>5422711</v>
      </c>
      <c r="P2190" t="s">
        <v>6665</v>
      </c>
    </row>
    <row r="2191" spans="1:16" x14ac:dyDescent="0.25">
      <c r="A2191" t="str">
        <f t="shared" si="34"/>
        <v>7992011</v>
      </c>
      <c r="B2191" t="s">
        <v>6082</v>
      </c>
      <c r="C2191">
        <v>2017</v>
      </c>
      <c r="D2191" s="3" t="s">
        <v>3699</v>
      </c>
      <c r="F2191" s="33" t="s">
        <v>3696</v>
      </c>
      <c r="G2191" s="33" t="s">
        <v>13</v>
      </c>
      <c r="H2191" s="3" t="s">
        <v>705</v>
      </c>
      <c r="I2191" s="34" t="s">
        <v>7105</v>
      </c>
      <c r="J2191" s="34">
        <v>40.642626999999997</v>
      </c>
      <c r="K2191" s="34">
        <v>-74.033963</v>
      </c>
      <c r="L2191" s="33" t="s">
        <v>14</v>
      </c>
      <c r="M2191" s="35"/>
      <c r="N2191" s="33">
        <v>7992011</v>
      </c>
      <c r="P2191" t="s">
        <v>6225</v>
      </c>
    </row>
    <row r="2192" spans="1:16" x14ac:dyDescent="0.25">
      <c r="A2192" t="str">
        <f t="shared" si="34"/>
        <v>3089811</v>
      </c>
      <c r="B2192" t="s">
        <v>6082</v>
      </c>
      <c r="C2192">
        <v>2017</v>
      </c>
      <c r="D2192" s="3" t="s">
        <v>4594</v>
      </c>
      <c r="F2192" s="33" t="s">
        <v>4596</v>
      </c>
      <c r="G2192" s="33" t="s">
        <v>53</v>
      </c>
      <c r="H2192" s="3" t="s">
        <v>4593</v>
      </c>
      <c r="I2192" s="34" t="s">
        <v>7106</v>
      </c>
      <c r="J2192" s="34">
        <v>41.75271</v>
      </c>
      <c r="K2192" s="34">
        <v>-71.443100000000001</v>
      </c>
      <c r="L2192" s="33" t="s">
        <v>14</v>
      </c>
      <c r="M2192" s="35"/>
      <c r="N2192" s="33">
        <v>3089811</v>
      </c>
      <c r="P2192" t="s">
        <v>6225</v>
      </c>
    </row>
    <row r="2193" spans="1:16" x14ac:dyDescent="0.25">
      <c r="A2193" t="str">
        <f t="shared" si="34"/>
        <v>3109111</v>
      </c>
      <c r="B2193" t="s">
        <v>6082</v>
      </c>
      <c r="C2193">
        <v>2017</v>
      </c>
      <c r="D2193" s="3" t="s">
        <v>4630</v>
      </c>
      <c r="F2193" s="33" t="s">
        <v>4629</v>
      </c>
      <c r="G2193" s="33" t="s">
        <v>53</v>
      </c>
      <c r="H2193" s="3" t="s">
        <v>4593</v>
      </c>
      <c r="I2193" s="34" t="s">
        <v>7107</v>
      </c>
      <c r="J2193" s="34">
        <v>42.000019999999999</v>
      </c>
      <c r="K2193" s="34">
        <v>-71.49521</v>
      </c>
      <c r="L2193" s="33" t="s">
        <v>14</v>
      </c>
      <c r="M2193" s="35"/>
      <c r="N2193" s="33">
        <v>3109111</v>
      </c>
      <c r="P2193" t="s">
        <v>6225</v>
      </c>
    </row>
    <row r="2194" spans="1:16" x14ac:dyDescent="0.25">
      <c r="A2194" t="str">
        <f t="shared" si="34"/>
        <v>534011</v>
      </c>
      <c r="B2194" t="s">
        <v>6082</v>
      </c>
      <c r="C2194">
        <v>2017</v>
      </c>
      <c r="D2194" s="3" t="s">
        <v>1128</v>
      </c>
      <c r="F2194" s="33" t="s">
        <v>1129</v>
      </c>
      <c r="G2194" s="33" t="s">
        <v>1121</v>
      </c>
      <c r="H2194" s="3" t="s">
        <v>1130</v>
      </c>
      <c r="I2194" s="34" t="s">
        <v>7108</v>
      </c>
      <c r="J2194" s="34">
        <v>39.588054999999997</v>
      </c>
      <c r="K2194" s="34">
        <v>-75.650000000000006</v>
      </c>
      <c r="L2194" s="33" t="s">
        <v>14</v>
      </c>
      <c r="M2194" s="35"/>
      <c r="N2194" s="33">
        <v>534011</v>
      </c>
      <c r="P2194" t="s">
        <v>6079</v>
      </c>
    </row>
    <row r="2195" spans="1:16" x14ac:dyDescent="0.25">
      <c r="A2195" t="str">
        <f t="shared" si="34"/>
        <v>2458111</v>
      </c>
      <c r="B2195" t="s">
        <v>6082</v>
      </c>
      <c r="C2195">
        <v>2017</v>
      </c>
      <c r="D2195" s="3" t="s">
        <v>1134</v>
      </c>
      <c r="F2195" s="33" t="s">
        <v>996</v>
      </c>
      <c r="G2195" s="33" t="s">
        <v>1121</v>
      </c>
      <c r="H2195" s="3" t="s">
        <v>1130</v>
      </c>
      <c r="I2195" s="34" t="s">
        <v>7109</v>
      </c>
      <c r="J2195" s="34">
        <v>39.735554999999998</v>
      </c>
      <c r="K2195" s="34">
        <v>-75.516945000000007</v>
      </c>
      <c r="L2195" s="33" t="s">
        <v>14</v>
      </c>
      <c r="M2195" s="35"/>
      <c r="N2195" s="33">
        <v>2458111</v>
      </c>
      <c r="P2195" t="s">
        <v>6225</v>
      </c>
    </row>
    <row r="2196" spans="1:16" x14ac:dyDescent="0.25">
      <c r="A2196" t="str">
        <f t="shared" si="34"/>
        <v>3206511</v>
      </c>
      <c r="B2196" t="s">
        <v>6082</v>
      </c>
      <c r="C2196">
        <v>2017</v>
      </c>
      <c r="D2196" s="3" t="s">
        <v>1462</v>
      </c>
      <c r="F2196" s="33" t="s">
        <v>1480</v>
      </c>
      <c r="G2196" s="33" t="s">
        <v>34</v>
      </c>
      <c r="H2196" s="3" t="s">
        <v>1481</v>
      </c>
      <c r="I2196" s="34" t="s">
        <v>1482</v>
      </c>
      <c r="J2196" s="34">
        <v>40.466239999999999</v>
      </c>
      <c r="K2196" s="34">
        <v>-89.982429999999994</v>
      </c>
      <c r="L2196" s="33" t="s">
        <v>14</v>
      </c>
      <c r="M2196" s="35"/>
      <c r="N2196" s="33">
        <v>3206511</v>
      </c>
      <c r="P2196" t="s">
        <v>6665</v>
      </c>
    </row>
    <row r="2197" spans="1:16" x14ac:dyDescent="0.25">
      <c r="A2197" t="str">
        <f t="shared" si="34"/>
        <v>7807411</v>
      </c>
      <c r="B2197" t="s">
        <v>6082</v>
      </c>
      <c r="C2197">
        <v>2017</v>
      </c>
      <c r="D2197" s="3" t="s">
        <v>1655</v>
      </c>
      <c r="F2197" s="33" t="s">
        <v>1656</v>
      </c>
      <c r="G2197" s="33" t="s">
        <v>34</v>
      </c>
      <c r="H2197" s="3" t="s">
        <v>267</v>
      </c>
      <c r="I2197" s="34" t="s">
        <v>7110</v>
      </c>
      <c r="J2197" s="34">
        <v>39.448768999999999</v>
      </c>
      <c r="K2197" s="34">
        <v>-90.613761999999994</v>
      </c>
      <c r="L2197" s="33" t="s">
        <v>14</v>
      </c>
      <c r="M2197" s="35"/>
      <c r="N2197" s="33">
        <v>7807411</v>
      </c>
      <c r="P2197" t="s">
        <v>6665</v>
      </c>
    </row>
    <row r="2198" spans="1:16" x14ac:dyDescent="0.25">
      <c r="A2198" t="str">
        <f t="shared" si="34"/>
        <v>10848211</v>
      </c>
      <c r="B2198" t="s">
        <v>6082</v>
      </c>
      <c r="C2198">
        <v>2017</v>
      </c>
      <c r="D2198" s="3" t="s">
        <v>1587</v>
      </c>
      <c r="F2198" s="33" t="s">
        <v>1588</v>
      </c>
      <c r="G2198" s="33" t="s">
        <v>34</v>
      </c>
      <c r="H2198" s="3" t="s">
        <v>1589</v>
      </c>
      <c r="I2198" s="34" t="s">
        <v>1590</v>
      </c>
      <c r="J2198" s="34">
        <v>41.290672999999998</v>
      </c>
      <c r="K2198" s="34">
        <v>-89.195192000000006</v>
      </c>
      <c r="L2198" s="33" t="s">
        <v>14</v>
      </c>
      <c r="M2198" s="35"/>
      <c r="N2198" s="33">
        <v>10848211</v>
      </c>
      <c r="P2198" t="s">
        <v>6665</v>
      </c>
    </row>
    <row r="2199" spans="1:16" x14ac:dyDescent="0.25">
      <c r="A2199" t="str">
        <f t="shared" si="34"/>
        <v>7409811</v>
      </c>
      <c r="B2199" t="s">
        <v>6082</v>
      </c>
      <c r="C2199">
        <v>2017</v>
      </c>
      <c r="D2199" s="3" t="s">
        <v>4497</v>
      </c>
      <c r="F2199" s="33" t="s">
        <v>4499</v>
      </c>
      <c r="G2199" s="33" t="s">
        <v>41</v>
      </c>
      <c r="H2199" s="3" t="s">
        <v>4500</v>
      </c>
      <c r="I2199" s="34" t="s">
        <v>4501</v>
      </c>
      <c r="J2199" s="34">
        <v>40.125889999999998</v>
      </c>
      <c r="K2199" s="34">
        <v>-75.478369999999998</v>
      </c>
      <c r="L2199" s="33" t="s">
        <v>14</v>
      </c>
      <c r="M2199" s="35"/>
      <c r="N2199" s="33">
        <v>7409811</v>
      </c>
      <c r="P2199" t="s">
        <v>6225</v>
      </c>
    </row>
    <row r="2200" spans="1:16" x14ac:dyDescent="0.25">
      <c r="A2200" t="str">
        <f t="shared" si="34"/>
        <v>7760411</v>
      </c>
      <c r="B2200" t="s">
        <v>6082</v>
      </c>
      <c r="C2200">
        <v>2017</v>
      </c>
      <c r="D2200" s="3" t="s">
        <v>3537</v>
      </c>
      <c r="F2200" s="33" t="s">
        <v>3535</v>
      </c>
      <c r="G2200" s="33" t="s">
        <v>25</v>
      </c>
      <c r="H2200" s="3" t="s">
        <v>1073</v>
      </c>
      <c r="I2200" s="34" t="s">
        <v>6187</v>
      </c>
      <c r="J2200" s="34">
        <v>40.372666000000002</v>
      </c>
      <c r="K2200" s="34">
        <v>-74.476605000000006</v>
      </c>
      <c r="L2200" s="33" t="s">
        <v>14</v>
      </c>
      <c r="M2200" s="35"/>
      <c r="N2200" s="33">
        <v>7760411</v>
      </c>
      <c r="P2200" t="s">
        <v>6200</v>
      </c>
    </row>
    <row r="2201" spans="1:16" x14ac:dyDescent="0.25">
      <c r="A2201" t="str">
        <f t="shared" si="34"/>
        <v>6118211</v>
      </c>
      <c r="B2201" t="s">
        <v>6082</v>
      </c>
      <c r="C2201">
        <v>2017</v>
      </c>
      <c r="D2201" s="3" t="s">
        <v>2356</v>
      </c>
      <c r="F2201" s="33" t="s">
        <v>2357</v>
      </c>
      <c r="G2201" s="33" t="s">
        <v>2322</v>
      </c>
      <c r="H2201" s="3" t="s">
        <v>2358</v>
      </c>
      <c r="I2201" s="34" t="s">
        <v>7111</v>
      </c>
      <c r="J2201" s="34">
        <v>39.603816000000002</v>
      </c>
      <c r="K2201" s="34">
        <v>-77.330609999999993</v>
      </c>
      <c r="L2201" s="33" t="s">
        <v>14</v>
      </c>
      <c r="M2201" s="35"/>
      <c r="N2201" s="33">
        <v>6118211</v>
      </c>
      <c r="P2201" t="s">
        <v>6225</v>
      </c>
    </row>
    <row r="2202" spans="1:16" x14ac:dyDescent="0.25">
      <c r="A2202" t="str">
        <f t="shared" si="34"/>
        <v>8133811</v>
      </c>
      <c r="B2202" t="s">
        <v>6082</v>
      </c>
      <c r="C2202">
        <v>2017</v>
      </c>
      <c r="D2202" s="3" t="s">
        <v>3544</v>
      </c>
      <c r="F2202" s="33" t="s">
        <v>3545</v>
      </c>
      <c r="G2202" s="33" t="s">
        <v>25</v>
      </c>
      <c r="H2202" s="3" t="s">
        <v>1073</v>
      </c>
      <c r="I2202" s="34" t="s">
        <v>6190</v>
      </c>
      <c r="J2202" s="34">
        <v>40.490223</v>
      </c>
      <c r="K2202" s="34">
        <v>-74.385230000000007</v>
      </c>
      <c r="L2202" s="33" t="s">
        <v>14</v>
      </c>
      <c r="M2202" s="35"/>
      <c r="N2202" s="33">
        <v>8133811</v>
      </c>
      <c r="P2202" t="s">
        <v>6193</v>
      </c>
    </row>
    <row r="2203" spans="1:16" x14ac:dyDescent="0.25">
      <c r="A2203" t="str">
        <f t="shared" si="34"/>
        <v>7954611</v>
      </c>
      <c r="B2203" t="s">
        <v>6082</v>
      </c>
      <c r="C2203">
        <v>2017</v>
      </c>
      <c r="D2203" s="3" t="s">
        <v>1458</v>
      </c>
      <c r="F2203" s="33" t="s">
        <v>1459</v>
      </c>
      <c r="G2203" s="33" t="s">
        <v>34</v>
      </c>
      <c r="H2203" s="3" t="s">
        <v>1460</v>
      </c>
      <c r="I2203" s="34" t="s">
        <v>1461</v>
      </c>
      <c r="J2203" s="34">
        <v>38.203960000000002</v>
      </c>
      <c r="K2203" s="34">
        <v>-89.855934000000005</v>
      </c>
      <c r="L2203" s="33" t="s">
        <v>14</v>
      </c>
      <c r="M2203" s="35"/>
      <c r="N2203" s="33">
        <v>7954611</v>
      </c>
      <c r="P2203" t="s">
        <v>6665</v>
      </c>
    </row>
    <row r="2204" spans="1:16" x14ac:dyDescent="0.25">
      <c r="A2204" t="str">
        <f t="shared" si="34"/>
        <v>7808911</v>
      </c>
      <c r="B2204" t="s">
        <v>6082</v>
      </c>
      <c r="C2204">
        <v>2017</v>
      </c>
      <c r="D2204" s="3" t="s">
        <v>1607</v>
      </c>
      <c r="F2204" s="33" t="s">
        <v>1608</v>
      </c>
      <c r="G2204" s="33" t="s">
        <v>34</v>
      </c>
      <c r="H2204" s="3" t="s">
        <v>1582</v>
      </c>
      <c r="I2204" s="34" t="s">
        <v>7112</v>
      </c>
      <c r="J2204" s="34">
        <v>37.210472000000003</v>
      </c>
      <c r="K2204" s="34">
        <v>-88.857742000000002</v>
      </c>
      <c r="L2204" s="33" t="s">
        <v>14</v>
      </c>
      <c r="M2204" s="35"/>
      <c r="N2204" s="33">
        <v>7808911</v>
      </c>
      <c r="P2204" t="s">
        <v>6665</v>
      </c>
    </row>
    <row r="2205" spans="1:16" x14ac:dyDescent="0.25">
      <c r="A2205" t="str">
        <f t="shared" si="34"/>
        <v>6583011</v>
      </c>
      <c r="B2205" t="s">
        <v>6082</v>
      </c>
      <c r="C2205">
        <v>2017</v>
      </c>
      <c r="D2205" s="3" t="s">
        <v>4369</v>
      </c>
      <c r="F2205" s="33" t="s">
        <v>4370</v>
      </c>
      <c r="G2205" s="33" t="s">
        <v>41</v>
      </c>
      <c r="H2205" s="3" t="s">
        <v>4371</v>
      </c>
      <c r="I2205" s="34" t="s">
        <v>4372</v>
      </c>
      <c r="J2205" s="34">
        <v>40.5565</v>
      </c>
      <c r="K2205" s="34">
        <v>-79.840239999999994</v>
      </c>
      <c r="L2205" s="33" t="s">
        <v>14</v>
      </c>
      <c r="M2205" s="35"/>
      <c r="N2205" s="33">
        <v>6583011</v>
      </c>
      <c r="P2205" t="s">
        <v>6225</v>
      </c>
    </row>
    <row r="2206" spans="1:16" x14ac:dyDescent="0.25">
      <c r="A2206" t="str">
        <f t="shared" si="34"/>
        <v>5769511</v>
      </c>
      <c r="B2206" t="s">
        <v>6082</v>
      </c>
      <c r="C2206">
        <v>2017</v>
      </c>
      <c r="D2206" s="3" t="s">
        <v>5419</v>
      </c>
      <c r="F2206" s="33" t="s">
        <v>5421</v>
      </c>
      <c r="G2206" s="33" t="s">
        <v>5404</v>
      </c>
      <c r="H2206" s="3" t="s">
        <v>5422</v>
      </c>
      <c r="I2206" s="34" t="s">
        <v>7113</v>
      </c>
      <c r="J2206" s="34">
        <v>36.963630000000002</v>
      </c>
      <c r="K2206" s="34">
        <v>-76.415260000000004</v>
      </c>
      <c r="L2206" s="33" t="s">
        <v>14</v>
      </c>
      <c r="M2206" s="35"/>
      <c r="N2206" s="33">
        <v>5769511</v>
      </c>
      <c r="P2206" t="s">
        <v>6225</v>
      </c>
    </row>
    <row r="2207" spans="1:16" x14ac:dyDescent="0.25">
      <c r="A2207" t="str">
        <f t="shared" si="34"/>
        <v>4937011</v>
      </c>
      <c r="B2207" t="s">
        <v>6082</v>
      </c>
      <c r="C2207">
        <v>2017</v>
      </c>
      <c r="D2207" s="3" t="s">
        <v>5416</v>
      </c>
      <c r="F2207" s="33" t="s">
        <v>5417</v>
      </c>
      <c r="G2207" s="33" t="s">
        <v>5404</v>
      </c>
      <c r="H2207" s="3" t="s">
        <v>5418</v>
      </c>
      <c r="I2207" s="34" t="s">
        <v>7114</v>
      </c>
      <c r="J2207" s="34">
        <v>38.740659999999998</v>
      </c>
      <c r="K2207" s="34">
        <v>-77.504729999999995</v>
      </c>
      <c r="L2207" s="33" t="s">
        <v>14</v>
      </c>
      <c r="M2207" s="35"/>
      <c r="N2207" s="33">
        <v>4937011</v>
      </c>
      <c r="P2207" t="s">
        <v>6225</v>
      </c>
    </row>
    <row r="2208" spans="1:16" x14ac:dyDescent="0.25">
      <c r="A2208" t="str">
        <f t="shared" si="34"/>
        <v>8164511</v>
      </c>
      <c r="B2208" t="s">
        <v>6082</v>
      </c>
      <c r="C2208">
        <v>2017</v>
      </c>
      <c r="D2208" s="3" t="s">
        <v>1628</v>
      </c>
      <c r="F2208" s="33" t="s">
        <v>179</v>
      </c>
      <c r="G2208" s="33" t="s">
        <v>34</v>
      </c>
      <c r="H2208" s="3" t="s">
        <v>1629</v>
      </c>
      <c r="I2208" s="34" t="s">
        <v>1630</v>
      </c>
      <c r="J2208" s="34">
        <v>37.618884999999999</v>
      </c>
      <c r="K2208" s="34">
        <v>-88.953438000000006</v>
      </c>
      <c r="L2208" s="33" t="s">
        <v>14</v>
      </c>
      <c r="M2208" s="35"/>
      <c r="N2208" s="33">
        <v>8164511</v>
      </c>
      <c r="P2208" t="s">
        <v>6665</v>
      </c>
    </row>
    <row r="2209" spans="1:16" x14ac:dyDescent="0.25">
      <c r="A2209" t="str">
        <f t="shared" si="34"/>
        <v>8199411</v>
      </c>
      <c r="B2209" t="s">
        <v>6082</v>
      </c>
      <c r="C2209">
        <v>2017</v>
      </c>
      <c r="D2209" s="3" t="s">
        <v>1603</v>
      </c>
      <c r="F2209" s="33" t="s">
        <v>1657</v>
      </c>
      <c r="G2209" s="33" t="s">
        <v>34</v>
      </c>
      <c r="H2209" s="3" t="s">
        <v>1658</v>
      </c>
      <c r="I2209" s="34" t="s">
        <v>1659</v>
      </c>
      <c r="J2209" s="34">
        <v>40.540698999999996</v>
      </c>
      <c r="K2209" s="34">
        <v>-89.678696000000002</v>
      </c>
      <c r="L2209" s="33" t="s">
        <v>14</v>
      </c>
      <c r="M2209" s="35"/>
      <c r="N2209" s="33">
        <v>8199411</v>
      </c>
      <c r="P2209" t="s">
        <v>6665</v>
      </c>
    </row>
    <row r="2210" spans="1:16" x14ac:dyDescent="0.25">
      <c r="A2210" t="str">
        <f t="shared" si="34"/>
        <v>5782411</v>
      </c>
      <c r="B2210" t="s">
        <v>6082</v>
      </c>
      <c r="C2210">
        <v>2017</v>
      </c>
      <c r="D2210" s="3" t="s">
        <v>5768</v>
      </c>
      <c r="F2210" s="33" t="s">
        <v>5767</v>
      </c>
      <c r="G2210" s="33" t="s">
        <v>5727</v>
      </c>
      <c r="H2210" s="3" t="s">
        <v>5769</v>
      </c>
      <c r="I2210" s="34" t="s">
        <v>7115</v>
      </c>
      <c r="J2210" s="34">
        <v>38.38111</v>
      </c>
      <c r="K2210" s="34">
        <v>-81.772499999999994</v>
      </c>
      <c r="L2210" s="33" t="s">
        <v>14</v>
      </c>
      <c r="M2210" s="35"/>
      <c r="N2210" s="33">
        <v>5782411</v>
      </c>
      <c r="P2210" t="s">
        <v>6193</v>
      </c>
    </row>
    <row r="2211" spans="1:16" x14ac:dyDescent="0.25">
      <c r="A2211" t="str">
        <f t="shared" si="34"/>
        <v>4622911</v>
      </c>
      <c r="B2211" t="s">
        <v>6082</v>
      </c>
      <c r="C2211">
        <v>2017</v>
      </c>
      <c r="D2211" s="3" t="s">
        <v>1450</v>
      </c>
      <c r="F2211" s="33" t="s">
        <v>1451</v>
      </c>
      <c r="G2211" s="33" t="s">
        <v>34</v>
      </c>
      <c r="H2211" s="3" t="s">
        <v>282</v>
      </c>
      <c r="I2211" s="34" t="s">
        <v>1452</v>
      </c>
      <c r="J2211" s="34">
        <v>37.477736999999998</v>
      </c>
      <c r="K2211" s="34">
        <v>-89.239456000000004</v>
      </c>
      <c r="L2211" s="33" t="s">
        <v>14</v>
      </c>
      <c r="M2211" s="35"/>
      <c r="N2211" s="33">
        <v>4622911</v>
      </c>
      <c r="P2211" t="s">
        <v>6665</v>
      </c>
    </row>
    <row r="2212" spans="1:16" x14ac:dyDescent="0.25">
      <c r="A2212" t="str">
        <f t="shared" si="34"/>
        <v>4986111</v>
      </c>
      <c r="B2212" t="s">
        <v>6082</v>
      </c>
      <c r="C2212">
        <v>2017</v>
      </c>
      <c r="D2212" s="3" t="s">
        <v>5747</v>
      </c>
      <c r="F2212" s="33" t="s">
        <v>5748</v>
      </c>
      <c r="G2212" s="33" t="s">
        <v>5727</v>
      </c>
      <c r="H2212" s="3" t="s">
        <v>5746</v>
      </c>
      <c r="I2212" s="34" t="s">
        <v>7116</v>
      </c>
      <c r="J2212" s="34">
        <v>38.227609999999999</v>
      </c>
      <c r="K2212" s="34">
        <v>-80.585179999999994</v>
      </c>
      <c r="L2212" s="33" t="s">
        <v>14</v>
      </c>
      <c r="M2212" s="35"/>
      <c r="N2212" s="33">
        <v>4986111</v>
      </c>
      <c r="P2212" t="s">
        <v>6200</v>
      </c>
    </row>
    <row r="2213" spans="1:16" x14ac:dyDescent="0.25">
      <c r="A2213" t="str">
        <f t="shared" si="34"/>
        <v>7337411</v>
      </c>
      <c r="B2213" t="s">
        <v>6082</v>
      </c>
      <c r="C2213">
        <v>2017</v>
      </c>
      <c r="D2213" s="3" t="s">
        <v>1458</v>
      </c>
      <c r="F2213" s="33" t="s">
        <v>1591</v>
      </c>
      <c r="G2213" s="33" t="s">
        <v>34</v>
      </c>
      <c r="H2213" s="3" t="s">
        <v>1592</v>
      </c>
      <c r="I2213" s="34" t="s">
        <v>7117</v>
      </c>
      <c r="J2213" s="34">
        <v>40.281531999999999</v>
      </c>
      <c r="K2213" s="34">
        <v>-90.078995000000006</v>
      </c>
      <c r="L2213" s="33" t="s">
        <v>14</v>
      </c>
      <c r="M2213" s="35"/>
      <c r="N2213" s="33">
        <v>7337411</v>
      </c>
      <c r="P2213" t="s">
        <v>6665</v>
      </c>
    </row>
    <row r="2214" spans="1:16" x14ac:dyDescent="0.25">
      <c r="A2214" t="str">
        <f t="shared" si="34"/>
        <v>16879711</v>
      </c>
      <c r="B2214" t="s">
        <v>6082</v>
      </c>
      <c r="C2214">
        <v>2017</v>
      </c>
      <c r="D2214" s="3" t="s">
        <v>118</v>
      </c>
      <c r="F2214" s="33" t="s">
        <v>119</v>
      </c>
      <c r="G2214" s="33" t="s">
        <v>39</v>
      </c>
      <c r="H2214" s="3" t="s">
        <v>117</v>
      </c>
      <c r="I2214" s="34" t="s">
        <v>7118</v>
      </c>
      <c r="J2214" s="34">
        <v>33.529400000000003</v>
      </c>
      <c r="K2214" s="34">
        <v>-86.792500000000004</v>
      </c>
      <c r="L2214" s="33" t="s">
        <v>14</v>
      </c>
      <c r="M2214" s="35"/>
      <c r="N2214" s="33">
        <v>16879711</v>
      </c>
      <c r="P2214" t="s">
        <v>6200</v>
      </c>
    </row>
    <row r="2215" spans="1:16" x14ac:dyDescent="0.25">
      <c r="A2215" t="str">
        <f t="shared" si="34"/>
        <v>2668211</v>
      </c>
      <c r="B2215" t="s">
        <v>6082</v>
      </c>
      <c r="C2215">
        <v>2017</v>
      </c>
      <c r="D2215" s="3" t="s">
        <v>1299</v>
      </c>
      <c r="F2215" s="33" t="s">
        <v>1300</v>
      </c>
      <c r="G2215" s="33" t="s">
        <v>1218</v>
      </c>
      <c r="H2215" s="3" t="s">
        <v>1301</v>
      </c>
      <c r="I2215" s="34" t="s">
        <v>7119</v>
      </c>
      <c r="J2215" s="34">
        <v>33.274166000000001</v>
      </c>
      <c r="K2215" s="34">
        <v>-83.702010000000001</v>
      </c>
      <c r="L2215" s="33" t="s">
        <v>14</v>
      </c>
      <c r="M2215" s="35"/>
      <c r="N2215" s="33">
        <v>2668211</v>
      </c>
      <c r="P2215" t="s">
        <v>6671</v>
      </c>
    </row>
    <row r="2216" spans="1:16" x14ac:dyDescent="0.25">
      <c r="A2216" t="str">
        <f t="shared" si="34"/>
        <v>2533411</v>
      </c>
      <c r="B2216" t="s">
        <v>6082</v>
      </c>
      <c r="C2216">
        <v>2017</v>
      </c>
      <c r="D2216" s="3" t="s">
        <v>1220</v>
      </c>
      <c r="F2216" s="33" t="s">
        <v>1222</v>
      </c>
      <c r="G2216" s="33" t="s">
        <v>1218</v>
      </c>
      <c r="H2216" s="3" t="s">
        <v>1223</v>
      </c>
      <c r="I2216" s="34" t="s">
        <v>7120</v>
      </c>
      <c r="J2216" s="34">
        <v>33.452953000000001</v>
      </c>
      <c r="K2216" s="34">
        <v>-81.956738000000001</v>
      </c>
      <c r="L2216" s="33" t="s">
        <v>14</v>
      </c>
      <c r="M2216" s="35"/>
      <c r="N2216" s="33">
        <v>2533411</v>
      </c>
      <c r="P2216" t="s">
        <v>6225</v>
      </c>
    </row>
    <row r="2217" spans="1:16" x14ac:dyDescent="0.25">
      <c r="A2217" t="str">
        <f t="shared" si="34"/>
        <v>10857911</v>
      </c>
      <c r="B2217" t="s">
        <v>6082</v>
      </c>
      <c r="C2217">
        <v>2017</v>
      </c>
      <c r="D2217" s="3" t="s">
        <v>1631</v>
      </c>
      <c r="F2217" s="33" t="s">
        <v>1633</v>
      </c>
      <c r="G2217" s="33" t="s">
        <v>34</v>
      </c>
      <c r="H2217" s="3" t="s">
        <v>188</v>
      </c>
      <c r="I2217" s="34" t="s">
        <v>1634</v>
      </c>
      <c r="J2217" s="34">
        <v>38.279285000000002</v>
      </c>
      <c r="K2217" s="34">
        <v>-89.666893000000002</v>
      </c>
      <c r="L2217" s="33" t="s">
        <v>14</v>
      </c>
      <c r="M2217" s="35"/>
      <c r="N2217" s="33">
        <v>10857911</v>
      </c>
      <c r="P2217" t="s">
        <v>6665</v>
      </c>
    </row>
    <row r="2218" spans="1:16" x14ac:dyDescent="0.25">
      <c r="A2218" t="str">
        <f t="shared" si="34"/>
        <v>7441011</v>
      </c>
      <c r="B2218" t="s">
        <v>6082</v>
      </c>
      <c r="C2218">
        <v>2017</v>
      </c>
      <c r="D2218" s="3" t="s">
        <v>130</v>
      </c>
      <c r="F2218" s="33" t="s">
        <v>132</v>
      </c>
      <c r="G2218" s="33" t="s">
        <v>39</v>
      </c>
      <c r="H2218" s="3" t="s">
        <v>133</v>
      </c>
      <c r="I2218" s="34" t="s">
        <v>7121</v>
      </c>
      <c r="J2218" s="34">
        <v>33.326749999999997</v>
      </c>
      <c r="K2218" s="34">
        <v>-86.357550000000003</v>
      </c>
      <c r="L2218" s="33" t="s">
        <v>14</v>
      </c>
      <c r="M2218" s="35"/>
      <c r="N2218" s="33">
        <v>7441011</v>
      </c>
      <c r="P2218" t="s">
        <v>6193</v>
      </c>
    </row>
    <row r="2219" spans="1:16" x14ac:dyDescent="0.25">
      <c r="A2219" t="str">
        <f t="shared" si="34"/>
        <v>6788011</v>
      </c>
      <c r="B2219" t="s">
        <v>6082</v>
      </c>
      <c r="C2219">
        <v>2017</v>
      </c>
      <c r="D2219" s="3" t="s">
        <v>3005</v>
      </c>
      <c r="F2219" s="33" t="s">
        <v>3006</v>
      </c>
      <c r="G2219" s="33" t="s">
        <v>2944</v>
      </c>
      <c r="H2219" s="3" t="s">
        <v>2980</v>
      </c>
      <c r="I2219" s="34" t="s">
        <v>7122</v>
      </c>
      <c r="J2219" s="34">
        <v>30.426950000000001</v>
      </c>
      <c r="K2219" s="34">
        <v>-89.266689</v>
      </c>
      <c r="L2219" s="33" t="s">
        <v>14</v>
      </c>
      <c r="M2219" s="35"/>
      <c r="N2219" s="33">
        <v>6788011</v>
      </c>
      <c r="P2219" t="s">
        <v>6225</v>
      </c>
    </row>
    <row r="2220" spans="1:16" x14ac:dyDescent="0.25">
      <c r="A2220" t="str">
        <f t="shared" si="34"/>
        <v>4971611</v>
      </c>
      <c r="B2220" t="s">
        <v>6082</v>
      </c>
      <c r="C2220">
        <v>2017</v>
      </c>
      <c r="D2220" s="3" t="s">
        <v>1695</v>
      </c>
      <c r="F2220" s="33" t="s">
        <v>1696</v>
      </c>
      <c r="G2220" s="33" t="s">
        <v>34</v>
      </c>
      <c r="H2220" s="3" t="s">
        <v>1697</v>
      </c>
      <c r="I2220" s="34" t="s">
        <v>1698</v>
      </c>
      <c r="J2220" s="34">
        <v>39.804493000000001</v>
      </c>
      <c r="K2220" s="34">
        <v>-89.657013000000006</v>
      </c>
      <c r="L2220" s="33" t="s">
        <v>14</v>
      </c>
      <c r="M2220" s="35"/>
      <c r="N2220" s="33">
        <v>4971611</v>
      </c>
      <c r="P2220" t="s">
        <v>6665</v>
      </c>
    </row>
    <row r="2221" spans="1:16" x14ac:dyDescent="0.25">
      <c r="A2221" t="str">
        <f t="shared" si="34"/>
        <v>7377311</v>
      </c>
      <c r="B2221" t="s">
        <v>6082</v>
      </c>
      <c r="C2221">
        <v>2017</v>
      </c>
      <c r="D2221" s="3" t="s">
        <v>1699</v>
      </c>
      <c r="F2221" s="33" t="s">
        <v>1696</v>
      </c>
      <c r="G2221" s="33" t="s">
        <v>34</v>
      </c>
      <c r="H2221" s="3" t="s">
        <v>1697</v>
      </c>
      <c r="I2221" s="34" t="s">
        <v>1700</v>
      </c>
      <c r="J2221" s="34">
        <v>39.754868000000002</v>
      </c>
      <c r="K2221" s="34">
        <v>-89.602478000000005</v>
      </c>
      <c r="L2221" s="33" t="s">
        <v>14</v>
      </c>
      <c r="M2221" s="35"/>
      <c r="N2221" s="33">
        <v>7377311</v>
      </c>
      <c r="P2221" t="s">
        <v>6665</v>
      </c>
    </row>
    <row r="2222" spans="1:16" x14ac:dyDescent="0.25">
      <c r="A2222" t="str">
        <f t="shared" si="34"/>
        <v>8385011</v>
      </c>
      <c r="B2222" t="s">
        <v>6082</v>
      </c>
      <c r="C2222">
        <v>2017</v>
      </c>
      <c r="D2222" s="3" t="s">
        <v>3002</v>
      </c>
      <c r="F2222" s="33" t="s">
        <v>3004</v>
      </c>
      <c r="G2222" s="33" t="s">
        <v>2944</v>
      </c>
      <c r="H2222" s="3" t="s">
        <v>255</v>
      </c>
      <c r="I2222" s="34" t="s">
        <v>7123</v>
      </c>
      <c r="J2222" s="34">
        <v>30.348500000000001</v>
      </c>
      <c r="K2222" s="34">
        <v>-88.574700000000007</v>
      </c>
      <c r="L2222" s="33" t="s">
        <v>14</v>
      </c>
      <c r="M2222" s="35"/>
      <c r="N2222" s="33">
        <v>8385011</v>
      </c>
      <c r="P2222" t="s">
        <v>6671</v>
      </c>
    </row>
    <row r="2223" spans="1:16" x14ac:dyDescent="0.25">
      <c r="A2223" t="str">
        <f t="shared" si="34"/>
        <v>4685311</v>
      </c>
      <c r="B2223" t="s">
        <v>6082</v>
      </c>
      <c r="C2223">
        <v>2017</v>
      </c>
      <c r="D2223" s="3" t="s">
        <v>1458</v>
      </c>
      <c r="F2223" s="33" t="s">
        <v>1593</v>
      </c>
      <c r="G2223" s="33" t="s">
        <v>34</v>
      </c>
      <c r="H2223" s="3" t="s">
        <v>1589</v>
      </c>
      <c r="I2223" s="34" t="s">
        <v>1594</v>
      </c>
      <c r="J2223" s="34">
        <v>41.303246000000001</v>
      </c>
      <c r="K2223" s="34">
        <v>-89.315314999999998</v>
      </c>
      <c r="L2223" s="33" t="s">
        <v>14</v>
      </c>
      <c r="M2223" s="35"/>
      <c r="N2223" s="33">
        <v>4685311</v>
      </c>
      <c r="P2223" t="s">
        <v>6665</v>
      </c>
    </row>
    <row r="2224" spans="1:16" x14ac:dyDescent="0.25">
      <c r="A2224" t="str">
        <f t="shared" si="34"/>
        <v>8018111</v>
      </c>
      <c r="B2224" t="s">
        <v>6082</v>
      </c>
      <c r="C2224">
        <v>2017</v>
      </c>
      <c r="D2224" s="3" t="s">
        <v>1673</v>
      </c>
      <c r="F2224" s="33" t="s">
        <v>1674</v>
      </c>
      <c r="G2224" s="33" t="s">
        <v>34</v>
      </c>
      <c r="H2224" s="3" t="s">
        <v>1605</v>
      </c>
      <c r="I2224" s="34" t="s">
        <v>1675</v>
      </c>
      <c r="J2224" s="34">
        <v>41.632744000000002</v>
      </c>
      <c r="K2224" s="34">
        <v>-88.061797999999996</v>
      </c>
      <c r="L2224" s="33" t="s">
        <v>14</v>
      </c>
      <c r="M2224" s="35"/>
      <c r="N2224" s="33">
        <v>8018111</v>
      </c>
      <c r="P2224" t="s">
        <v>6665</v>
      </c>
    </row>
    <row r="2225" spans="1:16" x14ac:dyDescent="0.25">
      <c r="A2225" t="str">
        <f t="shared" si="34"/>
        <v>7973011</v>
      </c>
      <c r="B2225" t="s">
        <v>6082</v>
      </c>
      <c r="C2225">
        <v>2017</v>
      </c>
      <c r="D2225" s="3" t="s">
        <v>1603</v>
      </c>
      <c r="F2225" s="33" t="s">
        <v>1604</v>
      </c>
      <c r="G2225" s="33" t="s">
        <v>34</v>
      </c>
      <c r="H2225" s="3" t="s">
        <v>1605</v>
      </c>
      <c r="I2225" s="34" t="s">
        <v>1606</v>
      </c>
      <c r="J2225" s="34">
        <v>41.494746999999997</v>
      </c>
      <c r="K2225" s="34">
        <v>-88.124511999999996</v>
      </c>
      <c r="L2225" s="33" t="s">
        <v>14</v>
      </c>
      <c r="M2225" s="35"/>
      <c r="N2225" s="33">
        <v>7973011</v>
      </c>
      <c r="P2225" t="s">
        <v>6665</v>
      </c>
    </row>
    <row r="2226" spans="1:16" x14ac:dyDescent="0.25">
      <c r="A2226" t="str">
        <f t="shared" si="34"/>
        <v>7981311</v>
      </c>
      <c r="B2226" t="s">
        <v>6082</v>
      </c>
      <c r="C2226">
        <v>2017</v>
      </c>
      <c r="D2226" s="3" t="s">
        <v>3102</v>
      </c>
      <c r="F2226" s="33" t="s">
        <v>3104</v>
      </c>
      <c r="G2226" s="33" t="s">
        <v>43</v>
      </c>
      <c r="H2226" s="3" t="s">
        <v>3105</v>
      </c>
      <c r="I2226" s="34" t="s">
        <v>6969</v>
      </c>
      <c r="J2226" s="34">
        <v>34.893599999999999</v>
      </c>
      <c r="K2226" s="34">
        <v>-76.896349999999998</v>
      </c>
      <c r="L2226" s="33" t="s">
        <v>14</v>
      </c>
      <c r="M2226" s="35"/>
      <c r="N2226" s="33">
        <v>7981311</v>
      </c>
      <c r="P2226" t="s">
        <v>6665</v>
      </c>
    </row>
    <row r="2227" spans="1:16" x14ac:dyDescent="0.25">
      <c r="A2227" t="str">
        <f t="shared" si="34"/>
        <v>6472811</v>
      </c>
      <c r="B2227" t="s">
        <v>6082</v>
      </c>
      <c r="C2227">
        <v>2017</v>
      </c>
      <c r="D2227" s="3" t="s">
        <v>2458</v>
      </c>
      <c r="F2227" s="33" t="s">
        <v>2460</v>
      </c>
      <c r="G2227" s="33" t="s">
        <v>18</v>
      </c>
      <c r="H2227" s="3" t="s">
        <v>2461</v>
      </c>
      <c r="I2227" s="34" t="s">
        <v>7124</v>
      </c>
      <c r="J2227" s="34">
        <v>43.085099999999997</v>
      </c>
      <c r="K2227" s="34">
        <v>-83.67</v>
      </c>
      <c r="L2227" s="33" t="s">
        <v>14</v>
      </c>
      <c r="M2227" s="35"/>
      <c r="N2227" s="33">
        <v>6472811</v>
      </c>
      <c r="P2227" t="s">
        <v>6665</v>
      </c>
    </row>
    <row r="2228" spans="1:16" x14ac:dyDescent="0.25">
      <c r="A2228" t="str">
        <f t="shared" si="34"/>
        <v>4573711</v>
      </c>
      <c r="B2228" t="s">
        <v>6082</v>
      </c>
      <c r="C2228">
        <v>2017</v>
      </c>
      <c r="D2228" s="3" t="s">
        <v>1558</v>
      </c>
      <c r="F2228" s="33" t="s">
        <v>1559</v>
      </c>
      <c r="G2228" s="33" t="s">
        <v>34</v>
      </c>
      <c r="H2228" s="3" t="s">
        <v>1560</v>
      </c>
      <c r="I2228" s="34" t="s">
        <v>7125</v>
      </c>
      <c r="J2228" s="34">
        <v>41.518538999999997</v>
      </c>
      <c r="K2228" s="34">
        <v>-90.421726000000007</v>
      </c>
      <c r="L2228" s="33" t="s">
        <v>14</v>
      </c>
      <c r="M2228" s="35"/>
      <c r="N2228" s="33">
        <v>4573711</v>
      </c>
      <c r="P2228" t="s">
        <v>6665</v>
      </c>
    </row>
    <row r="2229" spans="1:16" x14ac:dyDescent="0.25">
      <c r="A2229" t="str">
        <f t="shared" si="34"/>
        <v>8183111</v>
      </c>
      <c r="B2229" t="s">
        <v>6082</v>
      </c>
      <c r="C2229">
        <v>2017</v>
      </c>
      <c r="D2229" s="3" t="s">
        <v>1795</v>
      </c>
      <c r="F2229" s="33" t="s">
        <v>1797</v>
      </c>
      <c r="G2229" s="33" t="s">
        <v>1725</v>
      </c>
      <c r="H2229" s="3" t="s">
        <v>1798</v>
      </c>
      <c r="I2229" s="34" t="s">
        <v>7126</v>
      </c>
      <c r="J2229" s="34">
        <v>37.914700000000003</v>
      </c>
      <c r="K2229" s="34">
        <v>-87.332899999999995</v>
      </c>
      <c r="L2229" s="33" t="s">
        <v>14</v>
      </c>
      <c r="M2229" s="35"/>
      <c r="N2229" s="33">
        <v>8183111</v>
      </c>
      <c r="P2229" t="s">
        <v>6665</v>
      </c>
    </row>
    <row r="2230" spans="1:16" x14ac:dyDescent="0.25">
      <c r="A2230" t="str">
        <f t="shared" si="34"/>
        <v>4912511</v>
      </c>
      <c r="B2230" t="s">
        <v>6082</v>
      </c>
      <c r="C2230">
        <v>2017</v>
      </c>
      <c r="D2230" s="3" t="s">
        <v>1814</v>
      </c>
      <c r="F2230" s="33" t="s">
        <v>1816</v>
      </c>
      <c r="G2230" s="33" t="s">
        <v>1725</v>
      </c>
      <c r="H2230" s="3" t="s">
        <v>1817</v>
      </c>
      <c r="I2230" s="34" t="s">
        <v>7127</v>
      </c>
      <c r="J2230" s="34">
        <v>40.417203999999998</v>
      </c>
      <c r="K2230" s="34">
        <v>-86.912138999999996</v>
      </c>
      <c r="L2230" s="33" t="s">
        <v>14</v>
      </c>
      <c r="M2230" s="35"/>
      <c r="N2230" s="33">
        <v>4912511</v>
      </c>
      <c r="P2230" t="s">
        <v>6665</v>
      </c>
    </row>
    <row r="2231" spans="1:16" x14ac:dyDescent="0.25">
      <c r="A2231" t="str">
        <f t="shared" si="34"/>
        <v>6180011</v>
      </c>
      <c r="B2231" t="s">
        <v>6082</v>
      </c>
      <c r="C2231">
        <v>2017</v>
      </c>
      <c r="D2231" s="3" t="s">
        <v>2421</v>
      </c>
      <c r="F2231" s="33" t="s">
        <v>2416</v>
      </c>
      <c r="G2231" s="33" t="s">
        <v>18</v>
      </c>
      <c r="H2231" s="3" t="s">
        <v>2420</v>
      </c>
      <c r="I2231" s="34" t="s">
        <v>6390</v>
      </c>
      <c r="J2231" s="34">
        <v>44.261200000000002</v>
      </c>
      <c r="K2231" s="34">
        <v>-85.434560000000005</v>
      </c>
      <c r="L2231" s="33" t="s">
        <v>14</v>
      </c>
      <c r="M2231" s="35"/>
      <c r="N2231" s="33">
        <v>6180011</v>
      </c>
      <c r="P2231" t="s">
        <v>6665</v>
      </c>
    </row>
    <row r="2232" spans="1:16" x14ac:dyDescent="0.25">
      <c r="A2232" t="str">
        <f t="shared" si="34"/>
        <v>6263211</v>
      </c>
      <c r="B2232" t="s">
        <v>6082</v>
      </c>
      <c r="C2232">
        <v>2017</v>
      </c>
      <c r="D2232" s="3" t="s">
        <v>2693</v>
      </c>
      <c r="F2232" s="33" t="s">
        <v>2686</v>
      </c>
      <c r="G2232" s="33" t="s">
        <v>2512</v>
      </c>
      <c r="H2232" s="3" t="s">
        <v>1593</v>
      </c>
      <c r="I2232" s="34" t="s">
        <v>7128</v>
      </c>
      <c r="J2232" s="34">
        <v>44.975200000000001</v>
      </c>
      <c r="K2232" s="34">
        <v>-93.233199999999997</v>
      </c>
      <c r="L2232" s="33" t="s">
        <v>14</v>
      </c>
      <c r="M2232" s="35"/>
      <c r="N2232" s="33">
        <v>6263211</v>
      </c>
      <c r="P2232" t="s">
        <v>6665</v>
      </c>
    </row>
    <row r="2233" spans="1:16" x14ac:dyDescent="0.25">
      <c r="A2233" t="str">
        <f t="shared" si="34"/>
        <v>7072311</v>
      </c>
      <c r="B2233" t="s">
        <v>6082</v>
      </c>
      <c r="C2233">
        <v>2017</v>
      </c>
      <c r="D2233" s="3" t="s">
        <v>2614</v>
      </c>
      <c r="F2233" s="33" t="s">
        <v>2616</v>
      </c>
      <c r="G2233" s="33" t="s">
        <v>2512</v>
      </c>
      <c r="H2233" s="3" t="s">
        <v>2617</v>
      </c>
      <c r="I2233" s="34" t="s">
        <v>7129</v>
      </c>
      <c r="J2233" s="34">
        <v>46.290390000000002</v>
      </c>
      <c r="K2233" s="34">
        <v>-96.043019999999999</v>
      </c>
      <c r="L2233" s="33" t="s">
        <v>14</v>
      </c>
      <c r="M2233" s="35"/>
      <c r="N2233" s="33">
        <v>7072311</v>
      </c>
      <c r="P2233" t="s">
        <v>6665</v>
      </c>
    </row>
    <row r="2234" spans="1:16" x14ac:dyDescent="0.25">
      <c r="A2234" t="str">
        <f t="shared" si="34"/>
        <v>13595811</v>
      </c>
      <c r="B2234" t="s">
        <v>6082</v>
      </c>
      <c r="C2234">
        <v>2017</v>
      </c>
      <c r="D2234" s="3" t="s">
        <v>2556</v>
      </c>
      <c r="F2234" s="33" t="s">
        <v>2557</v>
      </c>
      <c r="G2234" s="33" t="s">
        <v>2512</v>
      </c>
      <c r="H2234" s="3" t="s">
        <v>2558</v>
      </c>
      <c r="I2234" s="34" t="s">
        <v>7130</v>
      </c>
      <c r="J2234" s="34">
        <v>43.869810000000001</v>
      </c>
      <c r="K2234" s="34">
        <v>-93.039090000000002</v>
      </c>
      <c r="L2234" s="33" t="s">
        <v>14</v>
      </c>
      <c r="M2234" s="35"/>
      <c r="N2234" s="33">
        <v>13595811</v>
      </c>
      <c r="P2234" t="s">
        <v>6671</v>
      </c>
    </row>
    <row r="2235" spans="1:16" x14ac:dyDescent="0.25">
      <c r="A2235" t="str">
        <f t="shared" si="34"/>
        <v>13447111</v>
      </c>
      <c r="B2235" t="s">
        <v>6082</v>
      </c>
      <c r="C2235">
        <v>2017</v>
      </c>
      <c r="D2235" s="3" t="s">
        <v>3122</v>
      </c>
      <c r="F2235" s="33" t="s">
        <v>3124</v>
      </c>
      <c r="G2235" s="33" t="s">
        <v>43</v>
      </c>
      <c r="H2235" s="3" t="s">
        <v>3125</v>
      </c>
      <c r="I2235" s="34" t="s">
        <v>7131</v>
      </c>
      <c r="J2235" s="34">
        <v>35.326300000000003</v>
      </c>
      <c r="K2235" s="34">
        <v>-80.541979999999995</v>
      </c>
      <c r="L2235" s="33" t="s">
        <v>14</v>
      </c>
      <c r="M2235" s="35"/>
      <c r="N2235" s="33">
        <v>13447111</v>
      </c>
      <c r="P2235" t="s">
        <v>6225</v>
      </c>
    </row>
    <row r="2236" spans="1:16" x14ac:dyDescent="0.25">
      <c r="A2236" t="str">
        <f t="shared" si="34"/>
        <v>6236811</v>
      </c>
      <c r="B2236" t="s">
        <v>6082</v>
      </c>
      <c r="C2236">
        <v>2017</v>
      </c>
      <c r="D2236" s="3" t="s">
        <v>2775</v>
      </c>
      <c r="F2236" s="33" t="s">
        <v>2777</v>
      </c>
      <c r="G2236" s="33" t="s">
        <v>2512</v>
      </c>
      <c r="H2236" s="3" t="s">
        <v>2589</v>
      </c>
      <c r="I2236" s="34" t="s">
        <v>7132</v>
      </c>
      <c r="J2236" s="34">
        <v>47.522300000000001</v>
      </c>
      <c r="K2236" s="34">
        <v>-92.540899999999993</v>
      </c>
      <c r="L2236" s="33" t="s">
        <v>14</v>
      </c>
      <c r="M2236" s="35"/>
      <c r="N2236" s="33">
        <v>6236811</v>
      </c>
      <c r="P2236" t="s">
        <v>6665</v>
      </c>
    </row>
    <row r="2237" spans="1:16" x14ac:dyDescent="0.25">
      <c r="A2237" t="str">
        <f t="shared" si="34"/>
        <v>6236711</v>
      </c>
      <c r="B2237" t="s">
        <v>6082</v>
      </c>
      <c r="C2237">
        <v>2017</v>
      </c>
      <c r="D2237" s="3" t="s">
        <v>2642</v>
      </c>
      <c r="F2237" s="33" t="s">
        <v>2644</v>
      </c>
      <c r="G2237" s="33" t="s">
        <v>2512</v>
      </c>
      <c r="H2237" s="3" t="s">
        <v>2589</v>
      </c>
      <c r="I2237" s="34" t="s">
        <v>6968</v>
      </c>
      <c r="J2237" s="34">
        <v>47.429499999999997</v>
      </c>
      <c r="K2237" s="34">
        <v>-92.935100000000006</v>
      </c>
      <c r="L2237" s="33" t="s">
        <v>14</v>
      </c>
      <c r="M2237" s="35"/>
      <c r="N2237" s="33">
        <v>6236711</v>
      </c>
      <c r="P2237" t="s">
        <v>6665</v>
      </c>
    </row>
    <row r="2238" spans="1:16" x14ac:dyDescent="0.25">
      <c r="A2238" t="str">
        <f t="shared" si="34"/>
        <v>7485411</v>
      </c>
      <c r="B2238" t="s">
        <v>6082</v>
      </c>
      <c r="C2238">
        <v>2017</v>
      </c>
      <c r="D2238" s="3" t="s">
        <v>2595</v>
      </c>
      <c r="F2238" s="33" t="s">
        <v>2594</v>
      </c>
      <c r="G2238" s="33" t="s">
        <v>2512</v>
      </c>
      <c r="H2238" s="3" t="s">
        <v>1382</v>
      </c>
      <c r="I2238" s="34" t="s">
        <v>6937</v>
      </c>
      <c r="J2238" s="34">
        <v>47.799030000000002</v>
      </c>
      <c r="K2238" s="34">
        <v>-96.610780000000005</v>
      </c>
      <c r="L2238" s="33" t="s">
        <v>14</v>
      </c>
      <c r="M2238" s="35"/>
      <c r="N2238" s="33">
        <v>7485411</v>
      </c>
      <c r="P2238" t="s">
        <v>6665</v>
      </c>
    </row>
    <row r="2239" spans="1:16" x14ac:dyDescent="0.25">
      <c r="A2239" t="str">
        <f t="shared" si="34"/>
        <v>9496211</v>
      </c>
      <c r="B2239" t="s">
        <v>6082</v>
      </c>
      <c r="C2239">
        <v>2017</v>
      </c>
      <c r="D2239" s="3" t="s">
        <v>2724</v>
      </c>
      <c r="F2239" s="33" t="s">
        <v>2288</v>
      </c>
      <c r="G2239" s="33" t="s">
        <v>2512</v>
      </c>
      <c r="H2239" s="3" t="s">
        <v>1593</v>
      </c>
      <c r="I2239" s="34" t="s">
        <v>7133</v>
      </c>
      <c r="J2239" s="34">
        <v>45.030169999999998</v>
      </c>
      <c r="K2239" s="34">
        <v>-93.507429999999999</v>
      </c>
      <c r="L2239" s="33" t="s">
        <v>14</v>
      </c>
      <c r="M2239" s="35"/>
      <c r="N2239" s="33">
        <v>9496211</v>
      </c>
      <c r="P2239" t="s">
        <v>6665</v>
      </c>
    </row>
    <row r="2240" spans="1:16" x14ac:dyDescent="0.25">
      <c r="A2240" t="str">
        <f t="shared" si="34"/>
        <v>6274511</v>
      </c>
      <c r="B2240" t="s">
        <v>6082</v>
      </c>
      <c r="C2240">
        <v>2017</v>
      </c>
      <c r="D2240" s="3" t="s">
        <v>2729</v>
      </c>
      <c r="F2240" s="33" t="s">
        <v>2731</v>
      </c>
      <c r="G2240" s="33" t="s">
        <v>2512</v>
      </c>
      <c r="H2240" s="3" t="s">
        <v>2658</v>
      </c>
      <c r="I2240" s="34" t="s">
        <v>7134</v>
      </c>
      <c r="J2240" s="34">
        <v>44.569099999999999</v>
      </c>
      <c r="K2240" s="34">
        <v>-92.517099999999999</v>
      </c>
      <c r="L2240" s="33" t="s">
        <v>14</v>
      </c>
      <c r="M2240" s="35"/>
      <c r="N2240" s="33">
        <v>6274511</v>
      </c>
      <c r="P2240" t="s">
        <v>6665</v>
      </c>
    </row>
    <row r="2241" spans="1:16" x14ac:dyDescent="0.25">
      <c r="A2241" t="str">
        <f t="shared" si="34"/>
        <v>7838011</v>
      </c>
      <c r="B2241" t="s">
        <v>6082</v>
      </c>
      <c r="C2241">
        <v>2017</v>
      </c>
      <c r="D2241" s="3" t="s">
        <v>2600</v>
      </c>
      <c r="F2241" s="33" t="s">
        <v>2599</v>
      </c>
      <c r="G2241" s="33" t="s">
        <v>2512</v>
      </c>
      <c r="H2241" s="3" t="s">
        <v>2589</v>
      </c>
      <c r="I2241" s="34" t="s">
        <v>7135</v>
      </c>
      <c r="J2241" s="34">
        <v>46.735700000000001</v>
      </c>
      <c r="K2241" s="34">
        <v>-92.152699999999996</v>
      </c>
      <c r="L2241" s="33" t="s">
        <v>14</v>
      </c>
      <c r="M2241" s="35"/>
      <c r="N2241" s="33">
        <v>7838011</v>
      </c>
      <c r="P2241" t="s">
        <v>6665</v>
      </c>
    </row>
    <row r="2242" spans="1:16" x14ac:dyDescent="0.25">
      <c r="A2242" t="str">
        <f t="shared" ref="A2242:A2305" si="35">L2242&amp;M2242&amp;N2242</f>
        <v>15999911</v>
      </c>
      <c r="B2242" t="s">
        <v>6082</v>
      </c>
      <c r="C2242">
        <v>2017</v>
      </c>
      <c r="D2242" s="3" t="s">
        <v>2637</v>
      </c>
      <c r="F2242" s="33" t="s">
        <v>2638</v>
      </c>
      <c r="G2242" s="33" t="s">
        <v>2512</v>
      </c>
      <c r="H2242" s="3" t="s">
        <v>2639</v>
      </c>
      <c r="I2242" s="34" t="s">
        <v>7136</v>
      </c>
      <c r="J2242" s="34">
        <v>48.630800000000001</v>
      </c>
      <c r="K2242" s="34">
        <v>-96.160300000000007</v>
      </c>
      <c r="L2242" s="33" t="s">
        <v>14</v>
      </c>
      <c r="M2242" s="35"/>
      <c r="N2242" s="33">
        <v>15999911</v>
      </c>
      <c r="P2242" t="s">
        <v>6665</v>
      </c>
    </row>
    <row r="2243" spans="1:16" x14ac:dyDescent="0.25">
      <c r="A2243" t="str">
        <f t="shared" si="35"/>
        <v>6941711</v>
      </c>
      <c r="B2243" t="s">
        <v>6082</v>
      </c>
      <c r="C2243">
        <v>2017</v>
      </c>
      <c r="D2243" s="3" t="s">
        <v>2597</v>
      </c>
      <c r="F2243" s="33" t="s">
        <v>2599</v>
      </c>
      <c r="G2243" s="33" t="s">
        <v>2512</v>
      </c>
      <c r="H2243" s="3" t="s">
        <v>2589</v>
      </c>
      <c r="I2243" s="34" t="s">
        <v>7137</v>
      </c>
      <c r="J2243" s="34">
        <v>46.785499999999999</v>
      </c>
      <c r="K2243" s="34">
        <v>-92.096800000000002</v>
      </c>
      <c r="L2243" s="33" t="s">
        <v>14</v>
      </c>
      <c r="M2243" s="35"/>
      <c r="N2243" s="33">
        <v>6941711</v>
      </c>
      <c r="P2243" t="s">
        <v>6665</v>
      </c>
    </row>
    <row r="2244" spans="1:16" x14ac:dyDescent="0.25">
      <c r="A2244" t="str">
        <f t="shared" si="35"/>
        <v>8247611</v>
      </c>
      <c r="B2244" t="s">
        <v>6082</v>
      </c>
      <c r="C2244">
        <v>2017</v>
      </c>
      <c r="D2244" s="3" t="s">
        <v>3113</v>
      </c>
      <c r="F2244" s="33" t="s">
        <v>1120</v>
      </c>
      <c r="G2244" s="33" t="s">
        <v>43</v>
      </c>
      <c r="H2244" s="3" t="s">
        <v>3114</v>
      </c>
      <c r="I2244" s="34" t="s">
        <v>6229</v>
      </c>
      <c r="J2244" s="34">
        <v>35.6248</v>
      </c>
      <c r="K2244" s="34">
        <v>-78.424300000000002</v>
      </c>
      <c r="L2244" s="33" t="s">
        <v>14</v>
      </c>
      <c r="M2244" s="35"/>
      <c r="N2244" s="33">
        <v>8247611</v>
      </c>
      <c r="P2244" t="s">
        <v>6276</v>
      </c>
    </row>
    <row r="2245" spans="1:16" x14ac:dyDescent="0.25">
      <c r="A2245" t="str">
        <f t="shared" si="35"/>
        <v>6173211</v>
      </c>
      <c r="B2245" t="s">
        <v>6082</v>
      </c>
      <c r="C2245">
        <v>2017</v>
      </c>
      <c r="D2245" s="3" t="s">
        <v>2577</v>
      </c>
      <c r="F2245" s="33" t="s">
        <v>2579</v>
      </c>
      <c r="G2245" s="33" t="s">
        <v>2512</v>
      </c>
      <c r="H2245" s="3" t="s">
        <v>1601</v>
      </c>
      <c r="I2245" s="34" t="s">
        <v>7138</v>
      </c>
      <c r="J2245" s="34">
        <v>47.261200000000002</v>
      </c>
      <c r="K2245" s="34">
        <v>-93.653000000000006</v>
      </c>
      <c r="L2245" s="33" t="s">
        <v>14</v>
      </c>
      <c r="M2245" s="35"/>
      <c r="N2245" s="33">
        <v>6173211</v>
      </c>
      <c r="P2245" t="s">
        <v>6665</v>
      </c>
    </row>
    <row r="2246" spans="1:16" x14ac:dyDescent="0.25">
      <c r="A2246" t="str">
        <f t="shared" si="35"/>
        <v>13603611</v>
      </c>
      <c r="B2246" t="s">
        <v>6082</v>
      </c>
      <c r="C2246">
        <v>2017</v>
      </c>
      <c r="D2246" s="3" t="s">
        <v>2547</v>
      </c>
      <c r="F2246" s="33" t="s">
        <v>2548</v>
      </c>
      <c r="G2246" s="33" t="s">
        <v>2512</v>
      </c>
      <c r="H2246" s="3" t="s">
        <v>2549</v>
      </c>
      <c r="I2246" s="34" t="s">
        <v>7139</v>
      </c>
      <c r="J2246" s="34">
        <v>45.299599999999998</v>
      </c>
      <c r="K2246" s="34">
        <v>-95.560400000000001</v>
      </c>
      <c r="L2246" s="33" t="s">
        <v>14</v>
      </c>
      <c r="M2246" s="35"/>
      <c r="N2246" s="33">
        <v>13603611</v>
      </c>
      <c r="P2246" t="s">
        <v>6665</v>
      </c>
    </row>
    <row r="2247" spans="1:16" x14ac:dyDescent="0.25">
      <c r="A2247" t="str">
        <f t="shared" si="35"/>
        <v>7938611</v>
      </c>
      <c r="B2247" t="s">
        <v>6082</v>
      </c>
      <c r="C2247">
        <v>2017</v>
      </c>
      <c r="D2247" s="3" t="s">
        <v>3310</v>
      </c>
      <c r="F2247" s="33" t="s">
        <v>3312</v>
      </c>
      <c r="G2247" s="33" t="s">
        <v>43</v>
      </c>
      <c r="H2247" s="3" t="s">
        <v>3313</v>
      </c>
      <c r="I2247" s="34" t="s">
        <v>3314</v>
      </c>
      <c r="J2247" s="34">
        <v>35.102919999999997</v>
      </c>
      <c r="K2247" s="34">
        <v>-80.889160000000004</v>
      </c>
      <c r="L2247" s="33" t="s">
        <v>14</v>
      </c>
      <c r="M2247" s="35"/>
      <c r="N2247" s="33">
        <v>7938611</v>
      </c>
      <c r="P2247" t="s">
        <v>6079</v>
      </c>
    </row>
    <row r="2248" spans="1:16" x14ac:dyDescent="0.25">
      <c r="A2248" t="str">
        <f t="shared" si="35"/>
        <v>7006211</v>
      </c>
      <c r="B2248" t="s">
        <v>6082</v>
      </c>
      <c r="C2248">
        <v>2017</v>
      </c>
      <c r="D2248" s="3" t="s">
        <v>2530</v>
      </c>
      <c r="F2248" s="33" t="s">
        <v>2532</v>
      </c>
      <c r="G2248" s="33" t="s">
        <v>2512</v>
      </c>
      <c r="H2248" s="3" t="s">
        <v>1786</v>
      </c>
      <c r="I2248" s="34" t="s">
        <v>7140</v>
      </c>
      <c r="J2248" s="34">
        <v>46.824800000000003</v>
      </c>
      <c r="K2248" s="34">
        <v>-94.503299999999996</v>
      </c>
      <c r="L2248" s="33" t="s">
        <v>14</v>
      </c>
      <c r="M2248" s="35"/>
      <c r="N2248" s="33">
        <v>7006211</v>
      </c>
      <c r="P2248" t="s">
        <v>6665</v>
      </c>
    </row>
    <row r="2249" spans="1:16" x14ac:dyDescent="0.25">
      <c r="A2249" t="str">
        <f t="shared" si="35"/>
        <v>13454511</v>
      </c>
      <c r="B2249" t="s">
        <v>6082</v>
      </c>
      <c r="C2249">
        <v>2017</v>
      </c>
      <c r="D2249" s="3" t="s">
        <v>3231</v>
      </c>
      <c r="F2249" s="33" t="s">
        <v>1174</v>
      </c>
      <c r="G2249" s="33" t="s">
        <v>43</v>
      </c>
      <c r="H2249" s="3" t="s">
        <v>1460</v>
      </c>
      <c r="I2249" s="34" t="s">
        <v>7141</v>
      </c>
      <c r="J2249" s="34">
        <v>35.850082999999998</v>
      </c>
      <c r="K2249" s="34">
        <v>-79.597200000000001</v>
      </c>
      <c r="L2249" s="33" t="s">
        <v>14</v>
      </c>
      <c r="M2249" s="35"/>
      <c r="N2249" s="33">
        <v>13454511</v>
      </c>
      <c r="P2249" t="s">
        <v>6671</v>
      </c>
    </row>
    <row r="2250" spans="1:16" x14ac:dyDescent="0.25">
      <c r="A2250" t="str">
        <f t="shared" si="35"/>
        <v>6881411</v>
      </c>
      <c r="B2250" t="s">
        <v>6082</v>
      </c>
      <c r="C2250">
        <v>2017</v>
      </c>
      <c r="D2250" s="3" t="s">
        <v>2673</v>
      </c>
      <c r="F2250" s="33" t="s">
        <v>2675</v>
      </c>
      <c r="G2250" s="33" t="s">
        <v>2512</v>
      </c>
      <c r="H2250" s="3" t="s">
        <v>2675</v>
      </c>
      <c r="I2250" s="34" t="s">
        <v>7142</v>
      </c>
      <c r="J2250" s="34">
        <v>47.314070000000001</v>
      </c>
      <c r="K2250" s="34">
        <v>-95.97193</v>
      </c>
      <c r="L2250" s="33" t="s">
        <v>14</v>
      </c>
      <c r="M2250" s="35"/>
      <c r="N2250" s="33">
        <v>6881411</v>
      </c>
      <c r="P2250" t="s">
        <v>6665</v>
      </c>
    </row>
    <row r="2251" spans="1:16" x14ac:dyDescent="0.25">
      <c r="A2251" t="str">
        <f t="shared" si="35"/>
        <v>16000011</v>
      </c>
      <c r="B2251" t="s">
        <v>6082</v>
      </c>
      <c r="C2251">
        <v>2017</v>
      </c>
      <c r="D2251" s="3" t="s">
        <v>2762</v>
      </c>
      <c r="F2251" s="33" t="s">
        <v>2761</v>
      </c>
      <c r="G2251" s="33" t="s">
        <v>2512</v>
      </c>
      <c r="H2251" s="3" t="s">
        <v>1355</v>
      </c>
      <c r="I2251" s="34" t="s">
        <v>6970</v>
      </c>
      <c r="J2251" s="34">
        <v>44.795003000000001</v>
      </c>
      <c r="K2251" s="34">
        <v>-93.538730000000001</v>
      </c>
      <c r="L2251" s="33" t="s">
        <v>14</v>
      </c>
      <c r="M2251" s="35"/>
      <c r="N2251" s="33">
        <v>16000011</v>
      </c>
      <c r="P2251" t="s">
        <v>6665</v>
      </c>
    </row>
    <row r="2252" spans="1:16" x14ac:dyDescent="0.25">
      <c r="A2252" t="str">
        <f t="shared" si="35"/>
        <v>2900411</v>
      </c>
      <c r="B2252" t="s">
        <v>6082</v>
      </c>
      <c r="C2252">
        <v>2017</v>
      </c>
      <c r="D2252" s="3" t="s">
        <v>4924</v>
      </c>
      <c r="F2252" s="33" t="s">
        <v>4926</v>
      </c>
      <c r="G2252" s="33" t="s">
        <v>4833</v>
      </c>
      <c r="H2252" s="3" t="s">
        <v>4927</v>
      </c>
      <c r="I2252" s="34" t="s">
        <v>6305</v>
      </c>
      <c r="J2252" s="34">
        <v>36.094999999999999</v>
      </c>
      <c r="K2252" s="34">
        <v>-89.239159999999998</v>
      </c>
      <c r="L2252" s="33" t="s">
        <v>14</v>
      </c>
      <c r="M2252" s="35"/>
      <c r="N2252" s="33">
        <v>2900411</v>
      </c>
      <c r="P2252" t="s">
        <v>6200</v>
      </c>
    </row>
    <row r="2253" spans="1:16" x14ac:dyDescent="0.25">
      <c r="A2253" t="str">
        <f t="shared" si="35"/>
        <v>14679711</v>
      </c>
      <c r="B2253" t="s">
        <v>6082</v>
      </c>
      <c r="C2253">
        <v>2017</v>
      </c>
      <c r="D2253" s="3" t="s">
        <v>4051</v>
      </c>
      <c r="F2253" s="33" t="s">
        <v>4053</v>
      </c>
      <c r="G2253" s="33" t="s">
        <v>19</v>
      </c>
      <c r="H2253" s="3" t="s">
        <v>3865</v>
      </c>
      <c r="I2253" s="34" t="s">
        <v>7143</v>
      </c>
      <c r="J2253" s="34">
        <v>41.398530000000001</v>
      </c>
      <c r="K2253" s="34">
        <v>-82.018860000000004</v>
      </c>
      <c r="L2253" s="33" t="s">
        <v>14</v>
      </c>
      <c r="M2253" s="35"/>
      <c r="N2253" s="33">
        <v>14679711</v>
      </c>
      <c r="P2253" t="s">
        <v>6276</v>
      </c>
    </row>
    <row r="2254" spans="1:16" x14ac:dyDescent="0.25">
      <c r="A2254" t="str">
        <f t="shared" si="35"/>
        <v>6990811</v>
      </c>
      <c r="B2254" t="s">
        <v>6082</v>
      </c>
      <c r="C2254">
        <v>2017</v>
      </c>
      <c r="D2254" s="3" t="s">
        <v>2540</v>
      </c>
      <c r="F2254" s="33" t="s">
        <v>2542</v>
      </c>
      <c r="G2254" s="33" t="s">
        <v>2512</v>
      </c>
      <c r="H2254" s="3" t="s">
        <v>2543</v>
      </c>
      <c r="I2254" s="34" t="s">
        <v>7144</v>
      </c>
      <c r="J2254" s="34">
        <v>45.378900000000002</v>
      </c>
      <c r="K2254" s="34">
        <v>-93.897599999999997</v>
      </c>
      <c r="L2254" s="33" t="s">
        <v>14</v>
      </c>
      <c r="M2254" s="35"/>
      <c r="N2254" s="33">
        <v>6990811</v>
      </c>
      <c r="P2254" t="s">
        <v>6665</v>
      </c>
    </row>
    <row r="2255" spans="1:16" x14ac:dyDescent="0.25">
      <c r="A2255" t="str">
        <f t="shared" si="35"/>
        <v>14679911</v>
      </c>
      <c r="B2255" t="s">
        <v>6082</v>
      </c>
      <c r="C2255">
        <v>2017</v>
      </c>
      <c r="D2255" s="3" t="s">
        <v>4054</v>
      </c>
      <c r="F2255" s="33" t="s">
        <v>4056</v>
      </c>
      <c r="G2255" s="33" t="s">
        <v>19</v>
      </c>
      <c r="H2255" s="3" t="s">
        <v>3865</v>
      </c>
      <c r="I2255" s="34" t="s">
        <v>7145</v>
      </c>
      <c r="J2255" s="34">
        <v>41.251069999999999</v>
      </c>
      <c r="K2255" s="34">
        <v>-82.300809999999998</v>
      </c>
      <c r="L2255" s="33" t="s">
        <v>14</v>
      </c>
      <c r="M2255" s="35"/>
      <c r="N2255" s="33">
        <v>14679911</v>
      </c>
      <c r="P2255" t="s">
        <v>6665</v>
      </c>
    </row>
    <row r="2256" spans="1:16" x14ac:dyDescent="0.25">
      <c r="A2256" t="str">
        <f t="shared" si="35"/>
        <v>3950211</v>
      </c>
      <c r="B2256" t="s">
        <v>6082</v>
      </c>
      <c r="C2256">
        <v>2017</v>
      </c>
      <c r="D2256" s="3" t="s">
        <v>3282</v>
      </c>
      <c r="F2256" s="33" t="s">
        <v>3283</v>
      </c>
      <c r="G2256" s="33" t="s">
        <v>43</v>
      </c>
      <c r="H2256" s="3" t="s">
        <v>3284</v>
      </c>
      <c r="I2256" s="34" t="s">
        <v>6226</v>
      </c>
      <c r="J2256" s="34">
        <v>36.473332999999997</v>
      </c>
      <c r="K2256" s="34">
        <v>-80.609166999999999</v>
      </c>
      <c r="L2256" s="33" t="s">
        <v>14</v>
      </c>
      <c r="M2256" s="35"/>
      <c r="N2256" s="33">
        <v>3950211</v>
      </c>
      <c r="P2256" t="s">
        <v>6193</v>
      </c>
    </row>
    <row r="2257" spans="1:16" x14ac:dyDescent="0.25">
      <c r="A2257" t="str">
        <f t="shared" si="35"/>
        <v>10698611</v>
      </c>
      <c r="B2257" t="s">
        <v>6082</v>
      </c>
      <c r="C2257">
        <v>2017</v>
      </c>
      <c r="D2257" s="3" t="s">
        <v>3850</v>
      </c>
      <c r="F2257" s="33" t="s">
        <v>3852</v>
      </c>
      <c r="G2257" s="33" t="s">
        <v>19</v>
      </c>
      <c r="H2257" s="3" t="s">
        <v>1481</v>
      </c>
      <c r="I2257" s="34" t="s">
        <v>7146</v>
      </c>
      <c r="J2257" s="34">
        <v>41.515560000000001</v>
      </c>
      <c r="K2257" s="34">
        <v>-84.293329999999997</v>
      </c>
      <c r="L2257" s="33" t="s">
        <v>14</v>
      </c>
      <c r="M2257" s="35"/>
      <c r="N2257" s="33">
        <v>10698611</v>
      </c>
      <c r="P2257" t="s">
        <v>6665</v>
      </c>
    </row>
    <row r="2258" spans="1:16" x14ac:dyDescent="0.25">
      <c r="A2258" t="str">
        <f t="shared" si="35"/>
        <v>7951411</v>
      </c>
      <c r="B2258" t="s">
        <v>6082</v>
      </c>
      <c r="C2258">
        <v>2017</v>
      </c>
      <c r="D2258" s="3" t="s">
        <v>4943</v>
      </c>
      <c r="F2258" s="33" t="s">
        <v>4945</v>
      </c>
      <c r="G2258" s="33" t="s">
        <v>4833</v>
      </c>
      <c r="H2258" s="3" t="s">
        <v>1596</v>
      </c>
      <c r="I2258" s="34" t="s">
        <v>7147</v>
      </c>
      <c r="J2258" s="34">
        <v>36.309600000000003</v>
      </c>
      <c r="K2258" s="34">
        <v>-88.259500000000003</v>
      </c>
      <c r="L2258" s="33" t="s">
        <v>14</v>
      </c>
      <c r="M2258" s="35"/>
      <c r="N2258" s="33">
        <v>7951411</v>
      </c>
      <c r="P2258" t="s">
        <v>6200</v>
      </c>
    </row>
    <row r="2259" spans="1:16" x14ac:dyDescent="0.25">
      <c r="A2259" t="str">
        <f t="shared" si="35"/>
        <v>6192811</v>
      </c>
      <c r="B2259" t="s">
        <v>6082</v>
      </c>
      <c r="C2259">
        <v>2017</v>
      </c>
      <c r="D2259" s="3" t="s">
        <v>4964</v>
      </c>
      <c r="F2259" s="33" t="s">
        <v>4532</v>
      </c>
      <c r="G2259" s="33" t="s">
        <v>4833</v>
      </c>
      <c r="H2259" s="3" t="s">
        <v>4965</v>
      </c>
      <c r="I2259" s="34" t="s">
        <v>6309</v>
      </c>
      <c r="J2259" s="34">
        <v>36.449399999999997</v>
      </c>
      <c r="K2259" s="34">
        <v>-89.061099999999996</v>
      </c>
      <c r="L2259" s="33" t="s">
        <v>14</v>
      </c>
      <c r="M2259" s="35"/>
      <c r="N2259" s="33">
        <v>6192811</v>
      </c>
      <c r="P2259" t="s">
        <v>6200</v>
      </c>
    </row>
    <row r="2260" spans="1:16" x14ac:dyDescent="0.25">
      <c r="A2260" t="str">
        <f t="shared" si="35"/>
        <v>7102011</v>
      </c>
      <c r="B2260" t="s">
        <v>6082</v>
      </c>
      <c r="C2260">
        <v>2017</v>
      </c>
      <c r="D2260" s="3" t="s">
        <v>2665</v>
      </c>
      <c r="F2260" s="33" t="s">
        <v>2667</v>
      </c>
      <c r="G2260" s="33" t="s">
        <v>2512</v>
      </c>
      <c r="H2260" s="3" t="s">
        <v>2668</v>
      </c>
      <c r="I2260" s="34" t="s">
        <v>7148</v>
      </c>
      <c r="J2260" s="34">
        <v>45.96799</v>
      </c>
      <c r="K2260" s="34">
        <v>-94.362579999999994</v>
      </c>
      <c r="L2260" s="33" t="s">
        <v>14</v>
      </c>
      <c r="M2260" s="35"/>
      <c r="N2260" s="33">
        <v>7102011</v>
      </c>
      <c r="P2260" t="s">
        <v>6665</v>
      </c>
    </row>
    <row r="2261" spans="1:16" x14ac:dyDescent="0.25">
      <c r="A2261" t="str">
        <f t="shared" si="35"/>
        <v>13603111</v>
      </c>
      <c r="B2261" t="s">
        <v>6082</v>
      </c>
      <c r="C2261">
        <v>2017</v>
      </c>
      <c r="D2261" s="3" t="s">
        <v>2749</v>
      </c>
      <c r="F2261" s="33" t="s">
        <v>2751</v>
      </c>
      <c r="G2261" s="33" t="s">
        <v>2512</v>
      </c>
      <c r="H2261" s="3" t="s">
        <v>2582</v>
      </c>
      <c r="I2261" s="34" t="s">
        <v>7149</v>
      </c>
      <c r="J2261" s="34">
        <v>45.505760000000002</v>
      </c>
      <c r="K2261" s="34">
        <v>-94.671559999999999</v>
      </c>
      <c r="L2261" s="33" t="s">
        <v>14</v>
      </c>
      <c r="M2261" s="35"/>
      <c r="N2261" s="33">
        <v>13603111</v>
      </c>
      <c r="P2261" t="s">
        <v>6665</v>
      </c>
    </row>
    <row r="2262" spans="1:16" x14ac:dyDescent="0.25">
      <c r="A2262" t="str">
        <f t="shared" si="35"/>
        <v>15483611</v>
      </c>
      <c r="B2262" t="s">
        <v>6082</v>
      </c>
      <c r="C2262">
        <v>2017</v>
      </c>
      <c r="D2262" s="3" t="s">
        <v>3911</v>
      </c>
      <c r="F2262" s="33" t="s">
        <v>3912</v>
      </c>
      <c r="G2262" s="33" t="s">
        <v>19</v>
      </c>
      <c r="H2262" s="3" t="s">
        <v>3913</v>
      </c>
      <c r="I2262" s="34" t="s">
        <v>7150</v>
      </c>
      <c r="J2262" s="34">
        <v>39.38982</v>
      </c>
      <c r="K2262" s="34">
        <v>-83.020179999999996</v>
      </c>
      <c r="L2262" s="33" t="s">
        <v>14</v>
      </c>
      <c r="M2262" s="35"/>
      <c r="N2262" s="33">
        <v>15483611</v>
      </c>
      <c r="P2262" t="s">
        <v>6665</v>
      </c>
    </row>
    <row r="2263" spans="1:16" x14ac:dyDescent="0.25">
      <c r="A2263" t="str">
        <f t="shared" si="35"/>
        <v>5316311</v>
      </c>
      <c r="B2263" t="s">
        <v>6082</v>
      </c>
      <c r="C2263">
        <v>2017</v>
      </c>
      <c r="D2263" s="3" t="s">
        <v>1791</v>
      </c>
      <c r="F2263" s="33" t="s">
        <v>1793</v>
      </c>
      <c r="G2263" s="33" t="s">
        <v>1725</v>
      </c>
      <c r="H2263" s="3" t="s">
        <v>1794</v>
      </c>
      <c r="I2263" s="34" t="s">
        <v>7151</v>
      </c>
      <c r="J2263" s="34">
        <v>41.494473999999997</v>
      </c>
      <c r="K2263" s="34">
        <v>-85.846759000000006</v>
      </c>
      <c r="L2263" s="33" t="s">
        <v>14</v>
      </c>
      <c r="M2263" s="35"/>
      <c r="N2263" s="33">
        <v>5316311</v>
      </c>
      <c r="P2263" t="s">
        <v>6671</v>
      </c>
    </row>
    <row r="2264" spans="1:16" x14ac:dyDescent="0.25">
      <c r="A2264" t="str">
        <f t="shared" si="35"/>
        <v>37662TNNSSEASTM1100005744233982311</v>
      </c>
      <c r="B2264" t="s">
        <v>6082</v>
      </c>
      <c r="C2264">
        <v>2017</v>
      </c>
      <c r="D2264" s="3" t="s">
        <v>4879</v>
      </c>
      <c r="F2264" s="33" t="s">
        <v>4874</v>
      </c>
      <c r="G2264" s="33" t="s">
        <v>4833</v>
      </c>
      <c r="H2264" s="3" t="s">
        <v>1751</v>
      </c>
      <c r="I2264" s="34" t="s">
        <v>6286</v>
      </c>
      <c r="J2264" s="34">
        <v>36.522399999999998</v>
      </c>
      <c r="K2264" s="34">
        <v>-82.543599999999998</v>
      </c>
      <c r="L2264" s="33" t="s">
        <v>4877</v>
      </c>
      <c r="M2264" s="35">
        <v>110000574423</v>
      </c>
      <c r="N2264" s="33">
        <v>3982311</v>
      </c>
      <c r="P2264" t="s">
        <v>6289</v>
      </c>
    </row>
    <row r="2265" spans="1:16" x14ac:dyDescent="0.25">
      <c r="A2265" t="str">
        <f t="shared" si="35"/>
        <v>4883311</v>
      </c>
      <c r="B2265" t="s">
        <v>6082</v>
      </c>
      <c r="C2265">
        <v>2017</v>
      </c>
      <c r="D2265" s="3" t="s">
        <v>1772</v>
      </c>
      <c r="F2265" s="33" t="s">
        <v>1773</v>
      </c>
      <c r="G2265" s="33" t="s">
        <v>1725</v>
      </c>
      <c r="H2265" s="3" t="s">
        <v>1773</v>
      </c>
      <c r="I2265" s="34" t="s">
        <v>6362</v>
      </c>
      <c r="J2265" s="34">
        <v>41.622297000000003</v>
      </c>
      <c r="K2265" s="34">
        <v>-86.696859000000003</v>
      </c>
      <c r="L2265" s="33" t="s">
        <v>14</v>
      </c>
      <c r="M2265" s="35"/>
      <c r="N2265" s="33">
        <v>4883311</v>
      </c>
      <c r="P2265" t="s">
        <v>6157</v>
      </c>
    </row>
    <row r="2266" spans="1:16" x14ac:dyDescent="0.25">
      <c r="A2266" t="str">
        <f t="shared" si="35"/>
        <v>15259811</v>
      </c>
      <c r="B2266" t="s">
        <v>6082</v>
      </c>
      <c r="C2266">
        <v>2017</v>
      </c>
      <c r="D2266" s="3" t="s">
        <v>339</v>
      </c>
      <c r="F2266" s="33" t="s">
        <v>341</v>
      </c>
      <c r="G2266" s="33" t="s">
        <v>278</v>
      </c>
      <c r="H2266" s="3" t="s">
        <v>342</v>
      </c>
      <c r="I2266" s="34" t="s">
        <v>7152</v>
      </c>
      <c r="J2266" s="34">
        <v>35.663611000000003</v>
      </c>
      <c r="K2266" s="34">
        <v>-89.945554999999999</v>
      </c>
      <c r="L2266" s="33" t="s">
        <v>14</v>
      </c>
      <c r="M2266" s="35"/>
      <c r="N2266" s="33">
        <v>15259811</v>
      </c>
      <c r="P2266" t="s">
        <v>6665</v>
      </c>
    </row>
    <row r="2267" spans="1:16" x14ac:dyDescent="0.25">
      <c r="A2267" t="str">
        <f t="shared" si="35"/>
        <v>7380711</v>
      </c>
      <c r="B2267" t="s">
        <v>6082</v>
      </c>
      <c r="C2267">
        <v>2017</v>
      </c>
      <c r="D2267" s="3" t="s">
        <v>2204</v>
      </c>
      <c r="F2267" s="33" t="s">
        <v>27</v>
      </c>
      <c r="G2267" s="33" t="s">
        <v>2050</v>
      </c>
      <c r="H2267" s="3" t="s">
        <v>2156</v>
      </c>
      <c r="I2267" s="34" t="s">
        <v>6998</v>
      </c>
      <c r="J2267" s="34">
        <v>30.282900000000001</v>
      </c>
      <c r="K2267" s="34">
        <v>-93.287909999999997</v>
      </c>
      <c r="L2267" s="33" t="s">
        <v>14</v>
      </c>
      <c r="M2267" s="35"/>
      <c r="N2267" s="33">
        <v>7380711</v>
      </c>
      <c r="P2267" t="s">
        <v>6665</v>
      </c>
    </row>
    <row r="2268" spans="1:16" x14ac:dyDescent="0.25">
      <c r="A2268" t="str">
        <f t="shared" si="35"/>
        <v>8449511</v>
      </c>
      <c r="B2268" t="s">
        <v>6082</v>
      </c>
      <c r="C2268">
        <v>2017</v>
      </c>
      <c r="D2268" s="3" t="s">
        <v>4125</v>
      </c>
      <c r="F2268" s="33" t="s">
        <v>4126</v>
      </c>
      <c r="G2268" s="33" t="s">
        <v>4107</v>
      </c>
      <c r="H2268" s="3" t="s">
        <v>220</v>
      </c>
      <c r="I2268" s="34" t="s">
        <v>7153</v>
      </c>
      <c r="J2268" s="34">
        <v>34.014719999999997</v>
      </c>
      <c r="K2268" s="34">
        <v>-95.321020000000004</v>
      </c>
      <c r="L2268" s="33" t="s">
        <v>14</v>
      </c>
      <c r="M2268" s="35"/>
      <c r="N2268" s="33">
        <v>8449511</v>
      </c>
      <c r="P2268" t="s">
        <v>6665</v>
      </c>
    </row>
    <row r="2269" spans="1:16" x14ac:dyDescent="0.25">
      <c r="A2269" t="str">
        <f t="shared" si="35"/>
        <v>8148711</v>
      </c>
      <c r="B2269" t="s">
        <v>6082</v>
      </c>
      <c r="C2269">
        <v>2017</v>
      </c>
      <c r="D2269" s="3" t="s">
        <v>4154</v>
      </c>
      <c r="F2269" s="33" t="s">
        <v>4156</v>
      </c>
      <c r="G2269" s="33" t="s">
        <v>4107</v>
      </c>
      <c r="H2269" s="3" t="s">
        <v>4157</v>
      </c>
      <c r="I2269" s="34" t="s">
        <v>7154</v>
      </c>
      <c r="J2269" s="34">
        <v>35.192810000000001</v>
      </c>
      <c r="K2269" s="34">
        <v>-94.646910000000005</v>
      </c>
      <c r="L2269" s="33" t="s">
        <v>14</v>
      </c>
      <c r="M2269" s="35"/>
      <c r="N2269" s="33">
        <v>8148711</v>
      </c>
      <c r="P2269" t="s">
        <v>6665</v>
      </c>
    </row>
    <row r="2270" spans="1:16" x14ac:dyDescent="0.25">
      <c r="A2270" t="str">
        <f t="shared" si="35"/>
        <v>3052111</v>
      </c>
      <c r="B2270" t="s">
        <v>6082</v>
      </c>
      <c r="C2270">
        <v>2017</v>
      </c>
      <c r="D2270" s="3" t="s">
        <v>5108</v>
      </c>
      <c r="F2270" s="33" t="s">
        <v>157</v>
      </c>
      <c r="G2270" s="33" t="s">
        <v>49</v>
      </c>
      <c r="H2270" s="3" t="s">
        <v>5109</v>
      </c>
      <c r="I2270" s="34" t="s">
        <v>7155</v>
      </c>
      <c r="J2270" s="34">
        <v>31.820250000000001</v>
      </c>
      <c r="K2270" s="34">
        <v>-96.054944000000006</v>
      </c>
      <c r="L2270" s="33" t="s">
        <v>14</v>
      </c>
      <c r="M2270" s="35"/>
      <c r="N2270" s="33">
        <v>3052111</v>
      </c>
      <c r="P2270" t="s">
        <v>6665</v>
      </c>
    </row>
    <row r="2271" spans="1:16" x14ac:dyDescent="0.25">
      <c r="A2271" t="str">
        <f t="shared" si="35"/>
        <v>4898511</v>
      </c>
      <c r="B2271" t="s">
        <v>6082</v>
      </c>
      <c r="C2271">
        <v>2017</v>
      </c>
      <c r="D2271" s="3" t="s">
        <v>5048</v>
      </c>
      <c r="F2271" s="33" t="s">
        <v>5050</v>
      </c>
      <c r="G2271" s="33" t="s">
        <v>49</v>
      </c>
      <c r="H2271" s="3" t="s">
        <v>5051</v>
      </c>
      <c r="I2271" s="34" t="s">
        <v>7156</v>
      </c>
      <c r="J2271" s="34">
        <v>28.704360999999999</v>
      </c>
      <c r="K2271" s="34">
        <v>-98.477413999999996</v>
      </c>
      <c r="L2271" s="33" t="s">
        <v>14</v>
      </c>
      <c r="M2271" s="35"/>
      <c r="N2271" s="33">
        <v>4898511</v>
      </c>
      <c r="P2271" t="s">
        <v>6665</v>
      </c>
    </row>
    <row r="2272" spans="1:16" x14ac:dyDescent="0.25">
      <c r="A2272" t="str">
        <f t="shared" si="35"/>
        <v>3968411</v>
      </c>
      <c r="B2272" t="s">
        <v>6082</v>
      </c>
      <c r="C2272">
        <v>2017</v>
      </c>
      <c r="D2272" s="3" t="s">
        <v>5332</v>
      </c>
      <c r="F2272" s="33" t="s">
        <v>5334</v>
      </c>
      <c r="G2272" s="33" t="s">
        <v>49</v>
      </c>
      <c r="H2272" s="3" t="s">
        <v>5335</v>
      </c>
      <c r="I2272" s="34" t="s">
        <v>7157</v>
      </c>
      <c r="J2272" s="34">
        <v>29.476469000000002</v>
      </c>
      <c r="K2272" s="34">
        <v>-95.634041999999994</v>
      </c>
      <c r="L2272" s="33" t="s">
        <v>14</v>
      </c>
      <c r="M2272" s="35"/>
      <c r="N2272" s="33">
        <v>3968411</v>
      </c>
      <c r="P2272" t="s">
        <v>6665</v>
      </c>
    </row>
    <row r="2273" spans="1:16" x14ac:dyDescent="0.25">
      <c r="A2273" t="str">
        <f t="shared" si="35"/>
        <v>8482011</v>
      </c>
      <c r="B2273" t="s">
        <v>6082</v>
      </c>
      <c r="C2273">
        <v>2017</v>
      </c>
      <c r="D2273" s="3" t="s">
        <v>2604</v>
      </c>
      <c r="F2273" s="33" t="s">
        <v>2605</v>
      </c>
      <c r="G2273" s="33" t="s">
        <v>2512</v>
      </c>
      <c r="H2273" s="3" t="s">
        <v>2606</v>
      </c>
      <c r="I2273" s="34" t="s">
        <v>7158</v>
      </c>
      <c r="J2273" s="34">
        <v>44.835259999999998</v>
      </c>
      <c r="K2273" s="34">
        <v>-93.118989999999997</v>
      </c>
      <c r="L2273" s="33" t="s">
        <v>14</v>
      </c>
      <c r="M2273" s="35"/>
      <c r="N2273" s="33">
        <v>8482011</v>
      </c>
      <c r="P2273" t="s">
        <v>6706</v>
      </c>
    </row>
    <row r="2274" spans="1:16" x14ac:dyDescent="0.25">
      <c r="A2274" t="str">
        <f t="shared" si="35"/>
        <v>4018411</v>
      </c>
      <c r="B2274" t="s">
        <v>6082</v>
      </c>
      <c r="C2274">
        <v>2017</v>
      </c>
      <c r="D2274" s="3" t="s">
        <v>5110</v>
      </c>
      <c r="F2274" s="33" t="s">
        <v>5112</v>
      </c>
      <c r="G2274" s="33" t="s">
        <v>49</v>
      </c>
      <c r="H2274" s="3" t="s">
        <v>5113</v>
      </c>
      <c r="I2274" s="34" t="s">
        <v>7159</v>
      </c>
      <c r="J2274" s="34">
        <v>28.712752999999999</v>
      </c>
      <c r="K2274" s="34">
        <v>-97.214468999999994</v>
      </c>
      <c r="L2274" s="33" t="s">
        <v>14</v>
      </c>
      <c r="M2274" s="35"/>
      <c r="N2274" s="33">
        <v>4018411</v>
      </c>
      <c r="P2274" t="s">
        <v>6665</v>
      </c>
    </row>
    <row r="2275" spans="1:16" x14ac:dyDescent="0.25">
      <c r="A2275" t="str">
        <f t="shared" si="35"/>
        <v>15628511</v>
      </c>
      <c r="B2275" t="s">
        <v>6082</v>
      </c>
      <c r="C2275">
        <v>2017</v>
      </c>
      <c r="D2275" s="3" t="s">
        <v>5292</v>
      </c>
      <c r="F2275" s="33" t="s">
        <v>5293</v>
      </c>
      <c r="G2275" s="33" t="s">
        <v>49</v>
      </c>
      <c r="H2275" s="3" t="s">
        <v>5294</v>
      </c>
      <c r="I2275" s="34" t="s">
        <v>7160</v>
      </c>
      <c r="J2275" s="34">
        <v>31.474553</v>
      </c>
      <c r="K2275" s="34">
        <v>-96.955489</v>
      </c>
      <c r="L2275" s="33" t="s">
        <v>14</v>
      </c>
      <c r="M2275" s="35"/>
      <c r="N2275" s="33">
        <v>15628511</v>
      </c>
      <c r="P2275" t="s">
        <v>6665</v>
      </c>
    </row>
    <row r="2276" spans="1:16" x14ac:dyDescent="0.25">
      <c r="A2276" t="str">
        <f t="shared" si="35"/>
        <v>5745311</v>
      </c>
      <c r="B2276" t="s">
        <v>6082</v>
      </c>
      <c r="C2276">
        <v>2017</v>
      </c>
      <c r="D2276" s="3" t="s">
        <v>4969</v>
      </c>
      <c r="F2276" s="33" t="s">
        <v>4971</v>
      </c>
      <c r="G2276" s="33" t="s">
        <v>49</v>
      </c>
      <c r="H2276" s="3" t="s">
        <v>4972</v>
      </c>
      <c r="I2276" s="34" t="s">
        <v>7161</v>
      </c>
      <c r="J2276" s="34">
        <v>35.298952999999997</v>
      </c>
      <c r="K2276" s="34">
        <v>-101.747972</v>
      </c>
      <c r="L2276" s="33" t="s">
        <v>14</v>
      </c>
      <c r="M2276" s="35"/>
      <c r="N2276" s="33">
        <v>5745311</v>
      </c>
      <c r="P2276" t="s">
        <v>6665</v>
      </c>
    </row>
    <row r="2277" spans="1:16" x14ac:dyDescent="0.25">
      <c r="A2277" t="str">
        <f t="shared" si="35"/>
        <v>6262911</v>
      </c>
      <c r="B2277" t="s">
        <v>6082</v>
      </c>
      <c r="C2277">
        <v>2017</v>
      </c>
      <c r="D2277" s="3" t="s">
        <v>2690</v>
      </c>
      <c r="F2277" s="33" t="s">
        <v>2686</v>
      </c>
      <c r="G2277" s="33" t="s">
        <v>2512</v>
      </c>
      <c r="H2277" s="3" t="s">
        <v>1593</v>
      </c>
      <c r="I2277" s="34" t="s">
        <v>6946</v>
      </c>
      <c r="J2277" s="34">
        <v>45.076659999999997</v>
      </c>
      <c r="K2277" s="34">
        <v>-93.304159999999996</v>
      </c>
      <c r="L2277" s="33" t="s">
        <v>14</v>
      </c>
      <c r="M2277" s="35"/>
      <c r="N2277" s="33">
        <v>6262911</v>
      </c>
      <c r="P2277" t="s">
        <v>6200</v>
      </c>
    </row>
    <row r="2278" spans="1:16" x14ac:dyDescent="0.25">
      <c r="A2278" t="str">
        <f t="shared" si="35"/>
        <v>4930011</v>
      </c>
      <c r="B2278" t="s">
        <v>6082</v>
      </c>
      <c r="C2278">
        <v>2017</v>
      </c>
      <c r="D2278" s="3" t="s">
        <v>5248</v>
      </c>
      <c r="F2278" s="33" t="s">
        <v>5249</v>
      </c>
      <c r="G2278" s="33" t="s">
        <v>49</v>
      </c>
      <c r="H2278" s="3" t="s">
        <v>5250</v>
      </c>
      <c r="I2278" s="34" t="s">
        <v>7162</v>
      </c>
      <c r="J2278" s="34">
        <v>34.185164</v>
      </c>
      <c r="K2278" s="34">
        <v>-102.568839</v>
      </c>
      <c r="L2278" s="33" t="s">
        <v>14</v>
      </c>
      <c r="M2278" s="35"/>
      <c r="N2278" s="33">
        <v>4930011</v>
      </c>
      <c r="P2278" t="s">
        <v>6665</v>
      </c>
    </row>
    <row r="2279" spans="1:16" x14ac:dyDescent="0.25">
      <c r="A2279" t="str">
        <f t="shared" si="35"/>
        <v>4036111</v>
      </c>
      <c r="B2279" t="s">
        <v>6082</v>
      </c>
      <c r="C2279">
        <v>2017</v>
      </c>
      <c r="D2279" s="3" t="s">
        <v>5245</v>
      </c>
      <c r="F2279" s="33" t="s">
        <v>5246</v>
      </c>
      <c r="G2279" s="33" t="s">
        <v>49</v>
      </c>
      <c r="H2279" s="3" t="s">
        <v>5247</v>
      </c>
      <c r="I2279" s="34" t="s">
        <v>7163</v>
      </c>
      <c r="J2279" s="34">
        <v>33.092222</v>
      </c>
      <c r="K2279" s="34">
        <v>-95.037778000000003</v>
      </c>
      <c r="L2279" s="33" t="s">
        <v>14</v>
      </c>
      <c r="M2279" s="35"/>
      <c r="N2279" s="33">
        <v>4036111</v>
      </c>
      <c r="P2279" t="s">
        <v>6665</v>
      </c>
    </row>
    <row r="2280" spans="1:16" x14ac:dyDescent="0.25">
      <c r="A2280" t="str">
        <f t="shared" si="35"/>
        <v>12805911</v>
      </c>
      <c r="B2280" t="s">
        <v>6082</v>
      </c>
      <c r="C2280">
        <v>2017</v>
      </c>
      <c r="D2280" s="3" t="s">
        <v>1365</v>
      </c>
      <c r="F2280" s="33" t="s">
        <v>1367</v>
      </c>
      <c r="G2280" s="33" t="s">
        <v>1354</v>
      </c>
      <c r="H2280" s="3" t="s">
        <v>1368</v>
      </c>
      <c r="I2280" s="34" t="s">
        <v>7164</v>
      </c>
      <c r="J2280" s="34">
        <v>41.825989999999997</v>
      </c>
      <c r="K2280" s="34">
        <v>-90.199270999999996</v>
      </c>
      <c r="L2280" s="33" t="s">
        <v>14</v>
      </c>
      <c r="M2280" s="35"/>
      <c r="N2280" s="33">
        <v>12805911</v>
      </c>
      <c r="P2280" t="s">
        <v>6665</v>
      </c>
    </row>
    <row r="2281" spans="1:16" x14ac:dyDescent="0.25">
      <c r="A2281" t="str">
        <f t="shared" si="35"/>
        <v>7488711</v>
      </c>
      <c r="B2281" t="s">
        <v>6082</v>
      </c>
      <c r="C2281">
        <v>2017</v>
      </c>
      <c r="D2281" s="3" t="s">
        <v>2679</v>
      </c>
      <c r="F2281" s="33" t="s">
        <v>2680</v>
      </c>
      <c r="G2281" s="33" t="s">
        <v>2512</v>
      </c>
      <c r="H2281" s="3" t="s">
        <v>2681</v>
      </c>
      <c r="I2281" s="34" t="s">
        <v>7165</v>
      </c>
      <c r="J2281" s="34">
        <v>44.951599999999999</v>
      </c>
      <c r="K2281" s="34">
        <v>-93.003200000000007</v>
      </c>
      <c r="L2281" s="33" t="s">
        <v>14</v>
      </c>
      <c r="M2281" s="35"/>
      <c r="N2281" s="33">
        <v>7488711</v>
      </c>
      <c r="P2281" t="s">
        <v>6671</v>
      </c>
    </row>
    <row r="2282" spans="1:16" x14ac:dyDescent="0.25">
      <c r="A2282" t="str">
        <f t="shared" si="35"/>
        <v>2992611</v>
      </c>
      <c r="B2282" t="s">
        <v>6082</v>
      </c>
      <c r="C2282">
        <v>2017</v>
      </c>
      <c r="D2282" s="3" t="s">
        <v>1377</v>
      </c>
      <c r="F2282" s="33" t="s">
        <v>1373</v>
      </c>
      <c r="G2282" s="33" t="s">
        <v>1354</v>
      </c>
      <c r="H2282" s="3" t="s">
        <v>1379</v>
      </c>
      <c r="I2282" s="34" t="s">
        <v>7166</v>
      </c>
      <c r="J2282" s="34">
        <v>41.180610000000001</v>
      </c>
      <c r="K2282" s="34">
        <v>-95.839006999999995</v>
      </c>
      <c r="L2282" s="33" t="s">
        <v>14</v>
      </c>
      <c r="M2282" s="35"/>
      <c r="N2282" s="33">
        <v>2992611</v>
      </c>
      <c r="P2282" t="s">
        <v>6665</v>
      </c>
    </row>
    <row r="2283" spans="1:16" x14ac:dyDescent="0.25">
      <c r="A2283" t="str">
        <f t="shared" si="35"/>
        <v>4204811</v>
      </c>
      <c r="B2283" t="s">
        <v>6082</v>
      </c>
      <c r="C2283">
        <v>2017</v>
      </c>
      <c r="D2283" s="3" t="s">
        <v>5295</v>
      </c>
      <c r="F2283" s="33" t="s">
        <v>1253</v>
      </c>
      <c r="G2283" s="33" t="s">
        <v>49</v>
      </c>
      <c r="H2283" s="3" t="s">
        <v>5296</v>
      </c>
      <c r="I2283" s="34" t="s">
        <v>7167</v>
      </c>
      <c r="J2283" s="34">
        <v>30.565833000000001</v>
      </c>
      <c r="K2283" s="34">
        <v>-97.063096999999999</v>
      </c>
      <c r="L2283" s="33" t="s">
        <v>14</v>
      </c>
      <c r="M2283" s="35"/>
      <c r="N2283" s="33">
        <v>4204811</v>
      </c>
      <c r="P2283" t="s">
        <v>6665</v>
      </c>
    </row>
    <row r="2284" spans="1:16" x14ac:dyDescent="0.25">
      <c r="A2284" t="str">
        <f t="shared" si="35"/>
        <v>7892811</v>
      </c>
      <c r="B2284" t="s">
        <v>6082</v>
      </c>
      <c r="C2284">
        <v>2017</v>
      </c>
      <c r="D2284" s="3" t="s">
        <v>1408</v>
      </c>
      <c r="F2284" s="33" t="s">
        <v>1406</v>
      </c>
      <c r="G2284" s="33" t="s">
        <v>1354</v>
      </c>
      <c r="H2284" s="3" t="s">
        <v>1410</v>
      </c>
      <c r="I2284" s="34" t="s">
        <v>7168</v>
      </c>
      <c r="J2284" s="34">
        <v>41.389299999999999</v>
      </c>
      <c r="K2284" s="34">
        <v>-91.057699999999997</v>
      </c>
      <c r="L2284" s="33" t="s">
        <v>14</v>
      </c>
      <c r="M2284" s="35"/>
      <c r="N2284" s="33">
        <v>7892811</v>
      </c>
      <c r="P2284" t="s">
        <v>6665</v>
      </c>
    </row>
    <row r="2285" spans="1:16" x14ac:dyDescent="0.25">
      <c r="A2285" t="str">
        <f t="shared" si="35"/>
        <v>2943511</v>
      </c>
      <c r="B2285" t="s">
        <v>6082</v>
      </c>
      <c r="C2285">
        <v>2017</v>
      </c>
      <c r="D2285" s="3" t="s">
        <v>1421</v>
      </c>
      <c r="F2285" s="33" t="s">
        <v>1423</v>
      </c>
      <c r="G2285" s="33" t="s">
        <v>1354</v>
      </c>
      <c r="H2285" s="3" t="s">
        <v>1424</v>
      </c>
      <c r="I2285" s="34" t="s">
        <v>7169</v>
      </c>
      <c r="J2285" s="34">
        <v>42.299715999999997</v>
      </c>
      <c r="K2285" s="34">
        <v>-96.362683000000004</v>
      </c>
      <c r="L2285" s="33" t="s">
        <v>14</v>
      </c>
      <c r="M2285" s="35"/>
      <c r="N2285" s="33">
        <v>2943511</v>
      </c>
      <c r="P2285" t="s">
        <v>6665</v>
      </c>
    </row>
    <row r="2286" spans="1:16" x14ac:dyDescent="0.25">
      <c r="A2286" t="str">
        <f t="shared" si="35"/>
        <v>3942411</v>
      </c>
      <c r="B2286" t="s">
        <v>6082</v>
      </c>
      <c r="C2286">
        <v>2017</v>
      </c>
      <c r="D2286" s="3" t="s">
        <v>1404</v>
      </c>
      <c r="F2286" s="33" t="s">
        <v>1406</v>
      </c>
      <c r="G2286" s="33" t="s">
        <v>1354</v>
      </c>
      <c r="H2286" s="3" t="s">
        <v>1407</v>
      </c>
      <c r="I2286" s="34" t="s">
        <v>7168</v>
      </c>
      <c r="J2286" s="34">
        <v>41.318040000000003</v>
      </c>
      <c r="K2286" s="34">
        <v>-91.093287000000004</v>
      </c>
      <c r="L2286" s="33" t="s">
        <v>14</v>
      </c>
      <c r="M2286" s="35"/>
      <c r="N2286" s="33">
        <v>3942411</v>
      </c>
      <c r="P2286" t="s">
        <v>6665</v>
      </c>
    </row>
    <row r="2287" spans="1:16" x14ac:dyDescent="0.25">
      <c r="A2287" t="str">
        <f t="shared" si="35"/>
        <v>4633811</v>
      </c>
      <c r="B2287" t="s">
        <v>6082</v>
      </c>
      <c r="C2287">
        <v>2017</v>
      </c>
      <c r="D2287" s="3" t="s">
        <v>1847</v>
      </c>
      <c r="F2287" s="33" t="s">
        <v>1849</v>
      </c>
      <c r="G2287" s="33" t="s">
        <v>1821</v>
      </c>
      <c r="H2287" s="3" t="s">
        <v>1850</v>
      </c>
      <c r="I2287" s="34" t="s">
        <v>7170</v>
      </c>
      <c r="J2287" s="34">
        <v>39.169279000000003</v>
      </c>
      <c r="K2287" s="34">
        <v>-94.697230000000005</v>
      </c>
      <c r="L2287" s="33" t="s">
        <v>14</v>
      </c>
      <c r="M2287" s="35"/>
      <c r="N2287" s="33">
        <v>4633811</v>
      </c>
      <c r="P2287" t="s">
        <v>6665</v>
      </c>
    </row>
    <row r="2288" spans="1:16" x14ac:dyDescent="0.25">
      <c r="A2288" t="str">
        <f t="shared" si="35"/>
        <v>7927311</v>
      </c>
      <c r="B2288" t="s">
        <v>6082</v>
      </c>
      <c r="C2288">
        <v>2017</v>
      </c>
      <c r="D2288" s="3" t="s">
        <v>5251</v>
      </c>
      <c r="F2288" s="33" t="s">
        <v>5252</v>
      </c>
      <c r="G2288" s="33" t="s">
        <v>49</v>
      </c>
      <c r="H2288" s="3" t="s">
        <v>5253</v>
      </c>
      <c r="I2288" s="34" t="s">
        <v>7171</v>
      </c>
      <c r="J2288" s="34">
        <v>34.082594</v>
      </c>
      <c r="K2288" s="34">
        <v>-99.175732999999994</v>
      </c>
      <c r="L2288" s="33" t="s">
        <v>14</v>
      </c>
      <c r="M2288" s="35"/>
      <c r="N2288" s="33">
        <v>7927311</v>
      </c>
      <c r="P2288" t="s">
        <v>6665</v>
      </c>
    </row>
    <row r="2289" spans="1:16" x14ac:dyDescent="0.25">
      <c r="A2289" t="str">
        <f t="shared" si="35"/>
        <v>5511811</v>
      </c>
      <c r="B2289" t="s">
        <v>6082</v>
      </c>
      <c r="C2289">
        <v>2017</v>
      </c>
      <c r="D2289" s="3" t="s">
        <v>1356</v>
      </c>
      <c r="F2289" s="33" t="s">
        <v>1358</v>
      </c>
      <c r="G2289" s="33" t="s">
        <v>1354</v>
      </c>
      <c r="H2289" s="3" t="s">
        <v>1359</v>
      </c>
      <c r="I2289" s="34" t="s">
        <v>1360</v>
      </c>
      <c r="J2289" s="34">
        <v>40.741100000000003</v>
      </c>
      <c r="K2289" s="34">
        <v>-91.117099999999994</v>
      </c>
      <c r="L2289" s="33" t="s">
        <v>14</v>
      </c>
      <c r="M2289" s="35"/>
      <c r="N2289" s="33">
        <v>5511811</v>
      </c>
      <c r="P2289" t="s">
        <v>6665</v>
      </c>
    </row>
    <row r="2290" spans="1:16" x14ac:dyDescent="0.25">
      <c r="A2290" t="str">
        <f t="shared" si="35"/>
        <v>5363811</v>
      </c>
      <c r="B2290" t="s">
        <v>6082</v>
      </c>
      <c r="C2290">
        <v>2017</v>
      </c>
      <c r="D2290" s="3" t="s">
        <v>2879</v>
      </c>
      <c r="F2290" s="33" t="s">
        <v>2881</v>
      </c>
      <c r="G2290" s="33" t="s">
        <v>2786</v>
      </c>
      <c r="H2290" s="3" t="s">
        <v>2882</v>
      </c>
      <c r="I2290" s="34" t="s">
        <v>7172</v>
      </c>
      <c r="J2290" s="34">
        <v>36.514699999999998</v>
      </c>
      <c r="K2290" s="34">
        <v>-89.561700000000002</v>
      </c>
      <c r="L2290" s="33" t="s">
        <v>14</v>
      </c>
      <c r="M2290" s="35"/>
      <c r="N2290" s="33">
        <v>5363811</v>
      </c>
      <c r="P2290" t="s">
        <v>6665</v>
      </c>
    </row>
    <row r="2291" spans="1:16" x14ac:dyDescent="0.25">
      <c r="A2291" t="str">
        <f t="shared" si="35"/>
        <v>6688411</v>
      </c>
      <c r="B2291" t="s">
        <v>6082</v>
      </c>
      <c r="C2291">
        <v>2017</v>
      </c>
      <c r="D2291" s="3" t="s">
        <v>2812</v>
      </c>
      <c r="F2291" s="33" t="s">
        <v>2814</v>
      </c>
      <c r="G2291" s="33" t="s">
        <v>2786</v>
      </c>
      <c r="H2291" s="3" t="s">
        <v>1460</v>
      </c>
      <c r="I2291" s="34" t="s">
        <v>7173</v>
      </c>
      <c r="J2291" s="34">
        <v>39.550669999999997</v>
      </c>
      <c r="K2291" s="34">
        <v>-92.637389999999996</v>
      </c>
      <c r="L2291" s="33" t="s">
        <v>14</v>
      </c>
      <c r="M2291" s="35"/>
      <c r="N2291" s="33">
        <v>6688411</v>
      </c>
      <c r="P2291" t="s">
        <v>6665</v>
      </c>
    </row>
    <row r="2292" spans="1:16" x14ac:dyDescent="0.25">
      <c r="A2292" t="str">
        <f t="shared" si="35"/>
        <v>2943411</v>
      </c>
      <c r="B2292" t="s">
        <v>6082</v>
      </c>
      <c r="C2292">
        <v>2017</v>
      </c>
      <c r="D2292" s="3" t="s">
        <v>1425</v>
      </c>
      <c r="F2292" s="33" t="s">
        <v>1427</v>
      </c>
      <c r="G2292" s="33" t="s">
        <v>1354</v>
      </c>
      <c r="H2292" s="3" t="s">
        <v>1424</v>
      </c>
      <c r="I2292" s="34" t="s">
        <v>7057</v>
      </c>
      <c r="J2292" s="34">
        <v>42.325778</v>
      </c>
      <c r="K2292" s="34">
        <v>-96.381280000000004</v>
      </c>
      <c r="L2292" s="33" t="s">
        <v>14</v>
      </c>
      <c r="M2292" s="35"/>
      <c r="N2292" s="33">
        <v>2943411</v>
      </c>
      <c r="P2292" t="s">
        <v>6665</v>
      </c>
    </row>
    <row r="2293" spans="1:16" x14ac:dyDescent="0.25">
      <c r="A2293" t="str">
        <f t="shared" si="35"/>
        <v>3732211</v>
      </c>
      <c r="B2293" t="s">
        <v>6082</v>
      </c>
      <c r="C2293">
        <v>2017</v>
      </c>
      <c r="D2293" s="3" t="s">
        <v>1411</v>
      </c>
      <c r="F2293" s="33" t="s">
        <v>1413</v>
      </c>
      <c r="G2293" s="33" t="s">
        <v>1354</v>
      </c>
      <c r="H2293" s="3" t="s">
        <v>1414</v>
      </c>
      <c r="I2293" s="34" t="s">
        <v>7174</v>
      </c>
      <c r="J2293" s="34">
        <v>41.097672000000003</v>
      </c>
      <c r="K2293" s="34">
        <v>-92.555035000000004</v>
      </c>
      <c r="L2293" s="33" t="s">
        <v>14</v>
      </c>
      <c r="M2293" s="35"/>
      <c r="N2293" s="33">
        <v>3732211</v>
      </c>
      <c r="P2293" t="s">
        <v>6665</v>
      </c>
    </row>
    <row r="2294" spans="1:16" x14ac:dyDescent="0.25">
      <c r="A2294" t="str">
        <f t="shared" si="35"/>
        <v>7164611</v>
      </c>
      <c r="B2294" t="s">
        <v>6082</v>
      </c>
      <c r="C2294">
        <v>2017</v>
      </c>
      <c r="D2294" s="3" t="s">
        <v>2815</v>
      </c>
      <c r="F2294" s="33" t="s">
        <v>2817</v>
      </c>
      <c r="G2294" s="33" t="s">
        <v>2786</v>
      </c>
      <c r="H2294" s="3" t="s">
        <v>1475</v>
      </c>
      <c r="I2294" s="34" t="s">
        <v>7175</v>
      </c>
      <c r="J2294" s="34">
        <v>38.94614</v>
      </c>
      <c r="K2294" s="34">
        <v>-92.332549999999998</v>
      </c>
      <c r="L2294" s="33" t="s">
        <v>14</v>
      </c>
      <c r="M2294" s="35"/>
      <c r="N2294" s="33">
        <v>7164611</v>
      </c>
      <c r="P2294" t="s">
        <v>6665</v>
      </c>
    </row>
    <row r="2295" spans="1:16" x14ac:dyDescent="0.25">
      <c r="A2295" t="str">
        <f t="shared" si="35"/>
        <v>7844911</v>
      </c>
      <c r="B2295" t="s">
        <v>6082</v>
      </c>
      <c r="C2295">
        <v>2017</v>
      </c>
      <c r="D2295" s="3" t="s">
        <v>5841</v>
      </c>
      <c r="F2295" s="33" t="s">
        <v>5411</v>
      </c>
      <c r="G2295" s="33" t="s">
        <v>5840</v>
      </c>
      <c r="H2295" s="3" t="s">
        <v>5411</v>
      </c>
      <c r="I2295" s="34" t="s">
        <v>7176</v>
      </c>
      <c r="J2295" s="34">
        <v>44.283969999999997</v>
      </c>
      <c r="K2295" s="34">
        <v>-105.37802000000001</v>
      </c>
      <c r="L2295" s="33" t="s">
        <v>14</v>
      </c>
      <c r="M2295" s="35"/>
      <c r="N2295" s="33">
        <v>7844911</v>
      </c>
      <c r="P2295" t="s">
        <v>6665</v>
      </c>
    </row>
    <row r="2296" spans="1:16" x14ac:dyDescent="0.25">
      <c r="A2296" t="str">
        <f t="shared" si="35"/>
        <v>45895MDWST700IN1100045724098119511</v>
      </c>
      <c r="B2296" t="s">
        <v>6082</v>
      </c>
      <c r="C2296">
        <v>2017</v>
      </c>
      <c r="D2296" s="3" t="s">
        <v>7177</v>
      </c>
      <c r="F2296" s="33" t="s">
        <v>7178</v>
      </c>
      <c r="G2296" s="33" t="s">
        <v>19</v>
      </c>
      <c r="H2296" s="3" t="s">
        <v>7179</v>
      </c>
      <c r="I2296" s="34" t="s">
        <v>7180</v>
      </c>
      <c r="J2296" s="34">
        <v>40.557490000000001</v>
      </c>
      <c r="K2296" s="34">
        <v>-84.183059999999998</v>
      </c>
      <c r="L2296" s="33" t="s">
        <v>4085</v>
      </c>
      <c r="M2296" s="35">
        <v>110004572409</v>
      </c>
      <c r="N2296" s="33">
        <v>8119511</v>
      </c>
      <c r="P2296" t="s">
        <v>6200</v>
      </c>
    </row>
    <row r="2297" spans="1:16" x14ac:dyDescent="0.25">
      <c r="A2297" t="str">
        <f t="shared" si="35"/>
        <v>5050611</v>
      </c>
      <c r="B2297" t="s">
        <v>6082</v>
      </c>
      <c r="C2297">
        <v>2017</v>
      </c>
      <c r="D2297" s="3" t="s">
        <v>5371</v>
      </c>
      <c r="F2297" s="33" t="s">
        <v>5373</v>
      </c>
      <c r="G2297" s="33" t="s">
        <v>5344</v>
      </c>
      <c r="H2297" s="3" t="s">
        <v>5358</v>
      </c>
      <c r="I2297" s="34" t="s">
        <v>7181</v>
      </c>
      <c r="J2297" s="34">
        <v>39.378999999999998</v>
      </c>
      <c r="K2297" s="34">
        <v>-111.08</v>
      </c>
      <c r="L2297" s="33" t="s">
        <v>14</v>
      </c>
      <c r="M2297" s="35"/>
      <c r="N2297" s="33">
        <v>5050611</v>
      </c>
      <c r="P2297" t="s">
        <v>6665</v>
      </c>
    </row>
    <row r="2298" spans="1:16" x14ac:dyDescent="0.25">
      <c r="A2298" t="str">
        <f t="shared" si="35"/>
        <v>5050511</v>
      </c>
      <c r="B2298" t="s">
        <v>6082</v>
      </c>
      <c r="C2298">
        <v>2017</v>
      </c>
      <c r="D2298" s="3" t="s">
        <v>5355</v>
      </c>
      <c r="F2298" s="33" t="s">
        <v>5357</v>
      </c>
      <c r="G2298" s="33" t="s">
        <v>5344</v>
      </c>
      <c r="H2298" s="3" t="s">
        <v>5358</v>
      </c>
      <c r="I2298" s="34" t="s">
        <v>7182</v>
      </c>
      <c r="J2298" s="34">
        <v>39.173144999999998</v>
      </c>
      <c r="K2298" s="34">
        <v>-111.02938899999999</v>
      </c>
      <c r="L2298" s="33" t="s">
        <v>14</v>
      </c>
      <c r="M2298" s="35"/>
      <c r="N2298" s="33">
        <v>5050511</v>
      </c>
      <c r="P2298" t="s">
        <v>6665</v>
      </c>
    </row>
    <row r="2299" spans="1:16" x14ac:dyDescent="0.25">
      <c r="A2299" t="str">
        <f t="shared" si="35"/>
        <v>7345711</v>
      </c>
      <c r="B2299" t="s">
        <v>6082</v>
      </c>
      <c r="C2299">
        <v>2017</v>
      </c>
      <c r="D2299" s="3" t="s">
        <v>4063</v>
      </c>
      <c r="F2299" s="33" t="s">
        <v>4065</v>
      </c>
      <c r="G2299" s="33" t="s">
        <v>19</v>
      </c>
      <c r="H2299" s="3" t="s">
        <v>3943</v>
      </c>
      <c r="I2299" s="34" t="s">
        <v>7183</v>
      </c>
      <c r="J2299" s="34">
        <v>40.505830000000003</v>
      </c>
      <c r="K2299" s="34">
        <v>-81.630549999999999</v>
      </c>
      <c r="L2299" s="33" t="s">
        <v>14</v>
      </c>
      <c r="M2299" s="35"/>
      <c r="N2299" s="33">
        <v>7345711</v>
      </c>
      <c r="P2299" t="s">
        <v>6225</v>
      </c>
    </row>
    <row r="2300" spans="1:16" x14ac:dyDescent="0.25">
      <c r="A2300" t="str">
        <f t="shared" si="35"/>
        <v>6418211</v>
      </c>
      <c r="B2300" t="s">
        <v>6082</v>
      </c>
      <c r="C2300">
        <v>2017</v>
      </c>
      <c r="D2300" s="3" t="s">
        <v>5853</v>
      </c>
      <c r="F2300" s="33" t="s">
        <v>5855</v>
      </c>
      <c r="G2300" s="33" t="s">
        <v>5840</v>
      </c>
      <c r="H2300" s="3" t="s">
        <v>5855</v>
      </c>
      <c r="I2300" s="34" t="s">
        <v>7184</v>
      </c>
      <c r="J2300" s="34">
        <v>42.837780000000002</v>
      </c>
      <c r="K2300" s="34">
        <v>-105.77616</v>
      </c>
      <c r="L2300" s="33" t="s">
        <v>14</v>
      </c>
      <c r="M2300" s="35"/>
      <c r="N2300" s="33">
        <v>6418211</v>
      </c>
      <c r="P2300" t="s">
        <v>6665</v>
      </c>
    </row>
    <row r="2301" spans="1:16" x14ac:dyDescent="0.25">
      <c r="A2301" t="str">
        <f t="shared" si="35"/>
        <v>8419211</v>
      </c>
      <c r="B2301" t="s">
        <v>6082</v>
      </c>
      <c r="C2301">
        <v>2017</v>
      </c>
      <c r="D2301" s="3" t="s">
        <v>5862</v>
      </c>
      <c r="F2301" s="33" t="s">
        <v>196</v>
      </c>
      <c r="G2301" s="33" t="s">
        <v>5840</v>
      </c>
      <c r="H2301" s="3" t="s">
        <v>196</v>
      </c>
      <c r="I2301" s="34" t="s">
        <v>7185</v>
      </c>
      <c r="J2301" s="34">
        <v>41.756279999999997</v>
      </c>
      <c r="K2301" s="34">
        <v>-110.60624</v>
      </c>
      <c r="L2301" s="33" t="s">
        <v>14</v>
      </c>
      <c r="M2301" s="35"/>
      <c r="N2301" s="33">
        <v>8419211</v>
      </c>
      <c r="P2301" t="s">
        <v>6665</v>
      </c>
    </row>
    <row r="2302" spans="1:16" x14ac:dyDescent="0.25">
      <c r="A2302" t="str">
        <f t="shared" si="35"/>
        <v>7735111</v>
      </c>
      <c r="B2302" t="s">
        <v>6082</v>
      </c>
      <c r="C2302">
        <v>2017</v>
      </c>
      <c r="D2302" s="3" t="s">
        <v>422</v>
      </c>
      <c r="F2302" s="33" t="s">
        <v>424</v>
      </c>
      <c r="G2302" s="33" t="s">
        <v>369</v>
      </c>
      <c r="H2302" s="3" t="s">
        <v>425</v>
      </c>
      <c r="I2302" s="34" t="s">
        <v>7186</v>
      </c>
      <c r="J2302" s="34">
        <v>34.318334</v>
      </c>
      <c r="K2302" s="34">
        <v>-109.16333299999999</v>
      </c>
      <c r="L2302" s="33" t="s">
        <v>14</v>
      </c>
      <c r="M2302" s="35"/>
      <c r="N2302" s="33">
        <v>7735111</v>
      </c>
      <c r="P2302" t="s">
        <v>6665</v>
      </c>
    </row>
    <row r="2303" spans="1:16" x14ac:dyDescent="0.25">
      <c r="A2303" t="str">
        <f t="shared" si="35"/>
        <v>12810911</v>
      </c>
      <c r="B2303" t="s">
        <v>6082</v>
      </c>
      <c r="C2303">
        <v>2017</v>
      </c>
      <c r="D2303" s="3" t="s">
        <v>5847</v>
      </c>
      <c r="F2303" s="33" t="s">
        <v>5411</v>
      </c>
      <c r="G2303" s="33" t="s">
        <v>5840</v>
      </c>
      <c r="H2303" s="3" t="s">
        <v>5411</v>
      </c>
      <c r="I2303" s="34" t="s">
        <v>7176</v>
      </c>
      <c r="J2303" s="34">
        <v>44.285829999999997</v>
      </c>
      <c r="K2303" s="34">
        <v>-105.38388</v>
      </c>
      <c r="L2303" s="33" t="s">
        <v>14</v>
      </c>
      <c r="M2303" s="35"/>
      <c r="N2303" s="33">
        <v>12810911</v>
      </c>
      <c r="P2303" t="s">
        <v>6665</v>
      </c>
    </row>
    <row r="2304" spans="1:16" x14ac:dyDescent="0.25">
      <c r="A2304" t="str">
        <f t="shared" si="35"/>
        <v>7558311</v>
      </c>
      <c r="B2304" t="s">
        <v>6082</v>
      </c>
      <c r="C2304">
        <v>2017</v>
      </c>
      <c r="D2304" s="3" t="s">
        <v>5359</v>
      </c>
      <c r="F2304" s="33" t="s">
        <v>2457</v>
      </c>
      <c r="G2304" s="33" t="s">
        <v>5344</v>
      </c>
      <c r="H2304" s="3" t="s">
        <v>5361</v>
      </c>
      <c r="I2304" s="34" t="s">
        <v>5362</v>
      </c>
      <c r="J2304" s="34">
        <v>39.509</v>
      </c>
      <c r="K2304" s="34">
        <v>-112.58</v>
      </c>
      <c r="L2304" s="33" t="s">
        <v>14</v>
      </c>
      <c r="M2304" s="35"/>
      <c r="N2304" s="33">
        <v>7558311</v>
      </c>
      <c r="P2304" t="s">
        <v>6665</v>
      </c>
    </row>
    <row r="2305" spans="1:16" x14ac:dyDescent="0.25">
      <c r="A2305" t="str">
        <f t="shared" si="35"/>
        <v>7434111</v>
      </c>
      <c r="B2305" t="s">
        <v>6082</v>
      </c>
      <c r="C2305">
        <v>2017</v>
      </c>
      <c r="D2305" s="3" t="s">
        <v>3993</v>
      </c>
      <c r="F2305" s="33" t="s">
        <v>3995</v>
      </c>
      <c r="G2305" s="33" t="s">
        <v>19</v>
      </c>
      <c r="H2305" s="3" t="s">
        <v>179</v>
      </c>
      <c r="I2305" s="34" t="s">
        <v>7187</v>
      </c>
      <c r="J2305" s="34">
        <v>40.656390000000002</v>
      </c>
      <c r="K2305" s="34">
        <v>-82.861109999999996</v>
      </c>
      <c r="L2305" s="33" t="s">
        <v>14</v>
      </c>
      <c r="M2305" s="35"/>
      <c r="N2305" s="33">
        <v>7434111</v>
      </c>
      <c r="P2305" t="s">
        <v>6225</v>
      </c>
    </row>
    <row r="2306" spans="1:16" x14ac:dyDescent="0.25">
      <c r="A2306" t="str">
        <f t="shared" ref="A2306:A2369" si="36">L2306&amp;M2306&amp;N2306</f>
        <v>863011</v>
      </c>
      <c r="B2306" t="s">
        <v>6082</v>
      </c>
      <c r="C2306">
        <v>2017</v>
      </c>
      <c r="D2306" s="3" t="s">
        <v>389</v>
      </c>
      <c r="F2306" s="33" t="s">
        <v>391</v>
      </c>
      <c r="G2306" s="33" t="s">
        <v>369</v>
      </c>
      <c r="H2306" s="3" t="s">
        <v>392</v>
      </c>
      <c r="I2306" s="34" t="s">
        <v>7188</v>
      </c>
      <c r="J2306" s="34">
        <v>34.940899999999999</v>
      </c>
      <c r="K2306" s="34">
        <v>-110.3004</v>
      </c>
      <c r="L2306" s="33" t="s">
        <v>14</v>
      </c>
      <c r="M2306" s="35"/>
      <c r="N2306" s="33">
        <v>863011</v>
      </c>
      <c r="P2306" t="s">
        <v>6665</v>
      </c>
    </row>
    <row r="2307" spans="1:16" x14ac:dyDescent="0.25">
      <c r="A2307" t="str">
        <f t="shared" si="36"/>
        <v>1091211</v>
      </c>
      <c r="B2307" t="s">
        <v>6082</v>
      </c>
      <c r="C2307">
        <v>2017</v>
      </c>
      <c r="D2307" s="3" t="s">
        <v>275</v>
      </c>
      <c r="F2307" s="33" t="s">
        <v>277</v>
      </c>
      <c r="G2307" s="33" t="s">
        <v>278</v>
      </c>
      <c r="H2307" s="3" t="s">
        <v>279</v>
      </c>
      <c r="I2307" s="34" t="s">
        <v>7189</v>
      </c>
      <c r="J2307" s="34">
        <v>33.143286000000003</v>
      </c>
      <c r="K2307" s="34">
        <v>-91.973201000000003</v>
      </c>
      <c r="L2307" s="33" t="s">
        <v>14</v>
      </c>
      <c r="M2307" s="35"/>
      <c r="N2307" s="33">
        <v>1091211</v>
      </c>
      <c r="P2307" t="s">
        <v>6193</v>
      </c>
    </row>
    <row r="2308" spans="1:16" x14ac:dyDescent="0.25">
      <c r="A2308" t="str">
        <f t="shared" si="36"/>
        <v>1073211</v>
      </c>
      <c r="B2308" t="s">
        <v>6082</v>
      </c>
      <c r="C2308">
        <v>2017</v>
      </c>
      <c r="D2308" s="3" t="s">
        <v>331</v>
      </c>
      <c r="F2308" s="33" t="s">
        <v>333</v>
      </c>
      <c r="G2308" s="33" t="s">
        <v>278</v>
      </c>
      <c r="H2308" s="3" t="s">
        <v>334</v>
      </c>
      <c r="I2308" s="34" t="s">
        <v>7190</v>
      </c>
      <c r="J2308" s="34">
        <v>36.3598</v>
      </c>
      <c r="K2308" s="34">
        <v>-92.388400000000004</v>
      </c>
      <c r="L2308" s="33" t="s">
        <v>14</v>
      </c>
      <c r="M2308" s="35"/>
      <c r="N2308" s="33">
        <v>1073211</v>
      </c>
      <c r="P2308" t="s">
        <v>6157</v>
      </c>
    </row>
    <row r="2309" spans="1:16" x14ac:dyDescent="0.25">
      <c r="A2309" t="str">
        <f t="shared" si="36"/>
        <v>1092111</v>
      </c>
      <c r="B2309" t="s">
        <v>6082</v>
      </c>
      <c r="C2309">
        <v>2017</v>
      </c>
      <c r="D2309" s="3" t="s">
        <v>291</v>
      </c>
      <c r="F2309" s="33" t="s">
        <v>292</v>
      </c>
      <c r="G2309" s="33" t="s">
        <v>278</v>
      </c>
      <c r="H2309" s="3" t="s">
        <v>293</v>
      </c>
      <c r="I2309" s="34" t="s">
        <v>7191</v>
      </c>
      <c r="J2309" s="34">
        <v>33.764443999999997</v>
      </c>
      <c r="K2309" s="34">
        <v>-92.366945000000001</v>
      </c>
      <c r="L2309" s="33" t="s">
        <v>14</v>
      </c>
      <c r="M2309" s="35"/>
      <c r="N2309" s="33">
        <v>1092111</v>
      </c>
      <c r="P2309" t="s">
        <v>6671</v>
      </c>
    </row>
    <row r="2310" spans="1:16" x14ac:dyDescent="0.25">
      <c r="A2310" t="str">
        <f t="shared" si="36"/>
        <v>7735011</v>
      </c>
      <c r="B2310" t="s">
        <v>6082</v>
      </c>
      <c r="C2310">
        <v>2017</v>
      </c>
      <c r="D2310" s="3" t="s">
        <v>426</v>
      </c>
      <c r="F2310" s="33" t="s">
        <v>428</v>
      </c>
      <c r="G2310" s="33" t="s">
        <v>369</v>
      </c>
      <c r="H2310" s="3" t="s">
        <v>425</v>
      </c>
      <c r="I2310" s="34" t="s">
        <v>7192</v>
      </c>
      <c r="J2310" s="34">
        <v>34.577778000000002</v>
      </c>
      <c r="K2310" s="34">
        <v>-109.272223</v>
      </c>
      <c r="L2310" s="33" t="s">
        <v>14</v>
      </c>
      <c r="M2310" s="35"/>
      <c r="N2310" s="33">
        <v>7735011</v>
      </c>
      <c r="P2310" t="s">
        <v>6665</v>
      </c>
    </row>
    <row r="2311" spans="1:16" x14ac:dyDescent="0.25">
      <c r="A2311" t="str">
        <f t="shared" si="36"/>
        <v>15064111</v>
      </c>
      <c r="B2311" t="s">
        <v>6082</v>
      </c>
      <c r="C2311">
        <v>2017</v>
      </c>
      <c r="D2311" s="3" t="s">
        <v>5845</v>
      </c>
      <c r="F2311" s="33" t="s">
        <v>5411</v>
      </c>
      <c r="G2311" s="33" t="s">
        <v>5840</v>
      </c>
      <c r="H2311" s="3" t="s">
        <v>5411</v>
      </c>
      <c r="I2311" s="34" t="s">
        <v>7176</v>
      </c>
      <c r="J2311" s="34">
        <v>44.291130000000003</v>
      </c>
      <c r="K2311" s="34">
        <v>-105.38001</v>
      </c>
      <c r="L2311" s="33" t="s">
        <v>14</v>
      </c>
      <c r="M2311" s="35"/>
      <c r="N2311" s="33">
        <v>15064111</v>
      </c>
      <c r="P2311" t="s">
        <v>6665</v>
      </c>
    </row>
    <row r="2312" spans="1:16" x14ac:dyDescent="0.25">
      <c r="A2312" t="str">
        <f t="shared" si="36"/>
        <v>5066411</v>
      </c>
      <c r="B2312" t="s">
        <v>6082</v>
      </c>
      <c r="C2312">
        <v>2017</v>
      </c>
      <c r="D2312" s="3" t="s">
        <v>5351</v>
      </c>
      <c r="F2312" s="33" t="s">
        <v>5353</v>
      </c>
      <c r="G2312" s="33" t="s">
        <v>5344</v>
      </c>
      <c r="H2312" s="3" t="s">
        <v>5354</v>
      </c>
      <c r="I2312" s="34" t="s">
        <v>7193</v>
      </c>
      <c r="J2312" s="34">
        <v>39.548000000000002</v>
      </c>
      <c r="K2312" s="34">
        <v>-110.383</v>
      </c>
      <c r="L2312" s="33" t="s">
        <v>14</v>
      </c>
      <c r="M2312" s="35"/>
      <c r="N2312" s="33">
        <v>5066411</v>
      </c>
      <c r="P2312" t="s">
        <v>6665</v>
      </c>
    </row>
    <row r="2313" spans="1:16" x14ac:dyDescent="0.25">
      <c r="A2313" t="str">
        <f t="shared" si="36"/>
        <v>71836SHGRVPOBOX110000597729973111</v>
      </c>
      <c r="B2313" t="s">
        <v>6082</v>
      </c>
      <c r="C2313">
        <v>2017</v>
      </c>
      <c r="D2313" s="3" t="s">
        <v>7194</v>
      </c>
      <c r="F2313" s="33" t="s">
        <v>296</v>
      </c>
      <c r="G2313" s="33" t="s">
        <v>278</v>
      </c>
      <c r="H2313" s="3" t="s">
        <v>7195</v>
      </c>
      <c r="I2313" s="34" t="s">
        <v>6458</v>
      </c>
      <c r="J2313" s="34">
        <v>33.691974999999999</v>
      </c>
      <c r="K2313" s="34">
        <v>-94.419072999999997</v>
      </c>
      <c r="L2313" s="33" t="s">
        <v>298</v>
      </c>
      <c r="M2313" s="35">
        <v>110000597729</v>
      </c>
      <c r="N2313" s="33">
        <v>973111</v>
      </c>
      <c r="P2313" t="s">
        <v>6225</v>
      </c>
    </row>
    <row r="2314" spans="1:16" x14ac:dyDescent="0.25">
      <c r="A2314" t="str">
        <f t="shared" si="36"/>
        <v>8041911</v>
      </c>
      <c r="B2314" t="s">
        <v>6082</v>
      </c>
      <c r="C2314">
        <v>2017</v>
      </c>
      <c r="D2314" s="3" t="s">
        <v>5849</v>
      </c>
      <c r="F2314" s="33" t="s">
        <v>5411</v>
      </c>
      <c r="G2314" s="33" t="s">
        <v>5840</v>
      </c>
      <c r="H2314" s="3" t="s">
        <v>5411</v>
      </c>
      <c r="I2314" s="34" t="s">
        <v>7196</v>
      </c>
      <c r="J2314" s="34">
        <v>44.287909999999997</v>
      </c>
      <c r="K2314" s="34">
        <v>-105.38392</v>
      </c>
      <c r="L2314" s="33" t="s">
        <v>14</v>
      </c>
      <c r="M2314" s="35"/>
      <c r="N2314" s="33">
        <v>8041911</v>
      </c>
      <c r="P2314" t="s">
        <v>6665</v>
      </c>
    </row>
    <row r="2315" spans="1:16" x14ac:dyDescent="0.25">
      <c r="A2315" t="str">
        <f t="shared" si="36"/>
        <v>5281611</v>
      </c>
      <c r="B2315" t="s">
        <v>6082</v>
      </c>
      <c r="C2315">
        <v>2017</v>
      </c>
      <c r="D2315" s="3" t="s">
        <v>2047</v>
      </c>
      <c r="F2315" s="33" t="s">
        <v>2049</v>
      </c>
      <c r="G2315" s="33" t="s">
        <v>2050</v>
      </c>
      <c r="H2315" s="3" t="s">
        <v>117</v>
      </c>
      <c r="I2315" s="34" t="s">
        <v>7197</v>
      </c>
      <c r="J2315" s="34">
        <v>29.932179999999999</v>
      </c>
      <c r="K2315" s="34">
        <v>-90.252979999999994</v>
      </c>
      <c r="L2315" s="33" t="s">
        <v>14</v>
      </c>
      <c r="M2315" s="35"/>
      <c r="N2315" s="33">
        <v>5281611</v>
      </c>
      <c r="P2315" t="s">
        <v>6225</v>
      </c>
    </row>
    <row r="2316" spans="1:16" x14ac:dyDescent="0.25">
      <c r="A2316" t="str">
        <f t="shared" si="36"/>
        <v>5815311</v>
      </c>
      <c r="B2316" t="s">
        <v>6082</v>
      </c>
      <c r="C2316">
        <v>2017</v>
      </c>
      <c r="D2316" s="3" t="s">
        <v>569</v>
      </c>
      <c r="F2316" s="33" t="s">
        <v>570</v>
      </c>
      <c r="G2316" s="33" t="s">
        <v>61</v>
      </c>
      <c r="H2316" s="3" t="s">
        <v>457</v>
      </c>
      <c r="I2316" s="34" t="s">
        <v>7198</v>
      </c>
      <c r="J2316" s="34">
        <v>35.688659999999999</v>
      </c>
      <c r="K2316" s="34">
        <v>-117.68329</v>
      </c>
      <c r="L2316" s="33" t="s">
        <v>14</v>
      </c>
      <c r="M2316" s="35"/>
      <c r="N2316" s="33">
        <v>5815311</v>
      </c>
      <c r="P2316" t="s">
        <v>6665</v>
      </c>
    </row>
    <row r="2317" spans="1:16" x14ac:dyDescent="0.25">
      <c r="A2317" t="str">
        <f t="shared" si="36"/>
        <v>8239611</v>
      </c>
      <c r="B2317" t="s">
        <v>6082</v>
      </c>
      <c r="C2317">
        <v>2017</v>
      </c>
      <c r="D2317" s="3" t="s">
        <v>2093</v>
      </c>
      <c r="F2317" s="33" t="s">
        <v>2095</v>
      </c>
      <c r="G2317" s="33" t="s">
        <v>2050</v>
      </c>
      <c r="H2317" s="3" t="s">
        <v>2096</v>
      </c>
      <c r="I2317" s="34" t="s">
        <v>7199</v>
      </c>
      <c r="J2317" s="34">
        <v>30.10962</v>
      </c>
      <c r="K2317" s="34">
        <v>-90.895979999999994</v>
      </c>
      <c r="L2317" s="33" t="s">
        <v>14</v>
      </c>
      <c r="M2317" s="35"/>
      <c r="N2317" s="33">
        <v>8239611</v>
      </c>
      <c r="P2317" t="s">
        <v>6193</v>
      </c>
    </row>
    <row r="2318" spans="1:16" x14ac:dyDescent="0.25">
      <c r="A2318" t="str">
        <f t="shared" si="36"/>
        <v>7989711</v>
      </c>
      <c r="B2318" t="s">
        <v>6082</v>
      </c>
      <c r="C2318">
        <v>2017</v>
      </c>
      <c r="D2318" s="3" t="s">
        <v>3620</v>
      </c>
      <c r="F2318" s="33" t="s">
        <v>3622</v>
      </c>
      <c r="G2318" s="33" t="s">
        <v>3623</v>
      </c>
      <c r="H2318" s="3" t="s">
        <v>3624</v>
      </c>
      <c r="I2318" s="34" t="s">
        <v>7200</v>
      </c>
      <c r="J2318" s="34">
        <v>35.065863</v>
      </c>
      <c r="K2318" s="34">
        <v>-106.550515</v>
      </c>
      <c r="L2318" s="33" t="s">
        <v>14</v>
      </c>
      <c r="M2318" s="35"/>
      <c r="N2318" s="33">
        <v>7989711</v>
      </c>
      <c r="P2318" t="s">
        <v>6671</v>
      </c>
    </row>
    <row r="2319" spans="1:16" x14ac:dyDescent="0.25">
      <c r="A2319" t="str">
        <f t="shared" si="36"/>
        <v>3737011</v>
      </c>
      <c r="B2319" t="s">
        <v>6082</v>
      </c>
      <c r="C2319">
        <v>2017</v>
      </c>
      <c r="D2319" s="3" t="s">
        <v>5262</v>
      </c>
      <c r="F2319" s="33" t="s">
        <v>5263</v>
      </c>
      <c r="G2319" s="33" t="s">
        <v>49</v>
      </c>
      <c r="H2319" s="3" t="s">
        <v>5008</v>
      </c>
      <c r="I2319" s="34" t="s">
        <v>7201</v>
      </c>
      <c r="J2319" s="34">
        <v>29.607558000000001</v>
      </c>
      <c r="K2319" s="34">
        <v>-95.041678000000005</v>
      </c>
      <c r="L2319" s="33" t="s">
        <v>14</v>
      </c>
      <c r="M2319" s="35"/>
      <c r="N2319" s="33">
        <v>3737011</v>
      </c>
      <c r="P2319" t="s">
        <v>6225</v>
      </c>
    </row>
    <row r="2320" spans="1:16" x14ac:dyDescent="0.25">
      <c r="A2320" t="str">
        <f t="shared" si="36"/>
        <v>4056311</v>
      </c>
      <c r="B2320" t="s">
        <v>6082</v>
      </c>
      <c r="C2320">
        <v>2017</v>
      </c>
      <c r="D2320" s="3" t="s">
        <v>5272</v>
      </c>
      <c r="F2320" s="33" t="s">
        <v>5263</v>
      </c>
      <c r="G2320" s="33" t="s">
        <v>49</v>
      </c>
      <c r="H2320" s="3" t="s">
        <v>5008</v>
      </c>
      <c r="I2320" s="34" t="s">
        <v>7202</v>
      </c>
      <c r="J2320" s="34">
        <v>29.722431</v>
      </c>
      <c r="K2320" s="34">
        <v>-95.219206</v>
      </c>
      <c r="L2320" s="33" t="s">
        <v>14</v>
      </c>
      <c r="M2320" s="35"/>
      <c r="N2320" s="33">
        <v>4056311</v>
      </c>
      <c r="P2320" t="s">
        <v>6225</v>
      </c>
    </row>
    <row r="2321" spans="1:16" x14ac:dyDescent="0.25">
      <c r="A2321" t="str">
        <f t="shared" si="36"/>
        <v>4145411</v>
      </c>
      <c r="B2321" t="s">
        <v>6082</v>
      </c>
      <c r="C2321">
        <v>2017</v>
      </c>
      <c r="D2321" s="3" t="s">
        <v>5094</v>
      </c>
      <c r="F2321" s="33" t="s">
        <v>5093</v>
      </c>
      <c r="G2321" s="33" t="s">
        <v>49</v>
      </c>
      <c r="H2321" s="3" t="s">
        <v>1021</v>
      </c>
      <c r="I2321" s="34" t="s">
        <v>7203</v>
      </c>
      <c r="J2321" s="34">
        <v>31.813880999999999</v>
      </c>
      <c r="K2321" s="34">
        <v>-106.421119</v>
      </c>
      <c r="L2321" s="33" t="s">
        <v>14</v>
      </c>
      <c r="M2321" s="35"/>
      <c r="N2321" s="33">
        <v>4145411</v>
      </c>
      <c r="P2321" t="s">
        <v>6671</v>
      </c>
    </row>
    <row r="2322" spans="1:16" x14ac:dyDescent="0.25">
      <c r="A2322" t="str">
        <f t="shared" si="36"/>
        <v>8171111</v>
      </c>
      <c r="B2322" t="s">
        <v>6082</v>
      </c>
      <c r="C2322">
        <v>2017</v>
      </c>
      <c r="D2322" s="3" t="s">
        <v>4190</v>
      </c>
      <c r="F2322" s="33" t="s">
        <v>4191</v>
      </c>
      <c r="G2322" s="33" t="s">
        <v>4175</v>
      </c>
      <c r="H2322" s="3" t="s">
        <v>4192</v>
      </c>
      <c r="I2322" s="34" t="s">
        <v>7204</v>
      </c>
      <c r="J2322" s="34">
        <v>45.693300000000001</v>
      </c>
      <c r="K2322" s="34">
        <v>-119.8075</v>
      </c>
      <c r="L2322" s="33" t="s">
        <v>14</v>
      </c>
      <c r="M2322" s="35"/>
      <c r="N2322" s="33">
        <v>8171111</v>
      </c>
      <c r="P2322" t="s">
        <v>6665</v>
      </c>
    </row>
    <row r="2323" spans="1:16" x14ac:dyDescent="0.25">
      <c r="A2323" t="str">
        <f t="shared" si="36"/>
        <v>12808111</v>
      </c>
      <c r="B2323" t="s">
        <v>6082</v>
      </c>
      <c r="C2323">
        <v>2017</v>
      </c>
      <c r="D2323" s="3" t="s">
        <v>1393</v>
      </c>
      <c r="F2323" s="33" t="s">
        <v>1395</v>
      </c>
      <c r="G2323" s="33" t="s">
        <v>1354</v>
      </c>
      <c r="H2323" s="3" t="s">
        <v>1396</v>
      </c>
      <c r="I2323" s="34" t="s">
        <v>7205</v>
      </c>
      <c r="J2323" s="34">
        <v>43.165010000000002</v>
      </c>
      <c r="K2323" s="34">
        <v>-93.227890000000002</v>
      </c>
      <c r="L2323" s="33" t="s">
        <v>14</v>
      </c>
      <c r="M2323" s="35"/>
      <c r="N2323" s="33">
        <v>12808111</v>
      </c>
      <c r="P2323" t="s">
        <v>6671</v>
      </c>
    </row>
    <row r="2324" spans="1:16" x14ac:dyDescent="0.25">
      <c r="A2324" t="str">
        <f t="shared" si="36"/>
        <v>16734111</v>
      </c>
      <c r="B2324" t="s">
        <v>6082</v>
      </c>
      <c r="C2324">
        <v>2017</v>
      </c>
      <c r="D2324" s="3" t="s">
        <v>1103</v>
      </c>
      <c r="F2324" s="33" t="s">
        <v>1105</v>
      </c>
      <c r="G2324" s="33" t="s">
        <v>1072</v>
      </c>
      <c r="H2324" s="3" t="s">
        <v>1106</v>
      </c>
      <c r="I2324" s="34" t="s">
        <v>7206</v>
      </c>
      <c r="J2324" s="34">
        <v>41.663863999999997</v>
      </c>
      <c r="K2324" s="34">
        <v>-71.924373000000003</v>
      </c>
      <c r="L2324" s="33" t="s">
        <v>14</v>
      </c>
      <c r="M2324" s="35"/>
      <c r="N2324" s="33">
        <v>16734111</v>
      </c>
      <c r="P2324" t="s">
        <v>6665</v>
      </c>
    </row>
    <row r="2325" spans="1:16" x14ac:dyDescent="0.25">
      <c r="A2325" t="str">
        <f t="shared" si="36"/>
        <v>4917111</v>
      </c>
      <c r="B2325" t="s">
        <v>6082</v>
      </c>
      <c r="C2325">
        <v>2017</v>
      </c>
      <c r="D2325" s="3" t="s">
        <v>5127</v>
      </c>
      <c r="F2325" s="33" t="s">
        <v>5125</v>
      </c>
      <c r="G2325" s="33" t="s">
        <v>49</v>
      </c>
      <c r="H2325" s="3" t="s">
        <v>5126</v>
      </c>
      <c r="I2325" s="34" t="s">
        <v>7207</v>
      </c>
      <c r="J2325" s="34">
        <v>32.773710999999999</v>
      </c>
      <c r="K2325" s="34">
        <v>-97.142713999999998</v>
      </c>
      <c r="L2325" s="33" t="s">
        <v>14</v>
      </c>
      <c r="M2325" s="35"/>
      <c r="N2325" s="33">
        <v>4917111</v>
      </c>
      <c r="P2325" t="s">
        <v>6225</v>
      </c>
    </row>
    <row r="2326" spans="1:16" x14ac:dyDescent="0.25">
      <c r="A2326" t="str">
        <f t="shared" si="36"/>
        <v>640911</v>
      </c>
      <c r="B2326" t="s">
        <v>6082</v>
      </c>
      <c r="C2326">
        <v>2017</v>
      </c>
      <c r="D2326" s="3" t="s">
        <v>1124</v>
      </c>
      <c r="F2326" s="33" t="s">
        <v>1126</v>
      </c>
      <c r="G2326" s="33" t="s">
        <v>1121</v>
      </c>
      <c r="H2326" s="3" t="s">
        <v>1127</v>
      </c>
      <c r="I2326" s="34" t="s">
        <v>7208</v>
      </c>
      <c r="J2326" s="34">
        <v>38.586944000000003</v>
      </c>
      <c r="K2326" s="34">
        <v>-75.233333000000002</v>
      </c>
      <c r="L2326" s="33" t="s">
        <v>14</v>
      </c>
      <c r="M2326" s="35"/>
      <c r="N2326" s="33">
        <v>640911</v>
      </c>
      <c r="P2326" t="s">
        <v>6665</v>
      </c>
    </row>
    <row r="2327" spans="1:16" x14ac:dyDescent="0.25">
      <c r="A2327" t="str">
        <f t="shared" si="36"/>
        <v>4237711</v>
      </c>
      <c r="B2327" t="s">
        <v>6082</v>
      </c>
      <c r="C2327">
        <v>2017</v>
      </c>
      <c r="D2327" s="3" t="s">
        <v>1039</v>
      </c>
      <c r="F2327" s="33" t="s">
        <v>1041</v>
      </c>
      <c r="G2327" s="33" t="s">
        <v>66</v>
      </c>
      <c r="H2327" s="3" t="s">
        <v>1042</v>
      </c>
      <c r="I2327" s="34" t="s">
        <v>1043</v>
      </c>
      <c r="J2327" s="34">
        <v>40.423628000000001</v>
      </c>
      <c r="K2327" s="34">
        <v>-104.676788</v>
      </c>
      <c r="L2327" s="33" t="s">
        <v>14</v>
      </c>
      <c r="M2327" s="35"/>
      <c r="N2327" s="33">
        <v>4237711</v>
      </c>
      <c r="P2327" t="s">
        <v>6225</v>
      </c>
    </row>
    <row r="2328" spans="1:16" x14ac:dyDescent="0.25">
      <c r="A2328" t="str">
        <f t="shared" si="36"/>
        <v>17846211</v>
      </c>
      <c r="B2328" t="s">
        <v>6082</v>
      </c>
      <c r="C2328">
        <v>2017</v>
      </c>
      <c r="D2328" s="3" t="s">
        <v>2859</v>
      </c>
      <c r="F2328" s="33" t="s">
        <v>2861</v>
      </c>
      <c r="G2328" s="33" t="s">
        <v>2786</v>
      </c>
      <c r="H2328" s="3" t="s">
        <v>212</v>
      </c>
      <c r="I2328" s="34" t="s">
        <v>7209</v>
      </c>
      <c r="J2328" s="34">
        <v>38.844999999999999</v>
      </c>
      <c r="K2328" s="34">
        <v>-91.272000000000006</v>
      </c>
      <c r="L2328" s="33" t="s">
        <v>14</v>
      </c>
      <c r="M2328" s="35"/>
      <c r="N2328" s="33">
        <v>17846211</v>
      </c>
      <c r="P2328" t="s">
        <v>6193</v>
      </c>
    </row>
    <row r="2329" spans="1:16" x14ac:dyDescent="0.25">
      <c r="A2329" t="str">
        <f t="shared" si="36"/>
        <v>7387211</v>
      </c>
      <c r="B2329" t="s">
        <v>6082</v>
      </c>
      <c r="C2329">
        <v>2017</v>
      </c>
      <c r="D2329" s="3" t="s">
        <v>2851</v>
      </c>
      <c r="F2329" s="33" t="s">
        <v>2847</v>
      </c>
      <c r="G2329" s="33" t="s">
        <v>2786</v>
      </c>
      <c r="H2329" s="3" t="s">
        <v>2852</v>
      </c>
      <c r="I2329" s="34" t="s">
        <v>6435</v>
      </c>
      <c r="J2329" s="34">
        <v>39.679130000000001</v>
      </c>
      <c r="K2329" s="34">
        <v>-91.314239999999998</v>
      </c>
      <c r="L2329" s="33" t="s">
        <v>14</v>
      </c>
      <c r="M2329" s="35"/>
      <c r="N2329" s="33">
        <v>7387211</v>
      </c>
      <c r="P2329" t="s">
        <v>6225</v>
      </c>
    </row>
    <row r="2330" spans="1:16" x14ac:dyDescent="0.25">
      <c r="A2330" t="str">
        <f t="shared" si="36"/>
        <v>897311</v>
      </c>
      <c r="B2330" t="s">
        <v>6082</v>
      </c>
      <c r="C2330">
        <v>2017</v>
      </c>
      <c r="D2330" s="3" t="s">
        <v>1032</v>
      </c>
      <c r="F2330" s="33" t="s">
        <v>1029</v>
      </c>
      <c r="G2330" s="33" t="s">
        <v>66</v>
      </c>
      <c r="H2330" s="3" t="s">
        <v>1031</v>
      </c>
      <c r="I2330" s="34" t="s">
        <v>7210</v>
      </c>
      <c r="J2330" s="34">
        <v>39.66413</v>
      </c>
      <c r="K2330" s="34">
        <v>-105.00651999999999</v>
      </c>
      <c r="L2330" s="33" t="s">
        <v>14</v>
      </c>
      <c r="M2330" s="35"/>
      <c r="N2330" s="33">
        <v>897311</v>
      </c>
      <c r="P2330" t="s">
        <v>6225</v>
      </c>
    </row>
    <row r="2331" spans="1:16" x14ac:dyDescent="0.25">
      <c r="A2331" t="str">
        <f t="shared" si="36"/>
        <v>1076011</v>
      </c>
      <c r="B2331" t="s">
        <v>6082</v>
      </c>
      <c r="C2331">
        <v>2017</v>
      </c>
      <c r="D2331" s="3" t="s">
        <v>396</v>
      </c>
      <c r="F2331" s="33" t="s">
        <v>397</v>
      </c>
      <c r="G2331" s="33" t="s">
        <v>369</v>
      </c>
      <c r="H2331" s="3" t="s">
        <v>398</v>
      </c>
      <c r="I2331" s="34" t="s">
        <v>7211</v>
      </c>
      <c r="J2331" s="34">
        <v>33.06</v>
      </c>
      <c r="K2331" s="34">
        <v>-109.33999</v>
      </c>
      <c r="L2331" s="33" t="s">
        <v>14</v>
      </c>
      <c r="M2331" s="35"/>
      <c r="N2331" s="33">
        <v>1076011</v>
      </c>
      <c r="P2331" t="s">
        <v>6671</v>
      </c>
    </row>
    <row r="2332" spans="1:16" x14ac:dyDescent="0.25">
      <c r="A2332" t="str">
        <f t="shared" si="36"/>
        <v>17240911</v>
      </c>
      <c r="B2332" t="s">
        <v>6082</v>
      </c>
      <c r="C2332">
        <v>2017</v>
      </c>
      <c r="D2332" s="3" t="s">
        <v>819</v>
      </c>
      <c r="F2332" s="33" t="s">
        <v>821</v>
      </c>
      <c r="G2332" s="33" t="s">
        <v>61</v>
      </c>
      <c r="H2332" s="3" t="s">
        <v>822</v>
      </c>
      <c r="I2332" s="34" t="s">
        <v>7212</v>
      </c>
      <c r="J2332" s="34">
        <v>34.045490000000001</v>
      </c>
      <c r="K2332" s="34">
        <v>-117.53961</v>
      </c>
      <c r="L2332" s="33" t="s">
        <v>14</v>
      </c>
      <c r="M2332" s="35"/>
      <c r="N2332" s="33">
        <v>17240911</v>
      </c>
      <c r="P2332" t="s">
        <v>6193</v>
      </c>
    </row>
    <row r="2333" spans="1:16" x14ac:dyDescent="0.25">
      <c r="A2333" t="str">
        <f t="shared" si="36"/>
        <v>1462111</v>
      </c>
      <c r="B2333" t="s">
        <v>6082</v>
      </c>
      <c r="C2333">
        <v>2017</v>
      </c>
      <c r="D2333" s="3" t="s">
        <v>979</v>
      </c>
      <c r="F2333" s="33" t="s">
        <v>980</v>
      </c>
      <c r="G2333" s="33" t="s">
        <v>61</v>
      </c>
      <c r="H2333" s="3" t="s">
        <v>641</v>
      </c>
      <c r="I2333" s="34" t="s">
        <v>7213</v>
      </c>
      <c r="J2333" s="34">
        <v>36.326099999999997</v>
      </c>
      <c r="K2333" s="34">
        <v>-119.2799</v>
      </c>
      <c r="L2333" s="33" t="s">
        <v>14</v>
      </c>
      <c r="M2333" s="35"/>
      <c r="N2333" s="33">
        <v>1462111</v>
      </c>
      <c r="P2333" t="s">
        <v>6680</v>
      </c>
    </row>
    <row r="2334" spans="1:16" x14ac:dyDescent="0.25">
      <c r="A2334" t="str">
        <f t="shared" si="36"/>
        <v>6297111</v>
      </c>
      <c r="B2334" t="s">
        <v>6082</v>
      </c>
      <c r="C2334">
        <v>2017</v>
      </c>
      <c r="D2334" s="3" t="s">
        <v>5503</v>
      </c>
      <c r="F2334" s="33" t="s">
        <v>5504</v>
      </c>
      <c r="G2334" s="33" t="s">
        <v>50</v>
      </c>
      <c r="H2334" s="3" t="s">
        <v>5505</v>
      </c>
      <c r="I2334" s="34" t="s">
        <v>5506</v>
      </c>
      <c r="J2334" s="34">
        <v>47.925550000000001</v>
      </c>
      <c r="K2334" s="34">
        <v>-122.25360000000001</v>
      </c>
      <c r="L2334" s="33" t="s">
        <v>14</v>
      </c>
      <c r="M2334" s="35"/>
      <c r="N2334" s="33">
        <v>6297111</v>
      </c>
      <c r="P2334" t="s">
        <v>6157</v>
      </c>
    </row>
    <row r="2335" spans="1:16" x14ac:dyDescent="0.25">
      <c r="A2335" t="str">
        <f t="shared" si="36"/>
        <v>7219011</v>
      </c>
      <c r="B2335" t="s">
        <v>6082</v>
      </c>
      <c r="C2335">
        <v>2017</v>
      </c>
      <c r="D2335" s="3" t="s">
        <v>4211</v>
      </c>
      <c r="F2335" s="33" t="s">
        <v>4213</v>
      </c>
      <c r="G2335" s="33" t="s">
        <v>4175</v>
      </c>
      <c r="H2335" s="3" t="s">
        <v>4214</v>
      </c>
      <c r="I2335" s="34" t="s">
        <v>7214</v>
      </c>
      <c r="J2335" s="34">
        <v>44.5428</v>
      </c>
      <c r="K2335" s="34">
        <v>-117.4218</v>
      </c>
      <c r="L2335" s="33" t="s">
        <v>14</v>
      </c>
      <c r="M2335" s="35"/>
      <c r="N2335" s="33">
        <v>7219011</v>
      </c>
      <c r="P2335" t="s">
        <v>6225</v>
      </c>
    </row>
    <row r="2336" spans="1:16" x14ac:dyDescent="0.25">
      <c r="A2336" t="str">
        <f t="shared" si="36"/>
        <v>893011</v>
      </c>
      <c r="B2336" t="s">
        <v>6082</v>
      </c>
      <c r="C2336">
        <v>2017</v>
      </c>
      <c r="D2336" s="3" t="s">
        <v>4226</v>
      </c>
      <c r="F2336" s="33" t="s">
        <v>4228</v>
      </c>
      <c r="G2336" s="33" t="s">
        <v>4175</v>
      </c>
      <c r="H2336" s="3" t="s">
        <v>4229</v>
      </c>
      <c r="I2336" s="34" t="s">
        <v>4230</v>
      </c>
      <c r="J2336" s="34">
        <v>45.481200000000001</v>
      </c>
      <c r="K2336" s="34">
        <v>-122.41200000000001</v>
      </c>
      <c r="L2336" s="33" t="s">
        <v>14</v>
      </c>
      <c r="M2336" s="35"/>
      <c r="N2336" s="33">
        <v>893011</v>
      </c>
      <c r="P2336" t="s">
        <v>6225</v>
      </c>
    </row>
    <row r="2337" spans="1:16" x14ac:dyDescent="0.25">
      <c r="A2337" t="str">
        <f t="shared" si="36"/>
        <v>6500711</v>
      </c>
      <c r="B2337" t="s">
        <v>6082</v>
      </c>
      <c r="C2337">
        <v>2017</v>
      </c>
      <c r="D2337" s="3" t="s">
        <v>613</v>
      </c>
      <c r="F2337" s="33" t="s">
        <v>615</v>
      </c>
      <c r="G2337" s="33" t="s">
        <v>61</v>
      </c>
      <c r="H2337" s="3" t="s">
        <v>581</v>
      </c>
      <c r="I2337" s="34" t="s">
        <v>6646</v>
      </c>
      <c r="J2337" s="34">
        <v>33.910209999999999</v>
      </c>
      <c r="K2337" s="34">
        <v>-118.22305</v>
      </c>
      <c r="L2337" s="33" t="s">
        <v>14</v>
      </c>
      <c r="M2337" s="35"/>
      <c r="N2337" s="33">
        <v>6500711</v>
      </c>
      <c r="P2337" t="s">
        <v>6225</v>
      </c>
    </row>
    <row r="2338" spans="1:16" x14ac:dyDescent="0.25">
      <c r="A2338" t="str">
        <f t="shared" si="36"/>
        <v>8097011</v>
      </c>
      <c r="B2338" t="s">
        <v>6082</v>
      </c>
      <c r="C2338">
        <v>2017</v>
      </c>
      <c r="D2338" s="3" t="s">
        <v>1977</v>
      </c>
      <c r="F2338" s="33" t="s">
        <v>1956</v>
      </c>
      <c r="G2338" s="33" t="s">
        <v>1897</v>
      </c>
      <c r="H2338" s="3" t="s">
        <v>117</v>
      </c>
      <c r="I2338" s="34" t="s">
        <v>1979</v>
      </c>
      <c r="J2338" s="34">
        <v>38.219990000000003</v>
      </c>
      <c r="K2338" s="34">
        <v>-85.828720000000004</v>
      </c>
      <c r="L2338" s="33" t="s">
        <v>14</v>
      </c>
      <c r="M2338" s="35"/>
      <c r="N2338" s="33">
        <v>8097011</v>
      </c>
      <c r="P2338" t="s">
        <v>6665</v>
      </c>
    </row>
    <row r="2339" spans="1:16" x14ac:dyDescent="0.25">
      <c r="A2339" t="str">
        <f t="shared" si="36"/>
        <v>15868511</v>
      </c>
      <c r="B2339" t="s">
        <v>6082</v>
      </c>
      <c r="C2339">
        <v>2017</v>
      </c>
      <c r="D2339" s="3" t="s">
        <v>578</v>
      </c>
      <c r="F2339" s="33" t="s">
        <v>580</v>
      </c>
      <c r="G2339" s="33" t="s">
        <v>61</v>
      </c>
      <c r="H2339" s="3" t="s">
        <v>581</v>
      </c>
      <c r="I2339" s="34" t="s">
        <v>7215</v>
      </c>
      <c r="J2339" s="34">
        <v>34.016030000000001</v>
      </c>
      <c r="K2339" s="34">
        <v>-117.95783</v>
      </c>
      <c r="L2339" s="33" t="s">
        <v>14</v>
      </c>
      <c r="M2339" s="35"/>
      <c r="N2339" s="33">
        <v>15868511</v>
      </c>
      <c r="P2339" t="s">
        <v>6200</v>
      </c>
    </row>
    <row r="2340" spans="1:16" x14ac:dyDescent="0.25">
      <c r="A2340" t="str">
        <f t="shared" si="36"/>
        <v>19083611</v>
      </c>
      <c r="B2340" t="s">
        <v>6082</v>
      </c>
      <c r="C2340">
        <v>2017</v>
      </c>
      <c r="D2340" s="3" t="s">
        <v>4283</v>
      </c>
      <c r="F2340" s="33" t="s">
        <v>4277</v>
      </c>
      <c r="G2340" s="33" t="s">
        <v>4175</v>
      </c>
      <c r="H2340" s="3" t="s">
        <v>4229</v>
      </c>
      <c r="I2340" s="34" t="s">
        <v>7216</v>
      </c>
      <c r="J2340" s="34">
        <v>45.613300000000002</v>
      </c>
      <c r="K2340" s="34">
        <v>-122.77800000000001</v>
      </c>
      <c r="L2340" s="33" t="s">
        <v>14</v>
      </c>
      <c r="M2340" s="35"/>
      <c r="N2340" s="33">
        <v>19083611</v>
      </c>
      <c r="P2340" t="s">
        <v>6225</v>
      </c>
    </row>
    <row r="2341" spans="1:16" x14ac:dyDescent="0.25">
      <c r="A2341" t="str">
        <f t="shared" si="36"/>
        <v>9248811</v>
      </c>
      <c r="B2341" t="s">
        <v>6082</v>
      </c>
      <c r="C2341">
        <v>2017</v>
      </c>
      <c r="D2341" s="3" t="s">
        <v>4279</v>
      </c>
      <c r="F2341" s="33" t="s">
        <v>4277</v>
      </c>
      <c r="G2341" s="33" t="s">
        <v>4175</v>
      </c>
      <c r="H2341" s="3" t="s">
        <v>4229</v>
      </c>
      <c r="I2341" s="34" t="s">
        <v>7097</v>
      </c>
      <c r="J2341" s="34">
        <v>45.567999999999998</v>
      </c>
      <c r="K2341" s="34">
        <v>-122.74299999999999</v>
      </c>
      <c r="L2341" s="33" t="s">
        <v>14</v>
      </c>
      <c r="M2341" s="35"/>
      <c r="N2341" s="33">
        <v>9248811</v>
      </c>
      <c r="P2341" t="s">
        <v>6193</v>
      </c>
    </row>
    <row r="2342" spans="1:16" x14ac:dyDescent="0.25">
      <c r="A2342" t="str">
        <f t="shared" si="36"/>
        <v>19087811</v>
      </c>
      <c r="B2342" t="s">
        <v>6082</v>
      </c>
      <c r="C2342">
        <v>2017</v>
      </c>
      <c r="D2342" s="3" t="s">
        <v>4316</v>
      </c>
      <c r="F2342" s="33" t="s">
        <v>4318</v>
      </c>
      <c r="G2342" s="33" t="s">
        <v>4175</v>
      </c>
      <c r="H2342" s="3" t="s">
        <v>4264</v>
      </c>
      <c r="I2342" s="34" t="s">
        <v>4319</v>
      </c>
      <c r="J2342" s="34">
        <v>45.094299999999997</v>
      </c>
      <c r="K2342" s="34">
        <v>-123.3817</v>
      </c>
      <c r="L2342" s="33" t="s">
        <v>14</v>
      </c>
      <c r="M2342" s="35"/>
      <c r="N2342" s="33">
        <v>19087811</v>
      </c>
      <c r="P2342" t="s">
        <v>6276</v>
      </c>
    </row>
    <row r="2343" spans="1:16" x14ac:dyDescent="0.25">
      <c r="A2343" t="str">
        <f t="shared" si="36"/>
        <v>16860911</v>
      </c>
      <c r="B2343" t="s">
        <v>6082</v>
      </c>
      <c r="C2343">
        <v>2017</v>
      </c>
      <c r="D2343" s="3" t="s">
        <v>4763</v>
      </c>
      <c r="F2343" s="33" t="s">
        <v>4765</v>
      </c>
      <c r="G2343" s="33" t="s">
        <v>4635</v>
      </c>
      <c r="H2343" s="3" t="s">
        <v>4766</v>
      </c>
      <c r="I2343" s="34" t="s">
        <v>6534</v>
      </c>
      <c r="J2343" s="34">
        <v>33.240094999999997</v>
      </c>
      <c r="K2343" s="34">
        <v>-80.454695000000001</v>
      </c>
      <c r="L2343" s="33" t="s">
        <v>14</v>
      </c>
      <c r="M2343" s="35"/>
      <c r="N2343" s="33">
        <v>16860911</v>
      </c>
      <c r="P2343" t="s">
        <v>6665</v>
      </c>
    </row>
    <row r="2344" spans="1:16" x14ac:dyDescent="0.25">
      <c r="A2344" t="str">
        <f t="shared" si="36"/>
        <v>2499211</v>
      </c>
      <c r="B2344" t="s">
        <v>6082</v>
      </c>
      <c r="C2344">
        <v>2017</v>
      </c>
      <c r="D2344" s="3" t="s">
        <v>441</v>
      </c>
      <c r="F2344" s="33" t="s">
        <v>442</v>
      </c>
      <c r="G2344" s="33" t="s">
        <v>61</v>
      </c>
      <c r="H2344" s="3" t="s">
        <v>443</v>
      </c>
      <c r="I2344" s="34" t="s">
        <v>7217</v>
      </c>
      <c r="J2344" s="34">
        <v>33.806713000000002</v>
      </c>
      <c r="K2344" s="34">
        <v>-117.915437</v>
      </c>
      <c r="L2344" s="33" t="s">
        <v>14</v>
      </c>
      <c r="M2344" s="35"/>
      <c r="N2344" s="33">
        <v>2499211</v>
      </c>
      <c r="P2344" t="s">
        <v>6680</v>
      </c>
    </row>
    <row r="2345" spans="1:16" x14ac:dyDescent="0.25">
      <c r="A2345" t="str">
        <f t="shared" si="36"/>
        <v>1588011</v>
      </c>
      <c r="B2345" t="s">
        <v>6082</v>
      </c>
      <c r="C2345">
        <v>2017</v>
      </c>
      <c r="D2345" s="3" t="s">
        <v>926</v>
      </c>
      <c r="F2345" s="33" t="s">
        <v>928</v>
      </c>
      <c r="G2345" s="33" t="s">
        <v>61</v>
      </c>
      <c r="H2345" s="3" t="s">
        <v>825</v>
      </c>
      <c r="I2345" s="34" t="s">
        <v>7218</v>
      </c>
      <c r="J2345" s="34">
        <v>34.283535000000001</v>
      </c>
      <c r="K2345" s="34">
        <v>-118.813545</v>
      </c>
      <c r="L2345" s="33" t="s">
        <v>14</v>
      </c>
      <c r="M2345" s="35"/>
      <c r="N2345" s="33">
        <v>1588011</v>
      </c>
      <c r="P2345" t="s">
        <v>6225</v>
      </c>
    </row>
    <row r="2346" spans="1:16" x14ac:dyDescent="0.25">
      <c r="A2346" t="str">
        <f t="shared" si="36"/>
        <v>639111</v>
      </c>
      <c r="B2346" t="s">
        <v>6082</v>
      </c>
      <c r="C2346">
        <v>2017</v>
      </c>
      <c r="D2346" s="3" t="s">
        <v>976</v>
      </c>
      <c r="F2346" s="33" t="s">
        <v>526</v>
      </c>
      <c r="G2346" s="33" t="s">
        <v>61</v>
      </c>
      <c r="H2346" s="3" t="s">
        <v>825</v>
      </c>
      <c r="I2346" s="34" t="s">
        <v>7219</v>
      </c>
      <c r="J2346" s="34">
        <v>34.239328</v>
      </c>
      <c r="K2346" s="34">
        <v>-119.258489</v>
      </c>
      <c r="L2346" s="33" t="s">
        <v>14</v>
      </c>
      <c r="M2346" s="35"/>
      <c r="N2346" s="33">
        <v>639111</v>
      </c>
      <c r="P2346" t="s">
        <v>6225</v>
      </c>
    </row>
    <row r="2347" spans="1:16" x14ac:dyDescent="0.25">
      <c r="A2347" t="str">
        <f t="shared" si="36"/>
        <v>7924011</v>
      </c>
      <c r="B2347" t="s">
        <v>6082</v>
      </c>
      <c r="C2347">
        <v>2017</v>
      </c>
      <c r="D2347" s="3" t="s">
        <v>3435</v>
      </c>
      <c r="F2347" s="33" t="s">
        <v>3436</v>
      </c>
      <c r="G2347" s="33" t="s">
        <v>3433</v>
      </c>
      <c r="H2347" s="3" t="s">
        <v>3437</v>
      </c>
      <c r="I2347" s="34" t="s">
        <v>7220</v>
      </c>
      <c r="J2347" s="34">
        <v>46.324565999999997</v>
      </c>
      <c r="K2347" s="34">
        <v>-96.613930999999994</v>
      </c>
      <c r="L2347" s="33" t="s">
        <v>14</v>
      </c>
      <c r="M2347" s="35"/>
      <c r="N2347" s="33">
        <v>7924011</v>
      </c>
      <c r="P2347" t="s">
        <v>6680</v>
      </c>
    </row>
    <row r="2348" spans="1:16" x14ac:dyDescent="0.25">
      <c r="A2348" t="str">
        <f t="shared" si="36"/>
        <v>19077411</v>
      </c>
      <c r="B2348" t="s">
        <v>6082</v>
      </c>
      <c r="C2348">
        <v>2017</v>
      </c>
      <c r="D2348" s="3" t="s">
        <v>4183</v>
      </c>
      <c r="F2348" s="33" t="s">
        <v>4180</v>
      </c>
      <c r="G2348" s="33" t="s">
        <v>4175</v>
      </c>
      <c r="H2348" s="3" t="s">
        <v>4185</v>
      </c>
      <c r="I2348" s="34" t="s">
        <v>6523</v>
      </c>
      <c r="J2348" s="34">
        <v>45.615900000000003</v>
      </c>
      <c r="K2348" s="34">
        <v>-120.2389</v>
      </c>
      <c r="L2348" s="33" t="s">
        <v>14</v>
      </c>
      <c r="M2348" s="35"/>
      <c r="N2348" s="33">
        <v>19077411</v>
      </c>
      <c r="P2348" t="s">
        <v>6225</v>
      </c>
    </row>
    <row r="2349" spans="1:16" x14ac:dyDescent="0.25">
      <c r="A2349" t="str">
        <f t="shared" si="36"/>
        <v>19078611</v>
      </c>
      <c r="B2349" t="s">
        <v>6082</v>
      </c>
      <c r="C2349">
        <v>2017</v>
      </c>
      <c r="D2349" s="3" t="s">
        <v>4254</v>
      </c>
      <c r="F2349" s="33" t="s">
        <v>4252</v>
      </c>
      <c r="G2349" s="33" t="s">
        <v>4175</v>
      </c>
      <c r="H2349" s="3" t="s">
        <v>1709</v>
      </c>
      <c r="I2349" s="34" t="s">
        <v>7221</v>
      </c>
      <c r="J2349" s="34">
        <v>42.164099999999998</v>
      </c>
      <c r="K2349" s="34">
        <v>-120.3494</v>
      </c>
      <c r="L2349" s="33" t="s">
        <v>14</v>
      </c>
      <c r="M2349" s="35"/>
      <c r="N2349" s="33">
        <v>19078611</v>
      </c>
      <c r="P2349" t="s">
        <v>6665</v>
      </c>
    </row>
    <row r="2350" spans="1:16" x14ac:dyDescent="0.25">
      <c r="A2350" t="str">
        <f t="shared" si="36"/>
        <v>19076511</v>
      </c>
      <c r="B2350" t="s">
        <v>6082</v>
      </c>
      <c r="C2350">
        <v>2017</v>
      </c>
      <c r="D2350" s="3" t="s">
        <v>4295</v>
      </c>
      <c r="F2350" s="33" t="s">
        <v>4297</v>
      </c>
      <c r="G2350" s="33" t="s">
        <v>4175</v>
      </c>
      <c r="H2350" s="3" t="s">
        <v>4298</v>
      </c>
      <c r="I2350" s="34" t="s">
        <v>4299</v>
      </c>
      <c r="J2350" s="34">
        <v>44.302700000000002</v>
      </c>
      <c r="K2350" s="34">
        <v>-120.85509999999999</v>
      </c>
      <c r="L2350" s="33" t="s">
        <v>14</v>
      </c>
      <c r="M2350" s="35"/>
      <c r="N2350" s="33">
        <v>19076511</v>
      </c>
      <c r="P2350" t="s">
        <v>6200</v>
      </c>
    </row>
    <row r="2351" spans="1:16" x14ac:dyDescent="0.25">
      <c r="A2351" t="str">
        <f t="shared" si="36"/>
        <v>7198711</v>
      </c>
      <c r="B2351" t="s">
        <v>6082</v>
      </c>
      <c r="C2351">
        <v>2017</v>
      </c>
      <c r="D2351" s="3" t="s">
        <v>3641</v>
      </c>
      <c r="F2351" s="33" t="s">
        <v>3643</v>
      </c>
      <c r="G2351" s="33" t="s">
        <v>3644</v>
      </c>
      <c r="H2351" s="3" t="s">
        <v>3645</v>
      </c>
      <c r="I2351" s="34" t="s">
        <v>7222</v>
      </c>
      <c r="J2351" s="34">
        <v>39.202575000000003</v>
      </c>
      <c r="K2351" s="34">
        <v>-119.738359</v>
      </c>
      <c r="L2351" s="33" t="s">
        <v>14</v>
      </c>
      <c r="M2351" s="35"/>
      <c r="N2351" s="33">
        <v>7198711</v>
      </c>
      <c r="P2351" t="s">
        <v>6225</v>
      </c>
    </row>
    <row r="2352" spans="1:16" x14ac:dyDescent="0.25">
      <c r="A2352" t="str">
        <f t="shared" si="36"/>
        <v>10077211</v>
      </c>
      <c r="B2352" t="s">
        <v>6082</v>
      </c>
      <c r="C2352">
        <v>2017</v>
      </c>
      <c r="D2352" s="3" t="s">
        <v>958</v>
      </c>
      <c r="F2352" s="33" t="s">
        <v>957</v>
      </c>
      <c r="G2352" s="33" t="s">
        <v>61</v>
      </c>
      <c r="H2352" s="3" t="s">
        <v>723</v>
      </c>
      <c r="I2352" s="34" t="s">
        <v>7223</v>
      </c>
      <c r="J2352" s="34">
        <v>37.713109000000003</v>
      </c>
      <c r="K2352" s="34">
        <v>-121.53111800000001</v>
      </c>
      <c r="L2352" s="33" t="s">
        <v>14</v>
      </c>
      <c r="M2352" s="35"/>
      <c r="N2352" s="33">
        <v>10077211</v>
      </c>
      <c r="P2352" t="s">
        <v>6225</v>
      </c>
    </row>
    <row r="2353" spans="1:16" x14ac:dyDescent="0.25">
      <c r="A2353" t="str">
        <f t="shared" si="36"/>
        <v>6478911</v>
      </c>
      <c r="B2353" t="s">
        <v>6082</v>
      </c>
      <c r="C2353">
        <v>2017</v>
      </c>
      <c r="D2353" s="3" t="s">
        <v>5870</v>
      </c>
      <c r="F2353" s="33" t="s">
        <v>5871</v>
      </c>
      <c r="G2353" s="33" t="s">
        <v>5840</v>
      </c>
      <c r="H2353" s="3" t="s">
        <v>5871</v>
      </c>
      <c r="I2353" s="34" t="s">
        <v>7224</v>
      </c>
      <c r="J2353" s="34">
        <v>44.0105</v>
      </c>
      <c r="K2353" s="34">
        <v>-107.9686</v>
      </c>
      <c r="L2353" s="33" t="s">
        <v>14</v>
      </c>
      <c r="M2353" s="35"/>
      <c r="N2353" s="33">
        <v>6478911</v>
      </c>
      <c r="P2353" t="s">
        <v>6680</v>
      </c>
    </row>
    <row r="2354" spans="1:16" x14ac:dyDescent="0.25">
      <c r="A2354" t="str">
        <f t="shared" si="36"/>
        <v>84029SFTYK116001100009069857428011</v>
      </c>
      <c r="B2354" t="s">
        <v>6082</v>
      </c>
      <c r="C2354">
        <v>2017</v>
      </c>
      <c r="D2354" s="3" t="s">
        <v>5341</v>
      </c>
      <c r="F2354" s="33" t="s">
        <v>5343</v>
      </c>
      <c r="G2354" s="33" t="s">
        <v>5344</v>
      </c>
      <c r="H2354" s="3" t="s">
        <v>5345</v>
      </c>
      <c r="I2354" s="34" t="s">
        <v>6574</v>
      </c>
      <c r="J2354" s="34">
        <v>40.732999999999997</v>
      </c>
      <c r="K2354" s="34">
        <v>-112.968</v>
      </c>
      <c r="L2354" s="33" t="s">
        <v>5346</v>
      </c>
      <c r="M2354" s="35">
        <v>110000906985</v>
      </c>
      <c r="N2354" s="33">
        <v>7428011</v>
      </c>
      <c r="P2354" t="s">
        <v>6225</v>
      </c>
    </row>
    <row r="2355" spans="1:16" x14ac:dyDescent="0.25">
      <c r="A2355" t="str">
        <f t="shared" si="36"/>
        <v>5816011</v>
      </c>
      <c r="B2355" t="s">
        <v>6082</v>
      </c>
      <c r="C2355">
        <v>2017</v>
      </c>
      <c r="D2355" s="3" t="s">
        <v>645</v>
      </c>
      <c r="F2355" s="33" t="s">
        <v>645</v>
      </c>
      <c r="G2355" s="33" t="s">
        <v>61</v>
      </c>
      <c r="H2355" s="3" t="s">
        <v>457</v>
      </c>
      <c r="I2355" s="34" t="s">
        <v>7225</v>
      </c>
      <c r="J2355" s="34">
        <v>34.922539999999998</v>
      </c>
      <c r="K2355" s="34">
        <v>-117.88621999999999</v>
      </c>
      <c r="L2355" s="33" t="s">
        <v>14</v>
      </c>
      <c r="M2355" s="35"/>
      <c r="N2355" s="33">
        <v>5816011</v>
      </c>
      <c r="P2355" t="s">
        <v>6225</v>
      </c>
    </row>
    <row r="2356" spans="1:16" x14ac:dyDescent="0.25">
      <c r="A2356" t="str">
        <f t="shared" si="36"/>
        <v>6703211</v>
      </c>
      <c r="B2356" t="s">
        <v>6082</v>
      </c>
      <c r="C2356">
        <v>2017</v>
      </c>
      <c r="D2356" s="3" t="s">
        <v>3468</v>
      </c>
      <c r="F2356" s="33" t="s">
        <v>3226</v>
      </c>
      <c r="G2356" s="33" t="s">
        <v>3440</v>
      </c>
      <c r="H2356" s="3" t="s">
        <v>3469</v>
      </c>
      <c r="I2356" s="34" t="s">
        <v>3470</v>
      </c>
      <c r="J2356" s="34">
        <v>40.764400000000002</v>
      </c>
      <c r="K2356" s="34">
        <v>-99.739199999999997</v>
      </c>
      <c r="L2356" s="33" t="s">
        <v>14</v>
      </c>
      <c r="M2356" s="35"/>
      <c r="N2356" s="33">
        <v>6703211</v>
      </c>
      <c r="P2356" t="s">
        <v>6680</v>
      </c>
    </row>
    <row r="2357" spans="1:16" x14ac:dyDescent="0.25">
      <c r="A2357" t="str">
        <f t="shared" si="36"/>
        <v>70765GRGGLHIGHW1100006137477227011</v>
      </c>
      <c r="B2357" t="s">
        <v>6082</v>
      </c>
      <c r="C2357">
        <v>2017</v>
      </c>
      <c r="D2357" s="3" t="s">
        <v>2169</v>
      </c>
      <c r="F2357" s="33" t="s">
        <v>2171</v>
      </c>
      <c r="G2357" s="33" t="s">
        <v>2050</v>
      </c>
      <c r="H2357" s="3" t="s">
        <v>2172</v>
      </c>
      <c r="I2357" s="34" t="s">
        <v>6452</v>
      </c>
      <c r="J2357" s="34">
        <v>30.261610000000001</v>
      </c>
      <c r="K2357" s="34">
        <v>-91.188220000000001</v>
      </c>
      <c r="L2357" s="33" t="s">
        <v>2173</v>
      </c>
      <c r="M2357" s="35">
        <v>110000613747</v>
      </c>
      <c r="N2357" s="33">
        <v>7227011</v>
      </c>
      <c r="P2357" t="s">
        <v>6289</v>
      </c>
    </row>
    <row r="2358" spans="1:16" x14ac:dyDescent="0.25">
      <c r="A2358" t="str">
        <f t="shared" si="36"/>
        <v>77536SFTYK2027B1100004633656534811</v>
      </c>
      <c r="B2358" t="s">
        <v>6082</v>
      </c>
      <c r="C2358">
        <v>2017</v>
      </c>
      <c r="D2358" s="3" t="s">
        <v>5202</v>
      </c>
      <c r="F2358" s="33" t="s">
        <v>1769</v>
      </c>
      <c r="G2358" s="33" t="s">
        <v>49</v>
      </c>
      <c r="H2358" s="3" t="s">
        <v>5008</v>
      </c>
      <c r="I2358" s="34" t="s">
        <v>7021</v>
      </c>
      <c r="J2358" s="34">
        <v>29.726389000000001</v>
      </c>
      <c r="K2358" s="34">
        <v>-95.094443999999996</v>
      </c>
      <c r="L2358" s="33" t="s">
        <v>5204</v>
      </c>
      <c r="M2358" s="35">
        <v>110000463365</v>
      </c>
      <c r="N2358" s="33">
        <v>6534811</v>
      </c>
      <c r="P2358" t="s">
        <v>6225</v>
      </c>
    </row>
    <row r="2359" spans="1:16" x14ac:dyDescent="0.25">
      <c r="A2359" t="str">
        <f t="shared" si="36"/>
        <v>7147311</v>
      </c>
      <c r="B2359" t="s">
        <v>6082</v>
      </c>
      <c r="C2359">
        <v>2017</v>
      </c>
      <c r="D2359" s="3" t="s">
        <v>2755</v>
      </c>
      <c r="F2359" s="33" t="s">
        <v>2756</v>
      </c>
      <c r="G2359" s="33" t="s">
        <v>2512</v>
      </c>
      <c r="H2359" s="3" t="s">
        <v>2681</v>
      </c>
      <c r="I2359" s="34" t="s">
        <v>7226</v>
      </c>
      <c r="J2359" s="34">
        <v>44.943309999999997</v>
      </c>
      <c r="K2359" s="34">
        <v>-93.096680000000006</v>
      </c>
      <c r="L2359" s="33" t="s">
        <v>14</v>
      </c>
      <c r="M2359" s="35"/>
      <c r="N2359" s="33">
        <v>7147311</v>
      </c>
      <c r="P2359" t="s">
        <v>6665</v>
      </c>
    </row>
    <row r="2360" spans="1:16" x14ac:dyDescent="0.25">
      <c r="A2360" t="str">
        <f t="shared" si="36"/>
        <v>4187811</v>
      </c>
      <c r="B2360" t="s">
        <v>6082</v>
      </c>
      <c r="C2360">
        <v>2017</v>
      </c>
      <c r="D2360" s="3" t="s">
        <v>2462</v>
      </c>
      <c r="F2360" s="33" t="s">
        <v>2464</v>
      </c>
      <c r="G2360" s="33" t="s">
        <v>18</v>
      </c>
      <c r="H2360" s="3" t="s">
        <v>1822</v>
      </c>
      <c r="I2360" s="34" t="s">
        <v>7227</v>
      </c>
      <c r="J2360" s="34">
        <v>44.604500000000002</v>
      </c>
      <c r="K2360" s="34">
        <v>-84.690299999999993</v>
      </c>
      <c r="L2360" s="33" t="s">
        <v>14</v>
      </c>
      <c r="M2360" s="35"/>
      <c r="N2360" s="33">
        <v>4187811</v>
      </c>
      <c r="P2360" t="s">
        <v>6665</v>
      </c>
    </row>
    <row r="2361" spans="1:16" x14ac:dyDescent="0.25">
      <c r="A2361" t="str">
        <f t="shared" si="36"/>
        <v>1802411</v>
      </c>
      <c r="B2361" t="s">
        <v>6082</v>
      </c>
      <c r="C2361">
        <v>2017</v>
      </c>
      <c r="D2361" s="3" t="s">
        <v>1307</v>
      </c>
      <c r="F2361" s="33" t="s">
        <v>1309</v>
      </c>
      <c r="G2361" s="33" t="s">
        <v>1218</v>
      </c>
      <c r="H2361" s="3" t="s">
        <v>1310</v>
      </c>
      <c r="I2361" s="34" t="s">
        <v>7228</v>
      </c>
      <c r="J2361" s="34">
        <v>33.665869999999998</v>
      </c>
      <c r="K2361" s="34">
        <v>-83.707890000000006</v>
      </c>
      <c r="L2361" s="33" t="s">
        <v>14</v>
      </c>
      <c r="M2361" s="35"/>
      <c r="N2361" s="33">
        <v>1802411</v>
      </c>
      <c r="P2361" t="s">
        <v>6200</v>
      </c>
    </row>
    <row r="2362" spans="1:16" x14ac:dyDescent="0.25">
      <c r="A2362" t="str">
        <f t="shared" si="36"/>
        <v>6455311</v>
      </c>
      <c r="B2362" t="s">
        <v>6082</v>
      </c>
      <c r="C2362">
        <v>2017</v>
      </c>
      <c r="D2362" s="3" t="s">
        <v>2580</v>
      </c>
      <c r="F2362" s="33" t="s">
        <v>2581</v>
      </c>
      <c r="G2362" s="33" t="s">
        <v>2512</v>
      </c>
      <c r="H2362" s="3" t="s">
        <v>2582</v>
      </c>
      <c r="I2362" s="34" t="s">
        <v>7229</v>
      </c>
      <c r="J2362" s="34">
        <v>45.580100000000002</v>
      </c>
      <c r="K2362" s="34">
        <v>-94.396100000000004</v>
      </c>
      <c r="L2362" s="33" t="s">
        <v>14</v>
      </c>
      <c r="M2362" s="35"/>
      <c r="N2362" s="33">
        <v>6455311</v>
      </c>
      <c r="P2362" t="s">
        <v>6665</v>
      </c>
    </row>
    <row r="2363" spans="1:16" x14ac:dyDescent="0.25">
      <c r="A2363" t="str">
        <f t="shared" si="36"/>
        <v>7038711</v>
      </c>
      <c r="B2363" t="s">
        <v>6082</v>
      </c>
      <c r="C2363">
        <v>2017</v>
      </c>
      <c r="D2363" s="3" t="s">
        <v>2533</v>
      </c>
      <c r="F2363" s="33" t="s">
        <v>2534</v>
      </c>
      <c r="G2363" s="33" t="s">
        <v>2512</v>
      </c>
      <c r="H2363" s="3" t="s">
        <v>1991</v>
      </c>
      <c r="I2363" s="34" t="s">
        <v>7230</v>
      </c>
      <c r="J2363" s="34">
        <v>46.651359999999997</v>
      </c>
      <c r="K2363" s="34">
        <v>-96.417150000000007</v>
      </c>
      <c r="L2363" s="33" t="s">
        <v>14</v>
      </c>
      <c r="M2363" s="35"/>
      <c r="N2363" s="33">
        <v>7038711</v>
      </c>
      <c r="P2363" t="s">
        <v>6665</v>
      </c>
    </row>
    <row r="2364" spans="1:16" x14ac:dyDescent="0.25">
      <c r="A2364" t="str">
        <f t="shared" si="36"/>
        <v>6228411</v>
      </c>
      <c r="B2364" t="s">
        <v>6082</v>
      </c>
      <c r="C2364">
        <v>2017</v>
      </c>
      <c r="D2364" s="3" t="s">
        <v>5551</v>
      </c>
      <c r="F2364" s="33" t="s">
        <v>5553</v>
      </c>
      <c r="G2364" s="33" t="s">
        <v>5540</v>
      </c>
      <c r="H2364" s="3" t="s">
        <v>5553</v>
      </c>
      <c r="I2364" s="34" t="s">
        <v>5554</v>
      </c>
      <c r="J2364" s="34">
        <v>46.587299999999999</v>
      </c>
      <c r="K2364" s="34">
        <v>-90.901399999999995</v>
      </c>
      <c r="L2364" s="33" t="s">
        <v>14</v>
      </c>
      <c r="M2364" s="35"/>
      <c r="N2364" s="33">
        <v>6228411</v>
      </c>
      <c r="P2364" t="s">
        <v>6665</v>
      </c>
    </row>
    <row r="2365" spans="1:16" x14ac:dyDescent="0.25">
      <c r="A2365" t="str">
        <f t="shared" si="36"/>
        <v>8130811</v>
      </c>
      <c r="B2365" t="s">
        <v>6082</v>
      </c>
      <c r="C2365">
        <v>2017</v>
      </c>
      <c r="D2365" s="3" t="s">
        <v>3862</v>
      </c>
      <c r="F2365" s="33" t="s">
        <v>3864</v>
      </c>
      <c r="G2365" s="33" t="s">
        <v>19</v>
      </c>
      <c r="H2365" s="3" t="s">
        <v>3865</v>
      </c>
      <c r="I2365" s="34" t="s">
        <v>3866</v>
      </c>
      <c r="J2365" s="34">
        <v>41.505479999999999</v>
      </c>
      <c r="K2365" s="34">
        <v>-82.053629999999998</v>
      </c>
      <c r="L2365" s="33" t="s">
        <v>14</v>
      </c>
      <c r="M2365" s="35"/>
      <c r="N2365" s="33">
        <v>8130811</v>
      </c>
      <c r="P2365" t="s">
        <v>6665</v>
      </c>
    </row>
    <row r="2366" spans="1:16" x14ac:dyDescent="0.25">
      <c r="A2366" t="str">
        <f t="shared" si="36"/>
        <v>7219511</v>
      </c>
      <c r="B2366" t="s">
        <v>6082</v>
      </c>
      <c r="C2366">
        <v>2017</v>
      </c>
      <c r="D2366" s="3" t="s">
        <v>4100</v>
      </c>
      <c r="F2366" s="33" t="s">
        <v>4102</v>
      </c>
      <c r="G2366" s="33" t="s">
        <v>19</v>
      </c>
      <c r="H2366" s="3" t="s">
        <v>3849</v>
      </c>
      <c r="I2366" s="34" t="s">
        <v>4103</v>
      </c>
      <c r="J2366" s="34">
        <v>41.105499999999999</v>
      </c>
      <c r="K2366" s="34">
        <v>-80.656700000000001</v>
      </c>
      <c r="L2366" s="33" t="s">
        <v>14</v>
      </c>
      <c r="M2366" s="35"/>
      <c r="N2366" s="33">
        <v>7219511</v>
      </c>
      <c r="P2366" t="s">
        <v>6665</v>
      </c>
    </row>
    <row r="2367" spans="1:16" x14ac:dyDescent="0.25">
      <c r="A2367" t="str">
        <f t="shared" si="36"/>
        <v>5509311</v>
      </c>
      <c r="B2367" t="s">
        <v>6082</v>
      </c>
      <c r="C2367">
        <v>2017</v>
      </c>
      <c r="D2367" s="3" t="s">
        <v>1388</v>
      </c>
      <c r="F2367" s="33" t="s">
        <v>1390</v>
      </c>
      <c r="G2367" s="33" t="s">
        <v>1354</v>
      </c>
      <c r="H2367" s="3" t="s">
        <v>1391</v>
      </c>
      <c r="I2367" s="34" t="s">
        <v>1392</v>
      </c>
      <c r="J2367" s="34">
        <v>43.336781999999999</v>
      </c>
      <c r="K2367" s="34">
        <v>-91.166095999999996</v>
      </c>
      <c r="L2367" s="33" t="s">
        <v>14</v>
      </c>
      <c r="M2367" s="35"/>
      <c r="N2367" s="33">
        <v>5509311</v>
      </c>
      <c r="P2367" t="s">
        <v>6665</v>
      </c>
    </row>
    <row r="2368" spans="1:16" x14ac:dyDescent="0.25">
      <c r="A2368" t="str">
        <f t="shared" si="36"/>
        <v>13414411</v>
      </c>
      <c r="B2368" t="s">
        <v>6082</v>
      </c>
      <c r="C2368">
        <v>2017</v>
      </c>
      <c r="D2368" s="3" t="s">
        <v>416</v>
      </c>
      <c r="F2368" s="33" t="s">
        <v>418</v>
      </c>
      <c r="G2368" s="33" t="s">
        <v>369</v>
      </c>
      <c r="H2368" s="3" t="s">
        <v>392</v>
      </c>
      <c r="I2368" s="34" t="s">
        <v>7231</v>
      </c>
      <c r="J2368" s="34">
        <v>34.503700000000002</v>
      </c>
      <c r="K2368" s="34">
        <v>-110.3359</v>
      </c>
      <c r="L2368" s="33" t="s">
        <v>14</v>
      </c>
      <c r="M2368" s="35"/>
      <c r="N2368" s="33">
        <v>13414411</v>
      </c>
      <c r="P2368" t="s">
        <v>6665</v>
      </c>
    </row>
    <row r="2369" spans="1:16" x14ac:dyDescent="0.25">
      <c r="A2369" t="str">
        <f t="shared" si="36"/>
        <v>994211</v>
      </c>
      <c r="B2369" t="s">
        <v>6082</v>
      </c>
      <c r="C2369">
        <v>2017</v>
      </c>
      <c r="D2369" s="3" t="s">
        <v>288</v>
      </c>
      <c r="F2369" s="33" t="s">
        <v>285</v>
      </c>
      <c r="G2369" s="33" t="s">
        <v>278</v>
      </c>
      <c r="H2369" s="3" t="s">
        <v>282</v>
      </c>
      <c r="I2369" s="34" t="s">
        <v>6567</v>
      </c>
      <c r="J2369" s="34">
        <v>33.2044</v>
      </c>
      <c r="K2369" s="34">
        <v>-92.630799999999994</v>
      </c>
      <c r="L2369" s="33" t="s">
        <v>14</v>
      </c>
      <c r="M2369" s="35"/>
      <c r="N2369" s="33">
        <v>994211</v>
      </c>
      <c r="P2369" t="s">
        <v>6225</v>
      </c>
    </row>
    <row r="2370" spans="1:16" x14ac:dyDescent="0.25">
      <c r="A2370" t="str">
        <f t="shared" ref="A2370:A2433" si="37">L2370&amp;M2370&amp;N2370</f>
        <v>12811111</v>
      </c>
      <c r="B2370" t="s">
        <v>6082</v>
      </c>
      <c r="C2370">
        <v>2017</v>
      </c>
      <c r="D2370" s="3" t="s">
        <v>5843</v>
      </c>
      <c r="F2370" s="33" t="s">
        <v>5411</v>
      </c>
      <c r="G2370" s="33" t="s">
        <v>5840</v>
      </c>
      <c r="H2370" s="3" t="s">
        <v>5411</v>
      </c>
      <c r="I2370" s="34" t="s">
        <v>7176</v>
      </c>
      <c r="J2370" s="34">
        <v>44.291150000000002</v>
      </c>
      <c r="K2370" s="34">
        <v>-105.38099</v>
      </c>
      <c r="L2370" s="33" t="s">
        <v>14</v>
      </c>
      <c r="M2370" s="35"/>
      <c r="N2370" s="33">
        <v>12811111</v>
      </c>
      <c r="P2370" t="s">
        <v>6665</v>
      </c>
    </row>
    <row r="2371" spans="1:16" x14ac:dyDescent="0.25">
      <c r="A2371" t="str">
        <f t="shared" si="37"/>
        <v>6281311</v>
      </c>
      <c r="B2371" t="s">
        <v>6082</v>
      </c>
      <c r="C2371">
        <v>2017</v>
      </c>
      <c r="D2371" s="3" t="s">
        <v>5491</v>
      </c>
      <c r="F2371" s="33" t="s">
        <v>1499</v>
      </c>
      <c r="G2371" s="33" t="s">
        <v>50</v>
      </c>
      <c r="H2371" s="3" t="s">
        <v>5493</v>
      </c>
      <c r="I2371" s="34" t="s">
        <v>7232</v>
      </c>
      <c r="J2371" s="34">
        <v>46.755800000000001</v>
      </c>
      <c r="K2371" s="34">
        <v>-122.85656</v>
      </c>
      <c r="L2371" s="33" t="s">
        <v>14</v>
      </c>
      <c r="M2371" s="35"/>
      <c r="N2371" s="33">
        <v>6281311</v>
      </c>
      <c r="P2371" t="s">
        <v>6665</v>
      </c>
    </row>
    <row r="2372" spans="1:16" x14ac:dyDescent="0.25">
      <c r="A2372" t="str">
        <f t="shared" si="37"/>
        <v>564811</v>
      </c>
      <c r="B2372" t="s">
        <v>6082</v>
      </c>
      <c r="C2372">
        <v>2017</v>
      </c>
      <c r="D2372" s="3" t="s">
        <v>4303</v>
      </c>
      <c r="F2372" s="33" t="s">
        <v>4305</v>
      </c>
      <c r="G2372" s="33" t="s">
        <v>4175</v>
      </c>
      <c r="H2372" s="3" t="s">
        <v>255</v>
      </c>
      <c r="I2372" s="34" t="s">
        <v>7233</v>
      </c>
      <c r="J2372" s="34">
        <v>42.425899999999999</v>
      </c>
      <c r="K2372" s="34">
        <v>-123.1614</v>
      </c>
      <c r="L2372" s="33" t="s">
        <v>14</v>
      </c>
      <c r="M2372" s="35"/>
      <c r="N2372" s="33">
        <v>564811</v>
      </c>
      <c r="P2372" t="s">
        <v>6665</v>
      </c>
    </row>
    <row r="2373" spans="1:16" x14ac:dyDescent="0.25">
      <c r="A2373" t="str">
        <f t="shared" si="37"/>
        <v>7804611</v>
      </c>
      <c r="B2373" t="s">
        <v>6082</v>
      </c>
      <c r="C2373">
        <v>2017</v>
      </c>
      <c r="D2373" s="3" t="s">
        <v>3678</v>
      </c>
      <c r="F2373" s="33" t="s">
        <v>464</v>
      </c>
      <c r="G2373" s="33" t="s">
        <v>13</v>
      </c>
      <c r="H2373" s="3" t="s">
        <v>3680</v>
      </c>
      <c r="I2373" s="34" t="s">
        <v>7234</v>
      </c>
      <c r="J2373" s="34">
        <v>42.954073000000001</v>
      </c>
      <c r="K2373" s="34">
        <v>-76.597012000000007</v>
      </c>
      <c r="L2373" s="33" t="s">
        <v>14</v>
      </c>
      <c r="M2373" s="35"/>
      <c r="N2373" s="33">
        <v>7804611</v>
      </c>
      <c r="P2373" t="s">
        <v>6225</v>
      </c>
    </row>
    <row r="2374" spans="1:16" x14ac:dyDescent="0.25">
      <c r="A2374" t="str">
        <f t="shared" si="37"/>
        <v>8105111</v>
      </c>
      <c r="B2374" t="s">
        <v>6082</v>
      </c>
      <c r="C2374">
        <v>2017</v>
      </c>
      <c r="D2374" s="3" t="s">
        <v>3810</v>
      </c>
      <c r="F2374" s="33" t="s">
        <v>3812</v>
      </c>
      <c r="G2374" s="33" t="s">
        <v>13</v>
      </c>
      <c r="H2374" s="3" t="s">
        <v>1217</v>
      </c>
      <c r="I2374" s="34" t="s">
        <v>7235</v>
      </c>
      <c r="J2374" s="34">
        <v>42.575477999999997</v>
      </c>
      <c r="K2374" s="34">
        <v>-73.857125999999994</v>
      </c>
      <c r="L2374" s="33" t="s">
        <v>14</v>
      </c>
      <c r="M2374" s="35"/>
      <c r="N2374" s="33">
        <v>8105111</v>
      </c>
      <c r="P2374" t="s">
        <v>6079</v>
      </c>
    </row>
    <row r="2375" spans="1:16" x14ac:dyDescent="0.25">
      <c r="A2375" t="str">
        <f t="shared" si="37"/>
        <v>9248411</v>
      </c>
      <c r="B2375" t="s">
        <v>6082</v>
      </c>
      <c r="C2375">
        <v>2017</v>
      </c>
      <c r="D2375" s="3" t="s">
        <v>4285</v>
      </c>
      <c r="F2375" s="33" t="s">
        <v>4277</v>
      </c>
      <c r="G2375" s="33" t="s">
        <v>4175</v>
      </c>
      <c r="H2375" s="3" t="s">
        <v>4229</v>
      </c>
      <c r="I2375" s="34" t="s">
        <v>4287</v>
      </c>
      <c r="J2375" s="34">
        <v>45.5749</v>
      </c>
      <c r="K2375" s="34">
        <v>-122.59139999999999</v>
      </c>
      <c r="L2375" s="33" t="s">
        <v>14</v>
      </c>
      <c r="M2375" s="35"/>
      <c r="N2375" s="33">
        <v>9248411</v>
      </c>
      <c r="P2375" t="s">
        <v>6665</v>
      </c>
    </row>
    <row r="2376" spans="1:16" x14ac:dyDescent="0.25">
      <c r="A2376" t="str">
        <f t="shared" si="37"/>
        <v>8105211</v>
      </c>
      <c r="B2376" t="s">
        <v>6082</v>
      </c>
      <c r="C2376">
        <v>2017</v>
      </c>
      <c r="D2376" s="3" t="s">
        <v>3786</v>
      </c>
      <c r="F2376" s="33" t="s">
        <v>3788</v>
      </c>
      <c r="G2376" s="33" t="s">
        <v>13</v>
      </c>
      <c r="H2376" s="3" t="s">
        <v>1217</v>
      </c>
      <c r="I2376" s="34" t="s">
        <v>7236</v>
      </c>
      <c r="J2376" s="34">
        <v>42.49756</v>
      </c>
      <c r="K2376" s="34">
        <v>-73.813652000000005</v>
      </c>
      <c r="L2376" s="33" t="s">
        <v>14</v>
      </c>
      <c r="M2376" s="35"/>
      <c r="N2376" s="33">
        <v>8105211</v>
      </c>
      <c r="P2376" t="s">
        <v>6225</v>
      </c>
    </row>
    <row r="2377" spans="1:16" x14ac:dyDescent="0.25">
      <c r="A2377" t="str">
        <f t="shared" si="37"/>
        <v>5367811</v>
      </c>
      <c r="B2377" t="s">
        <v>6082</v>
      </c>
      <c r="C2377">
        <v>2017</v>
      </c>
      <c r="D2377" s="3" t="s">
        <v>1852</v>
      </c>
      <c r="F2377" s="33" t="s">
        <v>1854</v>
      </c>
      <c r="G2377" s="33" t="s">
        <v>1821</v>
      </c>
      <c r="H2377" s="3" t="s">
        <v>1364</v>
      </c>
      <c r="I2377" s="34" t="s">
        <v>7237</v>
      </c>
      <c r="J2377" s="34">
        <v>38.347268999999997</v>
      </c>
      <c r="K2377" s="34">
        <v>-94.646906000000001</v>
      </c>
      <c r="L2377" s="33" t="s">
        <v>14</v>
      </c>
      <c r="M2377" s="35"/>
      <c r="N2377" s="33">
        <v>5367811</v>
      </c>
      <c r="P2377" t="s">
        <v>6665</v>
      </c>
    </row>
    <row r="2378" spans="1:16" x14ac:dyDescent="0.25">
      <c r="A2378" t="str">
        <f t="shared" si="37"/>
        <v>5987611</v>
      </c>
      <c r="B2378" t="s">
        <v>6082</v>
      </c>
      <c r="C2378">
        <v>2017</v>
      </c>
      <c r="D2378" s="3" t="s">
        <v>2378</v>
      </c>
      <c r="F2378" s="33" t="s">
        <v>2380</v>
      </c>
      <c r="G2378" s="33" t="s">
        <v>2366</v>
      </c>
      <c r="H2378" s="3" t="s">
        <v>2381</v>
      </c>
      <c r="I2378" s="34" t="s">
        <v>7238</v>
      </c>
      <c r="J2378" s="34">
        <v>43.078513999999998</v>
      </c>
      <c r="K2378" s="34">
        <v>-70.738213999999999</v>
      </c>
      <c r="L2378" s="33" t="s">
        <v>14</v>
      </c>
      <c r="M2378" s="35"/>
      <c r="N2378" s="33">
        <v>5987611</v>
      </c>
      <c r="P2378" t="s">
        <v>6671</v>
      </c>
    </row>
    <row r="2379" spans="1:16" x14ac:dyDescent="0.25">
      <c r="A2379" t="str">
        <f t="shared" si="37"/>
        <v>8436411</v>
      </c>
      <c r="B2379" t="s">
        <v>6082</v>
      </c>
      <c r="C2379">
        <v>2017</v>
      </c>
      <c r="D2379" s="3" t="s">
        <v>3833</v>
      </c>
      <c r="F2379" s="33" t="s">
        <v>3835</v>
      </c>
      <c r="G2379" s="33" t="s">
        <v>13</v>
      </c>
      <c r="H2379" s="3" t="s">
        <v>3836</v>
      </c>
      <c r="I2379" s="34" t="s">
        <v>7239</v>
      </c>
      <c r="J2379" s="34">
        <v>42.930016000000002</v>
      </c>
      <c r="K2379" s="34">
        <v>-76.847997000000007</v>
      </c>
      <c r="L2379" s="33" t="s">
        <v>14</v>
      </c>
      <c r="M2379" s="35"/>
      <c r="N2379" s="33">
        <v>8436411</v>
      </c>
      <c r="P2379" t="s">
        <v>6225</v>
      </c>
    </row>
    <row r="2380" spans="1:16" x14ac:dyDescent="0.25">
      <c r="A2380" t="str">
        <f t="shared" si="37"/>
        <v>6772111</v>
      </c>
      <c r="B2380" t="s">
        <v>6082</v>
      </c>
      <c r="C2380">
        <v>2017</v>
      </c>
      <c r="D2380" s="3" t="s">
        <v>2538</v>
      </c>
      <c r="F2380" s="33" t="s">
        <v>2537</v>
      </c>
      <c r="G2380" s="33" t="s">
        <v>2512</v>
      </c>
      <c r="H2380" s="3" t="s">
        <v>188</v>
      </c>
      <c r="I2380" s="34" t="s">
        <v>6809</v>
      </c>
      <c r="J2380" s="34">
        <v>45.030500000000004</v>
      </c>
      <c r="K2380" s="34">
        <v>-92.777900000000002</v>
      </c>
      <c r="L2380" s="33" t="s">
        <v>14</v>
      </c>
      <c r="M2380" s="35"/>
      <c r="N2380" s="33">
        <v>6772111</v>
      </c>
      <c r="P2380" t="s">
        <v>6665</v>
      </c>
    </row>
    <row r="2381" spans="1:16" x14ac:dyDescent="0.25">
      <c r="A2381" t="str">
        <f t="shared" si="37"/>
        <v>5406811</v>
      </c>
      <c r="B2381" t="s">
        <v>6082</v>
      </c>
      <c r="C2381">
        <v>2017</v>
      </c>
      <c r="D2381" s="3" t="s">
        <v>1872</v>
      </c>
      <c r="F2381" s="33" t="s">
        <v>1874</v>
      </c>
      <c r="G2381" s="33" t="s">
        <v>1821</v>
      </c>
      <c r="H2381" s="3" t="s">
        <v>1875</v>
      </c>
      <c r="I2381" s="34" t="s">
        <v>7240</v>
      </c>
      <c r="J2381" s="34">
        <v>39.285846999999997</v>
      </c>
      <c r="K2381" s="34">
        <v>-96.117226000000002</v>
      </c>
      <c r="L2381" s="33" t="s">
        <v>14</v>
      </c>
      <c r="M2381" s="35"/>
      <c r="N2381" s="33">
        <v>5406811</v>
      </c>
      <c r="P2381" t="s">
        <v>6665</v>
      </c>
    </row>
    <row r="2382" spans="1:16" x14ac:dyDescent="0.25">
      <c r="A2382" t="str">
        <f t="shared" si="37"/>
        <v>949411</v>
      </c>
      <c r="B2382" t="s">
        <v>6082</v>
      </c>
      <c r="C2382">
        <v>2017</v>
      </c>
      <c r="D2382" s="3" t="s">
        <v>91</v>
      </c>
      <c r="F2382" s="33" t="s">
        <v>89</v>
      </c>
      <c r="G2382" s="33" t="s">
        <v>39</v>
      </c>
      <c r="H2382" s="3" t="s">
        <v>90</v>
      </c>
      <c r="I2382" s="34" t="s">
        <v>6753</v>
      </c>
      <c r="J2382" s="34">
        <v>33.247100000000003</v>
      </c>
      <c r="K2382" s="34">
        <v>-86.817520000000002</v>
      </c>
      <c r="L2382" s="33" t="s">
        <v>14</v>
      </c>
      <c r="M2382" s="35"/>
      <c r="N2382" s="33">
        <v>949411</v>
      </c>
      <c r="P2382" t="s">
        <v>6225</v>
      </c>
    </row>
    <row r="2383" spans="1:16" x14ac:dyDescent="0.25">
      <c r="A2383" t="str">
        <f t="shared" si="37"/>
        <v>999611</v>
      </c>
      <c r="B2383" t="s">
        <v>6082</v>
      </c>
      <c r="C2383">
        <v>2017</v>
      </c>
      <c r="D2383" s="3" t="s">
        <v>273</v>
      </c>
      <c r="F2383" s="33" t="s">
        <v>272</v>
      </c>
      <c r="G2383" s="33" t="s">
        <v>39</v>
      </c>
      <c r="H2383" s="3" t="s">
        <v>272</v>
      </c>
      <c r="I2383" s="34" t="s">
        <v>6739</v>
      </c>
      <c r="J2383" s="34">
        <v>33.184629999999999</v>
      </c>
      <c r="K2383" s="34">
        <v>-87.562020000000004</v>
      </c>
      <c r="L2383" s="33" t="s">
        <v>14</v>
      </c>
      <c r="M2383" s="35"/>
      <c r="N2383" s="33">
        <v>999611</v>
      </c>
      <c r="P2383" t="s">
        <v>6193</v>
      </c>
    </row>
    <row r="2384" spans="1:16" x14ac:dyDescent="0.25">
      <c r="A2384" t="str">
        <f t="shared" si="37"/>
        <v>7936311</v>
      </c>
      <c r="B2384" t="s">
        <v>6082</v>
      </c>
      <c r="C2384">
        <v>2017</v>
      </c>
      <c r="D2384" s="3" t="s">
        <v>4632</v>
      </c>
      <c r="F2384" s="33" t="s">
        <v>4634</v>
      </c>
      <c r="G2384" s="33" t="s">
        <v>4635</v>
      </c>
      <c r="H2384" s="3" t="s">
        <v>4636</v>
      </c>
      <c r="I2384" s="34" t="s">
        <v>6253</v>
      </c>
      <c r="J2384" s="34">
        <v>34.167731000000003</v>
      </c>
      <c r="K2384" s="34">
        <v>-82.402445</v>
      </c>
      <c r="L2384" s="33" t="s">
        <v>14</v>
      </c>
      <c r="M2384" s="35"/>
      <c r="N2384" s="33">
        <v>7936311</v>
      </c>
      <c r="P2384" t="s">
        <v>6157</v>
      </c>
    </row>
    <row r="2385" spans="1:16" x14ac:dyDescent="0.25">
      <c r="A2385" t="str">
        <f t="shared" si="37"/>
        <v>1021011</v>
      </c>
      <c r="B2385" t="s">
        <v>6082</v>
      </c>
      <c r="C2385">
        <v>2017</v>
      </c>
      <c r="D2385" s="3" t="s">
        <v>171</v>
      </c>
      <c r="F2385" s="33" t="s">
        <v>173</v>
      </c>
      <c r="G2385" s="33" t="s">
        <v>39</v>
      </c>
      <c r="H2385" s="3" t="s">
        <v>174</v>
      </c>
      <c r="I2385" s="34" t="s">
        <v>6709</v>
      </c>
      <c r="J2385" s="34">
        <v>34.012720000000002</v>
      </c>
      <c r="K2385" s="34">
        <v>-85.970044000000001</v>
      </c>
      <c r="L2385" s="33" t="s">
        <v>14</v>
      </c>
      <c r="M2385" s="35"/>
      <c r="N2385" s="33">
        <v>1021011</v>
      </c>
      <c r="P2385" t="s">
        <v>6665</v>
      </c>
    </row>
    <row r="2386" spans="1:16" x14ac:dyDescent="0.25">
      <c r="A2386" t="str">
        <f t="shared" si="37"/>
        <v>6430611</v>
      </c>
      <c r="B2386" t="s">
        <v>6082</v>
      </c>
      <c r="C2386">
        <v>2017</v>
      </c>
      <c r="D2386" s="3" t="s">
        <v>5320</v>
      </c>
      <c r="F2386" s="33" t="s">
        <v>5322</v>
      </c>
      <c r="G2386" s="33" t="s">
        <v>49</v>
      </c>
      <c r="H2386" s="3" t="s">
        <v>5323</v>
      </c>
      <c r="I2386" s="34" t="s">
        <v>7241</v>
      </c>
      <c r="J2386" s="34">
        <v>32.718299999999999</v>
      </c>
      <c r="K2386" s="34">
        <v>-96.274946999999997</v>
      </c>
      <c r="L2386" s="33" t="s">
        <v>14</v>
      </c>
      <c r="M2386" s="35"/>
      <c r="N2386" s="33">
        <v>6430611</v>
      </c>
      <c r="P2386" t="s">
        <v>6193</v>
      </c>
    </row>
    <row r="2387" spans="1:16" x14ac:dyDescent="0.25">
      <c r="A2387" t="str">
        <f t="shared" si="37"/>
        <v>5731511</v>
      </c>
      <c r="B2387" t="s">
        <v>6082</v>
      </c>
      <c r="C2387">
        <v>2017</v>
      </c>
      <c r="D2387" s="3" t="s">
        <v>5145</v>
      </c>
      <c r="F2387" s="33" t="s">
        <v>5147</v>
      </c>
      <c r="G2387" s="33" t="s">
        <v>49</v>
      </c>
      <c r="H2387" s="3" t="s">
        <v>5126</v>
      </c>
      <c r="I2387" s="34" t="s">
        <v>7242</v>
      </c>
      <c r="J2387" s="34">
        <v>32.774138999999998</v>
      </c>
      <c r="K2387" s="34">
        <v>-97.059606000000002</v>
      </c>
      <c r="L2387" s="33" t="s">
        <v>14</v>
      </c>
      <c r="M2387" s="35"/>
      <c r="N2387" s="33">
        <v>5731511</v>
      </c>
      <c r="P2387" t="s">
        <v>6671</v>
      </c>
    </row>
    <row r="2388" spans="1:16" x14ac:dyDescent="0.25">
      <c r="A2388" t="str">
        <f t="shared" si="37"/>
        <v>8519411</v>
      </c>
      <c r="B2388" t="s">
        <v>6082</v>
      </c>
      <c r="C2388">
        <v>2017</v>
      </c>
      <c r="D2388" s="3" t="s">
        <v>4158</v>
      </c>
      <c r="F2388" s="33" t="s">
        <v>4160</v>
      </c>
      <c r="G2388" s="33" t="s">
        <v>4107</v>
      </c>
      <c r="H2388" s="3" t="s">
        <v>4161</v>
      </c>
      <c r="I2388" s="34" t="s">
        <v>7243</v>
      </c>
      <c r="J2388" s="34">
        <v>36.453496000000001</v>
      </c>
      <c r="K2388" s="34">
        <v>-97.052666000000002</v>
      </c>
      <c r="L2388" s="33" t="s">
        <v>14</v>
      </c>
      <c r="M2388" s="35"/>
      <c r="N2388" s="33">
        <v>8519411</v>
      </c>
      <c r="P2388" t="s">
        <v>6665</v>
      </c>
    </row>
    <row r="2389" spans="1:16" x14ac:dyDescent="0.25">
      <c r="A2389" t="str">
        <f t="shared" si="37"/>
        <v>6920611</v>
      </c>
      <c r="B2389" t="s">
        <v>6082</v>
      </c>
      <c r="C2389">
        <v>2017</v>
      </c>
      <c r="D2389" s="3" t="s">
        <v>5607</v>
      </c>
      <c r="F2389" s="33" t="s">
        <v>5609</v>
      </c>
      <c r="G2389" s="33" t="s">
        <v>5540</v>
      </c>
      <c r="H2389" s="3" t="s">
        <v>5609</v>
      </c>
      <c r="I2389" s="34" t="s">
        <v>5610</v>
      </c>
      <c r="J2389" s="34">
        <v>43.794400000000003</v>
      </c>
      <c r="K2389" s="34">
        <v>-91.247100000000003</v>
      </c>
      <c r="L2389" s="33" t="s">
        <v>14</v>
      </c>
      <c r="M2389" s="35"/>
      <c r="N2389" s="33">
        <v>6920611</v>
      </c>
      <c r="P2389" t="s">
        <v>6665</v>
      </c>
    </row>
    <row r="2390" spans="1:16" x14ac:dyDescent="0.25">
      <c r="A2390" t="str">
        <f t="shared" si="37"/>
        <v>8212011</v>
      </c>
      <c r="B2390" t="s">
        <v>6082</v>
      </c>
      <c r="C2390">
        <v>2017</v>
      </c>
      <c r="D2390" s="3" t="s">
        <v>3456</v>
      </c>
      <c r="F2390" s="33" t="s">
        <v>3453</v>
      </c>
      <c r="G2390" s="33" t="s">
        <v>3440</v>
      </c>
      <c r="H2390" s="3" t="s">
        <v>3454</v>
      </c>
      <c r="I2390" s="34" t="s">
        <v>3458</v>
      </c>
      <c r="J2390" s="34">
        <v>40.8551</v>
      </c>
      <c r="K2390" s="34">
        <v>-98.348699999999994</v>
      </c>
      <c r="L2390" s="33" t="s">
        <v>14</v>
      </c>
      <c r="M2390" s="35"/>
      <c r="N2390" s="33">
        <v>8212011</v>
      </c>
      <c r="P2390" t="s">
        <v>6665</v>
      </c>
    </row>
    <row r="2391" spans="1:16" x14ac:dyDescent="0.25">
      <c r="A2391" t="str">
        <f t="shared" si="37"/>
        <v>5650511</v>
      </c>
      <c r="B2391" t="s">
        <v>6082</v>
      </c>
      <c r="C2391">
        <v>2017</v>
      </c>
      <c r="D2391" s="3" t="s">
        <v>5192</v>
      </c>
      <c r="F2391" s="33" t="s">
        <v>5194</v>
      </c>
      <c r="G2391" s="33" t="s">
        <v>49</v>
      </c>
      <c r="H2391" s="3" t="s">
        <v>5195</v>
      </c>
      <c r="I2391" s="34" t="s">
        <v>7244</v>
      </c>
      <c r="J2391" s="34">
        <v>31.423705999999999</v>
      </c>
      <c r="K2391" s="34">
        <v>-96.253003000000007</v>
      </c>
      <c r="L2391" s="33" t="s">
        <v>14</v>
      </c>
      <c r="M2391" s="35"/>
      <c r="N2391" s="33">
        <v>5650511</v>
      </c>
      <c r="P2391" t="s">
        <v>6665</v>
      </c>
    </row>
    <row r="2392" spans="1:16" x14ac:dyDescent="0.25">
      <c r="A2392" t="str">
        <f t="shared" si="37"/>
        <v>6168111</v>
      </c>
      <c r="B2392" t="s">
        <v>6082</v>
      </c>
      <c r="C2392">
        <v>2017</v>
      </c>
      <c r="D2392" s="3" t="s">
        <v>2568</v>
      </c>
      <c r="F2392" s="33" t="s">
        <v>2570</v>
      </c>
      <c r="G2392" s="33" t="s">
        <v>2512</v>
      </c>
      <c r="H2392" s="3" t="s">
        <v>2571</v>
      </c>
      <c r="I2392" s="34" t="s">
        <v>7245</v>
      </c>
      <c r="J2392" s="34">
        <v>45.576639999999998</v>
      </c>
      <c r="K2392" s="34">
        <v>-93.217730000000003</v>
      </c>
      <c r="L2392" s="33" t="s">
        <v>14</v>
      </c>
      <c r="M2392" s="35"/>
      <c r="N2392" s="33">
        <v>6168111</v>
      </c>
      <c r="P2392" t="s">
        <v>6671</v>
      </c>
    </row>
    <row r="2393" spans="1:16" x14ac:dyDescent="0.25">
      <c r="A2393" t="str">
        <f t="shared" si="37"/>
        <v>7663711</v>
      </c>
      <c r="B2393" t="s">
        <v>6082</v>
      </c>
      <c r="C2393">
        <v>2017</v>
      </c>
      <c r="D2393" s="3" t="s">
        <v>2865</v>
      </c>
      <c r="F2393" s="33" t="s">
        <v>2867</v>
      </c>
      <c r="G2393" s="33" t="s">
        <v>2786</v>
      </c>
      <c r="H2393" s="3" t="s">
        <v>255</v>
      </c>
      <c r="I2393" s="34" t="s">
        <v>7246</v>
      </c>
      <c r="J2393" s="34">
        <v>39.130020000000002</v>
      </c>
      <c r="K2393" s="34">
        <v>-94.477459999999994</v>
      </c>
      <c r="L2393" s="33" t="s">
        <v>14</v>
      </c>
      <c r="M2393" s="35"/>
      <c r="N2393" s="33">
        <v>7663711</v>
      </c>
      <c r="P2393" t="s">
        <v>6665</v>
      </c>
    </row>
    <row r="2394" spans="1:16" x14ac:dyDescent="0.25">
      <c r="A2394" t="str">
        <f t="shared" si="37"/>
        <v>8506011</v>
      </c>
      <c r="B2394" t="s">
        <v>6082</v>
      </c>
      <c r="C2394">
        <v>2017</v>
      </c>
      <c r="D2394" s="3" t="s">
        <v>4116</v>
      </c>
      <c r="F2394" s="33" t="s">
        <v>4118</v>
      </c>
      <c r="G2394" s="33" t="s">
        <v>4107</v>
      </c>
      <c r="H2394" s="3" t="s">
        <v>4119</v>
      </c>
      <c r="I2394" s="34" t="s">
        <v>7247</v>
      </c>
      <c r="J2394" s="34">
        <v>35.762169999999998</v>
      </c>
      <c r="K2394" s="34">
        <v>-95.287180000000006</v>
      </c>
      <c r="L2394" s="33" t="s">
        <v>14</v>
      </c>
      <c r="M2394" s="35"/>
      <c r="N2394" s="33">
        <v>8506011</v>
      </c>
      <c r="P2394" t="s">
        <v>6665</v>
      </c>
    </row>
    <row r="2395" spans="1:16" x14ac:dyDescent="0.25">
      <c r="A2395" t="str">
        <f t="shared" si="37"/>
        <v>7766511</v>
      </c>
      <c r="B2395" t="s">
        <v>6082</v>
      </c>
      <c r="C2395">
        <v>2017</v>
      </c>
      <c r="D2395" s="3" t="s">
        <v>3487</v>
      </c>
      <c r="F2395" s="33" t="s">
        <v>3489</v>
      </c>
      <c r="G2395" s="33" t="s">
        <v>3440</v>
      </c>
      <c r="H2395" s="3" t="s">
        <v>196</v>
      </c>
      <c r="I2395" s="34" t="s">
        <v>3490</v>
      </c>
      <c r="J2395" s="34">
        <v>41.081400000000002</v>
      </c>
      <c r="K2395" s="34">
        <v>-101.14176</v>
      </c>
      <c r="L2395" s="33" t="s">
        <v>14</v>
      </c>
      <c r="M2395" s="35"/>
      <c r="N2395" s="33">
        <v>7766511</v>
      </c>
      <c r="P2395" t="s">
        <v>6665</v>
      </c>
    </row>
    <row r="2396" spans="1:16" x14ac:dyDescent="0.25">
      <c r="A2396" t="str">
        <f t="shared" si="37"/>
        <v>7146511</v>
      </c>
      <c r="B2396" t="s">
        <v>6082</v>
      </c>
      <c r="C2396">
        <v>2017</v>
      </c>
      <c r="D2396" s="3" t="s">
        <v>2716</v>
      </c>
      <c r="F2396" s="33" t="s">
        <v>2718</v>
      </c>
      <c r="G2396" s="33" t="s">
        <v>2512</v>
      </c>
      <c r="H2396" s="3" t="s">
        <v>2681</v>
      </c>
      <c r="I2396" s="34" t="s">
        <v>7248</v>
      </c>
      <c r="J2396" s="34">
        <v>45.085880000000003</v>
      </c>
      <c r="K2396" s="34">
        <v>-93.188919999999996</v>
      </c>
      <c r="L2396" s="33" t="s">
        <v>14</v>
      </c>
      <c r="M2396" s="35"/>
      <c r="N2396" s="33">
        <v>7146511</v>
      </c>
      <c r="P2396" t="s">
        <v>6671</v>
      </c>
    </row>
    <row r="2397" spans="1:16" x14ac:dyDescent="0.25">
      <c r="A2397" t="str">
        <f t="shared" si="37"/>
        <v>5798411</v>
      </c>
      <c r="B2397" t="s">
        <v>6082</v>
      </c>
      <c r="C2397">
        <v>2017</v>
      </c>
      <c r="D2397" s="3" t="s">
        <v>5128</v>
      </c>
      <c r="F2397" s="33" t="s">
        <v>5125</v>
      </c>
      <c r="G2397" s="33" t="s">
        <v>49</v>
      </c>
      <c r="H2397" s="3" t="s">
        <v>5126</v>
      </c>
      <c r="I2397" s="34" t="s">
        <v>7249</v>
      </c>
      <c r="J2397" s="34">
        <v>32.774939000000003</v>
      </c>
      <c r="K2397" s="34">
        <v>-97.448036000000002</v>
      </c>
      <c r="L2397" s="33" t="s">
        <v>14</v>
      </c>
      <c r="M2397" s="35"/>
      <c r="N2397" s="33">
        <v>5798411</v>
      </c>
      <c r="P2397" t="s">
        <v>6671</v>
      </c>
    </row>
    <row r="2398" spans="1:16" x14ac:dyDescent="0.25">
      <c r="A2398" t="str">
        <f t="shared" si="37"/>
        <v>6795111</v>
      </c>
      <c r="B2398" t="s">
        <v>6082</v>
      </c>
      <c r="C2398">
        <v>2017</v>
      </c>
      <c r="D2398" s="3" t="s">
        <v>2938</v>
      </c>
      <c r="F2398" s="33" t="s">
        <v>2940</v>
      </c>
      <c r="G2398" s="33" t="s">
        <v>2786</v>
      </c>
      <c r="H2398" s="3" t="s">
        <v>2941</v>
      </c>
      <c r="I2398" s="34" t="s">
        <v>7250</v>
      </c>
      <c r="J2398" s="34">
        <v>39.447569000000001</v>
      </c>
      <c r="K2398" s="34">
        <v>-94.979124999999996</v>
      </c>
      <c r="L2398" s="33" t="s">
        <v>14</v>
      </c>
      <c r="M2398" s="35"/>
      <c r="N2398" s="33">
        <v>6795111</v>
      </c>
      <c r="P2398" t="s">
        <v>6665</v>
      </c>
    </row>
    <row r="2399" spans="1:16" x14ac:dyDescent="0.25">
      <c r="A2399" t="str">
        <f t="shared" si="37"/>
        <v>4827111</v>
      </c>
      <c r="B2399" t="s">
        <v>6082</v>
      </c>
      <c r="C2399">
        <v>2017</v>
      </c>
      <c r="D2399" s="3" t="s">
        <v>1855</v>
      </c>
      <c r="F2399" s="33" t="s">
        <v>1857</v>
      </c>
      <c r="G2399" s="33" t="s">
        <v>1821</v>
      </c>
      <c r="H2399" s="3" t="s">
        <v>1017</v>
      </c>
      <c r="I2399" s="34" t="s">
        <v>7251</v>
      </c>
      <c r="J2399" s="34">
        <v>39.008099999999999</v>
      </c>
      <c r="K2399" s="34">
        <v>-95.269499999999994</v>
      </c>
      <c r="L2399" s="33" t="s">
        <v>14</v>
      </c>
      <c r="M2399" s="35"/>
      <c r="N2399" s="33">
        <v>4827111</v>
      </c>
      <c r="P2399" t="s">
        <v>6665</v>
      </c>
    </row>
    <row r="2400" spans="1:16" x14ac:dyDescent="0.25">
      <c r="A2400" t="str">
        <f t="shared" si="37"/>
        <v>6346411</v>
      </c>
      <c r="B2400" t="s">
        <v>6082</v>
      </c>
      <c r="C2400">
        <v>2017</v>
      </c>
      <c r="D2400" s="3" t="s">
        <v>2914</v>
      </c>
      <c r="F2400" s="33" t="s">
        <v>2916</v>
      </c>
      <c r="G2400" s="33" t="s">
        <v>2786</v>
      </c>
      <c r="H2400" s="3" t="s">
        <v>2917</v>
      </c>
      <c r="I2400" s="34" t="s">
        <v>7252</v>
      </c>
      <c r="J2400" s="34">
        <v>39.725299999999997</v>
      </c>
      <c r="K2400" s="34">
        <v>-94.87576</v>
      </c>
      <c r="L2400" s="33" t="s">
        <v>14</v>
      </c>
      <c r="M2400" s="35"/>
      <c r="N2400" s="33">
        <v>6346411</v>
      </c>
      <c r="P2400" t="s">
        <v>6665</v>
      </c>
    </row>
    <row r="2401" spans="1:16" x14ac:dyDescent="0.25">
      <c r="A2401" t="str">
        <f t="shared" si="37"/>
        <v>17849311</v>
      </c>
      <c r="B2401" t="s">
        <v>6082</v>
      </c>
      <c r="C2401">
        <v>2017</v>
      </c>
      <c r="D2401" s="3" t="s">
        <v>5560</v>
      </c>
      <c r="F2401" s="33" t="s">
        <v>5562</v>
      </c>
      <c r="G2401" s="33" t="s">
        <v>5540</v>
      </c>
      <c r="H2401" s="3" t="s">
        <v>5562</v>
      </c>
      <c r="I2401" s="34" t="s">
        <v>7253</v>
      </c>
      <c r="J2401" s="34">
        <v>45.440801</v>
      </c>
      <c r="K2401" s="34">
        <v>-91.944722999999996</v>
      </c>
      <c r="L2401" s="33" t="s">
        <v>14</v>
      </c>
      <c r="M2401" s="35"/>
      <c r="N2401" s="33">
        <v>17849311</v>
      </c>
      <c r="P2401" t="s">
        <v>6168</v>
      </c>
    </row>
    <row r="2402" spans="1:16" x14ac:dyDescent="0.25">
      <c r="A2402" t="str">
        <f t="shared" si="37"/>
        <v>5684811</v>
      </c>
      <c r="B2402" t="s">
        <v>6082</v>
      </c>
      <c r="C2402">
        <v>2017</v>
      </c>
      <c r="D2402" s="3" t="s">
        <v>4767</v>
      </c>
      <c r="F2402" s="33" t="s">
        <v>4765</v>
      </c>
      <c r="G2402" s="33" t="s">
        <v>4635</v>
      </c>
      <c r="H2402" s="3" t="s">
        <v>4766</v>
      </c>
      <c r="I2402" s="34" t="s">
        <v>6534</v>
      </c>
      <c r="J2402" s="34">
        <v>33.242778000000001</v>
      </c>
      <c r="K2402" s="34">
        <v>-80.442222000000001</v>
      </c>
      <c r="L2402" s="33" t="s">
        <v>14</v>
      </c>
      <c r="M2402" s="35"/>
      <c r="N2402" s="33">
        <v>5684811</v>
      </c>
      <c r="P2402" t="s">
        <v>6225</v>
      </c>
    </row>
    <row r="2403" spans="1:16" x14ac:dyDescent="0.25">
      <c r="A2403" t="str">
        <f t="shared" si="37"/>
        <v>7674011</v>
      </c>
      <c r="B2403" t="s">
        <v>6082</v>
      </c>
      <c r="C2403">
        <v>2017</v>
      </c>
      <c r="D2403" s="3" t="s">
        <v>5671</v>
      </c>
      <c r="F2403" s="33" t="s">
        <v>4095</v>
      </c>
      <c r="G2403" s="33" t="s">
        <v>5540</v>
      </c>
      <c r="H2403" s="3" t="s">
        <v>5673</v>
      </c>
      <c r="I2403" s="34" t="s">
        <v>5674</v>
      </c>
      <c r="J2403" s="34">
        <v>43.555399999999999</v>
      </c>
      <c r="K2403" s="34">
        <v>-89.488799999999998</v>
      </c>
      <c r="L2403" s="33" t="s">
        <v>14</v>
      </c>
      <c r="M2403" s="35"/>
      <c r="N2403" s="33">
        <v>7674011</v>
      </c>
      <c r="P2403" t="s">
        <v>6200</v>
      </c>
    </row>
    <row r="2404" spans="1:16" x14ac:dyDescent="0.25">
      <c r="A2404" t="str">
        <f t="shared" si="37"/>
        <v>44044RSSNC367901100003855928130911</v>
      </c>
      <c r="B2404" t="s">
        <v>6082</v>
      </c>
      <c r="C2404">
        <v>2017</v>
      </c>
      <c r="D2404" s="3" t="s">
        <v>3980</v>
      </c>
      <c r="F2404" s="33" t="s">
        <v>3982</v>
      </c>
      <c r="G2404" s="33" t="s">
        <v>19</v>
      </c>
      <c r="H2404" s="3" t="s">
        <v>3865</v>
      </c>
      <c r="I2404" s="34" t="s">
        <v>3983</v>
      </c>
      <c r="J2404" s="34">
        <v>41.326949999999997</v>
      </c>
      <c r="K2404" s="34">
        <v>-82.034450000000007</v>
      </c>
      <c r="L2404" s="33" t="s">
        <v>3979</v>
      </c>
      <c r="M2404" s="35">
        <v>110000385592</v>
      </c>
      <c r="N2404" s="33">
        <v>8130911</v>
      </c>
      <c r="P2404" t="s">
        <v>6225</v>
      </c>
    </row>
    <row r="2405" spans="1:16" x14ac:dyDescent="0.25">
      <c r="A2405" t="str">
        <f t="shared" si="37"/>
        <v>12047NRLTC628SO1100003241598090911</v>
      </c>
      <c r="B2405" t="s">
        <v>6082</v>
      </c>
      <c r="C2405">
        <v>2017</v>
      </c>
      <c r="D2405" s="3" t="s">
        <v>6084</v>
      </c>
      <c r="F2405" s="33" t="s">
        <v>3710</v>
      </c>
      <c r="G2405" s="33" t="s">
        <v>13</v>
      </c>
      <c r="H2405" s="3" t="s">
        <v>1217</v>
      </c>
      <c r="I2405" s="34" t="s">
        <v>6582</v>
      </c>
      <c r="J2405" s="34">
        <v>42.754005999999997</v>
      </c>
      <c r="K2405" s="34">
        <v>-73.703228999999993</v>
      </c>
      <c r="L2405" s="33" t="s">
        <v>3712</v>
      </c>
      <c r="M2405" s="35">
        <v>110000324159</v>
      </c>
      <c r="N2405" s="33">
        <v>8090911</v>
      </c>
      <c r="P2405" t="s">
        <v>6225</v>
      </c>
    </row>
    <row r="2406" spans="1:16" x14ac:dyDescent="0.25">
      <c r="A2406" t="str">
        <f t="shared" si="37"/>
        <v>15512511</v>
      </c>
      <c r="B2406" t="s">
        <v>6082</v>
      </c>
      <c r="C2406">
        <v>2017</v>
      </c>
      <c r="D2406" s="3" t="s">
        <v>4575</v>
      </c>
      <c r="F2406" s="33" t="s">
        <v>4577</v>
      </c>
      <c r="G2406" s="33" t="s">
        <v>4556</v>
      </c>
      <c r="H2406" s="3" t="s">
        <v>4577</v>
      </c>
      <c r="I2406" s="34" t="s">
        <v>6579</v>
      </c>
      <c r="J2406" s="34">
        <v>18.086400000000001</v>
      </c>
      <c r="K2406" s="34">
        <v>-67.026700000000005</v>
      </c>
      <c r="L2406" s="33" t="s">
        <v>14</v>
      </c>
      <c r="M2406" s="35"/>
      <c r="N2406" s="33">
        <v>15512511</v>
      </c>
      <c r="P2406" t="s">
        <v>6276</v>
      </c>
    </row>
    <row r="2407" spans="1:16" x14ac:dyDescent="0.25">
      <c r="A2407" t="str">
        <f t="shared" si="37"/>
        <v>1134911</v>
      </c>
      <c r="B2407" t="s">
        <v>6082</v>
      </c>
      <c r="C2407">
        <v>2017</v>
      </c>
      <c r="D2407" s="3" t="s">
        <v>393</v>
      </c>
      <c r="F2407" s="33" t="s">
        <v>395</v>
      </c>
      <c r="G2407" s="33" t="s">
        <v>369</v>
      </c>
      <c r="H2407" s="3" t="s">
        <v>395</v>
      </c>
      <c r="I2407" s="34" t="s">
        <v>7254</v>
      </c>
      <c r="J2407" s="34">
        <v>33.5351</v>
      </c>
      <c r="K2407" s="34">
        <v>-112.3749</v>
      </c>
      <c r="L2407" s="33" t="s">
        <v>14</v>
      </c>
      <c r="M2407" s="35"/>
      <c r="N2407" s="33">
        <v>1134911</v>
      </c>
      <c r="P2407" t="s">
        <v>6665</v>
      </c>
    </row>
    <row r="2408" spans="1:16" x14ac:dyDescent="0.25">
      <c r="A2408" t="str">
        <f t="shared" si="37"/>
        <v>18863711</v>
      </c>
      <c r="B2408" t="s">
        <v>6082</v>
      </c>
      <c r="C2408">
        <v>2017</v>
      </c>
      <c r="D2408" s="3" t="s">
        <v>1881</v>
      </c>
      <c r="F2408" s="33" t="s">
        <v>1878</v>
      </c>
      <c r="G2408" s="33" t="s">
        <v>1821</v>
      </c>
      <c r="H2408" s="3" t="s">
        <v>1871</v>
      </c>
      <c r="I2408" s="34" t="s">
        <v>7051</v>
      </c>
      <c r="J2408" s="34">
        <v>39.093212999999999</v>
      </c>
      <c r="K2408" s="34">
        <v>-95.739459999999994</v>
      </c>
      <c r="L2408" s="33" t="s">
        <v>14</v>
      </c>
      <c r="M2408" s="35"/>
      <c r="N2408" s="33">
        <v>18863711</v>
      </c>
      <c r="P2408" t="s">
        <v>6671</v>
      </c>
    </row>
    <row r="2409" spans="1:16" x14ac:dyDescent="0.25">
      <c r="A2409" t="str">
        <f t="shared" si="37"/>
        <v>69145CLNHR5MISO1100416384587768011</v>
      </c>
      <c r="B2409" t="s">
        <v>6082</v>
      </c>
      <c r="C2409">
        <v>2017</v>
      </c>
      <c r="D2409" s="3" t="s">
        <v>3463</v>
      </c>
      <c r="F2409" s="33" t="s">
        <v>3465</v>
      </c>
      <c r="G2409" s="33" t="s">
        <v>3440</v>
      </c>
      <c r="H2409" s="3" t="s">
        <v>3465</v>
      </c>
      <c r="I2409" s="34" t="s">
        <v>3466</v>
      </c>
      <c r="J2409" s="34">
        <v>41.154400000000003</v>
      </c>
      <c r="K2409" s="34">
        <v>-103.65900000000001</v>
      </c>
      <c r="L2409" s="33" t="s">
        <v>3467</v>
      </c>
      <c r="M2409" s="35">
        <v>110041638458</v>
      </c>
      <c r="N2409" s="33">
        <v>7768011</v>
      </c>
      <c r="P2409" t="s">
        <v>6225</v>
      </c>
    </row>
    <row r="2410" spans="1:16" x14ac:dyDescent="0.25">
      <c r="A2410" t="str">
        <f t="shared" si="37"/>
        <v>10627111</v>
      </c>
      <c r="B2410" t="s">
        <v>6082</v>
      </c>
      <c r="C2410">
        <v>2017</v>
      </c>
      <c r="D2410" s="3" t="s">
        <v>3207</v>
      </c>
      <c r="F2410" s="33" t="s">
        <v>55</v>
      </c>
      <c r="G2410" s="33" t="s">
        <v>43</v>
      </c>
      <c r="H2410" s="3" t="s">
        <v>3182</v>
      </c>
      <c r="I2410" s="34" t="s">
        <v>7255</v>
      </c>
      <c r="J2410" s="34">
        <v>35.942900000000002</v>
      </c>
      <c r="K2410" s="34">
        <v>-79.907600000000002</v>
      </c>
      <c r="L2410" s="33" t="s">
        <v>14</v>
      </c>
      <c r="M2410" s="35"/>
      <c r="N2410" s="33">
        <v>10627111</v>
      </c>
      <c r="P2410" t="s">
        <v>6225</v>
      </c>
    </row>
    <row r="2411" spans="1:16" x14ac:dyDescent="0.25">
      <c r="A2411" t="str">
        <f t="shared" si="37"/>
        <v>7920511</v>
      </c>
      <c r="B2411" t="s">
        <v>6082</v>
      </c>
      <c r="C2411">
        <v>2017</v>
      </c>
      <c r="D2411" s="3" t="s">
        <v>3087</v>
      </c>
      <c r="F2411" s="33" t="s">
        <v>1480</v>
      </c>
      <c r="G2411" s="33" t="s">
        <v>43</v>
      </c>
      <c r="H2411" s="3" t="s">
        <v>3089</v>
      </c>
      <c r="I2411" s="34" t="s">
        <v>7256</v>
      </c>
      <c r="J2411" s="34">
        <v>35.535600000000002</v>
      </c>
      <c r="K2411" s="34">
        <v>-82.841899999999995</v>
      </c>
      <c r="L2411" s="33" t="s">
        <v>14</v>
      </c>
      <c r="M2411" s="35"/>
      <c r="N2411" s="33">
        <v>7920511</v>
      </c>
      <c r="P2411" t="s">
        <v>6193</v>
      </c>
    </row>
    <row r="2412" spans="1:16" x14ac:dyDescent="0.25">
      <c r="A2412" t="str">
        <f t="shared" si="37"/>
        <v>4364011</v>
      </c>
      <c r="B2412" t="s">
        <v>6082</v>
      </c>
      <c r="C2412">
        <v>2017</v>
      </c>
      <c r="D2412" s="3" t="s">
        <v>1066</v>
      </c>
      <c r="F2412" s="33" t="s">
        <v>1068</v>
      </c>
      <c r="G2412" s="33" t="s">
        <v>66</v>
      </c>
      <c r="H2412" s="3" t="s">
        <v>1069</v>
      </c>
      <c r="I2412" s="34" t="s">
        <v>7257</v>
      </c>
      <c r="J2412" s="34">
        <v>40.860039999999998</v>
      </c>
      <c r="K2412" s="34">
        <v>-105.02691</v>
      </c>
      <c r="L2412" s="33" t="s">
        <v>14</v>
      </c>
      <c r="M2412" s="35"/>
      <c r="N2412" s="33">
        <v>4364011</v>
      </c>
      <c r="P2412" t="s">
        <v>6665</v>
      </c>
    </row>
    <row r="2413" spans="1:16" x14ac:dyDescent="0.25">
      <c r="A2413" t="str">
        <f t="shared" si="37"/>
        <v>4952811</v>
      </c>
      <c r="B2413" t="s">
        <v>6082</v>
      </c>
      <c r="C2413">
        <v>2017</v>
      </c>
      <c r="D2413" s="3" t="s">
        <v>4783</v>
      </c>
      <c r="F2413" s="33" t="s">
        <v>4785</v>
      </c>
      <c r="G2413" s="33" t="s">
        <v>4635</v>
      </c>
      <c r="H2413" s="3" t="s">
        <v>4750</v>
      </c>
      <c r="I2413" s="34" t="s">
        <v>7258</v>
      </c>
      <c r="J2413" s="34">
        <v>33.059240000000003</v>
      </c>
      <c r="K2413" s="34">
        <v>-79.940960000000004</v>
      </c>
      <c r="L2413" s="33" t="s">
        <v>14</v>
      </c>
      <c r="M2413" s="35"/>
      <c r="N2413" s="33">
        <v>4952811</v>
      </c>
      <c r="P2413" t="s">
        <v>6079</v>
      </c>
    </row>
    <row r="2414" spans="1:16" x14ac:dyDescent="0.25">
      <c r="A2414" t="str">
        <f t="shared" si="37"/>
        <v>17043311</v>
      </c>
      <c r="B2414" t="s">
        <v>6082</v>
      </c>
      <c r="C2414">
        <v>2017</v>
      </c>
      <c r="D2414" s="3" t="s">
        <v>3209</v>
      </c>
      <c r="F2414" s="33" t="s">
        <v>3211</v>
      </c>
      <c r="G2414" s="33" t="s">
        <v>43</v>
      </c>
      <c r="H2414" s="3" t="s">
        <v>3125</v>
      </c>
      <c r="I2414" s="34" t="s">
        <v>7259</v>
      </c>
      <c r="J2414" s="34">
        <v>35.4955</v>
      </c>
      <c r="K2414" s="34">
        <v>-80.603316000000007</v>
      </c>
      <c r="L2414" s="33" t="s">
        <v>14</v>
      </c>
      <c r="M2414" s="35"/>
      <c r="N2414" s="33">
        <v>17043311</v>
      </c>
      <c r="P2414" t="s">
        <v>6671</v>
      </c>
    </row>
    <row r="2415" spans="1:16" x14ac:dyDescent="0.25">
      <c r="A2415" t="str">
        <f t="shared" si="37"/>
        <v>5018911</v>
      </c>
      <c r="B2415" t="s">
        <v>6082</v>
      </c>
      <c r="C2415">
        <v>2017</v>
      </c>
      <c r="D2415" s="3" t="s">
        <v>4881</v>
      </c>
      <c r="F2415" s="33" t="s">
        <v>4874</v>
      </c>
      <c r="G2415" s="33" t="s">
        <v>4833</v>
      </c>
      <c r="H2415" s="3" t="s">
        <v>4882</v>
      </c>
      <c r="I2415" s="34" t="s">
        <v>6286</v>
      </c>
      <c r="J2415" s="34">
        <v>36.549999999999997</v>
      </c>
      <c r="K2415" s="34">
        <v>-82.64</v>
      </c>
      <c r="L2415" s="33" t="s">
        <v>14</v>
      </c>
      <c r="M2415" s="35"/>
      <c r="N2415" s="33">
        <v>5018911</v>
      </c>
      <c r="P2415" t="s">
        <v>6680</v>
      </c>
    </row>
    <row r="2416" spans="1:16" x14ac:dyDescent="0.25">
      <c r="A2416" t="str">
        <f t="shared" si="37"/>
        <v>3980911</v>
      </c>
      <c r="B2416" t="s">
        <v>6082</v>
      </c>
      <c r="C2416">
        <v>2017</v>
      </c>
      <c r="D2416" s="3" t="s">
        <v>4888</v>
      </c>
      <c r="F2416" s="33" t="s">
        <v>4889</v>
      </c>
      <c r="G2416" s="33" t="s">
        <v>4833</v>
      </c>
      <c r="H2416" s="3" t="s">
        <v>4890</v>
      </c>
      <c r="I2416" s="34" t="s">
        <v>6290</v>
      </c>
      <c r="J2416" s="34">
        <v>35.742260000000002</v>
      </c>
      <c r="K2416" s="34">
        <v>-84.325239999999994</v>
      </c>
      <c r="L2416" s="33" t="s">
        <v>14</v>
      </c>
      <c r="M2416" s="35"/>
      <c r="N2416" s="33">
        <v>3980911</v>
      </c>
      <c r="P2416" t="s">
        <v>6157</v>
      </c>
    </row>
    <row r="2417" spans="1:16" x14ac:dyDescent="0.25">
      <c r="A2417" t="str">
        <f t="shared" si="37"/>
        <v>7367811</v>
      </c>
      <c r="B2417" t="s">
        <v>6082</v>
      </c>
      <c r="C2417">
        <v>2017</v>
      </c>
      <c r="D2417" s="3" t="s">
        <v>1954</v>
      </c>
      <c r="F2417" s="33" t="s">
        <v>1956</v>
      </c>
      <c r="G2417" s="33" t="s">
        <v>1897</v>
      </c>
      <c r="H2417" s="3" t="s">
        <v>117</v>
      </c>
      <c r="I2417" s="34" t="s">
        <v>1957</v>
      </c>
      <c r="J2417" s="34">
        <v>38.208069999999999</v>
      </c>
      <c r="K2417" s="34">
        <v>-85.847130000000007</v>
      </c>
      <c r="L2417" s="33" t="s">
        <v>14</v>
      </c>
      <c r="M2417" s="35"/>
      <c r="N2417" s="33">
        <v>7367811</v>
      </c>
      <c r="P2417" t="s">
        <v>6200</v>
      </c>
    </row>
    <row r="2418" spans="1:16" x14ac:dyDescent="0.25">
      <c r="A2418" t="str">
        <f t="shared" si="37"/>
        <v>4621011</v>
      </c>
      <c r="B2418" t="s">
        <v>6082</v>
      </c>
      <c r="C2418">
        <v>2017</v>
      </c>
      <c r="D2418" s="3" t="s">
        <v>1595</v>
      </c>
      <c r="F2418" s="33" t="s">
        <v>1596</v>
      </c>
      <c r="G2418" s="33" t="s">
        <v>34</v>
      </c>
      <c r="H2418" s="3" t="s">
        <v>1597</v>
      </c>
      <c r="I2418" s="34" t="s">
        <v>1598</v>
      </c>
      <c r="J2418" s="34">
        <v>41.135266000000001</v>
      </c>
      <c r="K2418" s="34">
        <v>-89.341087999999999</v>
      </c>
      <c r="L2418" s="33" t="s">
        <v>14</v>
      </c>
      <c r="M2418" s="35"/>
      <c r="N2418" s="33">
        <v>4621011</v>
      </c>
      <c r="P2418" t="s">
        <v>6079</v>
      </c>
    </row>
    <row r="2419" spans="1:16" x14ac:dyDescent="0.25">
      <c r="A2419" t="str">
        <f t="shared" si="37"/>
        <v>7626211</v>
      </c>
      <c r="B2419" t="s">
        <v>6082</v>
      </c>
      <c r="C2419">
        <v>2017</v>
      </c>
      <c r="D2419" s="3" t="s">
        <v>2659</v>
      </c>
      <c r="F2419" s="33" t="s">
        <v>2660</v>
      </c>
      <c r="G2419" s="33" t="s">
        <v>2512</v>
      </c>
      <c r="H2419" s="3" t="s">
        <v>2651</v>
      </c>
      <c r="I2419" s="34" t="s">
        <v>7260</v>
      </c>
      <c r="J2419" s="34">
        <v>44.883270000000003</v>
      </c>
      <c r="K2419" s="34">
        <v>-94.038079999999994</v>
      </c>
      <c r="L2419" s="33" t="s">
        <v>14</v>
      </c>
      <c r="M2419" s="35"/>
      <c r="N2419" s="33">
        <v>7626211</v>
      </c>
      <c r="P2419" t="s">
        <v>6665</v>
      </c>
    </row>
    <row r="2420" spans="1:16" x14ac:dyDescent="0.25">
      <c r="A2420" t="str">
        <f t="shared" si="37"/>
        <v>4966111</v>
      </c>
      <c r="B2420" t="s">
        <v>6082</v>
      </c>
      <c r="C2420">
        <v>2017</v>
      </c>
      <c r="D2420" s="3" t="s">
        <v>4514</v>
      </c>
      <c r="F2420" s="33" t="s">
        <v>4516</v>
      </c>
      <c r="G2420" s="33" t="s">
        <v>41</v>
      </c>
      <c r="H2420" s="3" t="s">
        <v>2381</v>
      </c>
      <c r="I2420" s="34" t="s">
        <v>4517</v>
      </c>
      <c r="J2420" s="34">
        <v>39.869770000000003</v>
      </c>
      <c r="K2420" s="34">
        <v>-76.866079999999997</v>
      </c>
      <c r="L2420" s="33" t="s">
        <v>14</v>
      </c>
      <c r="M2420" s="35"/>
      <c r="N2420" s="33">
        <v>4966111</v>
      </c>
      <c r="P2420" t="s">
        <v>6193</v>
      </c>
    </row>
    <row r="2421" spans="1:16" x14ac:dyDescent="0.25">
      <c r="A2421" t="str">
        <f t="shared" si="37"/>
        <v>8122711</v>
      </c>
      <c r="B2421" t="s">
        <v>6082</v>
      </c>
      <c r="C2421">
        <v>2017</v>
      </c>
      <c r="D2421" s="3" t="s">
        <v>3326</v>
      </c>
      <c r="F2421" s="33" t="s">
        <v>3327</v>
      </c>
      <c r="G2421" s="33" t="s">
        <v>43</v>
      </c>
      <c r="H2421" s="3" t="s">
        <v>2967</v>
      </c>
      <c r="I2421" s="34" t="s">
        <v>7261</v>
      </c>
      <c r="J2421" s="34">
        <v>34.352200000000003</v>
      </c>
      <c r="K2421" s="34">
        <v>-78.212500000000006</v>
      </c>
      <c r="L2421" s="33" t="s">
        <v>14</v>
      </c>
      <c r="M2421" s="35"/>
      <c r="N2421" s="33">
        <v>8122711</v>
      </c>
      <c r="P2421" t="s">
        <v>6193</v>
      </c>
    </row>
    <row r="2422" spans="1:16" x14ac:dyDescent="0.25">
      <c r="A2422" t="str">
        <f t="shared" si="37"/>
        <v>8216311</v>
      </c>
      <c r="B2422" t="s">
        <v>6082</v>
      </c>
      <c r="C2422">
        <v>2017</v>
      </c>
      <c r="D2422" s="3" t="s">
        <v>2996</v>
      </c>
      <c r="F2422" s="33" t="s">
        <v>2997</v>
      </c>
      <c r="G2422" s="33" t="s">
        <v>2944</v>
      </c>
      <c r="H2422" s="3" t="s">
        <v>2998</v>
      </c>
      <c r="I2422" s="34" t="s">
        <v>7262</v>
      </c>
      <c r="J2422" s="34">
        <v>31.244429</v>
      </c>
      <c r="K2422" s="34">
        <v>-89.045353000000006</v>
      </c>
      <c r="L2422" s="33" t="s">
        <v>14</v>
      </c>
      <c r="M2422" s="35"/>
      <c r="N2422" s="33">
        <v>8216311</v>
      </c>
      <c r="P2422" t="s">
        <v>6665</v>
      </c>
    </row>
    <row r="2423" spans="1:16" x14ac:dyDescent="0.25">
      <c r="A2423" t="str">
        <f t="shared" si="37"/>
        <v>7728111</v>
      </c>
      <c r="B2423" t="s">
        <v>6082</v>
      </c>
      <c r="C2423">
        <v>2017</v>
      </c>
      <c r="D2423" s="3" t="s">
        <v>5480</v>
      </c>
      <c r="F2423" s="33" t="s">
        <v>5482</v>
      </c>
      <c r="G2423" s="33" t="s">
        <v>5462</v>
      </c>
      <c r="H2423" s="3" t="s">
        <v>243</v>
      </c>
      <c r="I2423" s="34" t="s">
        <v>7263</v>
      </c>
      <c r="J2423" s="34">
        <v>44.809080000000002</v>
      </c>
      <c r="K2423" s="34">
        <v>-73.086330000000004</v>
      </c>
      <c r="L2423" s="33" t="s">
        <v>14</v>
      </c>
      <c r="M2423" s="35"/>
      <c r="N2423" s="33">
        <v>7728111</v>
      </c>
      <c r="P2423" t="s">
        <v>6193</v>
      </c>
    </row>
    <row r="2424" spans="1:16" x14ac:dyDescent="0.25">
      <c r="A2424" t="str">
        <f t="shared" si="37"/>
        <v>8232711</v>
      </c>
      <c r="B2424" t="s">
        <v>6082</v>
      </c>
      <c r="C2424">
        <v>2017</v>
      </c>
      <c r="D2424" s="3" t="s">
        <v>2992</v>
      </c>
      <c r="F2424" s="33" t="s">
        <v>2993</v>
      </c>
      <c r="G2424" s="33" t="s">
        <v>2944</v>
      </c>
      <c r="H2424" s="3" t="s">
        <v>1857</v>
      </c>
      <c r="I2424" s="34" t="s">
        <v>7264</v>
      </c>
      <c r="J2424" s="34">
        <v>31.625852999999999</v>
      </c>
      <c r="K2424" s="34">
        <v>-90.0839</v>
      </c>
      <c r="L2424" s="33" t="s">
        <v>14</v>
      </c>
      <c r="M2424" s="35"/>
      <c r="N2424" s="33">
        <v>8232711</v>
      </c>
      <c r="P2424" t="s">
        <v>6665</v>
      </c>
    </row>
    <row r="2425" spans="1:16" x14ac:dyDescent="0.25">
      <c r="A2425" t="str">
        <f t="shared" si="37"/>
        <v>8299711</v>
      </c>
      <c r="B2425" t="s">
        <v>6082</v>
      </c>
      <c r="C2425">
        <v>2017</v>
      </c>
      <c r="D2425" s="3" t="s">
        <v>3390</v>
      </c>
      <c r="F2425" s="33" t="s">
        <v>3392</v>
      </c>
      <c r="G2425" s="33" t="s">
        <v>43</v>
      </c>
      <c r="H2425" s="3" t="s">
        <v>255</v>
      </c>
      <c r="I2425" s="34" t="s">
        <v>7265</v>
      </c>
      <c r="J2425" s="34">
        <v>35.375886000000001</v>
      </c>
      <c r="K2425" s="34">
        <v>-83.217270999999997</v>
      </c>
      <c r="L2425" s="33" t="s">
        <v>14</v>
      </c>
      <c r="M2425" s="35"/>
      <c r="N2425" s="33">
        <v>8299711</v>
      </c>
      <c r="P2425" t="s">
        <v>6665</v>
      </c>
    </row>
    <row r="2426" spans="1:16" x14ac:dyDescent="0.25">
      <c r="A2426" t="str">
        <f t="shared" si="37"/>
        <v>4973611</v>
      </c>
      <c r="B2426" t="s">
        <v>6082</v>
      </c>
      <c r="C2426">
        <v>2017</v>
      </c>
      <c r="D2426" s="3" t="s">
        <v>4793</v>
      </c>
      <c r="F2426" s="33" t="s">
        <v>4792</v>
      </c>
      <c r="G2426" s="33" t="s">
        <v>4635</v>
      </c>
      <c r="H2426" s="3" t="s">
        <v>1508</v>
      </c>
      <c r="I2426" s="34" t="s">
        <v>7266</v>
      </c>
      <c r="J2426" s="34">
        <v>32.899484000000001</v>
      </c>
      <c r="K2426" s="34">
        <v>-79.965772999999999</v>
      </c>
      <c r="L2426" s="33" t="s">
        <v>14</v>
      </c>
      <c r="M2426" s="35"/>
      <c r="N2426" s="33">
        <v>4973611</v>
      </c>
      <c r="P2426" t="s">
        <v>6193</v>
      </c>
    </row>
    <row r="2427" spans="1:16" x14ac:dyDescent="0.25">
      <c r="A2427" t="str">
        <f t="shared" si="37"/>
        <v>6639911</v>
      </c>
      <c r="B2427" t="s">
        <v>6082</v>
      </c>
      <c r="C2427">
        <v>2017</v>
      </c>
      <c r="D2427" s="3" t="s">
        <v>4771</v>
      </c>
      <c r="F2427" s="33" t="s">
        <v>4772</v>
      </c>
      <c r="G2427" s="33" t="s">
        <v>4635</v>
      </c>
      <c r="H2427" s="3" t="s">
        <v>4708</v>
      </c>
      <c r="I2427" s="34" t="s">
        <v>7267</v>
      </c>
      <c r="J2427" s="34">
        <v>34.384861000000001</v>
      </c>
      <c r="K2427" s="34">
        <v>-80.067448999999996</v>
      </c>
      <c r="L2427" s="33" t="s">
        <v>14</v>
      </c>
      <c r="M2427" s="35"/>
      <c r="N2427" s="33">
        <v>6639911</v>
      </c>
      <c r="P2427" t="s">
        <v>6193</v>
      </c>
    </row>
    <row r="2428" spans="1:16" x14ac:dyDescent="0.25">
      <c r="A2428" t="str">
        <f t="shared" si="37"/>
        <v>5698611</v>
      </c>
      <c r="B2428" t="s">
        <v>6082</v>
      </c>
      <c r="C2428">
        <v>2017</v>
      </c>
      <c r="D2428" s="3" t="s">
        <v>4742</v>
      </c>
      <c r="F2428" s="33" t="s">
        <v>4739</v>
      </c>
      <c r="G2428" s="33" t="s">
        <v>4635</v>
      </c>
      <c r="H2428" s="3" t="s">
        <v>4740</v>
      </c>
      <c r="I2428" s="34" t="s">
        <v>4744</v>
      </c>
      <c r="J2428" s="34">
        <v>33.365026999999998</v>
      </c>
      <c r="K2428" s="34">
        <v>-79.301136</v>
      </c>
      <c r="L2428" s="33" t="s">
        <v>14</v>
      </c>
      <c r="M2428" s="35"/>
      <c r="N2428" s="33">
        <v>5698611</v>
      </c>
      <c r="P2428" t="s">
        <v>6193</v>
      </c>
    </row>
    <row r="2429" spans="1:16" x14ac:dyDescent="0.25">
      <c r="A2429" t="str">
        <f t="shared" si="37"/>
        <v>4801411</v>
      </c>
      <c r="B2429" t="s">
        <v>6082</v>
      </c>
      <c r="C2429">
        <v>2017</v>
      </c>
      <c r="D2429" s="3" t="s">
        <v>4709</v>
      </c>
      <c r="F2429" s="33" t="s">
        <v>4710</v>
      </c>
      <c r="G2429" s="33" t="s">
        <v>4635</v>
      </c>
      <c r="H2429" s="3" t="s">
        <v>3437</v>
      </c>
      <c r="I2429" s="34" t="s">
        <v>7025</v>
      </c>
      <c r="J2429" s="34">
        <v>33.887287999999998</v>
      </c>
      <c r="K2429" s="34">
        <v>-80.639581000000007</v>
      </c>
      <c r="L2429" s="33" t="s">
        <v>14</v>
      </c>
      <c r="M2429" s="35"/>
      <c r="N2429" s="33">
        <v>4801411</v>
      </c>
      <c r="P2429" t="s">
        <v>6193</v>
      </c>
    </row>
    <row r="2430" spans="1:16" x14ac:dyDescent="0.25">
      <c r="A2430" t="str">
        <f t="shared" si="37"/>
        <v>4758811</v>
      </c>
      <c r="B2430" t="s">
        <v>6082</v>
      </c>
      <c r="C2430">
        <v>2017</v>
      </c>
      <c r="D2430" s="3" t="s">
        <v>4726</v>
      </c>
      <c r="F2430" s="33" t="s">
        <v>4725</v>
      </c>
      <c r="G2430" s="33" t="s">
        <v>4635</v>
      </c>
      <c r="H2430" s="3" t="s">
        <v>4715</v>
      </c>
      <c r="I2430" s="34" t="s">
        <v>6844</v>
      </c>
      <c r="J2430" s="34">
        <v>34.151538000000002</v>
      </c>
      <c r="K2430" s="34">
        <v>-79.559201000000002</v>
      </c>
      <c r="L2430" s="33" t="s">
        <v>14</v>
      </c>
      <c r="M2430" s="35"/>
      <c r="N2430" s="33">
        <v>4758811</v>
      </c>
      <c r="P2430" t="s">
        <v>6193</v>
      </c>
    </row>
    <row r="2431" spans="1:16" x14ac:dyDescent="0.25">
      <c r="A2431" t="str">
        <f t="shared" si="37"/>
        <v>5720811</v>
      </c>
      <c r="B2431" t="s">
        <v>6082</v>
      </c>
      <c r="C2431">
        <v>2017</v>
      </c>
      <c r="D2431" s="3" t="s">
        <v>4966</v>
      </c>
      <c r="F2431" s="33" t="s">
        <v>4968</v>
      </c>
      <c r="G2431" s="33" t="s">
        <v>4833</v>
      </c>
      <c r="H2431" s="3" t="s">
        <v>4922</v>
      </c>
      <c r="I2431" s="34" t="s">
        <v>7268</v>
      </c>
      <c r="J2431" s="34">
        <v>36.0807</v>
      </c>
      <c r="K2431" s="34">
        <v>-87.937600000000003</v>
      </c>
      <c r="L2431" s="33" t="s">
        <v>14</v>
      </c>
      <c r="M2431" s="35"/>
      <c r="N2431" s="33">
        <v>5720811</v>
      </c>
      <c r="P2431" t="s">
        <v>6665</v>
      </c>
    </row>
    <row r="2432" spans="1:16" x14ac:dyDescent="0.25">
      <c r="A2432" t="str">
        <f t="shared" si="37"/>
        <v>4054911</v>
      </c>
      <c r="B2432" t="s">
        <v>6082</v>
      </c>
      <c r="C2432">
        <v>2017</v>
      </c>
      <c r="D2432" s="3" t="s">
        <v>4684</v>
      </c>
      <c r="F2432" s="33" t="s">
        <v>4686</v>
      </c>
      <c r="G2432" s="33" t="s">
        <v>4635</v>
      </c>
      <c r="H2432" s="3" t="s">
        <v>2381</v>
      </c>
      <c r="I2432" s="34" t="s">
        <v>7269</v>
      </c>
      <c r="J2432" s="34">
        <v>34.844552</v>
      </c>
      <c r="K2432" s="34">
        <v>-80.893101000000001</v>
      </c>
      <c r="L2432" s="33" t="s">
        <v>14</v>
      </c>
      <c r="M2432" s="35"/>
      <c r="N2432" s="33">
        <v>4054911</v>
      </c>
      <c r="P2432" t="s">
        <v>6193</v>
      </c>
    </row>
    <row r="2433" spans="1:16" x14ac:dyDescent="0.25">
      <c r="A2433" t="str">
        <f t="shared" si="37"/>
        <v>7119911</v>
      </c>
      <c r="B2433" t="s">
        <v>6082</v>
      </c>
      <c r="C2433">
        <v>2017</v>
      </c>
      <c r="D2433" s="3" t="s">
        <v>2572</v>
      </c>
      <c r="F2433" s="33" t="s">
        <v>2574</v>
      </c>
      <c r="G2433" s="33" t="s">
        <v>2512</v>
      </c>
      <c r="H2433" s="3" t="s">
        <v>2575</v>
      </c>
      <c r="I2433" s="34" t="s">
        <v>7270</v>
      </c>
      <c r="J2433" s="34">
        <v>46.7239</v>
      </c>
      <c r="K2433" s="34">
        <v>-92.431600000000003</v>
      </c>
      <c r="L2433" s="33" t="s">
        <v>14</v>
      </c>
      <c r="M2433" s="35"/>
      <c r="N2433" s="33">
        <v>7119911</v>
      </c>
      <c r="P2433" t="s">
        <v>6665</v>
      </c>
    </row>
    <row r="2434" spans="1:16" x14ac:dyDescent="0.25">
      <c r="A2434" t="str">
        <f t="shared" ref="A2434:A2497" si="38">L2434&amp;M2434&amp;N2434</f>
        <v>7421111</v>
      </c>
      <c r="B2434" t="s">
        <v>6082</v>
      </c>
      <c r="C2434">
        <v>2017</v>
      </c>
      <c r="D2434" s="3" t="s">
        <v>2788</v>
      </c>
      <c r="F2434" s="33" t="s">
        <v>2790</v>
      </c>
      <c r="G2434" s="33" t="s">
        <v>2786</v>
      </c>
      <c r="H2434" s="3" t="s">
        <v>2791</v>
      </c>
      <c r="I2434" s="34" t="s">
        <v>7271</v>
      </c>
      <c r="J2434" s="34">
        <v>37.893259999999998</v>
      </c>
      <c r="K2434" s="34">
        <v>-90.529610000000005</v>
      </c>
      <c r="L2434" s="33" t="s">
        <v>14</v>
      </c>
      <c r="M2434" s="35"/>
      <c r="N2434" s="33">
        <v>7421111</v>
      </c>
      <c r="P2434" t="s">
        <v>6225</v>
      </c>
    </row>
    <row r="2435" spans="1:16" x14ac:dyDescent="0.25">
      <c r="A2435" t="str">
        <f t="shared" si="38"/>
        <v>7766111</v>
      </c>
      <c r="B2435" t="s">
        <v>6082</v>
      </c>
      <c r="C2435">
        <v>2017</v>
      </c>
      <c r="D2435" s="3" t="s">
        <v>3447</v>
      </c>
      <c r="F2435" s="33" t="s">
        <v>3449</v>
      </c>
      <c r="G2435" s="33" t="s">
        <v>3440</v>
      </c>
      <c r="H2435" s="3" t="s">
        <v>2558</v>
      </c>
      <c r="I2435" s="34" t="s">
        <v>3450</v>
      </c>
      <c r="J2435" s="34">
        <v>41.427700000000002</v>
      </c>
      <c r="K2435" s="34">
        <v>-96.4619</v>
      </c>
      <c r="L2435" s="33" t="s">
        <v>14</v>
      </c>
      <c r="M2435" s="35"/>
      <c r="N2435" s="33">
        <v>7766111</v>
      </c>
      <c r="P2435" t="s">
        <v>6665</v>
      </c>
    </row>
    <row r="2436" spans="1:16" x14ac:dyDescent="0.25">
      <c r="A2436" t="str">
        <f t="shared" si="38"/>
        <v>2960111</v>
      </c>
      <c r="B2436" t="s">
        <v>6082</v>
      </c>
      <c r="C2436">
        <v>2017</v>
      </c>
      <c r="D2436" s="3" t="s">
        <v>1840</v>
      </c>
      <c r="F2436" s="33" t="s">
        <v>1842</v>
      </c>
      <c r="G2436" s="33" t="s">
        <v>1821</v>
      </c>
      <c r="H2436" s="3" t="s">
        <v>1843</v>
      </c>
      <c r="I2436" s="34" t="s">
        <v>7272</v>
      </c>
      <c r="J2436" s="34">
        <v>37.901280999999997</v>
      </c>
      <c r="K2436" s="34">
        <v>-95.403728999999998</v>
      </c>
      <c r="L2436" s="33" t="s">
        <v>14</v>
      </c>
      <c r="M2436" s="35"/>
      <c r="N2436" s="33">
        <v>2960111</v>
      </c>
      <c r="P2436" t="s">
        <v>6200</v>
      </c>
    </row>
    <row r="2437" spans="1:16" x14ac:dyDescent="0.25">
      <c r="A2437" t="str">
        <f t="shared" si="38"/>
        <v>6169011</v>
      </c>
      <c r="B2437" t="s">
        <v>6082</v>
      </c>
      <c r="C2437">
        <v>2017</v>
      </c>
      <c r="D2437" s="3" t="s">
        <v>2635</v>
      </c>
      <c r="F2437" s="33" t="s">
        <v>2636</v>
      </c>
      <c r="G2437" s="33" t="s">
        <v>2512</v>
      </c>
      <c r="H2437" s="3" t="s">
        <v>1601</v>
      </c>
      <c r="I2437" s="34" t="s">
        <v>7273</v>
      </c>
      <c r="J2437" s="34">
        <v>47.233800000000002</v>
      </c>
      <c r="K2437" s="34">
        <v>-93.536600000000007</v>
      </c>
      <c r="L2437" s="33" t="s">
        <v>14</v>
      </c>
      <c r="M2437" s="35"/>
      <c r="N2437" s="33">
        <v>6169011</v>
      </c>
      <c r="P2437" t="s">
        <v>6193</v>
      </c>
    </row>
    <row r="2438" spans="1:16" x14ac:dyDescent="0.25">
      <c r="A2438" t="str">
        <f t="shared" si="38"/>
        <v>7226811</v>
      </c>
      <c r="B2438" t="s">
        <v>6082</v>
      </c>
      <c r="C2438">
        <v>2017</v>
      </c>
      <c r="D2438" s="3" t="s">
        <v>2078</v>
      </c>
      <c r="F2438" s="33" t="s">
        <v>2080</v>
      </c>
      <c r="G2438" s="33" t="s">
        <v>2050</v>
      </c>
      <c r="H2438" s="3" t="s">
        <v>2081</v>
      </c>
      <c r="I2438" s="34" t="s">
        <v>7274</v>
      </c>
      <c r="J2438" s="34">
        <v>31.903410000000001</v>
      </c>
      <c r="K2438" s="34">
        <v>-93.172830000000005</v>
      </c>
      <c r="L2438" s="33" t="s">
        <v>14</v>
      </c>
      <c r="M2438" s="35"/>
      <c r="N2438" s="33">
        <v>7226811</v>
      </c>
      <c r="P2438" t="s">
        <v>6665</v>
      </c>
    </row>
    <row r="2439" spans="1:16" x14ac:dyDescent="0.25">
      <c r="A2439" t="str">
        <f t="shared" si="38"/>
        <v>7203811</v>
      </c>
      <c r="B2439" t="s">
        <v>6082</v>
      </c>
      <c r="C2439">
        <v>2017</v>
      </c>
      <c r="D2439" s="3" t="s">
        <v>2073</v>
      </c>
      <c r="F2439" s="33" t="s">
        <v>2072</v>
      </c>
      <c r="G2439" s="33" t="s">
        <v>2050</v>
      </c>
      <c r="H2439" s="3" t="s">
        <v>188</v>
      </c>
      <c r="I2439" s="34" t="s">
        <v>6891</v>
      </c>
      <c r="J2439" s="34">
        <v>30.777930000000001</v>
      </c>
      <c r="K2439" s="34">
        <v>-89.858440000000002</v>
      </c>
      <c r="L2439" s="33" t="s">
        <v>14</v>
      </c>
      <c r="M2439" s="35"/>
      <c r="N2439" s="33">
        <v>7203811</v>
      </c>
      <c r="P2439" t="s">
        <v>6193</v>
      </c>
    </row>
    <row r="2440" spans="1:16" x14ac:dyDescent="0.25">
      <c r="A2440" t="str">
        <f t="shared" si="38"/>
        <v>6476911</v>
      </c>
      <c r="B2440" t="s">
        <v>6082</v>
      </c>
      <c r="C2440">
        <v>2017</v>
      </c>
      <c r="D2440" s="3" t="s">
        <v>5289</v>
      </c>
      <c r="F2440" s="33" t="s">
        <v>5291</v>
      </c>
      <c r="G2440" s="33" t="s">
        <v>49</v>
      </c>
      <c r="H2440" s="3" t="s">
        <v>1786</v>
      </c>
      <c r="I2440" s="34" t="s">
        <v>7275</v>
      </c>
      <c r="J2440" s="34">
        <v>33.253610999999999</v>
      </c>
      <c r="K2440" s="34">
        <v>-94.069166999999993</v>
      </c>
      <c r="L2440" s="33" t="s">
        <v>14</v>
      </c>
      <c r="M2440" s="35"/>
      <c r="N2440" s="33">
        <v>6476911</v>
      </c>
      <c r="P2440" t="s">
        <v>6193</v>
      </c>
    </row>
    <row r="2441" spans="1:16" x14ac:dyDescent="0.25">
      <c r="A2441" t="str">
        <f t="shared" si="38"/>
        <v>4986011</v>
      </c>
      <c r="B2441" t="s">
        <v>6082</v>
      </c>
      <c r="C2441">
        <v>2017</v>
      </c>
      <c r="D2441" s="3" t="s">
        <v>5523</v>
      </c>
      <c r="F2441" s="33" t="s">
        <v>5525</v>
      </c>
      <c r="G2441" s="33" t="s">
        <v>50</v>
      </c>
      <c r="H2441" s="3" t="s">
        <v>5526</v>
      </c>
      <c r="I2441" s="34" t="s">
        <v>7276</v>
      </c>
      <c r="J2441" s="34">
        <v>48.135179000000001</v>
      </c>
      <c r="K2441" s="34">
        <v>-123.46642799999999</v>
      </c>
      <c r="L2441" s="33" t="s">
        <v>14</v>
      </c>
      <c r="M2441" s="35"/>
      <c r="N2441" s="33">
        <v>4986011</v>
      </c>
      <c r="P2441" t="s">
        <v>6193</v>
      </c>
    </row>
    <row r="2442" spans="1:16" x14ac:dyDescent="0.25">
      <c r="A2442" t="str">
        <f t="shared" si="38"/>
        <v>7431611</v>
      </c>
      <c r="B2442" t="s">
        <v>6082</v>
      </c>
      <c r="C2442">
        <v>2017</v>
      </c>
      <c r="D2442" s="3" t="s">
        <v>1752</v>
      </c>
      <c r="F2442" s="33" t="s">
        <v>1754</v>
      </c>
      <c r="G2442" s="33" t="s">
        <v>1725</v>
      </c>
      <c r="H2442" s="3" t="s">
        <v>1589</v>
      </c>
      <c r="I2442" s="34" t="s">
        <v>7277</v>
      </c>
      <c r="J2442" s="34">
        <v>39.616615000000003</v>
      </c>
      <c r="K2442" s="34">
        <v>-86.868632000000005</v>
      </c>
      <c r="L2442" s="33" t="s">
        <v>14</v>
      </c>
      <c r="M2442" s="35"/>
      <c r="N2442" s="33">
        <v>7431611</v>
      </c>
      <c r="P2442" t="s">
        <v>6225</v>
      </c>
    </row>
    <row r="2443" spans="1:16" x14ac:dyDescent="0.25">
      <c r="A2443" t="str">
        <f t="shared" si="38"/>
        <v>4963011</v>
      </c>
      <c r="B2443" t="s">
        <v>6082</v>
      </c>
      <c r="C2443">
        <v>2017</v>
      </c>
      <c r="D2443" s="3" t="s">
        <v>4842</v>
      </c>
      <c r="F2443" s="33" t="s">
        <v>4844</v>
      </c>
      <c r="G2443" s="33" t="s">
        <v>4833</v>
      </c>
      <c r="H2443" s="3" t="s">
        <v>1922</v>
      </c>
      <c r="I2443" s="34" t="s">
        <v>7278</v>
      </c>
      <c r="J2443" s="34">
        <v>35.047199999999997</v>
      </c>
      <c r="K2443" s="34">
        <v>-88.268100000000004</v>
      </c>
      <c r="L2443" s="33" t="s">
        <v>14</v>
      </c>
      <c r="M2443" s="35"/>
      <c r="N2443" s="33">
        <v>4963011</v>
      </c>
      <c r="P2443" t="s">
        <v>6193</v>
      </c>
    </row>
    <row r="2444" spans="1:16" x14ac:dyDescent="0.25">
      <c r="A2444" t="str">
        <f t="shared" si="38"/>
        <v>8131111</v>
      </c>
      <c r="B2444" t="s">
        <v>6082</v>
      </c>
      <c r="C2444">
        <v>2017</v>
      </c>
      <c r="D2444" s="3" t="s">
        <v>3914</v>
      </c>
      <c r="F2444" s="33" t="s">
        <v>3912</v>
      </c>
      <c r="G2444" s="33" t="s">
        <v>19</v>
      </c>
      <c r="H2444" s="3" t="s">
        <v>3913</v>
      </c>
      <c r="I2444" s="34" t="s">
        <v>7150</v>
      </c>
      <c r="J2444" s="34">
        <v>39.322159999999997</v>
      </c>
      <c r="K2444" s="34">
        <v>-82.973280000000003</v>
      </c>
      <c r="L2444" s="33" t="s">
        <v>14</v>
      </c>
      <c r="M2444" s="35"/>
      <c r="N2444" s="33">
        <v>8131111</v>
      </c>
      <c r="P2444" t="s">
        <v>6193</v>
      </c>
    </row>
    <row r="2445" spans="1:16" x14ac:dyDescent="0.25">
      <c r="A2445" t="str">
        <f t="shared" si="38"/>
        <v>8483011</v>
      </c>
      <c r="B2445" t="s">
        <v>6082</v>
      </c>
      <c r="C2445">
        <v>2017</v>
      </c>
      <c r="D2445" s="3" t="s">
        <v>2652</v>
      </c>
      <c r="F2445" s="33" t="s">
        <v>2654</v>
      </c>
      <c r="G2445" s="33" t="s">
        <v>2512</v>
      </c>
      <c r="H2445" s="3" t="s">
        <v>2655</v>
      </c>
      <c r="I2445" s="34" t="s">
        <v>7279</v>
      </c>
      <c r="J2445" s="34">
        <v>48.606000000000002</v>
      </c>
      <c r="K2445" s="34">
        <v>-93.4071</v>
      </c>
      <c r="L2445" s="33" t="s">
        <v>14</v>
      </c>
      <c r="M2445" s="35"/>
      <c r="N2445" s="33">
        <v>8483011</v>
      </c>
      <c r="P2445" t="s">
        <v>6193</v>
      </c>
    </row>
    <row r="2446" spans="1:16" x14ac:dyDescent="0.25">
      <c r="A2446" t="str">
        <f t="shared" si="38"/>
        <v>7213511</v>
      </c>
      <c r="B2446" t="s">
        <v>6082</v>
      </c>
      <c r="C2446">
        <v>2017</v>
      </c>
      <c r="D2446" s="3" t="s">
        <v>232</v>
      </c>
      <c r="F2446" s="33" t="s">
        <v>250</v>
      </c>
      <c r="G2446" s="33" t="s">
        <v>39</v>
      </c>
      <c r="H2446" s="3" t="s">
        <v>251</v>
      </c>
      <c r="I2446" s="34" t="s">
        <v>6738</v>
      </c>
      <c r="J2446" s="34">
        <v>32.425409999999999</v>
      </c>
      <c r="K2446" s="34">
        <v>-86.870239999999995</v>
      </c>
      <c r="L2446" s="33" t="s">
        <v>14</v>
      </c>
      <c r="M2446" s="35"/>
      <c r="N2446" s="33">
        <v>7213511</v>
      </c>
      <c r="P2446" t="s">
        <v>6665</v>
      </c>
    </row>
    <row r="2447" spans="1:16" x14ac:dyDescent="0.25">
      <c r="A2447" t="str">
        <f t="shared" si="38"/>
        <v>10633711</v>
      </c>
      <c r="B2447" t="s">
        <v>6082</v>
      </c>
      <c r="C2447">
        <v>2017</v>
      </c>
      <c r="D2447" s="3" t="s">
        <v>228</v>
      </c>
      <c r="F2447" s="33" t="s">
        <v>230</v>
      </c>
      <c r="G2447" s="33" t="s">
        <v>39</v>
      </c>
      <c r="H2447" s="3" t="s">
        <v>231</v>
      </c>
      <c r="I2447" s="34" t="s">
        <v>7280</v>
      </c>
      <c r="J2447" s="34">
        <v>31.969743999999999</v>
      </c>
      <c r="K2447" s="34">
        <v>-87.480694999999997</v>
      </c>
      <c r="L2447" s="33" t="s">
        <v>14</v>
      </c>
      <c r="M2447" s="35"/>
      <c r="N2447" s="33">
        <v>10633711</v>
      </c>
      <c r="P2447" t="s">
        <v>6193</v>
      </c>
    </row>
    <row r="2448" spans="1:16" x14ac:dyDescent="0.25">
      <c r="A2448" t="str">
        <f t="shared" si="38"/>
        <v>5338811</v>
      </c>
      <c r="B2448" t="s">
        <v>6082</v>
      </c>
      <c r="C2448">
        <v>2017</v>
      </c>
      <c r="D2448" s="3" t="s">
        <v>2862</v>
      </c>
      <c r="F2448" s="33" t="s">
        <v>2864</v>
      </c>
      <c r="G2448" s="33" t="s">
        <v>2786</v>
      </c>
      <c r="H2448" s="3" t="s">
        <v>1301</v>
      </c>
      <c r="I2448" s="34" t="s">
        <v>7281</v>
      </c>
      <c r="J2448" s="34">
        <v>37.098239999999997</v>
      </c>
      <c r="K2448" s="34">
        <v>-94.475849999999994</v>
      </c>
      <c r="L2448" s="33" t="s">
        <v>14</v>
      </c>
      <c r="M2448" s="35"/>
      <c r="N2448" s="33">
        <v>5338811</v>
      </c>
      <c r="P2448" t="s">
        <v>6193</v>
      </c>
    </row>
    <row r="2449" spans="1:16" x14ac:dyDescent="0.25">
      <c r="A2449" t="str">
        <f t="shared" si="38"/>
        <v>6530111</v>
      </c>
      <c r="B2449" t="s">
        <v>6082</v>
      </c>
      <c r="C2449">
        <v>2017</v>
      </c>
      <c r="D2449" s="3" t="s">
        <v>882</v>
      </c>
      <c r="F2449" s="33" t="s">
        <v>884</v>
      </c>
      <c r="G2449" s="33" t="s">
        <v>61</v>
      </c>
      <c r="H2449" s="3" t="s">
        <v>885</v>
      </c>
      <c r="I2449" s="34" t="s">
        <v>7282</v>
      </c>
      <c r="J2449" s="34">
        <v>37.939872999999999</v>
      </c>
      <c r="K2449" s="34">
        <v>-122.39435899999999</v>
      </c>
      <c r="L2449" s="33" t="s">
        <v>14</v>
      </c>
      <c r="M2449" s="35"/>
      <c r="N2449" s="33">
        <v>6530111</v>
      </c>
      <c r="P2449" t="s">
        <v>6193</v>
      </c>
    </row>
    <row r="2450" spans="1:16" x14ac:dyDescent="0.25">
      <c r="A2450" t="str">
        <f t="shared" si="38"/>
        <v>8184211</v>
      </c>
      <c r="B2450" t="s">
        <v>6082</v>
      </c>
      <c r="C2450">
        <v>2017</v>
      </c>
      <c r="D2450" s="3" t="s">
        <v>4149</v>
      </c>
      <c r="F2450" s="33" t="s">
        <v>4151</v>
      </c>
      <c r="G2450" s="33" t="s">
        <v>4107</v>
      </c>
      <c r="H2450" s="3" t="s">
        <v>4119</v>
      </c>
      <c r="I2450" s="34" t="s">
        <v>4152</v>
      </c>
      <c r="J2450" s="34">
        <v>35.73265</v>
      </c>
      <c r="K2450" s="34">
        <v>-95.293559999999999</v>
      </c>
      <c r="L2450" s="33" t="s">
        <v>14</v>
      </c>
      <c r="M2450" s="35"/>
      <c r="N2450" s="33">
        <v>8184211</v>
      </c>
      <c r="P2450" t="s">
        <v>6193</v>
      </c>
    </row>
    <row r="2451" spans="1:16" x14ac:dyDescent="0.25">
      <c r="A2451" t="str">
        <f t="shared" si="38"/>
        <v>6467811</v>
      </c>
      <c r="B2451" t="s">
        <v>6082</v>
      </c>
      <c r="C2451">
        <v>2017</v>
      </c>
      <c r="D2451" s="3" t="s">
        <v>5603</v>
      </c>
      <c r="F2451" s="33" t="s">
        <v>5605</v>
      </c>
      <c r="G2451" s="33" t="s">
        <v>5540</v>
      </c>
      <c r="H2451" s="3" t="s">
        <v>5545</v>
      </c>
      <c r="I2451" s="34" t="s">
        <v>5606</v>
      </c>
      <c r="J2451" s="34">
        <v>44.282328999999997</v>
      </c>
      <c r="K2451" s="34">
        <v>-88.252752000000001</v>
      </c>
      <c r="L2451" s="33" t="s">
        <v>14</v>
      </c>
      <c r="M2451" s="35"/>
      <c r="N2451" s="33">
        <v>6467811</v>
      </c>
      <c r="P2451" t="s">
        <v>6193</v>
      </c>
    </row>
    <row r="2452" spans="1:16" x14ac:dyDescent="0.25">
      <c r="A2452" t="str">
        <f t="shared" si="38"/>
        <v>4985811</v>
      </c>
      <c r="B2452" t="s">
        <v>6082</v>
      </c>
      <c r="C2452">
        <v>2017</v>
      </c>
      <c r="D2452" s="3" t="s">
        <v>5700</v>
      </c>
      <c r="F2452" s="33" t="s">
        <v>5699</v>
      </c>
      <c r="G2452" s="33" t="s">
        <v>5540</v>
      </c>
      <c r="H2452" s="3" t="s">
        <v>196</v>
      </c>
      <c r="I2452" s="34" t="s">
        <v>5702</v>
      </c>
      <c r="J2452" s="34">
        <v>45.444600000000001</v>
      </c>
      <c r="K2452" s="34">
        <v>-89.737200000000001</v>
      </c>
      <c r="L2452" s="33" t="s">
        <v>14</v>
      </c>
      <c r="M2452" s="35"/>
      <c r="N2452" s="33">
        <v>4985811</v>
      </c>
      <c r="P2452" t="s">
        <v>6665</v>
      </c>
    </row>
    <row r="2453" spans="1:16" x14ac:dyDescent="0.25">
      <c r="A2453" t="str">
        <f t="shared" si="38"/>
        <v>9020511</v>
      </c>
      <c r="B2453" t="s">
        <v>6082</v>
      </c>
      <c r="C2453">
        <v>2017</v>
      </c>
      <c r="D2453" s="3" t="s">
        <v>5563</v>
      </c>
      <c r="F2453" s="33" t="s">
        <v>5565</v>
      </c>
      <c r="G2453" s="33" t="s">
        <v>5540</v>
      </c>
      <c r="H2453" s="3" t="s">
        <v>5566</v>
      </c>
      <c r="I2453" s="34" t="s">
        <v>5567</v>
      </c>
      <c r="J2453" s="34">
        <v>42.505200000000002</v>
      </c>
      <c r="K2453" s="34">
        <v>-89.034099999999995</v>
      </c>
      <c r="L2453" s="33" t="s">
        <v>14</v>
      </c>
      <c r="M2453" s="35"/>
      <c r="N2453" s="33">
        <v>9020511</v>
      </c>
      <c r="P2453" t="s">
        <v>6665</v>
      </c>
    </row>
    <row r="2454" spans="1:16" x14ac:dyDescent="0.25">
      <c r="A2454" t="str">
        <f t="shared" si="38"/>
        <v>4193811</v>
      </c>
      <c r="B2454" t="s">
        <v>6082</v>
      </c>
      <c r="C2454">
        <v>2017</v>
      </c>
      <c r="D2454" s="3" t="s">
        <v>5716</v>
      </c>
      <c r="F2454" s="33" t="s">
        <v>5718</v>
      </c>
      <c r="G2454" s="33" t="s">
        <v>5540</v>
      </c>
      <c r="H2454" s="3" t="s">
        <v>5719</v>
      </c>
      <c r="I2454" s="34" t="s">
        <v>5720</v>
      </c>
      <c r="J2454" s="34">
        <v>44.428899999999999</v>
      </c>
      <c r="K2454" s="34">
        <v>-89.781700000000001</v>
      </c>
      <c r="L2454" s="33" t="s">
        <v>14</v>
      </c>
      <c r="M2454" s="35"/>
      <c r="N2454" s="33">
        <v>4193811</v>
      </c>
      <c r="P2454" t="s">
        <v>6193</v>
      </c>
    </row>
    <row r="2455" spans="1:16" x14ac:dyDescent="0.25">
      <c r="A2455" t="str">
        <f t="shared" si="38"/>
        <v>4193911</v>
      </c>
      <c r="B2455" t="s">
        <v>6082</v>
      </c>
      <c r="C2455">
        <v>2017</v>
      </c>
      <c r="D2455" s="3" t="s">
        <v>5721</v>
      </c>
      <c r="F2455" s="33" t="s">
        <v>5718</v>
      </c>
      <c r="G2455" s="33" t="s">
        <v>5540</v>
      </c>
      <c r="H2455" s="3" t="s">
        <v>5719</v>
      </c>
      <c r="I2455" s="34" t="s">
        <v>5723</v>
      </c>
      <c r="J2455" s="34">
        <v>44.398600000000002</v>
      </c>
      <c r="K2455" s="34">
        <v>-89.826300000000003</v>
      </c>
      <c r="L2455" s="33" t="s">
        <v>14</v>
      </c>
      <c r="M2455" s="35"/>
      <c r="N2455" s="33">
        <v>4193911</v>
      </c>
      <c r="P2455" t="s">
        <v>6193</v>
      </c>
    </row>
    <row r="2456" spans="1:16" x14ac:dyDescent="0.25">
      <c r="A2456" t="str">
        <f t="shared" si="38"/>
        <v>4787911</v>
      </c>
      <c r="B2456" t="s">
        <v>6082</v>
      </c>
      <c r="C2456">
        <v>2017</v>
      </c>
      <c r="D2456" s="3" t="s">
        <v>5648</v>
      </c>
      <c r="F2456" s="33" t="s">
        <v>5650</v>
      </c>
      <c r="G2456" s="33" t="s">
        <v>5540</v>
      </c>
      <c r="H2456" s="3" t="s">
        <v>5651</v>
      </c>
      <c r="I2456" s="34" t="s">
        <v>5652</v>
      </c>
      <c r="J2456" s="34">
        <v>44.788699999999999</v>
      </c>
      <c r="K2456" s="34">
        <v>-89.694299999999998</v>
      </c>
      <c r="L2456" s="33" t="s">
        <v>14</v>
      </c>
      <c r="M2456" s="35"/>
      <c r="N2456" s="33">
        <v>4787911</v>
      </c>
      <c r="P2456" t="s">
        <v>6193</v>
      </c>
    </row>
    <row r="2457" spans="1:16" x14ac:dyDescent="0.25">
      <c r="A2457" t="str">
        <f t="shared" si="38"/>
        <v>5698911</v>
      </c>
      <c r="B2457" t="s">
        <v>6082</v>
      </c>
      <c r="C2457">
        <v>2017</v>
      </c>
      <c r="D2457" s="3" t="s">
        <v>4950</v>
      </c>
      <c r="F2457" s="33" t="s">
        <v>4952</v>
      </c>
      <c r="G2457" s="33" t="s">
        <v>4833</v>
      </c>
      <c r="H2457" s="3" t="s">
        <v>163</v>
      </c>
      <c r="I2457" s="34" t="s">
        <v>4953</v>
      </c>
      <c r="J2457" s="34">
        <v>35.9848</v>
      </c>
      <c r="K2457" s="34">
        <v>-85.804000000000002</v>
      </c>
      <c r="L2457" s="33" t="s">
        <v>14</v>
      </c>
      <c r="M2457" s="35"/>
      <c r="N2457" s="33">
        <v>5698911</v>
      </c>
      <c r="P2457" t="s">
        <v>6671</v>
      </c>
    </row>
    <row r="2458" spans="1:16" x14ac:dyDescent="0.25">
      <c r="A2458" t="str">
        <f t="shared" si="38"/>
        <v>5615711</v>
      </c>
      <c r="B2458" t="s">
        <v>6082</v>
      </c>
      <c r="C2458">
        <v>2017</v>
      </c>
      <c r="D2458" s="3" t="s">
        <v>4954</v>
      </c>
      <c r="F2458" s="33" t="s">
        <v>4956</v>
      </c>
      <c r="G2458" s="33" t="s">
        <v>4833</v>
      </c>
      <c r="H2458" s="3" t="s">
        <v>3160</v>
      </c>
      <c r="I2458" s="34" t="s">
        <v>7283</v>
      </c>
      <c r="J2458" s="34">
        <v>35.959978</v>
      </c>
      <c r="K2458" s="34">
        <v>-86.490007000000006</v>
      </c>
      <c r="L2458" s="33" t="s">
        <v>14</v>
      </c>
      <c r="M2458" s="35"/>
      <c r="N2458" s="33">
        <v>5615711</v>
      </c>
      <c r="P2458" t="s">
        <v>6671</v>
      </c>
    </row>
    <row r="2459" spans="1:16" x14ac:dyDescent="0.25">
      <c r="A2459" t="str">
        <f t="shared" si="38"/>
        <v>18032811</v>
      </c>
      <c r="B2459" t="s">
        <v>6082</v>
      </c>
      <c r="C2459">
        <v>2017</v>
      </c>
      <c r="D2459" s="3" t="s">
        <v>3042</v>
      </c>
      <c r="F2459" s="33" t="s">
        <v>3044</v>
      </c>
      <c r="G2459" s="33" t="s">
        <v>2944</v>
      </c>
      <c r="H2459" s="3" t="s">
        <v>1991</v>
      </c>
      <c r="I2459" s="34" t="s">
        <v>7284</v>
      </c>
      <c r="J2459" s="34">
        <v>33.643900000000002</v>
      </c>
      <c r="K2459" s="34">
        <v>-88.605599999999995</v>
      </c>
      <c r="L2459" s="33" t="s">
        <v>14</v>
      </c>
      <c r="M2459" s="35"/>
      <c r="N2459" s="33">
        <v>18032811</v>
      </c>
      <c r="P2459" t="s">
        <v>6200</v>
      </c>
    </row>
    <row r="2460" spans="1:16" x14ac:dyDescent="0.25">
      <c r="A2460" t="str">
        <f t="shared" si="38"/>
        <v>8215811</v>
      </c>
      <c r="B2460" t="s">
        <v>6082</v>
      </c>
      <c r="C2460">
        <v>2017</v>
      </c>
      <c r="D2460" s="3" t="s">
        <v>2968</v>
      </c>
      <c r="F2460" s="33" t="s">
        <v>2970</v>
      </c>
      <c r="G2460" s="33" t="s">
        <v>2944</v>
      </c>
      <c r="H2460" s="3" t="s">
        <v>1327</v>
      </c>
      <c r="I2460" s="34" t="s">
        <v>7285</v>
      </c>
      <c r="J2460" s="34">
        <v>33.360815000000002</v>
      </c>
      <c r="K2460" s="34">
        <v>-88.458045999999996</v>
      </c>
      <c r="L2460" s="33" t="s">
        <v>14</v>
      </c>
      <c r="M2460" s="35"/>
      <c r="N2460" s="33">
        <v>8215811</v>
      </c>
      <c r="P2460" t="s">
        <v>6193</v>
      </c>
    </row>
    <row r="2461" spans="1:16" x14ac:dyDescent="0.25">
      <c r="A2461" t="str">
        <f t="shared" si="38"/>
        <v>5001611</v>
      </c>
      <c r="B2461" t="s">
        <v>6082</v>
      </c>
      <c r="C2461">
        <v>2017</v>
      </c>
      <c r="D2461" s="3" t="s">
        <v>5485</v>
      </c>
      <c r="F2461" s="33" t="s">
        <v>5486</v>
      </c>
      <c r="G2461" s="33" t="s">
        <v>50</v>
      </c>
      <c r="H2461" s="3" t="s">
        <v>5487</v>
      </c>
      <c r="I2461" s="34" t="s">
        <v>5488</v>
      </c>
      <c r="J2461" s="34">
        <v>48.469499999999996</v>
      </c>
      <c r="K2461" s="34">
        <v>-122.55800000000001</v>
      </c>
      <c r="L2461" s="33" t="s">
        <v>14</v>
      </c>
      <c r="M2461" s="35"/>
      <c r="N2461" s="33">
        <v>5001611</v>
      </c>
      <c r="P2461" t="s">
        <v>6193</v>
      </c>
    </row>
    <row r="2462" spans="1:16" x14ac:dyDescent="0.25">
      <c r="A2462" t="str">
        <f t="shared" si="38"/>
        <v>985511</v>
      </c>
      <c r="B2462" t="s">
        <v>6082</v>
      </c>
      <c r="C2462">
        <v>2017</v>
      </c>
      <c r="D2462" s="3" t="s">
        <v>134</v>
      </c>
      <c r="F2462" s="33" t="s">
        <v>136</v>
      </c>
      <c r="G2462" s="33" t="s">
        <v>39</v>
      </c>
      <c r="H2462" s="3" t="s">
        <v>137</v>
      </c>
      <c r="I2462" s="34" t="s">
        <v>7286</v>
      </c>
      <c r="J2462" s="34">
        <v>34.632589000000003</v>
      </c>
      <c r="K2462" s="34">
        <v>-87.021820000000005</v>
      </c>
      <c r="L2462" s="33" t="s">
        <v>14</v>
      </c>
      <c r="M2462" s="35"/>
      <c r="N2462" s="33">
        <v>985511</v>
      </c>
      <c r="P2462" t="s">
        <v>6157</v>
      </c>
    </row>
    <row r="2463" spans="1:16" x14ac:dyDescent="0.25">
      <c r="A2463" t="str">
        <f t="shared" si="38"/>
        <v>8065311</v>
      </c>
      <c r="B2463" t="s">
        <v>6082</v>
      </c>
      <c r="C2463">
        <v>2017</v>
      </c>
      <c r="D2463" s="3" t="s">
        <v>1660</v>
      </c>
      <c r="F2463" s="33" t="s">
        <v>1657</v>
      </c>
      <c r="G2463" s="33" t="s">
        <v>34</v>
      </c>
      <c r="H2463" s="3" t="s">
        <v>1658</v>
      </c>
      <c r="I2463" s="34" t="s">
        <v>1661</v>
      </c>
      <c r="J2463" s="34">
        <v>40.554881999999999</v>
      </c>
      <c r="K2463" s="34">
        <v>-89.662734999999998</v>
      </c>
      <c r="L2463" s="33" t="s">
        <v>14</v>
      </c>
      <c r="M2463" s="35"/>
      <c r="N2463" s="33">
        <v>8065311</v>
      </c>
      <c r="P2463" t="s">
        <v>6193</v>
      </c>
    </row>
    <row r="2464" spans="1:16" x14ac:dyDescent="0.25">
      <c r="A2464" t="str">
        <f t="shared" si="38"/>
        <v>6478511</v>
      </c>
      <c r="B2464" t="s">
        <v>6082</v>
      </c>
      <c r="C2464">
        <v>2017</v>
      </c>
      <c r="D2464" s="3" t="s">
        <v>5867</v>
      </c>
      <c r="F2464" s="33" t="s">
        <v>5866</v>
      </c>
      <c r="G2464" s="33" t="s">
        <v>5840</v>
      </c>
      <c r="H2464" s="3" t="s">
        <v>5866</v>
      </c>
      <c r="I2464" s="34" t="s">
        <v>7081</v>
      </c>
      <c r="J2464" s="34">
        <v>41.590870000000002</v>
      </c>
      <c r="K2464" s="34">
        <v>-109.75556</v>
      </c>
      <c r="L2464" s="33" t="s">
        <v>14</v>
      </c>
      <c r="M2464" s="35"/>
      <c r="N2464" s="33">
        <v>6478511</v>
      </c>
      <c r="P2464" t="s">
        <v>6671</v>
      </c>
    </row>
    <row r="2465" spans="1:16" x14ac:dyDescent="0.25">
      <c r="A2465" t="str">
        <f t="shared" si="38"/>
        <v>19078411</v>
      </c>
      <c r="B2465" t="s">
        <v>6082</v>
      </c>
      <c r="C2465">
        <v>2017</v>
      </c>
      <c r="D2465" s="3" t="s">
        <v>4250</v>
      </c>
      <c r="F2465" s="33" t="s">
        <v>4252</v>
      </c>
      <c r="G2465" s="33" t="s">
        <v>4175</v>
      </c>
      <c r="H2465" s="3" t="s">
        <v>1709</v>
      </c>
      <c r="I2465" s="34" t="s">
        <v>7221</v>
      </c>
      <c r="J2465" s="34">
        <v>42.2654</v>
      </c>
      <c r="K2465" s="34">
        <v>-120.6174</v>
      </c>
      <c r="L2465" s="33" t="s">
        <v>14</v>
      </c>
      <c r="M2465" s="35"/>
      <c r="N2465" s="33">
        <v>19078411</v>
      </c>
      <c r="P2465" t="s">
        <v>6671</v>
      </c>
    </row>
    <row r="2466" spans="1:16" x14ac:dyDescent="0.25">
      <c r="A2466" t="str">
        <f t="shared" si="38"/>
        <v>19100411</v>
      </c>
      <c r="B2466" t="s">
        <v>6082</v>
      </c>
      <c r="C2466">
        <v>2017</v>
      </c>
      <c r="D2466" s="3" t="s">
        <v>4313</v>
      </c>
      <c r="F2466" s="33" t="s">
        <v>3540</v>
      </c>
      <c r="G2466" s="33" t="s">
        <v>4175</v>
      </c>
      <c r="H2466" s="3" t="s">
        <v>179</v>
      </c>
      <c r="I2466" s="34" t="s">
        <v>4315</v>
      </c>
      <c r="J2466" s="34">
        <v>44.894100000000002</v>
      </c>
      <c r="K2466" s="34">
        <v>-123.005</v>
      </c>
      <c r="L2466" s="33" t="s">
        <v>14</v>
      </c>
      <c r="M2466" s="35"/>
      <c r="N2466" s="33">
        <v>19100411</v>
      </c>
      <c r="P2466" t="s">
        <v>6200</v>
      </c>
    </row>
    <row r="2467" spans="1:16" x14ac:dyDescent="0.25">
      <c r="A2467" t="str">
        <f t="shared" si="38"/>
        <v>19437511</v>
      </c>
      <c r="B2467" t="s">
        <v>6082</v>
      </c>
      <c r="C2467">
        <v>2017</v>
      </c>
      <c r="D2467" s="3" t="s">
        <v>4261</v>
      </c>
      <c r="F2467" s="33" t="s">
        <v>4263</v>
      </c>
      <c r="G2467" s="33" t="s">
        <v>4175</v>
      </c>
      <c r="H2467" s="3" t="s">
        <v>4264</v>
      </c>
      <c r="I2467" s="34" t="s">
        <v>7287</v>
      </c>
      <c r="J2467" s="34">
        <v>45.214399999999998</v>
      </c>
      <c r="K2467" s="34">
        <v>-123.1888</v>
      </c>
      <c r="L2467" s="33" t="s">
        <v>14</v>
      </c>
      <c r="M2467" s="35"/>
      <c r="N2467" s="33">
        <v>19437511</v>
      </c>
      <c r="P2467" t="s">
        <v>6200</v>
      </c>
    </row>
    <row r="2468" spans="1:16" x14ac:dyDescent="0.25">
      <c r="A2468" t="str">
        <f t="shared" si="38"/>
        <v>17922111</v>
      </c>
      <c r="B2468" t="s">
        <v>6082</v>
      </c>
      <c r="C2468">
        <v>2017</v>
      </c>
      <c r="D2468" s="3" t="s">
        <v>954</v>
      </c>
      <c r="F2468" s="33" t="s">
        <v>956</v>
      </c>
      <c r="G2468" s="33" t="s">
        <v>61</v>
      </c>
      <c r="H2468" s="3" t="s">
        <v>581</v>
      </c>
      <c r="I2468" s="34" t="s">
        <v>7288</v>
      </c>
      <c r="J2468" s="34">
        <v>33.857259999999997</v>
      </c>
      <c r="K2468" s="34">
        <v>-118.33718</v>
      </c>
      <c r="L2468" s="33" t="s">
        <v>14</v>
      </c>
      <c r="M2468" s="35"/>
      <c r="N2468" s="33">
        <v>17922111</v>
      </c>
      <c r="P2468" t="s">
        <v>6193</v>
      </c>
    </row>
    <row r="2469" spans="1:16" x14ac:dyDescent="0.25">
      <c r="A2469" t="str">
        <f t="shared" si="38"/>
        <v>4199211</v>
      </c>
      <c r="B2469" t="s">
        <v>6082</v>
      </c>
      <c r="C2469">
        <v>2017</v>
      </c>
      <c r="D2469" s="3" t="s">
        <v>832</v>
      </c>
      <c r="F2469" s="33" t="s">
        <v>831</v>
      </c>
      <c r="G2469" s="33" t="s">
        <v>61</v>
      </c>
      <c r="H2469" s="3" t="s">
        <v>581</v>
      </c>
      <c r="I2469" s="34" t="s">
        <v>7289</v>
      </c>
      <c r="J2469" s="34">
        <v>34.640746</v>
      </c>
      <c r="K2469" s="34">
        <v>-118.07624800000001</v>
      </c>
      <c r="L2469" s="33" t="s">
        <v>14</v>
      </c>
      <c r="M2469" s="35"/>
      <c r="N2469" s="33">
        <v>4199211</v>
      </c>
      <c r="P2469" t="s">
        <v>6671</v>
      </c>
    </row>
    <row r="2470" spans="1:16" x14ac:dyDescent="0.25">
      <c r="A2470" t="str">
        <f t="shared" si="38"/>
        <v>8418411</v>
      </c>
      <c r="B2470" t="s">
        <v>6082</v>
      </c>
      <c r="C2470">
        <v>2017</v>
      </c>
      <c r="D2470" s="3" t="s">
        <v>4292</v>
      </c>
      <c r="F2470" s="33" t="s">
        <v>4277</v>
      </c>
      <c r="G2470" s="33" t="s">
        <v>4175</v>
      </c>
      <c r="H2470" s="3" t="s">
        <v>4229</v>
      </c>
      <c r="I2470" s="34" t="s">
        <v>4294</v>
      </c>
      <c r="J2470" s="34">
        <v>45.566200000000002</v>
      </c>
      <c r="K2470" s="34">
        <v>-122.7218</v>
      </c>
      <c r="L2470" s="33" t="s">
        <v>14</v>
      </c>
      <c r="M2470" s="35"/>
      <c r="N2470" s="33">
        <v>8418411</v>
      </c>
      <c r="P2470" t="s">
        <v>6671</v>
      </c>
    </row>
    <row r="2471" spans="1:16" x14ac:dyDescent="0.25">
      <c r="A2471" t="str">
        <f t="shared" si="38"/>
        <v>3362711</v>
      </c>
      <c r="B2471" t="s">
        <v>6082</v>
      </c>
      <c r="C2471">
        <v>2017</v>
      </c>
      <c r="D2471" s="3" t="s">
        <v>1477</v>
      </c>
      <c r="F2471" s="33" t="s">
        <v>1478</v>
      </c>
      <c r="G2471" s="33" t="s">
        <v>34</v>
      </c>
      <c r="H2471" s="3" t="s">
        <v>1479</v>
      </c>
      <c r="I2471" s="34" t="s">
        <v>7290</v>
      </c>
      <c r="J2471" s="34">
        <v>37.045865999999997</v>
      </c>
      <c r="K2471" s="34">
        <v>-89.184679000000003</v>
      </c>
      <c r="L2471" s="33" t="s">
        <v>14</v>
      </c>
      <c r="M2471" s="35"/>
      <c r="N2471" s="33">
        <v>3362711</v>
      </c>
      <c r="P2471" t="s">
        <v>6665</v>
      </c>
    </row>
    <row r="2472" spans="1:16" x14ac:dyDescent="0.25">
      <c r="A2472" t="str">
        <f t="shared" si="38"/>
        <v>8056211</v>
      </c>
      <c r="B2472" t="s">
        <v>6082</v>
      </c>
      <c r="C2472">
        <v>2017</v>
      </c>
      <c r="D2472" s="3" t="s">
        <v>4333</v>
      </c>
      <c r="F2472" s="33" t="s">
        <v>4335</v>
      </c>
      <c r="G2472" s="33" t="s">
        <v>4175</v>
      </c>
      <c r="H2472" s="3" t="s">
        <v>255</v>
      </c>
      <c r="I2472" s="34" t="s">
        <v>7291</v>
      </c>
      <c r="J2472" s="34">
        <v>42.436</v>
      </c>
      <c r="K2472" s="34">
        <v>-122.85</v>
      </c>
      <c r="L2472" s="33" t="s">
        <v>14</v>
      </c>
      <c r="M2472" s="35"/>
      <c r="N2472" s="33">
        <v>8056211</v>
      </c>
      <c r="P2472" t="s">
        <v>6665</v>
      </c>
    </row>
    <row r="2473" spans="1:16" x14ac:dyDescent="0.25">
      <c r="A2473" t="str">
        <f t="shared" si="38"/>
        <v>18872111</v>
      </c>
      <c r="B2473" t="s">
        <v>6082</v>
      </c>
      <c r="C2473">
        <v>2017</v>
      </c>
      <c r="D2473" s="3" t="s">
        <v>5631</v>
      </c>
      <c r="F2473" s="33" t="s">
        <v>5633</v>
      </c>
      <c r="G2473" s="33" t="s">
        <v>5540</v>
      </c>
      <c r="H2473" s="3" t="s">
        <v>5634</v>
      </c>
      <c r="I2473" s="34" t="s">
        <v>5635</v>
      </c>
      <c r="J2473" s="34">
        <v>44.909481999999997</v>
      </c>
      <c r="K2473" s="34">
        <v>-91.867609000000002</v>
      </c>
      <c r="L2473" s="33" t="s">
        <v>14</v>
      </c>
      <c r="M2473" s="35"/>
      <c r="N2473" s="33">
        <v>18872111</v>
      </c>
      <c r="P2473" t="s">
        <v>6665</v>
      </c>
    </row>
    <row r="2474" spans="1:16" x14ac:dyDescent="0.25">
      <c r="A2474" t="str">
        <f t="shared" si="38"/>
        <v>1090211</v>
      </c>
      <c r="B2474" t="s">
        <v>6082</v>
      </c>
      <c r="C2474">
        <v>2017</v>
      </c>
      <c r="D2474" s="3" t="s">
        <v>402</v>
      </c>
      <c r="F2474" s="33" t="s">
        <v>404</v>
      </c>
      <c r="G2474" s="33" t="s">
        <v>369</v>
      </c>
      <c r="H2474" s="3" t="s">
        <v>405</v>
      </c>
      <c r="I2474" s="34" t="s">
        <v>7292</v>
      </c>
      <c r="J2474" s="34">
        <v>35.517589999999998</v>
      </c>
      <c r="K2474" s="34">
        <v>-113.31422000000001</v>
      </c>
      <c r="L2474" s="33" t="s">
        <v>14</v>
      </c>
      <c r="M2474" s="35"/>
      <c r="N2474" s="33">
        <v>1090211</v>
      </c>
      <c r="P2474" t="s">
        <v>6225</v>
      </c>
    </row>
    <row r="2475" spans="1:16" x14ac:dyDescent="0.25">
      <c r="A2475" t="str">
        <f t="shared" si="38"/>
        <v>19078911</v>
      </c>
      <c r="B2475" t="s">
        <v>6082</v>
      </c>
      <c r="C2475">
        <v>2017</v>
      </c>
      <c r="D2475" s="3" t="s">
        <v>4324</v>
      </c>
      <c r="F2475" s="33" t="s">
        <v>4326</v>
      </c>
      <c r="G2475" s="33" t="s">
        <v>4175</v>
      </c>
      <c r="H2475" s="3" t="s">
        <v>1364</v>
      </c>
      <c r="I2475" s="34" t="s">
        <v>6867</v>
      </c>
      <c r="J2475" s="34">
        <v>44.430799999999998</v>
      </c>
      <c r="K2475" s="34">
        <v>-122.77719999999999</v>
      </c>
      <c r="L2475" s="33" t="s">
        <v>14</v>
      </c>
      <c r="M2475" s="35"/>
      <c r="N2475" s="33">
        <v>19078911</v>
      </c>
      <c r="P2475" t="s">
        <v>6168</v>
      </c>
    </row>
    <row r="2476" spans="1:16" x14ac:dyDescent="0.25">
      <c r="A2476" t="str">
        <f t="shared" si="38"/>
        <v>552311</v>
      </c>
      <c r="B2476" t="s">
        <v>6082</v>
      </c>
      <c r="C2476">
        <v>2020</v>
      </c>
      <c r="D2476" s="3" t="s">
        <v>1096</v>
      </c>
      <c r="F2476" s="33" t="s">
        <v>1098</v>
      </c>
      <c r="G2476" s="33" t="s">
        <v>1072</v>
      </c>
      <c r="H2476" s="3" t="s">
        <v>1083</v>
      </c>
      <c r="I2476" s="34" t="s">
        <v>1099</v>
      </c>
      <c r="J2476" s="34">
        <v>41.731499999999997</v>
      </c>
      <c r="K2476" s="34">
        <v>-72.654300000000006</v>
      </c>
      <c r="L2476" s="33" t="s">
        <v>14</v>
      </c>
      <c r="M2476" s="35"/>
      <c r="N2476" s="33">
        <v>552311</v>
      </c>
      <c r="P2476" t="s">
        <v>6225</v>
      </c>
    </row>
    <row r="2477" spans="1:16" x14ac:dyDescent="0.25">
      <c r="A2477" t="str">
        <f t="shared" si="38"/>
        <v>17876611</v>
      </c>
      <c r="B2477" t="s">
        <v>6082</v>
      </c>
      <c r="C2477">
        <v>2020</v>
      </c>
      <c r="D2477" s="3" t="s">
        <v>1070</v>
      </c>
      <c r="F2477" s="33" t="s">
        <v>1071</v>
      </c>
      <c r="G2477" s="33" t="s">
        <v>1072</v>
      </c>
      <c r="H2477" s="3" t="s">
        <v>1073</v>
      </c>
      <c r="I2477" s="34" t="s">
        <v>6663</v>
      </c>
      <c r="J2477" s="34">
        <v>41.582580999999998</v>
      </c>
      <c r="K2477" s="34">
        <v>-72.651135999999994</v>
      </c>
      <c r="L2477" s="33" t="s">
        <v>14</v>
      </c>
      <c r="M2477" s="35"/>
      <c r="N2477" s="33">
        <v>17876611</v>
      </c>
      <c r="P2477" t="s">
        <v>6225</v>
      </c>
    </row>
    <row r="2478" spans="1:16" x14ac:dyDescent="0.25">
      <c r="A2478" t="str">
        <f t="shared" si="38"/>
        <v>2709611</v>
      </c>
      <c r="B2478" t="s">
        <v>6082</v>
      </c>
      <c r="C2478">
        <v>2020</v>
      </c>
      <c r="D2478" s="3" t="s">
        <v>1100</v>
      </c>
      <c r="F2478" s="33" t="s">
        <v>1102</v>
      </c>
      <c r="G2478" s="33" t="s">
        <v>1072</v>
      </c>
      <c r="H2478" s="3" t="s">
        <v>1102</v>
      </c>
      <c r="I2478" s="34" t="s">
        <v>6664</v>
      </c>
      <c r="J2478" s="34">
        <v>41.283800999999997</v>
      </c>
      <c r="K2478" s="34">
        <v>-72.899156000000005</v>
      </c>
      <c r="L2478" s="33" t="s">
        <v>14</v>
      </c>
      <c r="M2478" s="35"/>
      <c r="N2478" s="33">
        <v>2709611</v>
      </c>
      <c r="P2478" t="s">
        <v>6225</v>
      </c>
    </row>
    <row r="2479" spans="1:16" x14ac:dyDescent="0.25">
      <c r="A2479" t="str">
        <f t="shared" si="38"/>
        <v>16959711</v>
      </c>
      <c r="B2479" t="s">
        <v>6082</v>
      </c>
      <c r="C2479">
        <v>2020</v>
      </c>
      <c r="D2479" s="3" t="s">
        <v>2236</v>
      </c>
      <c r="F2479" s="33" t="s">
        <v>2238</v>
      </c>
      <c r="G2479" s="33" t="s">
        <v>44</v>
      </c>
      <c r="H2479" s="3" t="s">
        <v>1073</v>
      </c>
      <c r="I2479" s="34" t="s">
        <v>2241</v>
      </c>
      <c r="J2479" s="34">
        <v>42.505958999999997</v>
      </c>
      <c r="K2479" s="34">
        <v>-71.240527</v>
      </c>
      <c r="L2479" s="33" t="s">
        <v>14</v>
      </c>
      <c r="M2479" s="35"/>
      <c r="N2479" s="33">
        <v>16959711</v>
      </c>
      <c r="P2479" t="s">
        <v>6157</v>
      </c>
    </row>
    <row r="2480" spans="1:16" x14ac:dyDescent="0.25">
      <c r="A2480" t="str">
        <f t="shared" si="38"/>
        <v>14519811</v>
      </c>
      <c r="B2480" t="s">
        <v>6082</v>
      </c>
      <c r="C2480">
        <v>2020</v>
      </c>
      <c r="D2480" s="3" t="s">
        <v>2220</v>
      </c>
      <c r="F2480" s="33" t="s">
        <v>2222</v>
      </c>
      <c r="G2480" s="33" t="s">
        <v>44</v>
      </c>
      <c r="H2480" s="3" t="s">
        <v>2225</v>
      </c>
      <c r="I2480" s="34" t="s">
        <v>2226</v>
      </c>
      <c r="J2480" s="34">
        <v>42.583157</v>
      </c>
      <c r="K2480" s="34">
        <v>-72.244384999999994</v>
      </c>
      <c r="L2480" s="33" t="s">
        <v>14</v>
      </c>
      <c r="M2480" s="35"/>
      <c r="N2480" s="33">
        <v>14519811</v>
      </c>
      <c r="P2480" t="s">
        <v>6157</v>
      </c>
    </row>
    <row r="2481" spans="1:16" x14ac:dyDescent="0.25">
      <c r="A2481" t="str">
        <f t="shared" si="38"/>
        <v>8157311</v>
      </c>
      <c r="B2481" t="s">
        <v>6082</v>
      </c>
      <c r="C2481">
        <v>2020</v>
      </c>
      <c r="D2481" s="3" t="s">
        <v>2271</v>
      </c>
      <c r="F2481" s="33" t="s">
        <v>2269</v>
      </c>
      <c r="G2481" s="33" t="s">
        <v>44</v>
      </c>
      <c r="H2481" s="3" t="s">
        <v>2225</v>
      </c>
      <c r="I2481" s="34" t="s">
        <v>2272</v>
      </c>
      <c r="J2481" s="34">
        <v>42.533625999999998</v>
      </c>
      <c r="K2481" s="34">
        <v>-71.708742999999998</v>
      </c>
      <c r="L2481" s="33" t="s">
        <v>14</v>
      </c>
      <c r="M2481" s="35"/>
      <c r="N2481" s="33">
        <v>8157311</v>
      </c>
      <c r="P2481" t="s">
        <v>6079</v>
      </c>
    </row>
    <row r="2482" spans="1:16" x14ac:dyDescent="0.25">
      <c r="A2482" t="str">
        <f t="shared" si="38"/>
        <v>5222411</v>
      </c>
      <c r="B2482" t="s">
        <v>6082</v>
      </c>
      <c r="C2482">
        <v>2020</v>
      </c>
      <c r="D2482" s="3" t="s">
        <v>2368</v>
      </c>
      <c r="F2482" s="33" t="s">
        <v>464</v>
      </c>
      <c r="G2482" s="33" t="s">
        <v>2366</v>
      </c>
      <c r="H2482" s="3" t="s">
        <v>2367</v>
      </c>
      <c r="I2482" s="34" t="s">
        <v>2370</v>
      </c>
      <c r="J2482" s="34">
        <v>44.015656999999997</v>
      </c>
      <c r="K2482" s="34">
        <v>-70.266024000000002</v>
      </c>
      <c r="L2482" s="33" t="s">
        <v>14</v>
      </c>
      <c r="M2482" s="35"/>
      <c r="N2482" s="33">
        <v>5222411</v>
      </c>
      <c r="P2482" t="s">
        <v>6225</v>
      </c>
    </row>
    <row r="2483" spans="1:16" x14ac:dyDescent="0.25">
      <c r="A2483" t="str">
        <f t="shared" si="38"/>
        <v>8217711</v>
      </c>
      <c r="B2483" t="s">
        <v>6082</v>
      </c>
      <c r="C2483">
        <v>2020</v>
      </c>
      <c r="D2483" s="3" t="s">
        <v>4525</v>
      </c>
      <c r="F2483" s="33" t="s">
        <v>4527</v>
      </c>
      <c r="G2483" s="33" t="s">
        <v>41</v>
      </c>
      <c r="H2483" s="3" t="s">
        <v>4528</v>
      </c>
      <c r="I2483" s="34" t="s">
        <v>4529</v>
      </c>
      <c r="J2483" s="34">
        <v>41.764760000000003</v>
      </c>
      <c r="K2483" s="34">
        <v>-76.418559999999999</v>
      </c>
      <c r="L2483" s="33" t="s">
        <v>14</v>
      </c>
      <c r="M2483" s="35"/>
      <c r="N2483" s="33">
        <v>8217711</v>
      </c>
      <c r="P2483" t="s">
        <v>6665</v>
      </c>
    </row>
    <row r="2484" spans="1:16" x14ac:dyDescent="0.25">
      <c r="A2484" t="str">
        <f t="shared" si="38"/>
        <v>7964111</v>
      </c>
      <c r="B2484" t="s">
        <v>6082</v>
      </c>
      <c r="C2484">
        <v>2020</v>
      </c>
      <c r="D2484" s="3" t="s">
        <v>5459</v>
      </c>
      <c r="F2484" s="33" t="s">
        <v>5461</v>
      </c>
      <c r="G2484" s="33" t="s">
        <v>5462</v>
      </c>
      <c r="H2484" s="3" t="s">
        <v>1106</v>
      </c>
      <c r="I2484" s="34" t="s">
        <v>6666</v>
      </c>
      <c r="J2484" s="34">
        <v>42.886180000000003</v>
      </c>
      <c r="K2484" s="34">
        <v>-72.553380000000004</v>
      </c>
      <c r="L2484" s="33" t="s">
        <v>14</v>
      </c>
      <c r="M2484" s="35"/>
      <c r="N2484" s="33">
        <v>7964111</v>
      </c>
      <c r="P2484" t="s">
        <v>6200</v>
      </c>
    </row>
    <row r="2485" spans="1:16" x14ac:dyDescent="0.25">
      <c r="A2485" t="str">
        <f t="shared" si="38"/>
        <v>16390111</v>
      </c>
      <c r="B2485" t="s">
        <v>6082</v>
      </c>
      <c r="C2485">
        <v>2020</v>
      </c>
      <c r="D2485" s="3" t="s">
        <v>4618</v>
      </c>
      <c r="F2485" s="33" t="s">
        <v>4620</v>
      </c>
      <c r="G2485" s="33" t="s">
        <v>53</v>
      </c>
      <c r="H2485" s="3" t="s">
        <v>4593</v>
      </c>
      <c r="I2485" s="34" t="s">
        <v>6667</v>
      </c>
      <c r="J2485" s="34">
        <v>41.911178999999997</v>
      </c>
      <c r="K2485" s="34">
        <v>-71.517456999999993</v>
      </c>
      <c r="L2485" s="33" t="s">
        <v>14</v>
      </c>
      <c r="M2485" s="35"/>
      <c r="N2485" s="33">
        <v>16390111</v>
      </c>
      <c r="P2485" t="s">
        <v>6200</v>
      </c>
    </row>
    <row r="2486" spans="1:16" x14ac:dyDescent="0.25">
      <c r="A2486" t="str">
        <f t="shared" si="38"/>
        <v>12750311</v>
      </c>
      <c r="B2486" t="s">
        <v>6082</v>
      </c>
      <c r="C2486">
        <v>2020</v>
      </c>
      <c r="D2486" s="3" t="s">
        <v>3579</v>
      </c>
      <c r="F2486" s="33" t="s">
        <v>3577</v>
      </c>
      <c r="G2486" s="33" t="s">
        <v>25</v>
      </c>
      <c r="H2486" s="3" t="s">
        <v>2284</v>
      </c>
      <c r="I2486" s="34" t="s">
        <v>6183</v>
      </c>
      <c r="J2486" s="34">
        <v>40.728524</v>
      </c>
      <c r="K2486" s="34">
        <v>-74.121936000000005</v>
      </c>
      <c r="L2486" s="33" t="s">
        <v>14</v>
      </c>
      <c r="M2486" s="35"/>
      <c r="N2486" s="33">
        <v>12750311</v>
      </c>
      <c r="P2486" t="s">
        <v>6168</v>
      </c>
    </row>
    <row r="2487" spans="1:16" x14ac:dyDescent="0.25">
      <c r="A2487" t="str">
        <f t="shared" si="38"/>
        <v>8538211</v>
      </c>
      <c r="B2487" t="s">
        <v>6082</v>
      </c>
      <c r="C2487">
        <v>2020</v>
      </c>
      <c r="D2487" s="3" t="s">
        <v>3674</v>
      </c>
      <c r="F2487" s="33" t="s">
        <v>3676</v>
      </c>
      <c r="G2487" s="33" t="s">
        <v>13</v>
      </c>
      <c r="H2487" s="3" t="s">
        <v>3677</v>
      </c>
      <c r="I2487" s="34" t="s">
        <v>6668</v>
      </c>
      <c r="J2487" s="34">
        <v>43.242427999999997</v>
      </c>
      <c r="K2487" s="34">
        <v>-78.168082999999996</v>
      </c>
      <c r="L2487" s="33" t="s">
        <v>14</v>
      </c>
      <c r="M2487" s="35"/>
      <c r="N2487" s="33">
        <v>8538211</v>
      </c>
      <c r="P2487" t="s">
        <v>6265</v>
      </c>
    </row>
    <row r="2488" spans="1:16" x14ac:dyDescent="0.25">
      <c r="A2488" t="str">
        <f t="shared" si="38"/>
        <v>17916811</v>
      </c>
      <c r="B2488" t="s">
        <v>6082</v>
      </c>
      <c r="C2488">
        <v>2020</v>
      </c>
      <c r="D2488" s="3" t="s">
        <v>3737</v>
      </c>
      <c r="F2488" s="33" t="s">
        <v>3739</v>
      </c>
      <c r="G2488" s="33" t="s">
        <v>13</v>
      </c>
      <c r="H2488" s="3" t="s">
        <v>3707</v>
      </c>
      <c r="I2488" s="34" t="s">
        <v>6669</v>
      </c>
      <c r="J2488" s="34">
        <v>42.786332999999999</v>
      </c>
      <c r="K2488" s="34">
        <v>-78.849528000000007</v>
      </c>
      <c r="L2488" s="33" t="s">
        <v>14</v>
      </c>
      <c r="M2488" s="35"/>
      <c r="N2488" s="33">
        <v>17916811</v>
      </c>
      <c r="P2488" t="s">
        <v>6225</v>
      </c>
    </row>
    <row r="2489" spans="1:16" x14ac:dyDescent="0.25">
      <c r="A2489" t="str">
        <f t="shared" si="38"/>
        <v>8503711</v>
      </c>
      <c r="B2489" t="s">
        <v>6082</v>
      </c>
      <c r="C2489">
        <v>2020</v>
      </c>
      <c r="D2489" s="3" t="s">
        <v>3822</v>
      </c>
      <c r="F2489" s="33" t="s">
        <v>3824</v>
      </c>
      <c r="G2489" s="33" t="s">
        <v>13</v>
      </c>
      <c r="H2489" s="3" t="s">
        <v>3707</v>
      </c>
      <c r="I2489" s="34" t="s">
        <v>6670</v>
      </c>
      <c r="J2489" s="34">
        <v>42.971561000000001</v>
      </c>
      <c r="K2489" s="34">
        <v>-78.918957000000006</v>
      </c>
      <c r="L2489" s="33" t="s">
        <v>14</v>
      </c>
      <c r="M2489" s="35"/>
      <c r="N2489" s="33">
        <v>8503711</v>
      </c>
      <c r="P2489" t="s">
        <v>6671</v>
      </c>
    </row>
    <row r="2490" spans="1:16" x14ac:dyDescent="0.25">
      <c r="A2490" t="str">
        <f t="shared" si="38"/>
        <v>14523511</v>
      </c>
      <c r="B2490" t="s">
        <v>6082</v>
      </c>
      <c r="C2490">
        <v>2020</v>
      </c>
      <c r="D2490" s="3" t="s">
        <v>5483</v>
      </c>
      <c r="F2490" s="33" t="s">
        <v>5484</v>
      </c>
      <c r="G2490" s="33" t="s">
        <v>5462</v>
      </c>
      <c r="H2490" s="3" t="s">
        <v>5472</v>
      </c>
      <c r="I2490" s="34" t="s">
        <v>6672</v>
      </c>
      <c r="J2490" s="34">
        <v>42.947699999999998</v>
      </c>
      <c r="K2490" s="34">
        <v>-73.217100000000002</v>
      </c>
      <c r="L2490" s="33" t="s">
        <v>14</v>
      </c>
      <c r="M2490" s="35"/>
      <c r="N2490" s="33">
        <v>14523511</v>
      </c>
      <c r="P2490" t="s">
        <v>6276</v>
      </c>
    </row>
    <row r="2491" spans="1:16" x14ac:dyDescent="0.25">
      <c r="A2491" t="str">
        <f t="shared" si="38"/>
        <v>6774911</v>
      </c>
      <c r="B2491" t="s">
        <v>6082</v>
      </c>
      <c r="C2491">
        <v>2020</v>
      </c>
      <c r="D2491" s="3" t="s">
        <v>2109</v>
      </c>
      <c r="F2491" s="33" t="s">
        <v>5745</v>
      </c>
      <c r="G2491" s="33" t="s">
        <v>5727</v>
      </c>
      <c r="H2491" s="3" t="s">
        <v>5746</v>
      </c>
      <c r="I2491" s="34" t="s">
        <v>6673</v>
      </c>
      <c r="J2491" s="34">
        <v>38.343609999999998</v>
      </c>
      <c r="K2491" s="34">
        <v>-80.65889</v>
      </c>
      <c r="L2491" s="33" t="s">
        <v>14</v>
      </c>
      <c r="M2491" s="35"/>
      <c r="N2491" s="33">
        <v>6774911</v>
      </c>
      <c r="P2491" t="s">
        <v>6665</v>
      </c>
    </row>
    <row r="2492" spans="1:16" x14ac:dyDescent="0.25">
      <c r="A2492" t="str">
        <f t="shared" si="38"/>
        <v>7993511</v>
      </c>
      <c r="B2492" t="s">
        <v>6082</v>
      </c>
      <c r="C2492">
        <v>2020</v>
      </c>
      <c r="D2492" s="3" t="s">
        <v>3685</v>
      </c>
      <c r="F2492" s="33" t="s">
        <v>3687</v>
      </c>
      <c r="G2492" s="33" t="s">
        <v>13</v>
      </c>
      <c r="H2492" s="3" t="s">
        <v>3688</v>
      </c>
      <c r="I2492" s="34" t="s">
        <v>6194</v>
      </c>
      <c r="J2492" s="34">
        <v>41.512873999999996</v>
      </c>
      <c r="K2492" s="34">
        <v>-73.951954000000001</v>
      </c>
      <c r="L2492" s="33" t="s">
        <v>14</v>
      </c>
      <c r="M2492" s="35"/>
      <c r="N2492" s="33">
        <v>7993511</v>
      </c>
      <c r="P2492" t="s">
        <v>6157</v>
      </c>
    </row>
    <row r="2493" spans="1:16" x14ac:dyDescent="0.25">
      <c r="A2493" t="str">
        <f t="shared" si="38"/>
        <v>4878711</v>
      </c>
      <c r="B2493" t="s">
        <v>6082</v>
      </c>
      <c r="C2493">
        <v>2020</v>
      </c>
      <c r="D2493" s="3" t="s">
        <v>5815</v>
      </c>
      <c r="F2493" s="33" t="s">
        <v>5817</v>
      </c>
      <c r="G2493" s="33" t="s">
        <v>5727</v>
      </c>
      <c r="H2493" s="3" t="s">
        <v>1597</v>
      </c>
      <c r="I2493" s="34" t="s">
        <v>6674</v>
      </c>
      <c r="J2493" s="34">
        <v>39.746940000000002</v>
      </c>
      <c r="K2493" s="34">
        <v>-80.854200000000006</v>
      </c>
      <c r="L2493" s="33" t="s">
        <v>14</v>
      </c>
      <c r="M2493" s="35"/>
      <c r="N2493" s="33">
        <v>4878711</v>
      </c>
      <c r="P2493" t="s">
        <v>6671</v>
      </c>
    </row>
    <row r="2494" spans="1:16" x14ac:dyDescent="0.25">
      <c r="A2494" t="str">
        <f t="shared" si="38"/>
        <v>6721511</v>
      </c>
      <c r="B2494" t="s">
        <v>6082</v>
      </c>
      <c r="C2494">
        <v>2020</v>
      </c>
      <c r="D2494" s="3" t="s">
        <v>3506</v>
      </c>
      <c r="F2494" s="33" t="s">
        <v>3503</v>
      </c>
      <c r="G2494" s="33" t="s">
        <v>25</v>
      </c>
      <c r="H2494" s="3" t="s">
        <v>1073</v>
      </c>
      <c r="I2494" s="34" t="s">
        <v>6177</v>
      </c>
      <c r="J2494" s="34">
        <v>40.597169000000001</v>
      </c>
      <c r="K2494" s="34">
        <v>-74.258452000000005</v>
      </c>
      <c r="L2494" s="33" t="s">
        <v>14</v>
      </c>
      <c r="M2494" s="35"/>
      <c r="N2494" s="33">
        <v>6721511</v>
      </c>
      <c r="P2494" t="s">
        <v>6168</v>
      </c>
    </row>
    <row r="2495" spans="1:16" x14ac:dyDescent="0.25">
      <c r="A2495" t="str">
        <f t="shared" si="38"/>
        <v>14578711</v>
      </c>
      <c r="B2495" t="s">
        <v>6082</v>
      </c>
      <c r="C2495">
        <v>2020</v>
      </c>
      <c r="D2495" s="3" t="s">
        <v>4609</v>
      </c>
      <c r="F2495" s="33" t="s">
        <v>4607</v>
      </c>
      <c r="G2495" s="33" t="s">
        <v>53</v>
      </c>
      <c r="H2495" s="3" t="s">
        <v>4593</v>
      </c>
      <c r="I2495" s="34" t="s">
        <v>54</v>
      </c>
      <c r="J2495" s="34">
        <v>41.8855</v>
      </c>
      <c r="K2495" s="34">
        <v>-71.363699999999994</v>
      </c>
      <c r="L2495" s="33" t="s">
        <v>14</v>
      </c>
      <c r="M2495" s="35"/>
      <c r="N2495" s="33">
        <v>14578711</v>
      </c>
      <c r="P2495" t="s">
        <v>6276</v>
      </c>
    </row>
    <row r="2496" spans="1:16" x14ac:dyDescent="0.25">
      <c r="A2496" t="str">
        <f t="shared" si="38"/>
        <v>8038711</v>
      </c>
      <c r="B2496" t="s">
        <v>6082</v>
      </c>
      <c r="C2496">
        <v>2020</v>
      </c>
      <c r="D2496" s="3" t="s">
        <v>3697</v>
      </c>
      <c r="F2496" s="33" t="s">
        <v>3696</v>
      </c>
      <c r="G2496" s="33" t="s">
        <v>13</v>
      </c>
      <c r="H2496" s="3" t="s">
        <v>705</v>
      </c>
      <c r="I2496" s="34" t="s">
        <v>6675</v>
      </c>
      <c r="J2496" s="34">
        <v>40.733530999999999</v>
      </c>
      <c r="K2496" s="34">
        <v>-73.948378000000005</v>
      </c>
      <c r="L2496" s="33" t="s">
        <v>14</v>
      </c>
      <c r="M2496" s="35"/>
      <c r="N2496" s="33">
        <v>8038711</v>
      </c>
      <c r="P2496" t="s">
        <v>6225</v>
      </c>
    </row>
    <row r="2497" spans="1:16" x14ac:dyDescent="0.25">
      <c r="A2497" t="str">
        <f t="shared" si="38"/>
        <v>7992411</v>
      </c>
      <c r="B2497" t="s">
        <v>6082</v>
      </c>
      <c r="C2497">
        <v>2020</v>
      </c>
      <c r="D2497" s="3" t="s">
        <v>3694</v>
      </c>
      <c r="F2497" s="33" t="s">
        <v>3696</v>
      </c>
      <c r="G2497" s="33" t="s">
        <v>13</v>
      </c>
      <c r="H2497" s="3" t="s">
        <v>705</v>
      </c>
      <c r="I2497" s="34" t="s">
        <v>6676</v>
      </c>
      <c r="J2497" s="34">
        <v>40.589682000000003</v>
      </c>
      <c r="K2497" s="34">
        <v>-73.933183999999997</v>
      </c>
      <c r="L2497" s="33" t="s">
        <v>14</v>
      </c>
      <c r="M2497" s="35"/>
      <c r="N2497" s="33">
        <v>7992411</v>
      </c>
      <c r="P2497" t="s">
        <v>6225</v>
      </c>
    </row>
    <row r="2498" spans="1:16" x14ac:dyDescent="0.25">
      <c r="A2498" t="str">
        <f t="shared" ref="A2498:A2561" si="39">L2498&amp;M2498&amp;N2498</f>
        <v>964111</v>
      </c>
      <c r="B2498" t="s">
        <v>6082</v>
      </c>
      <c r="C2498">
        <v>2020</v>
      </c>
      <c r="D2498" s="3" t="s">
        <v>261</v>
      </c>
      <c r="F2498" s="33" t="s">
        <v>263</v>
      </c>
      <c r="G2498" s="33" t="s">
        <v>39</v>
      </c>
      <c r="H2498" s="3" t="s">
        <v>264</v>
      </c>
      <c r="I2498" s="34" t="s">
        <v>6677</v>
      </c>
      <c r="J2498" s="34">
        <v>32.90052</v>
      </c>
      <c r="K2498" s="34">
        <v>-86.703320000000005</v>
      </c>
      <c r="L2498" s="33" t="s">
        <v>14</v>
      </c>
      <c r="M2498" s="35"/>
      <c r="N2498" s="33">
        <v>964111</v>
      </c>
      <c r="P2498" t="s">
        <v>6665</v>
      </c>
    </row>
    <row r="2499" spans="1:16" x14ac:dyDescent="0.25">
      <c r="A2499" t="str">
        <f t="shared" si="39"/>
        <v>17124311</v>
      </c>
      <c r="B2499" t="s">
        <v>6082</v>
      </c>
      <c r="C2499">
        <v>2020</v>
      </c>
      <c r="D2499" s="3" t="s">
        <v>3672</v>
      </c>
      <c r="F2499" s="33" t="s">
        <v>1217</v>
      </c>
      <c r="G2499" s="33" t="s">
        <v>13</v>
      </c>
      <c r="H2499" s="3" t="s">
        <v>1217</v>
      </c>
      <c r="I2499" s="34" t="s">
        <v>6678</v>
      </c>
      <c r="J2499" s="34">
        <v>42.62988</v>
      </c>
      <c r="K2499" s="34">
        <v>-73.759749999999997</v>
      </c>
      <c r="L2499" s="33" t="s">
        <v>14</v>
      </c>
      <c r="M2499" s="35"/>
      <c r="N2499" s="33">
        <v>17124311</v>
      </c>
      <c r="P2499" t="s">
        <v>6225</v>
      </c>
    </row>
    <row r="2500" spans="1:16" x14ac:dyDescent="0.25">
      <c r="A2500" t="str">
        <f t="shared" si="39"/>
        <v>17125811</v>
      </c>
      <c r="B2500" t="s">
        <v>6082</v>
      </c>
      <c r="C2500">
        <v>2020</v>
      </c>
      <c r="D2500" s="3" t="s">
        <v>3754</v>
      </c>
      <c r="F2500" s="33" t="s">
        <v>3756</v>
      </c>
      <c r="G2500" s="33" t="s">
        <v>13</v>
      </c>
      <c r="H2500" s="3" t="s">
        <v>1217</v>
      </c>
      <c r="I2500" s="34" t="s">
        <v>6678</v>
      </c>
      <c r="J2500" s="34">
        <v>42.676409999999997</v>
      </c>
      <c r="K2500" s="34">
        <v>-73.729360999999997</v>
      </c>
      <c r="L2500" s="33" t="s">
        <v>14</v>
      </c>
      <c r="M2500" s="35"/>
      <c r="N2500" s="33">
        <v>17125811</v>
      </c>
      <c r="P2500" t="s">
        <v>6225</v>
      </c>
    </row>
    <row r="2501" spans="1:16" x14ac:dyDescent="0.25">
      <c r="A2501" t="str">
        <f t="shared" si="39"/>
        <v>7900311</v>
      </c>
      <c r="B2501" t="s">
        <v>6082</v>
      </c>
      <c r="C2501">
        <v>2020</v>
      </c>
      <c r="D2501" s="3" t="s">
        <v>3802</v>
      </c>
      <c r="F2501" s="33" t="s">
        <v>3795</v>
      </c>
      <c r="G2501" s="33" t="s">
        <v>13</v>
      </c>
      <c r="H2501" s="3" t="s">
        <v>3803</v>
      </c>
      <c r="I2501" s="34" t="s">
        <v>6679</v>
      </c>
      <c r="J2501" s="34">
        <v>42.81</v>
      </c>
      <c r="K2501" s="34">
        <v>-73.959990000000005</v>
      </c>
      <c r="L2501" s="33" t="s">
        <v>14</v>
      </c>
      <c r="M2501" s="35"/>
      <c r="N2501" s="33">
        <v>7900311</v>
      </c>
      <c r="P2501" t="s">
        <v>6276</v>
      </c>
    </row>
    <row r="2502" spans="1:16" x14ac:dyDescent="0.25">
      <c r="A2502" t="str">
        <f t="shared" si="39"/>
        <v>7013411</v>
      </c>
      <c r="B2502" t="s">
        <v>6082</v>
      </c>
      <c r="C2502">
        <v>2020</v>
      </c>
      <c r="D2502" s="3" t="s">
        <v>4565</v>
      </c>
      <c r="F2502" s="33" t="s">
        <v>4566</v>
      </c>
      <c r="G2502" s="33" t="s">
        <v>4556</v>
      </c>
      <c r="H2502" s="3" t="s">
        <v>4566</v>
      </c>
      <c r="I2502" s="34" t="s">
        <v>6158</v>
      </c>
      <c r="J2502" s="34">
        <v>18.191659999999999</v>
      </c>
      <c r="K2502" s="34">
        <v>-66.991659999999996</v>
      </c>
      <c r="L2502" s="33" t="s">
        <v>14</v>
      </c>
      <c r="M2502" s="35"/>
      <c r="N2502" s="33">
        <v>7013411</v>
      </c>
      <c r="P2502" t="s">
        <v>6680</v>
      </c>
    </row>
    <row r="2503" spans="1:16" x14ac:dyDescent="0.25">
      <c r="A2503" t="str">
        <f t="shared" si="39"/>
        <v>5701311</v>
      </c>
      <c r="B2503" t="s">
        <v>6082</v>
      </c>
      <c r="C2503">
        <v>2020</v>
      </c>
      <c r="D2503" s="3" t="s">
        <v>1958</v>
      </c>
      <c r="F2503" s="33" t="s">
        <v>1956</v>
      </c>
      <c r="G2503" s="33" t="s">
        <v>1897</v>
      </c>
      <c r="H2503" s="3" t="s">
        <v>117</v>
      </c>
      <c r="I2503" s="34" t="s">
        <v>1960</v>
      </c>
      <c r="J2503" s="34">
        <v>38.174480000000003</v>
      </c>
      <c r="K2503" s="34">
        <v>-85.751300000000001</v>
      </c>
      <c r="L2503" s="33" t="s">
        <v>14</v>
      </c>
      <c r="M2503" s="35"/>
      <c r="N2503" s="33">
        <v>5701311</v>
      </c>
      <c r="P2503" t="s">
        <v>6671</v>
      </c>
    </row>
    <row r="2504" spans="1:16" x14ac:dyDescent="0.25">
      <c r="A2504" t="str">
        <f t="shared" si="39"/>
        <v>8200011</v>
      </c>
      <c r="B2504" t="s">
        <v>6082</v>
      </c>
      <c r="C2504">
        <v>2020</v>
      </c>
      <c r="D2504" s="3" t="s">
        <v>2359</v>
      </c>
      <c r="F2504" s="33" t="s">
        <v>2361</v>
      </c>
      <c r="G2504" s="33" t="s">
        <v>2322</v>
      </c>
      <c r="H2504" s="3" t="s">
        <v>2362</v>
      </c>
      <c r="I2504" s="34" t="s">
        <v>6681</v>
      </c>
      <c r="J2504" s="34">
        <v>39.560284000000003</v>
      </c>
      <c r="K2504" s="34">
        <v>-77.171424999999999</v>
      </c>
      <c r="L2504" s="33" t="s">
        <v>14</v>
      </c>
      <c r="M2504" s="35"/>
      <c r="N2504" s="33">
        <v>8200011</v>
      </c>
      <c r="P2504" t="s">
        <v>6225</v>
      </c>
    </row>
    <row r="2505" spans="1:16" x14ac:dyDescent="0.25">
      <c r="A2505" t="str">
        <f t="shared" si="39"/>
        <v>8308711</v>
      </c>
      <c r="B2505" t="s">
        <v>6082</v>
      </c>
      <c r="C2505">
        <v>2020</v>
      </c>
      <c r="D2505" s="3" t="s">
        <v>3713</v>
      </c>
      <c r="F2505" s="33" t="s">
        <v>3714</v>
      </c>
      <c r="G2505" s="33" t="s">
        <v>13</v>
      </c>
      <c r="H2505" s="3" t="s">
        <v>3715</v>
      </c>
      <c r="I2505" s="34" t="s">
        <v>6682</v>
      </c>
      <c r="J2505" s="34">
        <v>40.795554000000003</v>
      </c>
      <c r="K2505" s="34">
        <v>-73.839331000000001</v>
      </c>
      <c r="L2505" s="33" t="s">
        <v>14</v>
      </c>
      <c r="M2505" s="35"/>
      <c r="N2505" s="33">
        <v>8308711</v>
      </c>
      <c r="P2505" t="s">
        <v>6225</v>
      </c>
    </row>
    <row r="2506" spans="1:16" x14ac:dyDescent="0.25">
      <c r="A2506" t="str">
        <f t="shared" si="39"/>
        <v>8325211</v>
      </c>
      <c r="B2506" t="s">
        <v>6082</v>
      </c>
      <c r="C2506">
        <v>2020</v>
      </c>
      <c r="D2506" s="3" t="s">
        <v>3725</v>
      </c>
      <c r="F2506" s="33" t="s">
        <v>3727</v>
      </c>
      <c r="G2506" s="33" t="s">
        <v>13</v>
      </c>
      <c r="H2506" s="3" t="s">
        <v>1904</v>
      </c>
      <c r="I2506" s="34" t="s">
        <v>6683</v>
      </c>
      <c r="J2506" s="34">
        <v>43.308506999999999</v>
      </c>
      <c r="K2506" s="34">
        <v>-73.634808000000007</v>
      </c>
      <c r="L2506" s="33" t="s">
        <v>14</v>
      </c>
      <c r="M2506" s="35"/>
      <c r="N2506" s="33">
        <v>8325211</v>
      </c>
      <c r="P2506" t="s">
        <v>6225</v>
      </c>
    </row>
    <row r="2507" spans="1:16" x14ac:dyDescent="0.25">
      <c r="A2507" t="str">
        <f t="shared" si="39"/>
        <v>7129911</v>
      </c>
      <c r="B2507" t="s">
        <v>6082</v>
      </c>
      <c r="C2507">
        <v>2020</v>
      </c>
      <c r="D2507" s="3" t="s">
        <v>4559</v>
      </c>
      <c r="F2507" s="33" t="s">
        <v>4564</v>
      </c>
      <c r="G2507" s="33" t="s">
        <v>4556</v>
      </c>
      <c r="H2507" s="3" t="s">
        <v>4564</v>
      </c>
      <c r="I2507" s="34" t="s">
        <v>6150</v>
      </c>
      <c r="J2507" s="34">
        <v>18.216899999999999</v>
      </c>
      <c r="K2507" s="34">
        <v>-66.599400000000003</v>
      </c>
      <c r="L2507" s="33" t="s">
        <v>14</v>
      </c>
      <c r="M2507" s="35"/>
      <c r="N2507" s="33">
        <v>7129911</v>
      </c>
      <c r="P2507" t="s">
        <v>6680</v>
      </c>
    </row>
    <row r="2508" spans="1:16" x14ac:dyDescent="0.25">
      <c r="A2508" t="str">
        <f t="shared" si="39"/>
        <v>9612011</v>
      </c>
      <c r="B2508" t="s">
        <v>6082</v>
      </c>
      <c r="C2508">
        <v>2020</v>
      </c>
      <c r="D2508" s="3" t="s">
        <v>1961</v>
      </c>
      <c r="F2508" s="33" t="s">
        <v>1956</v>
      </c>
      <c r="G2508" s="33" t="s">
        <v>1897</v>
      </c>
      <c r="H2508" s="3" t="s">
        <v>117</v>
      </c>
      <c r="I2508" s="34" t="s">
        <v>1962</v>
      </c>
      <c r="J2508" s="34">
        <v>38.206690000000002</v>
      </c>
      <c r="K2508" s="34">
        <v>-85.794560000000004</v>
      </c>
      <c r="L2508" s="33" t="s">
        <v>14</v>
      </c>
      <c r="M2508" s="35"/>
      <c r="N2508" s="33">
        <v>9612011</v>
      </c>
      <c r="P2508" t="s">
        <v>6680</v>
      </c>
    </row>
    <row r="2509" spans="1:16" x14ac:dyDescent="0.25">
      <c r="A2509" t="str">
        <f t="shared" si="39"/>
        <v>8466211</v>
      </c>
      <c r="B2509" t="s">
        <v>6082</v>
      </c>
      <c r="C2509">
        <v>2020</v>
      </c>
      <c r="D2509" s="3" t="s">
        <v>2022</v>
      </c>
      <c r="F2509" s="33" t="s">
        <v>2023</v>
      </c>
      <c r="G2509" s="33" t="s">
        <v>1897</v>
      </c>
      <c r="H2509" s="3" t="s">
        <v>2024</v>
      </c>
      <c r="I2509" s="34" t="s">
        <v>6684</v>
      </c>
      <c r="J2509" s="34">
        <v>37.053888999999998</v>
      </c>
      <c r="K2509" s="34">
        <v>-84.578889000000004</v>
      </c>
      <c r="L2509" s="33" t="s">
        <v>14</v>
      </c>
      <c r="M2509" s="35"/>
      <c r="N2509" s="33">
        <v>8466211</v>
      </c>
      <c r="P2509" t="s">
        <v>6665</v>
      </c>
    </row>
    <row r="2510" spans="1:16" x14ac:dyDescent="0.25">
      <c r="A2510" t="str">
        <f t="shared" si="39"/>
        <v>6982111</v>
      </c>
      <c r="B2510" t="s">
        <v>6082</v>
      </c>
      <c r="C2510">
        <v>2020</v>
      </c>
      <c r="D2510" s="3" t="s">
        <v>4559</v>
      </c>
      <c r="F2510" s="33" t="s">
        <v>4560</v>
      </c>
      <c r="G2510" s="33" t="s">
        <v>4556</v>
      </c>
      <c r="H2510" s="3" t="s">
        <v>4560</v>
      </c>
      <c r="I2510" s="34" t="s">
        <v>6154</v>
      </c>
      <c r="J2510" s="34">
        <v>18.137499999999999</v>
      </c>
      <c r="K2510" s="34">
        <v>-66.259299999999996</v>
      </c>
      <c r="L2510" s="33" t="s">
        <v>14</v>
      </c>
      <c r="M2510" s="35"/>
      <c r="N2510" s="33">
        <v>6982111</v>
      </c>
      <c r="P2510" t="s">
        <v>6276</v>
      </c>
    </row>
    <row r="2511" spans="1:16" x14ac:dyDescent="0.25">
      <c r="A2511" t="str">
        <f t="shared" si="39"/>
        <v>7378911</v>
      </c>
      <c r="B2511" t="s">
        <v>6082</v>
      </c>
      <c r="C2511">
        <v>2020</v>
      </c>
      <c r="D2511" s="3" t="s">
        <v>3229</v>
      </c>
      <c r="F2511" s="33" t="s">
        <v>3226</v>
      </c>
      <c r="G2511" s="33" t="s">
        <v>43</v>
      </c>
      <c r="H2511" s="3" t="s">
        <v>3227</v>
      </c>
      <c r="I2511" s="34" t="s">
        <v>6685</v>
      </c>
      <c r="J2511" s="34">
        <v>35.786110999999998</v>
      </c>
      <c r="K2511" s="34">
        <v>-80.291953000000007</v>
      </c>
      <c r="L2511" s="33" t="s">
        <v>14</v>
      </c>
      <c r="M2511" s="35"/>
      <c r="N2511" s="33">
        <v>7378911</v>
      </c>
      <c r="P2511" t="s">
        <v>6665</v>
      </c>
    </row>
    <row r="2512" spans="1:16" x14ac:dyDescent="0.25">
      <c r="A2512" t="str">
        <f t="shared" si="39"/>
        <v>7787611</v>
      </c>
      <c r="B2512" t="s">
        <v>6082</v>
      </c>
      <c r="C2512">
        <v>2020</v>
      </c>
      <c r="D2512" s="3" t="s">
        <v>3176</v>
      </c>
      <c r="F2512" s="33" t="s">
        <v>3178</v>
      </c>
      <c r="G2512" s="33" t="s">
        <v>43</v>
      </c>
      <c r="H2512" s="3" t="s">
        <v>3179</v>
      </c>
      <c r="I2512" s="34" t="s">
        <v>6686</v>
      </c>
      <c r="J2512" s="34">
        <v>35.981099999999998</v>
      </c>
      <c r="K2512" s="34">
        <v>-79.417199999999994</v>
      </c>
      <c r="L2512" s="33" t="s">
        <v>14</v>
      </c>
      <c r="M2512" s="35"/>
      <c r="N2512" s="33">
        <v>7787611</v>
      </c>
      <c r="P2512" t="s">
        <v>6665</v>
      </c>
    </row>
    <row r="2513" spans="1:16" x14ac:dyDescent="0.25">
      <c r="A2513" t="str">
        <f t="shared" si="39"/>
        <v>7825611</v>
      </c>
      <c r="B2513" t="s">
        <v>6082</v>
      </c>
      <c r="C2513">
        <v>2020</v>
      </c>
      <c r="D2513" s="3" t="s">
        <v>3421</v>
      </c>
      <c r="F2513" s="33" t="s">
        <v>3422</v>
      </c>
      <c r="G2513" s="33" t="s">
        <v>43</v>
      </c>
      <c r="H2513" s="3" t="s">
        <v>3423</v>
      </c>
      <c r="I2513" s="34" t="s">
        <v>6687</v>
      </c>
      <c r="J2513" s="34">
        <v>36.400554999999997</v>
      </c>
      <c r="K2513" s="34">
        <v>-81.489444000000006</v>
      </c>
      <c r="L2513" s="33" t="s">
        <v>14</v>
      </c>
      <c r="M2513" s="35"/>
      <c r="N2513" s="33">
        <v>7825611</v>
      </c>
      <c r="P2513" t="s">
        <v>6665</v>
      </c>
    </row>
    <row r="2514" spans="1:16" x14ac:dyDescent="0.25">
      <c r="A2514" t="str">
        <f t="shared" si="39"/>
        <v>6011511</v>
      </c>
      <c r="B2514" t="s">
        <v>6082</v>
      </c>
      <c r="C2514">
        <v>2020</v>
      </c>
      <c r="D2514" s="3" t="s">
        <v>2352</v>
      </c>
      <c r="F2514" s="33" t="s">
        <v>2354</v>
      </c>
      <c r="G2514" s="33" t="s">
        <v>2322</v>
      </c>
      <c r="H2514" s="3" t="s">
        <v>2355</v>
      </c>
      <c r="I2514" s="34" t="s">
        <v>6688</v>
      </c>
      <c r="J2514" s="34">
        <v>38.359200000000001</v>
      </c>
      <c r="K2514" s="34">
        <v>-76.976699999999994</v>
      </c>
      <c r="L2514" s="33" t="s">
        <v>14</v>
      </c>
      <c r="M2514" s="35"/>
      <c r="N2514" s="33">
        <v>6011511</v>
      </c>
      <c r="P2514" t="s">
        <v>6665</v>
      </c>
    </row>
    <row r="2515" spans="1:16" x14ac:dyDescent="0.25">
      <c r="A2515" t="str">
        <f t="shared" si="39"/>
        <v>14645211</v>
      </c>
      <c r="B2515" t="s">
        <v>6082</v>
      </c>
      <c r="C2515">
        <v>2020</v>
      </c>
      <c r="D2515" s="3" t="s">
        <v>3135</v>
      </c>
      <c r="F2515" s="33" t="s">
        <v>3136</v>
      </c>
      <c r="G2515" s="33" t="s">
        <v>43</v>
      </c>
      <c r="H2515" s="3" t="s">
        <v>3105</v>
      </c>
      <c r="I2515" s="34" t="s">
        <v>6689</v>
      </c>
      <c r="J2515" s="34">
        <v>35.197600999999999</v>
      </c>
      <c r="K2515" s="34">
        <v>-77.368399999999994</v>
      </c>
      <c r="L2515" s="33" t="s">
        <v>14</v>
      </c>
      <c r="M2515" s="35"/>
      <c r="N2515" s="33">
        <v>14645211</v>
      </c>
      <c r="P2515" t="s">
        <v>6665</v>
      </c>
    </row>
    <row r="2516" spans="1:16" x14ac:dyDescent="0.25">
      <c r="A2516" t="str">
        <f t="shared" si="39"/>
        <v>6559611</v>
      </c>
      <c r="B2516" t="s">
        <v>6082</v>
      </c>
      <c r="C2516">
        <v>2020</v>
      </c>
      <c r="D2516" s="3" t="s">
        <v>4432</v>
      </c>
      <c r="F2516" s="33" t="s">
        <v>4433</v>
      </c>
      <c r="G2516" s="33" t="s">
        <v>41</v>
      </c>
      <c r="H2516" s="3" t="s">
        <v>4434</v>
      </c>
      <c r="I2516" s="34" t="s">
        <v>4435</v>
      </c>
      <c r="J2516" s="34">
        <v>41.490850000000002</v>
      </c>
      <c r="K2516" s="34">
        <v>-78.677520000000001</v>
      </c>
      <c r="L2516" s="33" t="s">
        <v>14</v>
      </c>
      <c r="M2516" s="35"/>
      <c r="N2516" s="33">
        <v>6559611</v>
      </c>
      <c r="P2516" t="s">
        <v>6193</v>
      </c>
    </row>
    <row r="2517" spans="1:16" x14ac:dyDescent="0.25">
      <c r="A2517" t="str">
        <f t="shared" si="39"/>
        <v>7234511</v>
      </c>
      <c r="B2517" t="s">
        <v>6082</v>
      </c>
      <c r="C2517">
        <v>2020</v>
      </c>
      <c r="D2517" s="3" t="s">
        <v>2356</v>
      </c>
      <c r="F2517" s="33" t="s">
        <v>2364</v>
      </c>
      <c r="G2517" s="33" t="s">
        <v>2322</v>
      </c>
      <c r="H2517" s="3" t="s">
        <v>188</v>
      </c>
      <c r="I2517" s="34" t="s">
        <v>6690</v>
      </c>
      <c r="J2517" s="34">
        <v>39.605758000000002</v>
      </c>
      <c r="K2517" s="34">
        <v>-77.823881</v>
      </c>
      <c r="L2517" s="33" t="s">
        <v>14</v>
      </c>
      <c r="M2517" s="35"/>
      <c r="N2517" s="33">
        <v>7234511</v>
      </c>
      <c r="P2517" t="s">
        <v>6225</v>
      </c>
    </row>
    <row r="2518" spans="1:16" x14ac:dyDescent="0.25">
      <c r="A2518" t="str">
        <f t="shared" si="39"/>
        <v>5454411</v>
      </c>
      <c r="B2518" t="s">
        <v>6082</v>
      </c>
      <c r="C2518">
        <v>2020</v>
      </c>
      <c r="D2518" s="3" t="s">
        <v>4407</v>
      </c>
      <c r="F2518" s="33" t="s">
        <v>3730</v>
      </c>
      <c r="G2518" s="33" t="s">
        <v>41</v>
      </c>
      <c r="H2518" s="3" t="s">
        <v>3707</v>
      </c>
      <c r="I2518" s="34" t="s">
        <v>6691</v>
      </c>
      <c r="J2518" s="34">
        <v>42.141629999999999</v>
      </c>
      <c r="K2518" s="34">
        <v>-80.076679999999996</v>
      </c>
      <c r="L2518" s="33" t="s">
        <v>14</v>
      </c>
      <c r="M2518" s="35"/>
      <c r="N2518" s="33">
        <v>5454411</v>
      </c>
      <c r="P2518" t="s">
        <v>6225</v>
      </c>
    </row>
    <row r="2519" spans="1:16" x14ac:dyDescent="0.25">
      <c r="A2519" t="str">
        <f t="shared" si="39"/>
        <v>13450111</v>
      </c>
      <c r="B2519" t="s">
        <v>6082</v>
      </c>
      <c r="C2519">
        <v>2020</v>
      </c>
      <c r="D2519" s="3" t="s">
        <v>3274</v>
      </c>
      <c r="F2519" s="33" t="s">
        <v>3275</v>
      </c>
      <c r="G2519" s="33" t="s">
        <v>43</v>
      </c>
      <c r="H2519" s="3" t="s">
        <v>3129</v>
      </c>
      <c r="I2519" s="34" t="s">
        <v>6692</v>
      </c>
      <c r="J2519" s="34">
        <v>35.744166</v>
      </c>
      <c r="K2519" s="34">
        <v>-81.672499999999999</v>
      </c>
      <c r="L2519" s="33" t="s">
        <v>14</v>
      </c>
      <c r="M2519" s="35"/>
      <c r="N2519" s="33">
        <v>13450111</v>
      </c>
      <c r="P2519" t="s">
        <v>6665</v>
      </c>
    </row>
    <row r="2520" spans="1:16" x14ac:dyDescent="0.25">
      <c r="A2520" t="str">
        <f t="shared" si="39"/>
        <v>3672511</v>
      </c>
      <c r="B2520" t="s">
        <v>6082</v>
      </c>
      <c r="C2520">
        <v>2020</v>
      </c>
      <c r="D2520" s="3" t="s">
        <v>4549</v>
      </c>
      <c r="F2520" s="33" t="s">
        <v>4551</v>
      </c>
      <c r="G2520" s="33" t="s">
        <v>41</v>
      </c>
      <c r="H2520" s="3" t="s">
        <v>3970</v>
      </c>
      <c r="I2520" s="34" t="s">
        <v>4552</v>
      </c>
      <c r="J2520" s="34">
        <v>40.791960000000003</v>
      </c>
      <c r="K2520" s="34">
        <v>-80.148970000000006</v>
      </c>
      <c r="L2520" s="33" t="s">
        <v>14</v>
      </c>
      <c r="M2520" s="35"/>
      <c r="N2520" s="33">
        <v>3672511</v>
      </c>
      <c r="P2520" t="s">
        <v>6225</v>
      </c>
    </row>
    <row r="2521" spans="1:16" x14ac:dyDescent="0.25">
      <c r="A2521" t="str">
        <f t="shared" si="39"/>
        <v>9201311</v>
      </c>
      <c r="B2521" t="s">
        <v>6082</v>
      </c>
      <c r="C2521">
        <v>2020</v>
      </c>
      <c r="D2521" s="3" t="s">
        <v>4481</v>
      </c>
      <c r="F2521" s="33" t="s">
        <v>4479</v>
      </c>
      <c r="G2521" s="33" t="s">
        <v>41</v>
      </c>
      <c r="H2521" s="3" t="s">
        <v>4395</v>
      </c>
      <c r="I2521" s="34" t="s">
        <v>4482</v>
      </c>
      <c r="J2521" s="34">
        <v>40.110469999999999</v>
      </c>
      <c r="K2521" s="34">
        <v>-76.063069999999996</v>
      </c>
      <c r="L2521" s="33" t="s">
        <v>14</v>
      </c>
      <c r="M2521" s="35"/>
      <c r="N2521" s="33">
        <v>9201311</v>
      </c>
      <c r="P2521" t="s">
        <v>6671</v>
      </c>
    </row>
    <row r="2522" spans="1:16" x14ac:dyDescent="0.25">
      <c r="A2522" t="str">
        <f t="shared" si="39"/>
        <v>3775411</v>
      </c>
      <c r="B2522" t="s">
        <v>6082</v>
      </c>
      <c r="C2522">
        <v>2020</v>
      </c>
      <c r="D2522" s="3" t="s">
        <v>4393</v>
      </c>
      <c r="F2522" s="33" t="s">
        <v>1031</v>
      </c>
      <c r="G2522" s="33" t="s">
        <v>41</v>
      </c>
      <c r="H2522" s="3" t="s">
        <v>4395</v>
      </c>
      <c r="I2522" s="34" t="s">
        <v>6210</v>
      </c>
      <c r="J2522" s="34">
        <v>40.223610000000001</v>
      </c>
      <c r="K2522" s="34">
        <v>-76.113889999999998</v>
      </c>
      <c r="L2522" s="33" t="s">
        <v>14</v>
      </c>
      <c r="M2522" s="35"/>
      <c r="N2522" s="33">
        <v>3775411</v>
      </c>
      <c r="P2522" t="s">
        <v>6079</v>
      </c>
    </row>
    <row r="2523" spans="1:16" x14ac:dyDescent="0.25">
      <c r="A2523" t="str">
        <f t="shared" si="39"/>
        <v>3865611</v>
      </c>
      <c r="B2523" t="s">
        <v>6082</v>
      </c>
      <c r="C2523">
        <v>2020</v>
      </c>
      <c r="D2523" s="3" t="s">
        <v>4478</v>
      </c>
      <c r="F2523" s="33" t="s">
        <v>4479</v>
      </c>
      <c r="G2523" s="33" t="s">
        <v>41</v>
      </c>
      <c r="H2523" s="3" t="s">
        <v>4395</v>
      </c>
      <c r="I2523" s="34" t="s">
        <v>4480</v>
      </c>
      <c r="J2523" s="34">
        <v>40.111829999999998</v>
      </c>
      <c r="K2523" s="34">
        <v>-76.061790000000002</v>
      </c>
      <c r="L2523" s="33" t="s">
        <v>14</v>
      </c>
      <c r="M2523" s="35"/>
      <c r="N2523" s="33">
        <v>3865611</v>
      </c>
      <c r="P2523" t="s">
        <v>6671</v>
      </c>
    </row>
    <row r="2524" spans="1:16" x14ac:dyDescent="0.25">
      <c r="A2524" t="str">
        <f t="shared" si="39"/>
        <v>6651211</v>
      </c>
      <c r="B2524" t="s">
        <v>6082</v>
      </c>
      <c r="C2524">
        <v>2020</v>
      </c>
      <c r="D2524" s="3" t="s">
        <v>4475</v>
      </c>
      <c r="F2524" s="33" t="s">
        <v>4477</v>
      </c>
      <c r="G2524" s="33" t="s">
        <v>41</v>
      </c>
      <c r="H2524" s="3" t="s">
        <v>3356</v>
      </c>
      <c r="I2524" s="34" t="s">
        <v>6693</v>
      </c>
      <c r="J2524" s="34">
        <v>40.729660000000003</v>
      </c>
      <c r="K2524" s="34">
        <v>-75.300780000000003</v>
      </c>
      <c r="L2524" s="33" t="s">
        <v>14</v>
      </c>
      <c r="M2524" s="35"/>
      <c r="N2524" s="33">
        <v>6651211</v>
      </c>
      <c r="P2524" t="s">
        <v>6225</v>
      </c>
    </row>
    <row r="2525" spans="1:16" x14ac:dyDescent="0.25">
      <c r="A2525" t="str">
        <f t="shared" si="39"/>
        <v>16981111</v>
      </c>
      <c r="B2525" t="s">
        <v>6082</v>
      </c>
      <c r="C2525">
        <v>2020</v>
      </c>
      <c r="D2525" s="3" t="s">
        <v>3399</v>
      </c>
      <c r="F2525" s="33" t="s">
        <v>3400</v>
      </c>
      <c r="G2525" s="33" t="s">
        <v>43</v>
      </c>
      <c r="H2525" s="3" t="s">
        <v>3382</v>
      </c>
      <c r="I2525" s="34" t="s">
        <v>6694</v>
      </c>
      <c r="J2525" s="34">
        <v>36.006520000000002</v>
      </c>
      <c r="K2525" s="34">
        <v>-80.839550000000003</v>
      </c>
      <c r="L2525" s="33" t="s">
        <v>14</v>
      </c>
      <c r="M2525" s="35"/>
      <c r="N2525" s="33">
        <v>16981111</v>
      </c>
      <c r="P2525" t="s">
        <v>6665</v>
      </c>
    </row>
    <row r="2526" spans="1:16" x14ac:dyDescent="0.25">
      <c r="A2526" t="str">
        <f t="shared" si="39"/>
        <v>8513211</v>
      </c>
      <c r="B2526" t="s">
        <v>6082</v>
      </c>
      <c r="C2526">
        <v>2020</v>
      </c>
      <c r="D2526" s="3" t="s">
        <v>3126</v>
      </c>
      <c r="F2526" s="33" t="s">
        <v>3128</v>
      </c>
      <c r="G2526" s="33" t="s">
        <v>43</v>
      </c>
      <c r="H2526" s="3" t="s">
        <v>3129</v>
      </c>
      <c r="I2526" s="34" t="s">
        <v>6695</v>
      </c>
      <c r="J2526" s="34">
        <v>35.718299999999999</v>
      </c>
      <c r="K2526" s="34">
        <v>-81.440799999999996</v>
      </c>
      <c r="L2526" s="33" t="s">
        <v>14</v>
      </c>
      <c r="M2526" s="35"/>
      <c r="N2526" s="33">
        <v>8513211</v>
      </c>
      <c r="P2526" t="s">
        <v>6665</v>
      </c>
    </row>
    <row r="2527" spans="1:16" x14ac:dyDescent="0.25">
      <c r="A2527" t="str">
        <f t="shared" si="39"/>
        <v>8305411</v>
      </c>
      <c r="B2527" t="s">
        <v>6082</v>
      </c>
      <c r="C2527">
        <v>2020</v>
      </c>
      <c r="D2527" s="3" t="s">
        <v>4518</v>
      </c>
      <c r="F2527" s="33" t="s">
        <v>4520</v>
      </c>
      <c r="G2527" s="33" t="s">
        <v>41</v>
      </c>
      <c r="H2527" s="3" t="s">
        <v>117</v>
      </c>
      <c r="I2527" s="34" t="s">
        <v>4521</v>
      </c>
      <c r="J2527" s="34">
        <v>41.119799999999998</v>
      </c>
      <c r="K2527" s="34">
        <v>-79.188900000000004</v>
      </c>
      <c r="L2527" s="33" t="s">
        <v>14</v>
      </c>
      <c r="M2527" s="35"/>
      <c r="N2527" s="33">
        <v>8305411</v>
      </c>
      <c r="P2527" t="s">
        <v>6225</v>
      </c>
    </row>
    <row r="2528" spans="1:16" x14ac:dyDescent="0.25">
      <c r="A2528" t="str">
        <f t="shared" si="39"/>
        <v>10709811</v>
      </c>
      <c r="B2528" t="s">
        <v>6082</v>
      </c>
      <c r="C2528">
        <v>2020</v>
      </c>
      <c r="D2528" s="3" t="s">
        <v>2342</v>
      </c>
      <c r="F2528" s="33" t="s">
        <v>2344</v>
      </c>
      <c r="G2528" s="33" t="s">
        <v>2322</v>
      </c>
      <c r="H2528" s="3" t="s">
        <v>2345</v>
      </c>
      <c r="I2528" s="34" t="s">
        <v>6696</v>
      </c>
      <c r="J2528" s="34">
        <v>39.610599999999998</v>
      </c>
      <c r="K2528" s="34">
        <v>-75.844499999999996</v>
      </c>
      <c r="L2528" s="33" t="s">
        <v>14</v>
      </c>
      <c r="M2528" s="35"/>
      <c r="N2528" s="33">
        <v>10709811</v>
      </c>
      <c r="P2528" t="s">
        <v>6276</v>
      </c>
    </row>
    <row r="2529" spans="1:16" x14ac:dyDescent="0.25">
      <c r="A2529" t="str">
        <f t="shared" si="39"/>
        <v>6651411</v>
      </c>
      <c r="B2529" t="s">
        <v>6082</v>
      </c>
      <c r="C2529">
        <v>2020</v>
      </c>
      <c r="D2529" s="3" t="s">
        <v>4539</v>
      </c>
      <c r="F2529" s="33" t="s">
        <v>4541</v>
      </c>
      <c r="G2529" s="33" t="s">
        <v>41</v>
      </c>
      <c r="H2529" s="3" t="s">
        <v>4542</v>
      </c>
      <c r="I2529" s="34" t="s">
        <v>6697</v>
      </c>
      <c r="J2529" s="34">
        <v>41.063409999999998</v>
      </c>
      <c r="K2529" s="34">
        <v>-76.848129999999998</v>
      </c>
      <c r="L2529" s="33" t="s">
        <v>14</v>
      </c>
      <c r="M2529" s="35"/>
      <c r="N2529" s="33">
        <v>6651411</v>
      </c>
      <c r="P2529" t="s">
        <v>6225</v>
      </c>
    </row>
    <row r="2530" spans="1:16" x14ac:dyDescent="0.25">
      <c r="A2530" t="str">
        <f t="shared" si="39"/>
        <v>3690011</v>
      </c>
      <c r="B2530" t="s">
        <v>6082</v>
      </c>
      <c r="C2530">
        <v>2020</v>
      </c>
      <c r="D2530" s="3" t="s">
        <v>4373</v>
      </c>
      <c r="F2530" s="33" t="s">
        <v>4375</v>
      </c>
      <c r="G2530" s="33" t="s">
        <v>41</v>
      </c>
      <c r="H2530" s="3" t="s">
        <v>212</v>
      </c>
      <c r="I2530" s="34" t="s">
        <v>4376</v>
      </c>
      <c r="J2530" s="34">
        <v>40.278500000000001</v>
      </c>
      <c r="K2530" s="34">
        <v>-75.255129999999994</v>
      </c>
      <c r="L2530" s="33" t="s">
        <v>14</v>
      </c>
      <c r="M2530" s="35"/>
      <c r="N2530" s="33">
        <v>3690011</v>
      </c>
      <c r="P2530" t="s">
        <v>6225</v>
      </c>
    </row>
    <row r="2531" spans="1:16" x14ac:dyDescent="0.25">
      <c r="A2531" t="str">
        <f t="shared" si="39"/>
        <v>2984911</v>
      </c>
      <c r="B2531" t="s">
        <v>6082</v>
      </c>
      <c r="C2531">
        <v>2020</v>
      </c>
      <c r="D2531" s="3" t="s">
        <v>4349</v>
      </c>
      <c r="F2531" s="33" t="s">
        <v>4351</v>
      </c>
      <c r="G2531" s="33" t="s">
        <v>41</v>
      </c>
      <c r="H2531" s="3" t="s">
        <v>4352</v>
      </c>
      <c r="I2531" s="34" t="s">
        <v>6698</v>
      </c>
      <c r="J2531" s="34">
        <v>40.980989999999998</v>
      </c>
      <c r="K2531" s="34">
        <v>-78.310180000000003</v>
      </c>
      <c r="L2531" s="33" t="s">
        <v>14</v>
      </c>
      <c r="M2531" s="35"/>
      <c r="N2531" s="33">
        <v>2984911</v>
      </c>
      <c r="P2531" t="s">
        <v>6225</v>
      </c>
    </row>
    <row r="2532" spans="1:16" x14ac:dyDescent="0.25">
      <c r="A2532" t="str">
        <f t="shared" si="39"/>
        <v>8221111</v>
      </c>
      <c r="B2532" t="s">
        <v>6082</v>
      </c>
      <c r="C2532">
        <v>2020</v>
      </c>
      <c r="D2532" s="3" t="s">
        <v>4510</v>
      </c>
      <c r="F2532" s="33" t="s">
        <v>4512</v>
      </c>
      <c r="G2532" s="33" t="s">
        <v>41</v>
      </c>
      <c r="H2532" s="3" t="s">
        <v>4505</v>
      </c>
      <c r="I2532" s="34" t="s">
        <v>4513</v>
      </c>
      <c r="J2532" s="34">
        <v>40.487900000000003</v>
      </c>
      <c r="K2532" s="34">
        <v>-75.962599999999995</v>
      </c>
      <c r="L2532" s="33" t="s">
        <v>14</v>
      </c>
      <c r="M2532" s="35"/>
      <c r="N2532" s="33">
        <v>8221111</v>
      </c>
      <c r="P2532" t="s">
        <v>6225</v>
      </c>
    </row>
    <row r="2533" spans="1:16" x14ac:dyDescent="0.25">
      <c r="A2533" t="str">
        <f t="shared" si="39"/>
        <v>5040811</v>
      </c>
      <c r="B2533" t="s">
        <v>6082</v>
      </c>
      <c r="C2533">
        <v>2020</v>
      </c>
      <c r="D2533" s="3" t="s">
        <v>5401</v>
      </c>
      <c r="F2533" s="33" t="s">
        <v>5403</v>
      </c>
      <c r="G2533" s="33" t="s">
        <v>5404</v>
      </c>
      <c r="H2533" s="3" t="s">
        <v>5405</v>
      </c>
      <c r="I2533" s="34" t="s">
        <v>6699</v>
      </c>
      <c r="J2533" s="34">
        <v>37.352029999999999</v>
      </c>
      <c r="K2533" s="34">
        <v>-79.825839999999999</v>
      </c>
      <c r="L2533" s="33" t="s">
        <v>14</v>
      </c>
      <c r="M2533" s="35"/>
      <c r="N2533" s="33">
        <v>5040811</v>
      </c>
      <c r="P2533" t="s">
        <v>6225</v>
      </c>
    </row>
    <row r="2534" spans="1:16" x14ac:dyDescent="0.25">
      <c r="A2534" t="str">
        <f t="shared" si="39"/>
        <v>4163911</v>
      </c>
      <c r="B2534" t="s">
        <v>6082</v>
      </c>
      <c r="C2534">
        <v>2020</v>
      </c>
      <c r="D2534" s="3" t="s">
        <v>5409</v>
      </c>
      <c r="F2534" s="33" t="s">
        <v>5410</v>
      </c>
      <c r="G2534" s="33" t="s">
        <v>5404</v>
      </c>
      <c r="H2534" s="3" t="s">
        <v>5411</v>
      </c>
      <c r="I2534" s="34" t="s">
        <v>6700</v>
      </c>
      <c r="J2534" s="34">
        <v>37.123930000000001</v>
      </c>
      <c r="K2534" s="34">
        <v>-79.034679999999994</v>
      </c>
      <c r="L2534" s="33" t="s">
        <v>14</v>
      </c>
      <c r="M2534" s="35"/>
      <c r="N2534" s="33">
        <v>4163911</v>
      </c>
      <c r="P2534" t="s">
        <v>6671</v>
      </c>
    </row>
    <row r="2535" spans="1:16" x14ac:dyDescent="0.25">
      <c r="A2535" t="str">
        <f t="shared" si="39"/>
        <v>17023911</v>
      </c>
      <c r="B2535" t="s">
        <v>6082</v>
      </c>
      <c r="C2535">
        <v>2020</v>
      </c>
      <c r="D2535" s="3" t="s">
        <v>3220</v>
      </c>
      <c r="F2535" s="33" t="s">
        <v>3214</v>
      </c>
      <c r="G2535" s="33" t="s">
        <v>43</v>
      </c>
      <c r="H2535" s="3" t="s">
        <v>3215</v>
      </c>
      <c r="I2535" s="34" t="s">
        <v>6701</v>
      </c>
      <c r="J2535" s="34">
        <v>35.901114999999997</v>
      </c>
      <c r="K2535" s="34">
        <v>-81.550550000000001</v>
      </c>
      <c r="L2535" s="33" t="s">
        <v>14</v>
      </c>
      <c r="M2535" s="35"/>
      <c r="N2535" s="33">
        <v>17023911</v>
      </c>
      <c r="P2535" t="s">
        <v>6665</v>
      </c>
    </row>
    <row r="2536" spans="1:16" x14ac:dyDescent="0.25">
      <c r="A2536" t="str">
        <f t="shared" si="39"/>
        <v>4966011</v>
      </c>
      <c r="B2536" t="s">
        <v>6082</v>
      </c>
      <c r="C2536">
        <v>2020</v>
      </c>
      <c r="D2536" s="3" t="s">
        <v>4545</v>
      </c>
      <c r="F2536" s="33" t="s">
        <v>2377</v>
      </c>
      <c r="G2536" s="33" t="s">
        <v>41</v>
      </c>
      <c r="H2536" s="3" t="s">
        <v>2381</v>
      </c>
      <c r="I2536" s="34" t="s">
        <v>4547</v>
      </c>
      <c r="J2536" s="34">
        <v>39.958399999999997</v>
      </c>
      <c r="K2536" s="34">
        <v>-76.704130000000006</v>
      </c>
      <c r="L2536" s="33" t="s">
        <v>14</v>
      </c>
      <c r="M2536" s="35"/>
      <c r="N2536" s="33">
        <v>4966011</v>
      </c>
      <c r="P2536" t="s">
        <v>6225</v>
      </c>
    </row>
    <row r="2537" spans="1:16" x14ac:dyDescent="0.25">
      <c r="A2537" t="str">
        <f t="shared" si="39"/>
        <v>7961211</v>
      </c>
      <c r="B2537" t="s">
        <v>6082</v>
      </c>
      <c r="C2537">
        <v>2020</v>
      </c>
      <c r="D2537" s="3" t="s">
        <v>3219</v>
      </c>
      <c r="F2537" s="33" t="s">
        <v>3214</v>
      </c>
      <c r="G2537" s="33" t="s">
        <v>43</v>
      </c>
      <c r="H2537" s="3" t="s">
        <v>3215</v>
      </c>
      <c r="I2537" s="34" t="s">
        <v>6701</v>
      </c>
      <c r="J2537" s="34">
        <v>35.933399999999999</v>
      </c>
      <c r="K2537" s="34">
        <v>-81.540800000000004</v>
      </c>
      <c r="L2537" s="33" t="s">
        <v>14</v>
      </c>
      <c r="M2537" s="35"/>
      <c r="N2537" s="33">
        <v>7961211</v>
      </c>
      <c r="P2537" t="s">
        <v>6665</v>
      </c>
    </row>
    <row r="2538" spans="1:16" x14ac:dyDescent="0.25">
      <c r="A2538" t="str">
        <f t="shared" si="39"/>
        <v>6559411</v>
      </c>
      <c r="B2538" t="s">
        <v>6082</v>
      </c>
      <c r="C2538">
        <v>2020</v>
      </c>
      <c r="D2538" s="3" t="s">
        <v>4489</v>
      </c>
      <c r="F2538" s="33" t="s">
        <v>4490</v>
      </c>
      <c r="G2538" s="33" t="s">
        <v>41</v>
      </c>
      <c r="H2538" s="3" t="s">
        <v>68</v>
      </c>
      <c r="I2538" s="34" t="s">
        <v>4491</v>
      </c>
      <c r="J2538" s="34">
        <v>40.038060000000002</v>
      </c>
      <c r="K2538" s="34">
        <v>-75.112499999999997</v>
      </c>
      <c r="L2538" s="33" t="s">
        <v>14</v>
      </c>
      <c r="M2538" s="35"/>
      <c r="N2538" s="33">
        <v>6559411</v>
      </c>
      <c r="P2538" t="s">
        <v>6671</v>
      </c>
    </row>
    <row r="2539" spans="1:16" x14ac:dyDescent="0.25">
      <c r="A2539" t="str">
        <f t="shared" si="39"/>
        <v>4178811</v>
      </c>
      <c r="B2539" t="s">
        <v>6082</v>
      </c>
      <c r="C2539">
        <v>2020</v>
      </c>
      <c r="D2539" s="3" t="s">
        <v>5449</v>
      </c>
      <c r="F2539" s="33" t="s">
        <v>5451</v>
      </c>
      <c r="G2539" s="33" t="s">
        <v>5404</v>
      </c>
      <c r="H2539" s="3" t="s">
        <v>5452</v>
      </c>
      <c r="I2539" s="34" t="s">
        <v>6702</v>
      </c>
      <c r="J2539" s="34">
        <v>37.214060000000003</v>
      </c>
      <c r="K2539" s="34">
        <v>-76.636420000000001</v>
      </c>
      <c r="L2539" s="33" t="s">
        <v>14</v>
      </c>
      <c r="M2539" s="35"/>
      <c r="N2539" s="33">
        <v>4178811</v>
      </c>
      <c r="P2539" t="s">
        <v>6225</v>
      </c>
    </row>
    <row r="2540" spans="1:16" x14ac:dyDescent="0.25">
      <c r="A2540" t="str">
        <f t="shared" si="39"/>
        <v>4958611</v>
      </c>
      <c r="B2540" t="s">
        <v>6082</v>
      </c>
      <c r="C2540">
        <v>2020</v>
      </c>
      <c r="D2540" s="3" t="s">
        <v>5762</v>
      </c>
      <c r="F2540" s="33" t="s">
        <v>5764</v>
      </c>
      <c r="G2540" s="33" t="s">
        <v>5727</v>
      </c>
      <c r="H2540" s="3" t="s">
        <v>5765</v>
      </c>
      <c r="I2540" s="34" t="s">
        <v>6703</v>
      </c>
      <c r="J2540" s="34">
        <v>38.761667000000003</v>
      </c>
      <c r="K2540" s="34">
        <v>-80.655833000000001</v>
      </c>
      <c r="L2540" s="33" t="s">
        <v>14</v>
      </c>
      <c r="M2540" s="35"/>
      <c r="N2540" s="33">
        <v>4958611</v>
      </c>
      <c r="P2540" t="s">
        <v>6671</v>
      </c>
    </row>
    <row r="2541" spans="1:16" x14ac:dyDescent="0.25">
      <c r="A2541" t="str">
        <f t="shared" si="39"/>
        <v>4879011</v>
      </c>
      <c r="B2541" t="s">
        <v>6082</v>
      </c>
      <c r="C2541">
        <v>2020</v>
      </c>
      <c r="D2541" s="3" t="s">
        <v>5823</v>
      </c>
      <c r="F2541" s="33" t="s">
        <v>5825</v>
      </c>
      <c r="G2541" s="33" t="s">
        <v>5727</v>
      </c>
      <c r="H2541" s="3" t="s">
        <v>5826</v>
      </c>
      <c r="I2541" s="34" t="s">
        <v>5827</v>
      </c>
      <c r="J2541" s="34">
        <v>39.560277999999997</v>
      </c>
      <c r="K2541" s="34">
        <v>-78.834999999999994</v>
      </c>
      <c r="L2541" s="33" t="s">
        <v>14</v>
      </c>
      <c r="M2541" s="35"/>
      <c r="N2541" s="33">
        <v>4879011</v>
      </c>
      <c r="P2541" t="s">
        <v>6671</v>
      </c>
    </row>
    <row r="2542" spans="1:16" x14ac:dyDescent="0.25">
      <c r="A2542" t="str">
        <f t="shared" si="39"/>
        <v>9329711</v>
      </c>
      <c r="B2542" t="s">
        <v>6082</v>
      </c>
      <c r="C2542">
        <v>2020</v>
      </c>
      <c r="D2542" s="3" t="s">
        <v>3218</v>
      </c>
      <c r="F2542" s="33" t="s">
        <v>3214</v>
      </c>
      <c r="G2542" s="33" t="s">
        <v>43</v>
      </c>
      <c r="H2542" s="3" t="s">
        <v>3215</v>
      </c>
      <c r="I2542" s="34" t="s">
        <v>6701</v>
      </c>
      <c r="J2542" s="34">
        <v>35.908985999999999</v>
      </c>
      <c r="K2542" s="34">
        <v>-81.548280000000005</v>
      </c>
      <c r="L2542" s="33" t="s">
        <v>14</v>
      </c>
      <c r="M2542" s="35"/>
      <c r="N2542" s="33">
        <v>9329711</v>
      </c>
      <c r="P2542" t="s">
        <v>6665</v>
      </c>
    </row>
    <row r="2543" spans="1:16" x14ac:dyDescent="0.25">
      <c r="A2543" t="str">
        <f t="shared" si="39"/>
        <v>7960611</v>
      </c>
      <c r="B2543" t="s">
        <v>6082</v>
      </c>
      <c r="C2543">
        <v>2020</v>
      </c>
      <c r="D2543" s="3" t="s">
        <v>3216</v>
      </c>
      <c r="F2543" s="33" t="s">
        <v>3214</v>
      </c>
      <c r="G2543" s="33" t="s">
        <v>43</v>
      </c>
      <c r="H2543" s="3" t="s">
        <v>3215</v>
      </c>
      <c r="I2543" s="34" t="s">
        <v>6701</v>
      </c>
      <c r="J2543" s="34">
        <v>35.902500000000003</v>
      </c>
      <c r="K2543" s="34">
        <v>-81.547499999999999</v>
      </c>
      <c r="L2543" s="33" t="s">
        <v>14</v>
      </c>
      <c r="M2543" s="35"/>
      <c r="N2543" s="33">
        <v>7960611</v>
      </c>
      <c r="P2543" t="s">
        <v>6665</v>
      </c>
    </row>
    <row r="2544" spans="1:16" x14ac:dyDescent="0.25">
      <c r="A2544" t="str">
        <f t="shared" si="39"/>
        <v>5781911</v>
      </c>
      <c r="B2544" t="s">
        <v>6082</v>
      </c>
      <c r="C2544">
        <v>2020</v>
      </c>
      <c r="D2544" s="3" t="s">
        <v>5423</v>
      </c>
      <c r="F2544" s="33" t="s">
        <v>2230</v>
      </c>
      <c r="G2544" s="33" t="s">
        <v>5404</v>
      </c>
      <c r="H2544" s="3" t="s">
        <v>5425</v>
      </c>
      <c r="I2544" s="34" t="s">
        <v>6704</v>
      </c>
      <c r="J2544" s="34">
        <v>36.921390000000002</v>
      </c>
      <c r="K2544" s="34">
        <v>-76.325919999999996</v>
      </c>
      <c r="L2544" s="33" t="s">
        <v>14</v>
      </c>
      <c r="M2544" s="35"/>
      <c r="N2544" s="33">
        <v>5781911</v>
      </c>
      <c r="P2544" t="s">
        <v>6225</v>
      </c>
    </row>
    <row r="2545" spans="1:16" x14ac:dyDescent="0.25">
      <c r="A2545" t="str">
        <f t="shared" si="39"/>
        <v>4985711</v>
      </c>
      <c r="B2545" t="s">
        <v>6082</v>
      </c>
      <c r="C2545">
        <v>2020</v>
      </c>
      <c r="D2545" s="3" t="s">
        <v>5724</v>
      </c>
      <c r="F2545" s="33" t="s">
        <v>5726</v>
      </c>
      <c r="G2545" s="33" t="s">
        <v>5727</v>
      </c>
      <c r="H2545" s="3" t="s">
        <v>113</v>
      </c>
      <c r="I2545" s="34" t="s">
        <v>6705</v>
      </c>
      <c r="J2545" s="34">
        <v>38.13823</v>
      </c>
      <c r="K2545" s="34">
        <v>-81.279219999999995</v>
      </c>
      <c r="L2545" s="33" t="s">
        <v>14</v>
      </c>
      <c r="M2545" s="35"/>
      <c r="N2545" s="33">
        <v>4985711</v>
      </c>
      <c r="P2545" t="s">
        <v>6706</v>
      </c>
    </row>
    <row r="2546" spans="1:16" x14ac:dyDescent="0.25">
      <c r="A2546" t="str">
        <f t="shared" si="39"/>
        <v>6776011</v>
      </c>
      <c r="B2546" t="s">
        <v>6082</v>
      </c>
      <c r="C2546">
        <v>2020</v>
      </c>
      <c r="D2546" s="3" t="s">
        <v>5819</v>
      </c>
      <c r="F2546" s="33" t="s">
        <v>5821</v>
      </c>
      <c r="G2546" s="33" t="s">
        <v>5727</v>
      </c>
      <c r="H2546" s="3" t="s">
        <v>5822</v>
      </c>
      <c r="I2546" s="34" t="s">
        <v>6707</v>
      </c>
      <c r="J2546" s="34">
        <v>38.776110000000003</v>
      </c>
      <c r="K2546" s="34">
        <v>-79.388329999999996</v>
      </c>
      <c r="L2546" s="33" t="s">
        <v>14</v>
      </c>
      <c r="M2546" s="35"/>
      <c r="N2546" s="33">
        <v>6776011</v>
      </c>
      <c r="P2546" t="s">
        <v>6225</v>
      </c>
    </row>
    <row r="2547" spans="1:16" x14ac:dyDescent="0.25">
      <c r="A2547" t="str">
        <f t="shared" si="39"/>
        <v>7960711</v>
      </c>
      <c r="B2547" t="s">
        <v>6082</v>
      </c>
      <c r="C2547">
        <v>2020</v>
      </c>
      <c r="D2547" s="3" t="s">
        <v>3213</v>
      </c>
      <c r="F2547" s="33" t="s">
        <v>3214</v>
      </c>
      <c r="G2547" s="33" t="s">
        <v>43</v>
      </c>
      <c r="H2547" s="3" t="s">
        <v>3215</v>
      </c>
      <c r="I2547" s="34" t="s">
        <v>6701</v>
      </c>
      <c r="J2547" s="34">
        <v>35.898792</v>
      </c>
      <c r="K2547" s="34">
        <v>-81.556319000000002</v>
      </c>
      <c r="L2547" s="33" t="s">
        <v>14</v>
      </c>
      <c r="M2547" s="35"/>
      <c r="N2547" s="33">
        <v>7960711</v>
      </c>
      <c r="P2547" t="s">
        <v>6665</v>
      </c>
    </row>
    <row r="2548" spans="1:16" x14ac:dyDescent="0.25">
      <c r="A2548" t="str">
        <f t="shared" si="39"/>
        <v>14653811</v>
      </c>
      <c r="B2548" t="s">
        <v>6082</v>
      </c>
      <c r="C2548">
        <v>2020</v>
      </c>
      <c r="D2548" s="3" t="s">
        <v>3200</v>
      </c>
      <c r="F2548" s="33" t="s">
        <v>3198</v>
      </c>
      <c r="G2548" s="33" t="s">
        <v>43</v>
      </c>
      <c r="H2548" s="3" t="s">
        <v>3182</v>
      </c>
      <c r="I2548" s="34" t="s">
        <v>6708</v>
      </c>
      <c r="J2548" s="34">
        <v>35.936861</v>
      </c>
      <c r="K2548" s="34">
        <v>-80.021907999999996</v>
      </c>
      <c r="L2548" s="33" t="s">
        <v>14</v>
      </c>
      <c r="M2548" s="35"/>
      <c r="N2548" s="33">
        <v>14653811</v>
      </c>
      <c r="P2548" t="s">
        <v>6665</v>
      </c>
    </row>
    <row r="2549" spans="1:16" x14ac:dyDescent="0.25">
      <c r="A2549" t="str">
        <f t="shared" si="39"/>
        <v>7440511</v>
      </c>
      <c r="B2549" t="s">
        <v>6082</v>
      </c>
      <c r="C2549">
        <v>2020</v>
      </c>
      <c r="D2549" s="3" t="s">
        <v>175</v>
      </c>
      <c r="F2549" s="33" t="s">
        <v>173</v>
      </c>
      <c r="G2549" s="33" t="s">
        <v>39</v>
      </c>
      <c r="H2549" s="3" t="s">
        <v>174</v>
      </c>
      <c r="I2549" s="34" t="s">
        <v>6709</v>
      </c>
      <c r="J2549" s="34">
        <v>34.011420000000001</v>
      </c>
      <c r="K2549" s="34">
        <v>-85.978849999999994</v>
      </c>
      <c r="L2549" s="33" t="s">
        <v>14</v>
      </c>
      <c r="M2549" s="35"/>
      <c r="N2549" s="33">
        <v>7440511</v>
      </c>
      <c r="P2549" t="s">
        <v>6671</v>
      </c>
    </row>
    <row r="2550" spans="1:16" x14ac:dyDescent="0.25">
      <c r="A2550" t="str">
        <f t="shared" si="39"/>
        <v>1022211</v>
      </c>
      <c r="B2550" t="s">
        <v>6082</v>
      </c>
      <c r="C2550">
        <v>2020</v>
      </c>
      <c r="D2550" s="3" t="s">
        <v>6710</v>
      </c>
      <c r="F2550" s="33" t="s">
        <v>113</v>
      </c>
      <c r="G2550" s="33" t="s">
        <v>39</v>
      </c>
      <c r="H2550" s="3" t="s">
        <v>113</v>
      </c>
      <c r="I2550" s="34" t="s">
        <v>6711</v>
      </c>
      <c r="J2550" s="34">
        <v>33.646470000000001</v>
      </c>
      <c r="K2550" s="34">
        <v>-87.935720000000003</v>
      </c>
      <c r="L2550" s="33" t="s">
        <v>14</v>
      </c>
      <c r="M2550" s="35"/>
      <c r="N2550" s="33">
        <v>1022211</v>
      </c>
      <c r="P2550" t="s">
        <v>6671</v>
      </c>
    </row>
    <row r="2551" spans="1:16" x14ac:dyDescent="0.25">
      <c r="A2551" t="str">
        <f t="shared" si="39"/>
        <v>8327811</v>
      </c>
      <c r="B2551" t="s">
        <v>6082</v>
      </c>
      <c r="C2551">
        <v>2020</v>
      </c>
      <c r="D2551" s="3" t="s">
        <v>3243</v>
      </c>
      <c r="F2551" s="33" t="s">
        <v>3244</v>
      </c>
      <c r="G2551" s="33" t="s">
        <v>43</v>
      </c>
      <c r="H2551" s="3" t="s">
        <v>3133</v>
      </c>
      <c r="I2551" s="34" t="s">
        <v>6712</v>
      </c>
      <c r="J2551" s="34">
        <v>35.566870000000002</v>
      </c>
      <c r="K2551" s="34">
        <v>-81.21848</v>
      </c>
      <c r="L2551" s="33" t="s">
        <v>14</v>
      </c>
      <c r="M2551" s="35"/>
      <c r="N2551" s="33">
        <v>8327811</v>
      </c>
      <c r="P2551" t="s">
        <v>6665</v>
      </c>
    </row>
    <row r="2552" spans="1:16" x14ac:dyDescent="0.25">
      <c r="A2552" t="str">
        <f t="shared" si="39"/>
        <v>22601SLLVN1944V1100008697664783611</v>
      </c>
      <c r="B2552" t="s">
        <v>6082</v>
      </c>
      <c r="C2552">
        <v>2020</v>
      </c>
      <c r="D2552" s="3" t="s">
        <v>6713</v>
      </c>
      <c r="F2552" s="33" t="s">
        <v>6714</v>
      </c>
      <c r="G2552" s="33" t="s">
        <v>5404</v>
      </c>
      <c r="H2552" s="3" t="s">
        <v>6715</v>
      </c>
      <c r="I2552" s="34" t="s">
        <v>6716</v>
      </c>
      <c r="J2552" s="34">
        <v>39.165080000000003</v>
      </c>
      <c r="K2552" s="34">
        <v>-78.179716999999997</v>
      </c>
      <c r="L2552" s="33" t="s">
        <v>5456</v>
      </c>
      <c r="M2552" s="35">
        <v>110000869766</v>
      </c>
      <c r="N2552" s="33">
        <v>4783611</v>
      </c>
      <c r="P2552" t="s">
        <v>6157</v>
      </c>
    </row>
    <row r="2553" spans="1:16" x14ac:dyDescent="0.25">
      <c r="A2553" t="str">
        <f t="shared" si="39"/>
        <v>4944211</v>
      </c>
      <c r="B2553" t="s">
        <v>6082</v>
      </c>
      <c r="C2553">
        <v>2020</v>
      </c>
      <c r="D2553" s="3" t="s">
        <v>5439</v>
      </c>
      <c r="F2553" s="33" t="s">
        <v>5441</v>
      </c>
      <c r="G2553" s="33" t="s">
        <v>5404</v>
      </c>
      <c r="H2553" s="3" t="s">
        <v>5442</v>
      </c>
      <c r="I2553" s="34" t="s">
        <v>6717</v>
      </c>
      <c r="J2553" s="34">
        <v>36.906939999999999</v>
      </c>
      <c r="K2553" s="34">
        <v>-76.166160000000005</v>
      </c>
      <c r="L2553" s="33" t="s">
        <v>14</v>
      </c>
      <c r="M2553" s="35"/>
      <c r="N2553" s="33">
        <v>4944211</v>
      </c>
      <c r="P2553" t="s">
        <v>6225</v>
      </c>
    </row>
    <row r="2554" spans="1:16" x14ac:dyDescent="0.25">
      <c r="A2554" t="str">
        <f t="shared" si="39"/>
        <v>8326811</v>
      </c>
      <c r="B2554" t="s">
        <v>6082</v>
      </c>
      <c r="C2554">
        <v>2020</v>
      </c>
      <c r="D2554" s="3" t="s">
        <v>3193</v>
      </c>
      <c r="F2554" s="33" t="s">
        <v>3191</v>
      </c>
      <c r="G2554" s="33" t="s">
        <v>43</v>
      </c>
      <c r="H2554" s="3" t="s">
        <v>3133</v>
      </c>
      <c r="I2554" s="34" t="s">
        <v>6718</v>
      </c>
      <c r="J2554" s="34">
        <v>35.737560000000002</v>
      </c>
      <c r="K2554" s="34">
        <v>-81.319450000000003</v>
      </c>
      <c r="L2554" s="33" t="s">
        <v>14</v>
      </c>
      <c r="M2554" s="35"/>
      <c r="N2554" s="33">
        <v>8326811</v>
      </c>
      <c r="P2554" t="s">
        <v>6665</v>
      </c>
    </row>
    <row r="2555" spans="1:16" x14ac:dyDescent="0.25">
      <c r="A2555" t="str">
        <f t="shared" si="39"/>
        <v>8326911</v>
      </c>
      <c r="B2555" t="s">
        <v>6082</v>
      </c>
      <c r="C2555">
        <v>2020</v>
      </c>
      <c r="D2555" s="3" t="s">
        <v>3195</v>
      </c>
      <c r="F2555" s="33" t="s">
        <v>3191</v>
      </c>
      <c r="G2555" s="33" t="s">
        <v>43</v>
      </c>
      <c r="H2555" s="3" t="s">
        <v>3133</v>
      </c>
      <c r="I2555" s="34" t="s">
        <v>6718</v>
      </c>
      <c r="J2555" s="34">
        <v>35.735900000000001</v>
      </c>
      <c r="K2555" s="34">
        <v>-81.323350000000005</v>
      </c>
      <c r="L2555" s="33" t="s">
        <v>14</v>
      </c>
      <c r="M2555" s="35"/>
      <c r="N2555" s="33">
        <v>8326911</v>
      </c>
      <c r="P2555" t="s">
        <v>6665</v>
      </c>
    </row>
    <row r="2556" spans="1:16" x14ac:dyDescent="0.25">
      <c r="A2556" t="str">
        <f t="shared" si="39"/>
        <v>5763111</v>
      </c>
      <c r="B2556" t="s">
        <v>6082</v>
      </c>
      <c r="C2556">
        <v>2020</v>
      </c>
      <c r="D2556" s="3" t="s">
        <v>5828</v>
      </c>
      <c r="F2556" s="33" t="s">
        <v>5830</v>
      </c>
      <c r="G2556" s="33" t="s">
        <v>5727</v>
      </c>
      <c r="H2556" s="3" t="s">
        <v>5769</v>
      </c>
      <c r="I2556" s="34" t="s">
        <v>6719</v>
      </c>
      <c r="J2556" s="34">
        <v>38.354630999999998</v>
      </c>
      <c r="K2556" s="34">
        <v>-81.702853000000005</v>
      </c>
      <c r="L2556" s="33" t="s">
        <v>14</v>
      </c>
      <c r="M2556" s="35"/>
      <c r="N2556" s="33">
        <v>5763111</v>
      </c>
      <c r="P2556" t="s">
        <v>6720</v>
      </c>
    </row>
    <row r="2557" spans="1:16" x14ac:dyDescent="0.25">
      <c r="A2557" t="str">
        <f t="shared" si="39"/>
        <v>9324911</v>
      </c>
      <c r="B2557" t="s">
        <v>6082</v>
      </c>
      <c r="C2557">
        <v>2020</v>
      </c>
      <c r="D2557" s="3" t="s">
        <v>3131</v>
      </c>
      <c r="F2557" s="33" t="s">
        <v>3132</v>
      </c>
      <c r="G2557" s="33" t="s">
        <v>43</v>
      </c>
      <c r="H2557" s="3" t="s">
        <v>3133</v>
      </c>
      <c r="I2557" s="34" t="s">
        <v>6721</v>
      </c>
      <c r="J2557" s="34">
        <v>35.699167000000003</v>
      </c>
      <c r="K2557" s="34">
        <v>-81.217033000000001</v>
      </c>
      <c r="L2557" s="33" t="s">
        <v>14</v>
      </c>
      <c r="M2557" s="35"/>
      <c r="N2557" s="33">
        <v>9324911</v>
      </c>
      <c r="P2557" t="s">
        <v>6665</v>
      </c>
    </row>
    <row r="2558" spans="1:16" x14ac:dyDescent="0.25">
      <c r="A2558" t="str">
        <f t="shared" si="39"/>
        <v>5782011</v>
      </c>
      <c r="B2558" t="s">
        <v>6082</v>
      </c>
      <c r="C2558">
        <v>2020</v>
      </c>
      <c r="D2558" s="3" t="s">
        <v>5426</v>
      </c>
      <c r="F2558" s="33" t="s">
        <v>2230</v>
      </c>
      <c r="G2558" s="33" t="s">
        <v>5404</v>
      </c>
      <c r="H2558" s="3" t="s">
        <v>5425</v>
      </c>
      <c r="I2558" s="34" t="s">
        <v>6722</v>
      </c>
      <c r="J2558" s="34">
        <v>36.881819999999998</v>
      </c>
      <c r="K2558" s="34">
        <v>-76.31738</v>
      </c>
      <c r="L2558" s="33" t="s">
        <v>14</v>
      </c>
      <c r="M2558" s="35"/>
      <c r="N2558" s="33">
        <v>5782011</v>
      </c>
      <c r="P2558" t="s">
        <v>6225</v>
      </c>
    </row>
    <row r="2559" spans="1:16" x14ac:dyDescent="0.25">
      <c r="A2559" t="str">
        <f t="shared" si="39"/>
        <v>4987611</v>
      </c>
      <c r="B2559" t="s">
        <v>6082</v>
      </c>
      <c r="C2559">
        <v>2020</v>
      </c>
      <c r="D2559" s="3" t="s">
        <v>5783</v>
      </c>
      <c r="F2559" s="33" t="s">
        <v>5785</v>
      </c>
      <c r="G2559" s="33" t="s">
        <v>5727</v>
      </c>
      <c r="H2559" s="3" t="s">
        <v>4750</v>
      </c>
      <c r="I2559" s="34" t="s">
        <v>6723</v>
      </c>
      <c r="J2559" s="34">
        <v>39.434879000000002</v>
      </c>
      <c r="K2559" s="34">
        <v>-77.977911000000006</v>
      </c>
      <c r="L2559" s="33" t="s">
        <v>14</v>
      </c>
      <c r="M2559" s="35"/>
      <c r="N2559" s="33">
        <v>4987611</v>
      </c>
      <c r="P2559" t="s">
        <v>6225</v>
      </c>
    </row>
    <row r="2560" spans="1:16" x14ac:dyDescent="0.25">
      <c r="A2560" t="str">
        <f t="shared" si="39"/>
        <v>8429811</v>
      </c>
      <c r="B2560" t="s">
        <v>6082</v>
      </c>
      <c r="C2560">
        <v>2020</v>
      </c>
      <c r="D2560" s="3" t="s">
        <v>3134</v>
      </c>
      <c r="F2560" s="33" t="s">
        <v>3132</v>
      </c>
      <c r="G2560" s="33" t="s">
        <v>43</v>
      </c>
      <c r="H2560" s="3" t="s">
        <v>3133</v>
      </c>
      <c r="I2560" s="34" t="s">
        <v>6721</v>
      </c>
      <c r="J2560" s="34">
        <v>35.693930000000002</v>
      </c>
      <c r="K2560" s="34">
        <v>-81.216930000000005</v>
      </c>
      <c r="L2560" s="33" t="s">
        <v>14</v>
      </c>
      <c r="M2560" s="35"/>
      <c r="N2560" s="33">
        <v>8429811</v>
      </c>
      <c r="P2560" t="s">
        <v>6665</v>
      </c>
    </row>
    <row r="2561" spans="1:16" x14ac:dyDescent="0.25">
      <c r="A2561" t="str">
        <f t="shared" si="39"/>
        <v>867211</v>
      </c>
      <c r="B2561" t="s">
        <v>6082</v>
      </c>
      <c r="C2561">
        <v>2020</v>
      </c>
      <c r="D2561" s="3" t="s">
        <v>208</v>
      </c>
      <c r="F2561" s="33" t="s">
        <v>209</v>
      </c>
      <c r="G2561" s="33" t="s">
        <v>39</v>
      </c>
      <c r="H2561" s="3" t="s">
        <v>170</v>
      </c>
      <c r="I2561" s="34" t="s">
        <v>6724</v>
      </c>
      <c r="J2561" s="34">
        <v>31.52759</v>
      </c>
      <c r="K2561" s="34">
        <v>-87.271990000000002</v>
      </c>
      <c r="L2561" s="33" t="s">
        <v>14</v>
      </c>
      <c r="M2561" s="35"/>
      <c r="N2561" s="33">
        <v>867211</v>
      </c>
      <c r="P2561" t="s">
        <v>6671</v>
      </c>
    </row>
    <row r="2562" spans="1:16" x14ac:dyDescent="0.25">
      <c r="A2562" t="str">
        <f t="shared" ref="A2562:A2625" si="40">L2562&amp;M2562&amp;N2562</f>
        <v>8370211</v>
      </c>
      <c r="B2562" t="s">
        <v>6082</v>
      </c>
      <c r="C2562">
        <v>2020</v>
      </c>
      <c r="D2562" s="3" t="s">
        <v>3189</v>
      </c>
      <c r="F2562" s="33" t="s">
        <v>3191</v>
      </c>
      <c r="G2562" s="33" t="s">
        <v>43</v>
      </c>
      <c r="H2562" s="3" t="s">
        <v>3133</v>
      </c>
      <c r="I2562" s="34" t="s">
        <v>6725</v>
      </c>
      <c r="J2562" s="34">
        <v>35.737817999999997</v>
      </c>
      <c r="K2562" s="34">
        <v>-81.360175999999996</v>
      </c>
      <c r="L2562" s="33" t="s">
        <v>14</v>
      </c>
      <c r="M2562" s="35"/>
      <c r="N2562" s="33">
        <v>8370211</v>
      </c>
      <c r="P2562" t="s">
        <v>6665</v>
      </c>
    </row>
    <row r="2563" spans="1:16" x14ac:dyDescent="0.25">
      <c r="A2563" t="str">
        <f t="shared" si="40"/>
        <v>867411</v>
      </c>
      <c r="B2563" t="s">
        <v>6082</v>
      </c>
      <c r="C2563">
        <v>2020</v>
      </c>
      <c r="D2563" s="3" t="s">
        <v>167</v>
      </c>
      <c r="F2563" s="33" t="s">
        <v>169</v>
      </c>
      <c r="G2563" s="33" t="s">
        <v>39</v>
      </c>
      <c r="H2563" s="3" t="s">
        <v>170</v>
      </c>
      <c r="I2563" s="34" t="s">
        <v>6726</v>
      </c>
      <c r="J2563" s="34">
        <v>31.494489999999999</v>
      </c>
      <c r="K2563" s="34">
        <v>-87.370850000000004</v>
      </c>
      <c r="L2563" s="33" t="s">
        <v>14</v>
      </c>
      <c r="M2563" s="35"/>
      <c r="N2563" s="33">
        <v>867411</v>
      </c>
      <c r="P2563" t="s">
        <v>6671</v>
      </c>
    </row>
    <row r="2564" spans="1:16" x14ac:dyDescent="0.25">
      <c r="A2564" t="str">
        <f t="shared" si="40"/>
        <v>1076211</v>
      </c>
      <c r="B2564" t="s">
        <v>6082</v>
      </c>
      <c r="C2564">
        <v>2020</v>
      </c>
      <c r="D2564" s="3" t="s">
        <v>154</v>
      </c>
      <c r="F2564" s="33" t="s">
        <v>155</v>
      </c>
      <c r="G2564" s="33" t="s">
        <v>39</v>
      </c>
      <c r="H2564" s="3" t="s">
        <v>117</v>
      </c>
      <c r="I2564" s="34" t="s">
        <v>6727</v>
      </c>
      <c r="J2564" s="34">
        <v>33.490699999999997</v>
      </c>
      <c r="K2564" s="34">
        <v>-86.923000000000002</v>
      </c>
      <c r="L2564" s="33" t="s">
        <v>14</v>
      </c>
      <c r="M2564" s="35"/>
      <c r="N2564" s="33">
        <v>1076211</v>
      </c>
      <c r="P2564" t="s">
        <v>6225</v>
      </c>
    </row>
    <row r="2565" spans="1:16" x14ac:dyDescent="0.25">
      <c r="A2565" t="str">
        <f t="shared" si="40"/>
        <v>16860811</v>
      </c>
      <c r="B2565" t="s">
        <v>6082</v>
      </c>
      <c r="C2565">
        <v>2020</v>
      </c>
      <c r="D2565" s="3" t="s">
        <v>4648</v>
      </c>
      <c r="F2565" s="33" t="s">
        <v>4650</v>
      </c>
      <c r="G2565" s="33" t="s">
        <v>4635</v>
      </c>
      <c r="H2565" s="3" t="s">
        <v>4651</v>
      </c>
      <c r="I2565" s="34" t="s">
        <v>4652</v>
      </c>
      <c r="J2565" s="34">
        <v>33.794953</v>
      </c>
      <c r="K2565" s="34">
        <v>-80.232203999999996</v>
      </c>
      <c r="L2565" s="33" t="s">
        <v>14</v>
      </c>
      <c r="M2565" s="35"/>
      <c r="N2565" s="33">
        <v>16860811</v>
      </c>
      <c r="P2565" t="s">
        <v>6665</v>
      </c>
    </row>
    <row r="2566" spans="1:16" x14ac:dyDescent="0.25">
      <c r="A2566" t="str">
        <f t="shared" si="40"/>
        <v>7917011</v>
      </c>
      <c r="B2566" t="s">
        <v>6082</v>
      </c>
      <c r="C2566">
        <v>2020</v>
      </c>
      <c r="D2566" s="3" t="s">
        <v>114</v>
      </c>
      <c r="F2566" s="33" t="s">
        <v>116</v>
      </c>
      <c r="G2566" s="33" t="s">
        <v>39</v>
      </c>
      <c r="H2566" s="3" t="s">
        <v>117</v>
      </c>
      <c r="I2566" s="34" t="s">
        <v>6728</v>
      </c>
      <c r="J2566" s="34">
        <v>33.346939999999996</v>
      </c>
      <c r="K2566" s="34">
        <v>-86.963459999999998</v>
      </c>
      <c r="L2566" s="33" t="s">
        <v>14</v>
      </c>
      <c r="M2566" s="35"/>
      <c r="N2566" s="33">
        <v>7917011</v>
      </c>
      <c r="P2566" t="s">
        <v>6225</v>
      </c>
    </row>
    <row r="2567" spans="1:16" x14ac:dyDescent="0.25">
      <c r="A2567" t="str">
        <f t="shared" si="40"/>
        <v>985711</v>
      </c>
      <c r="B2567" t="s">
        <v>6082</v>
      </c>
      <c r="C2567">
        <v>2020</v>
      </c>
      <c r="D2567" s="3" t="s">
        <v>268</v>
      </c>
      <c r="F2567" s="33" t="s">
        <v>266</v>
      </c>
      <c r="G2567" s="33" t="s">
        <v>39</v>
      </c>
      <c r="H2567" s="3" t="s">
        <v>267</v>
      </c>
      <c r="I2567" s="34" t="s">
        <v>6729</v>
      </c>
      <c r="J2567" s="34">
        <v>31.788080000000001</v>
      </c>
      <c r="K2567" s="34">
        <v>-85.978719999999996</v>
      </c>
      <c r="L2567" s="33" t="s">
        <v>14</v>
      </c>
      <c r="M2567" s="35"/>
      <c r="N2567" s="33">
        <v>985711</v>
      </c>
      <c r="P2567" t="s">
        <v>6706</v>
      </c>
    </row>
    <row r="2568" spans="1:16" x14ac:dyDescent="0.25">
      <c r="A2568" t="str">
        <f t="shared" si="40"/>
        <v>1000411</v>
      </c>
      <c r="B2568" t="s">
        <v>6082</v>
      </c>
      <c r="C2568">
        <v>2020</v>
      </c>
      <c r="D2568" s="3" t="s">
        <v>223</v>
      </c>
      <c r="F2568" s="33" t="s">
        <v>225</v>
      </c>
      <c r="G2568" s="33" t="s">
        <v>39</v>
      </c>
      <c r="H2568" s="3" t="s">
        <v>226</v>
      </c>
      <c r="I2568" s="34" t="s">
        <v>6730</v>
      </c>
      <c r="J2568" s="34">
        <v>32.395878000000003</v>
      </c>
      <c r="K2568" s="34">
        <v>-85.007948999999996</v>
      </c>
      <c r="L2568" s="33" t="s">
        <v>14</v>
      </c>
      <c r="M2568" s="35"/>
      <c r="N2568" s="33">
        <v>1000411</v>
      </c>
      <c r="P2568" t="s">
        <v>6225</v>
      </c>
    </row>
    <row r="2569" spans="1:16" x14ac:dyDescent="0.25">
      <c r="A2569" t="str">
        <f t="shared" si="40"/>
        <v>13372311</v>
      </c>
      <c r="B2569" t="s">
        <v>6082</v>
      </c>
      <c r="C2569">
        <v>2020</v>
      </c>
      <c r="D2569" s="3" t="s">
        <v>4648</v>
      </c>
      <c r="F2569" s="33" t="s">
        <v>4722</v>
      </c>
      <c r="G2569" s="33" t="s">
        <v>4635</v>
      </c>
      <c r="H2569" s="3" t="s">
        <v>4656</v>
      </c>
      <c r="I2569" s="34" t="s">
        <v>6731</v>
      </c>
      <c r="J2569" s="34">
        <v>32.994964000000003</v>
      </c>
      <c r="K2569" s="34">
        <v>-81.224489000000005</v>
      </c>
      <c r="L2569" s="33" t="s">
        <v>14</v>
      </c>
      <c r="M2569" s="35"/>
      <c r="N2569" s="33">
        <v>13372311</v>
      </c>
      <c r="P2569" t="s">
        <v>6665</v>
      </c>
    </row>
    <row r="2570" spans="1:16" x14ac:dyDescent="0.25">
      <c r="A2570" t="str">
        <f t="shared" si="40"/>
        <v>6214611</v>
      </c>
      <c r="B2570" t="s">
        <v>6082</v>
      </c>
      <c r="C2570">
        <v>2020</v>
      </c>
      <c r="D2570" s="3" t="s">
        <v>5813</v>
      </c>
      <c r="F2570" s="33" t="s">
        <v>3315</v>
      </c>
      <c r="G2570" s="33" t="s">
        <v>5727</v>
      </c>
      <c r="H2570" s="3" t="s">
        <v>2782</v>
      </c>
      <c r="I2570" s="34" t="s">
        <v>6732</v>
      </c>
      <c r="J2570" s="34">
        <v>37.576990000000002</v>
      </c>
      <c r="K2570" s="34">
        <v>-81.569699999999997</v>
      </c>
      <c r="L2570" s="33" t="s">
        <v>14</v>
      </c>
      <c r="M2570" s="35"/>
      <c r="N2570" s="33">
        <v>6214611</v>
      </c>
      <c r="P2570" t="s">
        <v>6671</v>
      </c>
    </row>
    <row r="2571" spans="1:16" x14ac:dyDescent="0.25">
      <c r="A2571" t="str">
        <f t="shared" si="40"/>
        <v>949311</v>
      </c>
      <c r="B2571" t="s">
        <v>6082</v>
      </c>
      <c r="C2571">
        <v>2020</v>
      </c>
      <c r="D2571" s="3" t="s">
        <v>91</v>
      </c>
      <c r="F2571" s="33" t="s">
        <v>124</v>
      </c>
      <c r="G2571" s="33" t="s">
        <v>39</v>
      </c>
      <c r="H2571" s="3" t="s">
        <v>90</v>
      </c>
      <c r="I2571" s="34" t="s">
        <v>6733</v>
      </c>
      <c r="J2571" s="34">
        <v>33.1038</v>
      </c>
      <c r="K2571" s="34">
        <v>-86.798900000000003</v>
      </c>
      <c r="L2571" s="33" t="s">
        <v>14</v>
      </c>
      <c r="M2571" s="35"/>
      <c r="N2571" s="33">
        <v>949311</v>
      </c>
      <c r="P2571" t="s">
        <v>6225</v>
      </c>
    </row>
    <row r="2572" spans="1:16" x14ac:dyDescent="0.25">
      <c r="A2572" t="str">
        <f t="shared" si="40"/>
        <v>7440711</v>
      </c>
      <c r="B2572" t="s">
        <v>6082</v>
      </c>
      <c r="C2572">
        <v>2020</v>
      </c>
      <c r="D2572" s="3" t="s">
        <v>91</v>
      </c>
      <c r="F2572" s="33" t="s">
        <v>124</v>
      </c>
      <c r="G2572" s="33" t="s">
        <v>39</v>
      </c>
      <c r="H2572" s="3" t="s">
        <v>90</v>
      </c>
      <c r="I2572" s="34" t="s">
        <v>6734</v>
      </c>
      <c r="J2572" s="34">
        <v>33.179349999999999</v>
      </c>
      <c r="K2572" s="34">
        <v>-86.753309999999999</v>
      </c>
      <c r="L2572" s="33" t="s">
        <v>14</v>
      </c>
      <c r="M2572" s="35"/>
      <c r="N2572" s="33">
        <v>7440711</v>
      </c>
      <c r="P2572" t="s">
        <v>6225</v>
      </c>
    </row>
    <row r="2573" spans="1:16" x14ac:dyDescent="0.25">
      <c r="A2573" t="str">
        <f t="shared" si="40"/>
        <v>7213411</v>
      </c>
      <c r="B2573" t="s">
        <v>6082</v>
      </c>
      <c r="C2573">
        <v>2020</v>
      </c>
      <c r="D2573" s="3" t="s">
        <v>205</v>
      </c>
      <c r="F2573" s="33" t="s">
        <v>207</v>
      </c>
      <c r="G2573" s="33" t="s">
        <v>39</v>
      </c>
      <c r="H2573" s="3" t="s">
        <v>166</v>
      </c>
      <c r="I2573" s="34" t="s">
        <v>6735</v>
      </c>
      <c r="J2573" s="34">
        <v>31.293130000000001</v>
      </c>
      <c r="K2573" s="34">
        <v>-85.469184999999996</v>
      </c>
      <c r="L2573" s="33" t="s">
        <v>14</v>
      </c>
      <c r="M2573" s="35"/>
      <c r="N2573" s="33">
        <v>7213411</v>
      </c>
      <c r="P2573" t="s">
        <v>6671</v>
      </c>
    </row>
    <row r="2574" spans="1:16" x14ac:dyDescent="0.25">
      <c r="A2574" t="str">
        <f t="shared" si="40"/>
        <v>35096HNDMF1800H110012234251999811</v>
      </c>
      <c r="B2574" t="s">
        <v>6082</v>
      </c>
      <c r="C2574">
        <v>2020</v>
      </c>
      <c r="D2574" s="3" t="s">
        <v>195</v>
      </c>
      <c r="F2574" s="33" t="s">
        <v>196</v>
      </c>
      <c r="G2574" s="33" t="s">
        <v>39</v>
      </c>
      <c r="H2574" s="3" t="s">
        <v>133</v>
      </c>
      <c r="I2574" s="34" t="s">
        <v>6273</v>
      </c>
      <c r="J2574" s="34">
        <v>33.612250000000003</v>
      </c>
      <c r="K2574" s="34">
        <v>-86.143119999999996</v>
      </c>
      <c r="L2574" s="33" t="s">
        <v>193</v>
      </c>
      <c r="M2574" s="35">
        <v>110012234251</v>
      </c>
      <c r="N2574" s="33">
        <v>999811</v>
      </c>
      <c r="P2574" t="s">
        <v>6671</v>
      </c>
    </row>
    <row r="2575" spans="1:16" x14ac:dyDescent="0.25">
      <c r="A2575" t="str">
        <f t="shared" si="40"/>
        <v>8333711</v>
      </c>
      <c r="B2575" t="s">
        <v>6082</v>
      </c>
      <c r="C2575">
        <v>2020</v>
      </c>
      <c r="D2575" s="3" t="s">
        <v>4653</v>
      </c>
      <c r="F2575" s="33" t="s">
        <v>4655</v>
      </c>
      <c r="G2575" s="33" t="s">
        <v>4635</v>
      </c>
      <c r="H2575" s="3" t="s">
        <v>4656</v>
      </c>
      <c r="I2575" s="34" t="s">
        <v>6736</v>
      </c>
      <c r="J2575" s="34">
        <v>33.020614000000002</v>
      </c>
      <c r="K2575" s="34">
        <v>-81.313423999999998</v>
      </c>
      <c r="L2575" s="33" t="s">
        <v>14</v>
      </c>
      <c r="M2575" s="35"/>
      <c r="N2575" s="33">
        <v>8333711</v>
      </c>
      <c r="P2575" t="s">
        <v>6665</v>
      </c>
    </row>
    <row r="2576" spans="1:16" x14ac:dyDescent="0.25">
      <c r="A2576" t="str">
        <f t="shared" si="40"/>
        <v>7213311</v>
      </c>
      <c r="B2576" t="s">
        <v>6082</v>
      </c>
      <c r="C2576">
        <v>2020</v>
      </c>
      <c r="D2576" s="3" t="s">
        <v>164</v>
      </c>
      <c r="F2576" s="33" t="s">
        <v>164</v>
      </c>
      <c r="G2576" s="33" t="s">
        <v>39</v>
      </c>
      <c r="H2576" s="3" t="s">
        <v>166</v>
      </c>
      <c r="I2576" s="34" t="s">
        <v>6737</v>
      </c>
      <c r="J2576" s="34">
        <v>31.330931</v>
      </c>
      <c r="K2576" s="34">
        <v>-85.707148000000004</v>
      </c>
      <c r="L2576" s="33" t="s">
        <v>14</v>
      </c>
      <c r="M2576" s="35"/>
      <c r="N2576" s="33">
        <v>7213311</v>
      </c>
      <c r="P2576" t="s">
        <v>6671</v>
      </c>
    </row>
    <row r="2577" spans="1:16" x14ac:dyDescent="0.25">
      <c r="A2577" t="str">
        <f t="shared" si="40"/>
        <v>7213611</v>
      </c>
      <c r="B2577" t="s">
        <v>6082</v>
      </c>
      <c r="C2577">
        <v>2020</v>
      </c>
      <c r="D2577" s="3" t="s">
        <v>248</v>
      </c>
      <c r="F2577" s="33" t="s">
        <v>250</v>
      </c>
      <c r="G2577" s="33" t="s">
        <v>39</v>
      </c>
      <c r="H2577" s="3" t="s">
        <v>251</v>
      </c>
      <c r="I2577" s="34" t="s">
        <v>6738</v>
      </c>
      <c r="J2577" s="34">
        <v>32.413800000000002</v>
      </c>
      <c r="K2577" s="34">
        <v>-86.994299999999996</v>
      </c>
      <c r="L2577" s="33" t="s">
        <v>14</v>
      </c>
      <c r="M2577" s="35"/>
      <c r="N2577" s="33">
        <v>7213611</v>
      </c>
      <c r="P2577" t="s">
        <v>6225</v>
      </c>
    </row>
    <row r="2578" spans="1:16" x14ac:dyDescent="0.25">
      <c r="A2578" t="str">
        <f t="shared" si="40"/>
        <v>999711</v>
      </c>
      <c r="B2578" t="s">
        <v>6082</v>
      </c>
      <c r="C2578">
        <v>2020</v>
      </c>
      <c r="D2578" s="3" t="s">
        <v>270</v>
      </c>
      <c r="F2578" s="33" t="s">
        <v>272</v>
      </c>
      <c r="G2578" s="33" t="s">
        <v>39</v>
      </c>
      <c r="H2578" s="3" t="s">
        <v>272</v>
      </c>
      <c r="I2578" s="34" t="s">
        <v>6739</v>
      </c>
      <c r="J2578" s="34">
        <v>33.192500000000003</v>
      </c>
      <c r="K2578" s="34">
        <v>-87.605099999999993</v>
      </c>
      <c r="L2578" s="33" t="s">
        <v>14</v>
      </c>
      <c r="M2578" s="35"/>
      <c r="N2578" s="33">
        <v>999711</v>
      </c>
      <c r="P2578" t="s">
        <v>6671</v>
      </c>
    </row>
    <row r="2579" spans="1:16" x14ac:dyDescent="0.25">
      <c r="A2579" t="str">
        <f t="shared" si="40"/>
        <v>1056711</v>
      </c>
      <c r="B2579" t="s">
        <v>6082</v>
      </c>
      <c r="C2579">
        <v>2020</v>
      </c>
      <c r="D2579" s="3" t="s">
        <v>210</v>
      </c>
      <c r="F2579" s="33" t="s">
        <v>212</v>
      </c>
      <c r="G2579" s="33" t="s">
        <v>39</v>
      </c>
      <c r="H2579" s="3" t="s">
        <v>212</v>
      </c>
      <c r="I2579" s="34" t="s">
        <v>6740</v>
      </c>
      <c r="J2579" s="34">
        <v>32.392910000000001</v>
      </c>
      <c r="K2579" s="34">
        <v>-86.307919999999996</v>
      </c>
      <c r="L2579" s="33" t="s">
        <v>14</v>
      </c>
      <c r="M2579" s="35"/>
      <c r="N2579" s="33">
        <v>1056711</v>
      </c>
      <c r="P2579" t="s">
        <v>6225</v>
      </c>
    </row>
    <row r="2580" spans="1:16" x14ac:dyDescent="0.25">
      <c r="A2580" t="str">
        <f t="shared" si="40"/>
        <v>12773211</v>
      </c>
      <c r="B2580" t="s">
        <v>6082</v>
      </c>
      <c r="C2580">
        <v>2020</v>
      </c>
      <c r="D2580" s="3" t="s">
        <v>1194</v>
      </c>
      <c r="F2580" s="33" t="s">
        <v>1195</v>
      </c>
      <c r="G2580" s="33" t="s">
        <v>16</v>
      </c>
      <c r="H2580" s="3" t="s">
        <v>1170</v>
      </c>
      <c r="I2580" s="34" t="s">
        <v>6741</v>
      </c>
      <c r="J2580" s="34">
        <v>27.996382000000001</v>
      </c>
      <c r="K2580" s="34">
        <v>-82.168913000000003</v>
      </c>
      <c r="L2580" s="33" t="s">
        <v>14</v>
      </c>
      <c r="M2580" s="35"/>
      <c r="N2580" s="33">
        <v>12773211</v>
      </c>
      <c r="P2580" t="s">
        <v>6225</v>
      </c>
    </row>
    <row r="2581" spans="1:16" x14ac:dyDescent="0.25">
      <c r="A2581" t="str">
        <f t="shared" si="40"/>
        <v>6328911</v>
      </c>
      <c r="B2581" t="s">
        <v>6082</v>
      </c>
      <c r="C2581">
        <v>2020</v>
      </c>
      <c r="D2581" s="3" t="s">
        <v>5786</v>
      </c>
      <c r="F2581" s="33" t="s">
        <v>5785</v>
      </c>
      <c r="G2581" s="33" t="s">
        <v>5727</v>
      </c>
      <c r="H2581" s="3" t="s">
        <v>4750</v>
      </c>
      <c r="I2581" s="34" t="s">
        <v>6742</v>
      </c>
      <c r="J2581" s="34">
        <v>39.432769999999998</v>
      </c>
      <c r="K2581" s="34">
        <v>-77.958330000000004</v>
      </c>
      <c r="L2581" s="33" t="s">
        <v>14</v>
      </c>
      <c r="M2581" s="35"/>
      <c r="N2581" s="33">
        <v>6328911</v>
      </c>
      <c r="P2581" t="s">
        <v>6225</v>
      </c>
    </row>
    <row r="2582" spans="1:16" x14ac:dyDescent="0.25">
      <c r="A2582" t="str">
        <f t="shared" si="40"/>
        <v>17634211</v>
      </c>
      <c r="B2582" t="s">
        <v>6082</v>
      </c>
      <c r="C2582">
        <v>2020</v>
      </c>
      <c r="D2582" s="3" t="s">
        <v>5832</v>
      </c>
      <c r="F2582" s="33" t="s">
        <v>188</v>
      </c>
      <c r="G2582" s="33" t="s">
        <v>5727</v>
      </c>
      <c r="H2582" s="3" t="s">
        <v>5719</v>
      </c>
      <c r="I2582" s="34" t="s">
        <v>6743</v>
      </c>
      <c r="J2582" s="34">
        <v>39.269444999999997</v>
      </c>
      <c r="K2582" s="34">
        <v>-81.670000999999999</v>
      </c>
      <c r="L2582" s="33" t="s">
        <v>14</v>
      </c>
      <c r="M2582" s="35"/>
      <c r="N2582" s="33">
        <v>17634211</v>
      </c>
      <c r="P2582" t="s">
        <v>6079</v>
      </c>
    </row>
    <row r="2583" spans="1:16" x14ac:dyDescent="0.25">
      <c r="A2583" t="str">
        <f t="shared" si="40"/>
        <v>14641411</v>
      </c>
      <c r="B2583" t="s">
        <v>6082</v>
      </c>
      <c r="C2583">
        <v>2020</v>
      </c>
      <c r="D2583" s="3" t="s">
        <v>3414</v>
      </c>
      <c r="F2583" s="33" t="s">
        <v>3415</v>
      </c>
      <c r="G2583" s="33" t="s">
        <v>43</v>
      </c>
      <c r="H2583" s="3" t="s">
        <v>1904</v>
      </c>
      <c r="I2583" s="34" t="s">
        <v>6744</v>
      </c>
      <c r="J2583" s="34">
        <v>36.415199999999999</v>
      </c>
      <c r="K2583" s="34">
        <v>-78.151616000000004</v>
      </c>
      <c r="L2583" s="33" t="s">
        <v>14</v>
      </c>
      <c r="M2583" s="35"/>
      <c r="N2583" s="33">
        <v>14641411</v>
      </c>
      <c r="P2583" t="s">
        <v>6665</v>
      </c>
    </row>
    <row r="2584" spans="1:16" x14ac:dyDescent="0.25">
      <c r="A2584" t="str">
        <f t="shared" si="40"/>
        <v>4779411</v>
      </c>
      <c r="B2584" t="s">
        <v>6082</v>
      </c>
      <c r="C2584">
        <v>2020</v>
      </c>
      <c r="D2584" s="3" t="s">
        <v>4687</v>
      </c>
      <c r="F2584" s="33" t="s">
        <v>4438</v>
      </c>
      <c r="G2584" s="33" t="s">
        <v>4635</v>
      </c>
      <c r="H2584" s="3" t="s">
        <v>4500</v>
      </c>
      <c r="I2584" s="34" t="s">
        <v>6745</v>
      </c>
      <c r="J2584" s="34">
        <v>34.733362999999997</v>
      </c>
      <c r="K2584" s="34">
        <v>-81.143456999999998</v>
      </c>
      <c r="L2584" s="33" t="s">
        <v>14</v>
      </c>
      <c r="M2584" s="35"/>
      <c r="N2584" s="33">
        <v>4779411</v>
      </c>
      <c r="P2584" t="s">
        <v>6665</v>
      </c>
    </row>
    <row r="2585" spans="1:16" x14ac:dyDescent="0.25">
      <c r="A2585" t="str">
        <f t="shared" si="40"/>
        <v>6669411</v>
      </c>
      <c r="B2585" t="s">
        <v>6082</v>
      </c>
      <c r="C2585">
        <v>2020</v>
      </c>
      <c r="D2585" s="3" t="s">
        <v>4775</v>
      </c>
      <c r="F2585" s="33" t="s">
        <v>4776</v>
      </c>
      <c r="G2585" s="33" t="s">
        <v>4635</v>
      </c>
      <c r="H2585" s="3" t="s">
        <v>4736</v>
      </c>
      <c r="I2585" s="34" t="s">
        <v>6746</v>
      </c>
      <c r="J2585" s="34">
        <v>34.388055999999999</v>
      </c>
      <c r="K2585" s="34">
        <v>-81.799166999999997</v>
      </c>
      <c r="L2585" s="33" t="s">
        <v>14</v>
      </c>
      <c r="M2585" s="35"/>
      <c r="N2585" s="33">
        <v>6669411</v>
      </c>
      <c r="P2585" t="s">
        <v>6665</v>
      </c>
    </row>
    <row r="2586" spans="1:16" x14ac:dyDescent="0.25">
      <c r="A2586" t="str">
        <f t="shared" si="40"/>
        <v>8010511</v>
      </c>
      <c r="B2586" t="s">
        <v>6082</v>
      </c>
      <c r="C2586">
        <v>2020</v>
      </c>
      <c r="D2586" s="3" t="s">
        <v>3137</v>
      </c>
      <c r="F2586" s="33" t="s">
        <v>3139</v>
      </c>
      <c r="G2586" s="33" t="s">
        <v>43</v>
      </c>
      <c r="H2586" s="3" t="s">
        <v>2413</v>
      </c>
      <c r="I2586" s="34" t="s">
        <v>6747</v>
      </c>
      <c r="J2586" s="34">
        <v>35.261699999999998</v>
      </c>
      <c r="K2586" s="34">
        <v>-78.035300000000007</v>
      </c>
      <c r="L2586" s="33" t="s">
        <v>14</v>
      </c>
      <c r="M2586" s="35"/>
      <c r="N2586" s="33">
        <v>8010511</v>
      </c>
      <c r="P2586" t="s">
        <v>6671</v>
      </c>
    </row>
    <row r="2587" spans="1:16" x14ac:dyDescent="0.25">
      <c r="A2587" t="str">
        <f t="shared" si="40"/>
        <v>17988911</v>
      </c>
      <c r="B2587" t="s">
        <v>6082</v>
      </c>
      <c r="C2587">
        <v>2020</v>
      </c>
      <c r="D2587" s="3" t="s">
        <v>4759</v>
      </c>
      <c r="F2587" s="33" t="s">
        <v>4761</v>
      </c>
      <c r="G2587" s="33" t="s">
        <v>4635</v>
      </c>
      <c r="H2587" s="3" t="s">
        <v>4762</v>
      </c>
      <c r="I2587" s="34" t="s">
        <v>6748</v>
      </c>
      <c r="J2587" s="34">
        <v>34.229038000000003</v>
      </c>
      <c r="K2587" s="34">
        <v>-82.064774</v>
      </c>
      <c r="L2587" s="33" t="s">
        <v>14</v>
      </c>
      <c r="M2587" s="35"/>
      <c r="N2587" s="33">
        <v>17988911</v>
      </c>
      <c r="P2587" t="s">
        <v>6665</v>
      </c>
    </row>
    <row r="2588" spans="1:16" x14ac:dyDescent="0.25">
      <c r="A2588" t="str">
        <f t="shared" si="40"/>
        <v>7732711</v>
      </c>
      <c r="B2588" t="s">
        <v>6082</v>
      </c>
      <c r="C2588">
        <v>2020</v>
      </c>
      <c r="D2588" s="3" t="s">
        <v>3302</v>
      </c>
      <c r="F2588" s="33" t="s">
        <v>3303</v>
      </c>
      <c r="G2588" s="33" t="s">
        <v>43</v>
      </c>
      <c r="H2588" s="3" t="s">
        <v>3246</v>
      </c>
      <c r="I2588" s="34" t="s">
        <v>6749</v>
      </c>
      <c r="J2588" s="34">
        <v>35.635899999999999</v>
      </c>
      <c r="K2588" s="34">
        <v>-82.169399999999996</v>
      </c>
      <c r="L2588" s="33" t="s">
        <v>14</v>
      </c>
      <c r="M2588" s="35"/>
      <c r="N2588" s="33">
        <v>7732711</v>
      </c>
      <c r="P2588" t="s">
        <v>6665</v>
      </c>
    </row>
    <row r="2589" spans="1:16" x14ac:dyDescent="0.25">
      <c r="A2589" t="str">
        <f t="shared" si="40"/>
        <v>7722811</v>
      </c>
      <c r="B2589" t="s">
        <v>6082</v>
      </c>
      <c r="C2589">
        <v>2020</v>
      </c>
      <c r="D2589" s="3" t="s">
        <v>3397</v>
      </c>
      <c r="F2589" s="33" t="s">
        <v>266</v>
      </c>
      <c r="G2589" s="33" t="s">
        <v>43</v>
      </c>
      <c r="H2589" s="3" t="s">
        <v>212</v>
      </c>
      <c r="I2589" s="34" t="s">
        <v>6750</v>
      </c>
      <c r="J2589" s="34">
        <v>35.367294999999999</v>
      </c>
      <c r="K2589" s="34">
        <v>-79.893595000000005</v>
      </c>
      <c r="L2589" s="33" t="s">
        <v>14</v>
      </c>
      <c r="M2589" s="35"/>
      <c r="N2589" s="33">
        <v>7722811</v>
      </c>
      <c r="P2589" t="s">
        <v>6665</v>
      </c>
    </row>
    <row r="2590" spans="1:16" x14ac:dyDescent="0.25">
      <c r="A2590" t="str">
        <f t="shared" si="40"/>
        <v>3118911</v>
      </c>
      <c r="B2590" t="s">
        <v>6082</v>
      </c>
      <c r="C2590">
        <v>2020</v>
      </c>
      <c r="D2590" s="3" t="s">
        <v>4773</v>
      </c>
      <c r="F2590" s="33" t="s">
        <v>3111</v>
      </c>
      <c r="G2590" s="33" t="s">
        <v>4635</v>
      </c>
      <c r="H2590" s="3" t="s">
        <v>4774</v>
      </c>
      <c r="I2590" s="34" t="s">
        <v>6751</v>
      </c>
      <c r="J2590" s="34">
        <v>33.905475000000003</v>
      </c>
      <c r="K2590" s="34">
        <v>-81.824270999999996</v>
      </c>
      <c r="L2590" s="33" t="s">
        <v>14</v>
      </c>
      <c r="M2590" s="35"/>
      <c r="N2590" s="33">
        <v>3118911</v>
      </c>
      <c r="P2590" t="s">
        <v>6665</v>
      </c>
    </row>
    <row r="2591" spans="1:16" x14ac:dyDescent="0.25">
      <c r="A2591" t="str">
        <f t="shared" si="40"/>
        <v>8352711</v>
      </c>
      <c r="B2591" t="s">
        <v>6082</v>
      </c>
      <c r="C2591">
        <v>2020</v>
      </c>
      <c r="D2591" s="3" t="s">
        <v>1184</v>
      </c>
      <c r="F2591" s="33" t="s">
        <v>1185</v>
      </c>
      <c r="G2591" s="33" t="s">
        <v>16</v>
      </c>
      <c r="H2591" s="3" t="s">
        <v>1152</v>
      </c>
      <c r="I2591" s="34" t="s">
        <v>6752</v>
      </c>
      <c r="J2591" s="34">
        <v>28.0868</v>
      </c>
      <c r="K2591" s="34">
        <v>-80.640299999999996</v>
      </c>
      <c r="L2591" s="33" t="s">
        <v>14</v>
      </c>
      <c r="M2591" s="35"/>
      <c r="N2591" s="33">
        <v>8352711</v>
      </c>
      <c r="P2591" t="s">
        <v>6671</v>
      </c>
    </row>
    <row r="2592" spans="1:16" x14ac:dyDescent="0.25">
      <c r="A2592" t="str">
        <f t="shared" si="40"/>
        <v>888611</v>
      </c>
      <c r="B2592" t="s">
        <v>6082</v>
      </c>
      <c r="C2592">
        <v>2020</v>
      </c>
      <c r="D2592" s="3" t="s">
        <v>87</v>
      </c>
      <c r="F2592" s="33" t="s">
        <v>89</v>
      </c>
      <c r="G2592" s="33" t="s">
        <v>39</v>
      </c>
      <c r="H2592" s="3" t="s">
        <v>90</v>
      </c>
      <c r="I2592" s="34" t="s">
        <v>6753</v>
      </c>
      <c r="J2592" s="34">
        <v>33.212809999999998</v>
      </c>
      <c r="K2592" s="34">
        <v>-86.805800000000005</v>
      </c>
      <c r="L2592" s="33" t="s">
        <v>14</v>
      </c>
      <c r="M2592" s="35"/>
      <c r="N2592" s="33">
        <v>888611</v>
      </c>
      <c r="P2592" t="s">
        <v>6225</v>
      </c>
    </row>
    <row r="2593" spans="1:16" x14ac:dyDescent="0.25">
      <c r="A2593" t="str">
        <f t="shared" si="40"/>
        <v>9790911</v>
      </c>
      <c r="B2593" t="s">
        <v>6082</v>
      </c>
      <c r="C2593">
        <v>2020</v>
      </c>
      <c r="D2593" s="3" t="s">
        <v>1172</v>
      </c>
      <c r="F2593" s="33" t="s">
        <v>1173</v>
      </c>
      <c r="G2593" s="33" t="s">
        <v>16</v>
      </c>
      <c r="H2593" s="3" t="s">
        <v>1174</v>
      </c>
      <c r="I2593" s="34" t="s">
        <v>1175</v>
      </c>
      <c r="J2593" s="34">
        <v>30.440750000000001</v>
      </c>
      <c r="K2593" s="34">
        <v>-84.773870000000002</v>
      </c>
      <c r="L2593" s="33" t="s">
        <v>14</v>
      </c>
      <c r="M2593" s="35"/>
      <c r="N2593" s="33">
        <v>9790911</v>
      </c>
      <c r="P2593" t="s">
        <v>6671</v>
      </c>
    </row>
    <row r="2594" spans="1:16" x14ac:dyDescent="0.25">
      <c r="A2594" t="str">
        <f t="shared" si="40"/>
        <v>1056211</v>
      </c>
      <c r="B2594" t="s">
        <v>6082</v>
      </c>
      <c r="C2594">
        <v>2020</v>
      </c>
      <c r="D2594" s="3" t="s">
        <v>223</v>
      </c>
      <c r="F2594" s="33" t="s">
        <v>225</v>
      </c>
      <c r="G2594" s="33" t="s">
        <v>39</v>
      </c>
      <c r="H2594" s="3" t="s">
        <v>226</v>
      </c>
      <c r="I2594" s="34" t="s">
        <v>6730</v>
      </c>
      <c r="J2594" s="34">
        <v>32.4071</v>
      </c>
      <c r="K2594" s="34">
        <v>-85.000200000000007</v>
      </c>
      <c r="L2594" s="33" t="s">
        <v>14</v>
      </c>
      <c r="M2594" s="35"/>
      <c r="N2594" s="33">
        <v>1056211</v>
      </c>
      <c r="P2594" t="s">
        <v>6225</v>
      </c>
    </row>
    <row r="2595" spans="1:16" x14ac:dyDescent="0.25">
      <c r="A2595" t="str">
        <f t="shared" si="40"/>
        <v>12673011</v>
      </c>
      <c r="B2595" t="s">
        <v>6082</v>
      </c>
      <c r="C2595">
        <v>2020</v>
      </c>
      <c r="D2595" s="3" t="s">
        <v>183</v>
      </c>
      <c r="F2595" s="33" t="s">
        <v>184</v>
      </c>
      <c r="G2595" s="33" t="s">
        <v>39</v>
      </c>
      <c r="H2595" s="3" t="s">
        <v>185</v>
      </c>
      <c r="I2595" s="34" t="s">
        <v>6754</v>
      </c>
      <c r="J2595" s="34">
        <v>33.582022000000002</v>
      </c>
      <c r="K2595" s="34">
        <v>-86.469559000000004</v>
      </c>
      <c r="L2595" s="33" t="s">
        <v>14</v>
      </c>
      <c r="M2595" s="35"/>
      <c r="N2595" s="33">
        <v>12673011</v>
      </c>
      <c r="P2595" t="s">
        <v>6225</v>
      </c>
    </row>
    <row r="2596" spans="1:16" x14ac:dyDescent="0.25">
      <c r="A2596" t="str">
        <f t="shared" si="40"/>
        <v>4762711</v>
      </c>
      <c r="B2596" t="s">
        <v>6082</v>
      </c>
      <c r="C2596">
        <v>2020</v>
      </c>
      <c r="D2596" s="3" t="s">
        <v>4822</v>
      </c>
      <c r="F2596" s="33" t="s">
        <v>148</v>
      </c>
      <c r="G2596" s="33" t="s">
        <v>4635</v>
      </c>
      <c r="H2596" s="3" t="s">
        <v>4823</v>
      </c>
      <c r="I2596" s="34" t="s">
        <v>6755</v>
      </c>
      <c r="J2596" s="34">
        <v>33.912896000000003</v>
      </c>
      <c r="K2596" s="34">
        <v>-80.332860999999994</v>
      </c>
      <c r="L2596" s="33" t="s">
        <v>14</v>
      </c>
      <c r="M2596" s="35"/>
      <c r="N2596" s="33">
        <v>4762711</v>
      </c>
      <c r="P2596" t="s">
        <v>6665</v>
      </c>
    </row>
    <row r="2597" spans="1:16" x14ac:dyDescent="0.25">
      <c r="A2597" t="str">
        <f t="shared" si="40"/>
        <v>6517811</v>
      </c>
      <c r="B2597" t="s">
        <v>6082</v>
      </c>
      <c r="C2597">
        <v>2020</v>
      </c>
      <c r="D2597" s="3" t="s">
        <v>4680</v>
      </c>
      <c r="F2597" s="33" t="s">
        <v>4682</v>
      </c>
      <c r="G2597" s="33" t="s">
        <v>4635</v>
      </c>
      <c r="H2597" s="3" t="s">
        <v>4683</v>
      </c>
      <c r="I2597" s="34" t="s">
        <v>6756</v>
      </c>
      <c r="J2597" s="34">
        <v>34.327401000000002</v>
      </c>
      <c r="K2597" s="34">
        <v>-80.539366999999999</v>
      </c>
      <c r="L2597" s="33" t="s">
        <v>14</v>
      </c>
      <c r="M2597" s="35"/>
      <c r="N2597" s="33">
        <v>6517811</v>
      </c>
      <c r="P2597" t="s">
        <v>6671</v>
      </c>
    </row>
    <row r="2598" spans="1:16" x14ac:dyDescent="0.25">
      <c r="A2598" t="str">
        <f t="shared" si="40"/>
        <v>8354511</v>
      </c>
      <c r="B2598" t="s">
        <v>6082</v>
      </c>
      <c r="C2598">
        <v>2020</v>
      </c>
      <c r="D2598" s="3" t="s">
        <v>1196</v>
      </c>
      <c r="F2598" s="33" t="s">
        <v>1197</v>
      </c>
      <c r="G2598" s="33" t="s">
        <v>16</v>
      </c>
      <c r="H2598" s="3" t="s">
        <v>1198</v>
      </c>
      <c r="I2598" s="34" t="s">
        <v>1199</v>
      </c>
      <c r="J2598" s="34">
        <v>27.416650000000001</v>
      </c>
      <c r="K2598" s="34">
        <v>-82.535798</v>
      </c>
      <c r="L2598" s="33" t="s">
        <v>14</v>
      </c>
      <c r="M2598" s="35"/>
      <c r="N2598" s="33">
        <v>8354511</v>
      </c>
      <c r="P2598" t="s">
        <v>6276</v>
      </c>
    </row>
    <row r="2599" spans="1:16" x14ac:dyDescent="0.25">
      <c r="A2599" t="str">
        <f t="shared" si="40"/>
        <v>6194411</v>
      </c>
      <c r="B2599" t="s">
        <v>6082</v>
      </c>
      <c r="C2599">
        <v>2020</v>
      </c>
      <c r="D2599" s="3" t="s">
        <v>4798</v>
      </c>
      <c r="F2599" s="33" t="s">
        <v>4799</v>
      </c>
      <c r="G2599" s="33" t="s">
        <v>4635</v>
      </c>
      <c r="H2599" s="3" t="s">
        <v>4789</v>
      </c>
      <c r="I2599" s="34" t="s">
        <v>6757</v>
      </c>
      <c r="J2599" s="34">
        <v>34.215218999999998</v>
      </c>
      <c r="K2599" s="34">
        <v>-81.491709999999998</v>
      </c>
      <c r="L2599" s="33" t="s">
        <v>14</v>
      </c>
      <c r="M2599" s="35"/>
      <c r="N2599" s="33">
        <v>6194411</v>
      </c>
      <c r="P2599" t="s">
        <v>6665</v>
      </c>
    </row>
    <row r="2600" spans="1:16" x14ac:dyDescent="0.25">
      <c r="A2600" t="str">
        <f t="shared" si="40"/>
        <v>3408711</v>
      </c>
      <c r="B2600" t="s">
        <v>6082</v>
      </c>
      <c r="C2600">
        <v>2020</v>
      </c>
      <c r="D2600" s="3" t="s">
        <v>4809</v>
      </c>
      <c r="F2600" s="33" t="s">
        <v>4810</v>
      </c>
      <c r="G2600" s="33" t="s">
        <v>4635</v>
      </c>
      <c r="H2600" s="3" t="s">
        <v>4700</v>
      </c>
      <c r="I2600" s="34" t="s">
        <v>6758</v>
      </c>
      <c r="J2600" s="34">
        <v>33.395888999999997</v>
      </c>
      <c r="K2600" s="34">
        <v>-80.836391000000006</v>
      </c>
      <c r="L2600" s="33" t="s">
        <v>14</v>
      </c>
      <c r="M2600" s="35"/>
      <c r="N2600" s="33">
        <v>3408711</v>
      </c>
      <c r="P2600" t="s">
        <v>6665</v>
      </c>
    </row>
    <row r="2601" spans="1:16" x14ac:dyDescent="0.25">
      <c r="A2601" t="str">
        <f t="shared" si="40"/>
        <v>1028611</v>
      </c>
      <c r="B2601" t="s">
        <v>6082</v>
      </c>
      <c r="C2601">
        <v>2020</v>
      </c>
      <c r="D2601" s="3" t="s">
        <v>186</v>
      </c>
      <c r="F2601" s="33" t="s">
        <v>187</v>
      </c>
      <c r="G2601" s="33" t="s">
        <v>39</v>
      </c>
      <c r="H2601" s="3" t="s">
        <v>188</v>
      </c>
      <c r="I2601" s="34" t="s">
        <v>6759</v>
      </c>
      <c r="J2601" s="34">
        <v>31.488700000000001</v>
      </c>
      <c r="K2601" s="34">
        <v>-87.910300000000007</v>
      </c>
      <c r="L2601" s="33" t="s">
        <v>14</v>
      </c>
      <c r="M2601" s="35"/>
      <c r="N2601" s="33">
        <v>1028611</v>
      </c>
      <c r="P2601" t="s">
        <v>6665</v>
      </c>
    </row>
    <row r="2602" spans="1:16" x14ac:dyDescent="0.25">
      <c r="A2602" t="str">
        <f t="shared" si="40"/>
        <v>9743511</v>
      </c>
      <c r="B2602" t="s">
        <v>6082</v>
      </c>
      <c r="C2602">
        <v>2020</v>
      </c>
      <c r="D2602" s="3" t="s">
        <v>1191</v>
      </c>
      <c r="F2602" s="33" t="s">
        <v>1192</v>
      </c>
      <c r="G2602" s="33" t="s">
        <v>16</v>
      </c>
      <c r="H2602" s="3" t="s">
        <v>1183</v>
      </c>
      <c r="I2602" s="34" t="s">
        <v>1193</v>
      </c>
      <c r="J2602" s="34">
        <v>27.857828999999999</v>
      </c>
      <c r="K2602" s="34">
        <v>-82.672673000000003</v>
      </c>
      <c r="L2602" s="33" t="s">
        <v>14</v>
      </c>
      <c r="M2602" s="35"/>
      <c r="N2602" s="33">
        <v>9743511</v>
      </c>
      <c r="P2602" t="s">
        <v>6671</v>
      </c>
    </row>
    <row r="2603" spans="1:16" x14ac:dyDescent="0.25">
      <c r="A2603" t="str">
        <f t="shared" si="40"/>
        <v>7212811</v>
      </c>
      <c r="B2603" t="s">
        <v>6082</v>
      </c>
      <c r="C2603">
        <v>2020</v>
      </c>
      <c r="D2603" s="3" t="s">
        <v>235</v>
      </c>
      <c r="F2603" s="33" t="s">
        <v>236</v>
      </c>
      <c r="G2603" s="33" t="s">
        <v>39</v>
      </c>
      <c r="H2603" s="3" t="s">
        <v>129</v>
      </c>
      <c r="I2603" s="34" t="s">
        <v>6760</v>
      </c>
      <c r="J2603" s="34">
        <v>34.741500000000002</v>
      </c>
      <c r="K2603" s="34">
        <v>-87.84796</v>
      </c>
      <c r="L2603" s="33" t="s">
        <v>14</v>
      </c>
      <c r="M2603" s="35"/>
      <c r="N2603" s="33">
        <v>7212811</v>
      </c>
      <c r="P2603" t="s">
        <v>6665</v>
      </c>
    </row>
    <row r="2604" spans="1:16" x14ac:dyDescent="0.25">
      <c r="A2604" t="str">
        <f t="shared" si="40"/>
        <v>1018811</v>
      </c>
      <c r="B2604" t="s">
        <v>6082</v>
      </c>
      <c r="C2604">
        <v>2020</v>
      </c>
      <c r="D2604" s="3" t="s">
        <v>176</v>
      </c>
      <c r="F2604" s="33" t="s">
        <v>178</v>
      </c>
      <c r="G2604" s="33" t="s">
        <v>39</v>
      </c>
      <c r="H2604" s="3" t="s">
        <v>179</v>
      </c>
      <c r="I2604" s="34" t="s">
        <v>6761</v>
      </c>
      <c r="J2604" s="34">
        <v>33.965479999999999</v>
      </c>
      <c r="K2604" s="34">
        <v>-87.899360000000001</v>
      </c>
      <c r="L2604" s="33" t="s">
        <v>14</v>
      </c>
      <c r="M2604" s="35"/>
      <c r="N2604" s="33">
        <v>1018811</v>
      </c>
      <c r="P2604" t="s">
        <v>6225</v>
      </c>
    </row>
    <row r="2605" spans="1:16" x14ac:dyDescent="0.25">
      <c r="A2605" t="str">
        <f t="shared" si="40"/>
        <v>3087511</v>
      </c>
      <c r="B2605" t="s">
        <v>6082</v>
      </c>
      <c r="C2605">
        <v>2020</v>
      </c>
      <c r="D2605" s="3" t="s">
        <v>4867</v>
      </c>
      <c r="F2605" s="33" t="s">
        <v>2857</v>
      </c>
      <c r="G2605" s="33" t="s">
        <v>4833</v>
      </c>
      <c r="H2605" s="3" t="s">
        <v>247</v>
      </c>
      <c r="I2605" s="34" t="s">
        <v>6762</v>
      </c>
      <c r="J2605" s="34">
        <v>35.620829999999998</v>
      </c>
      <c r="K2605" s="34">
        <v>-88.836659999999995</v>
      </c>
      <c r="L2605" s="33" t="s">
        <v>14</v>
      </c>
      <c r="M2605" s="35"/>
      <c r="N2605" s="33">
        <v>3087511</v>
      </c>
      <c r="P2605" t="s">
        <v>6665</v>
      </c>
    </row>
    <row r="2606" spans="1:16" x14ac:dyDescent="0.25">
      <c r="A2606" t="str">
        <f t="shared" si="40"/>
        <v>12685911</v>
      </c>
      <c r="B2606" t="s">
        <v>6082</v>
      </c>
      <c r="C2606">
        <v>2020</v>
      </c>
      <c r="D2606" s="3" t="s">
        <v>1256</v>
      </c>
      <c r="F2606" s="33" t="s">
        <v>1258</v>
      </c>
      <c r="G2606" s="33" t="s">
        <v>1218</v>
      </c>
      <c r="H2606" s="3" t="s">
        <v>1259</v>
      </c>
      <c r="I2606" s="34" t="s">
        <v>6763</v>
      </c>
      <c r="J2606" s="34">
        <v>34.257770000000001</v>
      </c>
      <c r="K2606" s="34">
        <v>-85.302239999999998</v>
      </c>
      <c r="L2606" s="33" t="s">
        <v>14</v>
      </c>
      <c r="M2606" s="35"/>
      <c r="N2606" s="33">
        <v>12685911</v>
      </c>
      <c r="P2606" t="s">
        <v>6225</v>
      </c>
    </row>
    <row r="2607" spans="1:16" x14ac:dyDescent="0.25">
      <c r="A2607" t="str">
        <f t="shared" si="40"/>
        <v>9757111</v>
      </c>
      <c r="B2607" t="s">
        <v>6082</v>
      </c>
      <c r="C2607">
        <v>2020</v>
      </c>
      <c r="D2607" s="3" t="s">
        <v>1325</v>
      </c>
      <c r="F2607" s="33" t="s">
        <v>1326</v>
      </c>
      <c r="G2607" s="33" t="s">
        <v>1218</v>
      </c>
      <c r="H2607" s="3" t="s">
        <v>1327</v>
      </c>
      <c r="I2607" s="34" t="s">
        <v>6764</v>
      </c>
      <c r="J2607" s="34">
        <v>30.815059999999999</v>
      </c>
      <c r="K2607" s="34">
        <v>-83.280479999999997</v>
      </c>
      <c r="L2607" s="33" t="s">
        <v>14</v>
      </c>
      <c r="M2607" s="35"/>
      <c r="N2607" s="33">
        <v>9757111</v>
      </c>
      <c r="P2607" t="s">
        <v>6671</v>
      </c>
    </row>
    <row r="2608" spans="1:16" x14ac:dyDescent="0.25">
      <c r="A2608" t="str">
        <f t="shared" si="40"/>
        <v>3098611</v>
      </c>
      <c r="B2608" t="s">
        <v>6082</v>
      </c>
      <c r="C2608">
        <v>2020</v>
      </c>
      <c r="D2608" s="3" t="s">
        <v>4845</v>
      </c>
      <c r="F2608" s="33" t="s">
        <v>4847</v>
      </c>
      <c r="G2608" s="33" t="s">
        <v>4833</v>
      </c>
      <c r="H2608" s="3" t="s">
        <v>3152</v>
      </c>
      <c r="I2608" s="34" t="s">
        <v>6765</v>
      </c>
      <c r="J2608" s="34">
        <v>35.985500000000002</v>
      </c>
      <c r="K2608" s="34">
        <v>-85.024699999999996</v>
      </c>
      <c r="L2608" s="33" t="s">
        <v>14</v>
      </c>
      <c r="M2608" s="35"/>
      <c r="N2608" s="33">
        <v>3098611</v>
      </c>
      <c r="P2608" t="s">
        <v>6665</v>
      </c>
    </row>
    <row r="2609" spans="1:16" x14ac:dyDescent="0.25">
      <c r="A2609" t="str">
        <f t="shared" si="40"/>
        <v>4481211</v>
      </c>
      <c r="B2609" t="s">
        <v>6082</v>
      </c>
      <c r="C2609">
        <v>2020</v>
      </c>
      <c r="D2609" s="3" t="s">
        <v>1799</v>
      </c>
      <c r="F2609" s="33" t="s">
        <v>1800</v>
      </c>
      <c r="G2609" s="33" t="s">
        <v>1725</v>
      </c>
      <c r="H2609" s="3" t="s">
        <v>1801</v>
      </c>
      <c r="I2609" s="34" t="s">
        <v>6766</v>
      </c>
      <c r="J2609" s="34">
        <v>41.670577999999999</v>
      </c>
      <c r="K2609" s="34">
        <v>-85.528451000000004</v>
      </c>
      <c r="L2609" s="33" t="s">
        <v>14</v>
      </c>
      <c r="M2609" s="35"/>
      <c r="N2609" s="33">
        <v>4481211</v>
      </c>
      <c r="P2609" t="s">
        <v>6665</v>
      </c>
    </row>
    <row r="2610" spans="1:16" x14ac:dyDescent="0.25">
      <c r="A2610" t="str">
        <f t="shared" si="40"/>
        <v>3709111</v>
      </c>
      <c r="B2610" t="s">
        <v>6082</v>
      </c>
      <c r="C2610">
        <v>2020</v>
      </c>
      <c r="D2610" s="3" t="s">
        <v>1264</v>
      </c>
      <c r="F2610" s="33" t="s">
        <v>1265</v>
      </c>
      <c r="G2610" s="33" t="s">
        <v>1218</v>
      </c>
      <c r="H2610" s="3" t="s">
        <v>163</v>
      </c>
      <c r="I2610" s="34" t="s">
        <v>6266</v>
      </c>
      <c r="J2610" s="34">
        <v>33.900199999999998</v>
      </c>
      <c r="K2610" s="34">
        <v>-84.244429999999994</v>
      </c>
      <c r="L2610" s="33" t="s">
        <v>14</v>
      </c>
      <c r="M2610" s="35"/>
      <c r="N2610" s="33">
        <v>3709111</v>
      </c>
      <c r="P2610" t="s">
        <v>6168</v>
      </c>
    </row>
    <row r="2611" spans="1:16" x14ac:dyDescent="0.25">
      <c r="A2611" t="str">
        <f t="shared" si="40"/>
        <v>9776711</v>
      </c>
      <c r="B2611" t="s">
        <v>6082</v>
      </c>
      <c r="C2611">
        <v>2020</v>
      </c>
      <c r="D2611" s="3" t="s">
        <v>1240</v>
      </c>
      <c r="F2611" s="33" t="s">
        <v>1241</v>
      </c>
      <c r="G2611" s="33" t="s">
        <v>1218</v>
      </c>
      <c r="H2611" s="3" t="s">
        <v>1242</v>
      </c>
      <c r="I2611" s="34" t="s">
        <v>6767</v>
      </c>
      <c r="J2611" s="34">
        <v>31.275849999999998</v>
      </c>
      <c r="K2611" s="34">
        <v>-81.546660000000003</v>
      </c>
      <c r="L2611" s="33" t="s">
        <v>14</v>
      </c>
      <c r="M2611" s="35"/>
      <c r="N2611" s="33">
        <v>9776711</v>
      </c>
      <c r="P2611" t="s">
        <v>6671</v>
      </c>
    </row>
    <row r="2612" spans="1:16" x14ac:dyDescent="0.25">
      <c r="A2612" t="str">
        <f t="shared" si="40"/>
        <v>8192211</v>
      </c>
      <c r="B2612" t="s">
        <v>6082</v>
      </c>
      <c r="C2612">
        <v>2020</v>
      </c>
      <c r="D2612" s="3" t="s">
        <v>1722</v>
      </c>
      <c r="F2612" s="33" t="s">
        <v>1724</v>
      </c>
      <c r="G2612" s="33" t="s">
        <v>1725</v>
      </c>
      <c r="H2612" s="3" t="s">
        <v>1726</v>
      </c>
      <c r="I2612" s="34" t="s">
        <v>6768</v>
      </c>
      <c r="J2612" s="34">
        <v>38.412700000000001</v>
      </c>
      <c r="K2612" s="34">
        <v>-85.9328</v>
      </c>
      <c r="L2612" s="33" t="s">
        <v>14</v>
      </c>
      <c r="M2612" s="35"/>
      <c r="N2612" s="33">
        <v>8192211</v>
      </c>
      <c r="P2612" t="s">
        <v>6665</v>
      </c>
    </row>
    <row r="2613" spans="1:16" x14ac:dyDescent="0.25">
      <c r="A2613" t="str">
        <f t="shared" si="40"/>
        <v>6188011</v>
      </c>
      <c r="B2613" t="s">
        <v>6082</v>
      </c>
      <c r="C2613">
        <v>2020</v>
      </c>
      <c r="D2613" s="3" t="s">
        <v>2766</v>
      </c>
      <c r="F2613" s="33" t="s">
        <v>2767</v>
      </c>
      <c r="G2613" s="33" t="s">
        <v>2512</v>
      </c>
      <c r="H2613" s="3" t="s">
        <v>2768</v>
      </c>
      <c r="I2613" s="34" t="s">
        <v>6769</v>
      </c>
      <c r="J2613" s="34">
        <v>47.511060000000001</v>
      </c>
      <c r="K2613" s="34">
        <v>-95.082499999999996</v>
      </c>
      <c r="L2613" s="33" t="s">
        <v>14</v>
      </c>
      <c r="M2613" s="35"/>
      <c r="N2613" s="33">
        <v>6188011</v>
      </c>
      <c r="P2613" t="s">
        <v>6665</v>
      </c>
    </row>
    <row r="2614" spans="1:16" x14ac:dyDescent="0.25">
      <c r="A2614" t="str">
        <f t="shared" si="40"/>
        <v>13420811</v>
      </c>
      <c r="B2614" t="s">
        <v>6082</v>
      </c>
      <c r="C2614">
        <v>2020</v>
      </c>
      <c r="D2614" s="3" t="s">
        <v>1929</v>
      </c>
      <c r="F2614" s="33" t="s">
        <v>1928</v>
      </c>
      <c r="G2614" s="33" t="s">
        <v>1897</v>
      </c>
      <c r="H2614" s="3" t="s">
        <v>1475</v>
      </c>
      <c r="I2614" s="34" t="s">
        <v>6770</v>
      </c>
      <c r="J2614" s="34">
        <v>39.054108999999997</v>
      </c>
      <c r="K2614" s="34">
        <v>-84.621594999999999</v>
      </c>
      <c r="L2614" s="33" t="s">
        <v>14</v>
      </c>
      <c r="M2614" s="35"/>
      <c r="N2614" s="33">
        <v>13420811</v>
      </c>
      <c r="P2614" t="s">
        <v>6157</v>
      </c>
    </row>
    <row r="2615" spans="1:16" x14ac:dyDescent="0.25">
      <c r="A2615" t="str">
        <f t="shared" si="40"/>
        <v>3676211</v>
      </c>
      <c r="B2615" t="s">
        <v>6082</v>
      </c>
      <c r="C2615">
        <v>2020</v>
      </c>
      <c r="D2615" s="3" t="s">
        <v>1227</v>
      </c>
      <c r="F2615" s="33" t="s">
        <v>1229</v>
      </c>
      <c r="G2615" s="33" t="s">
        <v>1218</v>
      </c>
      <c r="H2615" s="3" t="s">
        <v>1230</v>
      </c>
      <c r="I2615" s="34" t="s">
        <v>6270</v>
      </c>
      <c r="J2615" s="34">
        <v>32.413049999999998</v>
      </c>
      <c r="K2615" s="34">
        <v>-81.643600000000006</v>
      </c>
      <c r="L2615" s="33" t="s">
        <v>14</v>
      </c>
      <c r="M2615" s="35"/>
      <c r="N2615" s="33">
        <v>3676211</v>
      </c>
      <c r="P2615" t="s">
        <v>6157</v>
      </c>
    </row>
    <row r="2616" spans="1:16" x14ac:dyDescent="0.25">
      <c r="A2616" t="str">
        <f t="shared" si="40"/>
        <v>558611</v>
      </c>
      <c r="B2616" t="s">
        <v>6082</v>
      </c>
      <c r="C2616">
        <v>2020</v>
      </c>
      <c r="D2616" s="3" t="s">
        <v>1186</v>
      </c>
      <c r="F2616" s="33" t="s">
        <v>1187</v>
      </c>
      <c r="G2616" s="33" t="s">
        <v>16</v>
      </c>
      <c r="H2616" s="3" t="s">
        <v>179</v>
      </c>
      <c r="I2616" s="34" t="s">
        <v>6771</v>
      </c>
      <c r="J2616" s="34">
        <v>29.161750000000001</v>
      </c>
      <c r="K2616" s="34">
        <v>-82.097020000000001</v>
      </c>
      <c r="L2616" s="33" t="s">
        <v>14</v>
      </c>
      <c r="M2616" s="35"/>
      <c r="N2616" s="33">
        <v>558611</v>
      </c>
      <c r="P2616" t="s">
        <v>6200</v>
      </c>
    </row>
    <row r="2617" spans="1:16" x14ac:dyDescent="0.25">
      <c r="A2617" t="str">
        <f t="shared" si="40"/>
        <v>538811</v>
      </c>
      <c r="B2617" t="s">
        <v>6082</v>
      </c>
      <c r="C2617">
        <v>2020</v>
      </c>
      <c r="D2617" s="3" t="s">
        <v>1322</v>
      </c>
      <c r="F2617" s="33" t="s">
        <v>1323</v>
      </c>
      <c r="G2617" s="33" t="s">
        <v>1218</v>
      </c>
      <c r="H2617" s="3" t="s">
        <v>1324</v>
      </c>
      <c r="I2617" s="34" t="s">
        <v>6772</v>
      </c>
      <c r="J2617" s="34">
        <v>33.466209999999997</v>
      </c>
      <c r="K2617" s="34">
        <v>-82.478970000000004</v>
      </c>
      <c r="L2617" s="33" t="s">
        <v>14</v>
      </c>
      <c r="M2617" s="35"/>
      <c r="N2617" s="33">
        <v>538811</v>
      </c>
      <c r="P2617" t="s">
        <v>6671</v>
      </c>
    </row>
    <row r="2618" spans="1:16" x14ac:dyDescent="0.25">
      <c r="A2618" t="str">
        <f t="shared" si="40"/>
        <v>6190311</v>
      </c>
      <c r="B2618" t="s">
        <v>6082</v>
      </c>
      <c r="C2618">
        <v>2020</v>
      </c>
      <c r="D2618" s="3" t="s">
        <v>2744</v>
      </c>
      <c r="F2618" s="33" t="s">
        <v>2745</v>
      </c>
      <c r="G2618" s="33" t="s">
        <v>2512</v>
      </c>
      <c r="H2618" s="3" t="s">
        <v>2737</v>
      </c>
      <c r="I2618" s="34" t="s">
        <v>6773</v>
      </c>
      <c r="J2618" s="34">
        <v>45.561349999999997</v>
      </c>
      <c r="K2618" s="34">
        <v>-94.143249999999995</v>
      </c>
      <c r="L2618" s="33" t="s">
        <v>14</v>
      </c>
      <c r="M2618" s="35"/>
      <c r="N2618" s="33">
        <v>6190311</v>
      </c>
      <c r="P2618" t="s">
        <v>6665</v>
      </c>
    </row>
    <row r="2619" spans="1:16" x14ac:dyDescent="0.25">
      <c r="A2619" t="str">
        <f t="shared" si="40"/>
        <v>554711</v>
      </c>
      <c r="B2619" t="s">
        <v>6082</v>
      </c>
      <c r="C2619">
        <v>2020</v>
      </c>
      <c r="D2619" s="3" t="s">
        <v>1302</v>
      </c>
      <c r="F2619" s="33" t="s">
        <v>1303</v>
      </c>
      <c r="G2619" s="33" t="s">
        <v>1218</v>
      </c>
      <c r="H2619" s="3" t="s">
        <v>1259</v>
      </c>
      <c r="I2619" s="34" t="s">
        <v>6774</v>
      </c>
      <c r="J2619" s="34">
        <v>34.250059999999998</v>
      </c>
      <c r="K2619" s="34">
        <v>-85.322720000000004</v>
      </c>
      <c r="L2619" s="33" t="s">
        <v>14</v>
      </c>
      <c r="M2619" s="35"/>
      <c r="N2619" s="33">
        <v>554711</v>
      </c>
      <c r="P2619" t="s">
        <v>6671</v>
      </c>
    </row>
    <row r="2620" spans="1:16" x14ac:dyDescent="0.25">
      <c r="A2620" t="str">
        <f t="shared" si="40"/>
        <v>8415411</v>
      </c>
      <c r="B2620" t="s">
        <v>6082</v>
      </c>
      <c r="C2620">
        <v>2020</v>
      </c>
      <c r="D2620" s="3" t="s">
        <v>1995</v>
      </c>
      <c r="F2620" s="33" t="s">
        <v>1997</v>
      </c>
      <c r="G2620" s="33" t="s">
        <v>1897</v>
      </c>
      <c r="H2620" s="3" t="s">
        <v>1998</v>
      </c>
      <c r="I2620" s="34" t="s">
        <v>6775</v>
      </c>
      <c r="J2620" s="34">
        <v>37.788922999999997</v>
      </c>
      <c r="K2620" s="34">
        <v>-87.144226000000003</v>
      </c>
      <c r="L2620" s="33" t="s">
        <v>14</v>
      </c>
      <c r="M2620" s="35"/>
      <c r="N2620" s="33">
        <v>8415411</v>
      </c>
      <c r="P2620" t="s">
        <v>6225</v>
      </c>
    </row>
    <row r="2621" spans="1:16" x14ac:dyDescent="0.25">
      <c r="A2621" t="str">
        <f t="shared" si="40"/>
        <v>7350511</v>
      </c>
      <c r="B2621" t="s">
        <v>6082</v>
      </c>
      <c r="C2621">
        <v>2020</v>
      </c>
      <c r="D2621" s="3" t="s">
        <v>2025</v>
      </c>
      <c r="F2621" s="33" t="s">
        <v>2026</v>
      </c>
      <c r="G2621" s="33" t="s">
        <v>1897</v>
      </c>
      <c r="H2621" s="3" t="s">
        <v>2007</v>
      </c>
      <c r="I2621" s="34" t="s">
        <v>6776</v>
      </c>
      <c r="J2621" s="34">
        <v>38.721944000000001</v>
      </c>
      <c r="K2621" s="34">
        <v>-82.956943999999993</v>
      </c>
      <c r="L2621" s="33" t="s">
        <v>14</v>
      </c>
      <c r="M2621" s="35"/>
      <c r="N2621" s="33">
        <v>7350511</v>
      </c>
      <c r="P2621" t="s">
        <v>6225</v>
      </c>
    </row>
    <row r="2622" spans="1:16" x14ac:dyDescent="0.25">
      <c r="A2622" t="str">
        <f t="shared" si="40"/>
        <v>5199311</v>
      </c>
      <c r="B2622" t="s">
        <v>6082</v>
      </c>
      <c r="C2622">
        <v>2020</v>
      </c>
      <c r="D2622" s="3" t="s">
        <v>1942</v>
      </c>
      <c r="F2622" s="33" t="s">
        <v>1944</v>
      </c>
      <c r="G2622" s="33" t="s">
        <v>1897</v>
      </c>
      <c r="H2622" s="3" t="s">
        <v>1945</v>
      </c>
      <c r="I2622" s="34" t="s">
        <v>6777</v>
      </c>
      <c r="J2622" s="34">
        <v>38.328888999999997</v>
      </c>
      <c r="K2622" s="34">
        <v>-82.932221999999996</v>
      </c>
      <c r="L2622" s="33" t="s">
        <v>14</v>
      </c>
      <c r="M2622" s="35"/>
      <c r="N2622" s="33">
        <v>5199311</v>
      </c>
      <c r="P2622" t="s">
        <v>6225</v>
      </c>
    </row>
    <row r="2623" spans="1:16" x14ac:dyDescent="0.25">
      <c r="A2623" t="str">
        <f t="shared" si="40"/>
        <v>7005211</v>
      </c>
      <c r="B2623" t="s">
        <v>6082</v>
      </c>
      <c r="C2623">
        <v>2020</v>
      </c>
      <c r="D2623" s="3" t="s">
        <v>2583</v>
      </c>
      <c r="F2623" s="33" t="s">
        <v>2585</v>
      </c>
      <c r="G2623" s="33" t="s">
        <v>2512</v>
      </c>
      <c r="H2623" s="3" t="s">
        <v>2586</v>
      </c>
      <c r="I2623" s="34" t="s">
        <v>6778</v>
      </c>
      <c r="J2623" s="34">
        <v>44.769210000000001</v>
      </c>
      <c r="K2623" s="34">
        <v>-93.781530000000004</v>
      </c>
      <c r="L2623" s="33" t="s">
        <v>14</v>
      </c>
      <c r="M2623" s="35"/>
      <c r="N2623" s="33">
        <v>7005211</v>
      </c>
      <c r="P2623" t="s">
        <v>6665</v>
      </c>
    </row>
    <row r="2624" spans="1:16" x14ac:dyDescent="0.25">
      <c r="A2624" t="str">
        <f t="shared" si="40"/>
        <v>9481411</v>
      </c>
      <c r="B2624" t="s">
        <v>6082</v>
      </c>
      <c r="C2624">
        <v>2020</v>
      </c>
      <c r="D2624" s="3" t="s">
        <v>2550</v>
      </c>
      <c r="F2624" s="33" t="s">
        <v>2552</v>
      </c>
      <c r="G2624" s="33" t="s">
        <v>2512</v>
      </c>
      <c r="H2624" s="3" t="s">
        <v>1601</v>
      </c>
      <c r="I2624" s="34" t="s">
        <v>6779</v>
      </c>
      <c r="J2624" s="34">
        <v>47.741810000000001</v>
      </c>
      <c r="K2624" s="34">
        <v>-93.661609999999996</v>
      </c>
      <c r="L2624" s="33" t="s">
        <v>14</v>
      </c>
      <c r="M2624" s="35"/>
      <c r="N2624" s="33">
        <v>9481411</v>
      </c>
      <c r="P2624" t="s">
        <v>6665</v>
      </c>
    </row>
    <row r="2625" spans="1:16" x14ac:dyDescent="0.25">
      <c r="A2625" t="str">
        <f t="shared" si="40"/>
        <v>8370811</v>
      </c>
      <c r="B2625" t="s">
        <v>6082</v>
      </c>
      <c r="C2625">
        <v>2020</v>
      </c>
      <c r="D2625" s="3" t="s">
        <v>1974</v>
      </c>
      <c r="F2625" s="33" t="s">
        <v>1956</v>
      </c>
      <c r="G2625" s="33" t="s">
        <v>1897</v>
      </c>
      <c r="H2625" s="3" t="s">
        <v>117</v>
      </c>
      <c r="I2625" s="34" t="s">
        <v>1976</v>
      </c>
      <c r="J2625" s="34">
        <v>38.22137</v>
      </c>
      <c r="K2625" s="34">
        <v>-85.827100000000002</v>
      </c>
      <c r="L2625" s="33" t="s">
        <v>14</v>
      </c>
      <c r="M2625" s="35"/>
      <c r="N2625" s="33">
        <v>8370811</v>
      </c>
      <c r="P2625" t="s">
        <v>6079</v>
      </c>
    </row>
    <row r="2626" spans="1:16" x14ac:dyDescent="0.25">
      <c r="A2626" t="str">
        <f t="shared" ref="A2626:A2689" si="41">L2626&amp;M2626&amp;N2626</f>
        <v>7039911</v>
      </c>
      <c r="B2626" t="s">
        <v>6082</v>
      </c>
      <c r="C2626">
        <v>2020</v>
      </c>
      <c r="D2626" s="3" t="s">
        <v>2633</v>
      </c>
      <c r="F2626" s="33" t="s">
        <v>2634</v>
      </c>
      <c r="G2626" s="33" t="s">
        <v>2512</v>
      </c>
      <c r="H2626" s="3" t="s">
        <v>1456</v>
      </c>
      <c r="I2626" s="34" t="s">
        <v>6780</v>
      </c>
      <c r="J2626" s="34">
        <v>47.808599999999998</v>
      </c>
      <c r="K2626" s="34">
        <v>-90.300550000000001</v>
      </c>
      <c r="L2626" s="33" t="s">
        <v>14</v>
      </c>
      <c r="M2626" s="35"/>
      <c r="N2626" s="33">
        <v>7039911</v>
      </c>
      <c r="P2626" t="s">
        <v>6665</v>
      </c>
    </row>
    <row r="2627" spans="1:16" x14ac:dyDescent="0.25">
      <c r="A2627" t="str">
        <f t="shared" si="41"/>
        <v>9534311</v>
      </c>
      <c r="B2627" t="s">
        <v>6082</v>
      </c>
      <c r="C2627">
        <v>2020</v>
      </c>
      <c r="D2627" s="3" t="s">
        <v>2624</v>
      </c>
      <c r="F2627" s="33" t="s">
        <v>2625</v>
      </c>
      <c r="G2627" s="33" t="s">
        <v>2512</v>
      </c>
      <c r="H2627" s="3" t="s">
        <v>2626</v>
      </c>
      <c r="I2627" s="34" t="s">
        <v>6781</v>
      </c>
      <c r="J2627" s="34">
        <v>46.231099999999998</v>
      </c>
      <c r="K2627" s="34">
        <v>-94.355900000000005</v>
      </c>
      <c r="L2627" s="33" t="s">
        <v>14</v>
      </c>
      <c r="M2627" s="35"/>
      <c r="N2627" s="33">
        <v>9534311</v>
      </c>
      <c r="P2627" t="s">
        <v>6665</v>
      </c>
    </row>
    <row r="2628" spans="1:16" x14ac:dyDescent="0.25">
      <c r="A2628" t="str">
        <f t="shared" si="41"/>
        <v>8482711</v>
      </c>
      <c r="B2628" t="s">
        <v>6082</v>
      </c>
      <c r="C2628">
        <v>2020</v>
      </c>
      <c r="D2628" s="3" t="s">
        <v>2772</v>
      </c>
      <c r="F2628" s="33" t="s">
        <v>2774</v>
      </c>
      <c r="G2628" s="33" t="s">
        <v>2512</v>
      </c>
      <c r="H2628" s="3" t="s">
        <v>1709</v>
      </c>
      <c r="I2628" s="34" t="s">
        <v>6782</v>
      </c>
      <c r="J2628" s="34">
        <v>47.046199999999999</v>
      </c>
      <c r="K2628" s="34">
        <v>-91.674700000000001</v>
      </c>
      <c r="L2628" s="33" t="s">
        <v>14</v>
      </c>
      <c r="M2628" s="35"/>
      <c r="N2628" s="33">
        <v>8482711</v>
      </c>
      <c r="P2628" t="s">
        <v>6665</v>
      </c>
    </row>
    <row r="2629" spans="1:16" x14ac:dyDescent="0.25">
      <c r="A2629" t="str">
        <f t="shared" si="41"/>
        <v>5924511</v>
      </c>
      <c r="B2629" t="s">
        <v>6082</v>
      </c>
      <c r="C2629">
        <v>2020</v>
      </c>
      <c r="D2629" s="3" t="s">
        <v>2008</v>
      </c>
      <c r="F2629" s="33" t="s">
        <v>1223</v>
      </c>
      <c r="G2629" s="33" t="s">
        <v>1897</v>
      </c>
      <c r="H2629" s="3" t="s">
        <v>247</v>
      </c>
      <c r="I2629" s="34" t="s">
        <v>2010</v>
      </c>
      <c r="J2629" s="34">
        <v>37.701099999999997</v>
      </c>
      <c r="K2629" s="34">
        <v>-84.234700000000004</v>
      </c>
      <c r="L2629" s="33" t="s">
        <v>14</v>
      </c>
      <c r="M2629" s="35"/>
      <c r="N2629" s="33">
        <v>5924511</v>
      </c>
      <c r="P2629" t="s">
        <v>6665</v>
      </c>
    </row>
    <row r="2630" spans="1:16" x14ac:dyDescent="0.25">
      <c r="A2630" t="str">
        <f t="shared" si="41"/>
        <v>6221811</v>
      </c>
      <c r="B2630" t="s">
        <v>6082</v>
      </c>
      <c r="C2630">
        <v>2020</v>
      </c>
      <c r="D2630" s="3" t="s">
        <v>2685</v>
      </c>
      <c r="F2630" s="33" t="s">
        <v>2686</v>
      </c>
      <c r="G2630" s="33" t="s">
        <v>2512</v>
      </c>
      <c r="H2630" s="3" t="s">
        <v>1593</v>
      </c>
      <c r="I2630" s="34" t="s">
        <v>6783</v>
      </c>
      <c r="J2630" s="34">
        <v>45.003140000000002</v>
      </c>
      <c r="K2630" s="34">
        <v>-93.245490000000004</v>
      </c>
      <c r="L2630" s="33" t="s">
        <v>14</v>
      </c>
      <c r="M2630" s="35"/>
      <c r="N2630" s="33">
        <v>6221811</v>
      </c>
      <c r="P2630" t="s">
        <v>6665</v>
      </c>
    </row>
    <row r="2631" spans="1:16" x14ac:dyDescent="0.25">
      <c r="A2631" t="str">
        <f t="shared" si="41"/>
        <v>6449311</v>
      </c>
      <c r="B2631" t="s">
        <v>6082</v>
      </c>
      <c r="C2631">
        <v>2020</v>
      </c>
      <c r="D2631" s="3" t="s">
        <v>2728</v>
      </c>
      <c r="F2631" s="33" t="s">
        <v>2681</v>
      </c>
      <c r="G2631" s="33" t="s">
        <v>2512</v>
      </c>
      <c r="H2631" s="3" t="s">
        <v>2529</v>
      </c>
      <c r="I2631" s="34" t="s">
        <v>6784</v>
      </c>
      <c r="J2631" s="34">
        <v>45.222090000000001</v>
      </c>
      <c r="K2631" s="34">
        <v>-93.425669999999997</v>
      </c>
      <c r="L2631" s="33" t="s">
        <v>14</v>
      </c>
      <c r="M2631" s="35"/>
      <c r="N2631" s="33">
        <v>6449311</v>
      </c>
      <c r="P2631" t="s">
        <v>6665</v>
      </c>
    </row>
    <row r="2632" spans="1:16" x14ac:dyDescent="0.25">
      <c r="A2632" t="str">
        <f t="shared" si="41"/>
        <v>8233011</v>
      </c>
      <c r="B2632" t="s">
        <v>6082</v>
      </c>
      <c r="C2632">
        <v>2020</v>
      </c>
      <c r="D2632" s="3" t="s">
        <v>2965</v>
      </c>
      <c r="F2632" s="33" t="s">
        <v>2967</v>
      </c>
      <c r="G2632" s="33" t="s">
        <v>2944</v>
      </c>
      <c r="H2632" s="3" t="s">
        <v>1327</v>
      </c>
      <c r="I2632" s="34" t="s">
        <v>6785</v>
      </c>
      <c r="J2632" s="34">
        <v>33.513782999999997</v>
      </c>
      <c r="K2632" s="34">
        <v>-88.413494</v>
      </c>
      <c r="L2632" s="33" t="s">
        <v>14</v>
      </c>
      <c r="M2632" s="35"/>
      <c r="N2632" s="33">
        <v>8233011</v>
      </c>
      <c r="P2632" t="s">
        <v>6225</v>
      </c>
    </row>
    <row r="2633" spans="1:16" x14ac:dyDescent="0.25">
      <c r="A2633" t="str">
        <f t="shared" si="41"/>
        <v>6172611</v>
      </c>
      <c r="B2633" t="s">
        <v>6082</v>
      </c>
      <c r="C2633">
        <v>2020</v>
      </c>
      <c r="D2633" s="3" t="s">
        <v>2741</v>
      </c>
      <c r="F2633" s="33" t="s">
        <v>2742</v>
      </c>
      <c r="G2633" s="33" t="s">
        <v>2512</v>
      </c>
      <c r="H2633" s="3" t="s">
        <v>2606</v>
      </c>
      <c r="I2633" s="34" t="s">
        <v>6786</v>
      </c>
      <c r="J2633" s="34">
        <v>44.755040000000001</v>
      </c>
      <c r="K2633" s="34">
        <v>-93.004769999999994</v>
      </c>
      <c r="L2633" s="33" t="s">
        <v>14</v>
      </c>
      <c r="M2633" s="35"/>
      <c r="N2633" s="33">
        <v>6172611</v>
      </c>
      <c r="P2633" t="s">
        <v>6680</v>
      </c>
    </row>
    <row r="2634" spans="1:16" x14ac:dyDescent="0.25">
      <c r="A2634" t="str">
        <f t="shared" si="41"/>
        <v>6788111</v>
      </c>
      <c r="B2634" t="s">
        <v>6082</v>
      </c>
      <c r="C2634">
        <v>2020</v>
      </c>
      <c r="D2634" s="3" t="s">
        <v>2978</v>
      </c>
      <c r="F2634" s="33" t="s">
        <v>2979</v>
      </c>
      <c r="G2634" s="33" t="s">
        <v>2944</v>
      </c>
      <c r="H2634" s="3" t="s">
        <v>2980</v>
      </c>
      <c r="I2634" s="34" t="s">
        <v>6787</v>
      </c>
      <c r="J2634" s="34">
        <v>30.439484</v>
      </c>
      <c r="K2634" s="34">
        <v>-89.027108999999996</v>
      </c>
      <c r="L2634" s="33" t="s">
        <v>14</v>
      </c>
      <c r="M2634" s="35"/>
      <c r="N2634" s="33">
        <v>6788111</v>
      </c>
      <c r="P2634" t="s">
        <v>6665</v>
      </c>
    </row>
    <row r="2635" spans="1:16" x14ac:dyDescent="0.25">
      <c r="A2635" t="str">
        <f t="shared" si="41"/>
        <v>7150811</v>
      </c>
      <c r="B2635" t="s">
        <v>6082</v>
      </c>
      <c r="C2635">
        <v>2020</v>
      </c>
      <c r="D2635" s="3" t="s">
        <v>2976</v>
      </c>
      <c r="F2635" s="33" t="s">
        <v>2974</v>
      </c>
      <c r="G2635" s="33" t="s">
        <v>2944</v>
      </c>
      <c r="H2635" s="3" t="s">
        <v>2975</v>
      </c>
      <c r="I2635" s="34" t="s">
        <v>6788</v>
      </c>
      <c r="J2635" s="34">
        <v>34.947505999999997</v>
      </c>
      <c r="K2635" s="34">
        <v>-88.446963999999994</v>
      </c>
      <c r="L2635" s="33" t="s">
        <v>14</v>
      </c>
      <c r="M2635" s="35"/>
      <c r="N2635" s="33">
        <v>7150811</v>
      </c>
      <c r="P2635" t="s">
        <v>6265</v>
      </c>
    </row>
    <row r="2636" spans="1:16" x14ac:dyDescent="0.25">
      <c r="A2636" t="str">
        <f t="shared" si="41"/>
        <v>17989111</v>
      </c>
      <c r="B2636" t="s">
        <v>6082</v>
      </c>
      <c r="C2636">
        <v>2020</v>
      </c>
      <c r="D2636" s="3" t="s">
        <v>2514</v>
      </c>
      <c r="F2636" s="33" t="s">
        <v>2516</v>
      </c>
      <c r="G2636" s="33" t="s">
        <v>2512</v>
      </c>
      <c r="H2636" s="3" t="s">
        <v>2516</v>
      </c>
      <c r="I2636" s="34" t="s">
        <v>2517</v>
      </c>
      <c r="J2636" s="34">
        <v>46.537700000000001</v>
      </c>
      <c r="K2636" s="34">
        <v>-93.584440000000001</v>
      </c>
      <c r="L2636" s="33" t="s">
        <v>14</v>
      </c>
      <c r="M2636" s="35"/>
      <c r="N2636" s="33">
        <v>17989111</v>
      </c>
      <c r="P2636" t="s">
        <v>6665</v>
      </c>
    </row>
    <row r="2637" spans="1:16" x14ac:dyDescent="0.25">
      <c r="A2637" t="str">
        <f t="shared" si="41"/>
        <v>6236911</v>
      </c>
      <c r="B2637" t="s">
        <v>6082</v>
      </c>
      <c r="C2637">
        <v>2020</v>
      </c>
      <c r="D2637" s="3" t="s">
        <v>2587</v>
      </c>
      <c r="F2637" s="33" t="s">
        <v>1456</v>
      </c>
      <c r="G2637" s="33" t="s">
        <v>2512</v>
      </c>
      <c r="H2637" s="3" t="s">
        <v>2589</v>
      </c>
      <c r="I2637" s="34" t="s">
        <v>6789</v>
      </c>
      <c r="J2637" s="34">
        <v>47.862631</v>
      </c>
      <c r="K2637" s="34">
        <v>-92.694640000000007</v>
      </c>
      <c r="L2637" s="33" t="s">
        <v>14</v>
      </c>
      <c r="M2637" s="35"/>
      <c r="N2637" s="33">
        <v>6236911</v>
      </c>
      <c r="P2637" t="s">
        <v>6665</v>
      </c>
    </row>
    <row r="2638" spans="1:16" x14ac:dyDescent="0.25">
      <c r="A2638" t="str">
        <f t="shared" si="41"/>
        <v>7140611</v>
      </c>
      <c r="B2638" t="s">
        <v>6082</v>
      </c>
      <c r="C2638">
        <v>2020</v>
      </c>
      <c r="D2638" s="3" t="s">
        <v>2518</v>
      </c>
      <c r="F2638" s="33" t="s">
        <v>2520</v>
      </c>
      <c r="G2638" s="33" t="s">
        <v>2512</v>
      </c>
      <c r="H2638" s="3" t="s">
        <v>2521</v>
      </c>
      <c r="I2638" s="34" t="s">
        <v>6790</v>
      </c>
      <c r="J2638" s="34">
        <v>43.633229999999998</v>
      </c>
      <c r="K2638" s="34">
        <v>-93.386719999999997</v>
      </c>
      <c r="L2638" s="33" t="s">
        <v>14</v>
      </c>
      <c r="M2638" s="35"/>
      <c r="N2638" s="33">
        <v>7140611</v>
      </c>
      <c r="P2638" t="s">
        <v>6665</v>
      </c>
    </row>
    <row r="2639" spans="1:16" x14ac:dyDescent="0.25">
      <c r="A2639" t="str">
        <f t="shared" si="41"/>
        <v>7839411</v>
      </c>
      <c r="B2639" t="s">
        <v>6082</v>
      </c>
      <c r="C2639">
        <v>2020</v>
      </c>
      <c r="D2639" s="3" t="s">
        <v>2981</v>
      </c>
      <c r="F2639" s="33" t="s">
        <v>2857</v>
      </c>
      <c r="G2639" s="33" t="s">
        <v>2944</v>
      </c>
      <c r="H2639" s="3" t="s">
        <v>2983</v>
      </c>
      <c r="I2639" s="34" t="s">
        <v>6791</v>
      </c>
      <c r="J2639" s="34">
        <v>32.373344000000003</v>
      </c>
      <c r="K2639" s="34">
        <v>-90.221119000000002</v>
      </c>
      <c r="L2639" s="33" t="s">
        <v>14</v>
      </c>
      <c r="M2639" s="35"/>
      <c r="N2639" s="33">
        <v>7839411</v>
      </c>
      <c r="P2639" t="s">
        <v>6671</v>
      </c>
    </row>
    <row r="2640" spans="1:16" x14ac:dyDescent="0.25">
      <c r="A2640" t="str">
        <f t="shared" si="41"/>
        <v>6190111</v>
      </c>
      <c r="B2640" t="s">
        <v>6082</v>
      </c>
      <c r="C2640">
        <v>2020</v>
      </c>
      <c r="D2640" s="3" t="s">
        <v>2734</v>
      </c>
      <c r="F2640" s="33" t="s">
        <v>2736</v>
      </c>
      <c r="G2640" s="33" t="s">
        <v>2512</v>
      </c>
      <c r="H2640" s="3" t="s">
        <v>2737</v>
      </c>
      <c r="I2640" s="34" t="s">
        <v>6792</v>
      </c>
      <c r="J2640" s="34">
        <v>45.757629999999999</v>
      </c>
      <c r="K2640" s="34">
        <v>-94.22345</v>
      </c>
      <c r="L2640" s="33" t="s">
        <v>14</v>
      </c>
      <c r="M2640" s="35"/>
      <c r="N2640" s="33">
        <v>6190111</v>
      </c>
      <c r="P2640" t="s">
        <v>6665</v>
      </c>
    </row>
    <row r="2641" spans="1:16" x14ac:dyDescent="0.25">
      <c r="A2641" t="str">
        <f t="shared" si="41"/>
        <v>6927211</v>
      </c>
      <c r="B2641" t="s">
        <v>6082</v>
      </c>
      <c r="C2641">
        <v>2020</v>
      </c>
      <c r="D2641" s="3" t="s">
        <v>2778</v>
      </c>
      <c r="F2641" s="33" t="s">
        <v>2780</v>
      </c>
      <c r="G2641" s="33" t="s">
        <v>2512</v>
      </c>
      <c r="H2641" s="3" t="s">
        <v>2639</v>
      </c>
      <c r="I2641" s="34" t="s">
        <v>6793</v>
      </c>
      <c r="J2641" s="34">
        <v>48.914499999999997</v>
      </c>
      <c r="K2641" s="34">
        <v>-95.32302</v>
      </c>
      <c r="L2641" s="33" t="s">
        <v>14</v>
      </c>
      <c r="M2641" s="35"/>
      <c r="N2641" s="33">
        <v>6927211</v>
      </c>
      <c r="P2641" t="s">
        <v>6665</v>
      </c>
    </row>
    <row r="2642" spans="1:16" x14ac:dyDescent="0.25">
      <c r="A2642" t="str">
        <f t="shared" si="41"/>
        <v>6377411</v>
      </c>
      <c r="B2642" t="s">
        <v>6082</v>
      </c>
      <c r="C2642">
        <v>2020</v>
      </c>
      <c r="D2642" s="3" t="s">
        <v>2656</v>
      </c>
      <c r="F2642" s="33" t="s">
        <v>2657</v>
      </c>
      <c r="G2642" s="33" t="s">
        <v>2512</v>
      </c>
      <c r="H2642" s="3" t="s">
        <v>2658</v>
      </c>
      <c r="I2642" s="34" t="s">
        <v>6794</v>
      </c>
      <c r="J2642" s="34">
        <v>44.2667</v>
      </c>
      <c r="K2642" s="34">
        <v>-92.983400000000003</v>
      </c>
      <c r="L2642" s="33" t="s">
        <v>14</v>
      </c>
      <c r="M2642" s="35"/>
      <c r="N2642" s="33">
        <v>6377411</v>
      </c>
      <c r="P2642" t="s">
        <v>6665</v>
      </c>
    </row>
    <row r="2643" spans="1:16" x14ac:dyDescent="0.25">
      <c r="A2643" t="str">
        <f t="shared" si="41"/>
        <v>12595711</v>
      </c>
      <c r="B2643" t="s">
        <v>6082</v>
      </c>
      <c r="C2643">
        <v>2020</v>
      </c>
      <c r="D2643" s="3" t="s">
        <v>3038</v>
      </c>
      <c r="F2643" s="33" t="s">
        <v>3036</v>
      </c>
      <c r="G2643" s="33" t="s">
        <v>2944</v>
      </c>
      <c r="H2643" s="3" t="s">
        <v>3037</v>
      </c>
      <c r="I2643" s="34" t="s">
        <v>6795</v>
      </c>
      <c r="J2643" s="34">
        <v>31.837700000000002</v>
      </c>
      <c r="K2643" s="34">
        <v>-89.462850000000003</v>
      </c>
      <c r="L2643" s="33" t="s">
        <v>14</v>
      </c>
      <c r="M2643" s="35"/>
      <c r="N2643" s="33">
        <v>12595711</v>
      </c>
      <c r="P2643" t="s">
        <v>6671</v>
      </c>
    </row>
    <row r="2644" spans="1:16" x14ac:dyDescent="0.25">
      <c r="A2644" t="str">
        <f t="shared" si="41"/>
        <v>8485411</v>
      </c>
      <c r="B2644" t="s">
        <v>6082</v>
      </c>
      <c r="C2644">
        <v>2020</v>
      </c>
      <c r="D2644" s="3" t="s">
        <v>3018</v>
      </c>
      <c r="F2644" s="33" t="s">
        <v>3019</v>
      </c>
      <c r="G2644" s="33" t="s">
        <v>2944</v>
      </c>
      <c r="H2644" s="3" t="s">
        <v>3020</v>
      </c>
      <c r="I2644" s="34" t="s">
        <v>6313</v>
      </c>
      <c r="J2644" s="34">
        <v>34.7864</v>
      </c>
      <c r="K2644" s="34">
        <v>-88.928630999999996</v>
      </c>
      <c r="L2644" s="33" t="s">
        <v>14</v>
      </c>
      <c r="M2644" s="35"/>
      <c r="N2644" s="33">
        <v>8485411</v>
      </c>
      <c r="P2644" t="s">
        <v>6200</v>
      </c>
    </row>
    <row r="2645" spans="1:16" x14ac:dyDescent="0.25">
      <c r="A2645" t="str">
        <f t="shared" si="41"/>
        <v>7203211</v>
      </c>
      <c r="B2645" t="s">
        <v>6082</v>
      </c>
      <c r="C2645">
        <v>2020</v>
      </c>
      <c r="D2645" s="3" t="s">
        <v>1933</v>
      </c>
      <c r="F2645" s="33" t="s">
        <v>1935</v>
      </c>
      <c r="G2645" s="33" t="s">
        <v>1897</v>
      </c>
      <c r="H2645" s="3" t="s">
        <v>1355</v>
      </c>
      <c r="I2645" s="34" t="s">
        <v>6796</v>
      </c>
      <c r="J2645" s="34">
        <v>38.260350000000003</v>
      </c>
      <c r="K2645" s="34">
        <v>-84.534367000000003</v>
      </c>
      <c r="L2645" s="33" t="s">
        <v>14</v>
      </c>
      <c r="M2645" s="35"/>
      <c r="N2645" s="33">
        <v>7203211</v>
      </c>
      <c r="P2645" t="s">
        <v>6671</v>
      </c>
    </row>
    <row r="2646" spans="1:16" x14ac:dyDescent="0.25">
      <c r="A2646" t="str">
        <f t="shared" si="41"/>
        <v>5774511</v>
      </c>
      <c r="B2646" t="s">
        <v>6082</v>
      </c>
      <c r="C2646">
        <v>2020</v>
      </c>
      <c r="D2646" s="3" t="s">
        <v>2029</v>
      </c>
      <c r="F2646" s="33" t="s">
        <v>2031</v>
      </c>
      <c r="G2646" s="33" t="s">
        <v>1897</v>
      </c>
      <c r="H2646" s="3" t="s">
        <v>2032</v>
      </c>
      <c r="I2646" s="34" t="s">
        <v>6797</v>
      </c>
      <c r="J2646" s="34">
        <v>37.874451000000001</v>
      </c>
      <c r="K2646" s="34">
        <v>-83.860117000000002</v>
      </c>
      <c r="L2646" s="33" t="s">
        <v>14</v>
      </c>
      <c r="M2646" s="35"/>
      <c r="N2646" s="33">
        <v>5774511</v>
      </c>
      <c r="P2646" t="s">
        <v>6225</v>
      </c>
    </row>
    <row r="2647" spans="1:16" x14ac:dyDescent="0.25">
      <c r="A2647" t="str">
        <f t="shared" si="41"/>
        <v>17942211</v>
      </c>
      <c r="B2647" t="s">
        <v>6082</v>
      </c>
      <c r="C2647">
        <v>2020</v>
      </c>
      <c r="D2647" s="3" t="s">
        <v>2947</v>
      </c>
      <c r="F2647" s="33" t="s">
        <v>2949</v>
      </c>
      <c r="G2647" s="33" t="s">
        <v>2944</v>
      </c>
      <c r="H2647" s="3" t="s">
        <v>2950</v>
      </c>
      <c r="I2647" s="34" t="s">
        <v>6798</v>
      </c>
      <c r="J2647" s="34">
        <v>34.805833</v>
      </c>
      <c r="K2647" s="34">
        <v>-88.322778</v>
      </c>
      <c r="L2647" s="33" t="s">
        <v>14</v>
      </c>
      <c r="M2647" s="35"/>
      <c r="N2647" s="33">
        <v>17942211</v>
      </c>
      <c r="P2647" t="s">
        <v>6706</v>
      </c>
    </row>
    <row r="2648" spans="1:16" x14ac:dyDescent="0.25">
      <c r="A2648" t="str">
        <f t="shared" si="41"/>
        <v>8107011</v>
      </c>
      <c r="B2648" t="s">
        <v>6082</v>
      </c>
      <c r="C2648">
        <v>2020</v>
      </c>
      <c r="D2648" s="3" t="s">
        <v>175</v>
      </c>
      <c r="F2648" s="33" t="s">
        <v>3151</v>
      </c>
      <c r="G2648" s="33" t="s">
        <v>43</v>
      </c>
      <c r="H2648" s="3" t="s">
        <v>3152</v>
      </c>
      <c r="I2648" s="34" t="s">
        <v>6799</v>
      </c>
      <c r="J2648" s="34">
        <v>35.169730000000001</v>
      </c>
      <c r="K2648" s="34">
        <v>-78.856071</v>
      </c>
      <c r="L2648" s="33" t="s">
        <v>14</v>
      </c>
      <c r="M2648" s="35"/>
      <c r="N2648" s="33">
        <v>8107011</v>
      </c>
      <c r="P2648" t="s">
        <v>6200</v>
      </c>
    </row>
    <row r="2649" spans="1:16" x14ac:dyDescent="0.25">
      <c r="A2649" t="str">
        <f t="shared" si="41"/>
        <v>8485111</v>
      </c>
      <c r="B2649" t="s">
        <v>6082</v>
      </c>
      <c r="C2649">
        <v>2020</v>
      </c>
      <c r="D2649" s="3" t="s">
        <v>331</v>
      </c>
      <c r="F2649" s="33" t="s">
        <v>2962</v>
      </c>
      <c r="G2649" s="33" t="s">
        <v>2944</v>
      </c>
      <c r="H2649" s="3" t="s">
        <v>2963</v>
      </c>
      <c r="I2649" s="34" t="s">
        <v>6318</v>
      </c>
      <c r="J2649" s="34">
        <v>33.764467000000003</v>
      </c>
      <c r="K2649" s="34">
        <v>-90.716953000000004</v>
      </c>
      <c r="L2649" s="33" t="s">
        <v>14</v>
      </c>
      <c r="M2649" s="35"/>
      <c r="N2649" s="33">
        <v>8485111</v>
      </c>
      <c r="P2649" t="s">
        <v>6680</v>
      </c>
    </row>
    <row r="2650" spans="1:16" x14ac:dyDescent="0.25">
      <c r="A2650" t="str">
        <f t="shared" si="41"/>
        <v>5928811</v>
      </c>
      <c r="B2650" t="s">
        <v>6082</v>
      </c>
      <c r="C2650">
        <v>2020</v>
      </c>
      <c r="D2650" s="3" t="s">
        <v>1915</v>
      </c>
      <c r="F2650" s="33" t="s">
        <v>1914</v>
      </c>
      <c r="G2650" s="33" t="s">
        <v>1897</v>
      </c>
      <c r="H2650" s="3" t="s">
        <v>1597</v>
      </c>
      <c r="I2650" s="34" t="s">
        <v>6800</v>
      </c>
      <c r="J2650" s="34">
        <v>37.050432000000001</v>
      </c>
      <c r="K2650" s="34">
        <v>-88.323925000000003</v>
      </c>
      <c r="L2650" s="33" t="s">
        <v>14</v>
      </c>
      <c r="M2650" s="35"/>
      <c r="N2650" s="33">
        <v>5928811</v>
      </c>
      <c r="P2650" t="s">
        <v>6225</v>
      </c>
    </row>
    <row r="2651" spans="1:16" x14ac:dyDescent="0.25">
      <c r="A2651" t="str">
        <f t="shared" si="41"/>
        <v>7253211</v>
      </c>
      <c r="B2651" t="s">
        <v>6082</v>
      </c>
      <c r="C2651">
        <v>2020</v>
      </c>
      <c r="D2651" s="3" t="s">
        <v>3183</v>
      </c>
      <c r="F2651" s="33" t="s">
        <v>3181</v>
      </c>
      <c r="G2651" s="33" t="s">
        <v>43</v>
      </c>
      <c r="H2651" s="3" t="s">
        <v>3182</v>
      </c>
      <c r="I2651" s="34" t="s">
        <v>6801</v>
      </c>
      <c r="J2651" s="34">
        <v>36.0627</v>
      </c>
      <c r="K2651" s="34">
        <v>-79.867099999999994</v>
      </c>
      <c r="L2651" s="33" t="s">
        <v>14</v>
      </c>
      <c r="M2651" s="35"/>
      <c r="N2651" s="33">
        <v>7253211</v>
      </c>
      <c r="P2651" t="s">
        <v>6225</v>
      </c>
    </row>
    <row r="2652" spans="1:16" x14ac:dyDescent="0.25">
      <c r="A2652" t="str">
        <f t="shared" si="41"/>
        <v>7166711</v>
      </c>
      <c r="B2652" t="s">
        <v>6082</v>
      </c>
      <c r="C2652">
        <v>2020</v>
      </c>
      <c r="D2652" s="3" t="s">
        <v>2953</v>
      </c>
      <c r="F2652" s="33" t="s">
        <v>2954</v>
      </c>
      <c r="G2652" s="33" t="s">
        <v>2944</v>
      </c>
      <c r="H2652" s="3" t="s">
        <v>2955</v>
      </c>
      <c r="I2652" s="34" t="s">
        <v>2956</v>
      </c>
      <c r="J2652" s="34">
        <v>34.206682999999998</v>
      </c>
      <c r="K2652" s="34">
        <v>-90.548625000000001</v>
      </c>
      <c r="L2652" s="33" t="s">
        <v>14</v>
      </c>
      <c r="M2652" s="35"/>
      <c r="N2652" s="33">
        <v>7166711</v>
      </c>
      <c r="P2652" t="s">
        <v>6200</v>
      </c>
    </row>
    <row r="2653" spans="1:16" x14ac:dyDescent="0.25">
      <c r="A2653" t="str">
        <f t="shared" si="41"/>
        <v>6251011</v>
      </c>
      <c r="B2653" t="s">
        <v>6082</v>
      </c>
      <c r="C2653">
        <v>2020</v>
      </c>
      <c r="D2653" s="3" t="s">
        <v>2994</v>
      </c>
      <c r="F2653" s="33" t="s">
        <v>2995</v>
      </c>
      <c r="G2653" s="33" t="s">
        <v>2944</v>
      </c>
      <c r="H2653" s="3" t="s">
        <v>255</v>
      </c>
      <c r="I2653" s="34" t="s">
        <v>6802</v>
      </c>
      <c r="J2653" s="34">
        <v>30.530331</v>
      </c>
      <c r="K2653" s="34">
        <v>-88.556207999999998</v>
      </c>
      <c r="L2653" s="33" t="s">
        <v>14</v>
      </c>
      <c r="M2653" s="35"/>
      <c r="N2653" s="33">
        <v>6251011</v>
      </c>
      <c r="P2653" t="s">
        <v>6665</v>
      </c>
    </row>
    <row r="2654" spans="1:16" x14ac:dyDescent="0.25">
      <c r="A2654" t="str">
        <f t="shared" si="41"/>
        <v>6239611</v>
      </c>
      <c r="B2654" t="s">
        <v>6082</v>
      </c>
      <c r="C2654">
        <v>2020</v>
      </c>
      <c r="D2654" s="3" t="s">
        <v>2618</v>
      </c>
      <c r="F2654" s="33" t="s">
        <v>2620</v>
      </c>
      <c r="G2654" s="33" t="s">
        <v>2512</v>
      </c>
      <c r="H2654" s="3" t="s">
        <v>2589</v>
      </c>
      <c r="I2654" s="34" t="s">
        <v>6803</v>
      </c>
      <c r="J2654" s="34">
        <v>47.350200000000001</v>
      </c>
      <c r="K2654" s="34">
        <v>-92.573499999999996</v>
      </c>
      <c r="L2654" s="33" t="s">
        <v>14</v>
      </c>
      <c r="M2654" s="35"/>
      <c r="N2654" s="33">
        <v>6239611</v>
      </c>
      <c r="P2654" t="s">
        <v>6671</v>
      </c>
    </row>
    <row r="2655" spans="1:16" x14ac:dyDescent="0.25">
      <c r="A2655" t="str">
        <f t="shared" si="41"/>
        <v>8124711</v>
      </c>
      <c r="B2655" t="s">
        <v>6082</v>
      </c>
      <c r="C2655">
        <v>2020</v>
      </c>
      <c r="D2655" s="3" t="s">
        <v>3256</v>
      </c>
      <c r="F2655" s="33" t="s">
        <v>3258</v>
      </c>
      <c r="G2655" s="33" t="s">
        <v>43</v>
      </c>
      <c r="H2655" s="3" t="s">
        <v>3182</v>
      </c>
      <c r="I2655" s="34" t="s">
        <v>6804</v>
      </c>
      <c r="J2655" s="34">
        <v>36.095799999999997</v>
      </c>
      <c r="K2655" s="34">
        <v>-79.686099999999996</v>
      </c>
      <c r="L2655" s="33" t="s">
        <v>14</v>
      </c>
      <c r="M2655" s="35"/>
      <c r="N2655" s="33">
        <v>8124711</v>
      </c>
      <c r="P2655" t="s">
        <v>6225</v>
      </c>
    </row>
    <row r="2656" spans="1:16" x14ac:dyDescent="0.25">
      <c r="A2656" t="str">
        <f t="shared" si="41"/>
        <v>7379111</v>
      </c>
      <c r="B2656" t="s">
        <v>6082</v>
      </c>
      <c r="C2656">
        <v>2020</v>
      </c>
      <c r="D2656" s="3" t="s">
        <v>3234</v>
      </c>
      <c r="F2656" s="33" t="s">
        <v>3236</v>
      </c>
      <c r="G2656" s="33" t="s">
        <v>43</v>
      </c>
      <c r="H2656" s="3" t="s">
        <v>3227</v>
      </c>
      <c r="I2656" s="34" t="s">
        <v>6805</v>
      </c>
      <c r="J2656" s="34">
        <v>35.768169999999998</v>
      </c>
      <c r="K2656" s="34">
        <v>-80.320480000000003</v>
      </c>
      <c r="L2656" s="33" t="s">
        <v>14</v>
      </c>
      <c r="M2656" s="35"/>
      <c r="N2656" s="33">
        <v>7379111</v>
      </c>
      <c r="P2656" t="s">
        <v>6265</v>
      </c>
    </row>
    <row r="2657" spans="1:16" x14ac:dyDescent="0.25">
      <c r="A2657" t="str">
        <f t="shared" si="41"/>
        <v>8176311</v>
      </c>
      <c r="B2657" t="s">
        <v>6082</v>
      </c>
      <c r="C2657">
        <v>2020</v>
      </c>
      <c r="D2657" s="3" t="s">
        <v>3180</v>
      </c>
      <c r="F2657" s="33" t="s">
        <v>3181</v>
      </c>
      <c r="G2657" s="33" t="s">
        <v>43</v>
      </c>
      <c r="H2657" s="3" t="s">
        <v>3182</v>
      </c>
      <c r="I2657" s="34" t="s">
        <v>6806</v>
      </c>
      <c r="J2657" s="34">
        <v>36.093699999999998</v>
      </c>
      <c r="K2657" s="34">
        <v>-79.934299999999993</v>
      </c>
      <c r="L2657" s="33" t="s">
        <v>14</v>
      </c>
      <c r="M2657" s="35"/>
      <c r="N2657" s="33">
        <v>8176311</v>
      </c>
      <c r="P2657" t="s">
        <v>6671</v>
      </c>
    </row>
    <row r="2658" spans="1:16" x14ac:dyDescent="0.25">
      <c r="A2658" t="str">
        <f t="shared" si="41"/>
        <v>6319411</v>
      </c>
      <c r="B2658" t="s">
        <v>6082</v>
      </c>
      <c r="C2658">
        <v>2020</v>
      </c>
      <c r="D2658" s="3" t="s">
        <v>2764</v>
      </c>
      <c r="F2658" s="33" t="s">
        <v>2765</v>
      </c>
      <c r="G2658" s="33" t="s">
        <v>2512</v>
      </c>
      <c r="H2658" s="3" t="s">
        <v>1709</v>
      </c>
      <c r="I2658" s="34" t="s">
        <v>6807</v>
      </c>
      <c r="J2658" s="34">
        <v>47.286499999999997</v>
      </c>
      <c r="K2658" s="34">
        <v>-91.261099999999999</v>
      </c>
      <c r="L2658" s="33" t="s">
        <v>14</v>
      </c>
      <c r="M2658" s="35"/>
      <c r="N2658" s="33">
        <v>6319411</v>
      </c>
      <c r="P2658" t="s">
        <v>6671</v>
      </c>
    </row>
    <row r="2659" spans="1:16" x14ac:dyDescent="0.25">
      <c r="A2659" t="str">
        <f t="shared" si="41"/>
        <v>17095311</v>
      </c>
      <c r="B2659" t="s">
        <v>6082</v>
      </c>
      <c r="C2659">
        <v>2020</v>
      </c>
      <c r="D2659" s="3" t="s">
        <v>2670</v>
      </c>
      <c r="F2659" s="33" t="s">
        <v>2671</v>
      </c>
      <c r="G2659" s="33" t="s">
        <v>2512</v>
      </c>
      <c r="H2659" s="3" t="s">
        <v>2672</v>
      </c>
      <c r="I2659" s="34" t="s">
        <v>6808</v>
      </c>
      <c r="J2659" s="34">
        <v>45.938249999999996</v>
      </c>
      <c r="K2659" s="34">
        <v>-94.87388</v>
      </c>
      <c r="L2659" s="33" t="s">
        <v>14</v>
      </c>
      <c r="M2659" s="35"/>
      <c r="N2659" s="33">
        <v>17095311</v>
      </c>
      <c r="P2659" t="s">
        <v>6665</v>
      </c>
    </row>
    <row r="2660" spans="1:16" x14ac:dyDescent="0.25">
      <c r="A2660" t="str">
        <f t="shared" si="41"/>
        <v>8162811</v>
      </c>
      <c r="B2660" t="s">
        <v>6082</v>
      </c>
      <c r="C2660">
        <v>2020</v>
      </c>
      <c r="D2660" s="3" t="s">
        <v>2535</v>
      </c>
      <c r="F2660" s="33" t="s">
        <v>2537</v>
      </c>
      <c r="G2660" s="33" t="s">
        <v>2512</v>
      </c>
      <c r="H2660" s="3" t="s">
        <v>188</v>
      </c>
      <c r="I2660" s="34" t="s">
        <v>6809</v>
      </c>
      <c r="J2660" s="34">
        <v>45.025280000000002</v>
      </c>
      <c r="K2660" s="34">
        <v>-92.779529999999994</v>
      </c>
      <c r="L2660" s="33" t="s">
        <v>14</v>
      </c>
      <c r="M2660" s="35"/>
      <c r="N2660" s="33">
        <v>8162811</v>
      </c>
      <c r="P2660" t="s">
        <v>6665</v>
      </c>
    </row>
    <row r="2661" spans="1:16" x14ac:dyDescent="0.25">
      <c r="A2661" t="str">
        <f t="shared" si="41"/>
        <v>7811311</v>
      </c>
      <c r="B2661" t="s">
        <v>6082</v>
      </c>
      <c r="C2661">
        <v>2020</v>
      </c>
      <c r="D2661" s="3" t="s">
        <v>3407</v>
      </c>
      <c r="F2661" s="33" t="s">
        <v>3409</v>
      </c>
      <c r="G2661" s="33" t="s">
        <v>43</v>
      </c>
      <c r="H2661" s="3" t="s">
        <v>3410</v>
      </c>
      <c r="I2661" s="34" t="s">
        <v>6810</v>
      </c>
      <c r="J2661" s="34">
        <v>35.019105000000003</v>
      </c>
      <c r="K2661" s="34">
        <v>-80.085391000000001</v>
      </c>
      <c r="L2661" s="33" t="s">
        <v>14</v>
      </c>
      <c r="M2661" s="35"/>
      <c r="N2661" s="33">
        <v>7811311</v>
      </c>
      <c r="P2661" t="s">
        <v>6225</v>
      </c>
    </row>
    <row r="2662" spans="1:16" x14ac:dyDescent="0.25">
      <c r="A2662" t="str">
        <f t="shared" si="41"/>
        <v>8479311</v>
      </c>
      <c r="B2662" t="s">
        <v>6082</v>
      </c>
      <c r="C2662">
        <v>2020</v>
      </c>
      <c r="D2662" s="3" t="s">
        <v>3065</v>
      </c>
      <c r="F2662" s="33" t="s">
        <v>3067</v>
      </c>
      <c r="G2662" s="33" t="s">
        <v>43</v>
      </c>
      <c r="H2662" s="3" t="s">
        <v>3068</v>
      </c>
      <c r="I2662" s="34" t="s">
        <v>6811</v>
      </c>
      <c r="J2662" s="34">
        <v>35.377450000000003</v>
      </c>
      <c r="K2662" s="34">
        <v>-76.778816000000006</v>
      </c>
      <c r="L2662" s="33" t="s">
        <v>14</v>
      </c>
      <c r="M2662" s="35"/>
      <c r="N2662" s="33">
        <v>8479311</v>
      </c>
      <c r="P2662" t="s">
        <v>6193</v>
      </c>
    </row>
    <row r="2663" spans="1:16" x14ac:dyDescent="0.25">
      <c r="A2663" t="str">
        <f t="shared" si="41"/>
        <v>16535211</v>
      </c>
      <c r="B2663" t="s">
        <v>6082</v>
      </c>
      <c r="C2663">
        <v>2020</v>
      </c>
      <c r="D2663" s="3" t="s">
        <v>3949</v>
      </c>
      <c r="F2663" s="33" t="s">
        <v>3951</v>
      </c>
      <c r="G2663" s="33" t="s">
        <v>19</v>
      </c>
      <c r="H2663" s="3" t="s">
        <v>3952</v>
      </c>
      <c r="I2663" s="34" t="s">
        <v>6812</v>
      </c>
      <c r="J2663" s="34">
        <v>40.606079999999999</v>
      </c>
      <c r="K2663" s="34">
        <v>-81.724069999999998</v>
      </c>
      <c r="L2663" s="33" t="s">
        <v>14</v>
      </c>
      <c r="M2663" s="35"/>
      <c r="N2663" s="33">
        <v>16535211</v>
      </c>
      <c r="P2663" t="s">
        <v>6665</v>
      </c>
    </row>
    <row r="2664" spans="1:16" x14ac:dyDescent="0.25">
      <c r="A2664" t="str">
        <f t="shared" si="41"/>
        <v>6927911</v>
      </c>
      <c r="B2664" t="s">
        <v>6082</v>
      </c>
      <c r="C2664">
        <v>2020</v>
      </c>
      <c r="D2664" s="3" t="s">
        <v>2713</v>
      </c>
      <c r="F2664" s="33" t="s">
        <v>2715</v>
      </c>
      <c r="G2664" s="33" t="s">
        <v>2512</v>
      </c>
      <c r="H2664" s="3" t="s">
        <v>2589</v>
      </c>
      <c r="I2664" s="34" t="s">
        <v>6813</v>
      </c>
      <c r="J2664" s="34">
        <v>47.564999999999998</v>
      </c>
      <c r="K2664" s="34">
        <v>-92.632800000000003</v>
      </c>
      <c r="L2664" s="33" t="s">
        <v>14</v>
      </c>
      <c r="M2664" s="35"/>
      <c r="N2664" s="33">
        <v>6927911</v>
      </c>
      <c r="P2664" t="s">
        <v>6665</v>
      </c>
    </row>
    <row r="2665" spans="1:16" x14ac:dyDescent="0.25">
      <c r="A2665" t="str">
        <f t="shared" si="41"/>
        <v>14721011</v>
      </c>
      <c r="B2665" t="s">
        <v>6082</v>
      </c>
      <c r="C2665">
        <v>2020</v>
      </c>
      <c r="D2665" s="3" t="s">
        <v>3969</v>
      </c>
      <c r="F2665" s="33" t="s">
        <v>155</v>
      </c>
      <c r="G2665" s="33" t="s">
        <v>19</v>
      </c>
      <c r="H2665" s="3" t="s">
        <v>3970</v>
      </c>
      <c r="I2665" s="34" t="s">
        <v>6814</v>
      </c>
      <c r="J2665" s="34">
        <v>39.348559999999999</v>
      </c>
      <c r="K2665" s="34">
        <v>-84.522229999999993</v>
      </c>
      <c r="L2665" s="33" t="s">
        <v>14</v>
      </c>
      <c r="M2665" s="35"/>
      <c r="N2665" s="33">
        <v>14721011</v>
      </c>
      <c r="P2665" t="s">
        <v>6665</v>
      </c>
    </row>
    <row r="2666" spans="1:16" x14ac:dyDescent="0.25">
      <c r="A2666" t="str">
        <f t="shared" si="41"/>
        <v>14726811</v>
      </c>
      <c r="B2666" t="s">
        <v>6082</v>
      </c>
      <c r="C2666">
        <v>2020</v>
      </c>
      <c r="D2666" s="3" t="s">
        <v>4089</v>
      </c>
      <c r="F2666" s="33" t="s">
        <v>4091</v>
      </c>
      <c r="G2666" s="33" t="s">
        <v>19</v>
      </c>
      <c r="H2666" s="3" t="s">
        <v>4092</v>
      </c>
      <c r="I2666" s="34" t="s">
        <v>6815</v>
      </c>
      <c r="J2666" s="34">
        <v>39.200000000000003</v>
      </c>
      <c r="K2666" s="34">
        <v>-84.766670000000005</v>
      </c>
      <c r="L2666" s="33" t="s">
        <v>14</v>
      </c>
      <c r="M2666" s="35"/>
      <c r="N2666" s="33">
        <v>14726811</v>
      </c>
      <c r="P2666" t="s">
        <v>6665</v>
      </c>
    </row>
    <row r="2667" spans="1:16" x14ac:dyDescent="0.25">
      <c r="A2667" t="str">
        <f t="shared" si="41"/>
        <v>14660711</v>
      </c>
      <c r="B2667" t="s">
        <v>6082</v>
      </c>
      <c r="C2667">
        <v>2020</v>
      </c>
      <c r="D2667" s="3" t="s">
        <v>3351</v>
      </c>
      <c r="F2667" s="33" t="s">
        <v>3352</v>
      </c>
      <c r="G2667" s="33" t="s">
        <v>43</v>
      </c>
      <c r="H2667" s="3" t="s">
        <v>3353</v>
      </c>
      <c r="I2667" s="34" t="s">
        <v>6816</v>
      </c>
      <c r="J2667" s="34">
        <v>36.123199999999997</v>
      </c>
      <c r="K2667" s="34">
        <v>-77.416882999999999</v>
      </c>
      <c r="L2667" s="33" t="s">
        <v>14</v>
      </c>
      <c r="M2667" s="35"/>
      <c r="N2667" s="33">
        <v>14660711</v>
      </c>
      <c r="P2667" t="s">
        <v>6200</v>
      </c>
    </row>
    <row r="2668" spans="1:16" x14ac:dyDescent="0.25">
      <c r="A2668" t="str">
        <f t="shared" si="41"/>
        <v>15056511</v>
      </c>
      <c r="B2668" t="s">
        <v>6082</v>
      </c>
      <c r="C2668">
        <v>2020</v>
      </c>
      <c r="D2668" s="3" t="s">
        <v>3419</v>
      </c>
      <c r="F2668" s="33" t="s">
        <v>3420</v>
      </c>
      <c r="G2668" s="33" t="s">
        <v>43</v>
      </c>
      <c r="H2668" s="3" t="s">
        <v>3353</v>
      </c>
      <c r="I2668" s="34" t="s">
        <v>6817</v>
      </c>
      <c r="J2668" s="34">
        <v>36.439115999999999</v>
      </c>
      <c r="K2668" s="34">
        <v>-77.62715</v>
      </c>
      <c r="L2668" s="33" t="s">
        <v>14</v>
      </c>
      <c r="M2668" s="35"/>
      <c r="N2668" s="33">
        <v>15056511</v>
      </c>
      <c r="P2668" t="s">
        <v>6200</v>
      </c>
    </row>
    <row r="2669" spans="1:16" x14ac:dyDescent="0.25">
      <c r="A2669" t="str">
        <f t="shared" si="41"/>
        <v>8216711</v>
      </c>
      <c r="B2669" t="s">
        <v>6082</v>
      </c>
      <c r="C2669">
        <v>2020</v>
      </c>
      <c r="D2669" s="3" t="s">
        <v>2945</v>
      </c>
      <c r="F2669" s="33" t="s">
        <v>2946</v>
      </c>
      <c r="G2669" s="33" t="s">
        <v>2944</v>
      </c>
      <c r="H2669" s="3" t="s">
        <v>1301</v>
      </c>
      <c r="I2669" s="34" t="s">
        <v>6818</v>
      </c>
      <c r="J2669" s="34">
        <v>31.957789999999999</v>
      </c>
      <c r="K2669" s="34">
        <v>-89.283339999999995</v>
      </c>
      <c r="L2669" s="33" t="s">
        <v>14</v>
      </c>
      <c r="M2669" s="35"/>
      <c r="N2669" s="33">
        <v>8216711</v>
      </c>
      <c r="P2669" t="s">
        <v>6671</v>
      </c>
    </row>
    <row r="2670" spans="1:16" x14ac:dyDescent="0.25">
      <c r="A2670" t="str">
        <f t="shared" si="41"/>
        <v>6457011</v>
      </c>
      <c r="B2670" t="s">
        <v>6082</v>
      </c>
      <c r="C2670">
        <v>2020</v>
      </c>
      <c r="D2670" s="3" t="s">
        <v>2746</v>
      </c>
      <c r="F2670" s="33" t="s">
        <v>2748</v>
      </c>
      <c r="G2670" s="33" t="s">
        <v>2512</v>
      </c>
      <c r="H2670" s="3" t="s">
        <v>2582</v>
      </c>
      <c r="I2670" s="34" t="s">
        <v>6819</v>
      </c>
      <c r="J2670" s="34">
        <v>45.663069999999998</v>
      </c>
      <c r="K2670" s="34">
        <v>-94.289689999999993</v>
      </c>
      <c r="L2670" s="33" t="s">
        <v>14</v>
      </c>
      <c r="M2670" s="35"/>
      <c r="N2670" s="33">
        <v>6457011</v>
      </c>
      <c r="P2670" t="s">
        <v>6665</v>
      </c>
    </row>
    <row r="2671" spans="1:16" x14ac:dyDescent="0.25">
      <c r="A2671" t="str">
        <f t="shared" si="41"/>
        <v>7984411</v>
      </c>
      <c r="B2671" t="s">
        <v>6082</v>
      </c>
      <c r="C2671">
        <v>2020</v>
      </c>
      <c r="D2671" s="3" t="s">
        <v>3039</v>
      </c>
      <c r="F2671" s="33" t="s">
        <v>3041</v>
      </c>
      <c r="G2671" s="33" t="s">
        <v>2944</v>
      </c>
      <c r="H2671" s="3" t="s">
        <v>1544</v>
      </c>
      <c r="I2671" s="34" t="s">
        <v>6820</v>
      </c>
      <c r="J2671" s="34">
        <v>34.232236</v>
      </c>
      <c r="K2671" s="34">
        <v>-88.710560999999998</v>
      </c>
      <c r="L2671" s="33" t="s">
        <v>14</v>
      </c>
      <c r="M2671" s="35"/>
      <c r="N2671" s="33">
        <v>7984411</v>
      </c>
      <c r="P2671" t="s">
        <v>6200</v>
      </c>
    </row>
    <row r="2672" spans="1:16" x14ac:dyDescent="0.25">
      <c r="A2672" t="str">
        <f t="shared" si="41"/>
        <v>9261411</v>
      </c>
      <c r="B2672" t="s">
        <v>6082</v>
      </c>
      <c r="C2672">
        <v>2020</v>
      </c>
      <c r="D2672" s="3" t="s">
        <v>3901</v>
      </c>
      <c r="F2672" s="33" t="s">
        <v>3903</v>
      </c>
      <c r="G2672" s="33" t="s">
        <v>19</v>
      </c>
      <c r="H2672" s="3" t="s">
        <v>3849</v>
      </c>
      <c r="I2672" s="34" t="s">
        <v>6821</v>
      </c>
      <c r="J2672" s="34">
        <v>41.016379999999998</v>
      </c>
      <c r="K2672" s="34">
        <v>-80.812049999999999</v>
      </c>
      <c r="L2672" s="33" t="s">
        <v>14</v>
      </c>
      <c r="M2672" s="35"/>
      <c r="N2672" s="33">
        <v>9261411</v>
      </c>
      <c r="P2672" t="s">
        <v>6665</v>
      </c>
    </row>
    <row r="2673" spans="1:16" x14ac:dyDescent="0.25">
      <c r="A2673" t="str">
        <f t="shared" si="41"/>
        <v>17914211</v>
      </c>
      <c r="B2673" t="s">
        <v>6082</v>
      </c>
      <c r="C2673">
        <v>2020</v>
      </c>
      <c r="D2673" s="3" t="s">
        <v>5088</v>
      </c>
      <c r="F2673" s="33" t="s">
        <v>5090</v>
      </c>
      <c r="G2673" s="33" t="s">
        <v>49</v>
      </c>
      <c r="H2673" s="3" t="s">
        <v>5091</v>
      </c>
      <c r="I2673" s="34" t="s">
        <v>6822</v>
      </c>
      <c r="J2673" s="34">
        <v>31.197980999999999</v>
      </c>
      <c r="K2673" s="34">
        <v>-94.787969000000004</v>
      </c>
      <c r="L2673" s="33" t="s">
        <v>14</v>
      </c>
      <c r="M2673" s="35"/>
      <c r="N2673" s="33">
        <v>17914211</v>
      </c>
      <c r="P2673" t="s">
        <v>6671</v>
      </c>
    </row>
    <row r="2674" spans="1:16" x14ac:dyDescent="0.25">
      <c r="A2674" t="str">
        <f t="shared" si="41"/>
        <v>15436011</v>
      </c>
      <c r="B2674" t="s">
        <v>6082</v>
      </c>
      <c r="C2674">
        <v>2020</v>
      </c>
      <c r="D2674" s="3" t="s">
        <v>3062</v>
      </c>
      <c r="F2674" s="33" t="s">
        <v>3064</v>
      </c>
      <c r="G2674" s="33" t="s">
        <v>43</v>
      </c>
      <c r="H2674" s="3" t="s">
        <v>3058</v>
      </c>
      <c r="I2674" s="34" t="s">
        <v>6823</v>
      </c>
      <c r="J2674" s="34">
        <v>35.645400000000002</v>
      </c>
      <c r="K2674" s="34">
        <v>-82.597399999999993</v>
      </c>
      <c r="L2674" s="33" t="s">
        <v>14</v>
      </c>
      <c r="M2674" s="35"/>
      <c r="N2674" s="33">
        <v>15436011</v>
      </c>
      <c r="P2674" t="s">
        <v>6225</v>
      </c>
    </row>
    <row r="2675" spans="1:16" x14ac:dyDescent="0.25">
      <c r="A2675" t="str">
        <f t="shared" si="41"/>
        <v>6973111</v>
      </c>
      <c r="B2675" t="s">
        <v>6082</v>
      </c>
      <c r="C2675">
        <v>2020</v>
      </c>
      <c r="D2675" s="3" t="s">
        <v>5858</v>
      </c>
      <c r="F2675" s="33" t="s">
        <v>4298</v>
      </c>
      <c r="G2675" s="33" t="s">
        <v>5840</v>
      </c>
      <c r="H2675" s="3" t="s">
        <v>4298</v>
      </c>
      <c r="I2675" s="34" t="s">
        <v>6824</v>
      </c>
      <c r="J2675" s="34">
        <v>44.678609999999999</v>
      </c>
      <c r="K2675" s="34">
        <v>-104.60867</v>
      </c>
      <c r="L2675" s="33" t="s">
        <v>14</v>
      </c>
      <c r="M2675" s="35"/>
      <c r="N2675" s="33">
        <v>6973111</v>
      </c>
      <c r="P2675" t="s">
        <v>6665</v>
      </c>
    </row>
    <row r="2676" spans="1:16" x14ac:dyDescent="0.25">
      <c r="A2676" t="str">
        <f t="shared" si="41"/>
        <v>8419611</v>
      </c>
      <c r="B2676" t="s">
        <v>6082</v>
      </c>
      <c r="C2676">
        <v>2020</v>
      </c>
      <c r="D2676" s="3" t="s">
        <v>5851</v>
      </c>
      <c r="F2676" s="33" t="s">
        <v>5354</v>
      </c>
      <c r="G2676" s="33" t="s">
        <v>5840</v>
      </c>
      <c r="H2676" s="3" t="s">
        <v>5354</v>
      </c>
      <c r="I2676" s="34" t="s">
        <v>6825</v>
      </c>
      <c r="J2676" s="34">
        <v>41.454810000000002</v>
      </c>
      <c r="K2676" s="34">
        <v>-106.80067</v>
      </c>
      <c r="L2676" s="33" t="s">
        <v>14</v>
      </c>
      <c r="M2676" s="35"/>
      <c r="N2676" s="33">
        <v>8419611</v>
      </c>
      <c r="P2676" t="s">
        <v>6665</v>
      </c>
    </row>
    <row r="2677" spans="1:16" x14ac:dyDescent="0.25">
      <c r="A2677" t="str">
        <f t="shared" si="41"/>
        <v>8511411</v>
      </c>
      <c r="B2677" t="s">
        <v>6082</v>
      </c>
      <c r="C2677">
        <v>2020</v>
      </c>
      <c r="D2677" s="3" t="s">
        <v>3212</v>
      </c>
      <c r="F2677" s="33" t="s">
        <v>2988</v>
      </c>
      <c r="G2677" s="33" t="s">
        <v>43</v>
      </c>
      <c r="H2677" s="3" t="s">
        <v>1241</v>
      </c>
      <c r="I2677" s="34" t="s">
        <v>6826</v>
      </c>
      <c r="J2677" s="34">
        <v>34.259</v>
      </c>
      <c r="K2677" s="34">
        <v>-78.069649999999996</v>
      </c>
      <c r="L2677" s="33" t="s">
        <v>14</v>
      </c>
      <c r="M2677" s="35"/>
      <c r="N2677" s="33">
        <v>8511411</v>
      </c>
      <c r="P2677" t="s">
        <v>6671</v>
      </c>
    </row>
    <row r="2678" spans="1:16" x14ac:dyDescent="0.25">
      <c r="A2678" t="str">
        <f t="shared" si="41"/>
        <v>9320411</v>
      </c>
      <c r="B2678" t="s">
        <v>6082</v>
      </c>
      <c r="C2678">
        <v>2020</v>
      </c>
      <c r="D2678" s="3" t="s">
        <v>3186</v>
      </c>
      <c r="F2678" s="33" t="s">
        <v>3187</v>
      </c>
      <c r="G2678" s="33" t="s">
        <v>43</v>
      </c>
      <c r="H2678" s="3" t="s">
        <v>3188</v>
      </c>
      <c r="I2678" s="34" t="s">
        <v>6827</v>
      </c>
      <c r="J2678" s="34">
        <v>35.345832999999999</v>
      </c>
      <c r="K2678" s="34">
        <v>-82.467777999999996</v>
      </c>
      <c r="L2678" s="33" t="s">
        <v>14</v>
      </c>
      <c r="M2678" s="35"/>
      <c r="N2678" s="33">
        <v>9320411</v>
      </c>
      <c r="P2678" t="s">
        <v>6265</v>
      </c>
    </row>
    <row r="2679" spans="1:16" x14ac:dyDescent="0.25">
      <c r="A2679" t="str">
        <f t="shared" si="41"/>
        <v>155711</v>
      </c>
      <c r="B2679" t="s">
        <v>6082</v>
      </c>
      <c r="C2679">
        <v>2020</v>
      </c>
      <c r="D2679" s="3" t="s">
        <v>665</v>
      </c>
      <c r="F2679" s="33" t="s">
        <v>663</v>
      </c>
      <c r="G2679" s="33" t="s">
        <v>61</v>
      </c>
      <c r="H2679" s="3" t="s">
        <v>666</v>
      </c>
      <c r="I2679" s="34" t="s">
        <v>6828</v>
      </c>
      <c r="J2679" s="34">
        <v>40.79936</v>
      </c>
      <c r="K2679" s="34">
        <v>-124.18541999999999</v>
      </c>
      <c r="L2679" s="33" t="s">
        <v>14</v>
      </c>
      <c r="M2679" s="35"/>
      <c r="N2679" s="33">
        <v>155711</v>
      </c>
      <c r="P2679" t="s">
        <v>6665</v>
      </c>
    </row>
    <row r="2680" spans="1:16" x14ac:dyDescent="0.25">
      <c r="A2680" t="str">
        <f t="shared" si="41"/>
        <v>6164811</v>
      </c>
      <c r="B2680" t="s">
        <v>6082</v>
      </c>
      <c r="C2680">
        <v>2020</v>
      </c>
      <c r="D2680" s="3" t="s">
        <v>5494</v>
      </c>
      <c r="F2680" s="33" t="s">
        <v>5496</v>
      </c>
      <c r="G2680" s="33" t="s">
        <v>50</v>
      </c>
      <c r="H2680" s="3" t="s">
        <v>5497</v>
      </c>
      <c r="I2680" s="34" t="s">
        <v>6829</v>
      </c>
      <c r="J2680" s="34">
        <v>48.548499999999997</v>
      </c>
      <c r="K2680" s="34">
        <v>-117.91500000000001</v>
      </c>
      <c r="L2680" s="33" t="s">
        <v>14</v>
      </c>
      <c r="M2680" s="35"/>
      <c r="N2680" s="33">
        <v>6164811</v>
      </c>
      <c r="P2680" t="s">
        <v>6665</v>
      </c>
    </row>
    <row r="2681" spans="1:16" x14ac:dyDescent="0.25">
      <c r="A2681" t="str">
        <f t="shared" si="41"/>
        <v>6164711</v>
      </c>
      <c r="B2681" t="s">
        <v>6082</v>
      </c>
      <c r="C2681">
        <v>2020</v>
      </c>
      <c r="D2681" s="3" t="s">
        <v>5514</v>
      </c>
      <c r="F2681" s="33" t="s">
        <v>5516</v>
      </c>
      <c r="G2681" s="33" t="s">
        <v>50</v>
      </c>
      <c r="H2681" s="3" t="s">
        <v>5497</v>
      </c>
      <c r="I2681" s="34" t="s">
        <v>6830</v>
      </c>
      <c r="J2681" s="34">
        <v>48.610999999999997</v>
      </c>
      <c r="K2681" s="34">
        <v>-118.069</v>
      </c>
      <c r="L2681" s="33" t="s">
        <v>14</v>
      </c>
      <c r="M2681" s="35"/>
      <c r="N2681" s="33">
        <v>6164711</v>
      </c>
      <c r="P2681" t="s">
        <v>6665</v>
      </c>
    </row>
    <row r="2682" spans="1:16" x14ac:dyDescent="0.25">
      <c r="A2682" t="str">
        <f t="shared" si="41"/>
        <v>8048411</v>
      </c>
      <c r="B2682" t="s">
        <v>6082</v>
      </c>
      <c r="C2682">
        <v>2020</v>
      </c>
      <c r="D2682" s="3" t="s">
        <v>3385</v>
      </c>
      <c r="F2682" s="33" t="s">
        <v>3381</v>
      </c>
      <c r="G2682" s="33" t="s">
        <v>43</v>
      </c>
      <c r="H2682" s="3" t="s">
        <v>3382</v>
      </c>
      <c r="I2682" s="34" t="s">
        <v>6831</v>
      </c>
      <c r="J2682" s="34">
        <v>35.7117</v>
      </c>
      <c r="K2682" s="34">
        <v>-81.035550000000001</v>
      </c>
      <c r="L2682" s="33" t="s">
        <v>14</v>
      </c>
      <c r="M2682" s="35"/>
      <c r="N2682" s="33">
        <v>8048411</v>
      </c>
      <c r="P2682" t="s">
        <v>6225</v>
      </c>
    </row>
    <row r="2683" spans="1:16" x14ac:dyDescent="0.25">
      <c r="A2683" t="str">
        <f t="shared" si="41"/>
        <v>8271811</v>
      </c>
      <c r="B2683" t="s">
        <v>6082</v>
      </c>
      <c r="C2683">
        <v>2020</v>
      </c>
      <c r="D2683" s="3" t="s">
        <v>1448</v>
      </c>
      <c r="F2683" s="33" t="s">
        <v>1449</v>
      </c>
      <c r="G2683" s="33" t="s">
        <v>1434</v>
      </c>
      <c r="H2683" s="3" t="s">
        <v>14</v>
      </c>
      <c r="I2683" s="34" t="s">
        <v>6832</v>
      </c>
      <c r="J2683" s="34">
        <v>47.329300000000003</v>
      </c>
      <c r="K2683" s="34">
        <v>-116.892</v>
      </c>
      <c r="L2683" s="33" t="s">
        <v>14</v>
      </c>
      <c r="M2683" s="35"/>
      <c r="N2683" s="33">
        <v>8271811</v>
      </c>
      <c r="P2683" t="s">
        <v>6665</v>
      </c>
    </row>
    <row r="2684" spans="1:16" x14ac:dyDescent="0.25">
      <c r="A2684" t="str">
        <f t="shared" si="41"/>
        <v>7920811</v>
      </c>
      <c r="B2684" t="s">
        <v>6082</v>
      </c>
      <c r="C2684">
        <v>2020</v>
      </c>
      <c r="D2684" s="3" t="s">
        <v>3380</v>
      </c>
      <c r="F2684" s="33" t="s">
        <v>3381</v>
      </c>
      <c r="G2684" s="33" t="s">
        <v>43</v>
      </c>
      <c r="H2684" s="3" t="s">
        <v>3382</v>
      </c>
      <c r="I2684" s="34" t="s">
        <v>6833</v>
      </c>
      <c r="J2684" s="34">
        <v>35.832572999999996</v>
      </c>
      <c r="K2684" s="34">
        <v>-80.847279999999998</v>
      </c>
      <c r="L2684" s="33" t="s">
        <v>14</v>
      </c>
      <c r="M2684" s="35"/>
      <c r="N2684" s="33">
        <v>7920811</v>
      </c>
      <c r="P2684" t="s">
        <v>6671</v>
      </c>
    </row>
    <row r="2685" spans="1:16" x14ac:dyDescent="0.25">
      <c r="A2685" t="str">
        <f t="shared" si="41"/>
        <v>7998911</v>
      </c>
      <c r="B2685" t="s">
        <v>6082</v>
      </c>
      <c r="C2685">
        <v>2020</v>
      </c>
      <c r="D2685" s="3" t="s">
        <v>3169</v>
      </c>
      <c r="F2685" s="33" t="s">
        <v>3171</v>
      </c>
      <c r="G2685" s="33" t="s">
        <v>43</v>
      </c>
      <c r="H2685" s="3" t="s">
        <v>3075</v>
      </c>
      <c r="I2685" s="34" t="s">
        <v>6834</v>
      </c>
      <c r="J2685" s="34">
        <v>35.276366000000003</v>
      </c>
      <c r="K2685" s="34">
        <v>-81.224515999999994</v>
      </c>
      <c r="L2685" s="33" t="s">
        <v>14</v>
      </c>
      <c r="M2685" s="35"/>
      <c r="N2685" s="33">
        <v>7998911</v>
      </c>
      <c r="P2685" t="s">
        <v>6671</v>
      </c>
    </row>
    <row r="2686" spans="1:16" x14ac:dyDescent="0.25">
      <c r="A2686" t="str">
        <f t="shared" si="41"/>
        <v>6790811</v>
      </c>
      <c r="B2686" t="s">
        <v>6082</v>
      </c>
      <c r="C2686">
        <v>2020</v>
      </c>
      <c r="D2686" s="3" t="s">
        <v>5736</v>
      </c>
      <c r="F2686" s="33" t="s">
        <v>3521</v>
      </c>
      <c r="G2686" s="33" t="s">
        <v>5727</v>
      </c>
      <c r="H2686" s="3" t="s">
        <v>1460</v>
      </c>
      <c r="I2686" s="34" t="s">
        <v>6835</v>
      </c>
      <c r="J2686" s="34">
        <v>38.817222999999998</v>
      </c>
      <c r="K2686" s="34">
        <v>-79.878056000000001</v>
      </c>
      <c r="L2686" s="33" t="s">
        <v>14</v>
      </c>
      <c r="M2686" s="35"/>
      <c r="N2686" s="33">
        <v>6790811</v>
      </c>
      <c r="P2686" t="s">
        <v>6665</v>
      </c>
    </row>
    <row r="2687" spans="1:16" x14ac:dyDescent="0.25">
      <c r="A2687" t="str">
        <f t="shared" si="41"/>
        <v>8298811</v>
      </c>
      <c r="B2687" t="s">
        <v>6082</v>
      </c>
      <c r="C2687">
        <v>2020</v>
      </c>
      <c r="D2687" s="3" t="s">
        <v>3384</v>
      </c>
      <c r="F2687" s="33" t="s">
        <v>3381</v>
      </c>
      <c r="G2687" s="33" t="s">
        <v>43</v>
      </c>
      <c r="H2687" s="3" t="s">
        <v>3382</v>
      </c>
      <c r="I2687" s="34" t="s">
        <v>6836</v>
      </c>
      <c r="J2687" s="34">
        <v>35.825490000000002</v>
      </c>
      <c r="K2687" s="34">
        <v>-80.840429999999998</v>
      </c>
      <c r="L2687" s="33" t="s">
        <v>14</v>
      </c>
      <c r="M2687" s="35"/>
      <c r="N2687" s="33">
        <v>8298811</v>
      </c>
      <c r="P2687" t="s">
        <v>6200</v>
      </c>
    </row>
    <row r="2688" spans="1:16" x14ac:dyDescent="0.25">
      <c r="A2688" t="str">
        <f t="shared" si="41"/>
        <v>7984011</v>
      </c>
      <c r="B2688" t="s">
        <v>6082</v>
      </c>
      <c r="C2688">
        <v>2020</v>
      </c>
      <c r="D2688" s="3" t="s">
        <v>3035</v>
      </c>
      <c r="F2688" s="33" t="s">
        <v>3036</v>
      </c>
      <c r="G2688" s="33" t="s">
        <v>2944</v>
      </c>
      <c r="H2688" s="3" t="s">
        <v>3037</v>
      </c>
      <c r="I2688" s="34" t="s">
        <v>6795</v>
      </c>
      <c r="J2688" s="34">
        <v>31.839200000000002</v>
      </c>
      <c r="K2688" s="34">
        <v>-89.465900000000005</v>
      </c>
      <c r="L2688" s="33" t="s">
        <v>14</v>
      </c>
      <c r="M2688" s="35"/>
      <c r="N2688" s="33">
        <v>7984011</v>
      </c>
      <c r="P2688" t="s">
        <v>6665</v>
      </c>
    </row>
    <row r="2689" spans="1:16" x14ac:dyDescent="0.25">
      <c r="A2689" t="str">
        <f t="shared" si="41"/>
        <v>8084711</v>
      </c>
      <c r="B2689" t="s">
        <v>6082</v>
      </c>
      <c r="C2689">
        <v>2020</v>
      </c>
      <c r="D2689" s="3" t="s">
        <v>3304</v>
      </c>
      <c r="F2689" s="33" t="s">
        <v>3306</v>
      </c>
      <c r="G2689" s="33" t="s">
        <v>43</v>
      </c>
      <c r="H2689" s="3" t="s">
        <v>1588</v>
      </c>
      <c r="I2689" s="34" t="s">
        <v>6837</v>
      </c>
      <c r="J2689" s="34">
        <v>36.296216000000001</v>
      </c>
      <c r="K2689" s="34">
        <v>-78.610365999999999</v>
      </c>
      <c r="L2689" s="33" t="s">
        <v>14</v>
      </c>
      <c r="M2689" s="35"/>
      <c r="N2689" s="33">
        <v>8084711</v>
      </c>
      <c r="P2689" t="s">
        <v>6200</v>
      </c>
    </row>
    <row r="2690" spans="1:16" x14ac:dyDescent="0.25">
      <c r="A2690" t="str">
        <f t="shared" ref="A2690:A2753" si="42">L2690&amp;M2690&amp;N2690</f>
        <v>17025211</v>
      </c>
      <c r="B2690" t="s">
        <v>6082</v>
      </c>
      <c r="C2690">
        <v>2020</v>
      </c>
      <c r="D2690" s="3" t="s">
        <v>3416</v>
      </c>
      <c r="F2690" s="33" t="s">
        <v>3417</v>
      </c>
      <c r="G2690" s="33" t="s">
        <v>43</v>
      </c>
      <c r="H2690" s="3" t="s">
        <v>3418</v>
      </c>
      <c r="I2690" s="34" t="s">
        <v>6838</v>
      </c>
      <c r="J2690" s="34">
        <v>34.940283000000001</v>
      </c>
      <c r="K2690" s="34">
        <v>-78.051150000000007</v>
      </c>
      <c r="L2690" s="33" t="s">
        <v>14</v>
      </c>
      <c r="M2690" s="35"/>
      <c r="N2690" s="33">
        <v>17025211</v>
      </c>
      <c r="P2690" t="s">
        <v>6671</v>
      </c>
    </row>
    <row r="2691" spans="1:16" x14ac:dyDescent="0.25">
      <c r="A2691" t="str">
        <f t="shared" si="42"/>
        <v>14644311</v>
      </c>
      <c r="B2691" t="s">
        <v>6082</v>
      </c>
      <c r="C2691">
        <v>2020</v>
      </c>
      <c r="D2691" s="3" t="s">
        <v>3230</v>
      </c>
      <c r="F2691" s="33" t="s">
        <v>3226</v>
      </c>
      <c r="G2691" s="33" t="s">
        <v>43</v>
      </c>
      <c r="H2691" s="3" t="s">
        <v>3227</v>
      </c>
      <c r="I2691" s="34" t="s">
        <v>6685</v>
      </c>
      <c r="J2691" s="34">
        <v>35.823599999999999</v>
      </c>
      <c r="K2691" s="34">
        <v>-80.240183000000002</v>
      </c>
      <c r="L2691" s="33" t="s">
        <v>14</v>
      </c>
      <c r="M2691" s="35"/>
      <c r="N2691" s="33">
        <v>14644311</v>
      </c>
      <c r="P2691" t="s">
        <v>6665</v>
      </c>
    </row>
    <row r="2692" spans="1:16" x14ac:dyDescent="0.25">
      <c r="A2692" t="str">
        <f t="shared" si="42"/>
        <v>10617811</v>
      </c>
      <c r="B2692" t="s">
        <v>6082</v>
      </c>
      <c r="C2692">
        <v>2020</v>
      </c>
      <c r="D2692" s="3" t="s">
        <v>3130</v>
      </c>
      <c r="F2692" s="33" t="s">
        <v>3128</v>
      </c>
      <c r="G2692" s="33" t="s">
        <v>43</v>
      </c>
      <c r="H2692" s="3" t="s">
        <v>3129</v>
      </c>
      <c r="I2692" s="34" t="s">
        <v>6695</v>
      </c>
      <c r="J2692" s="34">
        <v>35.718615999999997</v>
      </c>
      <c r="K2692" s="34">
        <v>-81.443765999999997</v>
      </c>
      <c r="L2692" s="33" t="s">
        <v>14</v>
      </c>
      <c r="M2692" s="35"/>
      <c r="N2692" s="33">
        <v>10617811</v>
      </c>
      <c r="P2692" t="s">
        <v>6665</v>
      </c>
    </row>
    <row r="2693" spans="1:16" x14ac:dyDescent="0.25">
      <c r="A2693" t="str">
        <f t="shared" si="42"/>
        <v>8068511</v>
      </c>
      <c r="B2693" t="s">
        <v>6082</v>
      </c>
      <c r="C2693">
        <v>2020</v>
      </c>
      <c r="D2693" s="3" t="s">
        <v>3237</v>
      </c>
      <c r="F2693" s="33" t="s">
        <v>3238</v>
      </c>
      <c r="G2693" s="33" t="s">
        <v>43</v>
      </c>
      <c r="H2693" s="3" t="s">
        <v>243</v>
      </c>
      <c r="I2693" s="34" t="s">
        <v>6839</v>
      </c>
      <c r="J2693" s="34">
        <v>36.088813000000002</v>
      </c>
      <c r="K2693" s="34">
        <v>-78.304730000000006</v>
      </c>
      <c r="L2693" s="33" t="s">
        <v>14</v>
      </c>
      <c r="M2693" s="35"/>
      <c r="N2693" s="33">
        <v>8068511</v>
      </c>
      <c r="P2693" t="s">
        <v>6665</v>
      </c>
    </row>
    <row r="2694" spans="1:16" x14ac:dyDescent="0.25">
      <c r="A2694" t="str">
        <f t="shared" si="42"/>
        <v>8100711</v>
      </c>
      <c r="B2694" t="s">
        <v>6082</v>
      </c>
      <c r="C2694">
        <v>2020</v>
      </c>
      <c r="D2694" s="3" t="s">
        <v>3197</v>
      </c>
      <c r="F2694" s="33" t="s">
        <v>3198</v>
      </c>
      <c r="G2694" s="33" t="s">
        <v>43</v>
      </c>
      <c r="H2694" s="3" t="s">
        <v>3182</v>
      </c>
      <c r="I2694" s="34" t="s">
        <v>6708</v>
      </c>
      <c r="J2694" s="34">
        <v>35.925277999999999</v>
      </c>
      <c r="K2694" s="34">
        <v>-80.036666999999994</v>
      </c>
      <c r="L2694" s="33" t="s">
        <v>14</v>
      </c>
      <c r="M2694" s="35"/>
      <c r="N2694" s="33">
        <v>8100711</v>
      </c>
      <c r="P2694" t="s">
        <v>6671</v>
      </c>
    </row>
    <row r="2695" spans="1:16" x14ac:dyDescent="0.25">
      <c r="A2695" t="str">
        <f t="shared" si="42"/>
        <v>9265311</v>
      </c>
      <c r="B2695" t="s">
        <v>6082</v>
      </c>
      <c r="C2695">
        <v>2020</v>
      </c>
      <c r="D2695" s="3" t="s">
        <v>3144</v>
      </c>
      <c r="F2695" s="33" t="s">
        <v>3145</v>
      </c>
      <c r="G2695" s="33" t="s">
        <v>43</v>
      </c>
      <c r="H2695" s="3" t="s">
        <v>3146</v>
      </c>
      <c r="I2695" s="34" t="s">
        <v>6840</v>
      </c>
      <c r="J2695" s="34">
        <v>36.262416000000002</v>
      </c>
      <c r="K2695" s="34">
        <v>-76.191982999999993</v>
      </c>
      <c r="L2695" s="33" t="s">
        <v>14</v>
      </c>
      <c r="M2695" s="35"/>
      <c r="N2695" s="33">
        <v>9265311</v>
      </c>
      <c r="P2695" t="s">
        <v>6671</v>
      </c>
    </row>
    <row r="2696" spans="1:16" x14ac:dyDescent="0.25">
      <c r="A2696" t="str">
        <f t="shared" si="42"/>
        <v>9335511</v>
      </c>
      <c r="B2696" t="s">
        <v>6082</v>
      </c>
      <c r="C2696">
        <v>2020</v>
      </c>
      <c r="D2696" s="3" t="s">
        <v>3401</v>
      </c>
      <c r="F2696" s="33" t="s">
        <v>3402</v>
      </c>
      <c r="G2696" s="33" t="s">
        <v>43</v>
      </c>
      <c r="H2696" s="3" t="s">
        <v>3129</v>
      </c>
      <c r="I2696" s="34" t="s">
        <v>6841</v>
      </c>
      <c r="J2696" s="34">
        <v>35.742525000000001</v>
      </c>
      <c r="K2696" s="34">
        <v>-81.573290999999998</v>
      </c>
      <c r="L2696" s="33" t="s">
        <v>14</v>
      </c>
      <c r="M2696" s="35"/>
      <c r="N2696" s="33">
        <v>9335511</v>
      </c>
      <c r="P2696" t="s">
        <v>6665</v>
      </c>
    </row>
    <row r="2697" spans="1:16" x14ac:dyDescent="0.25">
      <c r="A2697" t="str">
        <f t="shared" si="42"/>
        <v>6641311</v>
      </c>
      <c r="B2697" t="s">
        <v>6082</v>
      </c>
      <c r="C2697">
        <v>2020</v>
      </c>
      <c r="D2697" s="3" t="s">
        <v>4705</v>
      </c>
      <c r="F2697" s="33" t="s">
        <v>4707</v>
      </c>
      <c r="G2697" s="33" t="s">
        <v>4635</v>
      </c>
      <c r="H2697" s="3" t="s">
        <v>4708</v>
      </c>
      <c r="I2697" s="34" t="s">
        <v>6842</v>
      </c>
      <c r="J2697" s="34">
        <v>34.280965000000002</v>
      </c>
      <c r="K2697" s="34">
        <v>-79.861970999999997</v>
      </c>
      <c r="L2697" s="33" t="s">
        <v>14</v>
      </c>
      <c r="M2697" s="35"/>
      <c r="N2697" s="33">
        <v>6641311</v>
      </c>
      <c r="P2697" t="s">
        <v>6671</v>
      </c>
    </row>
    <row r="2698" spans="1:16" x14ac:dyDescent="0.25">
      <c r="A2698" t="str">
        <f t="shared" si="42"/>
        <v>8008311</v>
      </c>
      <c r="B2698" t="s">
        <v>6082</v>
      </c>
      <c r="C2698">
        <v>2020</v>
      </c>
      <c r="D2698" s="3" t="s">
        <v>3336</v>
      </c>
      <c r="F2698" s="33" t="s">
        <v>3332</v>
      </c>
      <c r="G2698" s="33" t="s">
        <v>43</v>
      </c>
      <c r="H2698" s="3" t="s">
        <v>3333</v>
      </c>
      <c r="I2698" s="34" t="s">
        <v>6843</v>
      </c>
      <c r="J2698" s="34">
        <v>36.521383</v>
      </c>
      <c r="K2698" s="34">
        <v>-78.910116000000002</v>
      </c>
      <c r="L2698" s="33" t="s">
        <v>14</v>
      </c>
      <c r="M2698" s="35"/>
      <c r="N2698" s="33">
        <v>8008311</v>
      </c>
      <c r="P2698" t="s">
        <v>6671</v>
      </c>
    </row>
    <row r="2699" spans="1:16" x14ac:dyDescent="0.25">
      <c r="A2699" t="str">
        <f t="shared" si="42"/>
        <v>5685411</v>
      </c>
      <c r="B2699" t="s">
        <v>6082</v>
      </c>
      <c r="C2699">
        <v>2020</v>
      </c>
      <c r="D2699" s="3" t="s">
        <v>4723</v>
      </c>
      <c r="F2699" s="33" t="s">
        <v>4725</v>
      </c>
      <c r="G2699" s="33" t="s">
        <v>4635</v>
      </c>
      <c r="H2699" s="3" t="s">
        <v>4715</v>
      </c>
      <c r="I2699" s="34" t="s">
        <v>6844</v>
      </c>
      <c r="J2699" s="34">
        <v>34.204031000000001</v>
      </c>
      <c r="K2699" s="34">
        <v>-79.732512</v>
      </c>
      <c r="L2699" s="33" t="s">
        <v>14</v>
      </c>
      <c r="M2699" s="35"/>
      <c r="N2699" s="33">
        <v>5685411</v>
      </c>
      <c r="P2699" t="s">
        <v>6665</v>
      </c>
    </row>
    <row r="2700" spans="1:16" x14ac:dyDescent="0.25">
      <c r="A2700" t="str">
        <f t="shared" si="42"/>
        <v>8333111</v>
      </c>
      <c r="B2700" t="s">
        <v>6082</v>
      </c>
      <c r="C2700">
        <v>2020</v>
      </c>
      <c r="D2700" s="3" t="s">
        <v>4693</v>
      </c>
      <c r="F2700" s="33" t="s">
        <v>4695</v>
      </c>
      <c r="G2700" s="33" t="s">
        <v>4635</v>
      </c>
      <c r="H2700" s="3" t="s">
        <v>4696</v>
      </c>
      <c r="I2700" s="34" t="s">
        <v>6845</v>
      </c>
      <c r="J2700" s="34">
        <v>33.817228999999998</v>
      </c>
      <c r="K2700" s="34">
        <v>-79.016351</v>
      </c>
      <c r="L2700" s="33" t="s">
        <v>14</v>
      </c>
      <c r="M2700" s="35"/>
      <c r="N2700" s="33">
        <v>8333111</v>
      </c>
      <c r="P2700" t="s">
        <v>6671</v>
      </c>
    </row>
    <row r="2701" spans="1:16" x14ac:dyDescent="0.25">
      <c r="A2701" t="str">
        <f t="shared" si="42"/>
        <v>8048911</v>
      </c>
      <c r="B2701" t="s">
        <v>6082</v>
      </c>
      <c r="C2701">
        <v>2020</v>
      </c>
      <c r="D2701" s="3" t="s">
        <v>3347</v>
      </c>
      <c r="F2701" s="33" t="s">
        <v>3349</v>
      </c>
      <c r="G2701" s="33" t="s">
        <v>43</v>
      </c>
      <c r="H2701" s="3" t="s">
        <v>1544</v>
      </c>
      <c r="I2701" s="34" t="s">
        <v>6846</v>
      </c>
      <c r="J2701" s="34">
        <v>35.545549999999999</v>
      </c>
      <c r="K2701" s="34">
        <v>-79.189832999999993</v>
      </c>
      <c r="L2701" s="33" t="s">
        <v>14</v>
      </c>
      <c r="M2701" s="35"/>
      <c r="N2701" s="33">
        <v>8048911</v>
      </c>
      <c r="P2701" t="s">
        <v>6225</v>
      </c>
    </row>
    <row r="2702" spans="1:16" x14ac:dyDescent="0.25">
      <c r="A2702" t="str">
        <f t="shared" si="42"/>
        <v>14648011</v>
      </c>
      <c r="B2702" t="s">
        <v>6082</v>
      </c>
      <c r="C2702">
        <v>2020</v>
      </c>
      <c r="D2702" s="3" t="s">
        <v>3172</v>
      </c>
      <c r="F2702" s="33" t="s">
        <v>3173</v>
      </c>
      <c r="G2702" s="33" t="s">
        <v>43</v>
      </c>
      <c r="H2702" s="3" t="s">
        <v>3143</v>
      </c>
      <c r="I2702" s="34" t="s">
        <v>6847</v>
      </c>
      <c r="J2702" s="34">
        <v>35.526966000000002</v>
      </c>
      <c r="K2702" s="34">
        <v>-80.3626</v>
      </c>
      <c r="L2702" s="33" t="s">
        <v>14</v>
      </c>
      <c r="M2702" s="35"/>
      <c r="N2702" s="33">
        <v>14648011</v>
      </c>
      <c r="P2702" t="s">
        <v>6665</v>
      </c>
    </row>
    <row r="2703" spans="1:16" x14ac:dyDescent="0.25">
      <c r="A2703" t="str">
        <f t="shared" si="42"/>
        <v>8031211</v>
      </c>
      <c r="B2703" t="s">
        <v>6082</v>
      </c>
      <c r="C2703">
        <v>2020</v>
      </c>
      <c r="D2703" s="3" t="s">
        <v>3251</v>
      </c>
      <c r="F2703" s="33" t="s">
        <v>3252</v>
      </c>
      <c r="G2703" s="33" t="s">
        <v>43</v>
      </c>
      <c r="H2703" s="3" t="s">
        <v>282</v>
      </c>
      <c r="I2703" s="34" t="s">
        <v>6848</v>
      </c>
      <c r="J2703" s="34">
        <v>35.035409999999999</v>
      </c>
      <c r="K2703" s="34">
        <v>-80.40531</v>
      </c>
      <c r="L2703" s="33" t="s">
        <v>14</v>
      </c>
      <c r="M2703" s="35"/>
      <c r="N2703" s="33">
        <v>8031211</v>
      </c>
      <c r="P2703" t="s">
        <v>6665</v>
      </c>
    </row>
    <row r="2704" spans="1:16" x14ac:dyDescent="0.25">
      <c r="A2704" t="str">
        <f t="shared" si="42"/>
        <v>13457311</v>
      </c>
      <c r="B2704" t="s">
        <v>6082</v>
      </c>
      <c r="C2704">
        <v>2020</v>
      </c>
      <c r="D2704" s="3" t="s">
        <v>3298</v>
      </c>
      <c r="F2704" s="33" t="s">
        <v>3294</v>
      </c>
      <c r="G2704" s="33" t="s">
        <v>43</v>
      </c>
      <c r="H2704" s="3" t="s">
        <v>3295</v>
      </c>
      <c r="I2704" s="34" t="s">
        <v>6849</v>
      </c>
      <c r="J2704" s="34">
        <v>36.188575</v>
      </c>
      <c r="K2704" s="34">
        <v>-81.086488000000003</v>
      </c>
      <c r="L2704" s="33" t="s">
        <v>14</v>
      </c>
      <c r="M2704" s="35"/>
      <c r="N2704" s="33">
        <v>13457311</v>
      </c>
      <c r="P2704" t="s">
        <v>6665</v>
      </c>
    </row>
    <row r="2705" spans="1:16" x14ac:dyDescent="0.25">
      <c r="A2705" t="str">
        <f t="shared" si="42"/>
        <v>2757311</v>
      </c>
      <c r="B2705" t="s">
        <v>6082</v>
      </c>
      <c r="C2705">
        <v>2020</v>
      </c>
      <c r="D2705" s="3" t="s">
        <v>1567</v>
      </c>
      <c r="F2705" s="33" t="s">
        <v>1568</v>
      </c>
      <c r="G2705" s="33" t="s">
        <v>34</v>
      </c>
      <c r="H2705" s="3" t="s">
        <v>1568</v>
      </c>
      <c r="I2705" s="34" t="s">
        <v>1569</v>
      </c>
      <c r="J2705" s="34">
        <v>39.118977999999998</v>
      </c>
      <c r="K2705" s="34">
        <v>-88.538943000000003</v>
      </c>
      <c r="L2705" s="33" t="s">
        <v>14</v>
      </c>
      <c r="M2705" s="35"/>
      <c r="N2705" s="33">
        <v>2757311</v>
      </c>
      <c r="P2705" t="s">
        <v>6665</v>
      </c>
    </row>
    <row r="2706" spans="1:16" x14ac:dyDescent="0.25">
      <c r="A2706" t="str">
        <f t="shared" si="42"/>
        <v>7828711</v>
      </c>
      <c r="B2706" t="s">
        <v>6082</v>
      </c>
      <c r="C2706">
        <v>2020</v>
      </c>
      <c r="D2706" s="3" t="s">
        <v>3059</v>
      </c>
      <c r="F2706" s="33" t="s">
        <v>3061</v>
      </c>
      <c r="G2706" s="33" t="s">
        <v>43</v>
      </c>
      <c r="H2706" s="3" t="s">
        <v>1460</v>
      </c>
      <c r="I2706" s="34" t="s">
        <v>6850</v>
      </c>
      <c r="J2706" s="34">
        <v>35.685699999999997</v>
      </c>
      <c r="K2706" s="34">
        <v>-79.811599999999999</v>
      </c>
      <c r="L2706" s="33" t="s">
        <v>14</v>
      </c>
      <c r="M2706" s="35"/>
      <c r="N2706" s="33">
        <v>7828711</v>
      </c>
      <c r="P2706" t="s">
        <v>6200</v>
      </c>
    </row>
    <row r="2707" spans="1:16" x14ac:dyDescent="0.25">
      <c r="A2707" t="str">
        <f t="shared" si="42"/>
        <v>8431211</v>
      </c>
      <c r="B2707" t="s">
        <v>6082</v>
      </c>
      <c r="C2707">
        <v>2020</v>
      </c>
      <c r="D2707" s="3" t="s">
        <v>3268</v>
      </c>
      <c r="F2707" s="33" t="s">
        <v>3266</v>
      </c>
      <c r="G2707" s="33" t="s">
        <v>43</v>
      </c>
      <c r="H2707" s="3" t="s">
        <v>3267</v>
      </c>
      <c r="I2707" s="34" t="s">
        <v>6851</v>
      </c>
      <c r="J2707" s="34">
        <v>35.642083</v>
      </c>
      <c r="K2707" s="34">
        <v>-79.000933000000003</v>
      </c>
      <c r="L2707" s="33" t="s">
        <v>14</v>
      </c>
      <c r="M2707" s="35"/>
      <c r="N2707" s="33">
        <v>8431211</v>
      </c>
      <c r="P2707" t="s">
        <v>6225</v>
      </c>
    </row>
    <row r="2708" spans="1:16" x14ac:dyDescent="0.25">
      <c r="A2708" t="str">
        <f t="shared" si="42"/>
        <v>8106711</v>
      </c>
      <c r="B2708" t="s">
        <v>6082</v>
      </c>
      <c r="C2708">
        <v>2020</v>
      </c>
      <c r="D2708" s="3" t="s">
        <v>3184</v>
      </c>
      <c r="F2708" s="33" t="s">
        <v>3185</v>
      </c>
      <c r="G2708" s="33" t="s">
        <v>43</v>
      </c>
      <c r="H2708" s="3" t="s">
        <v>2962</v>
      </c>
      <c r="I2708" s="34" t="s">
        <v>6852</v>
      </c>
      <c r="J2708" s="34">
        <v>35.182775999999997</v>
      </c>
      <c r="K2708" s="34">
        <v>-81.421666000000002</v>
      </c>
      <c r="L2708" s="33" t="s">
        <v>14</v>
      </c>
      <c r="M2708" s="35"/>
      <c r="N2708" s="33">
        <v>8106711</v>
      </c>
      <c r="P2708" t="s">
        <v>6225</v>
      </c>
    </row>
    <row r="2709" spans="1:16" x14ac:dyDescent="0.25">
      <c r="A2709" t="str">
        <f t="shared" si="42"/>
        <v>6166511</v>
      </c>
      <c r="B2709" t="s">
        <v>6082</v>
      </c>
      <c r="C2709">
        <v>2020</v>
      </c>
      <c r="D2709" s="3" t="s">
        <v>2544</v>
      </c>
      <c r="F2709" s="33" t="s">
        <v>2545</v>
      </c>
      <c r="G2709" s="33" t="s">
        <v>2512</v>
      </c>
      <c r="H2709" s="3" t="s">
        <v>2546</v>
      </c>
      <c r="I2709" s="34" t="s">
        <v>6853</v>
      </c>
      <c r="J2709" s="34">
        <v>47.387</v>
      </c>
      <c r="K2709" s="34">
        <v>-94.753699999999995</v>
      </c>
      <c r="L2709" s="33" t="s">
        <v>14</v>
      </c>
      <c r="M2709" s="35"/>
      <c r="N2709" s="33">
        <v>6166511</v>
      </c>
      <c r="P2709" t="s">
        <v>6665</v>
      </c>
    </row>
    <row r="2710" spans="1:16" x14ac:dyDescent="0.25">
      <c r="A2710" t="str">
        <f t="shared" si="42"/>
        <v>15054211</v>
      </c>
      <c r="B2710" t="s">
        <v>6082</v>
      </c>
      <c r="C2710">
        <v>2020</v>
      </c>
      <c r="D2710" s="3" t="s">
        <v>3253</v>
      </c>
      <c r="F2710" s="33" t="s">
        <v>3254</v>
      </c>
      <c r="G2710" s="33" t="s">
        <v>43</v>
      </c>
      <c r="H2710" s="3" t="s">
        <v>3255</v>
      </c>
      <c r="I2710" s="34" t="s">
        <v>6854</v>
      </c>
      <c r="J2710" s="34">
        <v>36.406553000000002</v>
      </c>
      <c r="K2710" s="34">
        <v>-79.977035999999998</v>
      </c>
      <c r="L2710" s="33" t="s">
        <v>14</v>
      </c>
      <c r="M2710" s="35"/>
      <c r="N2710" s="33">
        <v>15054211</v>
      </c>
      <c r="P2710" t="s">
        <v>6200</v>
      </c>
    </row>
    <row r="2711" spans="1:16" x14ac:dyDescent="0.25">
      <c r="A2711" t="str">
        <f t="shared" si="42"/>
        <v>7998211</v>
      </c>
      <c r="B2711" t="s">
        <v>6082</v>
      </c>
      <c r="C2711">
        <v>2020</v>
      </c>
      <c r="D2711" s="3" t="s">
        <v>3264</v>
      </c>
      <c r="F2711" s="33" t="s">
        <v>3266</v>
      </c>
      <c r="G2711" s="33" t="s">
        <v>43</v>
      </c>
      <c r="H2711" s="3" t="s">
        <v>3267</v>
      </c>
      <c r="I2711" s="34" t="s">
        <v>6851</v>
      </c>
      <c r="J2711" s="34">
        <v>35.57255</v>
      </c>
      <c r="K2711" s="34">
        <v>-79.034716000000003</v>
      </c>
      <c r="L2711" s="33" t="s">
        <v>14</v>
      </c>
      <c r="M2711" s="35"/>
      <c r="N2711" s="33">
        <v>7998211</v>
      </c>
      <c r="P2711" t="s">
        <v>6225</v>
      </c>
    </row>
    <row r="2712" spans="1:16" x14ac:dyDescent="0.25">
      <c r="A2712" t="str">
        <f t="shared" si="42"/>
        <v>8423411</v>
      </c>
      <c r="B2712" t="s">
        <v>6082</v>
      </c>
      <c r="C2712">
        <v>2020</v>
      </c>
      <c r="D2712" s="3" t="s">
        <v>3354</v>
      </c>
      <c r="F2712" s="33" t="s">
        <v>3355</v>
      </c>
      <c r="G2712" s="33" t="s">
        <v>43</v>
      </c>
      <c r="H2712" s="3" t="s">
        <v>3356</v>
      </c>
      <c r="I2712" s="34" t="s">
        <v>6855</v>
      </c>
      <c r="J2712" s="34">
        <v>36.500799999999998</v>
      </c>
      <c r="K2712" s="34">
        <v>-77.418383000000006</v>
      </c>
      <c r="L2712" s="33" t="s">
        <v>14</v>
      </c>
      <c r="M2712" s="35"/>
      <c r="N2712" s="33">
        <v>8423411</v>
      </c>
      <c r="P2712" t="s">
        <v>6671</v>
      </c>
    </row>
    <row r="2713" spans="1:16" x14ac:dyDescent="0.25">
      <c r="A2713" t="str">
        <f t="shared" si="42"/>
        <v>8006511</v>
      </c>
      <c r="B2713" t="s">
        <v>6082</v>
      </c>
      <c r="C2713">
        <v>2020</v>
      </c>
      <c r="D2713" s="3" t="s">
        <v>3140</v>
      </c>
      <c r="F2713" s="33" t="s">
        <v>3142</v>
      </c>
      <c r="G2713" s="33" t="s">
        <v>43</v>
      </c>
      <c r="H2713" s="3" t="s">
        <v>3143</v>
      </c>
      <c r="I2713" s="34" t="s">
        <v>6856</v>
      </c>
      <c r="J2713" s="34">
        <v>35.678609999999999</v>
      </c>
      <c r="K2713" s="34">
        <v>-80.439719999999994</v>
      </c>
      <c r="L2713" s="33" t="s">
        <v>14</v>
      </c>
      <c r="M2713" s="35"/>
      <c r="N2713" s="33">
        <v>8006511</v>
      </c>
      <c r="P2713" t="s">
        <v>6225</v>
      </c>
    </row>
    <row r="2714" spans="1:16" x14ac:dyDescent="0.25">
      <c r="A2714" t="str">
        <f t="shared" si="42"/>
        <v>6253811</v>
      </c>
      <c r="B2714" t="s">
        <v>6082</v>
      </c>
      <c r="C2714">
        <v>2020</v>
      </c>
      <c r="D2714" s="3" t="s">
        <v>2601</v>
      </c>
      <c r="F2714" s="33" t="s">
        <v>2599</v>
      </c>
      <c r="G2714" s="33" t="s">
        <v>2512</v>
      </c>
      <c r="H2714" s="3" t="s">
        <v>2589</v>
      </c>
      <c r="I2714" s="34" t="s">
        <v>6857</v>
      </c>
      <c r="J2714" s="34">
        <v>46.929720000000003</v>
      </c>
      <c r="K2714" s="34">
        <v>-91.878870000000006</v>
      </c>
      <c r="L2714" s="33" t="s">
        <v>14</v>
      </c>
      <c r="M2714" s="35"/>
      <c r="N2714" s="33">
        <v>6253811</v>
      </c>
      <c r="P2714" t="s">
        <v>6665</v>
      </c>
    </row>
    <row r="2715" spans="1:16" x14ac:dyDescent="0.25">
      <c r="A2715" t="str">
        <f t="shared" si="42"/>
        <v>7277511</v>
      </c>
      <c r="B2715" t="s">
        <v>6082</v>
      </c>
      <c r="C2715">
        <v>2020</v>
      </c>
      <c r="D2715" s="3" t="s">
        <v>3360</v>
      </c>
      <c r="F2715" s="33" t="s">
        <v>3360</v>
      </c>
      <c r="G2715" s="33" t="s">
        <v>43</v>
      </c>
      <c r="H2715" s="3" t="s">
        <v>2413</v>
      </c>
      <c r="I2715" s="34" t="s">
        <v>6858</v>
      </c>
      <c r="J2715" s="34">
        <v>35.346666999999997</v>
      </c>
      <c r="K2715" s="34">
        <v>-77.965277999999998</v>
      </c>
      <c r="L2715" s="33" t="s">
        <v>14</v>
      </c>
      <c r="M2715" s="35"/>
      <c r="N2715" s="33">
        <v>7277511</v>
      </c>
      <c r="P2715" t="s">
        <v>6665</v>
      </c>
    </row>
    <row r="2716" spans="1:16" x14ac:dyDescent="0.25">
      <c r="A2716" t="str">
        <f t="shared" si="42"/>
        <v>7733811</v>
      </c>
      <c r="B2716" t="s">
        <v>6082</v>
      </c>
      <c r="C2716">
        <v>2020</v>
      </c>
      <c r="D2716" s="3" t="s">
        <v>3245</v>
      </c>
      <c r="F2716" s="33" t="s">
        <v>179</v>
      </c>
      <c r="G2716" s="33" t="s">
        <v>43</v>
      </c>
      <c r="H2716" s="3" t="s">
        <v>3246</v>
      </c>
      <c r="I2716" s="34" t="s">
        <v>6250</v>
      </c>
      <c r="J2716" s="34">
        <v>35.833644</v>
      </c>
      <c r="K2716" s="34">
        <v>-81.999865999999997</v>
      </c>
      <c r="L2716" s="33" t="s">
        <v>14</v>
      </c>
      <c r="M2716" s="35"/>
      <c r="N2716" s="33">
        <v>7733811</v>
      </c>
      <c r="P2716" t="s">
        <v>6680</v>
      </c>
    </row>
    <row r="2717" spans="1:16" x14ac:dyDescent="0.25">
      <c r="A2717" t="str">
        <f t="shared" si="42"/>
        <v>3762811</v>
      </c>
      <c r="B2717" t="s">
        <v>6082</v>
      </c>
      <c r="C2717">
        <v>2020</v>
      </c>
      <c r="D2717" s="3" t="s">
        <v>4672</v>
      </c>
      <c r="F2717" s="33" t="s">
        <v>4673</v>
      </c>
      <c r="G2717" s="33" t="s">
        <v>4635</v>
      </c>
      <c r="H2717" s="3" t="s">
        <v>128</v>
      </c>
      <c r="I2717" s="34" t="s">
        <v>6859</v>
      </c>
      <c r="J2717" s="34">
        <v>35.120688000000001</v>
      </c>
      <c r="K2717" s="34">
        <v>-81.555726000000007</v>
      </c>
      <c r="L2717" s="33" t="s">
        <v>14</v>
      </c>
      <c r="M2717" s="35"/>
      <c r="N2717" s="33">
        <v>3762811</v>
      </c>
      <c r="P2717" t="s">
        <v>6265</v>
      </c>
    </row>
    <row r="2718" spans="1:16" x14ac:dyDescent="0.25">
      <c r="A2718" t="str">
        <f t="shared" si="42"/>
        <v>7611411</v>
      </c>
      <c r="B2718" t="s">
        <v>6082</v>
      </c>
      <c r="C2718">
        <v>2020</v>
      </c>
      <c r="D2718" s="3" t="s">
        <v>2676</v>
      </c>
      <c r="F2718" s="33" t="s">
        <v>2677</v>
      </c>
      <c r="G2718" s="33" t="s">
        <v>2512</v>
      </c>
      <c r="H2718" s="3" t="s">
        <v>2678</v>
      </c>
      <c r="I2718" s="34" t="s">
        <v>6860</v>
      </c>
      <c r="J2718" s="34">
        <v>44.186900000000001</v>
      </c>
      <c r="K2718" s="34">
        <v>-93.993499999999997</v>
      </c>
      <c r="L2718" s="33" t="s">
        <v>14</v>
      </c>
      <c r="M2718" s="35"/>
      <c r="N2718" s="33">
        <v>7611411</v>
      </c>
      <c r="P2718" t="s">
        <v>6680</v>
      </c>
    </row>
    <row r="2719" spans="1:16" x14ac:dyDescent="0.25">
      <c r="A2719" t="str">
        <f t="shared" si="42"/>
        <v>7139411</v>
      </c>
      <c r="B2719" t="s">
        <v>6082</v>
      </c>
      <c r="C2719">
        <v>2020</v>
      </c>
      <c r="D2719" s="3" t="s">
        <v>2621</v>
      </c>
      <c r="F2719" s="33" t="s">
        <v>2622</v>
      </c>
      <c r="G2719" s="33" t="s">
        <v>2512</v>
      </c>
      <c r="H2719" s="3" t="s">
        <v>2623</v>
      </c>
      <c r="I2719" s="34" t="s">
        <v>6861</v>
      </c>
      <c r="J2719" s="34">
        <v>45.735080000000004</v>
      </c>
      <c r="K2719" s="34">
        <v>-93.710840000000005</v>
      </c>
      <c r="L2719" s="33" t="s">
        <v>14</v>
      </c>
      <c r="M2719" s="35"/>
      <c r="N2719" s="33">
        <v>7139411</v>
      </c>
      <c r="P2719" t="s">
        <v>6665</v>
      </c>
    </row>
    <row r="2720" spans="1:16" x14ac:dyDescent="0.25">
      <c r="A2720" t="str">
        <f t="shared" si="42"/>
        <v>17940211</v>
      </c>
      <c r="B2720" t="s">
        <v>6082</v>
      </c>
      <c r="C2720">
        <v>2020</v>
      </c>
      <c r="D2720" s="3" t="s">
        <v>4800</v>
      </c>
      <c r="F2720" s="33" t="s">
        <v>4801</v>
      </c>
      <c r="G2720" s="33" t="s">
        <v>4635</v>
      </c>
      <c r="H2720" s="3" t="s">
        <v>4500</v>
      </c>
      <c r="I2720" s="34" t="s">
        <v>6862</v>
      </c>
      <c r="J2720" s="34">
        <v>34.729722000000002</v>
      </c>
      <c r="K2720" s="34">
        <v>-81.040278999999998</v>
      </c>
      <c r="L2720" s="33" t="s">
        <v>14</v>
      </c>
      <c r="M2720" s="35"/>
      <c r="N2720" s="33">
        <v>17940211</v>
      </c>
      <c r="P2720" t="s">
        <v>6200</v>
      </c>
    </row>
    <row r="2721" spans="1:16" x14ac:dyDescent="0.25">
      <c r="A2721" t="str">
        <f t="shared" si="42"/>
        <v>14677511</v>
      </c>
      <c r="B2721" t="s">
        <v>6082</v>
      </c>
      <c r="C2721">
        <v>2020</v>
      </c>
      <c r="D2721" s="3" t="s">
        <v>4078</v>
      </c>
      <c r="F2721" s="33" t="s">
        <v>4080</v>
      </c>
      <c r="G2721" s="33" t="s">
        <v>19</v>
      </c>
      <c r="H2721" s="3" t="s">
        <v>3952</v>
      </c>
      <c r="I2721" s="34" t="s">
        <v>6863</v>
      </c>
      <c r="J2721" s="34">
        <v>40.544719999999998</v>
      </c>
      <c r="K2721" s="34">
        <v>-81.751660000000001</v>
      </c>
      <c r="L2721" s="33" t="s">
        <v>14</v>
      </c>
      <c r="M2721" s="35"/>
      <c r="N2721" s="33">
        <v>14677511</v>
      </c>
      <c r="P2721" t="s">
        <v>6665</v>
      </c>
    </row>
    <row r="2722" spans="1:16" x14ac:dyDescent="0.25">
      <c r="A2722" t="str">
        <f t="shared" si="42"/>
        <v>13456511</v>
      </c>
      <c r="B2722" t="s">
        <v>6082</v>
      </c>
      <c r="C2722">
        <v>2020</v>
      </c>
      <c r="D2722" s="3" t="s">
        <v>3338</v>
      </c>
      <c r="F2722" s="33" t="s">
        <v>3339</v>
      </c>
      <c r="G2722" s="33" t="s">
        <v>43</v>
      </c>
      <c r="H2722" s="3" t="s">
        <v>3160</v>
      </c>
      <c r="I2722" s="34" t="s">
        <v>6864</v>
      </c>
      <c r="J2722" s="34">
        <v>35.426912999999999</v>
      </c>
      <c r="K2722" s="34">
        <v>-81.897745999999998</v>
      </c>
      <c r="L2722" s="33" t="s">
        <v>14</v>
      </c>
      <c r="M2722" s="35"/>
      <c r="N2722" s="33">
        <v>13456511</v>
      </c>
      <c r="P2722" t="s">
        <v>6671</v>
      </c>
    </row>
    <row r="2723" spans="1:16" x14ac:dyDescent="0.25">
      <c r="A2723" t="str">
        <f t="shared" si="42"/>
        <v>7857411</v>
      </c>
      <c r="B2723" t="s">
        <v>6082</v>
      </c>
      <c r="C2723">
        <v>2020</v>
      </c>
      <c r="D2723" s="3" t="s">
        <v>3157</v>
      </c>
      <c r="F2723" s="33" t="s">
        <v>3159</v>
      </c>
      <c r="G2723" s="33" t="s">
        <v>43</v>
      </c>
      <c r="H2723" s="3" t="s">
        <v>3160</v>
      </c>
      <c r="I2723" s="34" t="s">
        <v>6235</v>
      </c>
      <c r="J2723" s="34">
        <v>35.342500000000001</v>
      </c>
      <c r="K2723" s="34">
        <v>-81.903333000000003</v>
      </c>
      <c r="L2723" s="33" t="s">
        <v>14</v>
      </c>
      <c r="M2723" s="35"/>
      <c r="N2723" s="33">
        <v>7857411</v>
      </c>
      <c r="P2723" t="s">
        <v>6157</v>
      </c>
    </row>
    <row r="2724" spans="1:16" x14ac:dyDescent="0.25">
      <c r="A2724" t="str">
        <f t="shared" si="42"/>
        <v>863911</v>
      </c>
      <c r="B2724" t="s">
        <v>6082</v>
      </c>
      <c r="C2724">
        <v>2020</v>
      </c>
      <c r="D2724" s="3" t="s">
        <v>355</v>
      </c>
      <c r="F2724" s="33" t="s">
        <v>356</v>
      </c>
      <c r="G2724" s="33" t="s">
        <v>278</v>
      </c>
      <c r="H2724" s="3" t="s">
        <v>251</v>
      </c>
      <c r="I2724" s="34" t="s">
        <v>6865</v>
      </c>
      <c r="J2724" s="34">
        <v>33.921678</v>
      </c>
      <c r="K2724" s="34">
        <v>-92.849695999999994</v>
      </c>
      <c r="L2724" s="33" t="s">
        <v>14</v>
      </c>
      <c r="M2724" s="35"/>
      <c r="N2724" s="33">
        <v>863911</v>
      </c>
      <c r="P2724" t="s">
        <v>6665</v>
      </c>
    </row>
    <row r="2725" spans="1:16" x14ac:dyDescent="0.25">
      <c r="A2725" t="str">
        <f t="shared" si="42"/>
        <v>7723611</v>
      </c>
      <c r="B2725" t="s">
        <v>6082</v>
      </c>
      <c r="C2725">
        <v>2020</v>
      </c>
      <c r="D2725" s="3" t="s">
        <v>3285</v>
      </c>
      <c r="F2725" s="33" t="s">
        <v>3286</v>
      </c>
      <c r="G2725" s="33" t="s">
        <v>43</v>
      </c>
      <c r="H2725" s="3" t="s">
        <v>212</v>
      </c>
      <c r="I2725" s="34" t="s">
        <v>6866</v>
      </c>
      <c r="J2725" s="34">
        <v>35.251427999999997</v>
      </c>
      <c r="K2725" s="34">
        <v>-79.974688</v>
      </c>
      <c r="L2725" s="33" t="s">
        <v>14</v>
      </c>
      <c r="M2725" s="35"/>
      <c r="N2725" s="33">
        <v>7723611</v>
      </c>
      <c r="P2725" t="s">
        <v>6671</v>
      </c>
    </row>
    <row r="2726" spans="1:16" x14ac:dyDescent="0.25">
      <c r="A2726" t="str">
        <f t="shared" si="42"/>
        <v>7394811</v>
      </c>
      <c r="B2726" t="s">
        <v>6082</v>
      </c>
      <c r="C2726">
        <v>2020</v>
      </c>
      <c r="D2726" s="3" t="s">
        <v>4321</v>
      </c>
      <c r="F2726" s="33" t="s">
        <v>4323</v>
      </c>
      <c r="G2726" s="33" t="s">
        <v>4175</v>
      </c>
      <c r="H2726" s="3" t="s">
        <v>1364</v>
      </c>
      <c r="I2726" s="34" t="s">
        <v>6867</v>
      </c>
      <c r="J2726" s="34">
        <v>44.407800000000002</v>
      </c>
      <c r="K2726" s="34">
        <v>-122.66249999999999</v>
      </c>
      <c r="L2726" s="33" t="s">
        <v>14</v>
      </c>
      <c r="M2726" s="35"/>
      <c r="N2726" s="33">
        <v>7394811</v>
      </c>
      <c r="P2726" t="s">
        <v>6665</v>
      </c>
    </row>
    <row r="2727" spans="1:16" x14ac:dyDescent="0.25">
      <c r="A2727" t="str">
        <f t="shared" si="42"/>
        <v>7970211</v>
      </c>
      <c r="B2727" t="s">
        <v>6082</v>
      </c>
      <c r="C2727">
        <v>2020</v>
      </c>
      <c r="D2727" s="3" t="s">
        <v>3350</v>
      </c>
      <c r="F2727" s="33" t="s">
        <v>3349</v>
      </c>
      <c r="G2727" s="33" t="s">
        <v>43</v>
      </c>
      <c r="H2727" s="3" t="s">
        <v>1544</v>
      </c>
      <c r="I2727" s="34" t="s">
        <v>6846</v>
      </c>
      <c r="J2727" s="34">
        <v>35.449266000000001</v>
      </c>
      <c r="K2727" s="34">
        <v>-79.143615999999994</v>
      </c>
      <c r="L2727" s="33" t="s">
        <v>14</v>
      </c>
      <c r="M2727" s="35"/>
      <c r="N2727" s="33">
        <v>7970211</v>
      </c>
      <c r="P2727" t="s">
        <v>6157</v>
      </c>
    </row>
    <row r="2728" spans="1:16" x14ac:dyDescent="0.25">
      <c r="A2728" t="str">
        <f t="shared" si="42"/>
        <v>7219611</v>
      </c>
      <c r="B2728" t="s">
        <v>6082</v>
      </c>
      <c r="C2728">
        <v>2020</v>
      </c>
      <c r="D2728" s="3" t="s">
        <v>4243</v>
      </c>
      <c r="F2728" s="33" t="s">
        <v>4242</v>
      </c>
      <c r="G2728" s="33" t="s">
        <v>4175</v>
      </c>
      <c r="H2728" s="3" t="s">
        <v>4219</v>
      </c>
      <c r="I2728" s="34" t="s">
        <v>6868</v>
      </c>
      <c r="J2728" s="34">
        <v>42.252400000000002</v>
      </c>
      <c r="K2728" s="34">
        <v>-121.8043</v>
      </c>
      <c r="L2728" s="33" t="s">
        <v>14</v>
      </c>
      <c r="M2728" s="35"/>
      <c r="N2728" s="33">
        <v>7219611</v>
      </c>
      <c r="P2728" t="s">
        <v>6665</v>
      </c>
    </row>
    <row r="2729" spans="1:16" x14ac:dyDescent="0.25">
      <c r="A2729" t="str">
        <f t="shared" si="42"/>
        <v>7938911</v>
      </c>
      <c r="B2729" t="s">
        <v>6082</v>
      </c>
      <c r="C2729">
        <v>2020</v>
      </c>
      <c r="D2729" s="3" t="s">
        <v>3424</v>
      </c>
      <c r="F2729" s="33" t="s">
        <v>3426</v>
      </c>
      <c r="G2729" s="33" t="s">
        <v>43</v>
      </c>
      <c r="H2729" s="3" t="s">
        <v>3426</v>
      </c>
      <c r="I2729" s="34" t="s">
        <v>6869</v>
      </c>
      <c r="J2729" s="34">
        <v>35.759650000000001</v>
      </c>
      <c r="K2729" s="34">
        <v>-77.867149999999995</v>
      </c>
      <c r="L2729" s="33" t="s">
        <v>14</v>
      </c>
      <c r="M2729" s="35"/>
      <c r="N2729" s="33">
        <v>7938911</v>
      </c>
      <c r="P2729" t="s">
        <v>6200</v>
      </c>
    </row>
    <row r="2730" spans="1:16" x14ac:dyDescent="0.25">
      <c r="A2730" t="str">
        <f t="shared" si="42"/>
        <v>8518711</v>
      </c>
      <c r="B2730" t="s">
        <v>6082</v>
      </c>
      <c r="C2730">
        <v>2020</v>
      </c>
      <c r="D2730" s="3" t="s">
        <v>6870</v>
      </c>
      <c r="F2730" s="33" t="s">
        <v>4218</v>
      </c>
      <c r="G2730" s="33" t="s">
        <v>4175</v>
      </c>
      <c r="H2730" s="3" t="s">
        <v>4219</v>
      </c>
      <c r="I2730" s="34" t="s">
        <v>6871</v>
      </c>
      <c r="J2730" s="34">
        <v>43.478299999999997</v>
      </c>
      <c r="K2730" s="34">
        <v>-121.691</v>
      </c>
      <c r="L2730" s="33" t="s">
        <v>14</v>
      </c>
      <c r="M2730" s="35"/>
      <c r="N2730" s="33">
        <v>8518711</v>
      </c>
      <c r="P2730" t="s">
        <v>6665</v>
      </c>
    </row>
    <row r="2731" spans="1:16" x14ac:dyDescent="0.25">
      <c r="A2731" t="str">
        <f t="shared" si="42"/>
        <v>8004911</v>
      </c>
      <c r="B2731" t="s">
        <v>6082</v>
      </c>
      <c r="C2731">
        <v>2020</v>
      </c>
      <c r="D2731" s="3" t="s">
        <v>4208</v>
      </c>
      <c r="F2731" s="33" t="s">
        <v>4210</v>
      </c>
      <c r="G2731" s="33" t="s">
        <v>4175</v>
      </c>
      <c r="H2731" s="3" t="s">
        <v>1017</v>
      </c>
      <c r="I2731" s="34" t="s">
        <v>6872</v>
      </c>
      <c r="J2731" s="34">
        <v>43.6571</v>
      </c>
      <c r="K2731" s="34">
        <v>-123.3254</v>
      </c>
      <c r="L2731" s="33" t="s">
        <v>14</v>
      </c>
      <c r="M2731" s="35"/>
      <c r="N2731" s="33">
        <v>8004911</v>
      </c>
      <c r="P2731" t="s">
        <v>6665</v>
      </c>
    </row>
    <row r="2732" spans="1:16" x14ac:dyDescent="0.25">
      <c r="A2732" t="str">
        <f t="shared" si="42"/>
        <v>8390911</v>
      </c>
      <c r="B2732" t="s">
        <v>6082</v>
      </c>
      <c r="C2732">
        <v>2020</v>
      </c>
      <c r="D2732" s="3" t="s">
        <v>3299</v>
      </c>
      <c r="F2732" s="33" t="s">
        <v>3301</v>
      </c>
      <c r="G2732" s="33" t="s">
        <v>43</v>
      </c>
      <c r="H2732" s="3" t="s">
        <v>3292</v>
      </c>
      <c r="I2732" s="34" t="s">
        <v>6873</v>
      </c>
      <c r="J2732" s="34">
        <v>35.233350000000002</v>
      </c>
      <c r="K2732" s="34">
        <v>-80.160849999999996</v>
      </c>
      <c r="L2732" s="33" t="s">
        <v>14</v>
      </c>
      <c r="M2732" s="35"/>
      <c r="N2732" s="33">
        <v>8390911</v>
      </c>
      <c r="P2732" t="s">
        <v>6200</v>
      </c>
    </row>
    <row r="2733" spans="1:16" x14ac:dyDescent="0.25">
      <c r="A2733" t="str">
        <f t="shared" si="42"/>
        <v>14651811</v>
      </c>
      <c r="B2733" t="s">
        <v>6082</v>
      </c>
      <c r="C2733">
        <v>2020</v>
      </c>
      <c r="D2733" s="3" t="s">
        <v>3259</v>
      </c>
      <c r="F2733" s="33" t="s">
        <v>1073</v>
      </c>
      <c r="G2733" s="33" t="s">
        <v>43</v>
      </c>
      <c r="H2733" s="3" t="s">
        <v>3260</v>
      </c>
      <c r="I2733" s="34" t="s">
        <v>6874</v>
      </c>
      <c r="J2733" s="34">
        <v>35.786166000000001</v>
      </c>
      <c r="K2733" s="34">
        <v>-78.185582999999994</v>
      </c>
      <c r="L2733" s="33" t="s">
        <v>14</v>
      </c>
      <c r="M2733" s="35"/>
      <c r="N2733" s="33">
        <v>14651811</v>
      </c>
      <c r="P2733" t="s">
        <v>6157</v>
      </c>
    </row>
    <row r="2734" spans="1:16" x14ac:dyDescent="0.25">
      <c r="A2734" t="str">
        <f t="shared" si="42"/>
        <v>566811</v>
      </c>
      <c r="B2734" t="s">
        <v>6082</v>
      </c>
      <c r="C2734">
        <v>2020</v>
      </c>
      <c r="D2734" s="3" t="s">
        <v>4237</v>
      </c>
      <c r="F2734" s="33" t="s">
        <v>4239</v>
      </c>
      <c r="G2734" s="33" t="s">
        <v>4175</v>
      </c>
      <c r="H2734" s="3" t="s">
        <v>4240</v>
      </c>
      <c r="I2734" s="34" t="s">
        <v>6875</v>
      </c>
      <c r="J2734" s="34">
        <v>44.421700000000001</v>
      </c>
      <c r="K2734" s="34">
        <v>-118.9936</v>
      </c>
      <c r="L2734" s="33" t="s">
        <v>14</v>
      </c>
      <c r="M2734" s="35"/>
      <c r="N2734" s="33">
        <v>566811</v>
      </c>
      <c r="P2734" t="s">
        <v>6665</v>
      </c>
    </row>
    <row r="2735" spans="1:16" x14ac:dyDescent="0.25">
      <c r="A2735" t="str">
        <f t="shared" si="42"/>
        <v>8392511</v>
      </c>
      <c r="B2735" t="s">
        <v>6082</v>
      </c>
      <c r="C2735">
        <v>2020</v>
      </c>
      <c r="D2735" s="3" t="s">
        <v>3290</v>
      </c>
      <c r="F2735" s="33" t="s">
        <v>1091</v>
      </c>
      <c r="G2735" s="33" t="s">
        <v>43</v>
      </c>
      <c r="H2735" s="3" t="s">
        <v>3292</v>
      </c>
      <c r="I2735" s="34" t="s">
        <v>6876</v>
      </c>
      <c r="J2735" s="34">
        <v>35.451388999999999</v>
      </c>
      <c r="K2735" s="34">
        <v>-80.225555999999997</v>
      </c>
      <c r="L2735" s="33" t="s">
        <v>14</v>
      </c>
      <c r="M2735" s="35"/>
      <c r="N2735" s="33">
        <v>8392511</v>
      </c>
      <c r="P2735" t="s">
        <v>6671</v>
      </c>
    </row>
    <row r="2736" spans="1:16" x14ac:dyDescent="0.25">
      <c r="A2736" t="str">
        <f t="shared" si="42"/>
        <v>8514111</v>
      </c>
      <c r="B2736" t="s">
        <v>6082</v>
      </c>
      <c r="C2736">
        <v>2020</v>
      </c>
      <c r="D2736" s="3" t="s">
        <v>3307</v>
      </c>
      <c r="F2736" s="33" t="s">
        <v>3308</v>
      </c>
      <c r="G2736" s="33" t="s">
        <v>43</v>
      </c>
      <c r="H2736" s="3" t="s">
        <v>3309</v>
      </c>
      <c r="I2736" s="34" t="s">
        <v>6877</v>
      </c>
      <c r="J2736" s="34">
        <v>36.342778000000003</v>
      </c>
      <c r="K2736" s="34">
        <v>-80.044166000000004</v>
      </c>
      <c r="L2736" s="33" t="s">
        <v>14</v>
      </c>
      <c r="M2736" s="35"/>
      <c r="N2736" s="33">
        <v>8514111</v>
      </c>
      <c r="P2736" t="s">
        <v>6706</v>
      </c>
    </row>
    <row r="2737" spans="1:16" x14ac:dyDescent="0.25">
      <c r="A2737" t="str">
        <f t="shared" si="42"/>
        <v>7980211</v>
      </c>
      <c r="B2737" t="s">
        <v>6082</v>
      </c>
      <c r="C2737">
        <v>2020</v>
      </c>
      <c r="D2737" s="3" t="s">
        <v>3403</v>
      </c>
      <c r="F2737" s="33" t="s">
        <v>3405</v>
      </c>
      <c r="G2737" s="33" t="s">
        <v>43</v>
      </c>
      <c r="H2737" s="3" t="s">
        <v>3105</v>
      </c>
      <c r="I2737" s="34" t="s">
        <v>6878</v>
      </c>
      <c r="J2737" s="34">
        <v>35.213715999999998</v>
      </c>
      <c r="K2737" s="34">
        <v>-77.117199999999997</v>
      </c>
      <c r="L2737" s="33" t="s">
        <v>14</v>
      </c>
      <c r="M2737" s="35"/>
      <c r="N2737" s="33">
        <v>7980211</v>
      </c>
      <c r="P2737" t="s">
        <v>6193</v>
      </c>
    </row>
    <row r="2738" spans="1:16" x14ac:dyDescent="0.25">
      <c r="A2738" t="str">
        <f t="shared" si="42"/>
        <v>8505211</v>
      </c>
      <c r="B2738" t="s">
        <v>6082</v>
      </c>
      <c r="C2738">
        <v>2020</v>
      </c>
      <c r="D2738" s="3" t="s">
        <v>3406</v>
      </c>
      <c r="F2738" s="33" t="s">
        <v>3405</v>
      </c>
      <c r="G2738" s="33" t="s">
        <v>43</v>
      </c>
      <c r="H2738" s="3" t="s">
        <v>3105</v>
      </c>
      <c r="I2738" s="34" t="s">
        <v>6879</v>
      </c>
      <c r="J2738" s="34">
        <v>35.2166</v>
      </c>
      <c r="K2738" s="34">
        <v>-77.113919999999993</v>
      </c>
      <c r="L2738" s="33" t="s">
        <v>14</v>
      </c>
      <c r="M2738" s="35"/>
      <c r="N2738" s="33">
        <v>8505211</v>
      </c>
      <c r="P2738" t="s">
        <v>6671</v>
      </c>
    </row>
    <row r="2739" spans="1:16" x14ac:dyDescent="0.25">
      <c r="A2739" t="str">
        <f t="shared" si="42"/>
        <v>8049311</v>
      </c>
      <c r="B2739" t="s">
        <v>6082</v>
      </c>
      <c r="C2739">
        <v>2020</v>
      </c>
      <c r="D2739" s="3" t="s">
        <v>3320</v>
      </c>
      <c r="F2739" s="33" t="s">
        <v>2288</v>
      </c>
      <c r="G2739" s="33" t="s">
        <v>43</v>
      </c>
      <c r="H2739" s="3" t="s">
        <v>1736</v>
      </c>
      <c r="I2739" s="34" t="s">
        <v>6880</v>
      </c>
      <c r="J2739" s="34">
        <v>35.861716000000001</v>
      </c>
      <c r="K2739" s="34">
        <v>-76.779683000000006</v>
      </c>
      <c r="L2739" s="33" t="s">
        <v>14</v>
      </c>
      <c r="M2739" s="35"/>
      <c r="N2739" s="33">
        <v>8049311</v>
      </c>
      <c r="P2739" t="s">
        <v>6193</v>
      </c>
    </row>
    <row r="2740" spans="1:16" x14ac:dyDescent="0.25">
      <c r="A2740" t="str">
        <f t="shared" si="42"/>
        <v>19084711</v>
      </c>
      <c r="B2740" t="s">
        <v>6082</v>
      </c>
      <c r="C2740">
        <v>2020</v>
      </c>
      <c r="D2740" s="3" t="s">
        <v>4271</v>
      </c>
      <c r="F2740" s="33" t="s">
        <v>4273</v>
      </c>
      <c r="G2740" s="33" t="s">
        <v>4175</v>
      </c>
      <c r="H2740" s="3" t="s">
        <v>4274</v>
      </c>
      <c r="I2740" s="34" t="s">
        <v>4275</v>
      </c>
      <c r="J2740" s="34">
        <v>45.663800000000002</v>
      </c>
      <c r="K2740" s="34">
        <v>-118.86279999999999</v>
      </c>
      <c r="L2740" s="33" t="s">
        <v>14</v>
      </c>
      <c r="M2740" s="35"/>
      <c r="N2740" s="33">
        <v>19084711</v>
      </c>
      <c r="P2740" t="s">
        <v>6665</v>
      </c>
    </row>
    <row r="2741" spans="1:16" x14ac:dyDescent="0.25">
      <c r="A2741" t="str">
        <f t="shared" si="42"/>
        <v>7298311</v>
      </c>
      <c r="B2741" t="s">
        <v>6082</v>
      </c>
      <c r="C2741">
        <v>2020</v>
      </c>
      <c r="D2741" s="3" t="s">
        <v>4247</v>
      </c>
      <c r="F2741" s="33" t="s">
        <v>4249</v>
      </c>
      <c r="G2741" s="33" t="s">
        <v>4175</v>
      </c>
      <c r="H2741" s="3" t="s">
        <v>282</v>
      </c>
      <c r="I2741" s="34" t="s">
        <v>6881</v>
      </c>
      <c r="J2741" s="34">
        <v>45.349499999999999</v>
      </c>
      <c r="K2741" s="34">
        <v>-118.0273</v>
      </c>
      <c r="L2741" s="33" t="s">
        <v>14</v>
      </c>
      <c r="M2741" s="35"/>
      <c r="N2741" s="33">
        <v>7298311</v>
      </c>
      <c r="P2741" t="s">
        <v>6671</v>
      </c>
    </row>
    <row r="2742" spans="1:16" x14ac:dyDescent="0.25">
      <c r="A2742" t="str">
        <f t="shared" si="42"/>
        <v>27025PNHLLLINDS1100003451188407011</v>
      </c>
      <c r="B2742" t="s">
        <v>6082</v>
      </c>
      <c r="C2742">
        <v>2020</v>
      </c>
      <c r="D2742" s="3" t="s">
        <v>6090</v>
      </c>
      <c r="F2742" s="33" t="s">
        <v>247</v>
      </c>
      <c r="G2742" s="33" t="s">
        <v>43</v>
      </c>
      <c r="H2742" s="3" t="s">
        <v>3255</v>
      </c>
      <c r="I2742" s="34" t="s">
        <v>6222</v>
      </c>
      <c r="J2742" s="34">
        <v>36.376389000000003</v>
      </c>
      <c r="K2742" s="34">
        <v>-79.991667000000007</v>
      </c>
      <c r="L2742" s="33" t="s">
        <v>3242</v>
      </c>
      <c r="M2742" s="35">
        <v>110000345118</v>
      </c>
      <c r="N2742" s="33">
        <v>8407011</v>
      </c>
      <c r="P2742" t="s">
        <v>6225</v>
      </c>
    </row>
    <row r="2743" spans="1:16" x14ac:dyDescent="0.25">
      <c r="A2743" t="str">
        <f t="shared" si="42"/>
        <v>4076111</v>
      </c>
      <c r="B2743" t="s">
        <v>6082</v>
      </c>
      <c r="C2743">
        <v>2020</v>
      </c>
      <c r="D2743" s="3" t="s">
        <v>4657</v>
      </c>
      <c r="F2743" s="33" t="s">
        <v>448</v>
      </c>
      <c r="G2743" s="33" t="s">
        <v>4635</v>
      </c>
      <c r="H2743" s="3" t="s">
        <v>4658</v>
      </c>
      <c r="I2743" s="34" t="s">
        <v>6882</v>
      </c>
      <c r="J2743" s="34">
        <v>34.465940000000003</v>
      </c>
      <c r="K2743" s="34">
        <v>-82.703406999999999</v>
      </c>
      <c r="L2743" s="33" t="s">
        <v>14</v>
      </c>
      <c r="M2743" s="35"/>
      <c r="N2743" s="33">
        <v>4076111</v>
      </c>
      <c r="P2743" t="s">
        <v>6200</v>
      </c>
    </row>
    <row r="2744" spans="1:16" x14ac:dyDescent="0.25">
      <c r="A2744" t="str">
        <f t="shared" si="42"/>
        <v>3949811</v>
      </c>
      <c r="B2744" t="s">
        <v>6082</v>
      </c>
      <c r="C2744">
        <v>2020</v>
      </c>
      <c r="D2744" s="3" t="s">
        <v>3345</v>
      </c>
      <c r="F2744" s="33" t="s">
        <v>3346</v>
      </c>
      <c r="G2744" s="33" t="s">
        <v>43</v>
      </c>
      <c r="H2744" s="3" t="s">
        <v>3143</v>
      </c>
      <c r="I2744" s="34" t="s">
        <v>6883</v>
      </c>
      <c r="J2744" s="34">
        <v>35.615549999999999</v>
      </c>
      <c r="K2744" s="34">
        <v>-80.533000000000001</v>
      </c>
      <c r="L2744" s="33" t="s">
        <v>14</v>
      </c>
      <c r="M2744" s="35"/>
      <c r="N2744" s="33">
        <v>3949811</v>
      </c>
      <c r="P2744" t="s">
        <v>6225</v>
      </c>
    </row>
    <row r="2745" spans="1:16" x14ac:dyDescent="0.25">
      <c r="A2745" t="str">
        <f t="shared" si="42"/>
        <v>3173311</v>
      </c>
      <c r="B2745" t="s">
        <v>6082</v>
      </c>
      <c r="C2745">
        <v>2020</v>
      </c>
      <c r="D2745" s="3" t="s">
        <v>4713</v>
      </c>
      <c r="F2745" s="33" t="s">
        <v>1566</v>
      </c>
      <c r="G2745" s="33" t="s">
        <v>4635</v>
      </c>
      <c r="H2745" s="3" t="s">
        <v>4715</v>
      </c>
      <c r="I2745" s="34" t="s">
        <v>6884</v>
      </c>
      <c r="J2745" s="34">
        <v>34.091920999999999</v>
      </c>
      <c r="K2745" s="34">
        <v>-79.643660999999994</v>
      </c>
      <c r="L2745" s="33" t="s">
        <v>14</v>
      </c>
      <c r="M2745" s="35"/>
      <c r="N2745" s="33">
        <v>3173311</v>
      </c>
      <c r="P2745" t="s">
        <v>6671</v>
      </c>
    </row>
    <row r="2746" spans="1:16" x14ac:dyDescent="0.25">
      <c r="A2746" t="str">
        <f t="shared" si="42"/>
        <v>13450711</v>
      </c>
      <c r="B2746" t="s">
        <v>6082</v>
      </c>
      <c r="C2746">
        <v>2020</v>
      </c>
      <c r="D2746" s="3" t="s">
        <v>3427</v>
      </c>
      <c r="F2746" s="33" t="s">
        <v>3428</v>
      </c>
      <c r="G2746" s="33" t="s">
        <v>43</v>
      </c>
      <c r="H2746" s="3" t="s">
        <v>3429</v>
      </c>
      <c r="I2746" s="34" t="s">
        <v>6885</v>
      </c>
      <c r="J2746" s="34">
        <v>36.119444000000001</v>
      </c>
      <c r="K2746" s="34">
        <v>-80.66</v>
      </c>
      <c r="L2746" s="33" t="s">
        <v>14</v>
      </c>
      <c r="M2746" s="35"/>
      <c r="N2746" s="33">
        <v>13450711</v>
      </c>
      <c r="P2746" t="s">
        <v>6200</v>
      </c>
    </row>
    <row r="2747" spans="1:16" x14ac:dyDescent="0.25">
      <c r="A2747" t="str">
        <f t="shared" si="42"/>
        <v>16983311</v>
      </c>
      <c r="B2747" t="s">
        <v>6082</v>
      </c>
      <c r="C2747">
        <v>2020</v>
      </c>
      <c r="D2747" s="3" t="s">
        <v>3076</v>
      </c>
      <c r="F2747" s="33" t="s">
        <v>3077</v>
      </c>
      <c r="G2747" s="33" t="s">
        <v>43</v>
      </c>
      <c r="H2747" s="3" t="s">
        <v>3078</v>
      </c>
      <c r="I2747" s="34" t="s">
        <v>6886</v>
      </c>
      <c r="J2747" s="34">
        <v>35.913663</v>
      </c>
      <c r="K2747" s="34">
        <v>-82.359669999999994</v>
      </c>
      <c r="L2747" s="33" t="s">
        <v>14</v>
      </c>
      <c r="M2747" s="35"/>
      <c r="N2747" s="33">
        <v>16983311</v>
      </c>
      <c r="P2747" t="s">
        <v>6671</v>
      </c>
    </row>
    <row r="2748" spans="1:16" x14ac:dyDescent="0.25">
      <c r="A2748" t="str">
        <f t="shared" si="42"/>
        <v>5045811</v>
      </c>
      <c r="B2748" t="s">
        <v>6082</v>
      </c>
      <c r="C2748">
        <v>2020</v>
      </c>
      <c r="D2748" s="3" t="s">
        <v>4647</v>
      </c>
      <c r="F2748" s="33" t="s">
        <v>4643</v>
      </c>
      <c r="G2748" s="33" t="s">
        <v>4635</v>
      </c>
      <c r="H2748" s="3" t="s">
        <v>4644</v>
      </c>
      <c r="I2748" s="34" t="s">
        <v>6887</v>
      </c>
      <c r="J2748" s="34">
        <v>33.196199</v>
      </c>
      <c r="K2748" s="34">
        <v>-81.649253999999999</v>
      </c>
      <c r="L2748" s="33" t="s">
        <v>14</v>
      </c>
      <c r="M2748" s="35"/>
      <c r="N2748" s="33">
        <v>5045811</v>
      </c>
      <c r="P2748" t="s">
        <v>6193</v>
      </c>
    </row>
    <row r="2749" spans="1:16" x14ac:dyDescent="0.25">
      <c r="A2749" t="str">
        <f t="shared" si="42"/>
        <v>8336611</v>
      </c>
      <c r="B2749" t="s">
        <v>6082</v>
      </c>
      <c r="C2749">
        <v>2020</v>
      </c>
      <c r="D2749" s="3" t="s">
        <v>4811</v>
      </c>
      <c r="F2749" s="33" t="s">
        <v>4813</v>
      </c>
      <c r="G2749" s="33" t="s">
        <v>4635</v>
      </c>
      <c r="H2749" s="3" t="s">
        <v>4658</v>
      </c>
      <c r="I2749" s="34" t="s">
        <v>6888</v>
      </c>
      <c r="J2749" s="34">
        <v>34.595286000000002</v>
      </c>
      <c r="K2749" s="34">
        <v>-82.759907999999996</v>
      </c>
      <c r="L2749" s="33" t="s">
        <v>14</v>
      </c>
      <c r="M2749" s="35"/>
      <c r="N2749" s="33">
        <v>8336611</v>
      </c>
      <c r="P2749" t="s">
        <v>6200</v>
      </c>
    </row>
    <row r="2750" spans="1:16" x14ac:dyDescent="0.25">
      <c r="A2750" t="str">
        <f t="shared" si="42"/>
        <v>3909611</v>
      </c>
      <c r="B2750" t="s">
        <v>6082</v>
      </c>
      <c r="C2750">
        <v>2020</v>
      </c>
      <c r="D2750" s="3" t="s">
        <v>4795</v>
      </c>
      <c r="F2750" s="33" t="s">
        <v>4273</v>
      </c>
      <c r="G2750" s="33" t="s">
        <v>4635</v>
      </c>
      <c r="H2750" s="3" t="s">
        <v>4658</v>
      </c>
      <c r="I2750" s="34" t="s">
        <v>6889</v>
      </c>
      <c r="J2750" s="34">
        <v>34.655906999999999</v>
      </c>
      <c r="K2750" s="34">
        <v>-82.803740000000005</v>
      </c>
      <c r="L2750" s="33" t="s">
        <v>14</v>
      </c>
      <c r="M2750" s="35"/>
      <c r="N2750" s="33">
        <v>3909611</v>
      </c>
      <c r="P2750" t="s">
        <v>6265</v>
      </c>
    </row>
    <row r="2751" spans="1:16" x14ac:dyDescent="0.25">
      <c r="A2751" t="str">
        <f t="shared" si="42"/>
        <v>4952511</v>
      </c>
      <c r="B2751" t="s">
        <v>6082</v>
      </c>
      <c r="C2751">
        <v>2020</v>
      </c>
      <c r="D2751" s="3" t="s">
        <v>4737</v>
      </c>
      <c r="F2751" s="33" t="s">
        <v>4739</v>
      </c>
      <c r="G2751" s="33" t="s">
        <v>4635</v>
      </c>
      <c r="H2751" s="3" t="s">
        <v>4740</v>
      </c>
      <c r="I2751" s="34" t="s">
        <v>4741</v>
      </c>
      <c r="J2751" s="34">
        <v>33.424025</v>
      </c>
      <c r="K2751" s="34">
        <v>-79.449177000000006</v>
      </c>
      <c r="L2751" s="33" t="s">
        <v>14</v>
      </c>
      <c r="M2751" s="35"/>
      <c r="N2751" s="33">
        <v>4952511</v>
      </c>
      <c r="P2751" t="s">
        <v>6671</v>
      </c>
    </row>
    <row r="2752" spans="1:16" x14ac:dyDescent="0.25">
      <c r="A2752" t="str">
        <f t="shared" si="42"/>
        <v>4834011</v>
      </c>
      <c r="B2752" t="s">
        <v>6082</v>
      </c>
      <c r="C2752">
        <v>2020</v>
      </c>
      <c r="D2752" s="3" t="s">
        <v>4661</v>
      </c>
      <c r="F2752" s="33" t="s">
        <v>4663</v>
      </c>
      <c r="G2752" s="33" t="s">
        <v>4635</v>
      </c>
      <c r="H2752" s="3" t="s">
        <v>3068</v>
      </c>
      <c r="I2752" s="34" t="s">
        <v>6890</v>
      </c>
      <c r="J2752" s="34">
        <v>32.467320999999998</v>
      </c>
      <c r="K2752" s="34">
        <v>-80.722217999999998</v>
      </c>
      <c r="L2752" s="33" t="s">
        <v>14</v>
      </c>
      <c r="M2752" s="35"/>
      <c r="N2752" s="33">
        <v>4834011</v>
      </c>
      <c r="P2752" t="s">
        <v>6665</v>
      </c>
    </row>
    <row r="2753" spans="1:16" x14ac:dyDescent="0.25">
      <c r="A2753" t="str">
        <f t="shared" si="42"/>
        <v>7204411</v>
      </c>
      <c r="B2753" t="s">
        <v>6082</v>
      </c>
      <c r="C2753">
        <v>2020</v>
      </c>
      <c r="D2753" s="3" t="s">
        <v>2070</v>
      </c>
      <c r="F2753" s="33" t="s">
        <v>2072</v>
      </c>
      <c r="G2753" s="33" t="s">
        <v>2050</v>
      </c>
      <c r="H2753" s="3" t="s">
        <v>188</v>
      </c>
      <c r="I2753" s="34" t="s">
        <v>6891</v>
      </c>
      <c r="J2753" s="34">
        <v>30.833639999999999</v>
      </c>
      <c r="K2753" s="34">
        <v>-89.849580000000003</v>
      </c>
      <c r="L2753" s="33" t="s">
        <v>14</v>
      </c>
      <c r="M2753" s="35"/>
      <c r="N2753" s="33">
        <v>7204411</v>
      </c>
      <c r="P2753" t="s">
        <v>6665</v>
      </c>
    </row>
    <row r="2754" spans="1:16" x14ac:dyDescent="0.25">
      <c r="A2754" t="str">
        <f t="shared" ref="A2754:A2817" si="43">L2754&amp;M2754&amp;N2754</f>
        <v>5046211</v>
      </c>
      <c r="B2754" t="s">
        <v>6082</v>
      </c>
      <c r="C2754">
        <v>2020</v>
      </c>
      <c r="D2754" s="3" t="s">
        <v>4641</v>
      </c>
      <c r="F2754" s="33" t="s">
        <v>4643</v>
      </c>
      <c r="G2754" s="33" t="s">
        <v>4635</v>
      </c>
      <c r="H2754" s="3" t="s">
        <v>4644</v>
      </c>
      <c r="I2754" s="34" t="s">
        <v>6892</v>
      </c>
      <c r="J2754" s="34">
        <v>33.545329000000002</v>
      </c>
      <c r="K2754" s="34">
        <v>-81.670096999999998</v>
      </c>
      <c r="L2754" s="33" t="s">
        <v>14</v>
      </c>
      <c r="M2754" s="35"/>
      <c r="N2754" s="33">
        <v>5046211</v>
      </c>
      <c r="P2754" t="s">
        <v>6225</v>
      </c>
    </row>
    <row r="2755" spans="1:16" x14ac:dyDescent="0.25">
      <c r="A2755" t="str">
        <f t="shared" si="43"/>
        <v>4973411</v>
      </c>
      <c r="B2755" t="s">
        <v>6082</v>
      </c>
      <c r="C2755">
        <v>2020</v>
      </c>
      <c r="D2755" s="3" t="s">
        <v>4756</v>
      </c>
      <c r="F2755" s="33" t="s">
        <v>3985</v>
      </c>
      <c r="G2755" s="33" t="s">
        <v>4635</v>
      </c>
      <c r="H2755" s="3" t="s">
        <v>4758</v>
      </c>
      <c r="I2755" s="34" t="s">
        <v>6893</v>
      </c>
      <c r="J2755" s="34">
        <v>34.728707999999997</v>
      </c>
      <c r="K2755" s="34">
        <v>-82.369044000000002</v>
      </c>
      <c r="L2755" s="33" t="s">
        <v>14</v>
      </c>
      <c r="M2755" s="35"/>
      <c r="N2755" s="33">
        <v>4973411</v>
      </c>
      <c r="P2755" t="s">
        <v>6200</v>
      </c>
    </row>
    <row r="2756" spans="1:16" x14ac:dyDescent="0.25">
      <c r="A2756" t="str">
        <f t="shared" si="43"/>
        <v>8448011</v>
      </c>
      <c r="B2756" t="s">
        <v>6082</v>
      </c>
      <c r="C2756">
        <v>2020</v>
      </c>
      <c r="D2756" s="3" t="s">
        <v>3270</v>
      </c>
      <c r="F2756" s="33" t="s">
        <v>170</v>
      </c>
      <c r="G2756" s="33" t="s">
        <v>43</v>
      </c>
      <c r="H2756" s="3" t="s">
        <v>282</v>
      </c>
      <c r="I2756" s="34" t="s">
        <v>6894</v>
      </c>
      <c r="J2756" s="34">
        <v>35.044283</v>
      </c>
      <c r="K2756" s="34">
        <v>-80.622100000000003</v>
      </c>
      <c r="L2756" s="33" t="s">
        <v>14</v>
      </c>
      <c r="M2756" s="35"/>
      <c r="N2756" s="33">
        <v>8448011</v>
      </c>
      <c r="P2756" t="s">
        <v>6225</v>
      </c>
    </row>
    <row r="2757" spans="1:16" x14ac:dyDescent="0.25">
      <c r="A2757" t="str">
        <f t="shared" si="43"/>
        <v>4801311</v>
      </c>
      <c r="B2757" t="s">
        <v>6082</v>
      </c>
      <c r="C2757">
        <v>2020</v>
      </c>
      <c r="D2757" s="3" t="s">
        <v>4689</v>
      </c>
      <c r="F2757" s="33" t="s">
        <v>2817</v>
      </c>
      <c r="G2757" s="33" t="s">
        <v>4635</v>
      </c>
      <c r="H2757" s="3" t="s">
        <v>3437</v>
      </c>
      <c r="I2757" s="34" t="s">
        <v>6895</v>
      </c>
      <c r="J2757" s="34">
        <v>34.054167</v>
      </c>
      <c r="K2757" s="34">
        <v>-81.066111000000006</v>
      </c>
      <c r="L2757" s="33" t="s">
        <v>14</v>
      </c>
      <c r="M2757" s="35"/>
      <c r="N2757" s="33">
        <v>4801311</v>
      </c>
      <c r="P2757" t="s">
        <v>6225</v>
      </c>
    </row>
    <row r="2758" spans="1:16" x14ac:dyDescent="0.25">
      <c r="A2758" t="str">
        <f t="shared" si="43"/>
        <v>16862511</v>
      </c>
      <c r="B2758" t="s">
        <v>6082</v>
      </c>
      <c r="C2758">
        <v>2020</v>
      </c>
      <c r="D2758" s="3" t="s">
        <v>4659</v>
      </c>
      <c r="F2758" s="33" t="s">
        <v>448</v>
      </c>
      <c r="G2758" s="33" t="s">
        <v>4635</v>
      </c>
      <c r="H2758" s="3" t="s">
        <v>4658</v>
      </c>
      <c r="I2758" s="34" t="s">
        <v>6882</v>
      </c>
      <c r="J2758" s="34">
        <v>34.462218999999997</v>
      </c>
      <c r="K2758" s="34">
        <v>-82.705449999999999</v>
      </c>
      <c r="L2758" s="33" t="s">
        <v>14</v>
      </c>
      <c r="M2758" s="35"/>
      <c r="N2758" s="33">
        <v>16862511</v>
      </c>
      <c r="P2758" t="s">
        <v>6200</v>
      </c>
    </row>
    <row r="2759" spans="1:16" x14ac:dyDescent="0.25">
      <c r="A2759" t="str">
        <f t="shared" si="43"/>
        <v>4802311</v>
      </c>
      <c r="B2759" t="s">
        <v>6082</v>
      </c>
      <c r="C2759">
        <v>2020</v>
      </c>
      <c r="D2759" s="3" t="s">
        <v>4716</v>
      </c>
      <c r="F2759" s="33" t="s">
        <v>4718</v>
      </c>
      <c r="G2759" s="33" t="s">
        <v>4635</v>
      </c>
      <c r="H2759" s="3" t="s">
        <v>4719</v>
      </c>
      <c r="I2759" s="34" t="s">
        <v>6896</v>
      </c>
      <c r="J2759" s="34">
        <v>32.730150000000002</v>
      </c>
      <c r="K2759" s="34">
        <v>-81.243359999999996</v>
      </c>
      <c r="L2759" s="33" t="s">
        <v>14</v>
      </c>
      <c r="M2759" s="35"/>
      <c r="N2759" s="33">
        <v>4802311</v>
      </c>
      <c r="P2759" t="s">
        <v>6671</v>
      </c>
    </row>
    <row r="2760" spans="1:16" x14ac:dyDescent="0.25">
      <c r="A2760" t="str">
        <f t="shared" si="43"/>
        <v>6518011</v>
      </c>
      <c r="B2760" t="s">
        <v>6082</v>
      </c>
      <c r="C2760">
        <v>2020</v>
      </c>
      <c r="D2760" s="3" t="s">
        <v>4664</v>
      </c>
      <c r="F2760" s="33" t="s">
        <v>4666</v>
      </c>
      <c r="G2760" s="33" t="s">
        <v>4635</v>
      </c>
      <c r="H2760" s="3" t="s">
        <v>4667</v>
      </c>
      <c r="I2760" s="34" t="s">
        <v>6897</v>
      </c>
      <c r="J2760" s="34">
        <v>34.603493</v>
      </c>
      <c r="K2760" s="34">
        <v>-79.775537999999997</v>
      </c>
      <c r="L2760" s="33" t="s">
        <v>14</v>
      </c>
      <c r="M2760" s="35"/>
      <c r="N2760" s="33">
        <v>6518011</v>
      </c>
      <c r="P2760" t="s">
        <v>6193</v>
      </c>
    </row>
    <row r="2761" spans="1:16" x14ac:dyDescent="0.25">
      <c r="A2761" t="str">
        <f t="shared" si="43"/>
        <v>8335811</v>
      </c>
      <c r="B2761" t="s">
        <v>6082</v>
      </c>
      <c r="C2761">
        <v>2020</v>
      </c>
      <c r="D2761" s="3" t="s">
        <v>4828</v>
      </c>
      <c r="F2761" s="33" t="s">
        <v>4830</v>
      </c>
      <c r="G2761" s="33" t="s">
        <v>4635</v>
      </c>
      <c r="H2761" s="3" t="s">
        <v>4667</v>
      </c>
      <c r="I2761" s="34" t="s">
        <v>6898</v>
      </c>
      <c r="J2761" s="34">
        <v>34.694476999999999</v>
      </c>
      <c r="K2761" s="34">
        <v>-79.823734000000002</v>
      </c>
      <c r="L2761" s="33" t="s">
        <v>14</v>
      </c>
      <c r="M2761" s="35"/>
      <c r="N2761" s="33">
        <v>8335811</v>
      </c>
      <c r="P2761" t="s">
        <v>6225</v>
      </c>
    </row>
    <row r="2762" spans="1:16" x14ac:dyDescent="0.25">
      <c r="A2762" t="str">
        <f t="shared" si="43"/>
        <v>6669211</v>
      </c>
      <c r="B2762" t="s">
        <v>6082</v>
      </c>
      <c r="C2762">
        <v>2020</v>
      </c>
      <c r="D2762" s="3" t="s">
        <v>4735</v>
      </c>
      <c r="F2762" s="33" t="s">
        <v>4732</v>
      </c>
      <c r="G2762" s="33" t="s">
        <v>4635</v>
      </c>
      <c r="H2762" s="3" t="s">
        <v>4736</v>
      </c>
      <c r="I2762" s="34" t="s">
        <v>6256</v>
      </c>
      <c r="J2762" s="34">
        <v>34.663949000000002</v>
      </c>
      <c r="K2762" s="34">
        <v>-82.182518999999999</v>
      </c>
      <c r="L2762" s="33" t="s">
        <v>14</v>
      </c>
      <c r="M2762" s="35"/>
      <c r="N2762" s="33">
        <v>6669211</v>
      </c>
      <c r="P2762" t="s">
        <v>6079</v>
      </c>
    </row>
    <row r="2763" spans="1:16" x14ac:dyDescent="0.25">
      <c r="A2763" t="str">
        <f t="shared" si="43"/>
        <v>4761711</v>
      </c>
      <c r="B2763" t="s">
        <v>6082</v>
      </c>
      <c r="C2763">
        <v>2020</v>
      </c>
      <c r="D2763" s="3" t="s">
        <v>4817</v>
      </c>
      <c r="F2763" s="33" t="s">
        <v>4703</v>
      </c>
      <c r="G2763" s="33" t="s">
        <v>4635</v>
      </c>
      <c r="H2763" s="3" t="s">
        <v>4819</v>
      </c>
      <c r="I2763" s="34" t="s">
        <v>4820</v>
      </c>
      <c r="J2763" s="34">
        <v>34.982762999999998</v>
      </c>
      <c r="K2763" s="34">
        <v>-82.009928000000002</v>
      </c>
      <c r="L2763" s="33" t="s">
        <v>14</v>
      </c>
      <c r="M2763" s="35"/>
      <c r="N2763" s="33">
        <v>4761711</v>
      </c>
      <c r="P2763" t="s">
        <v>6200</v>
      </c>
    </row>
    <row r="2764" spans="1:16" x14ac:dyDescent="0.25">
      <c r="A2764" t="str">
        <f t="shared" si="43"/>
        <v>4041511</v>
      </c>
      <c r="B2764" t="s">
        <v>6082</v>
      </c>
      <c r="C2764">
        <v>2020</v>
      </c>
      <c r="D2764" s="3" t="s">
        <v>4777</v>
      </c>
      <c r="F2764" s="33" t="s">
        <v>4778</v>
      </c>
      <c r="G2764" s="33" t="s">
        <v>4635</v>
      </c>
      <c r="H2764" s="3" t="s">
        <v>3226</v>
      </c>
      <c r="I2764" s="34" t="s">
        <v>6899</v>
      </c>
      <c r="J2764" s="34">
        <v>33.937660999999999</v>
      </c>
      <c r="K2764" s="34">
        <v>-81.285433999999995</v>
      </c>
      <c r="L2764" s="33" t="s">
        <v>14</v>
      </c>
      <c r="M2764" s="35"/>
      <c r="N2764" s="33">
        <v>4041511</v>
      </c>
      <c r="P2764" t="s">
        <v>6200</v>
      </c>
    </row>
    <row r="2765" spans="1:16" x14ac:dyDescent="0.25">
      <c r="A2765" t="str">
        <f t="shared" si="43"/>
        <v>4759311</v>
      </c>
      <c r="B2765" t="s">
        <v>6082</v>
      </c>
      <c r="C2765">
        <v>2020</v>
      </c>
      <c r="D2765" s="3" t="s">
        <v>4910</v>
      </c>
      <c r="F2765" s="33" t="s">
        <v>4909</v>
      </c>
      <c r="G2765" s="33" t="s">
        <v>4833</v>
      </c>
      <c r="H2765" s="3" t="s">
        <v>3227</v>
      </c>
      <c r="I2765" s="34" t="s">
        <v>6900</v>
      </c>
      <c r="J2765" s="34">
        <v>36.172499999999999</v>
      </c>
      <c r="K2765" s="34">
        <v>-86.857780000000005</v>
      </c>
      <c r="L2765" s="33" t="s">
        <v>14</v>
      </c>
      <c r="M2765" s="35"/>
      <c r="N2765" s="33">
        <v>4759311</v>
      </c>
      <c r="P2765" t="s">
        <v>6168</v>
      </c>
    </row>
    <row r="2766" spans="1:16" x14ac:dyDescent="0.25">
      <c r="A2766" t="str">
        <f t="shared" si="43"/>
        <v>17891811</v>
      </c>
      <c r="B2766" t="s">
        <v>6082</v>
      </c>
      <c r="C2766">
        <v>2020</v>
      </c>
      <c r="D2766" s="3" t="s">
        <v>3147</v>
      </c>
      <c r="F2766" s="33" t="s">
        <v>3148</v>
      </c>
      <c r="G2766" s="33" t="s">
        <v>43</v>
      </c>
      <c r="H2766" s="3" t="s">
        <v>3149</v>
      </c>
      <c r="I2766" s="34" t="s">
        <v>6901</v>
      </c>
      <c r="J2766" s="34">
        <v>35.122166</v>
      </c>
      <c r="K2766" s="34">
        <v>-78.183250000000001</v>
      </c>
      <c r="L2766" s="33" t="s">
        <v>14</v>
      </c>
      <c r="M2766" s="35"/>
      <c r="N2766" s="33">
        <v>17891811</v>
      </c>
      <c r="P2766" t="s">
        <v>6671</v>
      </c>
    </row>
    <row r="2767" spans="1:16" x14ac:dyDescent="0.25">
      <c r="A2767" t="str">
        <f t="shared" si="43"/>
        <v>8009111</v>
      </c>
      <c r="B2767" t="s">
        <v>6082</v>
      </c>
      <c r="C2767">
        <v>2020</v>
      </c>
      <c r="D2767" s="3" t="s">
        <v>3328</v>
      </c>
      <c r="F2767" s="33" t="s">
        <v>3329</v>
      </c>
      <c r="G2767" s="33" t="s">
        <v>43</v>
      </c>
      <c r="H2767" s="3" t="s">
        <v>3149</v>
      </c>
      <c r="I2767" s="34" t="s">
        <v>6902</v>
      </c>
      <c r="J2767" s="34">
        <v>34.972315999999999</v>
      </c>
      <c r="K2767" s="34">
        <v>-78.55865</v>
      </c>
      <c r="L2767" s="33" t="s">
        <v>14</v>
      </c>
      <c r="M2767" s="35"/>
      <c r="N2767" s="33">
        <v>8009111</v>
      </c>
      <c r="P2767" t="s">
        <v>6225</v>
      </c>
    </row>
    <row r="2768" spans="1:16" x14ac:dyDescent="0.25">
      <c r="A2768" t="str">
        <f t="shared" si="43"/>
        <v>16860611</v>
      </c>
      <c r="B2768" t="s">
        <v>6082</v>
      </c>
      <c r="C2768">
        <v>2020</v>
      </c>
      <c r="D2768" s="3" t="s">
        <v>4824</v>
      </c>
      <c r="F2768" s="33" t="s">
        <v>148</v>
      </c>
      <c r="G2768" s="33" t="s">
        <v>4635</v>
      </c>
      <c r="H2768" s="3" t="s">
        <v>4823</v>
      </c>
      <c r="I2768" s="34" t="s">
        <v>6755</v>
      </c>
      <c r="J2768" s="34">
        <v>33.876100000000001</v>
      </c>
      <c r="K2768" s="34">
        <v>-80.315100000000001</v>
      </c>
      <c r="L2768" s="33" t="s">
        <v>14</v>
      </c>
      <c r="M2768" s="35"/>
      <c r="N2768" s="33">
        <v>16860611</v>
      </c>
      <c r="P2768" t="s">
        <v>6200</v>
      </c>
    </row>
    <row r="2769" spans="1:16" x14ac:dyDescent="0.25">
      <c r="A2769" t="str">
        <f t="shared" si="43"/>
        <v>19106211</v>
      </c>
      <c r="B2769" t="s">
        <v>6082</v>
      </c>
      <c r="C2769">
        <v>2020</v>
      </c>
      <c r="D2769" s="3" t="s">
        <v>4802</v>
      </c>
      <c r="F2769" s="33" t="s">
        <v>4804</v>
      </c>
      <c r="G2769" s="33" t="s">
        <v>4635</v>
      </c>
      <c r="H2769" s="3" t="s">
        <v>1301</v>
      </c>
      <c r="I2769" s="34" t="s">
        <v>6903</v>
      </c>
      <c r="J2769" s="34">
        <v>32.475884999999998</v>
      </c>
      <c r="K2769" s="34">
        <v>-81.025903</v>
      </c>
      <c r="L2769" s="33" t="s">
        <v>14</v>
      </c>
      <c r="M2769" s="35"/>
      <c r="N2769" s="33">
        <v>19106211</v>
      </c>
      <c r="P2769" t="s">
        <v>6665</v>
      </c>
    </row>
    <row r="2770" spans="1:16" x14ac:dyDescent="0.25">
      <c r="A2770" t="str">
        <f t="shared" si="43"/>
        <v>14646711</v>
      </c>
      <c r="B2770" t="s">
        <v>6082</v>
      </c>
      <c r="C2770">
        <v>2020</v>
      </c>
      <c r="D2770" s="3" t="s">
        <v>3205</v>
      </c>
      <c r="F2770" s="33" t="s">
        <v>3206</v>
      </c>
      <c r="G2770" s="33" t="s">
        <v>43</v>
      </c>
      <c r="H2770" s="3" t="s">
        <v>3081</v>
      </c>
      <c r="I2770" s="34" t="s">
        <v>6904</v>
      </c>
      <c r="J2770" s="34">
        <v>34.759082999999997</v>
      </c>
      <c r="K2770" s="34">
        <v>-77.389700000000005</v>
      </c>
      <c r="L2770" s="33" t="s">
        <v>14</v>
      </c>
      <c r="M2770" s="35"/>
      <c r="N2770" s="33">
        <v>14646711</v>
      </c>
      <c r="P2770" t="s">
        <v>6671</v>
      </c>
    </row>
    <row r="2771" spans="1:16" x14ac:dyDescent="0.25">
      <c r="A2771" t="str">
        <f t="shared" si="43"/>
        <v>6670011</v>
      </c>
      <c r="B2771" t="s">
        <v>6082</v>
      </c>
      <c r="C2771">
        <v>2020</v>
      </c>
      <c r="D2771" s="3" t="s">
        <v>4821</v>
      </c>
      <c r="F2771" s="33" t="s">
        <v>4520</v>
      </c>
      <c r="G2771" s="33" t="s">
        <v>4635</v>
      </c>
      <c r="H2771" s="3" t="s">
        <v>4766</v>
      </c>
      <c r="I2771" s="34" t="s">
        <v>6905</v>
      </c>
      <c r="J2771" s="34">
        <v>33.031388</v>
      </c>
      <c r="K2771" s="34">
        <v>-80.192499999999995</v>
      </c>
      <c r="L2771" s="33" t="s">
        <v>14</v>
      </c>
      <c r="M2771" s="35"/>
      <c r="N2771" s="33">
        <v>6670011</v>
      </c>
      <c r="P2771" t="s">
        <v>6671</v>
      </c>
    </row>
    <row r="2772" spans="1:16" x14ac:dyDescent="0.25">
      <c r="A2772" t="str">
        <f t="shared" si="43"/>
        <v>38012HYWDC751DU1100003736214897111</v>
      </c>
      <c r="B2772" t="s">
        <v>6082</v>
      </c>
      <c r="C2772">
        <v>2020</v>
      </c>
      <c r="D2772" s="3" t="s">
        <v>4834</v>
      </c>
      <c r="F2772" s="33" t="s">
        <v>4197</v>
      </c>
      <c r="G2772" s="33" t="s">
        <v>4833</v>
      </c>
      <c r="H2772" s="3" t="s">
        <v>3089</v>
      </c>
      <c r="I2772" s="34" t="s">
        <v>6299</v>
      </c>
      <c r="J2772" s="34">
        <v>35.607599999999998</v>
      </c>
      <c r="K2772" s="34">
        <v>-89.237700000000004</v>
      </c>
      <c r="L2772" s="33" t="s">
        <v>4836</v>
      </c>
      <c r="M2772" s="35">
        <v>110000373621</v>
      </c>
      <c r="N2772" s="33">
        <v>4897111</v>
      </c>
      <c r="P2772" t="s">
        <v>6079</v>
      </c>
    </row>
    <row r="2773" spans="1:16" x14ac:dyDescent="0.25">
      <c r="A2773" t="str">
        <f t="shared" si="43"/>
        <v>6872911</v>
      </c>
      <c r="B2773" t="s">
        <v>6082</v>
      </c>
      <c r="C2773">
        <v>2020</v>
      </c>
      <c r="D2773" s="3" t="s">
        <v>5636</v>
      </c>
      <c r="F2773" s="33" t="s">
        <v>5638</v>
      </c>
      <c r="G2773" s="33" t="s">
        <v>5540</v>
      </c>
      <c r="H2773" s="3" t="s">
        <v>5639</v>
      </c>
      <c r="I2773" s="34" t="s">
        <v>6906</v>
      </c>
      <c r="J2773" s="34">
        <v>46.149900000000002</v>
      </c>
      <c r="K2773" s="34">
        <v>-90.037400000000005</v>
      </c>
      <c r="L2773" s="33" t="s">
        <v>14</v>
      </c>
      <c r="M2773" s="35"/>
      <c r="N2773" s="33">
        <v>6872911</v>
      </c>
      <c r="P2773" t="s">
        <v>6665</v>
      </c>
    </row>
    <row r="2774" spans="1:16" x14ac:dyDescent="0.25">
      <c r="A2774" t="str">
        <f t="shared" si="43"/>
        <v>14991811</v>
      </c>
      <c r="B2774" t="s">
        <v>6082</v>
      </c>
      <c r="C2774">
        <v>2020</v>
      </c>
      <c r="D2774" s="3" t="s">
        <v>5613</v>
      </c>
      <c r="F2774" s="33" t="s">
        <v>5615</v>
      </c>
      <c r="G2774" s="33" t="s">
        <v>5540</v>
      </c>
      <c r="H2774" s="3" t="s">
        <v>5154</v>
      </c>
      <c r="I2774" s="34" t="s">
        <v>6907</v>
      </c>
      <c r="J2774" s="34">
        <v>45.443013999999998</v>
      </c>
      <c r="K2774" s="34">
        <v>-91.099986000000001</v>
      </c>
      <c r="L2774" s="33" t="s">
        <v>14</v>
      </c>
      <c r="M2774" s="35"/>
      <c r="N2774" s="33">
        <v>14991811</v>
      </c>
      <c r="P2774" t="s">
        <v>6665</v>
      </c>
    </row>
    <row r="2775" spans="1:16" x14ac:dyDescent="0.25">
      <c r="A2775" t="str">
        <f t="shared" si="43"/>
        <v>16318611</v>
      </c>
      <c r="B2775" t="s">
        <v>6082</v>
      </c>
      <c r="C2775">
        <v>2020</v>
      </c>
      <c r="D2775" s="3" t="s">
        <v>4957</v>
      </c>
      <c r="F2775" s="33" t="s">
        <v>4958</v>
      </c>
      <c r="G2775" s="33" t="s">
        <v>4833</v>
      </c>
      <c r="H2775" s="3" t="s">
        <v>4959</v>
      </c>
      <c r="I2775" s="34" t="s">
        <v>6908</v>
      </c>
      <c r="J2775" s="34">
        <v>35.705599999999997</v>
      </c>
      <c r="K2775" s="34">
        <v>-84.857799999999997</v>
      </c>
      <c r="L2775" s="33" t="s">
        <v>14</v>
      </c>
      <c r="M2775" s="35"/>
      <c r="N2775" s="33">
        <v>16318611</v>
      </c>
      <c r="P2775" t="s">
        <v>6225</v>
      </c>
    </row>
    <row r="2776" spans="1:16" x14ac:dyDescent="0.25">
      <c r="A2776" t="str">
        <f t="shared" si="43"/>
        <v>6920211</v>
      </c>
      <c r="B2776" t="s">
        <v>6082</v>
      </c>
      <c r="C2776">
        <v>2020</v>
      </c>
      <c r="D2776" s="3" t="s">
        <v>5662</v>
      </c>
      <c r="F2776" s="33" t="s">
        <v>5664</v>
      </c>
      <c r="G2776" s="33" t="s">
        <v>5540</v>
      </c>
      <c r="H2776" s="3" t="s">
        <v>5609</v>
      </c>
      <c r="I2776" s="34" t="s">
        <v>5665</v>
      </c>
      <c r="J2776" s="34">
        <v>43.87621</v>
      </c>
      <c r="K2776" s="34">
        <v>-91.231780000000001</v>
      </c>
      <c r="L2776" s="33" t="s">
        <v>14</v>
      </c>
      <c r="M2776" s="35"/>
      <c r="N2776" s="33">
        <v>6920211</v>
      </c>
      <c r="P2776" t="s">
        <v>6665</v>
      </c>
    </row>
    <row r="2777" spans="1:16" x14ac:dyDescent="0.25">
      <c r="A2777" t="str">
        <f t="shared" si="43"/>
        <v>16844211</v>
      </c>
      <c r="B2777" t="s">
        <v>6082</v>
      </c>
      <c r="C2777">
        <v>2020</v>
      </c>
      <c r="D2777" s="3" t="s">
        <v>5703</v>
      </c>
      <c r="F2777" s="33" t="s">
        <v>5549</v>
      </c>
      <c r="G2777" s="33" t="s">
        <v>5540</v>
      </c>
      <c r="H2777" s="3" t="s">
        <v>5549</v>
      </c>
      <c r="I2777" s="34" t="s">
        <v>5705</v>
      </c>
      <c r="J2777" s="34">
        <v>44.004015000000003</v>
      </c>
      <c r="K2777" s="34">
        <v>-91.426447999999993</v>
      </c>
      <c r="L2777" s="33" t="s">
        <v>14</v>
      </c>
      <c r="M2777" s="35"/>
      <c r="N2777" s="33">
        <v>16844211</v>
      </c>
      <c r="P2777" t="s">
        <v>6665</v>
      </c>
    </row>
    <row r="2778" spans="1:16" x14ac:dyDescent="0.25">
      <c r="A2778" t="str">
        <f t="shared" si="43"/>
        <v>4959011</v>
      </c>
      <c r="B2778" t="s">
        <v>6082</v>
      </c>
      <c r="C2778">
        <v>2020</v>
      </c>
      <c r="D2778" s="3" t="s">
        <v>5581</v>
      </c>
      <c r="F2778" s="33" t="s">
        <v>5583</v>
      </c>
      <c r="G2778" s="33" t="s">
        <v>5540</v>
      </c>
      <c r="H2778" s="3" t="s">
        <v>5583</v>
      </c>
      <c r="I2778" s="34" t="s">
        <v>6909</v>
      </c>
      <c r="J2778" s="34">
        <v>44.845500000000001</v>
      </c>
      <c r="K2778" s="34">
        <v>-91.576899999999995</v>
      </c>
      <c r="L2778" s="33" t="s">
        <v>14</v>
      </c>
      <c r="M2778" s="35"/>
      <c r="N2778" s="33">
        <v>4959011</v>
      </c>
      <c r="P2778" t="s">
        <v>6665</v>
      </c>
    </row>
    <row r="2779" spans="1:16" x14ac:dyDescent="0.25">
      <c r="A2779" t="str">
        <f t="shared" si="43"/>
        <v>7676411</v>
      </c>
      <c r="B2779" t="s">
        <v>6082</v>
      </c>
      <c r="C2779">
        <v>2020</v>
      </c>
      <c r="D2779" s="3" t="s">
        <v>5597</v>
      </c>
      <c r="F2779" s="33" t="s">
        <v>4882</v>
      </c>
      <c r="G2779" s="33" t="s">
        <v>5540</v>
      </c>
      <c r="H2779" s="3" t="s">
        <v>5154</v>
      </c>
      <c r="I2779" s="34" t="s">
        <v>6910</v>
      </c>
      <c r="J2779" s="34">
        <v>45.513599999999997</v>
      </c>
      <c r="K2779" s="34">
        <v>-90.721100000000007</v>
      </c>
      <c r="L2779" s="33" t="s">
        <v>14</v>
      </c>
      <c r="M2779" s="35"/>
      <c r="N2779" s="33">
        <v>7676411</v>
      </c>
      <c r="P2779" t="s">
        <v>6665</v>
      </c>
    </row>
    <row r="2780" spans="1:16" x14ac:dyDescent="0.25">
      <c r="A2780" t="str">
        <f t="shared" si="43"/>
        <v>6872411</v>
      </c>
      <c r="B2780" t="s">
        <v>6082</v>
      </c>
      <c r="C2780">
        <v>2020</v>
      </c>
      <c r="D2780" s="3" t="s">
        <v>5578</v>
      </c>
      <c r="F2780" s="33" t="s">
        <v>4766</v>
      </c>
      <c r="G2780" s="33" t="s">
        <v>5540</v>
      </c>
      <c r="H2780" s="3" t="s">
        <v>1726</v>
      </c>
      <c r="I2780" s="34" t="s">
        <v>5580</v>
      </c>
      <c r="J2780" s="34">
        <v>44.997700000000002</v>
      </c>
      <c r="K2780" s="34">
        <v>-90.332899999999995</v>
      </c>
      <c r="L2780" s="33" t="s">
        <v>14</v>
      </c>
      <c r="M2780" s="35"/>
      <c r="N2780" s="33">
        <v>6872411</v>
      </c>
      <c r="P2780" t="s">
        <v>6665</v>
      </c>
    </row>
    <row r="2781" spans="1:16" x14ac:dyDescent="0.25">
      <c r="A2781" t="str">
        <f t="shared" si="43"/>
        <v>7617511</v>
      </c>
      <c r="B2781" t="s">
        <v>6082</v>
      </c>
      <c r="C2781">
        <v>2020</v>
      </c>
      <c r="D2781" s="3" t="s">
        <v>5568</v>
      </c>
      <c r="F2781" s="33" t="s">
        <v>5570</v>
      </c>
      <c r="G2781" s="33" t="s">
        <v>5540</v>
      </c>
      <c r="H2781" s="3" t="s">
        <v>5571</v>
      </c>
      <c r="I2781" s="34" t="s">
        <v>5572</v>
      </c>
      <c r="J2781" s="34">
        <v>45.660800000000002</v>
      </c>
      <c r="K2781" s="34">
        <v>-91.546499999999995</v>
      </c>
      <c r="L2781" s="33" t="s">
        <v>14</v>
      </c>
      <c r="M2781" s="35"/>
      <c r="N2781" s="33">
        <v>7617511</v>
      </c>
      <c r="P2781" t="s">
        <v>6665</v>
      </c>
    </row>
    <row r="2782" spans="1:16" x14ac:dyDescent="0.25">
      <c r="A2782" t="str">
        <f t="shared" si="43"/>
        <v>15039211</v>
      </c>
      <c r="B2782" t="s">
        <v>6082</v>
      </c>
      <c r="C2782">
        <v>2020</v>
      </c>
      <c r="D2782" s="3" t="s">
        <v>5599</v>
      </c>
      <c r="F2782" s="33" t="s">
        <v>5601</v>
      </c>
      <c r="G2782" s="33" t="s">
        <v>5540</v>
      </c>
      <c r="H2782" s="3" t="s">
        <v>5602</v>
      </c>
      <c r="I2782" s="34" t="s">
        <v>6911</v>
      </c>
      <c r="J2782" s="34">
        <v>45.991276999999997</v>
      </c>
      <c r="K2782" s="34">
        <v>-91.527073999999999</v>
      </c>
      <c r="L2782" s="33" t="s">
        <v>14</v>
      </c>
      <c r="M2782" s="35"/>
      <c r="N2782" s="33">
        <v>15039211</v>
      </c>
      <c r="P2782" t="s">
        <v>6665</v>
      </c>
    </row>
    <row r="2783" spans="1:16" x14ac:dyDescent="0.25">
      <c r="A2783" t="str">
        <f t="shared" si="43"/>
        <v>7697211</v>
      </c>
      <c r="B2783" t="s">
        <v>6082</v>
      </c>
      <c r="C2783">
        <v>2020</v>
      </c>
      <c r="D2783" s="3" t="s">
        <v>5547</v>
      </c>
      <c r="F2783" s="33" t="s">
        <v>1820</v>
      </c>
      <c r="G2783" s="33" t="s">
        <v>5540</v>
      </c>
      <c r="H2783" s="3" t="s">
        <v>5549</v>
      </c>
      <c r="I2783" s="34" t="s">
        <v>5550</v>
      </c>
      <c r="J2783" s="34">
        <v>44.250210000000003</v>
      </c>
      <c r="K2783" s="34">
        <v>-91.506870000000006</v>
      </c>
      <c r="L2783" s="33" t="s">
        <v>14</v>
      </c>
      <c r="M2783" s="35"/>
      <c r="N2783" s="33">
        <v>7697211</v>
      </c>
      <c r="P2783" t="s">
        <v>6665</v>
      </c>
    </row>
    <row r="2784" spans="1:16" x14ac:dyDescent="0.25">
      <c r="A2784" t="str">
        <f t="shared" si="43"/>
        <v>6153511</v>
      </c>
      <c r="B2784" t="s">
        <v>6082</v>
      </c>
      <c r="C2784">
        <v>2020</v>
      </c>
      <c r="D2784" s="3" t="s">
        <v>5697</v>
      </c>
      <c r="F2784" s="33" t="s">
        <v>5699</v>
      </c>
      <c r="G2784" s="33" t="s">
        <v>5540</v>
      </c>
      <c r="H2784" s="3" t="s">
        <v>196</v>
      </c>
      <c r="I2784" s="34" t="s">
        <v>6912</v>
      </c>
      <c r="J2784" s="34">
        <v>45.4527</v>
      </c>
      <c r="K2784" s="34">
        <v>-89.713700000000003</v>
      </c>
      <c r="L2784" s="33" t="s">
        <v>14</v>
      </c>
      <c r="M2784" s="35"/>
      <c r="N2784" s="33">
        <v>6153511</v>
      </c>
      <c r="P2784" t="s">
        <v>6665</v>
      </c>
    </row>
    <row r="2785" spans="1:16" x14ac:dyDescent="0.25">
      <c r="A2785" t="str">
        <f t="shared" si="43"/>
        <v>6839211</v>
      </c>
      <c r="B2785" t="s">
        <v>6082</v>
      </c>
      <c r="C2785">
        <v>2020</v>
      </c>
      <c r="D2785" s="3" t="s">
        <v>5675</v>
      </c>
      <c r="F2785" s="33" t="s">
        <v>5677</v>
      </c>
      <c r="G2785" s="33" t="s">
        <v>5540</v>
      </c>
      <c r="H2785" s="3" t="s">
        <v>5678</v>
      </c>
      <c r="I2785" s="34" t="s">
        <v>5679</v>
      </c>
      <c r="J2785" s="34">
        <v>45.532299999999999</v>
      </c>
      <c r="K2785" s="34">
        <v>-90.287099999999995</v>
      </c>
      <c r="L2785" s="33" t="s">
        <v>14</v>
      </c>
      <c r="M2785" s="35"/>
      <c r="N2785" s="33">
        <v>6839211</v>
      </c>
      <c r="P2785" t="s">
        <v>6665</v>
      </c>
    </row>
    <row r="2786" spans="1:16" x14ac:dyDescent="0.25">
      <c r="A2786" t="str">
        <f t="shared" si="43"/>
        <v>7000411</v>
      </c>
      <c r="B2786" t="s">
        <v>6082</v>
      </c>
      <c r="C2786">
        <v>2020</v>
      </c>
      <c r="D2786" s="3" t="s">
        <v>5620</v>
      </c>
      <c r="F2786" s="33" t="s">
        <v>5622</v>
      </c>
      <c r="G2786" s="33" t="s">
        <v>5540</v>
      </c>
      <c r="H2786" s="3" t="s">
        <v>5553</v>
      </c>
      <c r="I2786" s="34" t="s">
        <v>5623</v>
      </c>
      <c r="J2786" s="34">
        <v>46.322299999999998</v>
      </c>
      <c r="K2786" s="34">
        <v>-90.669499999999999</v>
      </c>
      <c r="L2786" s="33" t="s">
        <v>14</v>
      </c>
      <c r="M2786" s="35"/>
      <c r="N2786" s="33">
        <v>7000411</v>
      </c>
      <c r="P2786" t="s">
        <v>6665</v>
      </c>
    </row>
    <row r="2787" spans="1:16" x14ac:dyDescent="0.25">
      <c r="A2787" t="str">
        <f t="shared" si="43"/>
        <v>9036111</v>
      </c>
      <c r="B2787" t="s">
        <v>6082</v>
      </c>
      <c r="C2787">
        <v>2020</v>
      </c>
      <c r="D2787" s="3" t="s">
        <v>5624</v>
      </c>
      <c r="F2787" s="33" t="s">
        <v>5622</v>
      </c>
      <c r="G2787" s="33" t="s">
        <v>5540</v>
      </c>
      <c r="H2787" s="3" t="s">
        <v>5553</v>
      </c>
      <c r="I2787" s="34" t="s">
        <v>6913</v>
      </c>
      <c r="J2787" s="34">
        <v>46.321010000000001</v>
      </c>
      <c r="K2787" s="34">
        <v>-90.648910000000001</v>
      </c>
      <c r="L2787" s="33" t="s">
        <v>14</v>
      </c>
      <c r="M2787" s="35"/>
      <c r="N2787" s="33">
        <v>9036111</v>
      </c>
      <c r="P2787" t="s">
        <v>6665</v>
      </c>
    </row>
    <row r="2788" spans="1:16" x14ac:dyDescent="0.25">
      <c r="A2788" t="str">
        <f t="shared" si="43"/>
        <v>7696811</v>
      </c>
      <c r="B2788" t="s">
        <v>6082</v>
      </c>
      <c r="C2788">
        <v>2020</v>
      </c>
      <c r="D2788" s="3" t="s">
        <v>5592</v>
      </c>
      <c r="F2788" s="33" t="s">
        <v>5594</v>
      </c>
      <c r="G2788" s="33" t="s">
        <v>5540</v>
      </c>
      <c r="H2788" s="3" t="s">
        <v>5595</v>
      </c>
      <c r="I2788" s="34" t="s">
        <v>5596</v>
      </c>
      <c r="J2788" s="34">
        <v>45.169699999999999</v>
      </c>
      <c r="K2788" s="34">
        <v>-90.813900000000004</v>
      </c>
      <c r="L2788" s="33" t="s">
        <v>14</v>
      </c>
      <c r="M2788" s="35"/>
      <c r="N2788" s="33">
        <v>7696811</v>
      </c>
      <c r="P2788" t="s">
        <v>6665</v>
      </c>
    </row>
    <row r="2789" spans="1:16" x14ac:dyDescent="0.25">
      <c r="A2789" t="str">
        <f t="shared" si="43"/>
        <v>4964511</v>
      </c>
      <c r="B2789" t="s">
        <v>6082</v>
      </c>
      <c r="C2789">
        <v>2020</v>
      </c>
      <c r="D2789" s="3" t="s">
        <v>4914</v>
      </c>
      <c r="F2789" s="33" t="s">
        <v>4909</v>
      </c>
      <c r="G2789" s="33" t="s">
        <v>4833</v>
      </c>
      <c r="H2789" s="3" t="s">
        <v>3227</v>
      </c>
      <c r="I2789" s="34" t="s">
        <v>6914</v>
      </c>
      <c r="J2789" s="34">
        <v>36.154170000000001</v>
      </c>
      <c r="K2789" s="34">
        <v>-86.70111</v>
      </c>
      <c r="L2789" s="33" t="s">
        <v>14</v>
      </c>
      <c r="M2789" s="35"/>
      <c r="N2789" s="33">
        <v>4964511</v>
      </c>
      <c r="P2789" t="s">
        <v>6671</v>
      </c>
    </row>
    <row r="2790" spans="1:16" x14ac:dyDescent="0.25">
      <c r="A2790" t="str">
        <f t="shared" si="43"/>
        <v>7688411</v>
      </c>
      <c r="B2790" t="s">
        <v>6082</v>
      </c>
      <c r="C2790">
        <v>2020</v>
      </c>
      <c r="D2790" s="3" t="s">
        <v>5680</v>
      </c>
      <c r="F2790" s="33" t="s">
        <v>5682</v>
      </c>
      <c r="G2790" s="33" t="s">
        <v>5540</v>
      </c>
      <c r="H2790" s="3" t="s">
        <v>5683</v>
      </c>
      <c r="I2790" s="34" t="s">
        <v>5684</v>
      </c>
      <c r="J2790" s="34">
        <v>43.521500000000003</v>
      </c>
      <c r="K2790" s="34">
        <v>-89.985299999999995</v>
      </c>
      <c r="L2790" s="33" t="s">
        <v>14</v>
      </c>
      <c r="M2790" s="35"/>
      <c r="N2790" s="33">
        <v>7688411</v>
      </c>
      <c r="P2790" t="s">
        <v>6665</v>
      </c>
    </row>
    <row r="2791" spans="1:16" x14ac:dyDescent="0.25">
      <c r="A2791" t="str">
        <f t="shared" si="43"/>
        <v>3982611</v>
      </c>
      <c r="B2791" t="s">
        <v>6082</v>
      </c>
      <c r="C2791">
        <v>2020</v>
      </c>
      <c r="D2791" s="3" t="s">
        <v>4872</v>
      </c>
      <c r="F2791" s="33" t="s">
        <v>4874</v>
      </c>
      <c r="G2791" s="33" t="s">
        <v>4833</v>
      </c>
      <c r="H2791" s="3" t="s">
        <v>1751</v>
      </c>
      <c r="I2791" s="34" t="s">
        <v>6286</v>
      </c>
      <c r="J2791" s="34">
        <v>36.549100000000003</v>
      </c>
      <c r="K2791" s="34">
        <v>-82.5672</v>
      </c>
      <c r="L2791" s="33" t="s">
        <v>14</v>
      </c>
      <c r="M2791" s="35"/>
      <c r="N2791" s="33">
        <v>3982611</v>
      </c>
      <c r="P2791" t="s">
        <v>6193</v>
      </c>
    </row>
    <row r="2792" spans="1:16" x14ac:dyDescent="0.25">
      <c r="A2792" t="str">
        <f t="shared" si="43"/>
        <v>7000911</v>
      </c>
      <c r="B2792" t="s">
        <v>6082</v>
      </c>
      <c r="C2792">
        <v>2020</v>
      </c>
      <c r="D2792" s="3" t="s">
        <v>5616</v>
      </c>
      <c r="F2792" s="33" t="s">
        <v>179</v>
      </c>
      <c r="G2792" s="33" t="s">
        <v>5540</v>
      </c>
      <c r="H2792" s="3" t="s">
        <v>5618</v>
      </c>
      <c r="I2792" s="34" t="s">
        <v>5619</v>
      </c>
      <c r="J2792" s="34">
        <v>44.6691</v>
      </c>
      <c r="K2792" s="34">
        <v>-88.882900000000006</v>
      </c>
      <c r="L2792" s="33" t="s">
        <v>14</v>
      </c>
      <c r="M2792" s="35"/>
      <c r="N2792" s="33">
        <v>7000911</v>
      </c>
      <c r="P2792" t="s">
        <v>6665</v>
      </c>
    </row>
    <row r="2793" spans="1:16" x14ac:dyDescent="0.25">
      <c r="A2793" t="str">
        <f t="shared" si="43"/>
        <v>3795211</v>
      </c>
      <c r="B2793" t="s">
        <v>6082</v>
      </c>
      <c r="C2793">
        <v>2020</v>
      </c>
      <c r="D2793" s="3" t="s">
        <v>4781</v>
      </c>
      <c r="F2793" s="33" t="s">
        <v>4782</v>
      </c>
      <c r="G2793" s="33" t="s">
        <v>4635</v>
      </c>
      <c r="H2793" s="3" t="s">
        <v>4782</v>
      </c>
      <c r="I2793" s="34" t="s">
        <v>6915</v>
      </c>
      <c r="J2793" s="34">
        <v>33.887664999999998</v>
      </c>
      <c r="K2793" s="34">
        <v>-82.276910000000001</v>
      </c>
      <c r="L2793" s="33" t="s">
        <v>14</v>
      </c>
      <c r="M2793" s="35"/>
      <c r="N2793" s="33">
        <v>3795211</v>
      </c>
      <c r="P2793" t="s">
        <v>6671</v>
      </c>
    </row>
    <row r="2794" spans="1:16" x14ac:dyDescent="0.25">
      <c r="A2794" t="str">
        <f t="shared" si="43"/>
        <v>4980611</v>
      </c>
      <c r="B2794" t="s">
        <v>6082</v>
      </c>
      <c r="C2794">
        <v>2020</v>
      </c>
      <c r="D2794" s="3" t="s">
        <v>4786</v>
      </c>
      <c r="F2794" s="33" t="s">
        <v>4788</v>
      </c>
      <c r="G2794" s="33" t="s">
        <v>4635</v>
      </c>
      <c r="H2794" s="3" t="s">
        <v>4789</v>
      </c>
      <c r="I2794" s="34" t="s">
        <v>6916</v>
      </c>
      <c r="J2794" s="34">
        <v>34.306165</v>
      </c>
      <c r="K2794" s="34">
        <v>-81.622817999999995</v>
      </c>
      <c r="L2794" s="33" t="s">
        <v>14</v>
      </c>
      <c r="M2794" s="35"/>
      <c r="N2794" s="33">
        <v>4980611</v>
      </c>
      <c r="P2794" t="s">
        <v>6671</v>
      </c>
    </row>
    <row r="2795" spans="1:16" x14ac:dyDescent="0.25">
      <c r="A2795" t="str">
        <f t="shared" si="43"/>
        <v>7277911</v>
      </c>
      <c r="B2795" t="s">
        <v>6082</v>
      </c>
      <c r="C2795">
        <v>2020</v>
      </c>
      <c r="D2795" s="3" t="s">
        <v>3296</v>
      </c>
      <c r="F2795" s="33" t="s">
        <v>3294</v>
      </c>
      <c r="G2795" s="33" t="s">
        <v>43</v>
      </c>
      <c r="H2795" s="3" t="s">
        <v>3295</v>
      </c>
      <c r="I2795" s="34" t="s">
        <v>6849</v>
      </c>
      <c r="J2795" s="34">
        <v>36.198599999999999</v>
      </c>
      <c r="K2795" s="34">
        <v>-81.035600000000002</v>
      </c>
      <c r="L2795" s="33" t="s">
        <v>14</v>
      </c>
      <c r="M2795" s="35"/>
      <c r="N2795" s="33">
        <v>7277911</v>
      </c>
      <c r="P2795" t="s">
        <v>6665</v>
      </c>
    </row>
    <row r="2796" spans="1:16" x14ac:dyDescent="0.25">
      <c r="A2796" t="str">
        <f t="shared" si="43"/>
        <v>7126511</v>
      </c>
      <c r="B2796" t="s">
        <v>6082</v>
      </c>
      <c r="C2796">
        <v>2020</v>
      </c>
      <c r="D2796" s="3" t="s">
        <v>4728</v>
      </c>
      <c r="F2796" s="33" t="s">
        <v>4729</v>
      </c>
      <c r="G2796" s="33" t="s">
        <v>4635</v>
      </c>
      <c r="H2796" s="3" t="s">
        <v>3437</v>
      </c>
      <c r="I2796" s="34" t="s">
        <v>6917</v>
      </c>
      <c r="J2796" s="34">
        <v>34.012222000000001</v>
      </c>
      <c r="K2796" s="34">
        <v>-80.944444000000004</v>
      </c>
      <c r="L2796" s="33" t="s">
        <v>14</v>
      </c>
      <c r="M2796" s="35"/>
      <c r="N2796" s="33">
        <v>7126511</v>
      </c>
      <c r="P2796" t="s">
        <v>6276</v>
      </c>
    </row>
    <row r="2797" spans="1:16" x14ac:dyDescent="0.25">
      <c r="A2797" t="str">
        <f t="shared" si="43"/>
        <v>3934511</v>
      </c>
      <c r="B2797" t="s">
        <v>6082</v>
      </c>
      <c r="C2797">
        <v>2020</v>
      </c>
      <c r="D2797" s="3" t="s">
        <v>4870</v>
      </c>
      <c r="F2797" s="33" t="s">
        <v>4871</v>
      </c>
      <c r="G2797" s="33" t="s">
        <v>4833</v>
      </c>
      <c r="H2797" s="3" t="s">
        <v>188</v>
      </c>
      <c r="I2797" s="34" t="s">
        <v>6283</v>
      </c>
      <c r="J2797" s="34">
        <v>36.278880000000001</v>
      </c>
      <c r="K2797" s="34">
        <v>-82.488600000000005</v>
      </c>
      <c r="L2797" s="33" t="s">
        <v>14</v>
      </c>
      <c r="M2797" s="35"/>
      <c r="N2797" s="33">
        <v>3934511</v>
      </c>
      <c r="P2797" t="s">
        <v>6671</v>
      </c>
    </row>
    <row r="2798" spans="1:16" x14ac:dyDescent="0.25">
      <c r="A2798" t="str">
        <f t="shared" si="43"/>
        <v>6444111</v>
      </c>
      <c r="B2798" t="s">
        <v>6082</v>
      </c>
      <c r="C2798">
        <v>2020</v>
      </c>
      <c r="D2798" s="3" t="s">
        <v>4837</v>
      </c>
      <c r="F2798" s="33" t="s">
        <v>306</v>
      </c>
      <c r="G2798" s="33" t="s">
        <v>4833</v>
      </c>
      <c r="H2798" s="3" t="s">
        <v>4839</v>
      </c>
      <c r="I2798" s="34" t="s">
        <v>6918</v>
      </c>
      <c r="J2798" s="34">
        <v>35.297629999999998</v>
      </c>
      <c r="K2798" s="34">
        <v>-84.755780000000001</v>
      </c>
      <c r="L2798" s="33" t="s">
        <v>14</v>
      </c>
      <c r="M2798" s="35"/>
      <c r="N2798" s="33">
        <v>6444111</v>
      </c>
      <c r="P2798" t="s">
        <v>6193</v>
      </c>
    </row>
    <row r="2799" spans="1:16" x14ac:dyDescent="0.25">
      <c r="A2799" t="str">
        <f t="shared" si="43"/>
        <v>2870111</v>
      </c>
      <c r="B2799" t="s">
        <v>6082</v>
      </c>
      <c r="C2799">
        <v>2020</v>
      </c>
      <c r="D2799" s="3" t="s">
        <v>4831</v>
      </c>
      <c r="F2799" s="33" t="s">
        <v>4832</v>
      </c>
      <c r="G2799" s="33" t="s">
        <v>4833</v>
      </c>
      <c r="H2799" s="3" t="s">
        <v>3227</v>
      </c>
      <c r="I2799" s="34" t="s">
        <v>6919</v>
      </c>
      <c r="J2799" s="34">
        <v>36.029719999999998</v>
      </c>
      <c r="K2799" s="34">
        <v>-86.612780000000001</v>
      </c>
      <c r="L2799" s="33" t="s">
        <v>14</v>
      </c>
      <c r="M2799" s="35"/>
      <c r="N2799" s="33">
        <v>2870111</v>
      </c>
      <c r="P2799" t="s">
        <v>6200</v>
      </c>
    </row>
    <row r="2800" spans="1:16" x14ac:dyDescent="0.25">
      <c r="A2800" t="str">
        <f t="shared" si="43"/>
        <v>5019511</v>
      </c>
      <c r="B2800" t="s">
        <v>6082</v>
      </c>
      <c r="C2800">
        <v>2020</v>
      </c>
      <c r="D2800" s="3" t="s">
        <v>1383</v>
      </c>
      <c r="F2800" s="33" t="s">
        <v>4883</v>
      </c>
      <c r="G2800" s="33" t="s">
        <v>4833</v>
      </c>
      <c r="H2800" s="3" t="s">
        <v>3160</v>
      </c>
      <c r="I2800" s="34" t="s">
        <v>6920</v>
      </c>
      <c r="J2800" s="34">
        <v>36.0077</v>
      </c>
      <c r="K2800" s="34">
        <v>-86.598299999999995</v>
      </c>
      <c r="L2800" s="33" t="s">
        <v>14</v>
      </c>
      <c r="M2800" s="35"/>
      <c r="N2800" s="33">
        <v>5019511</v>
      </c>
      <c r="P2800" t="s">
        <v>6200</v>
      </c>
    </row>
    <row r="2801" spans="1:16" x14ac:dyDescent="0.25">
      <c r="A2801" t="str">
        <f t="shared" si="43"/>
        <v>7871311</v>
      </c>
      <c r="B2801" t="s">
        <v>6082</v>
      </c>
      <c r="C2801">
        <v>2020</v>
      </c>
      <c r="D2801" s="3" t="s">
        <v>4860</v>
      </c>
      <c r="F2801" s="33" t="s">
        <v>4861</v>
      </c>
      <c r="G2801" s="33" t="s">
        <v>4833</v>
      </c>
      <c r="H2801" s="3" t="s">
        <v>4862</v>
      </c>
      <c r="I2801" s="34" t="s">
        <v>6921</v>
      </c>
      <c r="J2801" s="34">
        <v>36.232579999999999</v>
      </c>
      <c r="K2801" s="34">
        <v>-88.632159999999999</v>
      </c>
      <c r="L2801" s="33" t="s">
        <v>14</v>
      </c>
      <c r="M2801" s="35"/>
      <c r="N2801" s="33">
        <v>7871311</v>
      </c>
      <c r="P2801" t="s">
        <v>6225</v>
      </c>
    </row>
    <row r="2802" spans="1:16" x14ac:dyDescent="0.25">
      <c r="A2802" t="str">
        <f t="shared" si="43"/>
        <v>7068211</v>
      </c>
      <c r="B2802" t="s">
        <v>6082</v>
      </c>
      <c r="C2802">
        <v>2020</v>
      </c>
      <c r="D2802" s="3" t="s">
        <v>984</v>
      </c>
      <c r="F2802" s="33" t="s">
        <v>986</v>
      </c>
      <c r="G2802" s="33" t="s">
        <v>61</v>
      </c>
      <c r="H2802" s="3" t="s">
        <v>987</v>
      </c>
      <c r="I2802" s="34" t="s">
        <v>6922</v>
      </c>
      <c r="J2802" s="34">
        <v>41.434303999999997</v>
      </c>
      <c r="K2802" s="34">
        <v>-122.37947</v>
      </c>
      <c r="L2802" s="33" t="s">
        <v>14</v>
      </c>
      <c r="M2802" s="35"/>
      <c r="N2802" s="33">
        <v>7068211</v>
      </c>
      <c r="P2802" t="s">
        <v>6665</v>
      </c>
    </row>
    <row r="2803" spans="1:16" x14ac:dyDescent="0.25">
      <c r="A2803" t="str">
        <f t="shared" si="43"/>
        <v>9260011</v>
      </c>
      <c r="B2803" t="s">
        <v>6082</v>
      </c>
      <c r="C2803">
        <v>2020</v>
      </c>
      <c r="D2803" s="3" t="s">
        <v>3322</v>
      </c>
      <c r="F2803" s="33" t="s">
        <v>3323</v>
      </c>
      <c r="G2803" s="33" t="s">
        <v>43</v>
      </c>
      <c r="H2803" s="3" t="s">
        <v>1460</v>
      </c>
      <c r="I2803" s="34" t="s">
        <v>6923</v>
      </c>
      <c r="J2803" s="34">
        <v>35.820982999999998</v>
      </c>
      <c r="K2803" s="34">
        <v>-79.808465999999996</v>
      </c>
      <c r="L2803" s="33" t="s">
        <v>14</v>
      </c>
      <c r="M2803" s="35"/>
      <c r="N2803" s="33">
        <v>9260011</v>
      </c>
      <c r="P2803" t="s">
        <v>6265</v>
      </c>
    </row>
    <row r="2804" spans="1:16" x14ac:dyDescent="0.25">
      <c r="A2804" t="str">
        <f t="shared" si="43"/>
        <v>5461211</v>
      </c>
      <c r="B2804" t="s">
        <v>6082</v>
      </c>
      <c r="C2804">
        <v>2020</v>
      </c>
      <c r="D2804" s="3" t="s">
        <v>4639</v>
      </c>
      <c r="F2804" s="33" t="s">
        <v>4634</v>
      </c>
      <c r="G2804" s="33" t="s">
        <v>4635</v>
      </c>
      <c r="H2804" s="3" t="s">
        <v>4636</v>
      </c>
      <c r="I2804" s="34" t="s">
        <v>6253</v>
      </c>
      <c r="J2804" s="34">
        <v>34.169552000000003</v>
      </c>
      <c r="K2804" s="34">
        <v>-82.373659000000004</v>
      </c>
      <c r="L2804" s="33" t="s">
        <v>14</v>
      </c>
      <c r="M2804" s="35"/>
      <c r="N2804" s="33">
        <v>5461211</v>
      </c>
      <c r="P2804" t="s">
        <v>6265</v>
      </c>
    </row>
    <row r="2805" spans="1:16" x14ac:dyDescent="0.25">
      <c r="A2805" t="str">
        <f t="shared" si="43"/>
        <v>4962511</v>
      </c>
      <c r="B2805" t="s">
        <v>6082</v>
      </c>
      <c r="C2805">
        <v>2020</v>
      </c>
      <c r="D2805" s="3" t="s">
        <v>4678</v>
      </c>
      <c r="F2805" s="33" t="s">
        <v>4679</v>
      </c>
      <c r="G2805" s="33" t="s">
        <v>4635</v>
      </c>
      <c r="H2805" s="3" t="s">
        <v>282</v>
      </c>
      <c r="I2805" s="34" t="s">
        <v>6924</v>
      </c>
      <c r="J2805" s="34">
        <v>34.599668000000001</v>
      </c>
      <c r="K2805" s="34">
        <v>-81.436494999999994</v>
      </c>
      <c r="L2805" s="33" t="s">
        <v>14</v>
      </c>
      <c r="M2805" s="35"/>
      <c r="N2805" s="33">
        <v>4962511</v>
      </c>
      <c r="P2805" t="s">
        <v>6265</v>
      </c>
    </row>
    <row r="2806" spans="1:16" x14ac:dyDescent="0.25">
      <c r="A2806" t="str">
        <f t="shared" si="43"/>
        <v>4965311</v>
      </c>
      <c r="B2806" t="s">
        <v>6082</v>
      </c>
      <c r="C2806">
        <v>2020</v>
      </c>
      <c r="D2806" s="3" t="s">
        <v>4901</v>
      </c>
      <c r="F2806" s="33" t="s">
        <v>4903</v>
      </c>
      <c r="G2806" s="33" t="s">
        <v>4833</v>
      </c>
      <c r="H2806" s="3" t="s">
        <v>1904</v>
      </c>
      <c r="I2806" s="34" t="s">
        <v>6925</v>
      </c>
      <c r="J2806" s="34">
        <v>35.633299999999998</v>
      </c>
      <c r="K2806" s="34">
        <v>-85.877700000000004</v>
      </c>
      <c r="L2806" s="33" t="s">
        <v>14</v>
      </c>
      <c r="M2806" s="35"/>
      <c r="N2806" s="33">
        <v>4965311</v>
      </c>
      <c r="P2806" t="s">
        <v>6200</v>
      </c>
    </row>
    <row r="2807" spans="1:16" x14ac:dyDescent="0.25">
      <c r="A2807" t="str">
        <f t="shared" si="43"/>
        <v>8189311</v>
      </c>
      <c r="B2807" t="s">
        <v>6082</v>
      </c>
      <c r="C2807">
        <v>2020</v>
      </c>
      <c r="D2807" s="3" t="s">
        <v>1466</v>
      </c>
      <c r="F2807" s="33" t="s">
        <v>1468</v>
      </c>
      <c r="G2807" s="33" t="s">
        <v>34</v>
      </c>
      <c r="H2807" s="3" t="s">
        <v>1456</v>
      </c>
      <c r="I2807" s="34" t="s">
        <v>1469</v>
      </c>
      <c r="J2807" s="34">
        <v>41.758688999999997</v>
      </c>
      <c r="K2807" s="34">
        <v>-87.767414000000002</v>
      </c>
      <c r="L2807" s="33" t="s">
        <v>14</v>
      </c>
      <c r="M2807" s="35"/>
      <c r="N2807" s="33">
        <v>8189311</v>
      </c>
      <c r="P2807" t="s">
        <v>6168</v>
      </c>
    </row>
    <row r="2808" spans="1:16" x14ac:dyDescent="0.25">
      <c r="A2808" t="str">
        <f t="shared" si="43"/>
        <v>37087WYNNS104HA1100003702783139711</v>
      </c>
      <c r="B2808" t="s">
        <v>6082</v>
      </c>
      <c r="C2808">
        <v>2020</v>
      </c>
      <c r="D2808" s="3" t="s">
        <v>4884</v>
      </c>
      <c r="F2808" s="33" t="s">
        <v>4886</v>
      </c>
      <c r="G2808" s="33" t="s">
        <v>4833</v>
      </c>
      <c r="H2808" s="3" t="s">
        <v>3426</v>
      </c>
      <c r="I2808" s="34" t="s">
        <v>6280</v>
      </c>
      <c r="J2808" s="34">
        <v>36.217489999999998</v>
      </c>
      <c r="K2808" s="34">
        <v>-86.320269999999994</v>
      </c>
      <c r="L2808" s="33" t="s">
        <v>4887</v>
      </c>
      <c r="M2808" s="35">
        <v>110000370278</v>
      </c>
      <c r="N2808" s="33">
        <v>3139711</v>
      </c>
      <c r="P2808" t="s">
        <v>6200</v>
      </c>
    </row>
    <row r="2809" spans="1:16" x14ac:dyDescent="0.25">
      <c r="A2809" t="str">
        <f t="shared" si="43"/>
        <v>7411111</v>
      </c>
      <c r="B2809" t="s">
        <v>6082</v>
      </c>
      <c r="C2809">
        <v>2020</v>
      </c>
      <c r="D2809" s="3" t="s">
        <v>1619</v>
      </c>
      <c r="F2809" s="33" t="s">
        <v>1620</v>
      </c>
      <c r="G2809" s="33" t="s">
        <v>34</v>
      </c>
      <c r="H2809" s="3" t="s">
        <v>1489</v>
      </c>
      <c r="I2809" s="34" t="s">
        <v>6926</v>
      </c>
      <c r="J2809" s="34">
        <v>41.716358</v>
      </c>
      <c r="K2809" s="34">
        <v>-87.970764000000003</v>
      </c>
      <c r="L2809" s="33" t="s">
        <v>14</v>
      </c>
      <c r="M2809" s="35"/>
      <c r="N2809" s="33">
        <v>7411111</v>
      </c>
      <c r="P2809" t="s">
        <v>6720</v>
      </c>
    </row>
    <row r="2810" spans="1:16" x14ac:dyDescent="0.25">
      <c r="A2810" t="str">
        <f t="shared" si="43"/>
        <v>7993911</v>
      </c>
      <c r="B2810" t="s">
        <v>6082</v>
      </c>
      <c r="C2810">
        <v>2020</v>
      </c>
      <c r="D2810" s="3" t="s">
        <v>3764</v>
      </c>
      <c r="F2810" s="33" t="s">
        <v>3766</v>
      </c>
      <c r="G2810" s="33" t="s">
        <v>13</v>
      </c>
      <c r="H2810" s="3" t="s">
        <v>12</v>
      </c>
      <c r="I2810" s="34" t="s">
        <v>6927</v>
      </c>
      <c r="J2810" s="34">
        <v>40.825583999999999</v>
      </c>
      <c r="K2810" s="34">
        <v>-73.956862000000001</v>
      </c>
      <c r="L2810" s="33" t="s">
        <v>14</v>
      </c>
      <c r="M2810" s="35"/>
      <c r="N2810" s="33">
        <v>7993911</v>
      </c>
      <c r="P2810" t="s">
        <v>6225</v>
      </c>
    </row>
    <row r="2811" spans="1:16" x14ac:dyDescent="0.25">
      <c r="A2811" t="str">
        <f t="shared" si="43"/>
        <v>15659311</v>
      </c>
      <c r="B2811" t="s">
        <v>6082</v>
      </c>
      <c r="C2811">
        <v>2020</v>
      </c>
      <c r="D2811" s="3" t="s">
        <v>5860</v>
      </c>
      <c r="F2811" s="33" t="s">
        <v>3449</v>
      </c>
      <c r="G2811" s="33" t="s">
        <v>5840</v>
      </c>
      <c r="H2811" s="3" t="s">
        <v>3449</v>
      </c>
      <c r="I2811" s="34" t="s">
        <v>6928</v>
      </c>
      <c r="J2811" s="34">
        <v>42.89528</v>
      </c>
      <c r="K2811" s="34">
        <v>-108.29583</v>
      </c>
      <c r="L2811" s="33" t="s">
        <v>14</v>
      </c>
      <c r="M2811" s="35"/>
      <c r="N2811" s="33">
        <v>15659311</v>
      </c>
      <c r="P2811" t="s">
        <v>6225</v>
      </c>
    </row>
    <row r="2812" spans="1:16" x14ac:dyDescent="0.25">
      <c r="A2812" t="str">
        <f t="shared" si="43"/>
        <v>3341611</v>
      </c>
      <c r="B2812" t="s">
        <v>6082</v>
      </c>
      <c r="C2812">
        <v>2020</v>
      </c>
      <c r="D2812" s="3" t="s">
        <v>1521</v>
      </c>
      <c r="F2812" s="33" t="s">
        <v>33</v>
      </c>
      <c r="G2812" s="33" t="s">
        <v>34</v>
      </c>
      <c r="H2812" s="3" t="s">
        <v>1456</v>
      </c>
      <c r="I2812" s="34" t="s">
        <v>1522</v>
      </c>
      <c r="J2812" s="34">
        <v>41.848658</v>
      </c>
      <c r="K2812" s="34">
        <v>-87.687122000000002</v>
      </c>
      <c r="L2812" s="33" t="s">
        <v>14</v>
      </c>
      <c r="M2812" s="35"/>
      <c r="N2812" s="33">
        <v>3341611</v>
      </c>
      <c r="P2812" t="s">
        <v>6200</v>
      </c>
    </row>
    <row r="2813" spans="1:16" x14ac:dyDescent="0.25">
      <c r="A2813" t="str">
        <f t="shared" si="43"/>
        <v>2365011</v>
      </c>
      <c r="B2813" t="s">
        <v>6082</v>
      </c>
      <c r="C2813">
        <v>2020</v>
      </c>
      <c r="D2813" s="3" t="s">
        <v>1692</v>
      </c>
      <c r="F2813" s="33" t="s">
        <v>1693</v>
      </c>
      <c r="G2813" s="33" t="s">
        <v>34</v>
      </c>
      <c r="H2813" s="3" t="s">
        <v>1694</v>
      </c>
      <c r="I2813" s="34" t="s">
        <v>6420</v>
      </c>
      <c r="J2813" s="34">
        <v>41.337288999999998</v>
      </c>
      <c r="K2813" s="34">
        <v>-89.221320000000006</v>
      </c>
      <c r="L2813" s="33" t="s">
        <v>14</v>
      </c>
      <c r="M2813" s="35"/>
      <c r="N2813" s="33">
        <v>2365011</v>
      </c>
      <c r="P2813" t="s">
        <v>6168</v>
      </c>
    </row>
    <row r="2814" spans="1:16" x14ac:dyDescent="0.25">
      <c r="A2814" t="str">
        <f t="shared" si="43"/>
        <v>18877711</v>
      </c>
      <c r="B2814" t="s">
        <v>6082</v>
      </c>
      <c r="C2814">
        <v>2020</v>
      </c>
      <c r="D2814" s="3" t="s">
        <v>2504</v>
      </c>
      <c r="F2814" s="33" t="s">
        <v>2506</v>
      </c>
      <c r="G2814" s="33" t="s">
        <v>18</v>
      </c>
      <c r="H2814" s="3" t="s">
        <v>2507</v>
      </c>
      <c r="I2814" s="34" t="s">
        <v>6929</v>
      </c>
      <c r="J2814" s="34">
        <v>46.376399999999997</v>
      </c>
      <c r="K2814" s="34">
        <v>-86.5959</v>
      </c>
      <c r="L2814" s="33" t="s">
        <v>14</v>
      </c>
      <c r="M2814" s="35"/>
      <c r="N2814" s="33">
        <v>18877711</v>
      </c>
      <c r="P2814" t="s">
        <v>6225</v>
      </c>
    </row>
    <row r="2815" spans="1:16" x14ac:dyDescent="0.25">
      <c r="A2815" t="str">
        <f t="shared" si="43"/>
        <v>8090511</v>
      </c>
      <c r="B2815" t="s">
        <v>6082</v>
      </c>
      <c r="C2815">
        <v>2020</v>
      </c>
      <c r="D2815" s="3" t="s">
        <v>3704</v>
      </c>
      <c r="F2815" s="33" t="s">
        <v>3706</v>
      </c>
      <c r="G2815" s="33" t="s">
        <v>13</v>
      </c>
      <c r="H2815" s="3" t="s">
        <v>3707</v>
      </c>
      <c r="I2815" s="34" t="s">
        <v>6930</v>
      </c>
      <c r="J2815" s="34">
        <v>42.581589999999998</v>
      </c>
      <c r="K2815" s="34">
        <v>-78.502161000000001</v>
      </c>
      <c r="L2815" s="33" t="s">
        <v>14</v>
      </c>
      <c r="M2815" s="35"/>
      <c r="N2815" s="33">
        <v>8090511</v>
      </c>
      <c r="P2815" t="s">
        <v>6225</v>
      </c>
    </row>
    <row r="2816" spans="1:16" x14ac:dyDescent="0.25">
      <c r="A2816" t="str">
        <f t="shared" si="43"/>
        <v>19438611</v>
      </c>
      <c r="B2816" t="s">
        <v>6082</v>
      </c>
      <c r="C2816">
        <v>2020</v>
      </c>
      <c r="D2816" s="3" t="s">
        <v>2511</v>
      </c>
      <c r="F2816" s="33" t="s">
        <v>14</v>
      </c>
      <c r="G2816" s="33" t="s">
        <v>2512</v>
      </c>
      <c r="H2816" s="3" t="s">
        <v>2513</v>
      </c>
      <c r="I2816" s="34" t="s">
        <v>14</v>
      </c>
      <c r="J2816" s="34">
        <v>0</v>
      </c>
      <c r="K2816" s="34">
        <v>0</v>
      </c>
      <c r="L2816" s="33" t="s">
        <v>14</v>
      </c>
      <c r="M2816" s="35"/>
      <c r="N2816" s="33">
        <v>19438611</v>
      </c>
      <c r="P2816" t="s">
        <v>6225</v>
      </c>
    </row>
    <row r="2817" spans="1:16" x14ac:dyDescent="0.25">
      <c r="A2817" t="str">
        <f t="shared" si="43"/>
        <v>17658011</v>
      </c>
      <c r="B2817" t="s">
        <v>6082</v>
      </c>
      <c r="C2817">
        <v>2020</v>
      </c>
      <c r="D2817" s="3" t="s">
        <v>5694</v>
      </c>
      <c r="F2817" s="33" t="s">
        <v>5696</v>
      </c>
      <c r="G2817" s="33" t="s">
        <v>5540</v>
      </c>
      <c r="H2817" s="3" t="s">
        <v>5651</v>
      </c>
      <c r="I2817" s="34" t="s">
        <v>6931</v>
      </c>
      <c r="J2817" s="34">
        <v>44.830399</v>
      </c>
      <c r="K2817" s="34">
        <v>-90.078230000000005</v>
      </c>
      <c r="L2817" s="33" t="s">
        <v>14</v>
      </c>
      <c r="M2817" s="35"/>
      <c r="N2817" s="33">
        <v>17658011</v>
      </c>
      <c r="P2817" t="s">
        <v>6225</v>
      </c>
    </row>
    <row r="2818" spans="1:16" x14ac:dyDescent="0.25">
      <c r="A2818" t="str">
        <f t="shared" ref="A2818:A2881" si="44">L2818&amp;M2818&amp;N2818</f>
        <v>8208711</v>
      </c>
      <c r="B2818" t="s">
        <v>6082</v>
      </c>
      <c r="C2818">
        <v>2020</v>
      </c>
      <c r="D2818" s="3" t="s">
        <v>1635</v>
      </c>
      <c r="F2818" s="33" t="s">
        <v>1637</v>
      </c>
      <c r="G2818" s="33" t="s">
        <v>34</v>
      </c>
      <c r="H2818" s="3" t="s">
        <v>1617</v>
      </c>
      <c r="I2818" s="34" t="s">
        <v>1638</v>
      </c>
      <c r="J2818" s="34">
        <v>41.321663000000001</v>
      </c>
      <c r="K2818" s="34">
        <v>-88.685672999999994</v>
      </c>
      <c r="L2818" s="33" t="s">
        <v>14</v>
      </c>
      <c r="M2818" s="35"/>
      <c r="N2818" s="33">
        <v>8208711</v>
      </c>
      <c r="P2818" t="s">
        <v>6225</v>
      </c>
    </row>
    <row r="2819" spans="1:16" x14ac:dyDescent="0.25">
      <c r="A2819" t="str">
        <f t="shared" si="44"/>
        <v>1834911</v>
      </c>
      <c r="B2819" t="s">
        <v>6082</v>
      </c>
      <c r="C2819">
        <v>2020</v>
      </c>
      <c r="D2819" s="3" t="s">
        <v>1539</v>
      </c>
      <c r="F2819" s="33" t="s">
        <v>1540</v>
      </c>
      <c r="G2819" s="33" t="s">
        <v>34</v>
      </c>
      <c r="H2819" s="3" t="s">
        <v>1456</v>
      </c>
      <c r="I2819" s="34" t="s">
        <v>1541</v>
      </c>
      <c r="J2819" s="34">
        <v>42.018124</v>
      </c>
      <c r="K2819" s="34">
        <v>-87.921796000000001</v>
      </c>
      <c r="L2819" s="33" t="s">
        <v>14</v>
      </c>
      <c r="M2819" s="35"/>
      <c r="N2819" s="33">
        <v>1834911</v>
      </c>
      <c r="P2819" t="s">
        <v>6720</v>
      </c>
    </row>
    <row r="2820" spans="1:16" x14ac:dyDescent="0.25">
      <c r="A2820" t="str">
        <f t="shared" si="44"/>
        <v>2676611</v>
      </c>
      <c r="B2820" t="s">
        <v>6082</v>
      </c>
      <c r="C2820">
        <v>2020</v>
      </c>
      <c r="D2820" s="3" t="s">
        <v>1136</v>
      </c>
      <c r="F2820" s="33" t="s">
        <v>1137</v>
      </c>
      <c r="G2820" s="33" t="s">
        <v>16</v>
      </c>
      <c r="H2820" s="3" t="s">
        <v>1138</v>
      </c>
      <c r="I2820" s="34" t="s">
        <v>6932</v>
      </c>
      <c r="J2820" s="34">
        <v>26.702190000000002</v>
      </c>
      <c r="K2820" s="34">
        <v>-80.649199999999993</v>
      </c>
      <c r="L2820" s="33" t="s">
        <v>14</v>
      </c>
      <c r="M2820" s="35"/>
      <c r="N2820" s="33">
        <v>2676611</v>
      </c>
      <c r="P2820" t="s">
        <v>6680</v>
      </c>
    </row>
    <row r="2821" spans="1:16" x14ac:dyDescent="0.25">
      <c r="A2821" t="str">
        <f t="shared" si="44"/>
        <v>3345211</v>
      </c>
      <c r="B2821" t="s">
        <v>6082</v>
      </c>
      <c r="C2821">
        <v>2020</v>
      </c>
      <c r="D2821" s="3" t="s">
        <v>1662</v>
      </c>
      <c r="F2821" s="33" t="s">
        <v>1663</v>
      </c>
      <c r="G2821" s="33" t="s">
        <v>34</v>
      </c>
      <c r="H2821" s="3" t="s">
        <v>1047</v>
      </c>
      <c r="I2821" s="34" t="s">
        <v>6933</v>
      </c>
      <c r="J2821" s="34">
        <v>39.901142</v>
      </c>
      <c r="K2821" s="34">
        <v>-91.410362000000006</v>
      </c>
      <c r="L2821" s="33" t="s">
        <v>14</v>
      </c>
      <c r="M2821" s="35"/>
      <c r="N2821" s="33">
        <v>3345211</v>
      </c>
      <c r="P2821" t="s">
        <v>6680</v>
      </c>
    </row>
    <row r="2822" spans="1:16" x14ac:dyDescent="0.25">
      <c r="A2822" t="str">
        <f t="shared" si="44"/>
        <v>8208511</v>
      </c>
      <c r="B2822" t="s">
        <v>6082</v>
      </c>
      <c r="C2822">
        <v>2020</v>
      </c>
      <c r="D2822" s="3" t="s">
        <v>1616</v>
      </c>
      <c r="F2822" s="33" t="s">
        <v>1617</v>
      </c>
      <c r="G2822" s="33" t="s">
        <v>34</v>
      </c>
      <c r="H2822" s="3" t="s">
        <v>1617</v>
      </c>
      <c r="I2822" s="34" t="s">
        <v>1618</v>
      </c>
      <c r="J2822" s="34">
        <v>41.329734999999999</v>
      </c>
      <c r="K2822" s="34">
        <v>-89.079856000000007</v>
      </c>
      <c r="L2822" s="33" t="s">
        <v>14</v>
      </c>
      <c r="M2822" s="35"/>
      <c r="N2822" s="33">
        <v>8208511</v>
      </c>
      <c r="P2822" t="s">
        <v>6225</v>
      </c>
    </row>
    <row r="2823" spans="1:16" x14ac:dyDescent="0.25">
      <c r="A2823" t="str">
        <f t="shared" si="44"/>
        <v>946411</v>
      </c>
      <c r="B2823" t="s">
        <v>6082</v>
      </c>
      <c r="C2823">
        <v>2020</v>
      </c>
      <c r="D2823" s="3" t="s">
        <v>1470</v>
      </c>
      <c r="F2823" s="33" t="s">
        <v>1468</v>
      </c>
      <c r="G2823" s="33" t="s">
        <v>34</v>
      </c>
      <c r="H2823" s="3" t="s">
        <v>1456</v>
      </c>
      <c r="I2823" s="34" t="s">
        <v>1471</v>
      </c>
      <c r="J2823" s="34">
        <v>41.777957999999998</v>
      </c>
      <c r="K2823" s="34">
        <v>-87.821121000000005</v>
      </c>
      <c r="L2823" s="33" t="s">
        <v>14</v>
      </c>
      <c r="M2823" s="35"/>
      <c r="N2823" s="33">
        <v>946411</v>
      </c>
      <c r="P2823" t="s">
        <v>6680</v>
      </c>
    </row>
    <row r="2824" spans="1:16" x14ac:dyDescent="0.25">
      <c r="A2824" t="str">
        <f t="shared" si="44"/>
        <v>4971211</v>
      </c>
      <c r="B2824" t="s">
        <v>6082</v>
      </c>
      <c r="C2824">
        <v>2020</v>
      </c>
      <c r="D2824" s="3" t="s">
        <v>1561</v>
      </c>
      <c r="F2824" s="33" t="s">
        <v>1562</v>
      </c>
      <c r="G2824" s="33" t="s">
        <v>34</v>
      </c>
      <c r="H2824" s="3" t="s">
        <v>247</v>
      </c>
      <c r="I2824" s="34" t="s">
        <v>1563</v>
      </c>
      <c r="J2824" s="34">
        <v>38.810518000000002</v>
      </c>
      <c r="K2824" s="34">
        <v>-89.945001000000005</v>
      </c>
      <c r="L2824" s="33" t="s">
        <v>14</v>
      </c>
      <c r="M2824" s="35"/>
      <c r="N2824" s="33">
        <v>4971211</v>
      </c>
      <c r="P2824" t="s">
        <v>6225</v>
      </c>
    </row>
    <row r="2825" spans="1:16" x14ac:dyDescent="0.25">
      <c r="A2825" t="str">
        <f t="shared" si="44"/>
        <v>7791111</v>
      </c>
      <c r="B2825" t="s">
        <v>6082</v>
      </c>
      <c r="C2825">
        <v>2020</v>
      </c>
      <c r="D2825" s="3" t="s">
        <v>1548</v>
      </c>
      <c r="F2825" s="33" t="s">
        <v>1550</v>
      </c>
      <c r="G2825" s="33" t="s">
        <v>34</v>
      </c>
      <c r="H2825" s="3" t="s">
        <v>247</v>
      </c>
      <c r="I2825" s="34" t="s">
        <v>1551</v>
      </c>
      <c r="J2825" s="34">
        <v>38.887754999999999</v>
      </c>
      <c r="K2825" s="34">
        <v>-90.111998999999997</v>
      </c>
      <c r="L2825" s="33" t="s">
        <v>14</v>
      </c>
      <c r="M2825" s="35"/>
      <c r="N2825" s="33">
        <v>7791111</v>
      </c>
      <c r="P2825" t="s">
        <v>6671</v>
      </c>
    </row>
    <row r="2826" spans="1:16" x14ac:dyDescent="0.25">
      <c r="A2826" t="str">
        <f t="shared" si="44"/>
        <v>8139911</v>
      </c>
      <c r="B2826" t="s">
        <v>6082</v>
      </c>
      <c r="C2826">
        <v>2020</v>
      </c>
      <c r="D2826" s="3" t="s">
        <v>1534</v>
      </c>
      <c r="F2826" s="33" t="s">
        <v>136</v>
      </c>
      <c r="G2826" s="33" t="s">
        <v>34</v>
      </c>
      <c r="H2826" s="3" t="s">
        <v>1535</v>
      </c>
      <c r="I2826" s="34" t="s">
        <v>1536</v>
      </c>
      <c r="J2826" s="34">
        <v>39.870013999999998</v>
      </c>
      <c r="K2826" s="34">
        <v>-88.890963999999997</v>
      </c>
      <c r="L2826" s="33" t="s">
        <v>14</v>
      </c>
      <c r="M2826" s="35"/>
      <c r="N2826" s="33">
        <v>8139911</v>
      </c>
      <c r="P2826" t="s">
        <v>6680</v>
      </c>
    </row>
    <row r="2827" spans="1:16" x14ac:dyDescent="0.25">
      <c r="A2827" t="str">
        <f t="shared" si="44"/>
        <v>7808811</v>
      </c>
      <c r="B2827" t="s">
        <v>6082</v>
      </c>
      <c r="C2827">
        <v>2020</v>
      </c>
      <c r="D2827" s="3" t="s">
        <v>1580</v>
      </c>
      <c r="F2827" s="33" t="s">
        <v>1581</v>
      </c>
      <c r="G2827" s="33" t="s">
        <v>34</v>
      </c>
      <c r="H2827" s="3" t="s">
        <v>1582</v>
      </c>
      <c r="I2827" s="34" t="s">
        <v>1583</v>
      </c>
      <c r="J2827" s="34">
        <v>37.216262999999998</v>
      </c>
      <c r="K2827" s="34">
        <v>-88.882621999999998</v>
      </c>
      <c r="L2827" s="33" t="s">
        <v>14</v>
      </c>
      <c r="M2827" s="35"/>
      <c r="N2827" s="33">
        <v>7808811</v>
      </c>
      <c r="P2827" t="s">
        <v>6225</v>
      </c>
    </row>
    <row r="2828" spans="1:16" x14ac:dyDescent="0.25">
      <c r="A2828" t="str">
        <f t="shared" si="44"/>
        <v>4523711</v>
      </c>
      <c r="B2828" t="s">
        <v>6082</v>
      </c>
      <c r="C2828">
        <v>2020</v>
      </c>
      <c r="D2828" s="3" t="s">
        <v>1609</v>
      </c>
      <c r="F2828" s="33" t="s">
        <v>1611</v>
      </c>
      <c r="G2828" s="33" t="s">
        <v>34</v>
      </c>
      <c r="H2828" s="3" t="s">
        <v>1611</v>
      </c>
      <c r="I2828" s="34" t="s">
        <v>1612</v>
      </c>
      <c r="J2828" s="34">
        <v>41.137197999999998</v>
      </c>
      <c r="K2828" s="34">
        <v>-87.852621999999997</v>
      </c>
      <c r="L2828" s="33" t="s">
        <v>14</v>
      </c>
      <c r="M2828" s="35"/>
      <c r="N2828" s="33">
        <v>4523711</v>
      </c>
      <c r="P2828" t="s">
        <v>6671</v>
      </c>
    </row>
    <row r="2829" spans="1:16" x14ac:dyDescent="0.25">
      <c r="A2829" t="str">
        <f t="shared" si="44"/>
        <v>7007111</v>
      </c>
      <c r="B2829" t="s">
        <v>6082</v>
      </c>
      <c r="C2829">
        <v>2020</v>
      </c>
      <c r="D2829" s="3" t="s">
        <v>2704</v>
      </c>
      <c r="F2829" s="33" t="s">
        <v>2705</v>
      </c>
      <c r="G2829" s="33" t="s">
        <v>2512</v>
      </c>
      <c r="H2829" s="3" t="s">
        <v>1991</v>
      </c>
      <c r="I2829" s="34" t="s">
        <v>6934</v>
      </c>
      <c r="J2829" s="34">
        <v>46.899799999999999</v>
      </c>
      <c r="K2829" s="34">
        <v>-96.760999999999996</v>
      </c>
      <c r="L2829" s="33" t="s">
        <v>14</v>
      </c>
      <c r="M2829" s="35"/>
      <c r="N2829" s="33">
        <v>7007111</v>
      </c>
      <c r="P2829" t="s">
        <v>6680</v>
      </c>
    </row>
    <row r="2830" spans="1:16" x14ac:dyDescent="0.25">
      <c r="A2830" t="str">
        <f t="shared" si="44"/>
        <v>7485211</v>
      </c>
      <c r="B2830" t="s">
        <v>6082</v>
      </c>
      <c r="C2830">
        <v>2020</v>
      </c>
      <c r="D2830" s="3" t="s">
        <v>2609</v>
      </c>
      <c r="F2830" s="33" t="s">
        <v>2610</v>
      </c>
      <c r="G2830" s="33" t="s">
        <v>2512</v>
      </c>
      <c r="H2830" s="3" t="s">
        <v>1382</v>
      </c>
      <c r="I2830" s="34" t="s">
        <v>6935</v>
      </c>
      <c r="J2830" s="34">
        <v>47.927399999999999</v>
      </c>
      <c r="K2830" s="34">
        <v>-97.006699999999995</v>
      </c>
      <c r="L2830" s="33" t="s">
        <v>14</v>
      </c>
      <c r="M2830" s="35"/>
      <c r="N2830" s="33">
        <v>7485211</v>
      </c>
      <c r="P2830" t="s">
        <v>6680</v>
      </c>
    </row>
    <row r="2831" spans="1:16" x14ac:dyDescent="0.25">
      <c r="A2831" t="str">
        <f t="shared" si="44"/>
        <v>7193111</v>
      </c>
      <c r="B2831" t="s">
        <v>6082</v>
      </c>
      <c r="C2831">
        <v>2020</v>
      </c>
      <c r="D2831" s="3" t="s">
        <v>2732</v>
      </c>
      <c r="F2831" s="33" t="s">
        <v>2733</v>
      </c>
      <c r="G2831" s="33" t="s">
        <v>2512</v>
      </c>
      <c r="H2831" s="3" t="s">
        <v>2733</v>
      </c>
      <c r="I2831" s="34" t="s">
        <v>6936</v>
      </c>
      <c r="J2831" s="34">
        <v>44.797080000000001</v>
      </c>
      <c r="K2831" s="34">
        <v>-95.170749999999998</v>
      </c>
      <c r="L2831" s="33" t="s">
        <v>14</v>
      </c>
      <c r="M2831" s="35"/>
      <c r="N2831" s="33">
        <v>7193111</v>
      </c>
      <c r="P2831" t="s">
        <v>6680</v>
      </c>
    </row>
    <row r="2832" spans="1:16" x14ac:dyDescent="0.25">
      <c r="A2832" t="str">
        <f t="shared" si="44"/>
        <v>62201TRDWS7MOBI1100004388937954711</v>
      </c>
      <c r="B2832" t="s">
        <v>6082</v>
      </c>
      <c r="C2832">
        <v>2020</v>
      </c>
      <c r="D2832" s="3" t="s">
        <v>1679</v>
      </c>
      <c r="F2832" s="33" t="s">
        <v>1680</v>
      </c>
      <c r="G2832" s="33" t="s">
        <v>34</v>
      </c>
      <c r="H2832" s="3" t="s">
        <v>185</v>
      </c>
      <c r="I2832" s="34" t="s">
        <v>1681</v>
      </c>
      <c r="J2832" s="34">
        <v>38.598032000000003</v>
      </c>
      <c r="K2832" s="34">
        <v>-90.180633</v>
      </c>
      <c r="L2832" s="33" t="s">
        <v>1682</v>
      </c>
      <c r="M2832" s="35">
        <v>110000438893</v>
      </c>
      <c r="N2832" s="33">
        <v>7954711</v>
      </c>
      <c r="P2832" t="s">
        <v>6225</v>
      </c>
    </row>
    <row r="2833" spans="1:16" x14ac:dyDescent="0.25">
      <c r="A2833" t="str">
        <f t="shared" si="44"/>
        <v>8224411</v>
      </c>
      <c r="B2833" t="s">
        <v>6082</v>
      </c>
      <c r="C2833">
        <v>2020</v>
      </c>
      <c r="D2833" s="3" t="s">
        <v>1783</v>
      </c>
      <c r="F2833" s="33" t="s">
        <v>1785</v>
      </c>
      <c r="G2833" s="33" t="s">
        <v>1725</v>
      </c>
      <c r="H2833" s="3" t="s">
        <v>1786</v>
      </c>
      <c r="I2833" s="34" t="s">
        <v>6373</v>
      </c>
      <c r="J2833" s="34">
        <v>40.733330000000002</v>
      </c>
      <c r="K2833" s="34">
        <v>-86.433329999999998</v>
      </c>
      <c r="L2833" s="33" t="s">
        <v>14</v>
      </c>
      <c r="M2833" s="35"/>
      <c r="N2833" s="33">
        <v>8224411</v>
      </c>
      <c r="P2833" t="s">
        <v>6225</v>
      </c>
    </row>
    <row r="2834" spans="1:16" x14ac:dyDescent="0.25">
      <c r="A2834" t="str">
        <f t="shared" si="44"/>
        <v>7485111</v>
      </c>
      <c r="B2834" t="s">
        <v>6082</v>
      </c>
      <c r="C2834">
        <v>2020</v>
      </c>
      <c r="D2834" s="3" t="s">
        <v>2593</v>
      </c>
      <c r="F2834" s="33" t="s">
        <v>2594</v>
      </c>
      <c r="G2834" s="33" t="s">
        <v>2512</v>
      </c>
      <c r="H2834" s="3" t="s">
        <v>1382</v>
      </c>
      <c r="I2834" s="34" t="s">
        <v>6937</v>
      </c>
      <c r="J2834" s="34">
        <v>47.7652</v>
      </c>
      <c r="K2834" s="34">
        <v>-96.632999999999996</v>
      </c>
      <c r="L2834" s="33" t="s">
        <v>14</v>
      </c>
      <c r="M2834" s="35"/>
      <c r="N2834" s="33">
        <v>7485111</v>
      </c>
      <c r="P2834" t="s">
        <v>6680</v>
      </c>
    </row>
    <row r="2835" spans="1:16" x14ac:dyDescent="0.25">
      <c r="A2835" t="str">
        <f t="shared" si="44"/>
        <v>7792411</v>
      </c>
      <c r="B2835" t="s">
        <v>6082</v>
      </c>
      <c r="C2835">
        <v>2020</v>
      </c>
      <c r="D2835" s="3" t="s">
        <v>1542</v>
      </c>
      <c r="F2835" s="33" t="s">
        <v>1543</v>
      </c>
      <c r="G2835" s="33" t="s">
        <v>34</v>
      </c>
      <c r="H2835" s="3" t="s">
        <v>1544</v>
      </c>
      <c r="I2835" s="34" t="s">
        <v>1545</v>
      </c>
      <c r="J2835" s="34">
        <v>41.860999999999997</v>
      </c>
      <c r="K2835" s="34">
        <v>-89.454800000000006</v>
      </c>
      <c r="L2835" s="33" t="s">
        <v>14</v>
      </c>
      <c r="M2835" s="35"/>
      <c r="N2835" s="33">
        <v>7792411</v>
      </c>
      <c r="P2835" t="s">
        <v>6225</v>
      </c>
    </row>
    <row r="2836" spans="1:16" x14ac:dyDescent="0.25">
      <c r="A2836" t="str">
        <f t="shared" si="44"/>
        <v>14677211</v>
      </c>
      <c r="B2836" t="s">
        <v>6082</v>
      </c>
      <c r="C2836">
        <v>2020</v>
      </c>
      <c r="D2836" s="3" t="s">
        <v>4029</v>
      </c>
      <c r="F2836" s="33" t="s">
        <v>4030</v>
      </c>
      <c r="G2836" s="33" t="s">
        <v>19</v>
      </c>
      <c r="H2836" s="3" t="s">
        <v>3952</v>
      </c>
      <c r="I2836" s="34" t="s">
        <v>6938</v>
      </c>
      <c r="J2836" s="34">
        <v>40.577779999999997</v>
      </c>
      <c r="K2836" s="34">
        <v>-81.738889999999998</v>
      </c>
      <c r="L2836" s="33" t="s">
        <v>14</v>
      </c>
      <c r="M2836" s="35"/>
      <c r="N2836" s="33">
        <v>14677211</v>
      </c>
      <c r="P2836" t="s">
        <v>6680</v>
      </c>
    </row>
    <row r="2837" spans="1:16" x14ac:dyDescent="0.25">
      <c r="A2837" t="str">
        <f t="shared" si="44"/>
        <v>6429211</v>
      </c>
      <c r="B2837" t="s">
        <v>6082</v>
      </c>
      <c r="C2837">
        <v>2020</v>
      </c>
      <c r="D2837" s="3" t="s">
        <v>5309</v>
      </c>
      <c r="F2837" s="33" t="s">
        <v>5310</v>
      </c>
      <c r="G2837" s="33" t="s">
        <v>49</v>
      </c>
      <c r="H2837" s="3" t="s">
        <v>5311</v>
      </c>
      <c r="I2837" s="34" t="s">
        <v>6939</v>
      </c>
      <c r="J2837" s="34">
        <v>26.270043999999999</v>
      </c>
      <c r="K2837" s="34">
        <v>-97.867317</v>
      </c>
      <c r="L2837" s="33" t="s">
        <v>14</v>
      </c>
      <c r="M2837" s="35"/>
      <c r="N2837" s="33">
        <v>6429211</v>
      </c>
      <c r="P2837" t="s">
        <v>6680</v>
      </c>
    </row>
    <row r="2838" spans="1:16" x14ac:dyDescent="0.25">
      <c r="A2838" t="str">
        <f t="shared" si="44"/>
        <v>3163611</v>
      </c>
      <c r="B2838" t="s">
        <v>6082</v>
      </c>
      <c r="C2838">
        <v>2020</v>
      </c>
      <c r="D2838" s="3" t="s">
        <v>1380</v>
      </c>
      <c r="F2838" s="33" t="s">
        <v>1381</v>
      </c>
      <c r="G2838" s="33" t="s">
        <v>1354</v>
      </c>
      <c r="H2838" s="3" t="s">
        <v>1382</v>
      </c>
      <c r="I2838" s="34" t="s">
        <v>6940</v>
      </c>
      <c r="J2838" s="34">
        <v>41.624453000000003</v>
      </c>
      <c r="K2838" s="34">
        <v>-93.584529000000003</v>
      </c>
      <c r="L2838" s="33" t="s">
        <v>14</v>
      </c>
      <c r="M2838" s="35"/>
      <c r="N2838" s="33">
        <v>3163611</v>
      </c>
      <c r="P2838" t="s">
        <v>6680</v>
      </c>
    </row>
    <row r="2839" spans="1:16" x14ac:dyDescent="0.25">
      <c r="A2839" t="str">
        <f t="shared" si="44"/>
        <v>7793311</v>
      </c>
      <c r="B2839" t="s">
        <v>6082</v>
      </c>
      <c r="C2839">
        <v>2020</v>
      </c>
      <c r="D2839" s="3" t="s">
        <v>1537</v>
      </c>
      <c r="F2839" s="33" t="s">
        <v>136</v>
      </c>
      <c r="G2839" s="33" t="s">
        <v>34</v>
      </c>
      <c r="H2839" s="3" t="s">
        <v>1535</v>
      </c>
      <c r="I2839" s="34" t="s">
        <v>1538</v>
      </c>
      <c r="J2839" s="34">
        <v>39.848370000000003</v>
      </c>
      <c r="K2839" s="34">
        <v>-88.927576999999999</v>
      </c>
      <c r="L2839" s="33" t="s">
        <v>14</v>
      </c>
      <c r="M2839" s="35"/>
      <c r="N2839" s="33">
        <v>7793311</v>
      </c>
      <c r="P2839" t="s">
        <v>6680</v>
      </c>
    </row>
    <row r="2840" spans="1:16" x14ac:dyDescent="0.25">
      <c r="A2840" t="str">
        <f t="shared" si="44"/>
        <v>8017911</v>
      </c>
      <c r="B2840" t="s">
        <v>6082</v>
      </c>
      <c r="C2840">
        <v>2020</v>
      </c>
      <c r="D2840" s="3" t="s">
        <v>1530</v>
      </c>
      <c r="F2840" s="33" t="s">
        <v>1531</v>
      </c>
      <c r="G2840" s="33" t="s">
        <v>34</v>
      </c>
      <c r="H2840" s="3" t="s">
        <v>1532</v>
      </c>
      <c r="I2840" s="34" t="s">
        <v>1533</v>
      </c>
      <c r="J2840" s="34">
        <v>40.126877999999998</v>
      </c>
      <c r="K2840" s="34">
        <v>-87.622012999999995</v>
      </c>
      <c r="L2840" s="33" t="s">
        <v>14</v>
      </c>
      <c r="M2840" s="35"/>
      <c r="N2840" s="33">
        <v>8017911</v>
      </c>
      <c r="P2840" t="s">
        <v>6680</v>
      </c>
    </row>
    <row r="2841" spans="1:16" x14ac:dyDescent="0.25">
      <c r="A2841" t="str">
        <f t="shared" si="44"/>
        <v>5914111</v>
      </c>
      <c r="B2841" t="s">
        <v>6082</v>
      </c>
      <c r="C2841">
        <v>2020</v>
      </c>
      <c r="D2841" s="3" t="s">
        <v>2501</v>
      </c>
      <c r="F2841" s="33" t="s">
        <v>2502</v>
      </c>
      <c r="G2841" s="33" t="s">
        <v>18</v>
      </c>
      <c r="H2841" s="3" t="s">
        <v>2503</v>
      </c>
      <c r="I2841" s="34" t="s">
        <v>6941</v>
      </c>
      <c r="J2841" s="34">
        <v>42.533200000000001</v>
      </c>
      <c r="K2841" s="34">
        <v>-83.0197</v>
      </c>
      <c r="L2841" s="33" t="s">
        <v>14</v>
      </c>
      <c r="M2841" s="35"/>
      <c r="N2841" s="33">
        <v>5914111</v>
      </c>
      <c r="P2841" t="s">
        <v>6225</v>
      </c>
    </row>
    <row r="2842" spans="1:16" x14ac:dyDescent="0.25">
      <c r="A2842" t="str">
        <f t="shared" si="44"/>
        <v>15007011</v>
      </c>
      <c r="B2842" t="s">
        <v>6082</v>
      </c>
      <c r="C2842">
        <v>2020</v>
      </c>
      <c r="D2842" s="3" t="s">
        <v>1748</v>
      </c>
      <c r="F2842" s="33" t="s">
        <v>1750</v>
      </c>
      <c r="G2842" s="33" t="s">
        <v>1725</v>
      </c>
      <c r="H2842" s="3" t="s">
        <v>1751</v>
      </c>
      <c r="I2842" s="34" t="s">
        <v>6942</v>
      </c>
      <c r="J2842" s="34">
        <v>39.221454999999999</v>
      </c>
      <c r="K2842" s="34">
        <v>-87.384939000000003</v>
      </c>
      <c r="L2842" s="33" t="s">
        <v>14</v>
      </c>
      <c r="M2842" s="35"/>
      <c r="N2842" s="33">
        <v>15007011</v>
      </c>
      <c r="P2842" t="s">
        <v>6225</v>
      </c>
    </row>
    <row r="2843" spans="1:16" x14ac:dyDescent="0.25">
      <c r="A2843" t="str">
        <f t="shared" si="44"/>
        <v>8112111</v>
      </c>
      <c r="B2843" t="s">
        <v>6082</v>
      </c>
      <c r="C2843">
        <v>2020</v>
      </c>
      <c r="D2843" s="3" t="s">
        <v>2492</v>
      </c>
      <c r="F2843" s="33" t="s">
        <v>2493</v>
      </c>
      <c r="G2843" s="33" t="s">
        <v>18</v>
      </c>
      <c r="H2843" s="3" t="s">
        <v>2413</v>
      </c>
      <c r="I2843" s="34" t="s">
        <v>6381</v>
      </c>
      <c r="J2843" s="34">
        <v>42.206574000000003</v>
      </c>
      <c r="K2843" s="34">
        <v>-83.403378000000004</v>
      </c>
      <c r="L2843" s="33" t="s">
        <v>14</v>
      </c>
      <c r="M2843" s="35"/>
      <c r="N2843" s="33">
        <v>8112111</v>
      </c>
      <c r="P2843" t="s">
        <v>6168</v>
      </c>
    </row>
    <row r="2844" spans="1:16" x14ac:dyDescent="0.25">
      <c r="A2844" t="str">
        <f t="shared" si="44"/>
        <v>6176111</v>
      </c>
      <c r="B2844" t="s">
        <v>6082</v>
      </c>
      <c r="C2844">
        <v>2020</v>
      </c>
      <c r="D2844" s="3" t="s">
        <v>2411</v>
      </c>
      <c r="F2844" s="33" t="s">
        <v>2412</v>
      </c>
      <c r="G2844" s="33" t="s">
        <v>18</v>
      </c>
      <c r="H2844" s="3" t="s">
        <v>2413</v>
      </c>
      <c r="I2844" s="34" t="s">
        <v>6380</v>
      </c>
      <c r="J2844" s="34">
        <v>42.224989999999998</v>
      </c>
      <c r="K2844" s="34">
        <v>-83.516670000000005</v>
      </c>
      <c r="L2844" s="33" t="s">
        <v>14</v>
      </c>
      <c r="M2844" s="35"/>
      <c r="N2844" s="33">
        <v>6176111</v>
      </c>
      <c r="P2844" t="s">
        <v>6225</v>
      </c>
    </row>
    <row r="2845" spans="1:16" x14ac:dyDescent="0.25">
      <c r="A2845" t="str">
        <f t="shared" si="44"/>
        <v>6277111</v>
      </c>
      <c r="B2845" t="s">
        <v>6082</v>
      </c>
      <c r="C2845">
        <v>2020</v>
      </c>
      <c r="D2845" s="3" t="s">
        <v>2607</v>
      </c>
      <c r="F2845" s="33" t="s">
        <v>2605</v>
      </c>
      <c r="G2845" s="33" t="s">
        <v>2512</v>
      </c>
      <c r="H2845" s="3" t="s">
        <v>2606</v>
      </c>
      <c r="I2845" s="34" t="s">
        <v>6943</v>
      </c>
      <c r="J2845" s="34">
        <v>44.827272999999998</v>
      </c>
      <c r="K2845" s="34">
        <v>-93.210097000000005</v>
      </c>
      <c r="L2845" s="33" t="s">
        <v>14</v>
      </c>
      <c r="M2845" s="35"/>
      <c r="N2845" s="33">
        <v>6277111</v>
      </c>
      <c r="P2845" t="s">
        <v>6225</v>
      </c>
    </row>
    <row r="2846" spans="1:16" x14ac:dyDescent="0.25">
      <c r="A2846" t="str">
        <f t="shared" si="44"/>
        <v>9488211</v>
      </c>
      <c r="B2846" t="s">
        <v>6082</v>
      </c>
      <c r="C2846">
        <v>2020</v>
      </c>
      <c r="D2846" s="3" t="s">
        <v>2611</v>
      </c>
      <c r="F2846" s="33" t="s">
        <v>2613</v>
      </c>
      <c r="G2846" s="33" t="s">
        <v>2512</v>
      </c>
      <c r="H2846" s="3" t="s">
        <v>2606</v>
      </c>
      <c r="I2846" s="34" t="s">
        <v>6944</v>
      </c>
      <c r="J2846" s="34">
        <v>44.665799999999997</v>
      </c>
      <c r="K2846" s="34">
        <v>-93.104100000000003</v>
      </c>
      <c r="L2846" s="33" t="s">
        <v>14</v>
      </c>
      <c r="M2846" s="35"/>
      <c r="N2846" s="33">
        <v>9488211</v>
      </c>
      <c r="P2846" t="s">
        <v>6225</v>
      </c>
    </row>
    <row r="2847" spans="1:16" x14ac:dyDescent="0.25">
      <c r="A2847" t="str">
        <f t="shared" si="44"/>
        <v>8229711</v>
      </c>
      <c r="B2847" t="s">
        <v>6082</v>
      </c>
      <c r="C2847">
        <v>2020</v>
      </c>
      <c r="D2847" s="3" t="s">
        <v>2437</v>
      </c>
      <c r="F2847" s="33" t="s">
        <v>2439</v>
      </c>
      <c r="G2847" s="33" t="s">
        <v>18</v>
      </c>
      <c r="H2847" s="3" t="s">
        <v>2440</v>
      </c>
      <c r="I2847" s="34" t="s">
        <v>6945</v>
      </c>
      <c r="J2847" s="34">
        <v>42.988610000000001</v>
      </c>
      <c r="K2847" s="34">
        <v>-84.086669999999998</v>
      </c>
      <c r="L2847" s="33" t="s">
        <v>14</v>
      </c>
      <c r="M2847" s="35"/>
      <c r="N2847" s="33">
        <v>8229711</v>
      </c>
      <c r="P2847" t="s">
        <v>6225</v>
      </c>
    </row>
    <row r="2848" spans="1:16" x14ac:dyDescent="0.25">
      <c r="A2848" t="str">
        <f t="shared" si="44"/>
        <v>6447611</v>
      </c>
      <c r="B2848" t="s">
        <v>6082</v>
      </c>
      <c r="C2848">
        <v>2020</v>
      </c>
      <c r="D2848" s="3" t="s">
        <v>2528</v>
      </c>
      <c r="F2848" s="33" t="s">
        <v>2529</v>
      </c>
      <c r="G2848" s="33" t="s">
        <v>2512</v>
      </c>
      <c r="H2848" s="3" t="s">
        <v>2529</v>
      </c>
      <c r="I2848" s="34" t="s">
        <v>6784</v>
      </c>
      <c r="J2848" s="34">
        <v>45.20046</v>
      </c>
      <c r="K2848" s="34">
        <v>-93.374499999999998</v>
      </c>
      <c r="L2848" s="33" t="s">
        <v>14</v>
      </c>
      <c r="M2848" s="35"/>
      <c r="N2848" s="33">
        <v>6447611</v>
      </c>
      <c r="P2848" t="s">
        <v>6706</v>
      </c>
    </row>
    <row r="2849" spans="1:16" x14ac:dyDescent="0.25">
      <c r="A2849" t="str">
        <f t="shared" si="44"/>
        <v>9527411</v>
      </c>
      <c r="B2849" t="s">
        <v>6082</v>
      </c>
      <c r="C2849">
        <v>2020</v>
      </c>
      <c r="D2849" s="3" t="s">
        <v>2428</v>
      </c>
      <c r="F2849" s="33" t="s">
        <v>2429</v>
      </c>
      <c r="G2849" s="33" t="s">
        <v>18</v>
      </c>
      <c r="H2849" s="3" t="s">
        <v>2420</v>
      </c>
      <c r="I2849" s="34" t="s">
        <v>6390</v>
      </c>
      <c r="J2849" s="34">
        <v>44.259770000000003</v>
      </c>
      <c r="K2849" s="34">
        <v>-85.419809999999998</v>
      </c>
      <c r="L2849" s="33" t="s">
        <v>14</v>
      </c>
      <c r="M2849" s="35"/>
      <c r="N2849" s="33">
        <v>9527411</v>
      </c>
      <c r="P2849" t="s">
        <v>6157</v>
      </c>
    </row>
    <row r="2850" spans="1:16" x14ac:dyDescent="0.25">
      <c r="A2850" t="str">
        <f t="shared" si="44"/>
        <v>7257311</v>
      </c>
      <c r="B2850" t="s">
        <v>6082</v>
      </c>
      <c r="C2850">
        <v>2020</v>
      </c>
      <c r="D2850" s="3" t="s">
        <v>2419</v>
      </c>
      <c r="F2850" s="33" t="s">
        <v>2416</v>
      </c>
      <c r="G2850" s="33" t="s">
        <v>18</v>
      </c>
      <c r="H2850" s="3" t="s">
        <v>2420</v>
      </c>
      <c r="I2850" s="34" t="s">
        <v>6390</v>
      </c>
      <c r="J2850" s="34">
        <v>44.260599999999997</v>
      </c>
      <c r="K2850" s="34">
        <v>-85.414199999999994</v>
      </c>
      <c r="L2850" s="33" t="s">
        <v>14</v>
      </c>
      <c r="M2850" s="35"/>
      <c r="N2850" s="33">
        <v>7257311</v>
      </c>
      <c r="P2850" t="s">
        <v>6200</v>
      </c>
    </row>
    <row r="2851" spans="1:16" x14ac:dyDescent="0.25">
      <c r="A2851" t="str">
        <f t="shared" si="44"/>
        <v>6293011</v>
      </c>
      <c r="B2851" t="s">
        <v>6082</v>
      </c>
      <c r="C2851">
        <v>2020</v>
      </c>
      <c r="D2851" s="3" t="s">
        <v>2691</v>
      </c>
      <c r="F2851" s="33" t="s">
        <v>2686</v>
      </c>
      <c r="G2851" s="33" t="s">
        <v>2512</v>
      </c>
      <c r="H2851" s="3" t="s">
        <v>1593</v>
      </c>
      <c r="I2851" s="34" t="s">
        <v>6946</v>
      </c>
      <c r="J2851" s="34">
        <v>45.042589999999997</v>
      </c>
      <c r="K2851" s="34">
        <v>-93.301749999999998</v>
      </c>
      <c r="L2851" s="33" t="s">
        <v>14</v>
      </c>
      <c r="M2851" s="35"/>
      <c r="N2851" s="33">
        <v>6293011</v>
      </c>
      <c r="P2851" t="s">
        <v>6671</v>
      </c>
    </row>
    <row r="2852" spans="1:16" x14ac:dyDescent="0.25">
      <c r="A2852" t="str">
        <f t="shared" si="44"/>
        <v>7639411</v>
      </c>
      <c r="B2852" t="s">
        <v>6082</v>
      </c>
      <c r="C2852">
        <v>2020</v>
      </c>
      <c r="D2852" s="3" t="s">
        <v>2722</v>
      </c>
      <c r="F2852" s="33" t="s">
        <v>2723</v>
      </c>
      <c r="G2852" s="33" t="s">
        <v>2512</v>
      </c>
      <c r="H2852" s="3" t="s">
        <v>2651</v>
      </c>
      <c r="I2852" s="34" t="s">
        <v>6947</v>
      </c>
      <c r="J2852" s="34">
        <v>44.769799999999996</v>
      </c>
      <c r="K2852" s="34">
        <v>-94.043400000000005</v>
      </c>
      <c r="L2852" s="33" t="s">
        <v>14</v>
      </c>
      <c r="M2852" s="35"/>
      <c r="N2852" s="33">
        <v>7639411</v>
      </c>
      <c r="P2852" t="s">
        <v>6671</v>
      </c>
    </row>
    <row r="2853" spans="1:16" x14ac:dyDescent="0.25">
      <c r="A2853" t="str">
        <f t="shared" si="44"/>
        <v>8162611</v>
      </c>
      <c r="B2853" t="s">
        <v>6082</v>
      </c>
      <c r="C2853">
        <v>2020</v>
      </c>
      <c r="D2853" s="3" t="s">
        <v>2757</v>
      </c>
      <c r="F2853" s="33" t="s">
        <v>2756</v>
      </c>
      <c r="G2853" s="33" t="s">
        <v>2512</v>
      </c>
      <c r="H2853" s="3" t="s">
        <v>2681</v>
      </c>
      <c r="I2853" s="34" t="s">
        <v>6948</v>
      </c>
      <c r="J2853" s="34">
        <v>44.923242999999999</v>
      </c>
      <c r="K2853" s="34">
        <v>-93.046563000000006</v>
      </c>
      <c r="L2853" s="33" t="s">
        <v>14</v>
      </c>
      <c r="M2853" s="35"/>
      <c r="N2853" s="33">
        <v>8162611</v>
      </c>
      <c r="P2853" t="s">
        <v>6225</v>
      </c>
    </row>
    <row r="2854" spans="1:16" x14ac:dyDescent="0.25">
      <c r="A2854" t="str">
        <f t="shared" si="44"/>
        <v>7174311</v>
      </c>
      <c r="B2854" t="s">
        <v>6082</v>
      </c>
      <c r="C2854">
        <v>2020</v>
      </c>
      <c r="D2854" s="3" t="s">
        <v>2688</v>
      </c>
      <c r="F2854" s="33" t="s">
        <v>2686</v>
      </c>
      <c r="G2854" s="33" t="s">
        <v>2512</v>
      </c>
      <c r="H2854" s="3" t="s">
        <v>1593</v>
      </c>
      <c r="I2854" s="34" t="s">
        <v>6949</v>
      </c>
      <c r="J2854" s="34">
        <v>45.013199999999998</v>
      </c>
      <c r="K2854" s="34">
        <v>-93.277190000000004</v>
      </c>
      <c r="L2854" s="33" t="s">
        <v>14</v>
      </c>
      <c r="M2854" s="35"/>
      <c r="N2854" s="33">
        <v>7174311</v>
      </c>
      <c r="P2854" t="s">
        <v>6193</v>
      </c>
    </row>
    <row r="2855" spans="1:16" x14ac:dyDescent="0.25">
      <c r="A2855" t="str">
        <f t="shared" si="44"/>
        <v>7287811</v>
      </c>
      <c r="B2855" t="s">
        <v>6082</v>
      </c>
      <c r="C2855">
        <v>2020</v>
      </c>
      <c r="D2855" s="3" t="s">
        <v>3495</v>
      </c>
      <c r="F2855" s="33" t="s">
        <v>3497</v>
      </c>
      <c r="G2855" s="33" t="s">
        <v>3493</v>
      </c>
      <c r="H2855" s="3" t="s">
        <v>3255</v>
      </c>
      <c r="I2855" s="34" t="s">
        <v>6950</v>
      </c>
      <c r="J2855" s="34">
        <v>43.097259999999999</v>
      </c>
      <c r="K2855" s="34">
        <v>-70.783800999999997</v>
      </c>
      <c r="L2855" s="33" t="s">
        <v>14</v>
      </c>
      <c r="M2855" s="35"/>
      <c r="N2855" s="33">
        <v>7287811</v>
      </c>
      <c r="P2855" t="s">
        <v>6665</v>
      </c>
    </row>
    <row r="2856" spans="1:16" x14ac:dyDescent="0.25">
      <c r="A2856" t="str">
        <f t="shared" si="44"/>
        <v>7773211</v>
      </c>
      <c r="B2856" t="s">
        <v>6082</v>
      </c>
      <c r="C2856">
        <v>2020</v>
      </c>
      <c r="D2856" s="3" t="s">
        <v>5463</v>
      </c>
      <c r="F2856" s="33" t="s">
        <v>5465</v>
      </c>
      <c r="G2856" s="33" t="s">
        <v>5462</v>
      </c>
      <c r="H2856" s="3" t="s">
        <v>5466</v>
      </c>
      <c r="I2856" s="34" t="s">
        <v>6951</v>
      </c>
      <c r="J2856" s="34">
        <v>44.49333</v>
      </c>
      <c r="K2856" s="34">
        <v>-73.208849999999998</v>
      </c>
      <c r="L2856" s="33" t="s">
        <v>14</v>
      </c>
      <c r="M2856" s="35"/>
      <c r="N2856" s="33">
        <v>7773211</v>
      </c>
      <c r="P2856" t="s">
        <v>6665</v>
      </c>
    </row>
    <row r="2857" spans="1:16" x14ac:dyDescent="0.25">
      <c r="A2857" t="str">
        <f t="shared" si="44"/>
        <v>7991711</v>
      </c>
      <c r="B2857" t="s">
        <v>6082</v>
      </c>
      <c r="C2857">
        <v>2020</v>
      </c>
      <c r="D2857" s="3" t="s">
        <v>3819</v>
      </c>
      <c r="F2857" s="33" t="s">
        <v>3821</v>
      </c>
      <c r="G2857" s="33" t="s">
        <v>13</v>
      </c>
      <c r="H2857" s="3" t="s">
        <v>2284</v>
      </c>
      <c r="I2857" s="34" t="s">
        <v>6952</v>
      </c>
      <c r="J2857" s="34">
        <v>43.891973</v>
      </c>
      <c r="K2857" s="34">
        <v>-73.399275000000003</v>
      </c>
      <c r="L2857" s="33" t="s">
        <v>14</v>
      </c>
      <c r="M2857" s="35"/>
      <c r="N2857" s="33">
        <v>7991711</v>
      </c>
      <c r="P2857" t="s">
        <v>6665</v>
      </c>
    </row>
    <row r="2858" spans="1:16" x14ac:dyDescent="0.25">
      <c r="A2858" t="str">
        <f t="shared" si="44"/>
        <v>6239511</v>
      </c>
      <c r="B2858" t="s">
        <v>6082</v>
      </c>
      <c r="C2858">
        <v>2020</v>
      </c>
      <c r="D2858" s="3" t="s">
        <v>2603</v>
      </c>
      <c r="F2858" s="33" t="s">
        <v>2599</v>
      </c>
      <c r="G2858" s="33" t="s">
        <v>2512</v>
      </c>
      <c r="H2858" s="3" t="s">
        <v>2589</v>
      </c>
      <c r="I2858" s="34" t="s">
        <v>6953</v>
      </c>
      <c r="J2858" s="34">
        <v>46.759700000000002</v>
      </c>
      <c r="K2858" s="34">
        <v>-92.124300000000005</v>
      </c>
      <c r="L2858" s="33" t="s">
        <v>14</v>
      </c>
      <c r="M2858" s="35"/>
      <c r="N2858" s="33">
        <v>6239511</v>
      </c>
      <c r="P2858" t="s">
        <v>6225</v>
      </c>
    </row>
    <row r="2859" spans="1:16" x14ac:dyDescent="0.25">
      <c r="A2859" t="str">
        <f t="shared" si="44"/>
        <v>6084311</v>
      </c>
      <c r="B2859" t="s">
        <v>6082</v>
      </c>
      <c r="C2859">
        <v>2020</v>
      </c>
      <c r="D2859" s="3" t="s">
        <v>2335</v>
      </c>
      <c r="F2859" s="33" t="s">
        <v>2337</v>
      </c>
      <c r="G2859" s="33" t="s">
        <v>2322</v>
      </c>
      <c r="H2859" s="3" t="s">
        <v>2338</v>
      </c>
      <c r="I2859" s="34" t="s">
        <v>6954</v>
      </c>
      <c r="J2859" s="34">
        <v>39.177641999999999</v>
      </c>
      <c r="K2859" s="34">
        <v>-76.527581999999995</v>
      </c>
      <c r="L2859" s="33" t="s">
        <v>14</v>
      </c>
      <c r="M2859" s="35"/>
      <c r="N2859" s="33">
        <v>6084311</v>
      </c>
      <c r="P2859" t="s">
        <v>6665</v>
      </c>
    </row>
    <row r="2860" spans="1:16" x14ac:dyDescent="0.25">
      <c r="A2860" t="str">
        <f t="shared" si="44"/>
        <v>5998011</v>
      </c>
      <c r="B2860" t="s">
        <v>6082</v>
      </c>
      <c r="C2860">
        <v>2020</v>
      </c>
      <c r="D2860" s="3" t="s">
        <v>2339</v>
      </c>
      <c r="F2860" s="33" t="s">
        <v>2341</v>
      </c>
      <c r="G2860" s="33" t="s">
        <v>2322</v>
      </c>
      <c r="H2860" s="3" t="s">
        <v>212</v>
      </c>
      <c r="I2860" s="34" t="s">
        <v>6955</v>
      </c>
      <c r="J2860" s="34">
        <v>39.207304000000001</v>
      </c>
      <c r="K2860" s="34">
        <v>-77.464761999999993</v>
      </c>
      <c r="L2860" s="33" t="s">
        <v>14</v>
      </c>
      <c r="M2860" s="35"/>
      <c r="N2860" s="33">
        <v>5998011</v>
      </c>
      <c r="P2860" t="s">
        <v>6665</v>
      </c>
    </row>
    <row r="2861" spans="1:16" x14ac:dyDescent="0.25">
      <c r="A2861" t="str">
        <f t="shared" si="44"/>
        <v>6011911</v>
      </c>
      <c r="B2861" t="s">
        <v>6082</v>
      </c>
      <c r="C2861">
        <v>2020</v>
      </c>
      <c r="D2861" s="3" t="s">
        <v>2319</v>
      </c>
      <c r="F2861" s="33" t="s">
        <v>2321</v>
      </c>
      <c r="G2861" s="33" t="s">
        <v>2322</v>
      </c>
      <c r="H2861" s="3" t="s">
        <v>2323</v>
      </c>
      <c r="I2861" s="34" t="s">
        <v>6956</v>
      </c>
      <c r="J2861" s="34">
        <v>38.544400000000003</v>
      </c>
      <c r="K2861" s="34">
        <v>-76.686099999999996</v>
      </c>
      <c r="L2861" s="33" t="s">
        <v>14</v>
      </c>
      <c r="M2861" s="35"/>
      <c r="N2861" s="33">
        <v>6011911</v>
      </c>
      <c r="P2861" t="s">
        <v>6665</v>
      </c>
    </row>
    <row r="2862" spans="1:16" x14ac:dyDescent="0.25">
      <c r="A2862" t="str">
        <f t="shared" si="44"/>
        <v>10633611</v>
      </c>
      <c r="B2862" t="s">
        <v>6082</v>
      </c>
      <c r="C2862">
        <v>2020</v>
      </c>
      <c r="D2862" s="3" t="s">
        <v>5412</v>
      </c>
      <c r="F2862" s="33" t="s">
        <v>5414</v>
      </c>
      <c r="G2862" s="33" t="s">
        <v>5404</v>
      </c>
      <c r="H2862" s="3" t="s">
        <v>5415</v>
      </c>
      <c r="I2862" s="34" t="s">
        <v>6957</v>
      </c>
      <c r="J2862" s="34">
        <v>37.297350000000002</v>
      </c>
      <c r="K2862" s="34">
        <v>-77.283479999999997</v>
      </c>
      <c r="L2862" s="33" t="s">
        <v>14</v>
      </c>
      <c r="M2862" s="35"/>
      <c r="N2862" s="33">
        <v>10633611</v>
      </c>
      <c r="P2862" t="s">
        <v>6665</v>
      </c>
    </row>
    <row r="2863" spans="1:16" x14ac:dyDescent="0.25">
      <c r="A2863" t="str">
        <f t="shared" si="44"/>
        <v>6773811</v>
      </c>
      <c r="B2863" t="s">
        <v>6082</v>
      </c>
      <c r="C2863">
        <v>2020</v>
      </c>
      <c r="D2863" s="3" t="s">
        <v>5792</v>
      </c>
      <c r="F2863" s="33" t="s">
        <v>5789</v>
      </c>
      <c r="G2863" s="33" t="s">
        <v>5727</v>
      </c>
      <c r="H2863" s="3" t="s">
        <v>5782</v>
      </c>
      <c r="I2863" s="34" t="s">
        <v>6958</v>
      </c>
      <c r="J2863" s="34">
        <v>39.640099999999997</v>
      </c>
      <c r="K2863" s="34">
        <v>-79.9619</v>
      </c>
      <c r="L2863" s="33" t="s">
        <v>14</v>
      </c>
      <c r="M2863" s="35"/>
      <c r="N2863" s="33">
        <v>6773811</v>
      </c>
      <c r="P2863" t="s">
        <v>6665</v>
      </c>
    </row>
    <row r="2864" spans="1:16" x14ac:dyDescent="0.25">
      <c r="A2864" t="str">
        <f t="shared" si="44"/>
        <v>6257011</v>
      </c>
      <c r="B2864" t="s">
        <v>6082</v>
      </c>
      <c r="C2864">
        <v>2020</v>
      </c>
      <c r="D2864" s="3" t="s">
        <v>5794</v>
      </c>
      <c r="F2864" s="33" t="s">
        <v>5796</v>
      </c>
      <c r="G2864" s="33" t="s">
        <v>5727</v>
      </c>
      <c r="H2864" s="3" t="s">
        <v>4240</v>
      </c>
      <c r="I2864" s="34" t="s">
        <v>6959</v>
      </c>
      <c r="J2864" s="34">
        <v>39.200431000000002</v>
      </c>
      <c r="K2864" s="34">
        <v>-79.265034999999997</v>
      </c>
      <c r="L2864" s="33" t="s">
        <v>14</v>
      </c>
      <c r="M2864" s="35"/>
      <c r="N2864" s="33">
        <v>6257011</v>
      </c>
      <c r="P2864" t="s">
        <v>6665</v>
      </c>
    </row>
    <row r="2865" spans="1:16" x14ac:dyDescent="0.25">
      <c r="A2865" t="str">
        <f t="shared" si="44"/>
        <v>6634511</v>
      </c>
      <c r="B2865" t="s">
        <v>6082</v>
      </c>
      <c r="C2865">
        <v>2020</v>
      </c>
      <c r="D2865" s="3" t="s">
        <v>5406</v>
      </c>
      <c r="F2865" s="33" t="s">
        <v>243</v>
      </c>
      <c r="G2865" s="33" t="s">
        <v>5404</v>
      </c>
      <c r="H2865" s="3" t="s">
        <v>5408</v>
      </c>
      <c r="I2865" s="34" t="s">
        <v>6960</v>
      </c>
      <c r="J2865" s="34">
        <v>36.65063</v>
      </c>
      <c r="K2865" s="34">
        <v>-76.996809999999996</v>
      </c>
      <c r="L2865" s="33" t="s">
        <v>14</v>
      </c>
      <c r="M2865" s="35"/>
      <c r="N2865" s="33">
        <v>6634511</v>
      </c>
      <c r="P2865" t="s">
        <v>6665</v>
      </c>
    </row>
    <row r="2866" spans="1:16" x14ac:dyDescent="0.25">
      <c r="A2866" t="str">
        <f t="shared" si="44"/>
        <v>1003111</v>
      </c>
      <c r="B2866" t="s">
        <v>6082</v>
      </c>
      <c r="C2866">
        <v>2020</v>
      </c>
      <c r="D2866" s="3" t="s">
        <v>237</v>
      </c>
      <c r="F2866" s="33" t="s">
        <v>239</v>
      </c>
      <c r="G2866" s="33" t="s">
        <v>39</v>
      </c>
      <c r="H2866" s="3" t="s">
        <v>117</v>
      </c>
      <c r="I2866" s="34" t="s">
        <v>6961</v>
      </c>
      <c r="J2866" s="34">
        <v>33.633445999999999</v>
      </c>
      <c r="K2866" s="34">
        <v>-87.058991000000006</v>
      </c>
      <c r="L2866" s="33" t="s">
        <v>14</v>
      </c>
      <c r="M2866" s="35"/>
      <c r="N2866" s="33">
        <v>1003111</v>
      </c>
      <c r="P2866" t="s">
        <v>6665</v>
      </c>
    </row>
    <row r="2867" spans="1:16" x14ac:dyDescent="0.25">
      <c r="A2867" t="str">
        <f t="shared" si="44"/>
        <v>16320111</v>
      </c>
      <c r="B2867" t="s">
        <v>6082</v>
      </c>
      <c r="C2867">
        <v>2020</v>
      </c>
      <c r="D2867" s="3" t="s">
        <v>5779</v>
      </c>
      <c r="F2867" s="33" t="s">
        <v>5781</v>
      </c>
      <c r="G2867" s="33" t="s">
        <v>5727</v>
      </c>
      <c r="H2867" s="3" t="s">
        <v>5782</v>
      </c>
      <c r="I2867" s="34" t="s">
        <v>6962</v>
      </c>
      <c r="J2867" s="34">
        <v>39.708060000000003</v>
      </c>
      <c r="K2867" s="34">
        <v>-79.959440000000001</v>
      </c>
      <c r="L2867" s="33" t="s">
        <v>14</v>
      </c>
      <c r="M2867" s="35"/>
      <c r="N2867" s="33">
        <v>16320111</v>
      </c>
      <c r="P2867" t="s">
        <v>6665</v>
      </c>
    </row>
    <row r="2868" spans="1:16" x14ac:dyDescent="0.25">
      <c r="A2868" t="str">
        <f t="shared" si="44"/>
        <v>4565211</v>
      </c>
      <c r="B2868" t="s">
        <v>6082</v>
      </c>
      <c r="C2868">
        <v>2020</v>
      </c>
      <c r="D2868" s="3" t="s">
        <v>5457</v>
      </c>
      <c r="F2868" s="33" t="s">
        <v>5458</v>
      </c>
      <c r="G2868" s="33" t="s">
        <v>5404</v>
      </c>
      <c r="H2868" s="3" t="s">
        <v>2381</v>
      </c>
      <c r="I2868" s="34" t="s">
        <v>6963</v>
      </c>
      <c r="J2868" s="34">
        <v>37.214640000000003</v>
      </c>
      <c r="K2868" s="34">
        <v>-76.460629999999995</v>
      </c>
      <c r="L2868" s="33" t="s">
        <v>14</v>
      </c>
      <c r="M2868" s="35"/>
      <c r="N2868" s="33">
        <v>4565211</v>
      </c>
      <c r="P2868" t="s">
        <v>6665</v>
      </c>
    </row>
    <row r="2869" spans="1:16" x14ac:dyDescent="0.25">
      <c r="A2869" t="str">
        <f t="shared" si="44"/>
        <v>538611</v>
      </c>
      <c r="B2869" t="s">
        <v>6082</v>
      </c>
      <c r="C2869">
        <v>2020</v>
      </c>
      <c r="D2869" s="3" t="s">
        <v>1168</v>
      </c>
      <c r="F2869" s="33" t="s">
        <v>1169</v>
      </c>
      <c r="G2869" s="33" t="s">
        <v>16</v>
      </c>
      <c r="H2869" s="3" t="s">
        <v>1170</v>
      </c>
      <c r="I2869" s="34" t="s">
        <v>1171</v>
      </c>
      <c r="J2869" s="34">
        <v>27.794440000000002</v>
      </c>
      <c r="K2869" s="34">
        <v>-82.40334</v>
      </c>
      <c r="L2869" s="33" t="s">
        <v>14</v>
      </c>
      <c r="M2869" s="35"/>
      <c r="N2869" s="33">
        <v>538611</v>
      </c>
      <c r="P2869" t="s">
        <v>6665</v>
      </c>
    </row>
    <row r="2870" spans="1:16" x14ac:dyDescent="0.25">
      <c r="A2870" t="str">
        <f t="shared" si="44"/>
        <v>7917311</v>
      </c>
      <c r="B2870" t="s">
        <v>6082</v>
      </c>
      <c r="C2870">
        <v>2020</v>
      </c>
      <c r="D2870" s="3" t="s">
        <v>171</v>
      </c>
      <c r="F2870" s="33" t="s">
        <v>216</v>
      </c>
      <c r="G2870" s="33" t="s">
        <v>39</v>
      </c>
      <c r="H2870" s="3" t="s">
        <v>217</v>
      </c>
      <c r="I2870" s="34" t="s">
        <v>6964</v>
      </c>
      <c r="J2870" s="34">
        <v>33.644463000000002</v>
      </c>
      <c r="K2870" s="34">
        <v>-87.195329000000001</v>
      </c>
      <c r="L2870" s="33" t="s">
        <v>14</v>
      </c>
      <c r="M2870" s="35"/>
      <c r="N2870" s="33">
        <v>7917311</v>
      </c>
      <c r="P2870" t="s">
        <v>6665</v>
      </c>
    </row>
    <row r="2871" spans="1:16" x14ac:dyDescent="0.25">
      <c r="A2871" t="str">
        <f t="shared" si="44"/>
        <v>1028911</v>
      </c>
      <c r="B2871" t="s">
        <v>6082</v>
      </c>
      <c r="C2871">
        <v>2020</v>
      </c>
      <c r="D2871" s="3" t="s">
        <v>186</v>
      </c>
      <c r="F2871" s="33" t="s">
        <v>204</v>
      </c>
      <c r="G2871" s="33" t="s">
        <v>39</v>
      </c>
      <c r="H2871" s="3" t="s">
        <v>188</v>
      </c>
      <c r="I2871" s="34" t="s">
        <v>6965</v>
      </c>
      <c r="J2871" s="34">
        <v>31.253914000000002</v>
      </c>
      <c r="K2871" s="34">
        <v>-88.030750999999995</v>
      </c>
      <c r="L2871" s="33" t="s">
        <v>14</v>
      </c>
      <c r="M2871" s="35"/>
      <c r="N2871" s="33">
        <v>1028911</v>
      </c>
      <c r="P2871" t="s">
        <v>6665</v>
      </c>
    </row>
    <row r="2872" spans="1:16" x14ac:dyDescent="0.25">
      <c r="A2872" t="str">
        <f t="shared" si="44"/>
        <v>8161811</v>
      </c>
      <c r="B2872" t="s">
        <v>6082</v>
      </c>
      <c r="C2872">
        <v>2020</v>
      </c>
      <c r="D2872" s="3" t="s">
        <v>2590</v>
      </c>
      <c r="F2872" s="33" t="s">
        <v>2592</v>
      </c>
      <c r="G2872" s="33" t="s">
        <v>2512</v>
      </c>
      <c r="H2872" s="3" t="s">
        <v>188</v>
      </c>
      <c r="I2872" s="34" t="s">
        <v>6966</v>
      </c>
      <c r="J2872" s="34">
        <v>44.790460000000003</v>
      </c>
      <c r="K2872" s="34">
        <v>-92.914050000000003</v>
      </c>
      <c r="L2872" s="33" t="s">
        <v>14</v>
      </c>
      <c r="M2872" s="35"/>
      <c r="N2872" s="33">
        <v>8161811</v>
      </c>
      <c r="P2872" t="s">
        <v>6225</v>
      </c>
    </row>
    <row r="2873" spans="1:16" x14ac:dyDescent="0.25">
      <c r="A2873" t="str">
        <f t="shared" si="44"/>
        <v>919611</v>
      </c>
      <c r="B2873" t="s">
        <v>6082</v>
      </c>
      <c r="C2873">
        <v>2020</v>
      </c>
      <c r="D2873" s="3" t="s">
        <v>1200</v>
      </c>
      <c r="F2873" s="33" t="s">
        <v>1202</v>
      </c>
      <c r="G2873" s="33" t="s">
        <v>16</v>
      </c>
      <c r="H2873" s="3" t="s">
        <v>1138</v>
      </c>
      <c r="I2873" s="34" t="s">
        <v>6967</v>
      </c>
      <c r="J2873" s="34">
        <v>26.576744999999999</v>
      </c>
      <c r="K2873" s="34">
        <v>-80.746736999999996</v>
      </c>
      <c r="L2873" s="33" t="s">
        <v>14</v>
      </c>
      <c r="M2873" s="35"/>
      <c r="N2873" s="33">
        <v>919611</v>
      </c>
      <c r="P2873" t="s">
        <v>6665</v>
      </c>
    </row>
    <row r="2874" spans="1:16" x14ac:dyDescent="0.25">
      <c r="A2874" t="str">
        <f t="shared" si="44"/>
        <v>9613611</v>
      </c>
      <c r="B2874" t="s">
        <v>6082</v>
      </c>
      <c r="C2874">
        <v>2020</v>
      </c>
      <c r="D2874" s="3" t="s">
        <v>1971</v>
      </c>
      <c r="F2874" s="33" t="s">
        <v>1956</v>
      </c>
      <c r="G2874" s="33" t="s">
        <v>1897</v>
      </c>
      <c r="H2874" s="3" t="s">
        <v>117</v>
      </c>
      <c r="I2874" s="34" t="s">
        <v>1973</v>
      </c>
      <c r="J2874" s="34">
        <v>38.249699999999997</v>
      </c>
      <c r="K2874" s="34">
        <v>-85.750299999999996</v>
      </c>
      <c r="L2874" s="33" t="s">
        <v>14</v>
      </c>
      <c r="M2874" s="35"/>
      <c r="N2874" s="33">
        <v>9613611</v>
      </c>
      <c r="P2874" t="s">
        <v>6665</v>
      </c>
    </row>
    <row r="2875" spans="1:16" x14ac:dyDescent="0.25">
      <c r="A2875" t="str">
        <f t="shared" si="44"/>
        <v>7353711</v>
      </c>
      <c r="B2875" t="s">
        <v>6082</v>
      </c>
      <c r="C2875">
        <v>2020</v>
      </c>
      <c r="D2875" s="3" t="s">
        <v>1968</v>
      </c>
      <c r="F2875" s="33" t="s">
        <v>1956</v>
      </c>
      <c r="G2875" s="33" t="s">
        <v>1897</v>
      </c>
      <c r="H2875" s="3" t="s">
        <v>117</v>
      </c>
      <c r="I2875" s="34" t="s">
        <v>1970</v>
      </c>
      <c r="J2875" s="34">
        <v>38.054609999999997</v>
      </c>
      <c r="K2875" s="34">
        <v>-85.907669999999996</v>
      </c>
      <c r="L2875" s="33" t="s">
        <v>14</v>
      </c>
      <c r="M2875" s="35"/>
      <c r="N2875" s="33">
        <v>7353711</v>
      </c>
      <c r="P2875" t="s">
        <v>6665</v>
      </c>
    </row>
    <row r="2876" spans="1:16" x14ac:dyDescent="0.25">
      <c r="A2876" t="str">
        <f t="shared" si="44"/>
        <v>16000511</v>
      </c>
      <c r="B2876" t="s">
        <v>6082</v>
      </c>
      <c r="C2876">
        <v>2020</v>
      </c>
      <c r="D2876" s="3" t="s">
        <v>2645</v>
      </c>
      <c r="F2876" s="33" t="s">
        <v>2644</v>
      </c>
      <c r="G2876" s="33" t="s">
        <v>2512</v>
      </c>
      <c r="H2876" s="3" t="s">
        <v>2589</v>
      </c>
      <c r="I2876" s="34" t="s">
        <v>6968</v>
      </c>
      <c r="J2876" s="34">
        <v>47.405180000000001</v>
      </c>
      <c r="K2876" s="34">
        <v>-92.924580000000006</v>
      </c>
      <c r="L2876" s="33" t="s">
        <v>14</v>
      </c>
      <c r="M2876" s="35"/>
      <c r="N2876" s="33">
        <v>16000511</v>
      </c>
      <c r="P2876" t="s">
        <v>6200</v>
      </c>
    </row>
    <row r="2877" spans="1:16" x14ac:dyDescent="0.25">
      <c r="A2877" t="str">
        <f t="shared" si="44"/>
        <v>8504911</v>
      </c>
      <c r="B2877" t="s">
        <v>6082</v>
      </c>
      <c r="C2877">
        <v>2020</v>
      </c>
      <c r="D2877" s="3" t="s">
        <v>3106</v>
      </c>
      <c r="F2877" s="33" t="s">
        <v>3104</v>
      </c>
      <c r="G2877" s="33" t="s">
        <v>43</v>
      </c>
      <c r="H2877" s="3" t="s">
        <v>3105</v>
      </c>
      <c r="I2877" s="34" t="s">
        <v>6969</v>
      </c>
      <c r="J2877" s="34">
        <v>34.898432999999997</v>
      </c>
      <c r="K2877" s="34">
        <v>-76.906032999999994</v>
      </c>
      <c r="L2877" s="33" t="s">
        <v>14</v>
      </c>
      <c r="M2877" s="35"/>
      <c r="N2877" s="33">
        <v>8504911</v>
      </c>
      <c r="P2877" t="s">
        <v>6665</v>
      </c>
    </row>
    <row r="2878" spans="1:16" x14ac:dyDescent="0.25">
      <c r="A2878" t="str">
        <f t="shared" si="44"/>
        <v>6949711</v>
      </c>
      <c r="B2878" t="s">
        <v>6082</v>
      </c>
      <c r="C2878">
        <v>2020</v>
      </c>
      <c r="D2878" s="3" t="s">
        <v>2760</v>
      </c>
      <c r="F2878" s="33" t="s">
        <v>2761</v>
      </c>
      <c r="G2878" s="33" t="s">
        <v>2512</v>
      </c>
      <c r="H2878" s="3" t="s">
        <v>1355</v>
      </c>
      <c r="I2878" s="34" t="s">
        <v>6970</v>
      </c>
      <c r="J2878" s="34">
        <v>44.799100000000003</v>
      </c>
      <c r="K2878" s="34">
        <v>-93.480400000000003</v>
      </c>
      <c r="L2878" s="33" t="s">
        <v>14</v>
      </c>
      <c r="M2878" s="35"/>
      <c r="N2878" s="33">
        <v>6949711</v>
      </c>
      <c r="P2878" t="s">
        <v>6671</v>
      </c>
    </row>
    <row r="2879" spans="1:16" x14ac:dyDescent="0.25">
      <c r="A2879" t="str">
        <f t="shared" si="44"/>
        <v>7053011</v>
      </c>
      <c r="B2879" t="s">
        <v>6082</v>
      </c>
      <c r="C2879">
        <v>2020</v>
      </c>
      <c r="D2879" s="3" t="s">
        <v>2942</v>
      </c>
      <c r="F2879" s="33" t="s">
        <v>2943</v>
      </c>
      <c r="G2879" s="33" t="s">
        <v>2944</v>
      </c>
      <c r="H2879" s="3" t="s">
        <v>220</v>
      </c>
      <c r="I2879" s="34" t="s">
        <v>6971</v>
      </c>
      <c r="J2879" s="34">
        <v>33.376480000000001</v>
      </c>
      <c r="K2879" s="34">
        <v>-89.217830000000006</v>
      </c>
      <c r="L2879" s="33" t="s">
        <v>14</v>
      </c>
      <c r="M2879" s="35"/>
      <c r="N2879" s="33">
        <v>7053011</v>
      </c>
      <c r="P2879" t="s">
        <v>6665</v>
      </c>
    </row>
    <row r="2880" spans="1:16" x14ac:dyDescent="0.25">
      <c r="A2880" t="str">
        <f t="shared" si="44"/>
        <v>8176711</v>
      </c>
      <c r="B2880" t="s">
        <v>6082</v>
      </c>
      <c r="C2880">
        <v>2020</v>
      </c>
      <c r="D2880" s="3" t="s">
        <v>3361</v>
      </c>
      <c r="F2880" s="33" t="s">
        <v>3363</v>
      </c>
      <c r="G2880" s="33" t="s">
        <v>43</v>
      </c>
      <c r="H2880" s="3" t="s">
        <v>1241</v>
      </c>
      <c r="I2880" s="34" t="s">
        <v>6972</v>
      </c>
      <c r="J2880" s="34">
        <v>33.9437</v>
      </c>
      <c r="K2880" s="34">
        <v>-78.012116000000006</v>
      </c>
      <c r="L2880" s="33" t="s">
        <v>14</v>
      </c>
      <c r="M2880" s="35"/>
      <c r="N2880" s="33">
        <v>8176711</v>
      </c>
      <c r="P2880" t="s">
        <v>6665</v>
      </c>
    </row>
    <row r="2881" spans="1:16" x14ac:dyDescent="0.25">
      <c r="A2881" t="str">
        <f t="shared" si="44"/>
        <v>17995711</v>
      </c>
      <c r="B2881" t="s">
        <v>6082</v>
      </c>
      <c r="C2881">
        <v>2020</v>
      </c>
      <c r="D2881" s="3" t="s">
        <v>3221</v>
      </c>
      <c r="F2881" s="33" t="s">
        <v>3222</v>
      </c>
      <c r="G2881" s="33" t="s">
        <v>43</v>
      </c>
      <c r="H2881" s="3" t="s">
        <v>3223</v>
      </c>
      <c r="I2881" s="34" t="s">
        <v>6973</v>
      </c>
      <c r="J2881" s="34">
        <v>36.139316000000001</v>
      </c>
      <c r="K2881" s="34">
        <v>-77.222415999999996</v>
      </c>
      <c r="L2881" s="33" t="s">
        <v>14</v>
      </c>
      <c r="M2881" s="35"/>
      <c r="N2881" s="33">
        <v>17995711</v>
      </c>
      <c r="P2881" t="s">
        <v>6665</v>
      </c>
    </row>
    <row r="2882" spans="1:16" x14ac:dyDescent="0.25">
      <c r="A2882" t="str">
        <f t="shared" ref="A2882:A2945" si="45">L2882&amp;M2882&amp;N2882</f>
        <v>7154411</v>
      </c>
      <c r="B2882" t="s">
        <v>6082</v>
      </c>
      <c r="C2882">
        <v>2020</v>
      </c>
      <c r="D2882" s="3" t="s">
        <v>3012</v>
      </c>
      <c r="F2882" s="33" t="s">
        <v>3014</v>
      </c>
      <c r="G2882" s="33" t="s">
        <v>2944</v>
      </c>
      <c r="H2882" s="3" t="s">
        <v>3015</v>
      </c>
      <c r="I2882" s="34" t="s">
        <v>6974</v>
      </c>
      <c r="J2882" s="34">
        <v>31.2178</v>
      </c>
      <c r="K2882" s="34">
        <v>-89.393799999999999</v>
      </c>
      <c r="L2882" s="33" t="s">
        <v>14</v>
      </c>
      <c r="M2882" s="35"/>
      <c r="N2882" s="33">
        <v>7154411</v>
      </c>
      <c r="P2882" t="s">
        <v>6665</v>
      </c>
    </row>
    <row r="2883" spans="1:16" x14ac:dyDescent="0.25">
      <c r="A2883" t="str">
        <f t="shared" si="45"/>
        <v>6354611</v>
      </c>
      <c r="B2883" t="s">
        <v>6082</v>
      </c>
      <c r="C2883">
        <v>2020</v>
      </c>
      <c r="D2883" s="3" t="s">
        <v>4040</v>
      </c>
      <c r="F2883" s="33" t="s">
        <v>4042</v>
      </c>
      <c r="G2883" s="33" t="s">
        <v>19</v>
      </c>
      <c r="H2883" s="3" t="s">
        <v>4043</v>
      </c>
      <c r="I2883" s="34" t="s">
        <v>6975</v>
      </c>
      <c r="J2883" s="34">
        <v>40.076346000000001</v>
      </c>
      <c r="K2883" s="34">
        <v>-82.252190999999996</v>
      </c>
      <c r="L2883" s="33" t="s">
        <v>14</v>
      </c>
      <c r="M2883" s="35"/>
      <c r="N2883" s="33">
        <v>6354611</v>
      </c>
      <c r="P2883" t="s">
        <v>6225</v>
      </c>
    </row>
    <row r="2884" spans="1:16" x14ac:dyDescent="0.25">
      <c r="A2884" t="str">
        <f t="shared" si="45"/>
        <v>8392811</v>
      </c>
      <c r="B2884" t="s">
        <v>6082</v>
      </c>
      <c r="C2884">
        <v>2020</v>
      </c>
      <c r="D2884" s="3" t="s">
        <v>3055</v>
      </c>
      <c r="F2884" s="33" t="s">
        <v>3057</v>
      </c>
      <c r="G2884" s="33" t="s">
        <v>43</v>
      </c>
      <c r="H2884" s="3" t="s">
        <v>3058</v>
      </c>
      <c r="I2884" s="34" t="s">
        <v>6976</v>
      </c>
      <c r="J2884" s="34">
        <v>35.470616999999997</v>
      </c>
      <c r="K2884" s="34">
        <v>-82.543380999999997</v>
      </c>
      <c r="L2884" s="33" t="s">
        <v>14</v>
      </c>
      <c r="M2884" s="35"/>
      <c r="N2884" s="33">
        <v>8392811</v>
      </c>
      <c r="P2884" t="s">
        <v>6665</v>
      </c>
    </row>
    <row r="2885" spans="1:16" x14ac:dyDescent="0.25">
      <c r="A2885" t="str">
        <f t="shared" si="45"/>
        <v>8137511</v>
      </c>
      <c r="B2885" t="s">
        <v>6082</v>
      </c>
      <c r="C2885">
        <v>2020</v>
      </c>
      <c r="D2885" s="3" t="s">
        <v>3072</v>
      </c>
      <c r="F2885" s="33" t="s">
        <v>3074</v>
      </c>
      <c r="G2885" s="33" t="s">
        <v>43</v>
      </c>
      <c r="H2885" s="3" t="s">
        <v>3075</v>
      </c>
      <c r="I2885" s="34" t="s">
        <v>6977</v>
      </c>
      <c r="J2885" s="34">
        <v>35.191527999999998</v>
      </c>
      <c r="K2885" s="34">
        <v>-81.009836000000007</v>
      </c>
      <c r="L2885" s="33" t="s">
        <v>14</v>
      </c>
      <c r="M2885" s="35"/>
      <c r="N2885" s="33">
        <v>8137511</v>
      </c>
      <c r="P2885" t="s">
        <v>6665</v>
      </c>
    </row>
    <row r="2886" spans="1:16" x14ac:dyDescent="0.25">
      <c r="A2886" t="str">
        <f t="shared" si="45"/>
        <v>8438211</v>
      </c>
      <c r="B2886" t="s">
        <v>6082</v>
      </c>
      <c r="C2886">
        <v>2020</v>
      </c>
      <c r="D2886" s="3" t="s">
        <v>3094</v>
      </c>
      <c r="F2886" s="33" t="s">
        <v>3096</v>
      </c>
      <c r="G2886" s="33" t="s">
        <v>43</v>
      </c>
      <c r="H2886" s="3" t="s">
        <v>443</v>
      </c>
      <c r="I2886" s="34" t="s">
        <v>6978</v>
      </c>
      <c r="J2886" s="34">
        <v>35.9069</v>
      </c>
      <c r="K2886" s="34">
        <v>-79.062299999999993</v>
      </c>
      <c r="L2886" s="33" t="s">
        <v>14</v>
      </c>
      <c r="M2886" s="35"/>
      <c r="N2886" s="33">
        <v>8438211</v>
      </c>
      <c r="P2886" t="s">
        <v>6665</v>
      </c>
    </row>
    <row r="2887" spans="1:16" x14ac:dyDescent="0.25">
      <c r="A2887" t="str">
        <f t="shared" si="45"/>
        <v>8370411</v>
      </c>
      <c r="B2887" t="s">
        <v>6082</v>
      </c>
      <c r="C2887">
        <v>2020</v>
      </c>
      <c r="D2887" s="3" t="s">
        <v>3394</v>
      </c>
      <c r="F2887" s="33" t="s">
        <v>3396</v>
      </c>
      <c r="G2887" s="33" t="s">
        <v>43</v>
      </c>
      <c r="H2887" s="3" t="s">
        <v>3133</v>
      </c>
      <c r="I2887" s="34" t="s">
        <v>6979</v>
      </c>
      <c r="J2887" s="34">
        <v>35.597971000000001</v>
      </c>
      <c r="K2887" s="34">
        <v>-80.961150000000004</v>
      </c>
      <c r="L2887" s="33" t="s">
        <v>14</v>
      </c>
      <c r="M2887" s="35"/>
      <c r="N2887" s="33">
        <v>8370411</v>
      </c>
      <c r="P2887" t="s">
        <v>6665</v>
      </c>
    </row>
    <row r="2888" spans="1:16" x14ac:dyDescent="0.25">
      <c r="A2888" t="str">
        <f t="shared" si="45"/>
        <v>7826011</v>
      </c>
      <c r="B2888" t="s">
        <v>6082</v>
      </c>
      <c r="C2888">
        <v>2020</v>
      </c>
      <c r="D2888" s="3" t="s">
        <v>3357</v>
      </c>
      <c r="F2888" s="33" t="s">
        <v>3359</v>
      </c>
      <c r="G2888" s="33" t="s">
        <v>43</v>
      </c>
      <c r="H2888" s="3" t="s">
        <v>3333</v>
      </c>
      <c r="I2888" s="34" t="s">
        <v>6980</v>
      </c>
      <c r="J2888" s="34">
        <v>36.483978</v>
      </c>
      <c r="K2888" s="34">
        <v>-79.073058000000003</v>
      </c>
      <c r="L2888" s="33" t="s">
        <v>14</v>
      </c>
      <c r="M2888" s="35"/>
      <c r="N2888" s="33">
        <v>7826011</v>
      </c>
      <c r="P2888" t="s">
        <v>6665</v>
      </c>
    </row>
    <row r="2889" spans="1:16" x14ac:dyDescent="0.25">
      <c r="A2889" t="str">
        <f t="shared" si="45"/>
        <v>7826111</v>
      </c>
      <c r="B2889" t="s">
        <v>6082</v>
      </c>
      <c r="C2889">
        <v>2020</v>
      </c>
      <c r="D2889" s="3" t="s">
        <v>3334</v>
      </c>
      <c r="F2889" s="33" t="s">
        <v>3332</v>
      </c>
      <c r="G2889" s="33" t="s">
        <v>43</v>
      </c>
      <c r="H2889" s="3" t="s">
        <v>3333</v>
      </c>
      <c r="I2889" s="34" t="s">
        <v>6843</v>
      </c>
      <c r="J2889" s="34">
        <v>36.528343999999997</v>
      </c>
      <c r="K2889" s="34">
        <v>-78.891636000000005</v>
      </c>
      <c r="L2889" s="33" t="s">
        <v>14</v>
      </c>
      <c r="M2889" s="35"/>
      <c r="N2889" s="33">
        <v>7826111</v>
      </c>
      <c r="P2889" t="s">
        <v>6665</v>
      </c>
    </row>
    <row r="2890" spans="1:16" x14ac:dyDescent="0.25">
      <c r="A2890" t="str">
        <f t="shared" si="45"/>
        <v>6301111</v>
      </c>
      <c r="B2890" t="s">
        <v>6082</v>
      </c>
      <c r="C2890">
        <v>2020</v>
      </c>
      <c r="D2890" s="3" t="s">
        <v>2561</v>
      </c>
      <c r="F2890" s="33" t="s">
        <v>2563</v>
      </c>
      <c r="G2890" s="33" t="s">
        <v>2512</v>
      </c>
      <c r="H2890" s="3" t="s">
        <v>2564</v>
      </c>
      <c r="I2890" s="34" t="s">
        <v>6981</v>
      </c>
      <c r="J2890" s="34">
        <v>45.117710000000002</v>
      </c>
      <c r="K2890" s="34">
        <v>-93.891710000000003</v>
      </c>
      <c r="L2890" s="33" t="s">
        <v>14</v>
      </c>
      <c r="M2890" s="35"/>
      <c r="N2890" s="33">
        <v>6301111</v>
      </c>
      <c r="P2890" t="s">
        <v>6225</v>
      </c>
    </row>
    <row r="2891" spans="1:16" x14ac:dyDescent="0.25">
      <c r="A2891" t="str">
        <f t="shared" si="45"/>
        <v>7372611</v>
      </c>
      <c r="B2891" t="s">
        <v>6082</v>
      </c>
      <c r="C2891">
        <v>2020</v>
      </c>
      <c r="D2891" s="3" t="s">
        <v>4093</v>
      </c>
      <c r="F2891" s="33" t="s">
        <v>1106</v>
      </c>
      <c r="G2891" s="33" t="s">
        <v>19</v>
      </c>
      <c r="H2891" s="3" t="s">
        <v>4095</v>
      </c>
      <c r="I2891" s="34" t="s">
        <v>6982</v>
      </c>
      <c r="J2891" s="34">
        <v>41.231949999999998</v>
      </c>
      <c r="K2891" s="34">
        <v>-81.041659999999993</v>
      </c>
      <c r="L2891" s="33" t="s">
        <v>14</v>
      </c>
      <c r="M2891" s="35"/>
      <c r="N2891" s="33">
        <v>7372611</v>
      </c>
      <c r="P2891" t="s">
        <v>6225</v>
      </c>
    </row>
    <row r="2892" spans="1:16" x14ac:dyDescent="0.25">
      <c r="A2892" t="str">
        <f t="shared" si="45"/>
        <v>8461911</v>
      </c>
      <c r="B2892" t="s">
        <v>6082</v>
      </c>
      <c r="C2892">
        <v>2020</v>
      </c>
      <c r="D2892" s="3" t="s">
        <v>4031</v>
      </c>
      <c r="F2892" s="33" t="s">
        <v>4033</v>
      </c>
      <c r="G2892" s="33" t="s">
        <v>19</v>
      </c>
      <c r="H2892" s="3" t="s">
        <v>2362</v>
      </c>
      <c r="I2892" s="34" t="s">
        <v>4034</v>
      </c>
      <c r="J2892" s="34">
        <v>40.706110000000002</v>
      </c>
      <c r="K2892" s="34">
        <v>-81.123339999999999</v>
      </c>
      <c r="L2892" s="33" t="s">
        <v>14</v>
      </c>
      <c r="M2892" s="35"/>
      <c r="N2892" s="33">
        <v>8461911</v>
      </c>
      <c r="P2892" t="s">
        <v>6225</v>
      </c>
    </row>
    <row r="2893" spans="1:16" x14ac:dyDescent="0.25">
      <c r="A2893" t="str">
        <f t="shared" si="45"/>
        <v>8288411</v>
      </c>
      <c r="B2893" t="s">
        <v>6082</v>
      </c>
      <c r="C2893">
        <v>2020</v>
      </c>
      <c r="D2893" s="3" t="s">
        <v>3879</v>
      </c>
      <c r="F2893" s="33" t="s">
        <v>3881</v>
      </c>
      <c r="G2893" s="33" t="s">
        <v>19</v>
      </c>
      <c r="H2893" s="3" t="s">
        <v>2980</v>
      </c>
      <c r="I2893" s="34" t="s">
        <v>6983</v>
      </c>
      <c r="J2893" s="34">
        <v>40.423499999999997</v>
      </c>
      <c r="K2893" s="34">
        <v>-81.180400000000006</v>
      </c>
      <c r="L2893" s="33" t="s">
        <v>14</v>
      </c>
      <c r="M2893" s="35"/>
      <c r="N2893" s="33">
        <v>8288411</v>
      </c>
      <c r="P2893" t="s">
        <v>6225</v>
      </c>
    </row>
    <row r="2894" spans="1:16" x14ac:dyDescent="0.25">
      <c r="A2894" t="str">
        <f t="shared" si="45"/>
        <v>8124311</v>
      </c>
      <c r="B2894" t="s">
        <v>6082</v>
      </c>
      <c r="C2894">
        <v>2020</v>
      </c>
      <c r="D2894" s="3" t="s">
        <v>3069</v>
      </c>
      <c r="F2894" s="33" t="s">
        <v>3070</v>
      </c>
      <c r="G2894" s="33" t="s">
        <v>43</v>
      </c>
      <c r="H2894" s="3" t="s">
        <v>3071</v>
      </c>
      <c r="I2894" s="34" t="s">
        <v>6984</v>
      </c>
      <c r="J2894" s="34">
        <v>36.037683000000001</v>
      </c>
      <c r="K2894" s="34">
        <v>-77.752849999999995</v>
      </c>
      <c r="L2894" s="33" t="s">
        <v>14</v>
      </c>
      <c r="M2894" s="35"/>
      <c r="N2894" s="33">
        <v>8124311</v>
      </c>
      <c r="P2894" t="s">
        <v>6665</v>
      </c>
    </row>
    <row r="2895" spans="1:16" x14ac:dyDescent="0.25">
      <c r="A2895" t="str">
        <f t="shared" si="45"/>
        <v>7732911</v>
      </c>
      <c r="B2895" t="s">
        <v>6082</v>
      </c>
      <c r="C2895">
        <v>2020</v>
      </c>
      <c r="D2895" s="3" t="s">
        <v>331</v>
      </c>
      <c r="F2895" s="33" t="s">
        <v>179</v>
      </c>
      <c r="G2895" s="33" t="s">
        <v>43</v>
      </c>
      <c r="H2895" s="3" t="s">
        <v>3246</v>
      </c>
      <c r="I2895" s="34" t="s">
        <v>6250</v>
      </c>
      <c r="J2895" s="34">
        <v>35.835833000000001</v>
      </c>
      <c r="K2895" s="34">
        <v>-81.994167000000004</v>
      </c>
      <c r="L2895" s="33" t="s">
        <v>14</v>
      </c>
      <c r="M2895" s="35"/>
      <c r="N2895" s="33">
        <v>7732911</v>
      </c>
      <c r="P2895" t="s">
        <v>6157</v>
      </c>
    </row>
    <row r="2896" spans="1:16" x14ac:dyDescent="0.25">
      <c r="A2896" t="str">
        <f t="shared" si="45"/>
        <v>14716411</v>
      </c>
      <c r="B2896" t="s">
        <v>6082</v>
      </c>
      <c r="C2896">
        <v>2020</v>
      </c>
      <c r="D2896" s="3" t="s">
        <v>3920</v>
      </c>
      <c r="F2896" s="33" t="s">
        <v>2959</v>
      </c>
      <c r="G2896" s="33" t="s">
        <v>19</v>
      </c>
      <c r="H2896" s="3" t="s">
        <v>3922</v>
      </c>
      <c r="I2896" s="34" t="s">
        <v>6338</v>
      </c>
      <c r="J2896" s="34">
        <v>41.494450000000001</v>
      </c>
      <c r="K2896" s="34">
        <v>-81.726669999999999</v>
      </c>
      <c r="L2896" s="33" t="s">
        <v>14</v>
      </c>
      <c r="M2896" s="35"/>
      <c r="N2896" s="33">
        <v>14716411</v>
      </c>
      <c r="P2896" t="s">
        <v>6225</v>
      </c>
    </row>
    <row r="2897" spans="1:16" x14ac:dyDescent="0.25">
      <c r="A2897" t="str">
        <f t="shared" si="45"/>
        <v>8015911</v>
      </c>
      <c r="B2897" t="s">
        <v>6082</v>
      </c>
      <c r="C2897">
        <v>2020</v>
      </c>
      <c r="D2897" s="3" t="s">
        <v>3846</v>
      </c>
      <c r="F2897" s="33" t="s">
        <v>3848</v>
      </c>
      <c r="G2897" s="33" t="s">
        <v>19</v>
      </c>
      <c r="H2897" s="3" t="s">
        <v>3849</v>
      </c>
      <c r="I2897" s="34" t="s">
        <v>6985</v>
      </c>
      <c r="J2897" s="34">
        <v>40.906390000000002</v>
      </c>
      <c r="K2897" s="34">
        <v>-81.05</v>
      </c>
      <c r="L2897" s="33" t="s">
        <v>14</v>
      </c>
      <c r="M2897" s="35"/>
      <c r="N2897" s="33">
        <v>8015911</v>
      </c>
      <c r="P2897" t="s">
        <v>6225</v>
      </c>
    </row>
    <row r="2898" spans="1:16" x14ac:dyDescent="0.25">
      <c r="A2898" t="str">
        <f t="shared" si="45"/>
        <v>7826311</v>
      </c>
      <c r="B2898" t="s">
        <v>6082</v>
      </c>
      <c r="C2898">
        <v>2020</v>
      </c>
      <c r="D2898" s="3" t="s">
        <v>3330</v>
      </c>
      <c r="F2898" s="33" t="s">
        <v>3332</v>
      </c>
      <c r="G2898" s="33" t="s">
        <v>43</v>
      </c>
      <c r="H2898" s="3" t="s">
        <v>3333</v>
      </c>
      <c r="I2898" s="34" t="s">
        <v>6986</v>
      </c>
      <c r="J2898" s="34">
        <v>36.434699999999999</v>
      </c>
      <c r="K2898" s="34">
        <v>-78.961200000000005</v>
      </c>
      <c r="L2898" s="33" t="s">
        <v>14</v>
      </c>
      <c r="M2898" s="35"/>
      <c r="N2898" s="33">
        <v>7826311</v>
      </c>
      <c r="P2898" t="s">
        <v>6665</v>
      </c>
    </row>
    <row r="2899" spans="1:16" x14ac:dyDescent="0.25">
      <c r="A2899" t="str">
        <f t="shared" si="45"/>
        <v>8494011</v>
      </c>
      <c r="B2899" t="s">
        <v>6082</v>
      </c>
      <c r="C2899">
        <v>2020</v>
      </c>
      <c r="D2899" s="3" t="s">
        <v>3889</v>
      </c>
      <c r="F2899" s="33" t="s">
        <v>3891</v>
      </c>
      <c r="G2899" s="33" t="s">
        <v>19</v>
      </c>
      <c r="H2899" s="3" t="s">
        <v>179</v>
      </c>
      <c r="I2899" s="34" t="s">
        <v>6987</v>
      </c>
      <c r="J2899" s="34">
        <v>40.636389999999999</v>
      </c>
      <c r="K2899" s="34">
        <v>-82.976669999999999</v>
      </c>
      <c r="L2899" s="33" t="s">
        <v>14</v>
      </c>
      <c r="M2899" s="35"/>
      <c r="N2899" s="33">
        <v>8494011</v>
      </c>
      <c r="P2899" t="s">
        <v>6225</v>
      </c>
    </row>
    <row r="2900" spans="1:16" x14ac:dyDescent="0.25">
      <c r="A2900" t="str">
        <f t="shared" si="45"/>
        <v>14729211</v>
      </c>
      <c r="B2900" t="s">
        <v>6082</v>
      </c>
      <c r="C2900">
        <v>2020</v>
      </c>
      <c r="D2900" s="3" t="s">
        <v>3953</v>
      </c>
      <c r="F2900" s="33" t="s">
        <v>3954</v>
      </c>
      <c r="G2900" s="33" t="s">
        <v>19</v>
      </c>
      <c r="H2900" s="3" t="s">
        <v>3906</v>
      </c>
      <c r="I2900" s="34" t="s">
        <v>6988</v>
      </c>
      <c r="J2900" s="34">
        <v>40.77778</v>
      </c>
      <c r="K2900" s="34">
        <v>-81.3</v>
      </c>
      <c r="L2900" s="33" t="s">
        <v>14</v>
      </c>
      <c r="M2900" s="35"/>
      <c r="N2900" s="33">
        <v>14729211</v>
      </c>
      <c r="P2900" t="s">
        <v>6225</v>
      </c>
    </row>
    <row r="2901" spans="1:16" x14ac:dyDescent="0.25">
      <c r="A2901" t="str">
        <f t="shared" si="45"/>
        <v>7401711</v>
      </c>
      <c r="B2901" t="s">
        <v>6082</v>
      </c>
      <c r="C2901">
        <v>2020</v>
      </c>
      <c r="D2901" s="3" t="s">
        <v>3955</v>
      </c>
      <c r="F2901" s="33" t="s">
        <v>3954</v>
      </c>
      <c r="G2901" s="33" t="s">
        <v>19</v>
      </c>
      <c r="H2901" s="3" t="s">
        <v>3906</v>
      </c>
      <c r="I2901" s="34" t="s">
        <v>6988</v>
      </c>
      <c r="J2901" s="34">
        <v>40.780799999999999</v>
      </c>
      <c r="K2901" s="34">
        <v>-81.275300000000001</v>
      </c>
      <c r="L2901" s="33" t="s">
        <v>14</v>
      </c>
      <c r="M2901" s="35"/>
      <c r="N2901" s="33">
        <v>7401711</v>
      </c>
      <c r="P2901" t="s">
        <v>6225</v>
      </c>
    </row>
    <row r="2902" spans="1:16" x14ac:dyDescent="0.25">
      <c r="A2902" t="str">
        <f t="shared" si="45"/>
        <v>8015011</v>
      </c>
      <c r="B2902" t="s">
        <v>6082</v>
      </c>
      <c r="C2902">
        <v>2020</v>
      </c>
      <c r="D2902" s="3" t="s">
        <v>4069</v>
      </c>
      <c r="F2902" s="33" t="s">
        <v>4070</v>
      </c>
      <c r="G2902" s="33" t="s">
        <v>19</v>
      </c>
      <c r="H2902" s="3" t="s">
        <v>3840</v>
      </c>
      <c r="I2902" s="34" t="s">
        <v>6335</v>
      </c>
      <c r="J2902" s="34">
        <v>41.291642000000003</v>
      </c>
      <c r="K2902" s="34">
        <v>-81.453591000000003</v>
      </c>
      <c r="L2902" s="33" t="s">
        <v>14</v>
      </c>
      <c r="M2902" s="35"/>
      <c r="N2902" s="33">
        <v>8015011</v>
      </c>
      <c r="P2902" t="s">
        <v>6168</v>
      </c>
    </row>
    <row r="2903" spans="1:16" x14ac:dyDescent="0.25">
      <c r="A2903" t="str">
        <f t="shared" si="45"/>
        <v>8015111</v>
      </c>
      <c r="B2903" t="s">
        <v>6082</v>
      </c>
      <c r="C2903">
        <v>2020</v>
      </c>
      <c r="D2903" s="3" t="s">
        <v>4074</v>
      </c>
      <c r="F2903" s="33" t="s">
        <v>4070</v>
      </c>
      <c r="G2903" s="33" t="s">
        <v>19</v>
      </c>
      <c r="H2903" s="3" t="s">
        <v>3840</v>
      </c>
      <c r="I2903" s="34" t="s">
        <v>6335</v>
      </c>
      <c r="J2903" s="34">
        <v>41.297220000000003</v>
      </c>
      <c r="K2903" s="34">
        <v>-81.466939999999994</v>
      </c>
      <c r="L2903" s="33" t="s">
        <v>14</v>
      </c>
      <c r="M2903" s="35"/>
      <c r="N2903" s="33">
        <v>8015111</v>
      </c>
      <c r="P2903" t="s">
        <v>6168</v>
      </c>
    </row>
    <row r="2904" spans="1:16" x14ac:dyDescent="0.25">
      <c r="A2904" t="str">
        <f t="shared" si="45"/>
        <v>8057611</v>
      </c>
      <c r="B2904" t="s">
        <v>6082</v>
      </c>
      <c r="C2904">
        <v>2020</v>
      </c>
      <c r="D2904" s="3" t="s">
        <v>3904</v>
      </c>
      <c r="F2904" s="33" t="s">
        <v>1480</v>
      </c>
      <c r="G2904" s="33" t="s">
        <v>19</v>
      </c>
      <c r="H2904" s="3" t="s">
        <v>3906</v>
      </c>
      <c r="I2904" s="34" t="s">
        <v>6989</v>
      </c>
      <c r="J2904" s="34">
        <v>40.774169999999998</v>
      </c>
      <c r="K2904" s="34">
        <v>-81.366669999999999</v>
      </c>
      <c r="L2904" s="33" t="s">
        <v>14</v>
      </c>
      <c r="M2904" s="35"/>
      <c r="N2904" s="33">
        <v>8057611</v>
      </c>
      <c r="P2904" t="s">
        <v>6225</v>
      </c>
    </row>
    <row r="2905" spans="1:16" x14ac:dyDescent="0.25">
      <c r="A2905" t="str">
        <f t="shared" si="45"/>
        <v>10680211</v>
      </c>
      <c r="B2905" t="s">
        <v>6082</v>
      </c>
      <c r="C2905">
        <v>2020</v>
      </c>
      <c r="D2905" s="3" t="s">
        <v>4066</v>
      </c>
      <c r="F2905" s="33" t="s">
        <v>4065</v>
      </c>
      <c r="G2905" s="33" t="s">
        <v>19</v>
      </c>
      <c r="H2905" s="3" t="s">
        <v>3943</v>
      </c>
      <c r="I2905" s="34" t="s">
        <v>4068</v>
      </c>
      <c r="J2905" s="34">
        <v>40.515160000000002</v>
      </c>
      <c r="K2905" s="34">
        <v>-81.642300000000006</v>
      </c>
      <c r="L2905" s="33" t="s">
        <v>14</v>
      </c>
      <c r="M2905" s="35"/>
      <c r="N2905" s="33">
        <v>10680211</v>
      </c>
      <c r="P2905" t="s">
        <v>6225</v>
      </c>
    </row>
    <row r="2906" spans="1:16" x14ac:dyDescent="0.25">
      <c r="A2906" t="str">
        <f t="shared" si="45"/>
        <v>13429211</v>
      </c>
      <c r="B2906" t="s">
        <v>6082</v>
      </c>
      <c r="C2906">
        <v>2020</v>
      </c>
      <c r="D2906" s="3" t="s">
        <v>3962</v>
      </c>
      <c r="F2906" s="33" t="s">
        <v>3964</v>
      </c>
      <c r="G2906" s="33" t="s">
        <v>19</v>
      </c>
      <c r="H2906" s="3" t="s">
        <v>3965</v>
      </c>
      <c r="I2906" s="34" t="s">
        <v>3966</v>
      </c>
      <c r="J2906" s="34">
        <v>40.631622</v>
      </c>
      <c r="K2906" s="34">
        <v>-80.546319999999994</v>
      </c>
      <c r="L2906" s="33" t="s">
        <v>14</v>
      </c>
      <c r="M2906" s="35"/>
      <c r="N2906" s="33">
        <v>13429211</v>
      </c>
      <c r="P2906" t="s">
        <v>6225</v>
      </c>
    </row>
    <row r="2907" spans="1:16" x14ac:dyDescent="0.25">
      <c r="A2907" t="str">
        <f t="shared" si="45"/>
        <v>7328011</v>
      </c>
      <c r="B2907" t="s">
        <v>6082</v>
      </c>
      <c r="C2907">
        <v>2020</v>
      </c>
      <c r="D2907" s="3" t="s">
        <v>3845</v>
      </c>
      <c r="F2907" s="33" t="s">
        <v>3839</v>
      </c>
      <c r="G2907" s="33" t="s">
        <v>19</v>
      </c>
      <c r="H2907" s="3" t="s">
        <v>3840</v>
      </c>
      <c r="I2907" s="34" t="s">
        <v>36</v>
      </c>
      <c r="J2907" s="34">
        <v>41.060830000000003</v>
      </c>
      <c r="K2907" s="34">
        <v>-81.488889999999998</v>
      </c>
      <c r="L2907" s="33" t="s">
        <v>14</v>
      </c>
      <c r="M2907" s="35"/>
      <c r="N2907" s="33">
        <v>7328011</v>
      </c>
      <c r="P2907" t="s">
        <v>6168</v>
      </c>
    </row>
    <row r="2908" spans="1:16" x14ac:dyDescent="0.25">
      <c r="A2908" t="str">
        <f t="shared" si="45"/>
        <v>8300611</v>
      </c>
      <c r="B2908" t="s">
        <v>6082</v>
      </c>
      <c r="C2908">
        <v>2020</v>
      </c>
      <c r="D2908" s="3" t="s">
        <v>3271</v>
      </c>
      <c r="F2908" s="33" t="s">
        <v>3273</v>
      </c>
      <c r="G2908" s="33" t="s">
        <v>43</v>
      </c>
      <c r="H2908" s="3" t="s">
        <v>3160</v>
      </c>
      <c r="I2908" s="34" t="s">
        <v>6990</v>
      </c>
      <c r="J2908" s="34">
        <v>35.215555000000002</v>
      </c>
      <c r="K2908" s="34">
        <v>-81.762225999999998</v>
      </c>
      <c r="L2908" s="33" t="s">
        <v>14</v>
      </c>
      <c r="M2908" s="35"/>
      <c r="N2908" s="33">
        <v>8300611</v>
      </c>
      <c r="P2908" t="s">
        <v>6665</v>
      </c>
    </row>
    <row r="2909" spans="1:16" x14ac:dyDescent="0.25">
      <c r="A2909" t="str">
        <f t="shared" si="45"/>
        <v>9222111</v>
      </c>
      <c r="B2909" t="s">
        <v>6082</v>
      </c>
      <c r="C2909">
        <v>2020</v>
      </c>
      <c r="D2909" s="3" t="s">
        <v>3940</v>
      </c>
      <c r="F2909" s="33" t="s">
        <v>3942</v>
      </c>
      <c r="G2909" s="33" t="s">
        <v>19</v>
      </c>
      <c r="H2909" s="3" t="s">
        <v>3943</v>
      </c>
      <c r="I2909" s="34" t="s">
        <v>3944</v>
      </c>
      <c r="J2909" s="34">
        <v>40.549410000000002</v>
      </c>
      <c r="K2909" s="34">
        <v>-81.494619999999998</v>
      </c>
      <c r="L2909" s="33" t="s">
        <v>14</v>
      </c>
      <c r="M2909" s="35"/>
      <c r="N2909" s="33">
        <v>9222111</v>
      </c>
      <c r="P2909" t="s">
        <v>6276</v>
      </c>
    </row>
    <row r="2910" spans="1:16" x14ac:dyDescent="0.25">
      <c r="A2910" t="str">
        <f t="shared" si="45"/>
        <v>5076511</v>
      </c>
      <c r="B2910" t="s">
        <v>6082</v>
      </c>
      <c r="C2910">
        <v>2020</v>
      </c>
      <c r="D2910" s="3" t="s">
        <v>5448</v>
      </c>
      <c r="F2910" s="33" t="s">
        <v>5590</v>
      </c>
      <c r="G2910" s="33" t="s">
        <v>5540</v>
      </c>
      <c r="H2910" s="3" t="s">
        <v>188</v>
      </c>
      <c r="I2910" s="34" t="s">
        <v>5591</v>
      </c>
      <c r="J2910" s="34">
        <v>43.223700000000001</v>
      </c>
      <c r="K2910" s="34">
        <v>-88.148200000000003</v>
      </c>
      <c r="L2910" s="33" t="s">
        <v>14</v>
      </c>
      <c r="M2910" s="35"/>
      <c r="N2910" s="33">
        <v>5076511</v>
      </c>
      <c r="P2910" t="s">
        <v>6157</v>
      </c>
    </row>
    <row r="2911" spans="1:16" x14ac:dyDescent="0.25">
      <c r="A2911" t="str">
        <f t="shared" si="45"/>
        <v>8424011</v>
      </c>
      <c r="B2911" t="s">
        <v>6082</v>
      </c>
      <c r="C2911">
        <v>2020</v>
      </c>
      <c r="D2911" s="3" t="s">
        <v>3079</v>
      </c>
      <c r="F2911" s="33" t="s">
        <v>3080</v>
      </c>
      <c r="G2911" s="33" t="s">
        <v>43</v>
      </c>
      <c r="H2911" s="3" t="s">
        <v>3081</v>
      </c>
      <c r="I2911" s="34" t="s">
        <v>6991</v>
      </c>
      <c r="J2911" s="34">
        <v>34.667616000000002</v>
      </c>
      <c r="K2911" s="34">
        <v>-77.341365999999994</v>
      </c>
      <c r="L2911" s="33" t="s">
        <v>14</v>
      </c>
      <c r="M2911" s="35"/>
      <c r="N2911" s="33">
        <v>8424011</v>
      </c>
      <c r="P2911" t="s">
        <v>6665</v>
      </c>
    </row>
    <row r="2912" spans="1:16" x14ac:dyDescent="0.25">
      <c r="A2912" t="str">
        <f t="shared" si="45"/>
        <v>1100411</v>
      </c>
      <c r="B2912" t="s">
        <v>6082</v>
      </c>
      <c r="C2912">
        <v>2020</v>
      </c>
      <c r="D2912" s="3" t="s">
        <v>309</v>
      </c>
      <c r="F2912" s="33" t="s">
        <v>310</v>
      </c>
      <c r="G2912" s="33" t="s">
        <v>278</v>
      </c>
      <c r="H2912" s="3" t="s">
        <v>311</v>
      </c>
      <c r="I2912" s="34" t="s">
        <v>6455</v>
      </c>
      <c r="J2912" s="34">
        <v>33.735950000000003</v>
      </c>
      <c r="K2912" s="34">
        <v>-93.632140000000007</v>
      </c>
      <c r="L2912" s="33" t="s">
        <v>14</v>
      </c>
      <c r="M2912" s="35"/>
      <c r="N2912" s="33">
        <v>1100411</v>
      </c>
      <c r="P2912" t="s">
        <v>6671</v>
      </c>
    </row>
    <row r="2913" spans="1:16" x14ac:dyDescent="0.25">
      <c r="A2913" t="str">
        <f t="shared" si="45"/>
        <v>976711</v>
      </c>
      <c r="B2913" t="s">
        <v>6082</v>
      </c>
      <c r="C2913">
        <v>2020</v>
      </c>
      <c r="D2913" s="3" t="s">
        <v>352</v>
      </c>
      <c r="F2913" s="33" t="s">
        <v>354</v>
      </c>
      <c r="G2913" s="33" t="s">
        <v>278</v>
      </c>
      <c r="H2913" s="3" t="s">
        <v>117</v>
      </c>
      <c r="I2913" s="34" t="s">
        <v>6992</v>
      </c>
      <c r="J2913" s="34">
        <v>34.220182999999999</v>
      </c>
      <c r="K2913" s="34">
        <v>-91.906970000000001</v>
      </c>
      <c r="L2913" s="33" t="s">
        <v>14</v>
      </c>
      <c r="M2913" s="35"/>
      <c r="N2913" s="33">
        <v>976711</v>
      </c>
      <c r="P2913" t="s">
        <v>6193</v>
      </c>
    </row>
    <row r="2914" spans="1:16" x14ac:dyDescent="0.25">
      <c r="A2914" t="str">
        <f t="shared" si="45"/>
        <v>1083711</v>
      </c>
      <c r="B2914" t="s">
        <v>6082</v>
      </c>
      <c r="C2914">
        <v>2020</v>
      </c>
      <c r="D2914" s="3" t="s">
        <v>357</v>
      </c>
      <c r="F2914" s="33" t="s">
        <v>359</v>
      </c>
      <c r="G2914" s="33" t="s">
        <v>278</v>
      </c>
      <c r="H2914" s="3" t="s">
        <v>360</v>
      </c>
      <c r="I2914" s="34" t="s">
        <v>6993</v>
      </c>
      <c r="J2914" s="34">
        <v>33.422086999999998</v>
      </c>
      <c r="K2914" s="34">
        <v>-94.002146999999994</v>
      </c>
      <c r="L2914" s="33" t="s">
        <v>14</v>
      </c>
      <c r="M2914" s="35"/>
      <c r="N2914" s="33">
        <v>1083711</v>
      </c>
      <c r="P2914" t="s">
        <v>6200</v>
      </c>
    </row>
    <row r="2915" spans="1:16" x14ac:dyDescent="0.25">
      <c r="A2915" t="str">
        <f t="shared" si="45"/>
        <v>16614911</v>
      </c>
      <c r="B2915" t="s">
        <v>6082</v>
      </c>
      <c r="C2915">
        <v>2020</v>
      </c>
      <c r="D2915" s="3" t="s">
        <v>4645</v>
      </c>
      <c r="F2915" s="33" t="s">
        <v>4643</v>
      </c>
      <c r="G2915" s="33" t="s">
        <v>4635</v>
      </c>
      <c r="H2915" s="3" t="s">
        <v>4644</v>
      </c>
      <c r="I2915" s="34" t="s">
        <v>4646</v>
      </c>
      <c r="J2915" s="34">
        <v>33.271943999999998</v>
      </c>
      <c r="K2915" s="34">
        <v>-81.687228000000005</v>
      </c>
      <c r="L2915" s="33" t="s">
        <v>14</v>
      </c>
      <c r="M2915" s="35"/>
      <c r="N2915" s="33">
        <v>16614911</v>
      </c>
      <c r="P2915" t="s">
        <v>6665</v>
      </c>
    </row>
    <row r="2916" spans="1:16" x14ac:dyDescent="0.25">
      <c r="A2916" t="str">
        <f t="shared" si="45"/>
        <v>1083911</v>
      </c>
      <c r="B2916" t="s">
        <v>6082</v>
      </c>
      <c r="C2916">
        <v>2020</v>
      </c>
      <c r="D2916" s="3" t="s">
        <v>290</v>
      </c>
      <c r="F2916" s="33" t="s">
        <v>281</v>
      </c>
      <c r="G2916" s="33" t="s">
        <v>278</v>
      </c>
      <c r="H2916" s="3" t="s">
        <v>282</v>
      </c>
      <c r="I2916" s="34" t="s">
        <v>6567</v>
      </c>
      <c r="J2916" s="34">
        <v>33.176426999999997</v>
      </c>
      <c r="K2916" s="34">
        <v>-92.740275999999994</v>
      </c>
      <c r="L2916" s="33" t="s">
        <v>14</v>
      </c>
      <c r="M2916" s="35"/>
      <c r="N2916" s="33">
        <v>1083911</v>
      </c>
      <c r="P2916" t="s">
        <v>6671</v>
      </c>
    </row>
    <row r="2917" spans="1:16" x14ac:dyDescent="0.25">
      <c r="A2917" t="str">
        <f t="shared" si="45"/>
        <v>8505111</v>
      </c>
      <c r="B2917" t="s">
        <v>6082</v>
      </c>
      <c r="C2917">
        <v>2020</v>
      </c>
      <c r="D2917" s="3" t="s">
        <v>3287</v>
      </c>
      <c r="F2917" s="33" t="s">
        <v>3289</v>
      </c>
      <c r="G2917" s="33" t="s">
        <v>43</v>
      </c>
      <c r="H2917" s="3" t="s">
        <v>3105</v>
      </c>
      <c r="I2917" s="34" t="s">
        <v>6994</v>
      </c>
      <c r="J2917" s="34">
        <v>35.128638000000002</v>
      </c>
      <c r="K2917" s="34">
        <v>-77.1678</v>
      </c>
      <c r="L2917" s="33" t="s">
        <v>14</v>
      </c>
      <c r="M2917" s="35"/>
      <c r="N2917" s="33">
        <v>8505111</v>
      </c>
      <c r="P2917" t="s">
        <v>6665</v>
      </c>
    </row>
    <row r="2918" spans="1:16" x14ac:dyDescent="0.25">
      <c r="A2918" t="str">
        <f t="shared" si="45"/>
        <v>1083811</v>
      </c>
      <c r="B2918" t="s">
        <v>6082</v>
      </c>
      <c r="C2918">
        <v>2020</v>
      </c>
      <c r="D2918" s="3" t="s">
        <v>280</v>
      </c>
      <c r="F2918" s="33" t="s">
        <v>281</v>
      </c>
      <c r="G2918" s="33" t="s">
        <v>278</v>
      </c>
      <c r="H2918" s="3" t="s">
        <v>282</v>
      </c>
      <c r="I2918" s="34" t="s">
        <v>6567</v>
      </c>
      <c r="J2918" s="34">
        <v>33.15842</v>
      </c>
      <c r="K2918" s="34">
        <v>-92.445949999999996</v>
      </c>
      <c r="L2918" s="33" t="s">
        <v>14</v>
      </c>
      <c r="M2918" s="35"/>
      <c r="N2918" s="33">
        <v>1083811</v>
      </c>
      <c r="P2918" t="s">
        <v>6671</v>
      </c>
    </row>
    <row r="2919" spans="1:16" x14ac:dyDescent="0.25">
      <c r="A2919" t="str">
        <f t="shared" si="45"/>
        <v>5998911</v>
      </c>
      <c r="B2919" t="s">
        <v>6082</v>
      </c>
      <c r="C2919">
        <v>2020</v>
      </c>
      <c r="D2919" s="3" t="s">
        <v>2103</v>
      </c>
      <c r="F2919" s="33" t="s">
        <v>2104</v>
      </c>
      <c r="G2919" s="33" t="s">
        <v>2050</v>
      </c>
      <c r="H2919" s="3" t="s">
        <v>2099</v>
      </c>
      <c r="I2919" s="34" t="s">
        <v>6995</v>
      </c>
      <c r="J2919" s="34">
        <v>30.481940000000002</v>
      </c>
      <c r="K2919" s="34">
        <v>-93.322730000000007</v>
      </c>
      <c r="L2919" s="33" t="s">
        <v>14</v>
      </c>
      <c r="M2919" s="35"/>
      <c r="N2919" s="33">
        <v>5998911</v>
      </c>
      <c r="P2919" t="s">
        <v>6671</v>
      </c>
    </row>
    <row r="2920" spans="1:16" x14ac:dyDescent="0.25">
      <c r="A2920" t="str">
        <f t="shared" si="45"/>
        <v>8467211</v>
      </c>
      <c r="B2920" t="s">
        <v>6082</v>
      </c>
      <c r="C2920">
        <v>2020</v>
      </c>
      <c r="D2920" s="3" t="s">
        <v>2056</v>
      </c>
      <c r="F2920" s="33" t="s">
        <v>2058</v>
      </c>
      <c r="G2920" s="33" t="s">
        <v>2050</v>
      </c>
      <c r="H2920" s="3" t="s">
        <v>2059</v>
      </c>
      <c r="I2920" s="34" t="s">
        <v>6996</v>
      </c>
      <c r="J2920" s="34">
        <v>30.484000000000002</v>
      </c>
      <c r="K2920" s="34">
        <v>-91.17859</v>
      </c>
      <c r="L2920" s="33" t="s">
        <v>14</v>
      </c>
      <c r="M2920" s="35"/>
      <c r="N2920" s="33">
        <v>8467211</v>
      </c>
      <c r="P2920" t="s">
        <v>6193</v>
      </c>
    </row>
    <row r="2921" spans="1:16" x14ac:dyDescent="0.25">
      <c r="A2921" t="str">
        <f t="shared" si="45"/>
        <v>7225811</v>
      </c>
      <c r="B2921" t="s">
        <v>6082</v>
      </c>
      <c r="C2921">
        <v>2020</v>
      </c>
      <c r="D2921" s="3" t="s">
        <v>2157</v>
      </c>
      <c r="F2921" s="33" t="s">
        <v>2159</v>
      </c>
      <c r="G2921" s="33" t="s">
        <v>2050</v>
      </c>
      <c r="H2921" s="3" t="s">
        <v>2160</v>
      </c>
      <c r="I2921" s="34" t="s">
        <v>6997</v>
      </c>
      <c r="J2921" s="34">
        <v>32.157859999999999</v>
      </c>
      <c r="K2921" s="34">
        <v>-93.55592</v>
      </c>
      <c r="L2921" s="33" t="s">
        <v>14</v>
      </c>
      <c r="M2921" s="35"/>
      <c r="N2921" s="33">
        <v>7225811</v>
      </c>
      <c r="P2921" t="s">
        <v>6193</v>
      </c>
    </row>
    <row r="2922" spans="1:16" x14ac:dyDescent="0.25">
      <c r="A2922" t="str">
        <f t="shared" si="45"/>
        <v>7354911</v>
      </c>
      <c r="B2922" t="s">
        <v>6082</v>
      </c>
      <c r="C2922">
        <v>2020</v>
      </c>
      <c r="D2922" s="3" t="s">
        <v>2202</v>
      </c>
      <c r="F2922" s="33" t="s">
        <v>27</v>
      </c>
      <c r="G2922" s="33" t="s">
        <v>2050</v>
      </c>
      <c r="H2922" s="3" t="s">
        <v>2156</v>
      </c>
      <c r="I2922" s="34" t="s">
        <v>6998</v>
      </c>
      <c r="J2922" s="34">
        <v>30.224489999999999</v>
      </c>
      <c r="K2922" s="34">
        <v>-93.287099999999995</v>
      </c>
      <c r="L2922" s="33" t="s">
        <v>14</v>
      </c>
      <c r="M2922" s="35"/>
      <c r="N2922" s="33">
        <v>7354911</v>
      </c>
      <c r="P2922" t="s">
        <v>6157</v>
      </c>
    </row>
    <row r="2923" spans="1:16" x14ac:dyDescent="0.25">
      <c r="A2923" t="str">
        <f t="shared" si="45"/>
        <v>7229511</v>
      </c>
      <c r="B2923" t="s">
        <v>6082</v>
      </c>
      <c r="C2923">
        <v>2020</v>
      </c>
      <c r="D2923" s="3" t="s">
        <v>2062</v>
      </c>
      <c r="F2923" s="33" t="s">
        <v>2058</v>
      </c>
      <c r="G2923" s="33" t="s">
        <v>2050</v>
      </c>
      <c r="H2923" s="3" t="s">
        <v>2059</v>
      </c>
      <c r="I2923" s="34" t="s">
        <v>6999</v>
      </c>
      <c r="J2923" s="34">
        <v>30.58333</v>
      </c>
      <c r="K2923" s="34">
        <v>-91.241079999999997</v>
      </c>
      <c r="L2923" s="33" t="s">
        <v>14</v>
      </c>
      <c r="M2923" s="35"/>
      <c r="N2923" s="33">
        <v>7229511</v>
      </c>
      <c r="P2923" t="s">
        <v>6193</v>
      </c>
    </row>
    <row r="2924" spans="1:16" x14ac:dyDescent="0.25">
      <c r="A2924" t="str">
        <f t="shared" si="45"/>
        <v>5173011</v>
      </c>
      <c r="B2924" t="s">
        <v>6082</v>
      </c>
      <c r="C2924">
        <v>2020</v>
      </c>
      <c r="D2924" s="3" t="s">
        <v>2146</v>
      </c>
      <c r="F2924" s="33" t="s">
        <v>255</v>
      </c>
      <c r="G2924" s="33" t="s">
        <v>2050</v>
      </c>
      <c r="H2924" s="3" t="s">
        <v>2148</v>
      </c>
      <c r="I2924" s="34" t="s">
        <v>7000</v>
      </c>
      <c r="J2924" s="34">
        <v>30.71115</v>
      </c>
      <c r="K2924" s="34">
        <v>-91.284139999999994</v>
      </c>
      <c r="L2924" s="33" t="s">
        <v>14</v>
      </c>
      <c r="M2924" s="35"/>
      <c r="N2924" s="33">
        <v>5173011</v>
      </c>
      <c r="P2924" t="s">
        <v>6168</v>
      </c>
    </row>
    <row r="2925" spans="1:16" x14ac:dyDescent="0.25">
      <c r="A2925" t="str">
        <f t="shared" si="45"/>
        <v>6511811</v>
      </c>
      <c r="B2925" t="s">
        <v>6082</v>
      </c>
      <c r="C2925">
        <v>2020</v>
      </c>
      <c r="D2925" s="3" t="s">
        <v>5653</v>
      </c>
      <c r="F2925" s="33" t="s">
        <v>5654</v>
      </c>
      <c r="G2925" s="33" t="s">
        <v>5540</v>
      </c>
      <c r="H2925" s="3" t="s">
        <v>5646</v>
      </c>
      <c r="I2925" s="34" t="s">
        <v>5655</v>
      </c>
      <c r="J2925" s="34">
        <v>42.910499999999999</v>
      </c>
      <c r="K2925" s="34">
        <v>-87.918000000000006</v>
      </c>
      <c r="L2925" s="33" t="s">
        <v>14</v>
      </c>
      <c r="M2925" s="35"/>
      <c r="N2925" s="33">
        <v>6511811</v>
      </c>
      <c r="P2925" t="s">
        <v>6193</v>
      </c>
    </row>
    <row r="2926" spans="1:16" x14ac:dyDescent="0.25">
      <c r="A2926" t="str">
        <f t="shared" si="45"/>
        <v>8215211</v>
      </c>
      <c r="B2926" t="s">
        <v>6082</v>
      </c>
      <c r="C2926">
        <v>2020</v>
      </c>
      <c r="D2926" s="3" t="s">
        <v>2141</v>
      </c>
      <c r="F2926" s="33" t="s">
        <v>2143</v>
      </c>
      <c r="G2926" s="33" t="s">
        <v>2050</v>
      </c>
      <c r="H2926" s="3" t="s">
        <v>255</v>
      </c>
      <c r="I2926" s="34" t="s">
        <v>7001</v>
      </c>
      <c r="J2926" s="34">
        <v>32.276020000000003</v>
      </c>
      <c r="K2926" s="34">
        <v>-92.728170000000006</v>
      </c>
      <c r="L2926" s="33" t="s">
        <v>14</v>
      </c>
      <c r="M2926" s="35"/>
      <c r="N2926" s="33">
        <v>8215211</v>
      </c>
      <c r="P2926" t="s">
        <v>6193</v>
      </c>
    </row>
    <row r="2927" spans="1:16" x14ac:dyDescent="0.25">
      <c r="A2927" t="str">
        <f t="shared" si="45"/>
        <v>7355211</v>
      </c>
      <c r="B2927" t="s">
        <v>6082</v>
      </c>
      <c r="C2927">
        <v>2020</v>
      </c>
      <c r="D2927" s="3" t="s">
        <v>2190</v>
      </c>
      <c r="F2927" s="33" t="s">
        <v>2192</v>
      </c>
      <c r="G2927" s="33" t="s">
        <v>2050</v>
      </c>
      <c r="H2927" s="3" t="s">
        <v>2156</v>
      </c>
      <c r="I2927" s="34" t="s">
        <v>7002</v>
      </c>
      <c r="J2927" s="34">
        <v>30.148250000000001</v>
      </c>
      <c r="K2927" s="34">
        <v>-93.335390000000004</v>
      </c>
      <c r="L2927" s="33" t="s">
        <v>14</v>
      </c>
      <c r="M2927" s="35"/>
      <c r="N2927" s="33">
        <v>7355211</v>
      </c>
      <c r="P2927" t="s">
        <v>6193</v>
      </c>
    </row>
    <row r="2928" spans="1:16" x14ac:dyDescent="0.25">
      <c r="A2928" t="str">
        <f t="shared" si="45"/>
        <v>7501811</v>
      </c>
      <c r="B2928" t="s">
        <v>6082</v>
      </c>
      <c r="C2928">
        <v>2020</v>
      </c>
      <c r="D2928" s="3" t="s">
        <v>5690</v>
      </c>
      <c r="F2928" s="33" t="s">
        <v>5692</v>
      </c>
      <c r="G2928" s="33" t="s">
        <v>5540</v>
      </c>
      <c r="H2928" s="3" t="s">
        <v>5693</v>
      </c>
      <c r="I2928" s="34" t="s">
        <v>6401</v>
      </c>
      <c r="J2928" s="34">
        <v>43.740499999999997</v>
      </c>
      <c r="K2928" s="34">
        <v>-87.801699999999997</v>
      </c>
      <c r="L2928" s="33" t="s">
        <v>14</v>
      </c>
      <c r="M2928" s="35"/>
      <c r="N2928" s="33">
        <v>7501811</v>
      </c>
      <c r="P2928" t="s">
        <v>6157</v>
      </c>
    </row>
    <row r="2929" spans="1:16" x14ac:dyDescent="0.25">
      <c r="A2929" t="str">
        <f t="shared" si="45"/>
        <v>1015411</v>
      </c>
      <c r="B2929" t="s">
        <v>6082</v>
      </c>
      <c r="C2929">
        <v>2020</v>
      </c>
      <c r="D2929" s="3" t="s">
        <v>338</v>
      </c>
      <c r="F2929" s="33" t="s">
        <v>333</v>
      </c>
      <c r="G2929" s="33" t="s">
        <v>278</v>
      </c>
      <c r="H2929" s="3" t="s">
        <v>334</v>
      </c>
      <c r="I2929" s="34" t="s">
        <v>6464</v>
      </c>
      <c r="J2929" s="34">
        <v>36.305</v>
      </c>
      <c r="K2929" s="34">
        <v>-92.389719999999997</v>
      </c>
      <c r="L2929" s="33" t="s">
        <v>14</v>
      </c>
      <c r="M2929" s="35"/>
      <c r="N2929" s="33">
        <v>1015411</v>
      </c>
      <c r="P2929" t="s">
        <v>6200</v>
      </c>
    </row>
    <row r="2930" spans="1:16" x14ac:dyDescent="0.25">
      <c r="A2930" t="str">
        <f t="shared" si="45"/>
        <v>8020411</v>
      </c>
      <c r="B2930" t="s">
        <v>6082</v>
      </c>
      <c r="C2930">
        <v>2020</v>
      </c>
      <c r="D2930" s="3" t="s">
        <v>2089</v>
      </c>
      <c r="F2930" s="33" t="s">
        <v>2091</v>
      </c>
      <c r="G2930" s="33" t="s">
        <v>2050</v>
      </c>
      <c r="H2930" s="3" t="s">
        <v>2092</v>
      </c>
      <c r="I2930" s="34" t="s">
        <v>7003</v>
      </c>
      <c r="J2930" s="34">
        <v>29.934539999999998</v>
      </c>
      <c r="K2930" s="34">
        <v>-89.970420000000004</v>
      </c>
      <c r="L2930" s="33" t="s">
        <v>14</v>
      </c>
      <c r="M2930" s="35"/>
      <c r="N2930" s="33">
        <v>8020411</v>
      </c>
      <c r="P2930" t="s">
        <v>6193</v>
      </c>
    </row>
    <row r="2931" spans="1:16" x14ac:dyDescent="0.25">
      <c r="A2931" t="str">
        <f t="shared" si="45"/>
        <v>909111</v>
      </c>
      <c r="B2931" t="s">
        <v>6082</v>
      </c>
      <c r="C2931">
        <v>2020</v>
      </c>
      <c r="D2931" s="3" t="s">
        <v>343</v>
      </c>
      <c r="F2931" s="33" t="s">
        <v>345</v>
      </c>
      <c r="G2931" s="33" t="s">
        <v>278</v>
      </c>
      <c r="H2931" s="3" t="s">
        <v>346</v>
      </c>
      <c r="I2931" s="34" t="s">
        <v>6461</v>
      </c>
      <c r="J2931" s="34">
        <v>36.091380000000001</v>
      </c>
      <c r="K2931" s="34">
        <v>-90.48527</v>
      </c>
      <c r="L2931" s="33" t="s">
        <v>14</v>
      </c>
      <c r="M2931" s="35"/>
      <c r="N2931" s="33">
        <v>909111</v>
      </c>
      <c r="P2931" t="s">
        <v>6200</v>
      </c>
    </row>
    <row r="2932" spans="1:16" x14ac:dyDescent="0.25">
      <c r="A2932" t="str">
        <f t="shared" si="45"/>
        <v>1100611</v>
      </c>
      <c r="B2932" t="s">
        <v>6082</v>
      </c>
      <c r="C2932">
        <v>2020</v>
      </c>
      <c r="D2932" s="3" t="s">
        <v>321</v>
      </c>
      <c r="F2932" s="33" t="s">
        <v>323</v>
      </c>
      <c r="G2932" s="33" t="s">
        <v>278</v>
      </c>
      <c r="H2932" s="3" t="s">
        <v>324</v>
      </c>
      <c r="I2932" s="34" t="s">
        <v>7004</v>
      </c>
      <c r="J2932" s="34">
        <v>34.366388999999998</v>
      </c>
      <c r="K2932" s="34">
        <v>-92.780277999999996</v>
      </c>
      <c r="L2932" s="33" t="s">
        <v>14</v>
      </c>
      <c r="M2932" s="35"/>
      <c r="N2932" s="33">
        <v>1100611</v>
      </c>
      <c r="P2932" t="s">
        <v>6225</v>
      </c>
    </row>
    <row r="2933" spans="1:16" x14ac:dyDescent="0.25">
      <c r="A2933" t="str">
        <f t="shared" si="45"/>
        <v>8241011</v>
      </c>
      <c r="B2933" t="s">
        <v>6082</v>
      </c>
      <c r="C2933">
        <v>2020</v>
      </c>
      <c r="D2933" s="3" t="s">
        <v>2113</v>
      </c>
      <c r="F2933" s="33" t="s">
        <v>2115</v>
      </c>
      <c r="G2933" s="33" t="s">
        <v>2050</v>
      </c>
      <c r="H2933" s="3" t="s">
        <v>2116</v>
      </c>
      <c r="I2933" s="34" t="s">
        <v>7005</v>
      </c>
      <c r="J2933" s="34">
        <v>30.060590000000001</v>
      </c>
      <c r="K2933" s="34">
        <v>-90.599149999999995</v>
      </c>
      <c r="L2933" s="33" t="s">
        <v>14</v>
      </c>
      <c r="M2933" s="35"/>
      <c r="N2933" s="33">
        <v>8241011</v>
      </c>
      <c r="P2933" t="s">
        <v>6193</v>
      </c>
    </row>
    <row r="2934" spans="1:16" x14ac:dyDescent="0.25">
      <c r="A2934" t="str">
        <f t="shared" si="45"/>
        <v>7206411</v>
      </c>
      <c r="B2934" t="s">
        <v>6082</v>
      </c>
      <c r="C2934">
        <v>2020</v>
      </c>
      <c r="D2934" s="3" t="s">
        <v>2180</v>
      </c>
      <c r="F2934" s="33" t="s">
        <v>2182</v>
      </c>
      <c r="G2934" s="33" t="s">
        <v>2050</v>
      </c>
      <c r="H2934" s="3" t="s">
        <v>2183</v>
      </c>
      <c r="I2934" s="34" t="s">
        <v>7006</v>
      </c>
      <c r="J2934" s="34">
        <v>30.475159999999999</v>
      </c>
      <c r="K2934" s="34">
        <v>-91.207809999999995</v>
      </c>
      <c r="L2934" s="33" t="s">
        <v>14</v>
      </c>
      <c r="M2934" s="35"/>
      <c r="N2934" s="33">
        <v>7206411</v>
      </c>
      <c r="P2934" t="s">
        <v>6193</v>
      </c>
    </row>
    <row r="2935" spans="1:16" x14ac:dyDescent="0.25">
      <c r="A2935" t="str">
        <f t="shared" si="45"/>
        <v>16858611</v>
      </c>
      <c r="B2935" t="s">
        <v>6082</v>
      </c>
      <c r="C2935">
        <v>2020</v>
      </c>
      <c r="D2935" s="3" t="s">
        <v>2109</v>
      </c>
      <c r="F2935" s="33" t="s">
        <v>2111</v>
      </c>
      <c r="G2935" s="33" t="s">
        <v>2050</v>
      </c>
      <c r="H2935" s="3" t="s">
        <v>2112</v>
      </c>
      <c r="I2935" s="34" t="s">
        <v>7007</v>
      </c>
      <c r="J2935" s="34">
        <v>32.035380000000004</v>
      </c>
      <c r="K2935" s="34">
        <v>-92.648009999999999</v>
      </c>
      <c r="L2935" s="33" t="s">
        <v>14</v>
      </c>
      <c r="M2935" s="35"/>
      <c r="N2935" s="33">
        <v>16858611</v>
      </c>
      <c r="P2935" t="s">
        <v>6671</v>
      </c>
    </row>
    <row r="2936" spans="1:16" x14ac:dyDescent="0.25">
      <c r="A2936" t="str">
        <f t="shared" si="45"/>
        <v>7320311</v>
      </c>
      <c r="B2936" t="s">
        <v>6082</v>
      </c>
      <c r="C2936">
        <v>2020</v>
      </c>
      <c r="D2936" s="3" t="s">
        <v>4137</v>
      </c>
      <c r="F2936" s="33" t="s">
        <v>4134</v>
      </c>
      <c r="G2936" s="33" t="s">
        <v>4107</v>
      </c>
      <c r="H2936" s="3" t="s">
        <v>4135</v>
      </c>
      <c r="I2936" s="34" t="s">
        <v>4139</v>
      </c>
      <c r="J2936" s="34">
        <v>34.59984</v>
      </c>
      <c r="K2936" s="34">
        <v>-98.512150000000005</v>
      </c>
      <c r="L2936" s="33" t="s">
        <v>14</v>
      </c>
      <c r="M2936" s="35"/>
      <c r="N2936" s="33">
        <v>7320311</v>
      </c>
      <c r="P2936" t="s">
        <v>6200</v>
      </c>
    </row>
    <row r="2937" spans="1:16" x14ac:dyDescent="0.25">
      <c r="A2937" t="str">
        <f t="shared" si="45"/>
        <v>8514011</v>
      </c>
      <c r="B2937" t="s">
        <v>6082</v>
      </c>
      <c r="C2937">
        <v>2020</v>
      </c>
      <c r="D2937" s="3" t="s">
        <v>3411</v>
      </c>
      <c r="F2937" s="33" t="s">
        <v>3413</v>
      </c>
      <c r="G2937" s="33" t="s">
        <v>43</v>
      </c>
      <c r="H2937" s="3" t="s">
        <v>3309</v>
      </c>
      <c r="I2937" s="34" t="s">
        <v>7008</v>
      </c>
      <c r="J2937" s="34">
        <v>36.282499999999999</v>
      </c>
      <c r="K2937" s="34">
        <v>-80.059200000000004</v>
      </c>
      <c r="L2937" s="33" t="s">
        <v>14</v>
      </c>
      <c r="M2937" s="35"/>
      <c r="N2937" s="33">
        <v>8514011</v>
      </c>
      <c r="P2937" t="s">
        <v>6665</v>
      </c>
    </row>
    <row r="2938" spans="1:16" x14ac:dyDescent="0.25">
      <c r="A2938" t="str">
        <f t="shared" si="45"/>
        <v>4898311</v>
      </c>
      <c r="B2938" t="s">
        <v>6082</v>
      </c>
      <c r="C2938">
        <v>2020</v>
      </c>
      <c r="D2938" s="3" t="s">
        <v>5130</v>
      </c>
      <c r="F2938" s="33" t="s">
        <v>5132</v>
      </c>
      <c r="G2938" s="33" t="s">
        <v>49</v>
      </c>
      <c r="H2938" s="3" t="s">
        <v>5133</v>
      </c>
      <c r="I2938" s="34" t="s">
        <v>7009</v>
      </c>
      <c r="J2938" s="34">
        <v>28.994069</v>
      </c>
      <c r="K2938" s="34">
        <v>-95.357168999999999</v>
      </c>
      <c r="L2938" s="33" t="s">
        <v>14</v>
      </c>
      <c r="M2938" s="35"/>
      <c r="N2938" s="33">
        <v>4898311</v>
      </c>
      <c r="P2938" t="s">
        <v>6079</v>
      </c>
    </row>
    <row r="2939" spans="1:16" x14ac:dyDescent="0.25">
      <c r="A2939" t="str">
        <f t="shared" si="45"/>
        <v>3982011</v>
      </c>
      <c r="B2939" t="s">
        <v>6082</v>
      </c>
      <c r="C2939">
        <v>2020</v>
      </c>
      <c r="D2939" s="3" t="s">
        <v>5095</v>
      </c>
      <c r="F2939" s="33" t="s">
        <v>5097</v>
      </c>
      <c r="G2939" s="33" t="s">
        <v>49</v>
      </c>
      <c r="H2939" s="3" t="s">
        <v>5098</v>
      </c>
      <c r="I2939" s="34" t="s">
        <v>7010</v>
      </c>
      <c r="J2939" s="34">
        <v>30.330908000000001</v>
      </c>
      <c r="K2939" s="34">
        <v>-97.337389000000002</v>
      </c>
      <c r="L2939" s="33" t="s">
        <v>14</v>
      </c>
      <c r="M2939" s="35"/>
      <c r="N2939" s="33">
        <v>3982011</v>
      </c>
      <c r="P2939" t="s">
        <v>6225</v>
      </c>
    </row>
    <row r="2940" spans="1:16" x14ac:dyDescent="0.25">
      <c r="A2940" t="str">
        <f t="shared" si="45"/>
        <v>4898911</v>
      </c>
      <c r="B2940" t="s">
        <v>6082</v>
      </c>
      <c r="C2940">
        <v>2020</v>
      </c>
      <c r="D2940" s="3" t="s">
        <v>5099</v>
      </c>
      <c r="F2940" s="33" t="s">
        <v>5097</v>
      </c>
      <c r="G2940" s="33" t="s">
        <v>49</v>
      </c>
      <c r="H2940" s="3" t="s">
        <v>5098</v>
      </c>
      <c r="I2940" s="34" t="s">
        <v>7010</v>
      </c>
      <c r="J2940" s="34">
        <v>30.322886</v>
      </c>
      <c r="K2940" s="34">
        <v>-97.293802999999997</v>
      </c>
      <c r="L2940" s="33" t="s">
        <v>14</v>
      </c>
      <c r="M2940" s="35"/>
      <c r="N2940" s="33">
        <v>4898911</v>
      </c>
      <c r="P2940" t="s">
        <v>6225</v>
      </c>
    </row>
    <row r="2941" spans="1:16" x14ac:dyDescent="0.25">
      <c r="A2941" t="str">
        <f t="shared" si="45"/>
        <v>5633411</v>
      </c>
      <c r="B2941" t="s">
        <v>6082</v>
      </c>
      <c r="C2941">
        <v>2020</v>
      </c>
      <c r="D2941" s="3" t="s">
        <v>5282</v>
      </c>
      <c r="F2941" s="33" t="s">
        <v>5283</v>
      </c>
      <c r="G2941" s="33" t="s">
        <v>49</v>
      </c>
      <c r="H2941" s="3" t="s">
        <v>293</v>
      </c>
      <c r="I2941" s="34" t="s">
        <v>7011</v>
      </c>
      <c r="J2941" s="34">
        <v>28.704402999999999</v>
      </c>
      <c r="K2941" s="34">
        <v>-96.547522000000001</v>
      </c>
      <c r="L2941" s="33" t="s">
        <v>14</v>
      </c>
      <c r="M2941" s="35"/>
      <c r="N2941" s="33">
        <v>5633411</v>
      </c>
      <c r="P2941" t="s">
        <v>6079</v>
      </c>
    </row>
    <row r="2942" spans="1:16" x14ac:dyDescent="0.25">
      <c r="A2942" t="str">
        <f t="shared" si="45"/>
        <v>7870811</v>
      </c>
      <c r="B2942" t="s">
        <v>6082</v>
      </c>
      <c r="C2942">
        <v>2020</v>
      </c>
      <c r="D2942" s="3" t="s">
        <v>4697</v>
      </c>
      <c r="F2942" s="33" t="s">
        <v>4699</v>
      </c>
      <c r="G2942" s="33" t="s">
        <v>4635</v>
      </c>
      <c r="H2942" s="3" t="s">
        <v>4700</v>
      </c>
      <c r="I2942" s="34" t="s">
        <v>7012</v>
      </c>
      <c r="J2942" s="34">
        <v>33.365119999999997</v>
      </c>
      <c r="K2942" s="34">
        <v>-81.031158000000005</v>
      </c>
      <c r="L2942" s="33" t="s">
        <v>14</v>
      </c>
      <c r="M2942" s="35"/>
      <c r="N2942" s="33">
        <v>7870811</v>
      </c>
      <c r="P2942" t="s">
        <v>6665</v>
      </c>
    </row>
    <row r="2943" spans="1:16" x14ac:dyDescent="0.25">
      <c r="A2943" t="str">
        <f t="shared" si="45"/>
        <v>5616211</v>
      </c>
      <c r="B2943" t="s">
        <v>6082</v>
      </c>
      <c r="C2943">
        <v>2020</v>
      </c>
      <c r="D2943" s="3" t="s">
        <v>5118</v>
      </c>
      <c r="F2943" s="33" t="s">
        <v>5118</v>
      </c>
      <c r="G2943" s="33" t="s">
        <v>49</v>
      </c>
      <c r="H2943" s="3" t="s">
        <v>1994</v>
      </c>
      <c r="I2943" s="34" t="s">
        <v>7013</v>
      </c>
      <c r="J2943" s="34">
        <v>31.154864</v>
      </c>
      <c r="K2943" s="34">
        <v>-97.762666999999993</v>
      </c>
      <c r="L2943" s="33" t="s">
        <v>14</v>
      </c>
      <c r="M2943" s="35"/>
      <c r="N2943" s="33">
        <v>5616211</v>
      </c>
      <c r="P2943" t="s">
        <v>6671</v>
      </c>
    </row>
    <row r="2944" spans="1:16" x14ac:dyDescent="0.25">
      <c r="A2944" t="str">
        <f t="shared" si="45"/>
        <v>5860511</v>
      </c>
      <c r="B2944" t="s">
        <v>6082</v>
      </c>
      <c r="C2944">
        <v>2020</v>
      </c>
      <c r="D2944" s="3" t="s">
        <v>5032</v>
      </c>
      <c r="F2944" s="33" t="s">
        <v>5033</v>
      </c>
      <c r="G2944" s="33" t="s">
        <v>49</v>
      </c>
      <c r="H2944" s="3" t="s">
        <v>1863</v>
      </c>
      <c r="I2944" s="34" t="s">
        <v>7014</v>
      </c>
      <c r="J2944" s="34">
        <v>31.672539</v>
      </c>
      <c r="K2944" s="34">
        <v>-98.996750000000006</v>
      </c>
      <c r="L2944" s="33" t="s">
        <v>14</v>
      </c>
      <c r="M2944" s="35"/>
      <c r="N2944" s="33">
        <v>5860511</v>
      </c>
      <c r="P2944" t="s">
        <v>6671</v>
      </c>
    </row>
    <row r="2945" spans="1:16" x14ac:dyDescent="0.25">
      <c r="A2945" t="str">
        <f t="shared" si="45"/>
        <v>4145811</v>
      </c>
      <c r="B2945" t="s">
        <v>6082</v>
      </c>
      <c r="C2945">
        <v>2020</v>
      </c>
      <c r="D2945" s="3" t="s">
        <v>5084</v>
      </c>
      <c r="F2945" s="33" t="s">
        <v>5086</v>
      </c>
      <c r="G2945" s="33" t="s">
        <v>49</v>
      </c>
      <c r="H2945" s="3" t="s">
        <v>5087</v>
      </c>
      <c r="I2945" s="34" t="s">
        <v>7015</v>
      </c>
      <c r="J2945" s="34">
        <v>33.185878000000002</v>
      </c>
      <c r="K2945" s="34">
        <v>-97.132744000000002</v>
      </c>
      <c r="L2945" s="33" t="s">
        <v>14</v>
      </c>
      <c r="M2945" s="35"/>
      <c r="N2945" s="33">
        <v>4145811</v>
      </c>
      <c r="P2945" t="s">
        <v>6225</v>
      </c>
    </row>
    <row r="2946" spans="1:16" x14ac:dyDescent="0.25">
      <c r="A2946" t="str">
        <f t="shared" ref="A2946:A3009" si="46">L2946&amp;M2946&amp;N2946</f>
        <v>8072611</v>
      </c>
      <c r="B2946" t="s">
        <v>6082</v>
      </c>
      <c r="C2946">
        <v>2020</v>
      </c>
      <c r="D2946" s="3" t="s">
        <v>4153</v>
      </c>
      <c r="F2946" s="33" t="s">
        <v>4151</v>
      </c>
      <c r="G2946" s="33" t="s">
        <v>4107</v>
      </c>
      <c r="H2946" s="3" t="s">
        <v>4119</v>
      </c>
      <c r="I2946" s="34" t="s">
        <v>7016</v>
      </c>
      <c r="J2946" s="34">
        <v>35.681579999999997</v>
      </c>
      <c r="K2946" s="34">
        <v>-95.408069999999995</v>
      </c>
      <c r="L2946" s="33" t="s">
        <v>14</v>
      </c>
      <c r="M2946" s="35"/>
      <c r="N2946" s="33">
        <v>8072611</v>
      </c>
      <c r="P2946" t="s">
        <v>6225</v>
      </c>
    </row>
    <row r="2947" spans="1:16" x14ac:dyDescent="0.25">
      <c r="A2947" t="str">
        <f t="shared" si="46"/>
        <v>5273111</v>
      </c>
      <c r="B2947" t="s">
        <v>6082</v>
      </c>
      <c r="C2947">
        <v>2020</v>
      </c>
      <c r="D2947" s="3" t="s">
        <v>2130</v>
      </c>
      <c r="F2947" s="33" t="s">
        <v>2132</v>
      </c>
      <c r="G2947" s="33" t="s">
        <v>2050</v>
      </c>
      <c r="H2947" s="3" t="s">
        <v>2096</v>
      </c>
      <c r="I2947" s="34" t="s">
        <v>7017</v>
      </c>
      <c r="J2947" s="34">
        <v>30.054169999999999</v>
      </c>
      <c r="K2947" s="34">
        <v>-90.668300000000002</v>
      </c>
      <c r="L2947" s="33" t="s">
        <v>14</v>
      </c>
      <c r="M2947" s="35"/>
      <c r="N2947" s="33">
        <v>5273111</v>
      </c>
      <c r="P2947" t="s">
        <v>6193</v>
      </c>
    </row>
    <row r="2948" spans="1:16" x14ac:dyDescent="0.25">
      <c r="A2948" t="str">
        <f t="shared" si="46"/>
        <v>17726211</v>
      </c>
      <c r="B2948" t="s">
        <v>6082</v>
      </c>
      <c r="C2948">
        <v>2020</v>
      </c>
      <c r="D2948" s="3" t="s">
        <v>5155</v>
      </c>
      <c r="F2948" s="33" t="s">
        <v>5157</v>
      </c>
      <c r="G2948" s="33" t="s">
        <v>49</v>
      </c>
      <c r="H2948" s="3" t="s">
        <v>1991</v>
      </c>
      <c r="I2948" s="34" t="s">
        <v>7018</v>
      </c>
      <c r="J2948" s="34">
        <v>33.703892000000003</v>
      </c>
      <c r="K2948" s="34">
        <v>-98.086967000000001</v>
      </c>
      <c r="L2948" s="33" t="s">
        <v>14</v>
      </c>
      <c r="M2948" s="35"/>
      <c r="N2948" s="33">
        <v>17726211</v>
      </c>
      <c r="P2948" t="s">
        <v>6225</v>
      </c>
    </row>
    <row r="2949" spans="1:16" x14ac:dyDescent="0.25">
      <c r="A2949" t="str">
        <f t="shared" si="46"/>
        <v>5651911</v>
      </c>
      <c r="B2949" t="s">
        <v>6082</v>
      </c>
      <c r="C2949">
        <v>2020</v>
      </c>
      <c r="D2949" s="3" t="s">
        <v>5029</v>
      </c>
      <c r="F2949" s="33" t="s">
        <v>5030</v>
      </c>
      <c r="G2949" s="33" t="s">
        <v>49</v>
      </c>
      <c r="H2949" s="3" t="s">
        <v>5031</v>
      </c>
      <c r="I2949" s="34" t="s">
        <v>7019</v>
      </c>
      <c r="J2949" s="34">
        <v>32.268166999999998</v>
      </c>
      <c r="K2949" s="34">
        <v>-101.416439</v>
      </c>
      <c r="L2949" s="33" t="s">
        <v>14</v>
      </c>
      <c r="M2949" s="35"/>
      <c r="N2949" s="33">
        <v>5651911</v>
      </c>
      <c r="P2949" t="s">
        <v>6193</v>
      </c>
    </row>
    <row r="2950" spans="1:16" x14ac:dyDescent="0.25">
      <c r="A2950" t="str">
        <f t="shared" si="46"/>
        <v>6652811</v>
      </c>
      <c r="B2950" t="s">
        <v>6082</v>
      </c>
      <c r="C2950">
        <v>2020</v>
      </c>
      <c r="D2950" s="3" t="s">
        <v>4745</v>
      </c>
      <c r="F2950" s="33" t="s">
        <v>4739</v>
      </c>
      <c r="G2950" s="33" t="s">
        <v>4635</v>
      </c>
      <c r="H2950" s="3" t="s">
        <v>4740</v>
      </c>
      <c r="I2950" s="34" t="s">
        <v>7020</v>
      </c>
      <c r="J2950" s="34">
        <v>33.330841999999997</v>
      </c>
      <c r="K2950" s="34">
        <v>-79.357838999999998</v>
      </c>
      <c r="L2950" s="33" t="s">
        <v>14</v>
      </c>
      <c r="M2950" s="35"/>
      <c r="N2950" s="33">
        <v>6652811</v>
      </c>
      <c r="P2950" t="s">
        <v>6665</v>
      </c>
    </row>
    <row r="2951" spans="1:16" x14ac:dyDescent="0.25">
      <c r="A2951" t="str">
        <f t="shared" si="46"/>
        <v>4055911</v>
      </c>
      <c r="B2951" t="s">
        <v>6082</v>
      </c>
      <c r="C2951">
        <v>2020</v>
      </c>
      <c r="D2951" s="3" t="s">
        <v>5083</v>
      </c>
      <c r="F2951" s="33" t="s">
        <v>5076</v>
      </c>
      <c r="G2951" s="33" t="s">
        <v>49</v>
      </c>
      <c r="H2951" s="3" t="s">
        <v>5008</v>
      </c>
      <c r="I2951" s="34" t="s">
        <v>7021</v>
      </c>
      <c r="J2951" s="34">
        <v>29.739397</v>
      </c>
      <c r="K2951" s="34">
        <v>-95.094367000000005</v>
      </c>
      <c r="L2951" s="33" t="s">
        <v>14</v>
      </c>
      <c r="M2951" s="35"/>
      <c r="N2951" s="33">
        <v>4055911</v>
      </c>
      <c r="P2951" t="s">
        <v>6225</v>
      </c>
    </row>
    <row r="2952" spans="1:16" x14ac:dyDescent="0.25">
      <c r="A2952" t="str">
        <f t="shared" si="46"/>
        <v>6387711</v>
      </c>
      <c r="B2952" t="s">
        <v>6082</v>
      </c>
      <c r="C2952">
        <v>2020</v>
      </c>
      <c r="D2952" s="3" t="s">
        <v>7022</v>
      </c>
      <c r="F2952" s="33" t="s">
        <v>5319</v>
      </c>
      <c r="G2952" s="33" t="s">
        <v>49</v>
      </c>
      <c r="H2952" s="3" t="s">
        <v>4982</v>
      </c>
      <c r="I2952" s="34" t="s">
        <v>7023</v>
      </c>
      <c r="J2952" s="34">
        <v>29.825944</v>
      </c>
      <c r="K2952" s="34">
        <v>-96.134411</v>
      </c>
      <c r="L2952" s="33" t="s">
        <v>14</v>
      </c>
      <c r="M2952" s="35"/>
      <c r="N2952" s="33">
        <v>6387711</v>
      </c>
      <c r="P2952" t="s">
        <v>6225</v>
      </c>
    </row>
    <row r="2953" spans="1:16" x14ac:dyDescent="0.25">
      <c r="A2953" t="str">
        <f t="shared" si="46"/>
        <v>4924411</v>
      </c>
      <c r="B2953" t="s">
        <v>6082</v>
      </c>
      <c r="C2953">
        <v>2020</v>
      </c>
      <c r="D2953" s="3" t="s">
        <v>5007</v>
      </c>
      <c r="F2953" s="33" t="s">
        <v>4992</v>
      </c>
      <c r="G2953" s="33" t="s">
        <v>49</v>
      </c>
      <c r="H2953" s="3" t="s">
        <v>5008</v>
      </c>
      <c r="I2953" s="34" t="s">
        <v>7024</v>
      </c>
      <c r="J2953" s="34">
        <v>29.738056</v>
      </c>
      <c r="K2953" s="34">
        <v>-95.005555999999999</v>
      </c>
      <c r="L2953" s="33" t="s">
        <v>14</v>
      </c>
      <c r="M2953" s="35"/>
      <c r="N2953" s="33">
        <v>4924411</v>
      </c>
      <c r="P2953" t="s">
        <v>6193</v>
      </c>
    </row>
    <row r="2954" spans="1:16" x14ac:dyDescent="0.25">
      <c r="A2954" t="str">
        <f t="shared" si="46"/>
        <v>7126411</v>
      </c>
      <c r="B2954" t="s">
        <v>6082</v>
      </c>
      <c r="C2954">
        <v>2020</v>
      </c>
      <c r="D2954" s="3" t="s">
        <v>4711</v>
      </c>
      <c r="F2954" s="33" t="s">
        <v>4710</v>
      </c>
      <c r="G2954" s="33" t="s">
        <v>4635</v>
      </c>
      <c r="H2954" s="3" t="s">
        <v>3437</v>
      </c>
      <c r="I2954" s="34" t="s">
        <v>7025</v>
      </c>
      <c r="J2954" s="34">
        <v>33.826703999999999</v>
      </c>
      <c r="K2954" s="34">
        <v>-80.622176999999994</v>
      </c>
      <c r="L2954" s="33" t="s">
        <v>14</v>
      </c>
      <c r="M2954" s="35"/>
      <c r="N2954" s="33">
        <v>7126411</v>
      </c>
      <c r="P2954" t="s">
        <v>6665</v>
      </c>
    </row>
    <row r="2955" spans="1:16" x14ac:dyDescent="0.25">
      <c r="A2955" t="str">
        <f t="shared" si="46"/>
        <v>16860711</v>
      </c>
      <c r="B2955" t="s">
        <v>6082</v>
      </c>
      <c r="C2955">
        <v>2020</v>
      </c>
      <c r="D2955" s="3" t="s">
        <v>4720</v>
      </c>
      <c r="F2955" s="33" t="s">
        <v>4722</v>
      </c>
      <c r="G2955" s="33" t="s">
        <v>4635</v>
      </c>
      <c r="H2955" s="3" t="s">
        <v>4656</v>
      </c>
      <c r="I2955" s="34" t="s">
        <v>6731</v>
      </c>
      <c r="J2955" s="34">
        <v>32.999867000000002</v>
      </c>
      <c r="K2955" s="34">
        <v>-81.283676</v>
      </c>
      <c r="L2955" s="33" t="s">
        <v>14</v>
      </c>
      <c r="M2955" s="35"/>
      <c r="N2955" s="33">
        <v>16860711</v>
      </c>
      <c r="P2955" t="s">
        <v>6665</v>
      </c>
    </row>
    <row r="2956" spans="1:16" x14ac:dyDescent="0.25">
      <c r="A2956" t="str">
        <f t="shared" si="46"/>
        <v>4120411</v>
      </c>
      <c r="B2956" t="s">
        <v>6082</v>
      </c>
      <c r="C2956">
        <v>2020</v>
      </c>
      <c r="D2956" s="3" t="s">
        <v>4796</v>
      </c>
      <c r="F2956" s="33" t="s">
        <v>3315</v>
      </c>
      <c r="G2956" s="33" t="s">
        <v>4635</v>
      </c>
      <c r="H2956" s="3" t="s">
        <v>4750</v>
      </c>
      <c r="I2956" s="34" t="s">
        <v>7026</v>
      </c>
      <c r="J2956" s="34">
        <v>33.369359000000003</v>
      </c>
      <c r="K2956" s="34">
        <v>-80.113172000000006</v>
      </c>
      <c r="L2956" s="33" t="s">
        <v>14</v>
      </c>
      <c r="M2956" s="35"/>
      <c r="N2956" s="33">
        <v>4120411</v>
      </c>
      <c r="P2956" t="s">
        <v>6665</v>
      </c>
    </row>
    <row r="2957" spans="1:16" x14ac:dyDescent="0.25">
      <c r="A2957" t="str">
        <f t="shared" si="46"/>
        <v>8007411</v>
      </c>
      <c r="B2957" t="s">
        <v>6082</v>
      </c>
      <c r="C2957">
        <v>2020</v>
      </c>
      <c r="D2957" s="3" t="s">
        <v>7027</v>
      </c>
      <c r="F2957" s="33" t="s">
        <v>4171</v>
      </c>
      <c r="G2957" s="33" t="s">
        <v>4107</v>
      </c>
      <c r="H2957" s="3" t="s">
        <v>4172</v>
      </c>
      <c r="I2957" s="34" t="s">
        <v>7028</v>
      </c>
      <c r="J2957" s="34">
        <v>35.17559</v>
      </c>
      <c r="K2957" s="34">
        <v>-96.546790000000001</v>
      </c>
      <c r="L2957" s="33" t="s">
        <v>14</v>
      </c>
      <c r="M2957" s="35"/>
      <c r="N2957" s="33">
        <v>8007411</v>
      </c>
      <c r="P2957" t="s">
        <v>6225</v>
      </c>
    </row>
    <row r="2958" spans="1:16" x14ac:dyDescent="0.25">
      <c r="A2958" t="str">
        <f t="shared" si="46"/>
        <v>4167811</v>
      </c>
      <c r="B2958" t="s">
        <v>6082</v>
      </c>
      <c r="C2958">
        <v>2020</v>
      </c>
      <c r="D2958" s="3" t="s">
        <v>5067</v>
      </c>
      <c r="F2958" s="33" t="s">
        <v>5068</v>
      </c>
      <c r="G2958" s="33" t="s">
        <v>49</v>
      </c>
      <c r="H2958" s="3" t="s">
        <v>5008</v>
      </c>
      <c r="I2958" s="34" t="s">
        <v>7029</v>
      </c>
      <c r="J2958" s="34">
        <v>29.920508000000002</v>
      </c>
      <c r="K2958" s="34">
        <v>-95.054952999999998</v>
      </c>
      <c r="L2958" s="33" t="s">
        <v>14</v>
      </c>
      <c r="M2958" s="35"/>
      <c r="N2958" s="33">
        <v>4167811</v>
      </c>
      <c r="P2958" t="s">
        <v>6225</v>
      </c>
    </row>
    <row r="2959" spans="1:16" x14ac:dyDescent="0.25">
      <c r="A2959" t="str">
        <f t="shared" si="46"/>
        <v>4863611</v>
      </c>
      <c r="B2959" t="s">
        <v>6082</v>
      </c>
      <c r="C2959">
        <v>2020</v>
      </c>
      <c r="D2959" s="3" t="s">
        <v>7030</v>
      </c>
      <c r="F2959" s="33" t="s">
        <v>5224</v>
      </c>
      <c r="G2959" s="33" t="s">
        <v>49</v>
      </c>
      <c r="H2959" s="3" t="s">
        <v>3188</v>
      </c>
      <c r="I2959" s="34" t="s">
        <v>7031</v>
      </c>
      <c r="J2959" s="34">
        <v>32.164639000000001</v>
      </c>
      <c r="K2959" s="34">
        <v>-96.023016999999996</v>
      </c>
      <c r="L2959" s="33" t="s">
        <v>14</v>
      </c>
      <c r="M2959" s="35"/>
      <c r="N2959" s="33">
        <v>4863611</v>
      </c>
      <c r="P2959" t="s">
        <v>6225</v>
      </c>
    </row>
    <row r="2960" spans="1:16" x14ac:dyDescent="0.25">
      <c r="A2960" t="str">
        <f t="shared" si="46"/>
        <v>6444911</v>
      </c>
      <c r="B2960" t="s">
        <v>6082</v>
      </c>
      <c r="C2960">
        <v>2020</v>
      </c>
      <c r="D2960" s="3" t="s">
        <v>5284</v>
      </c>
      <c r="F2960" s="33" t="s">
        <v>5286</v>
      </c>
      <c r="G2960" s="33" t="s">
        <v>49</v>
      </c>
      <c r="H2960" s="3" t="s">
        <v>117</v>
      </c>
      <c r="I2960" s="34" t="s">
        <v>7032</v>
      </c>
      <c r="J2960" s="34">
        <v>29.852042000000001</v>
      </c>
      <c r="K2960" s="34">
        <v>-94.094811000000007</v>
      </c>
      <c r="L2960" s="33" t="s">
        <v>14</v>
      </c>
      <c r="M2960" s="35"/>
      <c r="N2960" s="33">
        <v>6444911</v>
      </c>
      <c r="P2960" t="s">
        <v>6225</v>
      </c>
    </row>
    <row r="2961" spans="1:16" x14ac:dyDescent="0.25">
      <c r="A2961" t="str">
        <f t="shared" si="46"/>
        <v>4863511</v>
      </c>
      <c r="B2961" t="s">
        <v>6082</v>
      </c>
      <c r="C2961">
        <v>2020</v>
      </c>
      <c r="D2961" s="3" t="s">
        <v>4978</v>
      </c>
      <c r="F2961" s="33" t="s">
        <v>4980</v>
      </c>
      <c r="G2961" s="33" t="s">
        <v>49</v>
      </c>
      <c r="H2961" s="3" t="s">
        <v>3188</v>
      </c>
      <c r="I2961" s="34" t="s">
        <v>7033</v>
      </c>
      <c r="J2961" s="34">
        <v>32.203664000000003</v>
      </c>
      <c r="K2961" s="34">
        <v>-95.822128000000006</v>
      </c>
      <c r="L2961" s="33" t="s">
        <v>14</v>
      </c>
      <c r="M2961" s="35"/>
      <c r="N2961" s="33">
        <v>4863511</v>
      </c>
      <c r="P2961" t="s">
        <v>6225</v>
      </c>
    </row>
    <row r="2962" spans="1:16" x14ac:dyDescent="0.25">
      <c r="A2962" t="str">
        <f t="shared" si="46"/>
        <v>4914511</v>
      </c>
      <c r="B2962" t="s">
        <v>6082</v>
      </c>
      <c r="C2962">
        <v>2020</v>
      </c>
      <c r="D2962" s="3" t="s">
        <v>5069</v>
      </c>
      <c r="F2962" s="33" t="s">
        <v>5070</v>
      </c>
      <c r="G2962" s="33" t="s">
        <v>49</v>
      </c>
      <c r="H2962" s="3" t="s">
        <v>251</v>
      </c>
      <c r="I2962" s="34" t="s">
        <v>7034</v>
      </c>
      <c r="J2962" s="34">
        <v>32.890731000000002</v>
      </c>
      <c r="K2962" s="34">
        <v>-96.907481000000004</v>
      </c>
      <c r="L2962" s="33" t="s">
        <v>14</v>
      </c>
      <c r="M2962" s="35"/>
      <c r="N2962" s="33">
        <v>4914511</v>
      </c>
      <c r="P2962" t="s">
        <v>6706</v>
      </c>
    </row>
    <row r="2963" spans="1:16" x14ac:dyDescent="0.25">
      <c r="A2963" t="str">
        <f t="shared" si="46"/>
        <v>8306711</v>
      </c>
      <c r="B2963" t="s">
        <v>6082</v>
      </c>
      <c r="C2963">
        <v>2020</v>
      </c>
      <c r="D2963" s="3" t="s">
        <v>4747</v>
      </c>
      <c r="F2963" s="33" t="s">
        <v>4749</v>
      </c>
      <c r="G2963" s="33" t="s">
        <v>4635</v>
      </c>
      <c r="H2963" s="3" t="s">
        <v>4750</v>
      </c>
      <c r="I2963" s="34" t="s">
        <v>7035</v>
      </c>
      <c r="J2963" s="34">
        <v>33.016173999999999</v>
      </c>
      <c r="K2963" s="34">
        <v>-79.928608999999994</v>
      </c>
      <c r="L2963" s="33" t="s">
        <v>14</v>
      </c>
      <c r="M2963" s="35"/>
      <c r="N2963" s="33">
        <v>8306711</v>
      </c>
      <c r="P2963" t="s">
        <v>6665</v>
      </c>
    </row>
    <row r="2964" spans="1:16" x14ac:dyDescent="0.25">
      <c r="A2964" t="str">
        <f t="shared" si="46"/>
        <v>5765011</v>
      </c>
      <c r="B2964" t="s">
        <v>6082</v>
      </c>
      <c r="C2964">
        <v>2020</v>
      </c>
      <c r="D2964" s="3" t="s">
        <v>5240</v>
      </c>
      <c r="F2964" s="33" t="s">
        <v>5239</v>
      </c>
      <c r="G2964" s="33" t="s">
        <v>49</v>
      </c>
      <c r="H2964" s="3" t="s">
        <v>5242</v>
      </c>
      <c r="I2964" s="34" t="s">
        <v>7036</v>
      </c>
      <c r="J2964" s="34">
        <v>32.812164000000003</v>
      </c>
      <c r="K2964" s="34">
        <v>-98.099818999999997</v>
      </c>
      <c r="L2964" s="33" t="s">
        <v>14</v>
      </c>
      <c r="M2964" s="35"/>
      <c r="N2964" s="33">
        <v>5765011</v>
      </c>
      <c r="P2964" t="s">
        <v>6225</v>
      </c>
    </row>
    <row r="2965" spans="1:16" x14ac:dyDescent="0.25">
      <c r="A2965" t="str">
        <f t="shared" si="46"/>
        <v>6420811</v>
      </c>
      <c r="B2965" t="s">
        <v>6082</v>
      </c>
      <c r="C2965">
        <v>2020</v>
      </c>
      <c r="D2965" s="3" t="s">
        <v>5328</v>
      </c>
      <c r="F2965" s="33" t="s">
        <v>5330</v>
      </c>
      <c r="G2965" s="33" t="s">
        <v>49</v>
      </c>
      <c r="H2965" s="3" t="s">
        <v>5331</v>
      </c>
      <c r="I2965" s="34" t="s">
        <v>7037</v>
      </c>
      <c r="J2965" s="34">
        <v>29.353386</v>
      </c>
      <c r="K2965" s="34">
        <v>-94.909257999999994</v>
      </c>
      <c r="L2965" s="33" t="s">
        <v>14</v>
      </c>
      <c r="M2965" s="35"/>
      <c r="N2965" s="33">
        <v>6420811</v>
      </c>
      <c r="P2965" t="s">
        <v>6225</v>
      </c>
    </row>
    <row r="2966" spans="1:16" x14ac:dyDescent="0.25">
      <c r="A2966" t="str">
        <f t="shared" si="46"/>
        <v>7662111</v>
      </c>
      <c r="B2966" t="s">
        <v>6082</v>
      </c>
      <c r="C2966">
        <v>2020</v>
      </c>
      <c r="D2966" s="3" t="s">
        <v>5237</v>
      </c>
      <c r="F2966" s="33" t="s">
        <v>5239</v>
      </c>
      <c r="G2966" s="33" t="s">
        <v>49</v>
      </c>
      <c r="H2966" s="3" t="s">
        <v>5236</v>
      </c>
      <c r="I2966" s="34" t="s">
        <v>7036</v>
      </c>
      <c r="J2966" s="34">
        <v>32.807372000000001</v>
      </c>
      <c r="K2966" s="34">
        <v>-98.051632999999995</v>
      </c>
      <c r="L2966" s="33" t="s">
        <v>14</v>
      </c>
      <c r="M2966" s="35"/>
      <c r="N2966" s="33">
        <v>7662111</v>
      </c>
      <c r="P2966" t="s">
        <v>6225</v>
      </c>
    </row>
    <row r="2967" spans="1:16" x14ac:dyDescent="0.25">
      <c r="A2967" t="str">
        <f t="shared" si="46"/>
        <v>4206411</v>
      </c>
      <c r="B2967" t="s">
        <v>6082</v>
      </c>
      <c r="C2967">
        <v>2020</v>
      </c>
      <c r="D2967" s="3" t="s">
        <v>5233</v>
      </c>
      <c r="F2967" s="33" t="s">
        <v>5235</v>
      </c>
      <c r="G2967" s="33" t="s">
        <v>49</v>
      </c>
      <c r="H2967" s="3" t="s">
        <v>5236</v>
      </c>
      <c r="I2967" s="34" t="s">
        <v>7038</v>
      </c>
      <c r="J2967" s="34">
        <v>32.716152999999998</v>
      </c>
      <c r="K2967" s="34">
        <v>-98.052750000000003</v>
      </c>
      <c r="L2967" s="33" t="s">
        <v>14</v>
      </c>
      <c r="M2967" s="35"/>
      <c r="N2967" s="33">
        <v>4206411</v>
      </c>
      <c r="P2967" t="s">
        <v>6225</v>
      </c>
    </row>
    <row r="2968" spans="1:16" x14ac:dyDescent="0.25">
      <c r="A2968" t="str">
        <f t="shared" si="46"/>
        <v>7909511</v>
      </c>
      <c r="B2968" t="s">
        <v>6082</v>
      </c>
      <c r="C2968">
        <v>2020</v>
      </c>
      <c r="D2968" s="3" t="s">
        <v>5019</v>
      </c>
      <c r="F2968" s="33" t="s">
        <v>483</v>
      </c>
      <c r="G2968" s="33" t="s">
        <v>49</v>
      </c>
      <c r="H2968" s="3" t="s">
        <v>117</v>
      </c>
      <c r="I2968" s="34" t="s">
        <v>7039</v>
      </c>
      <c r="J2968" s="34">
        <v>30.061986000000001</v>
      </c>
      <c r="K2968" s="34">
        <v>-94.065019000000007</v>
      </c>
      <c r="L2968" s="33" t="s">
        <v>14</v>
      </c>
      <c r="M2968" s="35"/>
      <c r="N2968" s="33">
        <v>7909511</v>
      </c>
      <c r="P2968" t="s">
        <v>6225</v>
      </c>
    </row>
    <row r="2969" spans="1:16" x14ac:dyDescent="0.25">
      <c r="A2969" t="str">
        <f t="shared" si="46"/>
        <v>6498711</v>
      </c>
      <c r="B2969" t="s">
        <v>6082</v>
      </c>
      <c r="C2969">
        <v>2020</v>
      </c>
      <c r="D2969" s="3" t="s">
        <v>5040</v>
      </c>
      <c r="F2969" s="33" t="s">
        <v>5041</v>
      </c>
      <c r="G2969" s="33" t="s">
        <v>49</v>
      </c>
      <c r="H2969" s="3" t="s">
        <v>1382</v>
      </c>
      <c r="I2969" s="34" t="s">
        <v>7040</v>
      </c>
      <c r="J2969" s="34">
        <v>30.91403</v>
      </c>
      <c r="K2969" s="34">
        <v>-94.738479999999996</v>
      </c>
      <c r="L2969" s="33" t="s">
        <v>14</v>
      </c>
      <c r="M2969" s="35"/>
      <c r="N2969" s="33">
        <v>6498711</v>
      </c>
      <c r="P2969" t="s">
        <v>6671</v>
      </c>
    </row>
    <row r="2970" spans="1:16" x14ac:dyDescent="0.25">
      <c r="A2970" t="str">
        <f t="shared" si="46"/>
        <v>5779611</v>
      </c>
      <c r="B2970" t="s">
        <v>6082</v>
      </c>
      <c r="C2970">
        <v>2020</v>
      </c>
      <c r="D2970" s="3" t="s">
        <v>5279</v>
      </c>
      <c r="F2970" s="33" t="s">
        <v>5280</v>
      </c>
      <c r="G2970" s="33" t="s">
        <v>49</v>
      </c>
      <c r="H2970" s="3" t="s">
        <v>5281</v>
      </c>
      <c r="I2970" s="34" t="s">
        <v>7041</v>
      </c>
      <c r="J2970" s="34">
        <v>31.246860000000002</v>
      </c>
      <c r="K2970" s="34">
        <v>-93.970669999999998</v>
      </c>
      <c r="L2970" s="33" t="s">
        <v>14</v>
      </c>
      <c r="M2970" s="35"/>
      <c r="N2970" s="33">
        <v>5779611</v>
      </c>
      <c r="P2970" t="s">
        <v>6671</v>
      </c>
    </row>
    <row r="2971" spans="1:16" x14ac:dyDescent="0.25">
      <c r="A2971" t="str">
        <f t="shared" si="46"/>
        <v>6196011</v>
      </c>
      <c r="B2971" t="s">
        <v>6082</v>
      </c>
      <c r="C2971">
        <v>2020</v>
      </c>
      <c r="D2971" s="3" t="s">
        <v>4840</v>
      </c>
      <c r="F2971" s="33" t="s">
        <v>1367</v>
      </c>
      <c r="G2971" s="33" t="s">
        <v>4833</v>
      </c>
      <c r="H2971" s="3" t="s">
        <v>4658</v>
      </c>
      <c r="I2971" s="34" t="s">
        <v>7042</v>
      </c>
      <c r="J2971" s="34">
        <v>36.020400000000002</v>
      </c>
      <c r="K2971" s="34">
        <v>-84.155199999999994</v>
      </c>
      <c r="L2971" s="33" t="s">
        <v>14</v>
      </c>
      <c r="M2971" s="35"/>
      <c r="N2971" s="33">
        <v>6196011</v>
      </c>
      <c r="P2971" t="s">
        <v>6665</v>
      </c>
    </row>
    <row r="2972" spans="1:16" x14ac:dyDescent="0.25">
      <c r="A2972" t="str">
        <f t="shared" si="46"/>
        <v>6497711</v>
      </c>
      <c r="B2972" t="s">
        <v>6082</v>
      </c>
      <c r="C2972">
        <v>2020</v>
      </c>
      <c r="D2972" s="3" t="s">
        <v>5259</v>
      </c>
      <c r="F2972" s="33" t="s">
        <v>504</v>
      </c>
      <c r="G2972" s="33" t="s">
        <v>49</v>
      </c>
      <c r="H2972" s="3" t="s">
        <v>443</v>
      </c>
      <c r="I2972" s="34" t="s">
        <v>7043</v>
      </c>
      <c r="J2972" s="34">
        <v>30.216502999999999</v>
      </c>
      <c r="K2972" s="34">
        <v>-93.741747000000004</v>
      </c>
      <c r="L2972" s="33" t="s">
        <v>14</v>
      </c>
      <c r="M2972" s="35"/>
      <c r="N2972" s="33">
        <v>6497711</v>
      </c>
      <c r="P2972" t="s">
        <v>6193</v>
      </c>
    </row>
    <row r="2973" spans="1:16" x14ac:dyDescent="0.25">
      <c r="A2973" t="str">
        <f t="shared" si="46"/>
        <v>4862411</v>
      </c>
      <c r="B2973" t="s">
        <v>6082</v>
      </c>
      <c r="C2973">
        <v>2020</v>
      </c>
      <c r="D2973" s="3" t="s">
        <v>5015</v>
      </c>
      <c r="F2973" s="33" t="s">
        <v>483</v>
      </c>
      <c r="G2973" s="33" t="s">
        <v>49</v>
      </c>
      <c r="H2973" s="3" t="s">
        <v>117</v>
      </c>
      <c r="I2973" s="34" t="s">
        <v>7039</v>
      </c>
      <c r="J2973" s="34">
        <v>30.065671999999999</v>
      </c>
      <c r="K2973" s="34">
        <v>-94.055192000000005</v>
      </c>
      <c r="L2973" s="33" t="s">
        <v>14</v>
      </c>
      <c r="M2973" s="35"/>
      <c r="N2973" s="33">
        <v>4862411</v>
      </c>
      <c r="P2973" t="s">
        <v>6193</v>
      </c>
    </row>
    <row r="2974" spans="1:16" x14ac:dyDescent="0.25">
      <c r="A2974" t="str">
        <f t="shared" si="46"/>
        <v>4207211</v>
      </c>
      <c r="B2974" t="s">
        <v>6082</v>
      </c>
      <c r="C2974">
        <v>2020</v>
      </c>
      <c r="D2974" s="3" t="s">
        <v>5152</v>
      </c>
      <c r="F2974" s="33" t="s">
        <v>1046</v>
      </c>
      <c r="G2974" s="33" t="s">
        <v>49</v>
      </c>
      <c r="H2974" s="3" t="s">
        <v>5154</v>
      </c>
      <c r="I2974" s="34" t="s">
        <v>7044</v>
      </c>
      <c r="J2974" s="34">
        <v>32.180574999999997</v>
      </c>
      <c r="K2974" s="34">
        <v>-94.805408</v>
      </c>
      <c r="L2974" s="33" t="s">
        <v>14</v>
      </c>
      <c r="M2974" s="35"/>
      <c r="N2974" s="33">
        <v>4207211</v>
      </c>
      <c r="P2974" t="s">
        <v>6225</v>
      </c>
    </row>
    <row r="2975" spans="1:16" x14ac:dyDescent="0.25">
      <c r="A2975" t="str">
        <f t="shared" si="46"/>
        <v>5720111</v>
      </c>
      <c r="B2975" t="s">
        <v>6082</v>
      </c>
      <c r="C2975">
        <v>2020</v>
      </c>
      <c r="D2975" s="3" t="s">
        <v>4894</v>
      </c>
      <c r="F2975" s="33" t="s">
        <v>4895</v>
      </c>
      <c r="G2975" s="33" t="s">
        <v>4833</v>
      </c>
      <c r="H2975" s="3" t="s">
        <v>90</v>
      </c>
      <c r="I2975" s="34" t="s">
        <v>4896</v>
      </c>
      <c r="J2975" s="34">
        <v>35.074199999999998</v>
      </c>
      <c r="K2975" s="34">
        <v>-90.149199999999993</v>
      </c>
      <c r="L2975" s="33" t="s">
        <v>14</v>
      </c>
      <c r="M2975" s="35"/>
      <c r="N2975" s="33">
        <v>5720111</v>
      </c>
      <c r="P2975" t="s">
        <v>6665</v>
      </c>
    </row>
    <row r="2976" spans="1:16" x14ac:dyDescent="0.25">
      <c r="A2976" t="str">
        <f t="shared" si="46"/>
        <v>7891411</v>
      </c>
      <c r="B2976" t="s">
        <v>6082</v>
      </c>
      <c r="C2976">
        <v>2020</v>
      </c>
      <c r="D2976" s="3" t="s">
        <v>1415</v>
      </c>
      <c r="F2976" s="33" t="s">
        <v>1416</v>
      </c>
      <c r="G2976" s="33" t="s">
        <v>1354</v>
      </c>
      <c r="H2976" s="3" t="s">
        <v>251</v>
      </c>
      <c r="I2976" s="34" t="s">
        <v>1417</v>
      </c>
      <c r="J2976" s="34">
        <v>41.593831999999999</v>
      </c>
      <c r="K2976" s="34">
        <v>-94.184588000000005</v>
      </c>
      <c r="L2976" s="33" t="s">
        <v>14</v>
      </c>
      <c r="M2976" s="35"/>
      <c r="N2976" s="33">
        <v>7891411</v>
      </c>
      <c r="P2976" t="s">
        <v>6225</v>
      </c>
    </row>
    <row r="2977" spans="1:16" x14ac:dyDescent="0.25">
      <c r="A2977" t="str">
        <f t="shared" si="46"/>
        <v>5780611</v>
      </c>
      <c r="B2977" t="s">
        <v>6082</v>
      </c>
      <c r="C2977">
        <v>2020</v>
      </c>
      <c r="D2977" s="3" t="s">
        <v>5034</v>
      </c>
      <c r="F2977" s="33" t="s">
        <v>5036</v>
      </c>
      <c r="G2977" s="33" t="s">
        <v>49</v>
      </c>
      <c r="H2977" s="3" t="s">
        <v>1885</v>
      </c>
      <c r="I2977" s="34" t="s">
        <v>6478</v>
      </c>
      <c r="J2977" s="34">
        <v>34.073708000000003</v>
      </c>
      <c r="K2977" s="34">
        <v>-98.569885999999997</v>
      </c>
      <c r="L2977" s="33" t="s">
        <v>14</v>
      </c>
      <c r="M2977" s="35"/>
      <c r="N2977" s="33">
        <v>5780611</v>
      </c>
      <c r="P2977" t="s">
        <v>6157</v>
      </c>
    </row>
    <row r="2978" spans="1:16" x14ac:dyDescent="0.25">
      <c r="A2978" t="str">
        <f t="shared" si="46"/>
        <v>5493011</v>
      </c>
      <c r="B2978" t="s">
        <v>6082</v>
      </c>
      <c r="C2978">
        <v>2020</v>
      </c>
      <c r="D2978" s="3" t="s">
        <v>1429</v>
      </c>
      <c r="F2978" s="33" t="s">
        <v>1430</v>
      </c>
      <c r="G2978" s="33" t="s">
        <v>1354</v>
      </c>
      <c r="H2978" s="3" t="s">
        <v>1431</v>
      </c>
      <c r="I2978" s="34" t="s">
        <v>7045</v>
      </c>
      <c r="J2978" s="34">
        <v>42.636370999999997</v>
      </c>
      <c r="K2978" s="34">
        <v>-95.160777999999993</v>
      </c>
      <c r="L2978" s="33" t="s">
        <v>14</v>
      </c>
      <c r="M2978" s="35"/>
      <c r="N2978" s="33">
        <v>5493011</v>
      </c>
      <c r="P2978" t="s">
        <v>6706</v>
      </c>
    </row>
    <row r="2979" spans="1:16" x14ac:dyDescent="0.25">
      <c r="A2979" t="str">
        <f t="shared" si="46"/>
        <v>5128011</v>
      </c>
      <c r="B2979" t="s">
        <v>6082</v>
      </c>
      <c r="C2979">
        <v>2020</v>
      </c>
      <c r="D2979" s="3" t="s">
        <v>5301</v>
      </c>
      <c r="F2979" s="33" t="s">
        <v>5303</v>
      </c>
      <c r="G2979" s="33" t="s">
        <v>49</v>
      </c>
      <c r="H2979" s="3" t="s">
        <v>1629</v>
      </c>
      <c r="I2979" s="34" t="s">
        <v>7046</v>
      </c>
      <c r="J2979" s="34">
        <v>30.55472</v>
      </c>
      <c r="K2979" s="34">
        <v>-97.684989999999999</v>
      </c>
      <c r="L2979" s="33" t="s">
        <v>14</v>
      </c>
      <c r="M2979" s="35"/>
      <c r="N2979" s="33">
        <v>5128011</v>
      </c>
      <c r="P2979" t="s">
        <v>6157</v>
      </c>
    </row>
    <row r="2980" spans="1:16" x14ac:dyDescent="0.25">
      <c r="A2980" t="str">
        <f t="shared" si="46"/>
        <v>5720911</v>
      </c>
      <c r="B2980" t="s">
        <v>6082</v>
      </c>
      <c r="C2980">
        <v>2020</v>
      </c>
      <c r="D2980" s="3" t="s">
        <v>4920</v>
      </c>
      <c r="F2980" s="33" t="s">
        <v>4921</v>
      </c>
      <c r="G2980" s="33" t="s">
        <v>4833</v>
      </c>
      <c r="H2980" s="3" t="s">
        <v>4922</v>
      </c>
      <c r="I2980" s="34" t="s">
        <v>4923</v>
      </c>
      <c r="J2980" s="34">
        <v>36.029800000000002</v>
      </c>
      <c r="K2980" s="34">
        <v>-87.985600000000005</v>
      </c>
      <c r="L2980" s="33" t="s">
        <v>14</v>
      </c>
      <c r="M2980" s="35"/>
      <c r="N2980" s="33">
        <v>5720911</v>
      </c>
      <c r="P2980" t="s">
        <v>6665</v>
      </c>
    </row>
    <row r="2981" spans="1:16" x14ac:dyDescent="0.25">
      <c r="A2981" t="str">
        <f t="shared" si="46"/>
        <v>6756411</v>
      </c>
      <c r="B2981" t="s">
        <v>6082</v>
      </c>
      <c r="C2981">
        <v>2020</v>
      </c>
      <c r="D2981" s="3" t="s">
        <v>4981</v>
      </c>
      <c r="F2981" s="33" t="s">
        <v>4982</v>
      </c>
      <c r="G2981" s="33" t="s">
        <v>49</v>
      </c>
      <c r="H2981" s="3" t="s">
        <v>4983</v>
      </c>
      <c r="I2981" s="34" t="s">
        <v>4984</v>
      </c>
      <c r="J2981" s="34">
        <v>30.440550000000002</v>
      </c>
      <c r="K2981" s="34">
        <v>-97.711669999999998</v>
      </c>
      <c r="L2981" s="33" t="s">
        <v>14</v>
      </c>
      <c r="M2981" s="35"/>
      <c r="N2981" s="33">
        <v>6756411</v>
      </c>
      <c r="P2981" t="s">
        <v>6680</v>
      </c>
    </row>
    <row r="2982" spans="1:16" x14ac:dyDescent="0.25">
      <c r="A2982" t="str">
        <f t="shared" si="46"/>
        <v>8121211</v>
      </c>
      <c r="B2982" t="s">
        <v>6082</v>
      </c>
      <c r="C2982">
        <v>2020</v>
      </c>
      <c r="D2982" s="3" t="s">
        <v>1361</v>
      </c>
      <c r="F2982" s="33" t="s">
        <v>1363</v>
      </c>
      <c r="G2982" s="33" t="s">
        <v>1354</v>
      </c>
      <c r="H2982" s="3" t="s">
        <v>1364</v>
      </c>
      <c r="I2982" s="34" t="s">
        <v>7047</v>
      </c>
      <c r="J2982" s="34">
        <v>41.959026000000001</v>
      </c>
      <c r="K2982" s="34">
        <v>-91.566241000000005</v>
      </c>
      <c r="L2982" s="33" t="s">
        <v>14</v>
      </c>
      <c r="M2982" s="35"/>
      <c r="N2982" s="33">
        <v>8121211</v>
      </c>
      <c r="P2982" t="s">
        <v>6225</v>
      </c>
    </row>
    <row r="2983" spans="1:16" x14ac:dyDescent="0.25">
      <c r="A2983" t="str">
        <f t="shared" si="46"/>
        <v>4979111</v>
      </c>
      <c r="B2983" t="s">
        <v>6082</v>
      </c>
      <c r="C2983">
        <v>2020</v>
      </c>
      <c r="D2983" s="3" t="s">
        <v>4863</v>
      </c>
      <c r="F2983" s="33" t="s">
        <v>4864</v>
      </c>
      <c r="G2983" s="33" t="s">
        <v>4833</v>
      </c>
      <c r="H2983" s="3" t="s">
        <v>4865</v>
      </c>
      <c r="I2983" s="34" t="s">
        <v>4866</v>
      </c>
      <c r="J2983" s="34">
        <v>35.900480000000002</v>
      </c>
      <c r="K2983" s="34">
        <v>-84.519599999999997</v>
      </c>
      <c r="L2983" s="33" t="s">
        <v>14</v>
      </c>
      <c r="M2983" s="35"/>
      <c r="N2983" s="33">
        <v>4979111</v>
      </c>
      <c r="P2983" t="s">
        <v>6665</v>
      </c>
    </row>
    <row r="2984" spans="1:16" x14ac:dyDescent="0.25">
      <c r="A2984" t="str">
        <f t="shared" si="46"/>
        <v>7891111</v>
      </c>
      <c r="B2984" t="s">
        <v>6082</v>
      </c>
      <c r="C2984">
        <v>2020</v>
      </c>
      <c r="D2984" s="3" t="s">
        <v>1418</v>
      </c>
      <c r="F2984" s="33" t="s">
        <v>1420</v>
      </c>
      <c r="G2984" s="33" t="s">
        <v>1354</v>
      </c>
      <c r="H2984" s="3" t="s">
        <v>1355</v>
      </c>
      <c r="I2984" s="34" t="s">
        <v>7048</v>
      </c>
      <c r="J2984" s="34">
        <v>41.534875</v>
      </c>
      <c r="K2984" s="34">
        <v>-90.460003</v>
      </c>
      <c r="L2984" s="33" t="s">
        <v>14</v>
      </c>
      <c r="M2984" s="35"/>
      <c r="N2984" s="33">
        <v>7891111</v>
      </c>
      <c r="P2984" t="s">
        <v>6706</v>
      </c>
    </row>
    <row r="2985" spans="1:16" x14ac:dyDescent="0.25">
      <c r="A2985" t="str">
        <f t="shared" si="46"/>
        <v>8060011</v>
      </c>
      <c r="B2985" t="s">
        <v>6082</v>
      </c>
      <c r="C2985">
        <v>2020</v>
      </c>
      <c r="D2985" s="3" t="s">
        <v>1830</v>
      </c>
      <c r="F2985" s="33" t="s">
        <v>1832</v>
      </c>
      <c r="G2985" s="33" t="s">
        <v>1821</v>
      </c>
      <c r="H2985" s="3" t="s">
        <v>1833</v>
      </c>
      <c r="I2985" s="34" t="s">
        <v>7049</v>
      </c>
      <c r="J2985" s="34">
        <v>39.550237000000003</v>
      </c>
      <c r="K2985" s="34">
        <v>-97.609870999999998</v>
      </c>
      <c r="L2985" s="33" t="s">
        <v>14</v>
      </c>
      <c r="M2985" s="35"/>
      <c r="N2985" s="33">
        <v>8060011</v>
      </c>
      <c r="P2985" t="s">
        <v>6225</v>
      </c>
    </row>
    <row r="2986" spans="1:16" x14ac:dyDescent="0.25">
      <c r="A2986" t="str">
        <f t="shared" si="46"/>
        <v>8108711</v>
      </c>
      <c r="B2986" t="s">
        <v>6082</v>
      </c>
      <c r="C2986">
        <v>2020</v>
      </c>
      <c r="D2986" s="3" t="s">
        <v>1383</v>
      </c>
      <c r="F2986" s="33" t="s">
        <v>1381</v>
      </c>
      <c r="G2986" s="33" t="s">
        <v>1354</v>
      </c>
      <c r="H2986" s="3" t="s">
        <v>1382</v>
      </c>
      <c r="I2986" s="34" t="s">
        <v>6940</v>
      </c>
      <c r="J2986" s="34">
        <v>41.641686</v>
      </c>
      <c r="K2986" s="34">
        <v>-93.621812000000006</v>
      </c>
      <c r="L2986" s="33" t="s">
        <v>14</v>
      </c>
      <c r="M2986" s="35"/>
      <c r="N2986" s="33">
        <v>8108711</v>
      </c>
      <c r="P2986" t="s">
        <v>6200</v>
      </c>
    </row>
    <row r="2987" spans="1:16" x14ac:dyDescent="0.25">
      <c r="A2987" t="str">
        <f t="shared" si="46"/>
        <v>5152011</v>
      </c>
      <c r="B2987" t="s">
        <v>6082</v>
      </c>
      <c r="C2987">
        <v>2020</v>
      </c>
      <c r="D2987" s="3" t="s">
        <v>2887</v>
      </c>
      <c r="F2987" s="33" t="s">
        <v>1117</v>
      </c>
      <c r="G2987" s="33" t="s">
        <v>2786</v>
      </c>
      <c r="H2987" s="3" t="s">
        <v>243</v>
      </c>
      <c r="I2987" s="34" t="s">
        <v>7050</v>
      </c>
      <c r="J2987" s="34">
        <v>38.596499999999999</v>
      </c>
      <c r="K2987" s="34">
        <v>-91.219399999999993</v>
      </c>
      <c r="L2987" s="33" t="s">
        <v>14</v>
      </c>
      <c r="M2987" s="35"/>
      <c r="N2987" s="33">
        <v>5152011</v>
      </c>
      <c r="P2987" t="s">
        <v>6200</v>
      </c>
    </row>
    <row r="2988" spans="1:16" x14ac:dyDescent="0.25">
      <c r="A2988" t="str">
        <f t="shared" si="46"/>
        <v>8065911</v>
      </c>
      <c r="B2988" t="s">
        <v>6082</v>
      </c>
      <c r="C2988">
        <v>2020</v>
      </c>
      <c r="D2988" s="3" t="s">
        <v>1876</v>
      </c>
      <c r="F2988" s="33" t="s">
        <v>1878</v>
      </c>
      <c r="G2988" s="33" t="s">
        <v>1821</v>
      </c>
      <c r="H2988" s="3" t="s">
        <v>1871</v>
      </c>
      <c r="I2988" s="34" t="s">
        <v>7051</v>
      </c>
      <c r="J2988" s="34">
        <v>39.095745999999998</v>
      </c>
      <c r="K2988" s="34">
        <v>-95.691035999999997</v>
      </c>
      <c r="L2988" s="33" t="s">
        <v>14</v>
      </c>
      <c r="M2988" s="35"/>
      <c r="N2988" s="33">
        <v>8065911</v>
      </c>
      <c r="P2988" t="s">
        <v>6200</v>
      </c>
    </row>
    <row r="2989" spans="1:16" x14ac:dyDescent="0.25">
      <c r="A2989" t="str">
        <f t="shared" si="46"/>
        <v>7272311</v>
      </c>
      <c r="B2989" t="s">
        <v>6082</v>
      </c>
      <c r="C2989">
        <v>2020</v>
      </c>
      <c r="D2989" s="3" t="s">
        <v>2835</v>
      </c>
      <c r="F2989" s="33" t="s">
        <v>2837</v>
      </c>
      <c r="G2989" s="33" t="s">
        <v>2786</v>
      </c>
      <c r="H2989" s="3" t="s">
        <v>117</v>
      </c>
      <c r="I2989" s="34" t="s">
        <v>7052</v>
      </c>
      <c r="J2989" s="34">
        <v>38.180399999999999</v>
      </c>
      <c r="K2989" s="34">
        <v>-90.336600000000004</v>
      </c>
      <c r="L2989" s="33" t="s">
        <v>14</v>
      </c>
      <c r="M2989" s="35"/>
      <c r="N2989" s="33">
        <v>7272311</v>
      </c>
      <c r="P2989" t="s">
        <v>6225</v>
      </c>
    </row>
    <row r="2990" spans="1:16" x14ac:dyDescent="0.25">
      <c r="A2990" t="str">
        <f t="shared" si="46"/>
        <v>8217011</v>
      </c>
      <c r="B2990" t="s">
        <v>6082</v>
      </c>
      <c r="C2990">
        <v>2020</v>
      </c>
      <c r="D2990" s="3" t="s">
        <v>2929</v>
      </c>
      <c r="F2990" s="33" t="s">
        <v>2931</v>
      </c>
      <c r="G2990" s="33" t="s">
        <v>2786</v>
      </c>
      <c r="H2990" s="3" t="s">
        <v>2932</v>
      </c>
      <c r="I2990" s="34" t="s">
        <v>7053</v>
      </c>
      <c r="J2990" s="34">
        <v>39.294899999999998</v>
      </c>
      <c r="K2990" s="34">
        <v>-91.494900000000001</v>
      </c>
      <c r="L2990" s="33" t="s">
        <v>14</v>
      </c>
      <c r="M2990" s="35"/>
      <c r="N2990" s="33">
        <v>8217011</v>
      </c>
      <c r="P2990" t="s">
        <v>6225</v>
      </c>
    </row>
    <row r="2991" spans="1:16" x14ac:dyDescent="0.25">
      <c r="A2991" t="str">
        <f t="shared" si="46"/>
        <v>8230311</v>
      </c>
      <c r="B2991" t="s">
        <v>6082</v>
      </c>
      <c r="C2991">
        <v>2020</v>
      </c>
      <c r="D2991" s="3" t="s">
        <v>2838</v>
      </c>
      <c r="F2991" s="33" t="s">
        <v>2839</v>
      </c>
      <c r="G2991" s="33" t="s">
        <v>2786</v>
      </c>
      <c r="H2991" s="3" t="s">
        <v>2840</v>
      </c>
      <c r="I2991" s="34" t="s">
        <v>7054</v>
      </c>
      <c r="J2991" s="34">
        <v>40.031469999999999</v>
      </c>
      <c r="K2991" s="34">
        <v>-95.233260000000001</v>
      </c>
      <c r="L2991" s="33" t="s">
        <v>14</v>
      </c>
      <c r="M2991" s="35"/>
      <c r="N2991" s="33">
        <v>8230311</v>
      </c>
      <c r="P2991" t="s">
        <v>6706</v>
      </c>
    </row>
    <row r="2992" spans="1:16" x14ac:dyDescent="0.25">
      <c r="A2992" t="str">
        <f t="shared" si="46"/>
        <v>8216511</v>
      </c>
      <c r="B2992" t="s">
        <v>6082</v>
      </c>
      <c r="C2992">
        <v>2020</v>
      </c>
      <c r="D2992" s="3" t="s">
        <v>2841</v>
      </c>
      <c r="F2992" s="33" t="s">
        <v>2843</v>
      </c>
      <c r="G2992" s="33" t="s">
        <v>2786</v>
      </c>
      <c r="H2992" s="3" t="s">
        <v>2844</v>
      </c>
      <c r="I2992" s="34" t="s">
        <v>7055</v>
      </c>
      <c r="J2992" s="34">
        <v>38.877809999999997</v>
      </c>
      <c r="K2992" s="34">
        <v>-91.948400000000007</v>
      </c>
      <c r="L2992" s="33" t="s">
        <v>14</v>
      </c>
      <c r="M2992" s="35"/>
      <c r="N2992" s="33">
        <v>8216511</v>
      </c>
      <c r="P2992" t="s">
        <v>6225</v>
      </c>
    </row>
    <row r="2993" spans="1:16" x14ac:dyDescent="0.25">
      <c r="A2993" t="str">
        <f t="shared" si="46"/>
        <v>5610411</v>
      </c>
      <c r="B2993" t="s">
        <v>6082</v>
      </c>
      <c r="C2993">
        <v>2020</v>
      </c>
      <c r="D2993" s="3" t="s">
        <v>4857</v>
      </c>
      <c r="F2993" s="33" t="s">
        <v>3049</v>
      </c>
      <c r="G2993" s="33" t="s">
        <v>4833</v>
      </c>
      <c r="H2993" s="3" t="s">
        <v>4858</v>
      </c>
      <c r="I2993" s="34" t="s">
        <v>4859</v>
      </c>
      <c r="J2993" s="34">
        <v>36.316499999999998</v>
      </c>
      <c r="K2993" s="34">
        <v>-86.403099999999995</v>
      </c>
      <c r="L2993" s="33" t="s">
        <v>14</v>
      </c>
      <c r="M2993" s="35"/>
      <c r="N2993" s="33">
        <v>5610411</v>
      </c>
      <c r="P2993" t="s">
        <v>6665</v>
      </c>
    </row>
    <row r="2994" spans="1:16" x14ac:dyDescent="0.25">
      <c r="A2994" t="str">
        <f t="shared" si="46"/>
        <v>9621411</v>
      </c>
      <c r="B2994" t="s">
        <v>6082</v>
      </c>
      <c r="C2994">
        <v>2020</v>
      </c>
      <c r="D2994" s="3" t="s">
        <v>1887</v>
      </c>
      <c r="F2994" s="33" t="s">
        <v>1885</v>
      </c>
      <c r="G2994" s="33" t="s">
        <v>1821</v>
      </c>
      <c r="H2994" s="3" t="s">
        <v>1886</v>
      </c>
      <c r="I2994" s="34" t="s">
        <v>7056</v>
      </c>
      <c r="J2994" s="34">
        <v>37.621665</v>
      </c>
      <c r="K2994" s="34">
        <v>-97.282695000000004</v>
      </c>
      <c r="L2994" s="33" t="s">
        <v>14</v>
      </c>
      <c r="M2994" s="35"/>
      <c r="N2994" s="33">
        <v>9621411</v>
      </c>
      <c r="P2994" t="s">
        <v>6671</v>
      </c>
    </row>
    <row r="2995" spans="1:16" x14ac:dyDescent="0.25">
      <c r="A2995" t="str">
        <f t="shared" si="46"/>
        <v>7849811</v>
      </c>
      <c r="B2995" t="s">
        <v>6082</v>
      </c>
      <c r="C2995">
        <v>2020</v>
      </c>
      <c r="D2995" s="3" t="s">
        <v>2896</v>
      </c>
      <c r="F2995" s="33" t="s">
        <v>2897</v>
      </c>
      <c r="G2995" s="33" t="s">
        <v>2786</v>
      </c>
      <c r="H2995" s="3" t="s">
        <v>2898</v>
      </c>
      <c r="I2995" s="34" t="s">
        <v>6432</v>
      </c>
      <c r="J2995" s="34">
        <v>38.677770000000002</v>
      </c>
      <c r="K2995" s="34">
        <v>-90.304159999999996</v>
      </c>
      <c r="L2995" s="33" t="s">
        <v>14</v>
      </c>
      <c r="M2995" s="35"/>
      <c r="N2995" s="33">
        <v>7849811</v>
      </c>
      <c r="P2995" t="s">
        <v>6193</v>
      </c>
    </row>
    <row r="2996" spans="1:16" x14ac:dyDescent="0.25">
      <c r="A2996" t="str">
        <f t="shared" si="46"/>
        <v>7789711</v>
      </c>
      <c r="B2996" t="s">
        <v>6082</v>
      </c>
      <c r="C2996">
        <v>2020</v>
      </c>
      <c r="D2996" s="3" t="s">
        <v>1428</v>
      </c>
      <c r="F2996" s="33" t="s">
        <v>1427</v>
      </c>
      <c r="G2996" s="33" t="s">
        <v>1354</v>
      </c>
      <c r="H2996" s="3" t="s">
        <v>1424</v>
      </c>
      <c r="I2996" s="34" t="s">
        <v>7057</v>
      </c>
      <c r="J2996" s="34">
        <v>42.405929999999998</v>
      </c>
      <c r="K2996" s="34">
        <v>-96.35839</v>
      </c>
      <c r="L2996" s="33" t="s">
        <v>14</v>
      </c>
      <c r="M2996" s="35"/>
      <c r="N2996" s="33">
        <v>7789711</v>
      </c>
      <c r="P2996" t="s">
        <v>6225</v>
      </c>
    </row>
    <row r="2997" spans="1:16" x14ac:dyDescent="0.25">
      <c r="A2997" t="str">
        <f t="shared" si="46"/>
        <v>3342111</v>
      </c>
      <c r="B2997" t="s">
        <v>6082</v>
      </c>
      <c r="C2997">
        <v>2020</v>
      </c>
      <c r="D2997" s="3" t="s">
        <v>1664</v>
      </c>
      <c r="F2997" s="33" t="s">
        <v>1663</v>
      </c>
      <c r="G2997" s="33" t="s">
        <v>34</v>
      </c>
      <c r="H2997" s="3" t="s">
        <v>1047</v>
      </c>
      <c r="I2997" s="34" t="s">
        <v>1665</v>
      </c>
      <c r="J2997" s="34">
        <v>39.956581</v>
      </c>
      <c r="K2997" s="34">
        <v>-91.401611000000003</v>
      </c>
      <c r="L2997" s="33" t="s">
        <v>14</v>
      </c>
      <c r="M2997" s="35"/>
      <c r="N2997" s="33">
        <v>3342111</v>
      </c>
      <c r="P2997" t="s">
        <v>6665</v>
      </c>
    </row>
    <row r="2998" spans="1:16" x14ac:dyDescent="0.25">
      <c r="A2998" t="str">
        <f t="shared" si="46"/>
        <v>793211</v>
      </c>
      <c r="B2998" t="s">
        <v>6082</v>
      </c>
      <c r="C2998">
        <v>2020</v>
      </c>
      <c r="D2998" s="3" t="s">
        <v>1051</v>
      </c>
      <c r="F2998" s="33" t="s">
        <v>1053</v>
      </c>
      <c r="G2998" s="33" t="s">
        <v>66</v>
      </c>
      <c r="H2998" s="3" t="s">
        <v>1054</v>
      </c>
      <c r="I2998" s="34" t="s">
        <v>1055</v>
      </c>
      <c r="J2998" s="34">
        <v>40.15737</v>
      </c>
      <c r="K2998" s="34">
        <v>-105.08774200000001</v>
      </c>
      <c r="L2998" s="33" t="s">
        <v>14</v>
      </c>
      <c r="M2998" s="35"/>
      <c r="N2998" s="33">
        <v>793211</v>
      </c>
      <c r="P2998" t="s">
        <v>6225</v>
      </c>
    </row>
    <row r="2999" spans="1:16" x14ac:dyDescent="0.25">
      <c r="A2999" t="str">
        <f t="shared" si="46"/>
        <v>8414611</v>
      </c>
      <c r="B2999" t="s">
        <v>6082</v>
      </c>
      <c r="C2999">
        <v>2020</v>
      </c>
      <c r="D2999" s="3" t="s">
        <v>1844</v>
      </c>
      <c r="F2999" s="33" t="s">
        <v>1845</v>
      </c>
      <c r="G2999" s="33" t="s">
        <v>1821</v>
      </c>
      <c r="H2999" s="3" t="s">
        <v>1846</v>
      </c>
      <c r="I2999" s="34" t="s">
        <v>7058</v>
      </c>
      <c r="J2999" s="34">
        <v>38.712226999999999</v>
      </c>
      <c r="K2999" s="34">
        <v>-98.150531999999998</v>
      </c>
      <c r="L2999" s="33" t="s">
        <v>14</v>
      </c>
      <c r="M2999" s="35"/>
      <c r="N2999" s="33">
        <v>8414611</v>
      </c>
      <c r="P2999" t="s">
        <v>6225</v>
      </c>
    </row>
    <row r="3000" spans="1:16" x14ac:dyDescent="0.25">
      <c r="A3000" t="str">
        <f t="shared" si="46"/>
        <v>7853811</v>
      </c>
      <c r="B3000" t="s">
        <v>6082</v>
      </c>
      <c r="C3000">
        <v>2020</v>
      </c>
      <c r="D3000" s="3" t="s">
        <v>3443</v>
      </c>
      <c r="F3000" s="33" t="s">
        <v>3445</v>
      </c>
      <c r="G3000" s="33" t="s">
        <v>3440</v>
      </c>
      <c r="H3000" s="3" t="s">
        <v>117</v>
      </c>
      <c r="I3000" s="34" t="s">
        <v>3446</v>
      </c>
      <c r="J3000" s="34">
        <v>40.069552000000002</v>
      </c>
      <c r="K3000" s="34">
        <v>-97.123486</v>
      </c>
      <c r="L3000" s="33" t="s">
        <v>14</v>
      </c>
      <c r="M3000" s="35"/>
      <c r="N3000" s="33">
        <v>7853811</v>
      </c>
      <c r="P3000" t="s">
        <v>6225</v>
      </c>
    </row>
    <row r="3001" spans="1:16" x14ac:dyDescent="0.25">
      <c r="A3001" t="str">
        <f t="shared" si="46"/>
        <v>1731811</v>
      </c>
      <c r="B3001" t="s">
        <v>6082</v>
      </c>
      <c r="C3001">
        <v>2020</v>
      </c>
      <c r="D3001" s="3" t="s">
        <v>1517</v>
      </c>
      <c r="F3001" s="33" t="s">
        <v>33</v>
      </c>
      <c r="G3001" s="33" t="s">
        <v>34</v>
      </c>
      <c r="H3001" s="3" t="s">
        <v>1456</v>
      </c>
      <c r="I3001" s="34" t="s">
        <v>1518</v>
      </c>
      <c r="J3001" s="34">
        <v>41.850825</v>
      </c>
      <c r="K3001" s="34">
        <v>-87.653304000000006</v>
      </c>
      <c r="L3001" s="33" t="s">
        <v>14</v>
      </c>
      <c r="M3001" s="35"/>
      <c r="N3001" s="33">
        <v>1731811</v>
      </c>
      <c r="P3001" t="s">
        <v>6665</v>
      </c>
    </row>
    <row r="3002" spans="1:16" x14ac:dyDescent="0.25">
      <c r="A3002" t="str">
        <f t="shared" si="46"/>
        <v>702011</v>
      </c>
      <c r="B3002" t="s">
        <v>6082</v>
      </c>
      <c r="C3002">
        <v>2020</v>
      </c>
      <c r="D3002" s="3" t="s">
        <v>1030</v>
      </c>
      <c r="F3002" s="33" t="s">
        <v>1029</v>
      </c>
      <c r="G3002" s="33" t="s">
        <v>66</v>
      </c>
      <c r="H3002" s="3" t="s">
        <v>1031</v>
      </c>
      <c r="I3002" s="34" t="s">
        <v>7059</v>
      </c>
      <c r="J3002" s="34">
        <v>39.788854999999998</v>
      </c>
      <c r="K3002" s="34">
        <v>-104.964713</v>
      </c>
      <c r="L3002" s="33" t="s">
        <v>14</v>
      </c>
      <c r="M3002" s="35"/>
      <c r="N3002" s="33">
        <v>702011</v>
      </c>
      <c r="P3002" t="s">
        <v>6225</v>
      </c>
    </row>
    <row r="3003" spans="1:16" x14ac:dyDescent="0.25">
      <c r="A3003" t="str">
        <f t="shared" si="46"/>
        <v>8066411</v>
      </c>
      <c r="B3003" t="s">
        <v>6082</v>
      </c>
      <c r="C3003">
        <v>2020</v>
      </c>
      <c r="D3003" s="3" t="s">
        <v>1823</v>
      </c>
      <c r="F3003" s="33" t="s">
        <v>1824</v>
      </c>
      <c r="G3003" s="33" t="s">
        <v>1821</v>
      </c>
      <c r="H3003" s="3" t="s">
        <v>1825</v>
      </c>
      <c r="I3003" s="34" t="s">
        <v>6447</v>
      </c>
      <c r="J3003" s="34">
        <v>37.698785999999998</v>
      </c>
      <c r="K3003" s="34">
        <v>-95.459748000000005</v>
      </c>
      <c r="L3003" s="33" t="s">
        <v>14</v>
      </c>
      <c r="M3003" s="35"/>
      <c r="N3003" s="33">
        <v>8066411</v>
      </c>
      <c r="P3003" t="s">
        <v>6225</v>
      </c>
    </row>
    <row r="3004" spans="1:16" x14ac:dyDescent="0.25">
      <c r="A3004" t="str">
        <f t="shared" si="46"/>
        <v>3773311</v>
      </c>
      <c r="B3004" t="s">
        <v>6082</v>
      </c>
      <c r="C3004">
        <v>2020</v>
      </c>
      <c r="D3004" s="3" t="s">
        <v>1834</v>
      </c>
      <c r="F3004" s="33" t="s">
        <v>1836</v>
      </c>
      <c r="G3004" s="33" t="s">
        <v>1821</v>
      </c>
      <c r="H3004" s="3" t="s">
        <v>1837</v>
      </c>
      <c r="I3004" s="34" t="s">
        <v>7060</v>
      </c>
      <c r="J3004" s="34">
        <v>38.473720999999998</v>
      </c>
      <c r="K3004" s="34">
        <v>-98.776242999999994</v>
      </c>
      <c r="L3004" s="33" t="s">
        <v>14</v>
      </c>
      <c r="M3004" s="35"/>
      <c r="N3004" s="33">
        <v>3773311</v>
      </c>
      <c r="P3004" t="s">
        <v>6225</v>
      </c>
    </row>
    <row r="3005" spans="1:16" x14ac:dyDescent="0.25">
      <c r="A3005" t="str">
        <f t="shared" si="46"/>
        <v>1119911</v>
      </c>
      <c r="B3005" t="s">
        <v>6082</v>
      </c>
      <c r="C3005">
        <v>2020</v>
      </c>
      <c r="D3005" s="3" t="s">
        <v>1022</v>
      </c>
      <c r="F3005" s="33" t="s">
        <v>1020</v>
      </c>
      <c r="G3005" s="33" t="s">
        <v>66</v>
      </c>
      <c r="H3005" s="3" t="s">
        <v>1021</v>
      </c>
      <c r="I3005" s="34" t="s">
        <v>7061</v>
      </c>
      <c r="J3005" s="34">
        <v>38.814574</v>
      </c>
      <c r="K3005" s="34">
        <v>-104.811235</v>
      </c>
      <c r="L3005" s="33" t="s">
        <v>14</v>
      </c>
      <c r="M3005" s="35"/>
      <c r="N3005" s="33">
        <v>1119911</v>
      </c>
      <c r="P3005" t="s">
        <v>6225</v>
      </c>
    </row>
    <row r="3006" spans="1:16" x14ac:dyDescent="0.25">
      <c r="A3006" t="str">
        <f t="shared" si="46"/>
        <v>14784711</v>
      </c>
      <c r="B3006" t="s">
        <v>6082</v>
      </c>
      <c r="C3006">
        <v>2020</v>
      </c>
      <c r="D3006" s="3" t="s">
        <v>1018</v>
      </c>
      <c r="F3006" s="33" t="s">
        <v>1020</v>
      </c>
      <c r="G3006" s="33" t="s">
        <v>66</v>
      </c>
      <c r="H3006" s="3" t="s">
        <v>1021</v>
      </c>
      <c r="I3006" s="34" t="s">
        <v>7062</v>
      </c>
      <c r="J3006" s="34">
        <v>38.893844000000001</v>
      </c>
      <c r="K3006" s="34">
        <v>-104.82418</v>
      </c>
      <c r="L3006" s="33" t="s">
        <v>14</v>
      </c>
      <c r="M3006" s="35"/>
      <c r="N3006" s="33">
        <v>14784711</v>
      </c>
      <c r="P3006" t="s">
        <v>6225</v>
      </c>
    </row>
    <row r="3007" spans="1:16" x14ac:dyDescent="0.25">
      <c r="A3007" t="str">
        <f t="shared" si="46"/>
        <v>7670311</v>
      </c>
      <c r="B3007" t="s">
        <v>6082</v>
      </c>
      <c r="C3007">
        <v>2020</v>
      </c>
      <c r="D3007" s="3" t="s">
        <v>2926</v>
      </c>
      <c r="F3007" s="33" t="s">
        <v>2928</v>
      </c>
      <c r="G3007" s="33" t="s">
        <v>2786</v>
      </c>
      <c r="H3007" s="3" t="s">
        <v>1822</v>
      </c>
      <c r="I3007" s="34" t="s">
        <v>7063</v>
      </c>
      <c r="J3007" s="34">
        <v>38.202959999999997</v>
      </c>
      <c r="K3007" s="34">
        <v>-91.178870000000003</v>
      </c>
      <c r="L3007" s="33" t="s">
        <v>14</v>
      </c>
      <c r="M3007" s="35"/>
      <c r="N3007" s="33">
        <v>7670311</v>
      </c>
      <c r="P3007" t="s">
        <v>6157</v>
      </c>
    </row>
    <row r="3008" spans="1:16" x14ac:dyDescent="0.25">
      <c r="A3008" t="str">
        <f t="shared" si="46"/>
        <v>7369211</v>
      </c>
      <c r="B3008" t="s">
        <v>6082</v>
      </c>
      <c r="C3008">
        <v>2020</v>
      </c>
      <c r="D3008" s="3" t="s">
        <v>2906</v>
      </c>
      <c r="F3008" s="33" t="s">
        <v>2908</v>
      </c>
      <c r="G3008" s="33" t="s">
        <v>2786</v>
      </c>
      <c r="H3008" s="3" t="s">
        <v>346</v>
      </c>
      <c r="I3008" s="34" t="s">
        <v>7064</v>
      </c>
      <c r="J3008" s="34">
        <v>37.163989999999998</v>
      </c>
      <c r="K3008" s="34">
        <v>-93.328850000000003</v>
      </c>
      <c r="L3008" s="33" t="s">
        <v>14</v>
      </c>
      <c r="M3008" s="35"/>
      <c r="N3008" s="33">
        <v>7369211</v>
      </c>
      <c r="P3008" t="s">
        <v>6200</v>
      </c>
    </row>
    <row r="3009" spans="1:16" x14ac:dyDescent="0.25">
      <c r="A3009" t="str">
        <f t="shared" si="46"/>
        <v>12846511</v>
      </c>
      <c r="B3009" t="s">
        <v>6082</v>
      </c>
      <c r="C3009">
        <v>2020</v>
      </c>
      <c r="D3009" s="3" t="s">
        <v>1063</v>
      </c>
      <c r="F3009" s="33" t="s">
        <v>1065</v>
      </c>
      <c r="G3009" s="33" t="s">
        <v>66</v>
      </c>
      <c r="H3009" s="3" t="s">
        <v>255</v>
      </c>
      <c r="I3009" s="34" t="s">
        <v>7065</v>
      </c>
      <c r="J3009" s="34">
        <v>40.720165000000001</v>
      </c>
      <c r="K3009" s="34">
        <v>-106.30641199999999</v>
      </c>
      <c r="L3009" s="33" t="s">
        <v>14</v>
      </c>
      <c r="M3009" s="35"/>
      <c r="N3009" s="33">
        <v>12846511</v>
      </c>
      <c r="P3009" t="s">
        <v>6671</v>
      </c>
    </row>
    <row r="3010" spans="1:16" x14ac:dyDescent="0.25">
      <c r="A3010" t="str">
        <f t="shared" ref="A3010:A3073" si="47">L3010&amp;M3010&amp;N3010</f>
        <v>897511</v>
      </c>
      <c r="B3010" t="s">
        <v>6082</v>
      </c>
      <c r="C3010">
        <v>2020</v>
      </c>
      <c r="D3010" s="3" t="s">
        <v>1015</v>
      </c>
      <c r="F3010" s="33" t="s">
        <v>1016</v>
      </c>
      <c r="G3010" s="33" t="s">
        <v>66</v>
      </c>
      <c r="H3010" s="3" t="s">
        <v>1017</v>
      </c>
      <c r="I3010" s="34" t="s">
        <v>7066</v>
      </c>
      <c r="J3010" s="34">
        <v>39.374850000000002</v>
      </c>
      <c r="K3010" s="34">
        <v>-104.86627</v>
      </c>
      <c r="L3010" s="33" t="s">
        <v>14</v>
      </c>
      <c r="M3010" s="35"/>
      <c r="N3010" s="33">
        <v>897511</v>
      </c>
      <c r="P3010" t="s">
        <v>6225</v>
      </c>
    </row>
    <row r="3011" spans="1:16" x14ac:dyDescent="0.25">
      <c r="A3011" t="str">
        <f t="shared" si="47"/>
        <v>3629111</v>
      </c>
      <c r="B3011" t="s">
        <v>6082</v>
      </c>
      <c r="C3011">
        <v>2020</v>
      </c>
      <c r="D3011" s="3" t="s">
        <v>1008</v>
      </c>
      <c r="F3011" s="33" t="s">
        <v>1010</v>
      </c>
      <c r="G3011" s="33" t="s">
        <v>66</v>
      </c>
      <c r="H3011" s="3" t="s">
        <v>117</v>
      </c>
      <c r="I3011" s="34" t="s">
        <v>7067</v>
      </c>
      <c r="J3011" s="34">
        <v>39.79439</v>
      </c>
      <c r="K3011" s="34">
        <v>-105.06842</v>
      </c>
      <c r="L3011" s="33" t="s">
        <v>14</v>
      </c>
      <c r="M3011" s="35"/>
      <c r="N3011" s="33">
        <v>3629111</v>
      </c>
      <c r="P3011" t="s">
        <v>6671</v>
      </c>
    </row>
    <row r="3012" spans="1:16" x14ac:dyDescent="0.25">
      <c r="A3012" t="str">
        <f t="shared" si="47"/>
        <v>7302611</v>
      </c>
      <c r="B3012" t="s">
        <v>6082</v>
      </c>
      <c r="C3012">
        <v>2020</v>
      </c>
      <c r="D3012" s="3" t="s">
        <v>984</v>
      </c>
      <c r="F3012" s="33" t="s">
        <v>3053</v>
      </c>
      <c r="G3012" s="33" t="s">
        <v>3048</v>
      </c>
      <c r="H3012" s="3" t="s">
        <v>3054</v>
      </c>
      <c r="I3012" s="34" t="s">
        <v>7068</v>
      </c>
      <c r="J3012" s="34">
        <v>46.897649999999999</v>
      </c>
      <c r="K3012" s="34">
        <v>-114.02748</v>
      </c>
      <c r="L3012" s="33" t="s">
        <v>14</v>
      </c>
      <c r="M3012" s="35"/>
      <c r="N3012" s="33">
        <v>7302611</v>
      </c>
      <c r="P3012" t="s">
        <v>6671</v>
      </c>
    </row>
    <row r="3013" spans="1:16" x14ac:dyDescent="0.25">
      <c r="A3013" t="str">
        <f t="shared" si="47"/>
        <v>8384511</v>
      </c>
      <c r="B3013" t="s">
        <v>6082</v>
      </c>
      <c r="C3013">
        <v>2020</v>
      </c>
      <c r="D3013" s="3" t="s">
        <v>2792</v>
      </c>
      <c r="F3013" s="33" t="s">
        <v>2793</v>
      </c>
      <c r="G3013" s="33" t="s">
        <v>2786</v>
      </c>
      <c r="H3013" s="3" t="s">
        <v>2794</v>
      </c>
      <c r="I3013" s="34" t="s">
        <v>7069</v>
      </c>
      <c r="J3013" s="34">
        <v>37.267600000000002</v>
      </c>
      <c r="K3013" s="34">
        <v>-89.538499999999999</v>
      </c>
      <c r="L3013" s="33" t="s">
        <v>14</v>
      </c>
      <c r="M3013" s="35"/>
      <c r="N3013" s="33">
        <v>8384511</v>
      </c>
      <c r="P3013" t="s">
        <v>6225</v>
      </c>
    </row>
    <row r="3014" spans="1:16" x14ac:dyDescent="0.25">
      <c r="A3014" t="str">
        <f t="shared" si="47"/>
        <v>7444111</v>
      </c>
      <c r="B3014" t="s">
        <v>6082</v>
      </c>
      <c r="C3014">
        <v>2020</v>
      </c>
      <c r="D3014" s="3" t="s">
        <v>5398</v>
      </c>
      <c r="F3014" s="33" t="s">
        <v>5400</v>
      </c>
      <c r="G3014" s="33" t="s">
        <v>5344</v>
      </c>
      <c r="H3014" s="3" t="s">
        <v>5383</v>
      </c>
      <c r="I3014" s="34" t="s">
        <v>7070</v>
      </c>
      <c r="J3014" s="34">
        <v>40.57</v>
      </c>
      <c r="K3014" s="34">
        <v>-112.02200000000001</v>
      </c>
      <c r="L3014" s="33" t="s">
        <v>14</v>
      </c>
      <c r="M3014" s="35"/>
      <c r="N3014" s="33">
        <v>7444111</v>
      </c>
      <c r="P3014" t="s">
        <v>6225</v>
      </c>
    </row>
    <row r="3015" spans="1:16" x14ac:dyDescent="0.25">
      <c r="A3015" t="str">
        <f t="shared" si="47"/>
        <v>5366611</v>
      </c>
      <c r="B3015" t="s">
        <v>6082</v>
      </c>
      <c r="C3015">
        <v>2020</v>
      </c>
      <c r="D3015" s="3" t="s">
        <v>2921</v>
      </c>
      <c r="F3015" s="33" t="s">
        <v>2920</v>
      </c>
      <c r="G3015" s="33" t="s">
        <v>2786</v>
      </c>
      <c r="H3015" s="3" t="s">
        <v>2589</v>
      </c>
      <c r="I3015" s="34" t="s">
        <v>7071</v>
      </c>
      <c r="J3015" s="34">
        <v>38.533839999999998</v>
      </c>
      <c r="K3015" s="34">
        <v>-90.270489999999995</v>
      </c>
      <c r="L3015" s="33" t="s">
        <v>14</v>
      </c>
      <c r="M3015" s="35"/>
      <c r="N3015" s="33">
        <v>5366611</v>
      </c>
      <c r="P3015" t="s">
        <v>6225</v>
      </c>
    </row>
    <row r="3016" spans="1:16" x14ac:dyDescent="0.25">
      <c r="A3016" t="str">
        <f t="shared" si="47"/>
        <v>7387411</v>
      </c>
      <c r="B3016" t="s">
        <v>6082</v>
      </c>
      <c r="C3016">
        <v>2020</v>
      </c>
      <c r="D3016" s="3" t="s">
        <v>2923</v>
      </c>
      <c r="F3016" s="33" t="s">
        <v>2920</v>
      </c>
      <c r="G3016" s="33" t="s">
        <v>2786</v>
      </c>
      <c r="H3016" s="3" t="s">
        <v>2589</v>
      </c>
      <c r="I3016" s="34" t="s">
        <v>7072</v>
      </c>
      <c r="J3016" s="34">
        <v>38.743560000000002</v>
      </c>
      <c r="K3016" s="34">
        <v>-90.370109999999997</v>
      </c>
      <c r="L3016" s="33" t="s">
        <v>14</v>
      </c>
      <c r="M3016" s="35"/>
      <c r="N3016" s="33">
        <v>7387411</v>
      </c>
      <c r="P3016" t="s">
        <v>6671</v>
      </c>
    </row>
    <row r="3017" spans="1:16" x14ac:dyDescent="0.25">
      <c r="A3017" t="str">
        <f t="shared" si="47"/>
        <v>7287311</v>
      </c>
      <c r="B3017" t="s">
        <v>6082</v>
      </c>
      <c r="C3017">
        <v>2020</v>
      </c>
      <c r="D3017" s="3" t="s">
        <v>3471</v>
      </c>
      <c r="F3017" s="33" t="s">
        <v>3472</v>
      </c>
      <c r="G3017" s="33" t="s">
        <v>3440</v>
      </c>
      <c r="H3017" s="3" t="s">
        <v>1786</v>
      </c>
      <c r="I3017" s="34" t="s">
        <v>3473</v>
      </c>
      <c r="J3017" s="34">
        <v>41.004399999999997</v>
      </c>
      <c r="K3017" s="34">
        <v>-96.155799999999999</v>
      </c>
      <c r="L3017" s="33" t="s">
        <v>14</v>
      </c>
      <c r="M3017" s="35"/>
      <c r="N3017" s="33">
        <v>7287311</v>
      </c>
      <c r="P3017" t="s">
        <v>6225</v>
      </c>
    </row>
    <row r="3018" spans="1:16" x14ac:dyDescent="0.25">
      <c r="A3018" t="str">
        <f t="shared" si="47"/>
        <v>2673411</v>
      </c>
      <c r="B3018" t="s">
        <v>6082</v>
      </c>
      <c r="C3018">
        <v>2020</v>
      </c>
      <c r="D3018" s="3" t="s">
        <v>1080</v>
      </c>
      <c r="F3018" s="33" t="s">
        <v>1082</v>
      </c>
      <c r="G3018" s="33" t="s">
        <v>1072</v>
      </c>
      <c r="H3018" s="3" t="s">
        <v>1083</v>
      </c>
      <c r="I3018" s="34" t="s">
        <v>1084</v>
      </c>
      <c r="J3018" s="34">
        <v>41.750557000000001</v>
      </c>
      <c r="K3018" s="34">
        <v>-72.635378000000003</v>
      </c>
      <c r="L3018" s="33" t="s">
        <v>14</v>
      </c>
      <c r="M3018" s="35"/>
      <c r="N3018" s="33">
        <v>2673411</v>
      </c>
      <c r="P3018" t="s">
        <v>6706</v>
      </c>
    </row>
    <row r="3019" spans="1:16" x14ac:dyDescent="0.25">
      <c r="A3019" t="str">
        <f t="shared" si="47"/>
        <v>7400611</v>
      </c>
      <c r="B3019" t="s">
        <v>6082</v>
      </c>
      <c r="C3019">
        <v>2020</v>
      </c>
      <c r="D3019" s="3" t="s">
        <v>2832</v>
      </c>
      <c r="F3019" s="33" t="s">
        <v>2834</v>
      </c>
      <c r="G3019" s="33" t="s">
        <v>2786</v>
      </c>
      <c r="H3019" s="3" t="s">
        <v>2589</v>
      </c>
      <c r="I3019" s="34" t="s">
        <v>7073</v>
      </c>
      <c r="J3019" s="34">
        <v>38.544930000000001</v>
      </c>
      <c r="K3019" s="34">
        <v>-90.448509999999999</v>
      </c>
      <c r="L3019" s="33" t="s">
        <v>14</v>
      </c>
      <c r="M3019" s="35"/>
      <c r="N3019" s="33">
        <v>7400611</v>
      </c>
      <c r="P3019" t="s">
        <v>6225</v>
      </c>
    </row>
    <row r="3020" spans="1:16" x14ac:dyDescent="0.25">
      <c r="A3020" t="str">
        <f t="shared" si="47"/>
        <v>6009911</v>
      </c>
      <c r="B3020" t="s">
        <v>6082</v>
      </c>
      <c r="C3020">
        <v>2020</v>
      </c>
      <c r="D3020" s="3" t="s">
        <v>2918</v>
      </c>
      <c r="F3020" s="33" t="s">
        <v>2920</v>
      </c>
      <c r="G3020" s="33" t="s">
        <v>2786</v>
      </c>
      <c r="H3020" s="3" t="s">
        <v>2898</v>
      </c>
      <c r="I3020" s="34" t="s">
        <v>7074</v>
      </c>
      <c r="J3020" s="34">
        <v>38.673609999999996</v>
      </c>
      <c r="K3020" s="34">
        <v>-90.194969999999998</v>
      </c>
      <c r="L3020" s="33" t="s">
        <v>14</v>
      </c>
      <c r="M3020" s="35"/>
      <c r="N3020" s="33">
        <v>6009911</v>
      </c>
      <c r="P3020" t="s">
        <v>6225</v>
      </c>
    </row>
    <row r="3021" spans="1:16" x14ac:dyDescent="0.25">
      <c r="A3021" t="str">
        <f t="shared" si="47"/>
        <v>18807611</v>
      </c>
      <c r="B3021" t="s">
        <v>6082</v>
      </c>
      <c r="C3021">
        <v>2020</v>
      </c>
      <c r="D3021" s="3" t="s">
        <v>5850</v>
      </c>
      <c r="F3021" s="33" t="s">
        <v>5354</v>
      </c>
      <c r="G3021" s="33" t="s">
        <v>5840</v>
      </c>
      <c r="H3021" s="3" t="s">
        <v>5354</v>
      </c>
      <c r="I3021" s="34" t="s">
        <v>7075</v>
      </c>
      <c r="J3021" s="34">
        <v>41.78734</v>
      </c>
      <c r="K3021" s="34">
        <v>-107.23671</v>
      </c>
      <c r="L3021" s="33" t="s">
        <v>14</v>
      </c>
      <c r="M3021" s="35"/>
      <c r="N3021" s="33">
        <v>18807611</v>
      </c>
      <c r="P3021" t="s">
        <v>6168</v>
      </c>
    </row>
    <row r="3022" spans="1:16" x14ac:dyDescent="0.25">
      <c r="A3022" t="str">
        <f t="shared" si="47"/>
        <v>1385411</v>
      </c>
      <c r="B3022" t="s">
        <v>6082</v>
      </c>
      <c r="C3022">
        <v>2020</v>
      </c>
      <c r="D3022" s="3" t="s">
        <v>1044</v>
      </c>
      <c r="F3022" s="33" t="s">
        <v>1046</v>
      </c>
      <c r="G3022" s="33" t="s">
        <v>66</v>
      </c>
      <c r="H3022" s="3" t="s">
        <v>1047</v>
      </c>
      <c r="I3022" s="34" t="s">
        <v>7076</v>
      </c>
      <c r="J3022" s="34">
        <v>39.871920000000003</v>
      </c>
      <c r="K3022" s="34">
        <v>-104.91247</v>
      </c>
      <c r="L3022" s="33" t="s">
        <v>14</v>
      </c>
      <c r="M3022" s="35"/>
      <c r="N3022" s="33">
        <v>1385411</v>
      </c>
      <c r="P3022" t="s">
        <v>6225</v>
      </c>
    </row>
    <row r="3023" spans="1:16" x14ac:dyDescent="0.25">
      <c r="A3023" t="str">
        <f t="shared" si="47"/>
        <v>1929211</v>
      </c>
      <c r="B3023" t="s">
        <v>6082</v>
      </c>
      <c r="C3023">
        <v>2020</v>
      </c>
      <c r="D3023" s="3" t="s">
        <v>1613</v>
      </c>
      <c r="F3023" s="33" t="s">
        <v>1614</v>
      </c>
      <c r="G3023" s="33" t="s">
        <v>34</v>
      </c>
      <c r="H3023" s="3" t="s">
        <v>1615</v>
      </c>
      <c r="I3023" s="34" t="s">
        <v>7077</v>
      </c>
      <c r="J3023" s="34">
        <v>39.590598999999997</v>
      </c>
      <c r="K3023" s="34">
        <v>-89.496612999999996</v>
      </c>
      <c r="L3023" s="33" t="s">
        <v>14</v>
      </c>
      <c r="M3023" s="35"/>
      <c r="N3023" s="33">
        <v>1929211</v>
      </c>
      <c r="P3023" t="s">
        <v>6665</v>
      </c>
    </row>
    <row r="3024" spans="1:16" x14ac:dyDescent="0.25">
      <c r="A3024" t="str">
        <f t="shared" si="47"/>
        <v>6145011</v>
      </c>
      <c r="B3024" t="s">
        <v>6082</v>
      </c>
      <c r="C3024">
        <v>2020</v>
      </c>
      <c r="D3024" s="3" t="s">
        <v>5363</v>
      </c>
      <c r="F3024" s="33" t="s">
        <v>5365</v>
      </c>
      <c r="G3024" s="33" t="s">
        <v>5344</v>
      </c>
      <c r="H3024" s="3" t="s">
        <v>5345</v>
      </c>
      <c r="I3024" s="34" t="s">
        <v>5366</v>
      </c>
      <c r="J3024" s="34">
        <v>40.177</v>
      </c>
      <c r="K3024" s="34">
        <v>-112.938</v>
      </c>
      <c r="L3024" s="33" t="s">
        <v>14</v>
      </c>
      <c r="M3024" s="35"/>
      <c r="N3024" s="33">
        <v>6145011</v>
      </c>
      <c r="P3024" t="s">
        <v>6225</v>
      </c>
    </row>
    <row r="3025" spans="1:16" x14ac:dyDescent="0.25">
      <c r="A3025" t="str">
        <f t="shared" si="47"/>
        <v>896511</v>
      </c>
      <c r="B3025" t="s">
        <v>6082</v>
      </c>
      <c r="C3025">
        <v>2020</v>
      </c>
      <c r="D3025" s="3" t="s">
        <v>1056</v>
      </c>
      <c r="F3025" s="33" t="s">
        <v>1058</v>
      </c>
      <c r="G3025" s="33" t="s">
        <v>66</v>
      </c>
      <c r="H3025" s="3" t="s">
        <v>1059</v>
      </c>
      <c r="I3025" s="34" t="s">
        <v>7078</v>
      </c>
      <c r="J3025" s="34">
        <v>38.278889999999997</v>
      </c>
      <c r="K3025" s="34">
        <v>-104.60025</v>
      </c>
      <c r="L3025" s="33" t="s">
        <v>14</v>
      </c>
      <c r="M3025" s="35"/>
      <c r="N3025" s="33">
        <v>896511</v>
      </c>
      <c r="P3025" t="s">
        <v>6225</v>
      </c>
    </row>
    <row r="3026" spans="1:16" x14ac:dyDescent="0.25">
      <c r="A3026" t="str">
        <f t="shared" si="47"/>
        <v>895811</v>
      </c>
      <c r="B3026" t="s">
        <v>6082</v>
      </c>
      <c r="C3026">
        <v>2020</v>
      </c>
      <c r="D3026" s="3" t="s">
        <v>1048</v>
      </c>
      <c r="F3026" s="33" t="s">
        <v>1050</v>
      </c>
      <c r="G3026" s="33" t="s">
        <v>66</v>
      </c>
      <c r="H3026" s="3" t="s">
        <v>117</v>
      </c>
      <c r="I3026" s="34" t="s">
        <v>7079</v>
      </c>
      <c r="J3026" s="34">
        <v>39.73883</v>
      </c>
      <c r="K3026" s="34">
        <v>-105.06507000000001</v>
      </c>
      <c r="L3026" s="33" t="s">
        <v>14</v>
      </c>
      <c r="M3026" s="35"/>
      <c r="N3026" s="33">
        <v>895811</v>
      </c>
      <c r="P3026" t="s">
        <v>6225</v>
      </c>
    </row>
    <row r="3027" spans="1:16" x14ac:dyDescent="0.25">
      <c r="A3027" t="str">
        <f t="shared" si="47"/>
        <v>1804511</v>
      </c>
      <c r="B3027" t="s">
        <v>6082</v>
      </c>
      <c r="C3027">
        <v>2020</v>
      </c>
      <c r="D3027" s="3" t="s">
        <v>1498</v>
      </c>
      <c r="F3027" s="33" t="s">
        <v>1499</v>
      </c>
      <c r="G3027" s="33" t="s">
        <v>34</v>
      </c>
      <c r="H3027" s="3" t="s">
        <v>1368</v>
      </c>
      <c r="I3027" s="34" t="s">
        <v>1500</v>
      </c>
      <c r="J3027" s="34">
        <v>38.528449999999999</v>
      </c>
      <c r="K3027" s="34">
        <v>-89.168373000000003</v>
      </c>
      <c r="L3027" s="33" t="s">
        <v>14</v>
      </c>
      <c r="M3027" s="35"/>
      <c r="N3027" s="33">
        <v>1804511</v>
      </c>
      <c r="P3027" t="s">
        <v>6665</v>
      </c>
    </row>
    <row r="3028" spans="1:16" x14ac:dyDescent="0.25">
      <c r="A3028" t="str">
        <f t="shared" si="47"/>
        <v>1817311</v>
      </c>
      <c r="B3028" t="s">
        <v>6082</v>
      </c>
      <c r="C3028">
        <v>2020</v>
      </c>
      <c r="D3028" s="3" t="s">
        <v>1507</v>
      </c>
      <c r="F3028" s="33" t="s">
        <v>1508</v>
      </c>
      <c r="G3028" s="33" t="s">
        <v>34</v>
      </c>
      <c r="H3028" s="3" t="s">
        <v>1509</v>
      </c>
      <c r="I3028" s="34" t="s">
        <v>1510</v>
      </c>
      <c r="J3028" s="34">
        <v>39.476545000000002</v>
      </c>
      <c r="K3028" s="34">
        <v>-88.163948000000005</v>
      </c>
      <c r="L3028" s="33" t="s">
        <v>14</v>
      </c>
      <c r="M3028" s="35"/>
      <c r="N3028" s="33">
        <v>1817311</v>
      </c>
      <c r="P3028" t="s">
        <v>6665</v>
      </c>
    </row>
    <row r="3029" spans="1:16" x14ac:dyDescent="0.25">
      <c r="A3029" t="str">
        <f t="shared" si="47"/>
        <v>8315511</v>
      </c>
      <c r="B3029" t="s">
        <v>6082</v>
      </c>
      <c r="C3029">
        <v>2020</v>
      </c>
      <c r="D3029" s="3" t="s">
        <v>5856</v>
      </c>
      <c r="F3029" s="33" t="s">
        <v>4298</v>
      </c>
      <c r="G3029" s="33" t="s">
        <v>5840</v>
      </c>
      <c r="H3029" s="3" t="s">
        <v>4298</v>
      </c>
      <c r="I3029" s="34" t="s">
        <v>6824</v>
      </c>
      <c r="J3029" s="34">
        <v>44.860849999999999</v>
      </c>
      <c r="K3029" s="34">
        <v>-104.14272</v>
      </c>
      <c r="L3029" s="33" t="s">
        <v>14</v>
      </c>
      <c r="M3029" s="35"/>
      <c r="N3029" s="33">
        <v>8315511</v>
      </c>
      <c r="P3029" t="s">
        <v>6671</v>
      </c>
    </row>
    <row r="3030" spans="1:16" x14ac:dyDescent="0.25">
      <c r="A3030" t="str">
        <f t="shared" si="47"/>
        <v>8317411</v>
      </c>
      <c r="B3030" t="s">
        <v>6082</v>
      </c>
      <c r="C3030">
        <v>2020</v>
      </c>
      <c r="D3030" s="3" t="s">
        <v>5838</v>
      </c>
      <c r="F3030" s="33" t="s">
        <v>5839</v>
      </c>
      <c r="G3030" s="33" t="s">
        <v>5840</v>
      </c>
      <c r="H3030" s="3" t="s">
        <v>5839</v>
      </c>
      <c r="I3030" s="34" t="s">
        <v>7080</v>
      </c>
      <c r="J3030" s="34">
        <v>44.859000000000002</v>
      </c>
      <c r="K3030" s="34">
        <v>-108.224</v>
      </c>
      <c r="L3030" s="33" t="s">
        <v>14</v>
      </c>
      <c r="M3030" s="35"/>
      <c r="N3030" s="33">
        <v>8317411</v>
      </c>
      <c r="P3030" t="s">
        <v>6671</v>
      </c>
    </row>
    <row r="3031" spans="1:16" x14ac:dyDescent="0.25">
      <c r="A3031" t="str">
        <f t="shared" si="47"/>
        <v>4210011</v>
      </c>
      <c r="B3031" t="s">
        <v>6082</v>
      </c>
      <c r="C3031">
        <v>2020</v>
      </c>
      <c r="D3031" s="3" t="s">
        <v>5864</v>
      </c>
      <c r="F3031" s="33" t="s">
        <v>5866</v>
      </c>
      <c r="G3031" s="33" t="s">
        <v>5840</v>
      </c>
      <c r="H3031" s="3" t="s">
        <v>5866</v>
      </c>
      <c r="I3031" s="34" t="s">
        <v>7081</v>
      </c>
      <c r="J3031" s="34">
        <v>41.718730000000001</v>
      </c>
      <c r="K3031" s="34">
        <v>-109.69665000000001</v>
      </c>
      <c r="L3031" s="33" t="s">
        <v>14</v>
      </c>
      <c r="M3031" s="35"/>
      <c r="N3031" s="33">
        <v>4210011</v>
      </c>
      <c r="P3031" t="s">
        <v>6671</v>
      </c>
    </row>
    <row r="3032" spans="1:16" x14ac:dyDescent="0.25">
      <c r="A3032" t="str">
        <f t="shared" si="47"/>
        <v>8041211</v>
      </c>
      <c r="B3032" t="s">
        <v>6082</v>
      </c>
      <c r="C3032">
        <v>2020</v>
      </c>
      <c r="D3032" s="3" t="s">
        <v>5869</v>
      </c>
      <c r="F3032" s="33" t="s">
        <v>5866</v>
      </c>
      <c r="G3032" s="33" t="s">
        <v>5840</v>
      </c>
      <c r="H3032" s="3" t="s">
        <v>5866</v>
      </c>
      <c r="I3032" s="34" t="s">
        <v>7081</v>
      </c>
      <c r="J3032" s="34">
        <v>41.612769999999998</v>
      </c>
      <c r="K3032" s="34">
        <v>-109.81715</v>
      </c>
      <c r="L3032" s="33" t="s">
        <v>14</v>
      </c>
      <c r="M3032" s="35"/>
      <c r="N3032" s="33">
        <v>8041211</v>
      </c>
      <c r="P3032" t="s">
        <v>6671</v>
      </c>
    </row>
    <row r="3033" spans="1:16" x14ac:dyDescent="0.25">
      <c r="A3033" t="str">
        <f t="shared" si="47"/>
        <v>8087211</v>
      </c>
      <c r="B3033" t="s">
        <v>6082</v>
      </c>
      <c r="C3033">
        <v>2020</v>
      </c>
      <c r="D3033" s="3" t="s">
        <v>3430</v>
      </c>
      <c r="F3033" s="33" t="s">
        <v>3432</v>
      </c>
      <c r="G3033" s="33" t="s">
        <v>3433</v>
      </c>
      <c r="H3033" s="3" t="s">
        <v>3434</v>
      </c>
      <c r="I3033" s="34" t="s">
        <v>7082</v>
      </c>
      <c r="J3033" s="34">
        <v>46.903343999999997</v>
      </c>
      <c r="K3033" s="34">
        <v>-102.03685</v>
      </c>
      <c r="L3033" s="33" t="s">
        <v>14</v>
      </c>
      <c r="M3033" s="35"/>
      <c r="N3033" s="33">
        <v>8087211</v>
      </c>
      <c r="P3033" t="s">
        <v>6225</v>
      </c>
    </row>
    <row r="3034" spans="1:16" x14ac:dyDescent="0.25">
      <c r="A3034" t="str">
        <f t="shared" si="47"/>
        <v>6282011</v>
      </c>
      <c r="B3034" t="s">
        <v>6082</v>
      </c>
      <c r="C3034">
        <v>2020</v>
      </c>
      <c r="D3034" s="3" t="s">
        <v>5377</v>
      </c>
      <c r="F3034" s="33" t="s">
        <v>5379</v>
      </c>
      <c r="G3034" s="33" t="s">
        <v>5344</v>
      </c>
      <c r="H3034" s="3" t="s">
        <v>5380</v>
      </c>
      <c r="I3034" s="34" t="s">
        <v>7083</v>
      </c>
      <c r="J3034" s="34">
        <v>40.244999999999997</v>
      </c>
      <c r="K3034" s="34">
        <v>-111.64700000000001</v>
      </c>
      <c r="L3034" s="33" t="s">
        <v>14</v>
      </c>
      <c r="M3034" s="35"/>
      <c r="N3034" s="33">
        <v>6282011</v>
      </c>
      <c r="P3034" t="s">
        <v>6671</v>
      </c>
    </row>
    <row r="3035" spans="1:16" x14ac:dyDescent="0.25">
      <c r="A3035" t="str">
        <f t="shared" si="47"/>
        <v>4979311</v>
      </c>
      <c r="B3035" t="s">
        <v>6082</v>
      </c>
      <c r="C3035">
        <v>2020</v>
      </c>
      <c r="D3035" s="3" t="s">
        <v>4848</v>
      </c>
      <c r="F3035" s="33" t="s">
        <v>1907</v>
      </c>
      <c r="G3035" s="33" t="s">
        <v>4833</v>
      </c>
      <c r="H3035" s="3" t="s">
        <v>4850</v>
      </c>
      <c r="I3035" s="34" t="s">
        <v>4851</v>
      </c>
      <c r="J3035" s="34">
        <v>36.389400000000002</v>
      </c>
      <c r="K3035" s="34">
        <v>-87.651899999999998</v>
      </c>
      <c r="L3035" s="33" t="s">
        <v>14</v>
      </c>
      <c r="M3035" s="35"/>
      <c r="N3035" s="33">
        <v>4979311</v>
      </c>
      <c r="P3035" t="s">
        <v>6665</v>
      </c>
    </row>
    <row r="3036" spans="1:16" x14ac:dyDescent="0.25">
      <c r="A3036" t="str">
        <f t="shared" si="47"/>
        <v>1725411</v>
      </c>
      <c r="B3036" t="s">
        <v>6082</v>
      </c>
      <c r="C3036">
        <v>2020</v>
      </c>
      <c r="D3036" s="3" t="s">
        <v>1501</v>
      </c>
      <c r="F3036" s="33" t="s">
        <v>1502</v>
      </c>
      <c r="G3036" s="33" t="s">
        <v>34</v>
      </c>
      <c r="H3036" s="3" t="s">
        <v>1502</v>
      </c>
      <c r="I3036" s="34" t="s">
        <v>7084</v>
      </c>
      <c r="J3036" s="34">
        <v>40.104546999999997</v>
      </c>
      <c r="K3036" s="34">
        <v>-88.242312999999996</v>
      </c>
      <c r="L3036" s="33" t="s">
        <v>14</v>
      </c>
      <c r="M3036" s="35"/>
      <c r="N3036" s="33">
        <v>1725411</v>
      </c>
      <c r="P3036" t="s">
        <v>6665</v>
      </c>
    </row>
    <row r="3037" spans="1:16" x14ac:dyDescent="0.25">
      <c r="A3037" t="str">
        <f t="shared" si="47"/>
        <v>14768911</v>
      </c>
      <c r="B3037" t="s">
        <v>6082</v>
      </c>
      <c r="C3037">
        <v>2020</v>
      </c>
      <c r="D3037" s="3" t="s">
        <v>681</v>
      </c>
      <c r="F3037" s="33" t="s">
        <v>682</v>
      </c>
      <c r="G3037" s="33" t="s">
        <v>61</v>
      </c>
      <c r="H3037" s="3" t="s">
        <v>683</v>
      </c>
      <c r="I3037" s="34" t="s">
        <v>7085</v>
      </c>
      <c r="J3037" s="34">
        <v>37.494480000000003</v>
      </c>
      <c r="K3037" s="34">
        <v>-121.94691</v>
      </c>
      <c r="L3037" s="33" t="s">
        <v>14</v>
      </c>
      <c r="M3037" s="35"/>
      <c r="N3037" s="33">
        <v>14768911</v>
      </c>
      <c r="P3037" t="s">
        <v>6671</v>
      </c>
    </row>
    <row r="3038" spans="1:16" x14ac:dyDescent="0.25">
      <c r="A3038" t="str">
        <f t="shared" si="47"/>
        <v>10379811</v>
      </c>
      <c r="B3038" t="s">
        <v>6082</v>
      </c>
      <c r="C3038">
        <v>2020</v>
      </c>
      <c r="D3038" s="3" t="s">
        <v>794</v>
      </c>
      <c r="F3038" s="33" t="s">
        <v>796</v>
      </c>
      <c r="G3038" s="33" t="s">
        <v>61</v>
      </c>
      <c r="H3038" s="3" t="s">
        <v>457</v>
      </c>
      <c r="I3038" s="34" t="s">
        <v>7086</v>
      </c>
      <c r="J3038" s="34">
        <v>35.051079999999999</v>
      </c>
      <c r="K3038" s="34">
        <v>-118.15727</v>
      </c>
      <c r="L3038" s="33" t="s">
        <v>14</v>
      </c>
      <c r="M3038" s="35"/>
      <c r="N3038" s="33">
        <v>10379811</v>
      </c>
      <c r="P3038" t="s">
        <v>6671</v>
      </c>
    </row>
    <row r="3039" spans="1:16" x14ac:dyDescent="0.25">
      <c r="A3039" t="str">
        <f t="shared" si="47"/>
        <v>10811811</v>
      </c>
      <c r="B3039" t="s">
        <v>6082</v>
      </c>
      <c r="C3039">
        <v>2020</v>
      </c>
      <c r="D3039" s="3" t="s">
        <v>1483</v>
      </c>
      <c r="F3039" s="33" t="s">
        <v>1480</v>
      </c>
      <c r="G3039" s="33" t="s">
        <v>34</v>
      </c>
      <c r="H3039" s="3" t="s">
        <v>1481</v>
      </c>
      <c r="I3039" s="34" t="s">
        <v>7087</v>
      </c>
      <c r="J3039" s="34">
        <v>40.501381000000002</v>
      </c>
      <c r="K3039" s="34">
        <v>-90.008437999999998</v>
      </c>
      <c r="L3039" s="33" t="s">
        <v>14</v>
      </c>
      <c r="M3039" s="35"/>
      <c r="N3039" s="33">
        <v>10811811</v>
      </c>
      <c r="P3039" t="s">
        <v>6276</v>
      </c>
    </row>
    <row r="3040" spans="1:16" x14ac:dyDescent="0.25">
      <c r="A3040" t="str">
        <f t="shared" si="47"/>
        <v>2585011</v>
      </c>
      <c r="B3040" t="s">
        <v>6082</v>
      </c>
      <c r="C3040">
        <v>2020</v>
      </c>
      <c r="D3040" s="3" t="s">
        <v>1484</v>
      </c>
      <c r="F3040" s="33" t="s">
        <v>1485</v>
      </c>
      <c r="G3040" s="33" t="s">
        <v>34</v>
      </c>
      <c r="H3040" s="3" t="s">
        <v>255</v>
      </c>
      <c r="I3040" s="34" t="s">
        <v>1486</v>
      </c>
      <c r="J3040" s="34">
        <v>37.711914</v>
      </c>
      <c r="K3040" s="34">
        <v>-89.215301999999994</v>
      </c>
      <c r="L3040" s="33" t="s">
        <v>14</v>
      </c>
      <c r="M3040" s="35"/>
      <c r="N3040" s="33">
        <v>2585011</v>
      </c>
      <c r="P3040" t="s">
        <v>6665</v>
      </c>
    </row>
    <row r="3041" spans="1:16" x14ac:dyDescent="0.25">
      <c r="A3041" t="str">
        <f t="shared" si="47"/>
        <v>4196611</v>
      </c>
      <c r="B3041" t="s">
        <v>6082</v>
      </c>
      <c r="C3041">
        <v>2020</v>
      </c>
      <c r="D3041" s="3" t="s">
        <v>830</v>
      </c>
      <c r="F3041" s="33" t="s">
        <v>831</v>
      </c>
      <c r="G3041" s="33" t="s">
        <v>61</v>
      </c>
      <c r="H3041" s="3" t="s">
        <v>581</v>
      </c>
      <c r="I3041" s="34" t="s">
        <v>7088</v>
      </c>
      <c r="J3041" s="34">
        <v>34.613100000000003</v>
      </c>
      <c r="K3041" s="34">
        <v>-118.1139</v>
      </c>
      <c r="L3041" s="33" t="s">
        <v>14</v>
      </c>
      <c r="M3041" s="35"/>
      <c r="N3041" s="33">
        <v>4196611</v>
      </c>
      <c r="P3041" t="s">
        <v>6671</v>
      </c>
    </row>
    <row r="3042" spans="1:16" x14ac:dyDescent="0.25">
      <c r="A3042" t="str">
        <f t="shared" si="47"/>
        <v>2261811</v>
      </c>
      <c r="B3042" t="s">
        <v>6082</v>
      </c>
      <c r="C3042">
        <v>2020</v>
      </c>
      <c r="D3042" s="3" t="s">
        <v>834</v>
      </c>
      <c r="F3042" s="33" t="s">
        <v>835</v>
      </c>
      <c r="G3042" s="33" t="s">
        <v>61</v>
      </c>
      <c r="H3042" s="3" t="s">
        <v>581</v>
      </c>
      <c r="I3042" s="34" t="s">
        <v>6500</v>
      </c>
      <c r="J3042" s="34">
        <v>33.890852000000002</v>
      </c>
      <c r="K3042" s="34">
        <v>-118.166707</v>
      </c>
      <c r="L3042" s="33" t="s">
        <v>14</v>
      </c>
      <c r="M3042" s="35"/>
      <c r="N3042" s="33">
        <v>2261811</v>
      </c>
      <c r="P3042" t="s">
        <v>6706</v>
      </c>
    </row>
    <row r="3043" spans="1:16" x14ac:dyDescent="0.25">
      <c r="A3043" t="str">
        <f t="shared" si="47"/>
        <v>4198411</v>
      </c>
      <c r="B3043" t="s">
        <v>6082</v>
      </c>
      <c r="C3043">
        <v>2020</v>
      </c>
      <c r="D3043" s="3" t="s">
        <v>588</v>
      </c>
      <c r="F3043" s="33" t="s">
        <v>580</v>
      </c>
      <c r="G3043" s="33" t="s">
        <v>61</v>
      </c>
      <c r="H3043" s="3" t="s">
        <v>581</v>
      </c>
      <c r="I3043" s="34" t="s">
        <v>6504</v>
      </c>
      <c r="J3043" s="34">
        <v>34.033000000000001</v>
      </c>
      <c r="K3043" s="34">
        <v>-117.98399999999999</v>
      </c>
      <c r="L3043" s="33" t="s">
        <v>14</v>
      </c>
      <c r="M3043" s="35"/>
      <c r="N3043" s="33">
        <v>4198411</v>
      </c>
      <c r="P3043" t="s">
        <v>6079</v>
      </c>
    </row>
    <row r="3044" spans="1:16" x14ac:dyDescent="0.25">
      <c r="A3044" t="str">
        <f t="shared" si="47"/>
        <v>17226611</v>
      </c>
      <c r="B3044" t="s">
        <v>6082</v>
      </c>
      <c r="C3044">
        <v>2020</v>
      </c>
      <c r="D3044" s="3" t="s">
        <v>786</v>
      </c>
      <c r="F3044" s="33" t="s">
        <v>787</v>
      </c>
      <c r="G3044" s="33" t="s">
        <v>61</v>
      </c>
      <c r="H3044" s="3" t="s">
        <v>788</v>
      </c>
      <c r="I3044" s="34" t="s">
        <v>7089</v>
      </c>
      <c r="J3044" s="34">
        <v>34.014589000000001</v>
      </c>
      <c r="K3044" s="34">
        <v>-117.507937</v>
      </c>
      <c r="L3044" s="33" t="s">
        <v>14</v>
      </c>
      <c r="M3044" s="35"/>
      <c r="N3044" s="33">
        <v>17226611</v>
      </c>
      <c r="P3044" t="s">
        <v>6200</v>
      </c>
    </row>
    <row r="3045" spans="1:16" x14ac:dyDescent="0.25">
      <c r="A3045" t="str">
        <f t="shared" si="47"/>
        <v>13842411</v>
      </c>
      <c r="B3045" t="s">
        <v>6082</v>
      </c>
      <c r="C3045">
        <v>2020</v>
      </c>
      <c r="D3045" s="3" t="s">
        <v>874</v>
      </c>
      <c r="F3045" s="33" t="s">
        <v>876</v>
      </c>
      <c r="G3045" s="33" t="s">
        <v>61</v>
      </c>
      <c r="H3045" s="3" t="s">
        <v>877</v>
      </c>
      <c r="I3045" s="34" t="s">
        <v>7090</v>
      </c>
      <c r="J3045" s="34">
        <v>38.626945999999997</v>
      </c>
      <c r="K3045" s="34">
        <v>-121.204334</v>
      </c>
      <c r="L3045" s="33" t="s">
        <v>14</v>
      </c>
      <c r="M3045" s="35"/>
      <c r="N3045" s="33">
        <v>13842411</v>
      </c>
      <c r="P3045" t="s">
        <v>6720</v>
      </c>
    </row>
    <row r="3046" spans="1:16" x14ac:dyDescent="0.25">
      <c r="A3046" t="str">
        <f t="shared" si="47"/>
        <v>4840311</v>
      </c>
      <c r="B3046" t="s">
        <v>6082</v>
      </c>
      <c r="C3046">
        <v>2020</v>
      </c>
      <c r="D3046" s="3" t="s">
        <v>7091</v>
      </c>
      <c r="F3046" s="33" t="s">
        <v>695</v>
      </c>
      <c r="G3046" s="33" t="s">
        <v>61</v>
      </c>
      <c r="H3046" s="3" t="s">
        <v>877</v>
      </c>
      <c r="I3046" s="34" t="s">
        <v>7092</v>
      </c>
      <c r="J3046" s="34">
        <v>38.533895999999999</v>
      </c>
      <c r="K3046" s="34">
        <v>-121.33477999999999</v>
      </c>
      <c r="L3046" s="33" t="s">
        <v>14</v>
      </c>
      <c r="M3046" s="35"/>
      <c r="N3046" s="33">
        <v>4840311</v>
      </c>
      <c r="P3046" t="s">
        <v>6225</v>
      </c>
    </row>
    <row r="3047" spans="1:16" x14ac:dyDescent="0.25">
      <c r="A3047" t="str">
        <f t="shared" si="47"/>
        <v>4919411</v>
      </c>
      <c r="B3047" t="s">
        <v>6082</v>
      </c>
      <c r="C3047">
        <v>2020</v>
      </c>
      <c r="D3047" s="3" t="s">
        <v>499</v>
      </c>
      <c r="F3047" s="33" t="s">
        <v>500</v>
      </c>
      <c r="G3047" s="33" t="s">
        <v>61</v>
      </c>
      <c r="H3047" s="3" t="s">
        <v>443</v>
      </c>
      <c r="I3047" s="34" t="s">
        <v>7093</v>
      </c>
      <c r="J3047" s="34">
        <v>33.920999999999999</v>
      </c>
      <c r="K3047" s="34">
        <v>-117.90619</v>
      </c>
      <c r="L3047" s="33" t="s">
        <v>14</v>
      </c>
      <c r="M3047" s="35"/>
      <c r="N3047" s="33">
        <v>4919411</v>
      </c>
      <c r="P3047" t="s">
        <v>6193</v>
      </c>
    </row>
    <row r="3048" spans="1:16" x14ac:dyDescent="0.25">
      <c r="A3048" t="str">
        <f t="shared" si="47"/>
        <v>6575411</v>
      </c>
      <c r="B3048" t="s">
        <v>6082</v>
      </c>
      <c r="C3048">
        <v>2020</v>
      </c>
      <c r="D3048" s="3" t="s">
        <v>667</v>
      </c>
      <c r="F3048" s="33" t="s">
        <v>157</v>
      </c>
      <c r="G3048" s="33" t="s">
        <v>61</v>
      </c>
      <c r="H3048" s="3" t="s">
        <v>668</v>
      </c>
      <c r="I3048" s="34" t="s">
        <v>7094</v>
      </c>
      <c r="J3048" s="34">
        <v>38.274377000000001</v>
      </c>
      <c r="K3048" s="34">
        <v>-121.981416</v>
      </c>
      <c r="L3048" s="33" t="s">
        <v>14</v>
      </c>
      <c r="M3048" s="35"/>
      <c r="N3048" s="33">
        <v>6575411</v>
      </c>
      <c r="P3048" t="s">
        <v>6168</v>
      </c>
    </row>
    <row r="3049" spans="1:16" x14ac:dyDescent="0.25">
      <c r="A3049" t="str">
        <f t="shared" si="47"/>
        <v>15818611</v>
      </c>
      <c r="B3049" t="s">
        <v>6082</v>
      </c>
      <c r="C3049">
        <v>2020</v>
      </c>
      <c r="D3049" s="3" t="s">
        <v>936</v>
      </c>
      <c r="F3049" s="33" t="s">
        <v>935</v>
      </c>
      <c r="G3049" s="33" t="s">
        <v>61</v>
      </c>
      <c r="H3049" s="3" t="s">
        <v>723</v>
      </c>
      <c r="I3049" s="34" t="s">
        <v>7095</v>
      </c>
      <c r="J3049" s="34">
        <v>37.992494999999998</v>
      </c>
      <c r="K3049" s="34">
        <v>-121.266142</v>
      </c>
      <c r="L3049" s="33" t="s">
        <v>14</v>
      </c>
      <c r="M3049" s="35"/>
      <c r="N3049" s="33">
        <v>15818611</v>
      </c>
      <c r="P3049" t="s">
        <v>6671</v>
      </c>
    </row>
    <row r="3050" spans="1:16" x14ac:dyDescent="0.25">
      <c r="A3050" t="str">
        <f t="shared" si="47"/>
        <v>7506011</v>
      </c>
      <c r="B3050" t="s">
        <v>6082</v>
      </c>
      <c r="C3050">
        <v>2020</v>
      </c>
      <c r="D3050" s="3" t="s">
        <v>5511</v>
      </c>
      <c r="F3050" s="33" t="s">
        <v>1122</v>
      </c>
      <c r="G3050" s="33" t="s">
        <v>50</v>
      </c>
      <c r="H3050" s="3" t="s">
        <v>5512</v>
      </c>
      <c r="I3050" s="34" t="s">
        <v>5513</v>
      </c>
      <c r="J3050" s="34">
        <v>47.412010000000002</v>
      </c>
      <c r="K3050" s="34">
        <v>-122.22922</v>
      </c>
      <c r="L3050" s="33" t="s">
        <v>14</v>
      </c>
      <c r="M3050" s="35"/>
      <c r="N3050" s="33">
        <v>7506011</v>
      </c>
      <c r="P3050" t="s">
        <v>6168</v>
      </c>
    </row>
    <row r="3051" spans="1:16" x14ac:dyDescent="0.25">
      <c r="A3051" t="str">
        <f t="shared" si="47"/>
        <v>8170011</v>
      </c>
      <c r="B3051" t="s">
        <v>6082</v>
      </c>
      <c r="C3051">
        <v>2020</v>
      </c>
      <c r="D3051" s="3" t="s">
        <v>4308</v>
      </c>
      <c r="F3051" s="33" t="s">
        <v>1677</v>
      </c>
      <c r="G3051" s="33" t="s">
        <v>4175</v>
      </c>
      <c r="H3051" s="3" t="s">
        <v>179</v>
      </c>
      <c r="I3051" s="34" t="s">
        <v>7096</v>
      </c>
      <c r="J3051" s="34">
        <v>44.956240000000001</v>
      </c>
      <c r="K3051" s="34">
        <v>-123.032</v>
      </c>
      <c r="L3051" s="33" t="s">
        <v>14</v>
      </c>
      <c r="M3051" s="35"/>
      <c r="N3051" s="33">
        <v>8170011</v>
      </c>
      <c r="P3051" t="s">
        <v>6193</v>
      </c>
    </row>
    <row r="3052" spans="1:16" x14ac:dyDescent="0.25">
      <c r="A3052" t="str">
        <f t="shared" si="47"/>
        <v>7410211</v>
      </c>
      <c r="B3052" t="s">
        <v>6082</v>
      </c>
      <c r="C3052">
        <v>2020</v>
      </c>
      <c r="D3052" s="3" t="s">
        <v>4291</v>
      </c>
      <c r="F3052" s="33" t="s">
        <v>4277</v>
      </c>
      <c r="G3052" s="33" t="s">
        <v>4175</v>
      </c>
      <c r="H3052" s="3" t="s">
        <v>4229</v>
      </c>
      <c r="I3052" s="34" t="s">
        <v>7097</v>
      </c>
      <c r="J3052" s="34">
        <v>45.549300000000002</v>
      </c>
      <c r="K3052" s="34">
        <v>-122.71899999999999</v>
      </c>
      <c r="L3052" s="33" t="s">
        <v>14</v>
      </c>
      <c r="M3052" s="35"/>
      <c r="N3052" s="33">
        <v>7410211</v>
      </c>
      <c r="P3052" t="s">
        <v>6193</v>
      </c>
    </row>
    <row r="3053" spans="1:16" x14ac:dyDescent="0.25">
      <c r="A3053" t="str">
        <f t="shared" si="47"/>
        <v>4277511</v>
      </c>
      <c r="B3053" t="s">
        <v>6082</v>
      </c>
      <c r="C3053">
        <v>2020</v>
      </c>
      <c r="D3053" s="3" t="s">
        <v>859</v>
      </c>
      <c r="F3053" s="33" t="s">
        <v>863</v>
      </c>
      <c r="G3053" s="33" t="s">
        <v>61</v>
      </c>
      <c r="H3053" s="3" t="s">
        <v>825</v>
      </c>
      <c r="I3053" s="34" t="s">
        <v>7098</v>
      </c>
      <c r="J3053" s="34">
        <v>34.161560000000001</v>
      </c>
      <c r="K3053" s="34">
        <v>-119.22041</v>
      </c>
      <c r="L3053" s="33" t="s">
        <v>14</v>
      </c>
      <c r="M3053" s="35"/>
      <c r="N3053" s="33">
        <v>4277511</v>
      </c>
      <c r="P3053" t="s">
        <v>6671</v>
      </c>
    </row>
    <row r="3054" spans="1:16" x14ac:dyDescent="0.25">
      <c r="A3054" t="str">
        <f t="shared" si="47"/>
        <v>4005311</v>
      </c>
      <c r="B3054" t="s">
        <v>6082</v>
      </c>
      <c r="C3054">
        <v>2020</v>
      </c>
      <c r="D3054" s="3" t="s">
        <v>5517</v>
      </c>
      <c r="F3054" s="33" t="s">
        <v>5516</v>
      </c>
      <c r="G3054" s="33" t="s">
        <v>50</v>
      </c>
      <c r="H3054" s="3" t="s">
        <v>5497</v>
      </c>
      <c r="I3054" s="34" t="s">
        <v>6830</v>
      </c>
      <c r="J3054" s="34">
        <v>48.6128</v>
      </c>
      <c r="K3054" s="34">
        <v>-118.116</v>
      </c>
      <c r="L3054" s="33" t="s">
        <v>14</v>
      </c>
      <c r="M3054" s="35"/>
      <c r="N3054" s="33">
        <v>4005311</v>
      </c>
      <c r="P3054" t="s">
        <v>6671</v>
      </c>
    </row>
    <row r="3055" spans="1:16" x14ac:dyDescent="0.25">
      <c r="A3055" t="str">
        <f t="shared" si="47"/>
        <v>2587011</v>
      </c>
      <c r="B3055" t="s">
        <v>6082</v>
      </c>
      <c r="C3055">
        <v>2020</v>
      </c>
      <c r="D3055" s="3" t="s">
        <v>1527</v>
      </c>
      <c r="F3055" s="33" t="s">
        <v>1649</v>
      </c>
      <c r="G3055" s="33" t="s">
        <v>34</v>
      </c>
      <c r="H3055" s="3" t="s">
        <v>1301</v>
      </c>
      <c r="I3055" s="34" t="s">
        <v>1650</v>
      </c>
      <c r="J3055" s="34">
        <v>38.936615000000003</v>
      </c>
      <c r="K3055" s="34">
        <v>-88.277350999999996</v>
      </c>
      <c r="L3055" s="33" t="s">
        <v>14</v>
      </c>
      <c r="M3055" s="35"/>
      <c r="N3055" s="33">
        <v>2587011</v>
      </c>
      <c r="P3055" t="s">
        <v>6665</v>
      </c>
    </row>
    <row r="3056" spans="1:16" x14ac:dyDescent="0.25">
      <c r="A3056" t="str">
        <f t="shared" si="47"/>
        <v>2599311</v>
      </c>
      <c r="B3056" t="s">
        <v>6082</v>
      </c>
      <c r="C3056">
        <v>2020</v>
      </c>
      <c r="D3056" s="3" t="s">
        <v>1701</v>
      </c>
      <c r="F3056" s="33" t="s">
        <v>1702</v>
      </c>
      <c r="G3056" s="33" t="s">
        <v>34</v>
      </c>
      <c r="H3056" s="3" t="s">
        <v>1017</v>
      </c>
      <c r="I3056" s="34" t="s">
        <v>1703</v>
      </c>
      <c r="J3056" s="34">
        <v>39.798363000000002</v>
      </c>
      <c r="K3056" s="34">
        <v>-88.350150999999997</v>
      </c>
      <c r="L3056" s="33" t="s">
        <v>14</v>
      </c>
      <c r="M3056" s="35"/>
      <c r="N3056" s="33">
        <v>2599311</v>
      </c>
      <c r="P3056" t="s">
        <v>6665</v>
      </c>
    </row>
    <row r="3057" spans="1:16" x14ac:dyDescent="0.25">
      <c r="A3057" t="str">
        <f t="shared" si="47"/>
        <v>7792311</v>
      </c>
      <c r="B3057" t="s">
        <v>6082</v>
      </c>
      <c r="C3057">
        <v>2020</v>
      </c>
      <c r="D3057" s="3" t="s">
        <v>1711</v>
      </c>
      <c r="F3057" s="33" t="s">
        <v>1708</v>
      </c>
      <c r="G3057" s="33" t="s">
        <v>34</v>
      </c>
      <c r="H3057" s="3" t="s">
        <v>1709</v>
      </c>
      <c r="I3057" s="34" t="s">
        <v>1712</v>
      </c>
      <c r="J3057" s="34">
        <v>42.382660000000001</v>
      </c>
      <c r="K3057" s="34">
        <v>-87.813750999999996</v>
      </c>
      <c r="L3057" s="33" t="s">
        <v>14</v>
      </c>
      <c r="M3057" s="35"/>
      <c r="N3057" s="33">
        <v>7792311</v>
      </c>
      <c r="P3057" t="s">
        <v>6665</v>
      </c>
    </row>
    <row r="3058" spans="1:16" x14ac:dyDescent="0.25">
      <c r="A3058" t="str">
        <f t="shared" si="47"/>
        <v>7298511</v>
      </c>
      <c r="B3058" t="s">
        <v>6082</v>
      </c>
      <c r="C3058">
        <v>2020</v>
      </c>
      <c r="D3058" s="3" t="s">
        <v>4173</v>
      </c>
      <c r="F3058" s="33" t="s">
        <v>3711</v>
      </c>
      <c r="G3058" s="33" t="s">
        <v>4175</v>
      </c>
      <c r="H3058" s="3" t="s">
        <v>1364</v>
      </c>
      <c r="I3058" s="34" t="s">
        <v>4176</v>
      </c>
      <c r="J3058" s="34">
        <v>44.654600000000002</v>
      </c>
      <c r="K3058" s="34">
        <v>-123.06319999999999</v>
      </c>
      <c r="L3058" s="33" t="s">
        <v>14</v>
      </c>
      <c r="M3058" s="35"/>
      <c r="N3058" s="33">
        <v>7298511</v>
      </c>
      <c r="P3058" t="s">
        <v>6706</v>
      </c>
    </row>
    <row r="3059" spans="1:16" x14ac:dyDescent="0.25">
      <c r="A3059" t="str">
        <f t="shared" si="47"/>
        <v>8056811</v>
      </c>
      <c r="B3059" t="s">
        <v>6082</v>
      </c>
      <c r="C3059">
        <v>2020</v>
      </c>
      <c r="D3059" s="3" t="s">
        <v>4177</v>
      </c>
      <c r="F3059" s="33" t="s">
        <v>1217</v>
      </c>
      <c r="G3059" s="33" t="s">
        <v>4175</v>
      </c>
      <c r="H3059" s="3" t="s">
        <v>1364</v>
      </c>
      <c r="I3059" s="34" t="s">
        <v>7099</v>
      </c>
      <c r="J3059" s="34">
        <v>44.667000000000002</v>
      </c>
      <c r="K3059" s="34">
        <v>-123.059</v>
      </c>
      <c r="L3059" s="33" t="s">
        <v>14</v>
      </c>
      <c r="M3059" s="35"/>
      <c r="N3059" s="33">
        <v>8056811</v>
      </c>
      <c r="P3059" t="s">
        <v>6671</v>
      </c>
    </row>
    <row r="3060" spans="1:16" x14ac:dyDescent="0.25">
      <c r="A3060" t="str">
        <f t="shared" si="47"/>
        <v>566611</v>
      </c>
      <c r="B3060" t="s">
        <v>6082</v>
      </c>
      <c r="C3060">
        <v>2020</v>
      </c>
      <c r="D3060" s="3" t="s">
        <v>4186</v>
      </c>
      <c r="F3060" s="33" t="s">
        <v>4180</v>
      </c>
      <c r="G3060" s="33" t="s">
        <v>4175</v>
      </c>
      <c r="H3060" s="3" t="s">
        <v>4185</v>
      </c>
      <c r="I3060" s="34" t="s">
        <v>6523</v>
      </c>
      <c r="J3060" s="34">
        <v>45.623963000000003</v>
      </c>
      <c r="K3060" s="34">
        <v>-120.254986</v>
      </c>
      <c r="L3060" s="33" t="s">
        <v>14</v>
      </c>
      <c r="M3060" s="35"/>
      <c r="N3060" s="33">
        <v>566611</v>
      </c>
      <c r="P3060" t="s">
        <v>6665</v>
      </c>
    </row>
    <row r="3061" spans="1:16" x14ac:dyDescent="0.25">
      <c r="A3061" t="str">
        <f t="shared" si="47"/>
        <v>4957911</v>
      </c>
      <c r="B3061" t="s">
        <v>6082</v>
      </c>
      <c r="C3061">
        <v>2020</v>
      </c>
      <c r="D3061" s="3" t="s">
        <v>5489</v>
      </c>
      <c r="F3061" s="33" t="s">
        <v>5486</v>
      </c>
      <c r="G3061" s="33" t="s">
        <v>50</v>
      </c>
      <c r="H3061" s="3" t="s">
        <v>5487</v>
      </c>
      <c r="I3061" s="34" t="s">
        <v>5490</v>
      </c>
      <c r="J3061" s="34">
        <v>48.498199999999997</v>
      </c>
      <c r="K3061" s="34">
        <v>-122.56</v>
      </c>
      <c r="L3061" s="33" t="s">
        <v>14</v>
      </c>
      <c r="M3061" s="35"/>
      <c r="N3061" s="33">
        <v>4957911</v>
      </c>
      <c r="P3061" t="s">
        <v>6193</v>
      </c>
    </row>
    <row r="3062" spans="1:16" x14ac:dyDescent="0.25">
      <c r="A3062" t="str">
        <f t="shared" si="47"/>
        <v>7340311</v>
      </c>
      <c r="B3062" t="s">
        <v>6082</v>
      </c>
      <c r="C3062">
        <v>2020</v>
      </c>
      <c r="D3062" s="3" t="s">
        <v>1527</v>
      </c>
      <c r="F3062" s="33" t="s">
        <v>1528</v>
      </c>
      <c r="G3062" s="33" t="s">
        <v>34</v>
      </c>
      <c r="H3062" s="3" t="s">
        <v>212</v>
      </c>
      <c r="I3062" s="34" t="s">
        <v>1529</v>
      </c>
      <c r="J3062" s="34">
        <v>39.058318999999997</v>
      </c>
      <c r="K3062" s="34">
        <v>-89.404540999999995</v>
      </c>
      <c r="L3062" s="33" t="s">
        <v>14</v>
      </c>
      <c r="M3062" s="35"/>
      <c r="N3062" s="33">
        <v>7340311</v>
      </c>
      <c r="P3062" t="s">
        <v>6665</v>
      </c>
    </row>
    <row r="3063" spans="1:16" x14ac:dyDescent="0.25">
      <c r="A3063" t="str">
        <f t="shared" si="47"/>
        <v>8054711</v>
      </c>
      <c r="B3063" t="s">
        <v>6082</v>
      </c>
      <c r="C3063">
        <v>2020</v>
      </c>
      <c r="D3063" s="3" t="s">
        <v>4268</v>
      </c>
      <c r="F3063" s="33" t="s">
        <v>4265</v>
      </c>
      <c r="G3063" s="33" t="s">
        <v>4175</v>
      </c>
      <c r="H3063" s="3" t="s">
        <v>255</v>
      </c>
      <c r="I3063" s="34" t="s">
        <v>7100</v>
      </c>
      <c r="J3063" s="34">
        <v>42.3384</v>
      </c>
      <c r="K3063" s="34">
        <v>-122.8877</v>
      </c>
      <c r="L3063" s="33" t="s">
        <v>14</v>
      </c>
      <c r="M3063" s="35"/>
      <c r="N3063" s="33">
        <v>8054711</v>
      </c>
      <c r="P3063" t="s">
        <v>6671</v>
      </c>
    </row>
    <row r="3064" spans="1:16" x14ac:dyDescent="0.25">
      <c r="A3064" t="str">
        <f t="shared" si="47"/>
        <v>2513711</v>
      </c>
      <c r="B3064" t="s">
        <v>6082</v>
      </c>
      <c r="C3064">
        <v>2020</v>
      </c>
      <c r="D3064" s="3" t="s">
        <v>1704</v>
      </c>
      <c r="F3064" s="33" t="s">
        <v>1705</v>
      </c>
      <c r="G3064" s="33" t="s">
        <v>34</v>
      </c>
      <c r="H3064" s="3" t="s">
        <v>1387</v>
      </c>
      <c r="I3064" s="34" t="s">
        <v>7101</v>
      </c>
      <c r="J3064" s="34">
        <v>37.407974000000003</v>
      </c>
      <c r="K3064" s="34">
        <v>-88.771872999999999</v>
      </c>
      <c r="L3064" s="33" t="s">
        <v>14</v>
      </c>
      <c r="M3064" s="35"/>
      <c r="N3064" s="33">
        <v>2513711</v>
      </c>
      <c r="P3064" t="s">
        <v>6665</v>
      </c>
    </row>
    <row r="3065" spans="1:16" x14ac:dyDescent="0.25">
      <c r="A3065" t="str">
        <f t="shared" si="47"/>
        <v>891311</v>
      </c>
      <c r="B3065" t="s">
        <v>6082</v>
      </c>
      <c r="C3065">
        <v>2020</v>
      </c>
      <c r="D3065" s="3" t="s">
        <v>4288</v>
      </c>
      <c r="F3065" s="33" t="s">
        <v>4277</v>
      </c>
      <c r="G3065" s="33" t="s">
        <v>4175</v>
      </c>
      <c r="H3065" s="3" t="s">
        <v>4229</v>
      </c>
      <c r="I3065" s="34" t="s">
        <v>4290</v>
      </c>
      <c r="J3065" s="34">
        <v>45.606099999999998</v>
      </c>
      <c r="K3065" s="34">
        <v>-122.7891</v>
      </c>
      <c r="L3065" s="33" t="s">
        <v>14</v>
      </c>
      <c r="M3065" s="35"/>
      <c r="N3065" s="33">
        <v>891311</v>
      </c>
      <c r="P3065" t="s">
        <v>6193</v>
      </c>
    </row>
    <row r="3066" spans="1:16" x14ac:dyDescent="0.25">
      <c r="A3066" t="str">
        <f t="shared" si="47"/>
        <v>8209111</v>
      </c>
      <c r="B3066" t="s">
        <v>6082</v>
      </c>
      <c r="C3066">
        <v>2020</v>
      </c>
      <c r="D3066" s="3" t="s">
        <v>1621</v>
      </c>
      <c r="F3066" s="33" t="s">
        <v>196</v>
      </c>
      <c r="G3066" s="33" t="s">
        <v>34</v>
      </c>
      <c r="H3066" s="3" t="s">
        <v>1622</v>
      </c>
      <c r="I3066" s="34" t="s">
        <v>7102</v>
      </c>
      <c r="J3066" s="34">
        <v>40.112191000000003</v>
      </c>
      <c r="K3066" s="34">
        <v>-89.385497999999998</v>
      </c>
      <c r="L3066" s="33" t="s">
        <v>14</v>
      </c>
      <c r="M3066" s="35"/>
      <c r="N3066" s="33">
        <v>8209111</v>
      </c>
      <c r="P3066" t="s">
        <v>6665</v>
      </c>
    </row>
    <row r="3067" spans="1:16" x14ac:dyDescent="0.25">
      <c r="A3067" t="str">
        <f t="shared" si="47"/>
        <v>16843211</v>
      </c>
      <c r="B3067" t="s">
        <v>6082</v>
      </c>
      <c r="C3067">
        <v>2020</v>
      </c>
      <c r="D3067" s="3" t="s">
        <v>5534</v>
      </c>
      <c r="F3067" s="33" t="s">
        <v>5536</v>
      </c>
      <c r="G3067" s="33" t="s">
        <v>50</v>
      </c>
      <c r="H3067" s="3" t="s">
        <v>1726</v>
      </c>
      <c r="I3067" s="34" t="s">
        <v>7103</v>
      </c>
      <c r="J3067" s="34">
        <v>45.635294000000002</v>
      </c>
      <c r="K3067" s="34">
        <v>-122.69479200000001</v>
      </c>
      <c r="L3067" s="33" t="s">
        <v>14</v>
      </c>
      <c r="M3067" s="35"/>
      <c r="N3067" s="33">
        <v>16843211</v>
      </c>
      <c r="P3067" t="s">
        <v>6225</v>
      </c>
    </row>
    <row r="3068" spans="1:16" x14ac:dyDescent="0.25">
      <c r="A3068" t="str">
        <f t="shared" si="47"/>
        <v>6632511</v>
      </c>
      <c r="B3068" t="s">
        <v>6082</v>
      </c>
      <c r="C3068">
        <v>2020</v>
      </c>
      <c r="D3068" s="3" t="s">
        <v>5519</v>
      </c>
      <c r="F3068" s="33" t="s">
        <v>5521</v>
      </c>
      <c r="G3068" s="33" t="s">
        <v>50</v>
      </c>
      <c r="H3068" s="3" t="s">
        <v>5522</v>
      </c>
      <c r="I3068" s="34" t="s">
        <v>7104</v>
      </c>
      <c r="J3068" s="34">
        <v>47.558300000000003</v>
      </c>
      <c r="K3068" s="34">
        <v>-117.211</v>
      </c>
      <c r="L3068" s="33" t="s">
        <v>14</v>
      </c>
      <c r="M3068" s="35"/>
      <c r="N3068" s="33">
        <v>6632511</v>
      </c>
      <c r="P3068" t="s">
        <v>6225</v>
      </c>
    </row>
    <row r="3069" spans="1:16" x14ac:dyDescent="0.25">
      <c r="A3069" t="str">
        <f t="shared" si="47"/>
        <v>5422711</v>
      </c>
      <c r="B3069" t="s">
        <v>6082</v>
      </c>
      <c r="C3069">
        <v>2020</v>
      </c>
      <c r="D3069" s="3" t="s">
        <v>1462</v>
      </c>
      <c r="F3069" s="33" t="s">
        <v>1463</v>
      </c>
      <c r="G3069" s="33" t="s">
        <v>34</v>
      </c>
      <c r="H3069" s="3" t="s">
        <v>1464</v>
      </c>
      <c r="I3069" s="34" t="s">
        <v>1465</v>
      </c>
      <c r="J3069" s="34">
        <v>40.595424999999999</v>
      </c>
      <c r="K3069" s="34">
        <v>-89.662209000000004</v>
      </c>
      <c r="L3069" s="33" t="s">
        <v>14</v>
      </c>
      <c r="M3069" s="35"/>
      <c r="N3069" s="33">
        <v>5422711</v>
      </c>
      <c r="P3069" t="s">
        <v>6665</v>
      </c>
    </row>
    <row r="3070" spans="1:16" x14ac:dyDescent="0.25">
      <c r="A3070" t="str">
        <f t="shared" si="47"/>
        <v>7992011</v>
      </c>
      <c r="B3070" t="s">
        <v>6082</v>
      </c>
      <c r="C3070">
        <v>2020</v>
      </c>
      <c r="D3070" s="3" t="s">
        <v>3699</v>
      </c>
      <c r="F3070" s="33" t="s">
        <v>3696</v>
      </c>
      <c r="G3070" s="33" t="s">
        <v>13</v>
      </c>
      <c r="H3070" s="3" t="s">
        <v>705</v>
      </c>
      <c r="I3070" s="34" t="s">
        <v>7105</v>
      </c>
      <c r="J3070" s="34">
        <v>40.642626999999997</v>
      </c>
      <c r="K3070" s="34">
        <v>-74.033963</v>
      </c>
      <c r="L3070" s="33" t="s">
        <v>14</v>
      </c>
      <c r="M3070" s="35"/>
      <c r="N3070" s="33">
        <v>7992011</v>
      </c>
      <c r="P3070" t="s">
        <v>6225</v>
      </c>
    </row>
    <row r="3071" spans="1:16" x14ac:dyDescent="0.25">
      <c r="A3071" t="str">
        <f t="shared" si="47"/>
        <v>3089811</v>
      </c>
      <c r="B3071" t="s">
        <v>6082</v>
      </c>
      <c r="C3071">
        <v>2020</v>
      </c>
      <c r="D3071" s="3" t="s">
        <v>4594</v>
      </c>
      <c r="F3071" s="33" t="s">
        <v>4596</v>
      </c>
      <c r="G3071" s="33" t="s">
        <v>53</v>
      </c>
      <c r="H3071" s="3" t="s">
        <v>4593</v>
      </c>
      <c r="I3071" s="34" t="s">
        <v>7106</v>
      </c>
      <c r="J3071" s="34">
        <v>41.75271</v>
      </c>
      <c r="K3071" s="34">
        <v>-71.443100000000001</v>
      </c>
      <c r="L3071" s="33" t="s">
        <v>14</v>
      </c>
      <c r="M3071" s="35"/>
      <c r="N3071" s="33">
        <v>3089811</v>
      </c>
      <c r="P3071" t="s">
        <v>6225</v>
      </c>
    </row>
    <row r="3072" spans="1:16" x14ac:dyDescent="0.25">
      <c r="A3072" t="str">
        <f t="shared" si="47"/>
        <v>3109111</v>
      </c>
      <c r="B3072" t="s">
        <v>6082</v>
      </c>
      <c r="C3072">
        <v>2020</v>
      </c>
      <c r="D3072" s="3" t="s">
        <v>4630</v>
      </c>
      <c r="F3072" s="33" t="s">
        <v>4629</v>
      </c>
      <c r="G3072" s="33" t="s">
        <v>53</v>
      </c>
      <c r="H3072" s="3" t="s">
        <v>4593</v>
      </c>
      <c r="I3072" s="34" t="s">
        <v>7107</v>
      </c>
      <c r="J3072" s="34">
        <v>42.000019999999999</v>
      </c>
      <c r="K3072" s="34">
        <v>-71.49521</v>
      </c>
      <c r="L3072" s="33" t="s">
        <v>14</v>
      </c>
      <c r="M3072" s="35"/>
      <c r="N3072" s="33">
        <v>3109111</v>
      </c>
      <c r="P3072" t="s">
        <v>6225</v>
      </c>
    </row>
    <row r="3073" spans="1:16" x14ac:dyDescent="0.25">
      <c r="A3073" t="str">
        <f t="shared" si="47"/>
        <v>534011</v>
      </c>
      <c r="B3073" t="s">
        <v>6082</v>
      </c>
      <c r="C3073">
        <v>2020</v>
      </c>
      <c r="D3073" s="3" t="s">
        <v>1128</v>
      </c>
      <c r="F3073" s="33" t="s">
        <v>1129</v>
      </c>
      <c r="G3073" s="33" t="s">
        <v>1121</v>
      </c>
      <c r="H3073" s="3" t="s">
        <v>1130</v>
      </c>
      <c r="I3073" s="34" t="s">
        <v>7108</v>
      </c>
      <c r="J3073" s="34">
        <v>39.588054999999997</v>
      </c>
      <c r="K3073" s="34">
        <v>-75.650000000000006</v>
      </c>
      <c r="L3073" s="33" t="s">
        <v>14</v>
      </c>
      <c r="M3073" s="35"/>
      <c r="N3073" s="33">
        <v>534011</v>
      </c>
      <c r="P3073" t="s">
        <v>6079</v>
      </c>
    </row>
    <row r="3074" spans="1:16" x14ac:dyDescent="0.25">
      <c r="A3074" t="str">
        <f t="shared" ref="A3074:A3137" si="48">L3074&amp;M3074&amp;N3074</f>
        <v>2458111</v>
      </c>
      <c r="B3074" t="s">
        <v>6082</v>
      </c>
      <c r="C3074">
        <v>2020</v>
      </c>
      <c r="D3074" s="3" t="s">
        <v>1134</v>
      </c>
      <c r="F3074" s="33" t="s">
        <v>996</v>
      </c>
      <c r="G3074" s="33" t="s">
        <v>1121</v>
      </c>
      <c r="H3074" s="3" t="s">
        <v>1130</v>
      </c>
      <c r="I3074" s="34" t="s">
        <v>7109</v>
      </c>
      <c r="J3074" s="34">
        <v>39.735554999999998</v>
      </c>
      <c r="K3074" s="34">
        <v>-75.516945000000007</v>
      </c>
      <c r="L3074" s="33" t="s">
        <v>14</v>
      </c>
      <c r="M3074" s="35"/>
      <c r="N3074" s="33">
        <v>2458111</v>
      </c>
      <c r="P3074" t="s">
        <v>6225</v>
      </c>
    </row>
    <row r="3075" spans="1:16" x14ac:dyDescent="0.25">
      <c r="A3075" t="str">
        <f t="shared" si="48"/>
        <v>3206511</v>
      </c>
      <c r="B3075" t="s">
        <v>6082</v>
      </c>
      <c r="C3075">
        <v>2020</v>
      </c>
      <c r="D3075" s="3" t="s">
        <v>1462</v>
      </c>
      <c r="F3075" s="33" t="s">
        <v>1480</v>
      </c>
      <c r="G3075" s="33" t="s">
        <v>34</v>
      </c>
      <c r="H3075" s="3" t="s">
        <v>1481</v>
      </c>
      <c r="I3075" s="34" t="s">
        <v>1482</v>
      </c>
      <c r="J3075" s="34">
        <v>40.466239999999999</v>
      </c>
      <c r="K3075" s="34">
        <v>-89.982429999999994</v>
      </c>
      <c r="L3075" s="33" t="s">
        <v>14</v>
      </c>
      <c r="M3075" s="35"/>
      <c r="N3075" s="33">
        <v>3206511</v>
      </c>
      <c r="P3075" t="s">
        <v>6665</v>
      </c>
    </row>
    <row r="3076" spans="1:16" x14ac:dyDescent="0.25">
      <c r="A3076" t="str">
        <f t="shared" si="48"/>
        <v>7807411</v>
      </c>
      <c r="B3076" t="s">
        <v>6082</v>
      </c>
      <c r="C3076">
        <v>2020</v>
      </c>
      <c r="D3076" s="3" t="s">
        <v>1655</v>
      </c>
      <c r="F3076" s="33" t="s">
        <v>1656</v>
      </c>
      <c r="G3076" s="33" t="s">
        <v>34</v>
      </c>
      <c r="H3076" s="3" t="s">
        <v>267</v>
      </c>
      <c r="I3076" s="34" t="s">
        <v>7110</v>
      </c>
      <c r="J3076" s="34">
        <v>39.448768999999999</v>
      </c>
      <c r="K3076" s="34">
        <v>-90.613761999999994</v>
      </c>
      <c r="L3076" s="33" t="s">
        <v>14</v>
      </c>
      <c r="M3076" s="35"/>
      <c r="N3076" s="33">
        <v>7807411</v>
      </c>
      <c r="P3076" t="s">
        <v>6665</v>
      </c>
    </row>
    <row r="3077" spans="1:16" x14ac:dyDescent="0.25">
      <c r="A3077" t="str">
        <f t="shared" si="48"/>
        <v>10848211</v>
      </c>
      <c r="B3077" t="s">
        <v>6082</v>
      </c>
      <c r="C3077">
        <v>2020</v>
      </c>
      <c r="D3077" s="3" t="s">
        <v>1587</v>
      </c>
      <c r="F3077" s="33" t="s">
        <v>1588</v>
      </c>
      <c r="G3077" s="33" t="s">
        <v>34</v>
      </c>
      <c r="H3077" s="3" t="s">
        <v>1589</v>
      </c>
      <c r="I3077" s="34" t="s">
        <v>1590</v>
      </c>
      <c r="J3077" s="34">
        <v>41.290672999999998</v>
      </c>
      <c r="K3077" s="34">
        <v>-89.195192000000006</v>
      </c>
      <c r="L3077" s="33" t="s">
        <v>14</v>
      </c>
      <c r="M3077" s="35"/>
      <c r="N3077" s="33">
        <v>10848211</v>
      </c>
      <c r="P3077" t="s">
        <v>6665</v>
      </c>
    </row>
    <row r="3078" spans="1:16" x14ac:dyDescent="0.25">
      <c r="A3078" t="str">
        <f t="shared" si="48"/>
        <v>7409811</v>
      </c>
      <c r="B3078" t="s">
        <v>6082</v>
      </c>
      <c r="C3078">
        <v>2020</v>
      </c>
      <c r="D3078" s="3" t="s">
        <v>4497</v>
      </c>
      <c r="F3078" s="33" t="s">
        <v>4499</v>
      </c>
      <c r="G3078" s="33" t="s">
        <v>41</v>
      </c>
      <c r="H3078" s="3" t="s">
        <v>4500</v>
      </c>
      <c r="I3078" s="34" t="s">
        <v>4501</v>
      </c>
      <c r="J3078" s="34">
        <v>40.125889999999998</v>
      </c>
      <c r="K3078" s="34">
        <v>-75.478369999999998</v>
      </c>
      <c r="L3078" s="33" t="s">
        <v>14</v>
      </c>
      <c r="M3078" s="35"/>
      <c r="N3078" s="33">
        <v>7409811</v>
      </c>
      <c r="P3078" t="s">
        <v>6225</v>
      </c>
    </row>
    <row r="3079" spans="1:16" x14ac:dyDescent="0.25">
      <c r="A3079" t="str">
        <f t="shared" si="48"/>
        <v>7760411</v>
      </c>
      <c r="B3079" t="s">
        <v>6082</v>
      </c>
      <c r="C3079">
        <v>2020</v>
      </c>
      <c r="D3079" s="3" t="s">
        <v>3537</v>
      </c>
      <c r="F3079" s="33" t="s">
        <v>3535</v>
      </c>
      <c r="G3079" s="33" t="s">
        <v>25</v>
      </c>
      <c r="H3079" s="3" t="s">
        <v>1073</v>
      </c>
      <c r="I3079" s="34" t="s">
        <v>6187</v>
      </c>
      <c r="J3079" s="34">
        <v>40.372666000000002</v>
      </c>
      <c r="K3079" s="34">
        <v>-74.476605000000006</v>
      </c>
      <c r="L3079" s="33" t="s">
        <v>14</v>
      </c>
      <c r="M3079" s="35"/>
      <c r="N3079" s="33">
        <v>7760411</v>
      </c>
      <c r="P3079" t="s">
        <v>6200</v>
      </c>
    </row>
    <row r="3080" spans="1:16" x14ac:dyDescent="0.25">
      <c r="A3080" t="str">
        <f t="shared" si="48"/>
        <v>6118211</v>
      </c>
      <c r="B3080" t="s">
        <v>6082</v>
      </c>
      <c r="C3080">
        <v>2020</v>
      </c>
      <c r="D3080" s="3" t="s">
        <v>2356</v>
      </c>
      <c r="F3080" s="33" t="s">
        <v>2357</v>
      </c>
      <c r="G3080" s="33" t="s">
        <v>2322</v>
      </c>
      <c r="H3080" s="3" t="s">
        <v>2358</v>
      </c>
      <c r="I3080" s="34" t="s">
        <v>7111</v>
      </c>
      <c r="J3080" s="34">
        <v>39.603816000000002</v>
      </c>
      <c r="K3080" s="34">
        <v>-77.330609999999993</v>
      </c>
      <c r="L3080" s="33" t="s">
        <v>14</v>
      </c>
      <c r="M3080" s="35"/>
      <c r="N3080" s="33">
        <v>6118211</v>
      </c>
      <c r="P3080" t="s">
        <v>6225</v>
      </c>
    </row>
    <row r="3081" spans="1:16" x14ac:dyDescent="0.25">
      <c r="A3081" t="str">
        <f t="shared" si="48"/>
        <v>8133811</v>
      </c>
      <c r="B3081" t="s">
        <v>6082</v>
      </c>
      <c r="C3081">
        <v>2020</v>
      </c>
      <c r="D3081" s="3" t="s">
        <v>3544</v>
      </c>
      <c r="F3081" s="33" t="s">
        <v>3545</v>
      </c>
      <c r="G3081" s="33" t="s">
        <v>25</v>
      </c>
      <c r="H3081" s="3" t="s">
        <v>1073</v>
      </c>
      <c r="I3081" s="34" t="s">
        <v>6190</v>
      </c>
      <c r="J3081" s="34">
        <v>40.490223</v>
      </c>
      <c r="K3081" s="34">
        <v>-74.385230000000007</v>
      </c>
      <c r="L3081" s="33" t="s">
        <v>14</v>
      </c>
      <c r="M3081" s="35"/>
      <c r="N3081" s="33">
        <v>8133811</v>
      </c>
      <c r="P3081" t="s">
        <v>6193</v>
      </c>
    </row>
    <row r="3082" spans="1:16" x14ac:dyDescent="0.25">
      <c r="A3082" t="str">
        <f t="shared" si="48"/>
        <v>7954611</v>
      </c>
      <c r="B3082" t="s">
        <v>6082</v>
      </c>
      <c r="C3082">
        <v>2020</v>
      </c>
      <c r="D3082" s="3" t="s">
        <v>1458</v>
      </c>
      <c r="F3082" s="33" t="s">
        <v>1459</v>
      </c>
      <c r="G3082" s="33" t="s">
        <v>34</v>
      </c>
      <c r="H3082" s="3" t="s">
        <v>1460</v>
      </c>
      <c r="I3082" s="34" t="s">
        <v>1461</v>
      </c>
      <c r="J3082" s="34">
        <v>38.203960000000002</v>
      </c>
      <c r="K3082" s="34">
        <v>-89.855934000000005</v>
      </c>
      <c r="L3082" s="33" t="s">
        <v>14</v>
      </c>
      <c r="M3082" s="35"/>
      <c r="N3082" s="33">
        <v>7954611</v>
      </c>
      <c r="P3082" t="s">
        <v>6665</v>
      </c>
    </row>
    <row r="3083" spans="1:16" x14ac:dyDescent="0.25">
      <c r="A3083" t="str">
        <f t="shared" si="48"/>
        <v>7808911</v>
      </c>
      <c r="B3083" t="s">
        <v>6082</v>
      </c>
      <c r="C3083">
        <v>2020</v>
      </c>
      <c r="D3083" s="3" t="s">
        <v>1607</v>
      </c>
      <c r="F3083" s="33" t="s">
        <v>1608</v>
      </c>
      <c r="G3083" s="33" t="s">
        <v>34</v>
      </c>
      <c r="H3083" s="3" t="s">
        <v>1582</v>
      </c>
      <c r="I3083" s="34" t="s">
        <v>7112</v>
      </c>
      <c r="J3083" s="34">
        <v>37.210472000000003</v>
      </c>
      <c r="K3083" s="34">
        <v>-88.857742000000002</v>
      </c>
      <c r="L3083" s="33" t="s">
        <v>14</v>
      </c>
      <c r="M3083" s="35"/>
      <c r="N3083" s="33">
        <v>7808911</v>
      </c>
      <c r="P3083" t="s">
        <v>6665</v>
      </c>
    </row>
    <row r="3084" spans="1:16" x14ac:dyDescent="0.25">
      <c r="A3084" t="str">
        <f t="shared" si="48"/>
        <v>6583011</v>
      </c>
      <c r="B3084" t="s">
        <v>6082</v>
      </c>
      <c r="C3084">
        <v>2020</v>
      </c>
      <c r="D3084" s="3" t="s">
        <v>4369</v>
      </c>
      <c r="F3084" s="33" t="s">
        <v>4370</v>
      </c>
      <c r="G3084" s="33" t="s">
        <v>41</v>
      </c>
      <c r="H3084" s="3" t="s">
        <v>4371</v>
      </c>
      <c r="I3084" s="34" t="s">
        <v>4372</v>
      </c>
      <c r="J3084" s="34">
        <v>40.5565</v>
      </c>
      <c r="K3084" s="34">
        <v>-79.840239999999994</v>
      </c>
      <c r="L3084" s="33" t="s">
        <v>14</v>
      </c>
      <c r="M3084" s="35"/>
      <c r="N3084" s="33">
        <v>6583011</v>
      </c>
      <c r="P3084" t="s">
        <v>6225</v>
      </c>
    </row>
    <row r="3085" spans="1:16" x14ac:dyDescent="0.25">
      <c r="A3085" t="str">
        <f t="shared" si="48"/>
        <v>5769511</v>
      </c>
      <c r="B3085" t="s">
        <v>6082</v>
      </c>
      <c r="C3085">
        <v>2020</v>
      </c>
      <c r="D3085" s="3" t="s">
        <v>5419</v>
      </c>
      <c r="F3085" s="33" t="s">
        <v>5421</v>
      </c>
      <c r="G3085" s="33" t="s">
        <v>5404</v>
      </c>
      <c r="H3085" s="3" t="s">
        <v>5422</v>
      </c>
      <c r="I3085" s="34" t="s">
        <v>7113</v>
      </c>
      <c r="J3085" s="34">
        <v>36.963630000000002</v>
      </c>
      <c r="K3085" s="34">
        <v>-76.415260000000004</v>
      </c>
      <c r="L3085" s="33" t="s">
        <v>14</v>
      </c>
      <c r="M3085" s="35"/>
      <c r="N3085" s="33">
        <v>5769511</v>
      </c>
      <c r="P3085" t="s">
        <v>6225</v>
      </c>
    </row>
    <row r="3086" spans="1:16" x14ac:dyDescent="0.25">
      <c r="A3086" t="str">
        <f t="shared" si="48"/>
        <v>4937011</v>
      </c>
      <c r="B3086" t="s">
        <v>6082</v>
      </c>
      <c r="C3086">
        <v>2020</v>
      </c>
      <c r="D3086" s="3" t="s">
        <v>5416</v>
      </c>
      <c r="F3086" s="33" t="s">
        <v>5417</v>
      </c>
      <c r="G3086" s="33" t="s">
        <v>5404</v>
      </c>
      <c r="H3086" s="3" t="s">
        <v>5418</v>
      </c>
      <c r="I3086" s="34" t="s">
        <v>7114</v>
      </c>
      <c r="J3086" s="34">
        <v>38.740659999999998</v>
      </c>
      <c r="K3086" s="34">
        <v>-77.504729999999995</v>
      </c>
      <c r="L3086" s="33" t="s">
        <v>14</v>
      </c>
      <c r="M3086" s="35"/>
      <c r="N3086" s="33">
        <v>4937011</v>
      </c>
      <c r="P3086" t="s">
        <v>6225</v>
      </c>
    </row>
    <row r="3087" spans="1:16" x14ac:dyDescent="0.25">
      <c r="A3087" t="str">
        <f t="shared" si="48"/>
        <v>8164511</v>
      </c>
      <c r="B3087" t="s">
        <v>6082</v>
      </c>
      <c r="C3087">
        <v>2020</v>
      </c>
      <c r="D3087" s="3" t="s">
        <v>1628</v>
      </c>
      <c r="F3087" s="33" t="s">
        <v>179</v>
      </c>
      <c r="G3087" s="33" t="s">
        <v>34</v>
      </c>
      <c r="H3087" s="3" t="s">
        <v>1629</v>
      </c>
      <c r="I3087" s="34" t="s">
        <v>1630</v>
      </c>
      <c r="J3087" s="34">
        <v>37.618884999999999</v>
      </c>
      <c r="K3087" s="34">
        <v>-88.953438000000006</v>
      </c>
      <c r="L3087" s="33" t="s">
        <v>14</v>
      </c>
      <c r="M3087" s="35"/>
      <c r="N3087" s="33">
        <v>8164511</v>
      </c>
      <c r="P3087" t="s">
        <v>6665</v>
      </c>
    </row>
    <row r="3088" spans="1:16" x14ac:dyDescent="0.25">
      <c r="A3088" t="str">
        <f t="shared" si="48"/>
        <v>8199411</v>
      </c>
      <c r="B3088" t="s">
        <v>6082</v>
      </c>
      <c r="C3088">
        <v>2020</v>
      </c>
      <c r="D3088" s="3" t="s">
        <v>1603</v>
      </c>
      <c r="F3088" s="33" t="s">
        <v>1657</v>
      </c>
      <c r="G3088" s="33" t="s">
        <v>34</v>
      </c>
      <c r="H3088" s="3" t="s">
        <v>1658</v>
      </c>
      <c r="I3088" s="34" t="s">
        <v>1659</v>
      </c>
      <c r="J3088" s="34">
        <v>40.540698999999996</v>
      </c>
      <c r="K3088" s="34">
        <v>-89.678696000000002</v>
      </c>
      <c r="L3088" s="33" t="s">
        <v>14</v>
      </c>
      <c r="M3088" s="35"/>
      <c r="N3088" s="33">
        <v>8199411</v>
      </c>
      <c r="P3088" t="s">
        <v>6665</v>
      </c>
    </row>
    <row r="3089" spans="1:16" x14ac:dyDescent="0.25">
      <c r="A3089" t="str">
        <f t="shared" si="48"/>
        <v>5782411</v>
      </c>
      <c r="B3089" t="s">
        <v>6082</v>
      </c>
      <c r="C3089">
        <v>2020</v>
      </c>
      <c r="D3089" s="3" t="s">
        <v>5768</v>
      </c>
      <c r="F3089" s="33" t="s">
        <v>5767</v>
      </c>
      <c r="G3089" s="33" t="s">
        <v>5727</v>
      </c>
      <c r="H3089" s="3" t="s">
        <v>5769</v>
      </c>
      <c r="I3089" s="34" t="s">
        <v>7115</v>
      </c>
      <c r="J3089" s="34">
        <v>38.38111</v>
      </c>
      <c r="K3089" s="34">
        <v>-81.772499999999994</v>
      </c>
      <c r="L3089" s="33" t="s">
        <v>14</v>
      </c>
      <c r="M3089" s="35"/>
      <c r="N3089" s="33">
        <v>5782411</v>
      </c>
      <c r="P3089" t="s">
        <v>6193</v>
      </c>
    </row>
    <row r="3090" spans="1:16" x14ac:dyDescent="0.25">
      <c r="A3090" t="str">
        <f t="shared" si="48"/>
        <v>4622911</v>
      </c>
      <c r="B3090" t="s">
        <v>6082</v>
      </c>
      <c r="C3090">
        <v>2020</v>
      </c>
      <c r="D3090" s="3" t="s">
        <v>1450</v>
      </c>
      <c r="F3090" s="33" t="s">
        <v>1451</v>
      </c>
      <c r="G3090" s="33" t="s">
        <v>34</v>
      </c>
      <c r="H3090" s="3" t="s">
        <v>282</v>
      </c>
      <c r="I3090" s="34" t="s">
        <v>1452</v>
      </c>
      <c r="J3090" s="34">
        <v>37.477736999999998</v>
      </c>
      <c r="K3090" s="34">
        <v>-89.239456000000004</v>
      </c>
      <c r="L3090" s="33" t="s">
        <v>14</v>
      </c>
      <c r="M3090" s="35"/>
      <c r="N3090" s="33">
        <v>4622911</v>
      </c>
      <c r="P3090" t="s">
        <v>6665</v>
      </c>
    </row>
    <row r="3091" spans="1:16" x14ac:dyDescent="0.25">
      <c r="A3091" t="str">
        <f t="shared" si="48"/>
        <v>4986111</v>
      </c>
      <c r="B3091" t="s">
        <v>6082</v>
      </c>
      <c r="C3091">
        <v>2020</v>
      </c>
      <c r="D3091" s="3" t="s">
        <v>5747</v>
      </c>
      <c r="F3091" s="33" t="s">
        <v>5748</v>
      </c>
      <c r="G3091" s="33" t="s">
        <v>5727</v>
      </c>
      <c r="H3091" s="3" t="s">
        <v>5746</v>
      </c>
      <c r="I3091" s="34" t="s">
        <v>7116</v>
      </c>
      <c r="J3091" s="34">
        <v>38.227609999999999</v>
      </c>
      <c r="K3091" s="34">
        <v>-80.585179999999994</v>
      </c>
      <c r="L3091" s="33" t="s">
        <v>14</v>
      </c>
      <c r="M3091" s="35"/>
      <c r="N3091" s="33">
        <v>4986111</v>
      </c>
      <c r="P3091" t="s">
        <v>6200</v>
      </c>
    </row>
    <row r="3092" spans="1:16" x14ac:dyDescent="0.25">
      <c r="A3092" t="str">
        <f t="shared" si="48"/>
        <v>7337411</v>
      </c>
      <c r="B3092" t="s">
        <v>6082</v>
      </c>
      <c r="C3092">
        <v>2020</v>
      </c>
      <c r="D3092" s="3" t="s">
        <v>1458</v>
      </c>
      <c r="F3092" s="33" t="s">
        <v>1591</v>
      </c>
      <c r="G3092" s="33" t="s">
        <v>34</v>
      </c>
      <c r="H3092" s="3" t="s">
        <v>1592</v>
      </c>
      <c r="I3092" s="34" t="s">
        <v>7117</v>
      </c>
      <c r="J3092" s="34">
        <v>40.281531999999999</v>
      </c>
      <c r="K3092" s="34">
        <v>-90.078995000000006</v>
      </c>
      <c r="L3092" s="33" t="s">
        <v>14</v>
      </c>
      <c r="M3092" s="35"/>
      <c r="N3092" s="33">
        <v>7337411</v>
      </c>
      <c r="P3092" t="s">
        <v>6665</v>
      </c>
    </row>
    <row r="3093" spans="1:16" x14ac:dyDescent="0.25">
      <c r="A3093" t="str">
        <f t="shared" si="48"/>
        <v>16879711</v>
      </c>
      <c r="B3093" t="s">
        <v>6082</v>
      </c>
      <c r="C3093">
        <v>2020</v>
      </c>
      <c r="D3093" s="3" t="s">
        <v>118</v>
      </c>
      <c r="F3093" s="33" t="s">
        <v>119</v>
      </c>
      <c r="G3093" s="33" t="s">
        <v>39</v>
      </c>
      <c r="H3093" s="3" t="s">
        <v>117</v>
      </c>
      <c r="I3093" s="34" t="s">
        <v>7118</v>
      </c>
      <c r="J3093" s="34">
        <v>33.529400000000003</v>
      </c>
      <c r="K3093" s="34">
        <v>-86.792500000000004</v>
      </c>
      <c r="L3093" s="33" t="s">
        <v>14</v>
      </c>
      <c r="M3093" s="35"/>
      <c r="N3093" s="33">
        <v>16879711</v>
      </c>
      <c r="P3093" t="s">
        <v>6200</v>
      </c>
    </row>
    <row r="3094" spans="1:16" x14ac:dyDescent="0.25">
      <c r="A3094" t="str">
        <f t="shared" si="48"/>
        <v>2668211</v>
      </c>
      <c r="B3094" t="s">
        <v>6082</v>
      </c>
      <c r="C3094">
        <v>2020</v>
      </c>
      <c r="D3094" s="3" t="s">
        <v>1299</v>
      </c>
      <c r="F3094" s="33" t="s">
        <v>1300</v>
      </c>
      <c r="G3094" s="33" t="s">
        <v>1218</v>
      </c>
      <c r="H3094" s="3" t="s">
        <v>1301</v>
      </c>
      <c r="I3094" s="34" t="s">
        <v>7119</v>
      </c>
      <c r="J3094" s="34">
        <v>33.274166000000001</v>
      </c>
      <c r="K3094" s="34">
        <v>-83.702010000000001</v>
      </c>
      <c r="L3094" s="33" t="s">
        <v>14</v>
      </c>
      <c r="M3094" s="35"/>
      <c r="N3094" s="33">
        <v>2668211</v>
      </c>
      <c r="P3094" t="s">
        <v>6671</v>
      </c>
    </row>
    <row r="3095" spans="1:16" x14ac:dyDescent="0.25">
      <c r="A3095" t="str">
        <f t="shared" si="48"/>
        <v>2533411</v>
      </c>
      <c r="B3095" t="s">
        <v>6082</v>
      </c>
      <c r="C3095">
        <v>2020</v>
      </c>
      <c r="D3095" s="3" t="s">
        <v>1220</v>
      </c>
      <c r="F3095" s="33" t="s">
        <v>1222</v>
      </c>
      <c r="G3095" s="33" t="s">
        <v>1218</v>
      </c>
      <c r="H3095" s="3" t="s">
        <v>1223</v>
      </c>
      <c r="I3095" s="34" t="s">
        <v>7120</v>
      </c>
      <c r="J3095" s="34">
        <v>33.452953000000001</v>
      </c>
      <c r="K3095" s="34">
        <v>-81.956738000000001</v>
      </c>
      <c r="L3095" s="33" t="s">
        <v>14</v>
      </c>
      <c r="M3095" s="35"/>
      <c r="N3095" s="33">
        <v>2533411</v>
      </c>
      <c r="P3095" t="s">
        <v>6225</v>
      </c>
    </row>
    <row r="3096" spans="1:16" x14ac:dyDescent="0.25">
      <c r="A3096" t="str">
        <f t="shared" si="48"/>
        <v>10857911</v>
      </c>
      <c r="B3096" t="s">
        <v>6082</v>
      </c>
      <c r="C3096">
        <v>2020</v>
      </c>
      <c r="D3096" s="3" t="s">
        <v>1631</v>
      </c>
      <c r="F3096" s="33" t="s">
        <v>1633</v>
      </c>
      <c r="G3096" s="33" t="s">
        <v>34</v>
      </c>
      <c r="H3096" s="3" t="s">
        <v>188</v>
      </c>
      <c r="I3096" s="34" t="s">
        <v>1634</v>
      </c>
      <c r="J3096" s="34">
        <v>38.279285000000002</v>
      </c>
      <c r="K3096" s="34">
        <v>-89.666893000000002</v>
      </c>
      <c r="L3096" s="33" t="s">
        <v>14</v>
      </c>
      <c r="M3096" s="35"/>
      <c r="N3096" s="33">
        <v>10857911</v>
      </c>
      <c r="P3096" t="s">
        <v>6665</v>
      </c>
    </row>
    <row r="3097" spans="1:16" x14ac:dyDescent="0.25">
      <c r="A3097" t="str">
        <f t="shared" si="48"/>
        <v>7441011</v>
      </c>
      <c r="B3097" t="s">
        <v>6082</v>
      </c>
      <c r="C3097">
        <v>2020</v>
      </c>
      <c r="D3097" s="3" t="s">
        <v>130</v>
      </c>
      <c r="F3097" s="33" t="s">
        <v>132</v>
      </c>
      <c r="G3097" s="33" t="s">
        <v>39</v>
      </c>
      <c r="H3097" s="3" t="s">
        <v>133</v>
      </c>
      <c r="I3097" s="34" t="s">
        <v>7121</v>
      </c>
      <c r="J3097" s="34">
        <v>33.326749999999997</v>
      </c>
      <c r="K3097" s="34">
        <v>-86.357550000000003</v>
      </c>
      <c r="L3097" s="33" t="s">
        <v>14</v>
      </c>
      <c r="M3097" s="35"/>
      <c r="N3097" s="33">
        <v>7441011</v>
      </c>
      <c r="P3097" t="s">
        <v>6193</v>
      </c>
    </row>
    <row r="3098" spans="1:16" x14ac:dyDescent="0.25">
      <c r="A3098" t="str">
        <f t="shared" si="48"/>
        <v>6788011</v>
      </c>
      <c r="B3098" t="s">
        <v>6082</v>
      </c>
      <c r="C3098">
        <v>2020</v>
      </c>
      <c r="D3098" s="3" t="s">
        <v>3005</v>
      </c>
      <c r="F3098" s="33" t="s">
        <v>3006</v>
      </c>
      <c r="G3098" s="33" t="s">
        <v>2944</v>
      </c>
      <c r="H3098" s="3" t="s">
        <v>2980</v>
      </c>
      <c r="I3098" s="34" t="s">
        <v>7122</v>
      </c>
      <c r="J3098" s="34">
        <v>30.426950000000001</v>
      </c>
      <c r="K3098" s="34">
        <v>-89.266689</v>
      </c>
      <c r="L3098" s="33" t="s">
        <v>14</v>
      </c>
      <c r="M3098" s="35"/>
      <c r="N3098" s="33">
        <v>6788011</v>
      </c>
      <c r="P3098" t="s">
        <v>6225</v>
      </c>
    </row>
    <row r="3099" spans="1:16" x14ac:dyDescent="0.25">
      <c r="A3099" t="str">
        <f t="shared" si="48"/>
        <v>4971611</v>
      </c>
      <c r="B3099" t="s">
        <v>6082</v>
      </c>
      <c r="C3099">
        <v>2020</v>
      </c>
      <c r="D3099" s="3" t="s">
        <v>1695</v>
      </c>
      <c r="F3099" s="33" t="s">
        <v>1696</v>
      </c>
      <c r="G3099" s="33" t="s">
        <v>34</v>
      </c>
      <c r="H3099" s="3" t="s">
        <v>1697</v>
      </c>
      <c r="I3099" s="34" t="s">
        <v>1698</v>
      </c>
      <c r="J3099" s="34">
        <v>39.804493000000001</v>
      </c>
      <c r="K3099" s="34">
        <v>-89.657013000000006</v>
      </c>
      <c r="L3099" s="33" t="s">
        <v>14</v>
      </c>
      <c r="M3099" s="35"/>
      <c r="N3099" s="33">
        <v>4971611</v>
      </c>
      <c r="P3099" t="s">
        <v>6665</v>
      </c>
    </row>
    <row r="3100" spans="1:16" x14ac:dyDescent="0.25">
      <c r="A3100" t="str">
        <f t="shared" si="48"/>
        <v>7377311</v>
      </c>
      <c r="B3100" t="s">
        <v>6082</v>
      </c>
      <c r="C3100">
        <v>2020</v>
      </c>
      <c r="D3100" s="3" t="s">
        <v>1699</v>
      </c>
      <c r="F3100" s="33" t="s">
        <v>1696</v>
      </c>
      <c r="G3100" s="33" t="s">
        <v>34</v>
      </c>
      <c r="H3100" s="3" t="s">
        <v>1697</v>
      </c>
      <c r="I3100" s="34" t="s">
        <v>1700</v>
      </c>
      <c r="J3100" s="34">
        <v>39.754868000000002</v>
      </c>
      <c r="K3100" s="34">
        <v>-89.602478000000005</v>
      </c>
      <c r="L3100" s="33" t="s">
        <v>14</v>
      </c>
      <c r="M3100" s="35"/>
      <c r="N3100" s="33">
        <v>7377311</v>
      </c>
      <c r="P3100" t="s">
        <v>6665</v>
      </c>
    </row>
    <row r="3101" spans="1:16" x14ac:dyDescent="0.25">
      <c r="A3101" t="str">
        <f t="shared" si="48"/>
        <v>8385011</v>
      </c>
      <c r="B3101" t="s">
        <v>6082</v>
      </c>
      <c r="C3101">
        <v>2020</v>
      </c>
      <c r="D3101" s="3" t="s">
        <v>3002</v>
      </c>
      <c r="F3101" s="33" t="s">
        <v>3004</v>
      </c>
      <c r="G3101" s="33" t="s">
        <v>2944</v>
      </c>
      <c r="H3101" s="3" t="s">
        <v>255</v>
      </c>
      <c r="I3101" s="34" t="s">
        <v>7123</v>
      </c>
      <c r="J3101" s="34">
        <v>30.348500000000001</v>
      </c>
      <c r="K3101" s="34">
        <v>-88.574700000000007</v>
      </c>
      <c r="L3101" s="33" t="s">
        <v>14</v>
      </c>
      <c r="M3101" s="35"/>
      <c r="N3101" s="33">
        <v>8385011</v>
      </c>
      <c r="P3101" t="s">
        <v>6671</v>
      </c>
    </row>
    <row r="3102" spans="1:16" x14ac:dyDescent="0.25">
      <c r="A3102" t="str">
        <f t="shared" si="48"/>
        <v>4685311</v>
      </c>
      <c r="B3102" t="s">
        <v>6082</v>
      </c>
      <c r="C3102">
        <v>2020</v>
      </c>
      <c r="D3102" s="3" t="s">
        <v>1458</v>
      </c>
      <c r="F3102" s="33" t="s">
        <v>1593</v>
      </c>
      <c r="G3102" s="33" t="s">
        <v>34</v>
      </c>
      <c r="H3102" s="3" t="s">
        <v>1589</v>
      </c>
      <c r="I3102" s="34" t="s">
        <v>1594</v>
      </c>
      <c r="J3102" s="34">
        <v>41.303246000000001</v>
      </c>
      <c r="K3102" s="34">
        <v>-89.315314999999998</v>
      </c>
      <c r="L3102" s="33" t="s">
        <v>14</v>
      </c>
      <c r="M3102" s="35"/>
      <c r="N3102" s="33">
        <v>4685311</v>
      </c>
      <c r="P3102" t="s">
        <v>6665</v>
      </c>
    </row>
    <row r="3103" spans="1:16" x14ac:dyDescent="0.25">
      <c r="A3103" t="str">
        <f t="shared" si="48"/>
        <v>8018111</v>
      </c>
      <c r="B3103" t="s">
        <v>6082</v>
      </c>
      <c r="C3103">
        <v>2020</v>
      </c>
      <c r="D3103" s="3" t="s">
        <v>1673</v>
      </c>
      <c r="F3103" s="33" t="s">
        <v>1674</v>
      </c>
      <c r="G3103" s="33" t="s">
        <v>34</v>
      </c>
      <c r="H3103" s="3" t="s">
        <v>1605</v>
      </c>
      <c r="I3103" s="34" t="s">
        <v>1675</v>
      </c>
      <c r="J3103" s="34">
        <v>41.632744000000002</v>
      </c>
      <c r="K3103" s="34">
        <v>-88.061797999999996</v>
      </c>
      <c r="L3103" s="33" t="s">
        <v>14</v>
      </c>
      <c r="M3103" s="35"/>
      <c r="N3103" s="33">
        <v>8018111</v>
      </c>
      <c r="P3103" t="s">
        <v>6665</v>
      </c>
    </row>
    <row r="3104" spans="1:16" x14ac:dyDescent="0.25">
      <c r="A3104" t="str">
        <f t="shared" si="48"/>
        <v>7973011</v>
      </c>
      <c r="B3104" t="s">
        <v>6082</v>
      </c>
      <c r="C3104">
        <v>2020</v>
      </c>
      <c r="D3104" s="3" t="s">
        <v>1603</v>
      </c>
      <c r="F3104" s="33" t="s">
        <v>1604</v>
      </c>
      <c r="G3104" s="33" t="s">
        <v>34</v>
      </c>
      <c r="H3104" s="3" t="s">
        <v>1605</v>
      </c>
      <c r="I3104" s="34" t="s">
        <v>1606</v>
      </c>
      <c r="J3104" s="34">
        <v>41.494746999999997</v>
      </c>
      <c r="K3104" s="34">
        <v>-88.124511999999996</v>
      </c>
      <c r="L3104" s="33" t="s">
        <v>14</v>
      </c>
      <c r="M3104" s="35"/>
      <c r="N3104" s="33">
        <v>7973011</v>
      </c>
      <c r="P3104" t="s">
        <v>6665</v>
      </c>
    </row>
    <row r="3105" spans="1:16" x14ac:dyDescent="0.25">
      <c r="A3105" t="str">
        <f t="shared" si="48"/>
        <v>7981311</v>
      </c>
      <c r="B3105" t="s">
        <v>6082</v>
      </c>
      <c r="C3105">
        <v>2020</v>
      </c>
      <c r="D3105" s="3" t="s">
        <v>3102</v>
      </c>
      <c r="F3105" s="33" t="s">
        <v>3104</v>
      </c>
      <c r="G3105" s="33" t="s">
        <v>43</v>
      </c>
      <c r="H3105" s="3" t="s">
        <v>3105</v>
      </c>
      <c r="I3105" s="34" t="s">
        <v>6969</v>
      </c>
      <c r="J3105" s="34">
        <v>34.893599999999999</v>
      </c>
      <c r="K3105" s="34">
        <v>-76.896349999999998</v>
      </c>
      <c r="L3105" s="33" t="s">
        <v>14</v>
      </c>
      <c r="M3105" s="35"/>
      <c r="N3105" s="33">
        <v>7981311</v>
      </c>
      <c r="P3105" t="s">
        <v>6665</v>
      </c>
    </row>
    <row r="3106" spans="1:16" x14ac:dyDescent="0.25">
      <c r="A3106" t="str">
        <f t="shared" si="48"/>
        <v>6472811</v>
      </c>
      <c r="B3106" t="s">
        <v>6082</v>
      </c>
      <c r="C3106">
        <v>2020</v>
      </c>
      <c r="D3106" s="3" t="s">
        <v>2458</v>
      </c>
      <c r="F3106" s="33" t="s">
        <v>2460</v>
      </c>
      <c r="G3106" s="33" t="s">
        <v>18</v>
      </c>
      <c r="H3106" s="3" t="s">
        <v>2461</v>
      </c>
      <c r="I3106" s="34" t="s">
        <v>7124</v>
      </c>
      <c r="J3106" s="34">
        <v>43.085099999999997</v>
      </c>
      <c r="K3106" s="34">
        <v>-83.67</v>
      </c>
      <c r="L3106" s="33" t="s">
        <v>14</v>
      </c>
      <c r="M3106" s="35"/>
      <c r="N3106" s="33">
        <v>6472811</v>
      </c>
      <c r="P3106" t="s">
        <v>6665</v>
      </c>
    </row>
    <row r="3107" spans="1:16" x14ac:dyDescent="0.25">
      <c r="A3107" t="str">
        <f t="shared" si="48"/>
        <v>4573711</v>
      </c>
      <c r="B3107" t="s">
        <v>6082</v>
      </c>
      <c r="C3107">
        <v>2020</v>
      </c>
      <c r="D3107" s="3" t="s">
        <v>1558</v>
      </c>
      <c r="F3107" s="33" t="s">
        <v>1559</v>
      </c>
      <c r="G3107" s="33" t="s">
        <v>34</v>
      </c>
      <c r="H3107" s="3" t="s">
        <v>1560</v>
      </c>
      <c r="I3107" s="34" t="s">
        <v>7125</v>
      </c>
      <c r="J3107" s="34">
        <v>41.518538999999997</v>
      </c>
      <c r="K3107" s="34">
        <v>-90.421726000000007</v>
      </c>
      <c r="L3107" s="33" t="s">
        <v>14</v>
      </c>
      <c r="M3107" s="35"/>
      <c r="N3107" s="33">
        <v>4573711</v>
      </c>
      <c r="P3107" t="s">
        <v>6665</v>
      </c>
    </row>
    <row r="3108" spans="1:16" x14ac:dyDescent="0.25">
      <c r="A3108" t="str">
        <f t="shared" si="48"/>
        <v>8183111</v>
      </c>
      <c r="B3108" t="s">
        <v>6082</v>
      </c>
      <c r="C3108">
        <v>2020</v>
      </c>
      <c r="D3108" s="3" t="s">
        <v>1795</v>
      </c>
      <c r="F3108" s="33" t="s">
        <v>1797</v>
      </c>
      <c r="G3108" s="33" t="s">
        <v>1725</v>
      </c>
      <c r="H3108" s="3" t="s">
        <v>1798</v>
      </c>
      <c r="I3108" s="34" t="s">
        <v>7126</v>
      </c>
      <c r="J3108" s="34">
        <v>37.914700000000003</v>
      </c>
      <c r="K3108" s="34">
        <v>-87.332899999999995</v>
      </c>
      <c r="L3108" s="33" t="s">
        <v>14</v>
      </c>
      <c r="M3108" s="35"/>
      <c r="N3108" s="33">
        <v>8183111</v>
      </c>
      <c r="P3108" t="s">
        <v>6665</v>
      </c>
    </row>
    <row r="3109" spans="1:16" x14ac:dyDescent="0.25">
      <c r="A3109" t="str">
        <f t="shared" si="48"/>
        <v>4912511</v>
      </c>
      <c r="B3109" t="s">
        <v>6082</v>
      </c>
      <c r="C3109">
        <v>2020</v>
      </c>
      <c r="D3109" s="3" t="s">
        <v>1814</v>
      </c>
      <c r="F3109" s="33" t="s">
        <v>1816</v>
      </c>
      <c r="G3109" s="33" t="s">
        <v>1725</v>
      </c>
      <c r="H3109" s="3" t="s">
        <v>1817</v>
      </c>
      <c r="I3109" s="34" t="s">
        <v>7127</v>
      </c>
      <c r="J3109" s="34">
        <v>40.417203999999998</v>
      </c>
      <c r="K3109" s="34">
        <v>-86.912138999999996</v>
      </c>
      <c r="L3109" s="33" t="s">
        <v>14</v>
      </c>
      <c r="M3109" s="35"/>
      <c r="N3109" s="33">
        <v>4912511</v>
      </c>
      <c r="P3109" t="s">
        <v>6665</v>
      </c>
    </row>
    <row r="3110" spans="1:16" x14ac:dyDescent="0.25">
      <c r="A3110" t="str">
        <f t="shared" si="48"/>
        <v>6180011</v>
      </c>
      <c r="B3110" t="s">
        <v>6082</v>
      </c>
      <c r="C3110">
        <v>2020</v>
      </c>
      <c r="D3110" s="3" t="s">
        <v>2421</v>
      </c>
      <c r="F3110" s="33" t="s">
        <v>2416</v>
      </c>
      <c r="G3110" s="33" t="s">
        <v>18</v>
      </c>
      <c r="H3110" s="3" t="s">
        <v>2420</v>
      </c>
      <c r="I3110" s="34" t="s">
        <v>6390</v>
      </c>
      <c r="J3110" s="34">
        <v>44.261200000000002</v>
      </c>
      <c r="K3110" s="34">
        <v>-85.434560000000005</v>
      </c>
      <c r="L3110" s="33" t="s">
        <v>14</v>
      </c>
      <c r="M3110" s="35"/>
      <c r="N3110" s="33">
        <v>6180011</v>
      </c>
      <c r="P3110" t="s">
        <v>6665</v>
      </c>
    </row>
    <row r="3111" spans="1:16" x14ac:dyDescent="0.25">
      <c r="A3111" t="str">
        <f t="shared" si="48"/>
        <v>6263211</v>
      </c>
      <c r="B3111" t="s">
        <v>6082</v>
      </c>
      <c r="C3111">
        <v>2020</v>
      </c>
      <c r="D3111" s="3" t="s">
        <v>2693</v>
      </c>
      <c r="F3111" s="33" t="s">
        <v>2686</v>
      </c>
      <c r="G3111" s="33" t="s">
        <v>2512</v>
      </c>
      <c r="H3111" s="3" t="s">
        <v>1593</v>
      </c>
      <c r="I3111" s="34" t="s">
        <v>7128</v>
      </c>
      <c r="J3111" s="34">
        <v>44.975200000000001</v>
      </c>
      <c r="K3111" s="34">
        <v>-93.233199999999997</v>
      </c>
      <c r="L3111" s="33" t="s">
        <v>14</v>
      </c>
      <c r="M3111" s="35"/>
      <c r="N3111" s="33">
        <v>6263211</v>
      </c>
      <c r="P3111" t="s">
        <v>6665</v>
      </c>
    </row>
    <row r="3112" spans="1:16" x14ac:dyDescent="0.25">
      <c r="A3112" t="str">
        <f t="shared" si="48"/>
        <v>7072311</v>
      </c>
      <c r="B3112" t="s">
        <v>6082</v>
      </c>
      <c r="C3112">
        <v>2020</v>
      </c>
      <c r="D3112" s="3" t="s">
        <v>2614</v>
      </c>
      <c r="F3112" s="33" t="s">
        <v>2616</v>
      </c>
      <c r="G3112" s="33" t="s">
        <v>2512</v>
      </c>
      <c r="H3112" s="3" t="s">
        <v>2617</v>
      </c>
      <c r="I3112" s="34" t="s">
        <v>7129</v>
      </c>
      <c r="J3112" s="34">
        <v>46.290390000000002</v>
      </c>
      <c r="K3112" s="34">
        <v>-96.043019999999999</v>
      </c>
      <c r="L3112" s="33" t="s">
        <v>14</v>
      </c>
      <c r="M3112" s="35"/>
      <c r="N3112" s="33">
        <v>7072311</v>
      </c>
      <c r="P3112" t="s">
        <v>6665</v>
      </c>
    </row>
    <row r="3113" spans="1:16" x14ac:dyDescent="0.25">
      <c r="A3113" t="str">
        <f t="shared" si="48"/>
        <v>13595811</v>
      </c>
      <c r="B3113" t="s">
        <v>6082</v>
      </c>
      <c r="C3113">
        <v>2020</v>
      </c>
      <c r="D3113" s="3" t="s">
        <v>2556</v>
      </c>
      <c r="F3113" s="33" t="s">
        <v>2557</v>
      </c>
      <c r="G3113" s="33" t="s">
        <v>2512</v>
      </c>
      <c r="H3113" s="3" t="s">
        <v>2558</v>
      </c>
      <c r="I3113" s="34" t="s">
        <v>7130</v>
      </c>
      <c r="J3113" s="34">
        <v>43.869810000000001</v>
      </c>
      <c r="K3113" s="34">
        <v>-93.039090000000002</v>
      </c>
      <c r="L3113" s="33" t="s">
        <v>14</v>
      </c>
      <c r="M3113" s="35"/>
      <c r="N3113" s="33">
        <v>13595811</v>
      </c>
      <c r="P3113" t="s">
        <v>6671</v>
      </c>
    </row>
    <row r="3114" spans="1:16" x14ac:dyDescent="0.25">
      <c r="A3114" t="str">
        <f t="shared" si="48"/>
        <v>13447111</v>
      </c>
      <c r="B3114" t="s">
        <v>6082</v>
      </c>
      <c r="C3114">
        <v>2020</v>
      </c>
      <c r="D3114" s="3" t="s">
        <v>3122</v>
      </c>
      <c r="F3114" s="33" t="s">
        <v>3124</v>
      </c>
      <c r="G3114" s="33" t="s">
        <v>43</v>
      </c>
      <c r="H3114" s="3" t="s">
        <v>3125</v>
      </c>
      <c r="I3114" s="34" t="s">
        <v>7131</v>
      </c>
      <c r="J3114" s="34">
        <v>35.326300000000003</v>
      </c>
      <c r="K3114" s="34">
        <v>-80.541979999999995</v>
      </c>
      <c r="L3114" s="33" t="s">
        <v>14</v>
      </c>
      <c r="M3114" s="35"/>
      <c r="N3114" s="33">
        <v>13447111</v>
      </c>
      <c r="P3114" t="s">
        <v>6225</v>
      </c>
    </row>
    <row r="3115" spans="1:16" x14ac:dyDescent="0.25">
      <c r="A3115" t="str">
        <f t="shared" si="48"/>
        <v>6236811</v>
      </c>
      <c r="B3115" t="s">
        <v>6082</v>
      </c>
      <c r="C3115">
        <v>2020</v>
      </c>
      <c r="D3115" s="3" t="s">
        <v>2775</v>
      </c>
      <c r="F3115" s="33" t="s">
        <v>2777</v>
      </c>
      <c r="G3115" s="33" t="s">
        <v>2512</v>
      </c>
      <c r="H3115" s="3" t="s">
        <v>2589</v>
      </c>
      <c r="I3115" s="34" t="s">
        <v>7132</v>
      </c>
      <c r="J3115" s="34">
        <v>47.522300000000001</v>
      </c>
      <c r="K3115" s="34">
        <v>-92.540899999999993</v>
      </c>
      <c r="L3115" s="33" t="s">
        <v>14</v>
      </c>
      <c r="M3115" s="35"/>
      <c r="N3115" s="33">
        <v>6236811</v>
      </c>
      <c r="P3115" t="s">
        <v>6665</v>
      </c>
    </row>
    <row r="3116" spans="1:16" x14ac:dyDescent="0.25">
      <c r="A3116" t="str">
        <f t="shared" si="48"/>
        <v>6236711</v>
      </c>
      <c r="B3116" t="s">
        <v>6082</v>
      </c>
      <c r="C3116">
        <v>2020</v>
      </c>
      <c r="D3116" s="3" t="s">
        <v>2642</v>
      </c>
      <c r="F3116" s="33" t="s">
        <v>2644</v>
      </c>
      <c r="G3116" s="33" t="s">
        <v>2512</v>
      </c>
      <c r="H3116" s="3" t="s">
        <v>2589</v>
      </c>
      <c r="I3116" s="34" t="s">
        <v>6968</v>
      </c>
      <c r="J3116" s="34">
        <v>47.429499999999997</v>
      </c>
      <c r="K3116" s="34">
        <v>-92.935100000000006</v>
      </c>
      <c r="L3116" s="33" t="s">
        <v>14</v>
      </c>
      <c r="M3116" s="35"/>
      <c r="N3116" s="33">
        <v>6236711</v>
      </c>
      <c r="P3116" t="s">
        <v>6665</v>
      </c>
    </row>
    <row r="3117" spans="1:16" x14ac:dyDescent="0.25">
      <c r="A3117" t="str">
        <f t="shared" si="48"/>
        <v>7485411</v>
      </c>
      <c r="B3117" t="s">
        <v>6082</v>
      </c>
      <c r="C3117">
        <v>2020</v>
      </c>
      <c r="D3117" s="3" t="s">
        <v>2595</v>
      </c>
      <c r="F3117" s="33" t="s">
        <v>2594</v>
      </c>
      <c r="G3117" s="33" t="s">
        <v>2512</v>
      </c>
      <c r="H3117" s="3" t="s">
        <v>1382</v>
      </c>
      <c r="I3117" s="34" t="s">
        <v>6937</v>
      </c>
      <c r="J3117" s="34">
        <v>47.799030000000002</v>
      </c>
      <c r="K3117" s="34">
        <v>-96.610780000000005</v>
      </c>
      <c r="L3117" s="33" t="s">
        <v>14</v>
      </c>
      <c r="M3117" s="35"/>
      <c r="N3117" s="33">
        <v>7485411</v>
      </c>
      <c r="P3117" t="s">
        <v>6665</v>
      </c>
    </row>
    <row r="3118" spans="1:16" x14ac:dyDescent="0.25">
      <c r="A3118" t="str">
        <f t="shared" si="48"/>
        <v>9496211</v>
      </c>
      <c r="B3118" t="s">
        <v>6082</v>
      </c>
      <c r="C3118">
        <v>2020</v>
      </c>
      <c r="D3118" s="3" t="s">
        <v>2724</v>
      </c>
      <c r="F3118" s="33" t="s">
        <v>2288</v>
      </c>
      <c r="G3118" s="33" t="s">
        <v>2512</v>
      </c>
      <c r="H3118" s="3" t="s">
        <v>1593</v>
      </c>
      <c r="I3118" s="34" t="s">
        <v>7133</v>
      </c>
      <c r="J3118" s="34">
        <v>45.030169999999998</v>
      </c>
      <c r="K3118" s="34">
        <v>-93.507429999999999</v>
      </c>
      <c r="L3118" s="33" t="s">
        <v>14</v>
      </c>
      <c r="M3118" s="35"/>
      <c r="N3118" s="33">
        <v>9496211</v>
      </c>
      <c r="P3118" t="s">
        <v>6665</v>
      </c>
    </row>
    <row r="3119" spans="1:16" x14ac:dyDescent="0.25">
      <c r="A3119" t="str">
        <f t="shared" si="48"/>
        <v>6274511</v>
      </c>
      <c r="B3119" t="s">
        <v>6082</v>
      </c>
      <c r="C3119">
        <v>2020</v>
      </c>
      <c r="D3119" s="3" t="s">
        <v>2729</v>
      </c>
      <c r="F3119" s="33" t="s">
        <v>2731</v>
      </c>
      <c r="G3119" s="33" t="s">
        <v>2512</v>
      </c>
      <c r="H3119" s="3" t="s">
        <v>2658</v>
      </c>
      <c r="I3119" s="34" t="s">
        <v>7134</v>
      </c>
      <c r="J3119" s="34">
        <v>44.569099999999999</v>
      </c>
      <c r="K3119" s="34">
        <v>-92.517099999999999</v>
      </c>
      <c r="L3119" s="33" t="s">
        <v>14</v>
      </c>
      <c r="M3119" s="35"/>
      <c r="N3119" s="33">
        <v>6274511</v>
      </c>
      <c r="P3119" t="s">
        <v>6665</v>
      </c>
    </row>
    <row r="3120" spans="1:16" x14ac:dyDescent="0.25">
      <c r="A3120" t="str">
        <f t="shared" si="48"/>
        <v>7838011</v>
      </c>
      <c r="B3120" t="s">
        <v>6082</v>
      </c>
      <c r="C3120">
        <v>2020</v>
      </c>
      <c r="D3120" s="3" t="s">
        <v>2600</v>
      </c>
      <c r="F3120" s="33" t="s">
        <v>2599</v>
      </c>
      <c r="G3120" s="33" t="s">
        <v>2512</v>
      </c>
      <c r="H3120" s="3" t="s">
        <v>2589</v>
      </c>
      <c r="I3120" s="34" t="s">
        <v>7135</v>
      </c>
      <c r="J3120" s="34">
        <v>46.735700000000001</v>
      </c>
      <c r="K3120" s="34">
        <v>-92.152699999999996</v>
      </c>
      <c r="L3120" s="33" t="s">
        <v>14</v>
      </c>
      <c r="M3120" s="35"/>
      <c r="N3120" s="33">
        <v>7838011</v>
      </c>
      <c r="P3120" t="s">
        <v>6665</v>
      </c>
    </row>
    <row r="3121" spans="1:16" x14ac:dyDescent="0.25">
      <c r="A3121" t="str">
        <f t="shared" si="48"/>
        <v>15999911</v>
      </c>
      <c r="B3121" t="s">
        <v>6082</v>
      </c>
      <c r="C3121">
        <v>2020</v>
      </c>
      <c r="D3121" s="3" t="s">
        <v>2637</v>
      </c>
      <c r="F3121" s="33" t="s">
        <v>2638</v>
      </c>
      <c r="G3121" s="33" t="s">
        <v>2512</v>
      </c>
      <c r="H3121" s="3" t="s">
        <v>2639</v>
      </c>
      <c r="I3121" s="34" t="s">
        <v>7136</v>
      </c>
      <c r="J3121" s="34">
        <v>48.630800000000001</v>
      </c>
      <c r="K3121" s="34">
        <v>-96.160300000000007</v>
      </c>
      <c r="L3121" s="33" t="s">
        <v>14</v>
      </c>
      <c r="M3121" s="35"/>
      <c r="N3121" s="33">
        <v>15999911</v>
      </c>
      <c r="P3121" t="s">
        <v>6665</v>
      </c>
    </row>
    <row r="3122" spans="1:16" x14ac:dyDescent="0.25">
      <c r="A3122" t="str">
        <f t="shared" si="48"/>
        <v>6941711</v>
      </c>
      <c r="B3122" t="s">
        <v>6082</v>
      </c>
      <c r="C3122">
        <v>2020</v>
      </c>
      <c r="D3122" s="3" t="s">
        <v>2597</v>
      </c>
      <c r="F3122" s="33" t="s">
        <v>2599</v>
      </c>
      <c r="G3122" s="33" t="s">
        <v>2512</v>
      </c>
      <c r="H3122" s="3" t="s">
        <v>2589</v>
      </c>
      <c r="I3122" s="34" t="s">
        <v>7137</v>
      </c>
      <c r="J3122" s="34">
        <v>46.785499999999999</v>
      </c>
      <c r="K3122" s="34">
        <v>-92.096800000000002</v>
      </c>
      <c r="L3122" s="33" t="s">
        <v>14</v>
      </c>
      <c r="M3122" s="35"/>
      <c r="N3122" s="33">
        <v>6941711</v>
      </c>
      <c r="P3122" t="s">
        <v>6665</v>
      </c>
    </row>
    <row r="3123" spans="1:16" x14ac:dyDescent="0.25">
      <c r="A3123" t="str">
        <f t="shared" si="48"/>
        <v>8247611</v>
      </c>
      <c r="B3123" t="s">
        <v>6082</v>
      </c>
      <c r="C3123">
        <v>2020</v>
      </c>
      <c r="D3123" s="3" t="s">
        <v>3113</v>
      </c>
      <c r="F3123" s="33" t="s">
        <v>1120</v>
      </c>
      <c r="G3123" s="33" t="s">
        <v>43</v>
      </c>
      <c r="H3123" s="3" t="s">
        <v>3114</v>
      </c>
      <c r="I3123" s="34" t="s">
        <v>6229</v>
      </c>
      <c r="J3123" s="34">
        <v>35.6248</v>
      </c>
      <c r="K3123" s="34">
        <v>-78.424300000000002</v>
      </c>
      <c r="L3123" s="33" t="s">
        <v>14</v>
      </c>
      <c r="M3123" s="35"/>
      <c r="N3123" s="33">
        <v>8247611</v>
      </c>
      <c r="P3123" t="s">
        <v>6276</v>
      </c>
    </row>
    <row r="3124" spans="1:16" x14ac:dyDescent="0.25">
      <c r="A3124" t="str">
        <f t="shared" si="48"/>
        <v>6173211</v>
      </c>
      <c r="B3124" t="s">
        <v>6082</v>
      </c>
      <c r="C3124">
        <v>2020</v>
      </c>
      <c r="D3124" s="3" t="s">
        <v>2577</v>
      </c>
      <c r="F3124" s="33" t="s">
        <v>2579</v>
      </c>
      <c r="G3124" s="33" t="s">
        <v>2512</v>
      </c>
      <c r="H3124" s="3" t="s">
        <v>1601</v>
      </c>
      <c r="I3124" s="34" t="s">
        <v>7138</v>
      </c>
      <c r="J3124" s="34">
        <v>47.261200000000002</v>
      </c>
      <c r="K3124" s="34">
        <v>-93.653000000000006</v>
      </c>
      <c r="L3124" s="33" t="s">
        <v>14</v>
      </c>
      <c r="M3124" s="35"/>
      <c r="N3124" s="33">
        <v>6173211</v>
      </c>
      <c r="P3124" t="s">
        <v>6665</v>
      </c>
    </row>
    <row r="3125" spans="1:16" x14ac:dyDescent="0.25">
      <c r="A3125" t="str">
        <f t="shared" si="48"/>
        <v>13603611</v>
      </c>
      <c r="B3125" t="s">
        <v>6082</v>
      </c>
      <c r="C3125">
        <v>2020</v>
      </c>
      <c r="D3125" s="3" t="s">
        <v>2547</v>
      </c>
      <c r="F3125" s="33" t="s">
        <v>2548</v>
      </c>
      <c r="G3125" s="33" t="s">
        <v>2512</v>
      </c>
      <c r="H3125" s="3" t="s">
        <v>2549</v>
      </c>
      <c r="I3125" s="34" t="s">
        <v>7139</v>
      </c>
      <c r="J3125" s="34">
        <v>45.299599999999998</v>
      </c>
      <c r="K3125" s="34">
        <v>-95.560400000000001</v>
      </c>
      <c r="L3125" s="33" t="s">
        <v>14</v>
      </c>
      <c r="M3125" s="35"/>
      <c r="N3125" s="33">
        <v>13603611</v>
      </c>
      <c r="P3125" t="s">
        <v>6665</v>
      </c>
    </row>
    <row r="3126" spans="1:16" x14ac:dyDescent="0.25">
      <c r="A3126" t="str">
        <f t="shared" si="48"/>
        <v>7938611</v>
      </c>
      <c r="B3126" t="s">
        <v>6082</v>
      </c>
      <c r="C3126">
        <v>2020</v>
      </c>
      <c r="D3126" s="3" t="s">
        <v>3310</v>
      </c>
      <c r="F3126" s="33" t="s">
        <v>3312</v>
      </c>
      <c r="G3126" s="33" t="s">
        <v>43</v>
      </c>
      <c r="H3126" s="3" t="s">
        <v>3313</v>
      </c>
      <c r="I3126" s="34" t="s">
        <v>3314</v>
      </c>
      <c r="J3126" s="34">
        <v>35.102919999999997</v>
      </c>
      <c r="K3126" s="34">
        <v>-80.889160000000004</v>
      </c>
      <c r="L3126" s="33" t="s">
        <v>14</v>
      </c>
      <c r="M3126" s="35"/>
      <c r="N3126" s="33">
        <v>7938611</v>
      </c>
      <c r="P3126" t="s">
        <v>6079</v>
      </c>
    </row>
    <row r="3127" spans="1:16" x14ac:dyDescent="0.25">
      <c r="A3127" t="str">
        <f t="shared" si="48"/>
        <v>7006211</v>
      </c>
      <c r="B3127" t="s">
        <v>6082</v>
      </c>
      <c r="C3127">
        <v>2020</v>
      </c>
      <c r="D3127" s="3" t="s">
        <v>2530</v>
      </c>
      <c r="F3127" s="33" t="s">
        <v>2532</v>
      </c>
      <c r="G3127" s="33" t="s">
        <v>2512</v>
      </c>
      <c r="H3127" s="3" t="s">
        <v>1786</v>
      </c>
      <c r="I3127" s="34" t="s">
        <v>7140</v>
      </c>
      <c r="J3127" s="34">
        <v>46.824800000000003</v>
      </c>
      <c r="K3127" s="34">
        <v>-94.503299999999996</v>
      </c>
      <c r="L3127" s="33" t="s">
        <v>14</v>
      </c>
      <c r="M3127" s="35"/>
      <c r="N3127" s="33">
        <v>7006211</v>
      </c>
      <c r="P3127" t="s">
        <v>6665</v>
      </c>
    </row>
    <row r="3128" spans="1:16" x14ac:dyDescent="0.25">
      <c r="A3128" t="str">
        <f t="shared" si="48"/>
        <v>13454511</v>
      </c>
      <c r="B3128" t="s">
        <v>6082</v>
      </c>
      <c r="C3128">
        <v>2020</v>
      </c>
      <c r="D3128" s="3" t="s">
        <v>3231</v>
      </c>
      <c r="F3128" s="33" t="s">
        <v>1174</v>
      </c>
      <c r="G3128" s="33" t="s">
        <v>43</v>
      </c>
      <c r="H3128" s="3" t="s">
        <v>1460</v>
      </c>
      <c r="I3128" s="34" t="s">
        <v>7141</v>
      </c>
      <c r="J3128" s="34">
        <v>35.850082999999998</v>
      </c>
      <c r="K3128" s="34">
        <v>-79.597200000000001</v>
      </c>
      <c r="L3128" s="33" t="s">
        <v>14</v>
      </c>
      <c r="M3128" s="35"/>
      <c r="N3128" s="33">
        <v>13454511</v>
      </c>
      <c r="P3128" t="s">
        <v>6671</v>
      </c>
    </row>
    <row r="3129" spans="1:16" x14ac:dyDescent="0.25">
      <c r="A3129" t="str">
        <f t="shared" si="48"/>
        <v>6881411</v>
      </c>
      <c r="B3129" t="s">
        <v>6082</v>
      </c>
      <c r="C3129">
        <v>2020</v>
      </c>
      <c r="D3129" s="3" t="s">
        <v>2673</v>
      </c>
      <c r="F3129" s="33" t="s">
        <v>2675</v>
      </c>
      <c r="G3129" s="33" t="s">
        <v>2512</v>
      </c>
      <c r="H3129" s="3" t="s">
        <v>2675</v>
      </c>
      <c r="I3129" s="34" t="s">
        <v>7142</v>
      </c>
      <c r="J3129" s="34">
        <v>47.314070000000001</v>
      </c>
      <c r="K3129" s="34">
        <v>-95.97193</v>
      </c>
      <c r="L3129" s="33" t="s">
        <v>14</v>
      </c>
      <c r="M3129" s="35"/>
      <c r="N3129" s="33">
        <v>6881411</v>
      </c>
      <c r="P3129" t="s">
        <v>6665</v>
      </c>
    </row>
    <row r="3130" spans="1:16" x14ac:dyDescent="0.25">
      <c r="A3130" t="str">
        <f t="shared" si="48"/>
        <v>16000011</v>
      </c>
      <c r="B3130" t="s">
        <v>6082</v>
      </c>
      <c r="C3130">
        <v>2020</v>
      </c>
      <c r="D3130" s="3" t="s">
        <v>2762</v>
      </c>
      <c r="F3130" s="33" t="s">
        <v>2761</v>
      </c>
      <c r="G3130" s="33" t="s">
        <v>2512</v>
      </c>
      <c r="H3130" s="3" t="s">
        <v>1355</v>
      </c>
      <c r="I3130" s="34" t="s">
        <v>6970</v>
      </c>
      <c r="J3130" s="34">
        <v>44.795003000000001</v>
      </c>
      <c r="K3130" s="34">
        <v>-93.538730000000001</v>
      </c>
      <c r="L3130" s="33" t="s">
        <v>14</v>
      </c>
      <c r="M3130" s="35"/>
      <c r="N3130" s="33">
        <v>16000011</v>
      </c>
      <c r="P3130" t="s">
        <v>6665</v>
      </c>
    </row>
    <row r="3131" spans="1:16" x14ac:dyDescent="0.25">
      <c r="A3131" t="str">
        <f t="shared" si="48"/>
        <v>2900411</v>
      </c>
      <c r="B3131" t="s">
        <v>6082</v>
      </c>
      <c r="C3131">
        <v>2020</v>
      </c>
      <c r="D3131" s="3" t="s">
        <v>4924</v>
      </c>
      <c r="F3131" s="33" t="s">
        <v>4926</v>
      </c>
      <c r="G3131" s="33" t="s">
        <v>4833</v>
      </c>
      <c r="H3131" s="3" t="s">
        <v>4927</v>
      </c>
      <c r="I3131" s="34" t="s">
        <v>6305</v>
      </c>
      <c r="J3131" s="34">
        <v>36.094999999999999</v>
      </c>
      <c r="K3131" s="34">
        <v>-89.239159999999998</v>
      </c>
      <c r="L3131" s="33" t="s">
        <v>14</v>
      </c>
      <c r="M3131" s="35"/>
      <c r="N3131" s="33">
        <v>2900411</v>
      </c>
      <c r="P3131" t="s">
        <v>6200</v>
      </c>
    </row>
    <row r="3132" spans="1:16" x14ac:dyDescent="0.25">
      <c r="A3132" t="str">
        <f t="shared" si="48"/>
        <v>14679711</v>
      </c>
      <c r="B3132" t="s">
        <v>6082</v>
      </c>
      <c r="C3132">
        <v>2020</v>
      </c>
      <c r="D3132" s="3" t="s">
        <v>4051</v>
      </c>
      <c r="F3132" s="33" t="s">
        <v>4053</v>
      </c>
      <c r="G3132" s="33" t="s">
        <v>19</v>
      </c>
      <c r="H3132" s="3" t="s">
        <v>3865</v>
      </c>
      <c r="I3132" s="34" t="s">
        <v>7143</v>
      </c>
      <c r="J3132" s="34">
        <v>41.398530000000001</v>
      </c>
      <c r="K3132" s="34">
        <v>-82.018860000000004</v>
      </c>
      <c r="L3132" s="33" t="s">
        <v>14</v>
      </c>
      <c r="M3132" s="35"/>
      <c r="N3132" s="33">
        <v>14679711</v>
      </c>
      <c r="P3132" t="s">
        <v>6276</v>
      </c>
    </row>
    <row r="3133" spans="1:16" x14ac:dyDescent="0.25">
      <c r="A3133" t="str">
        <f t="shared" si="48"/>
        <v>6990811</v>
      </c>
      <c r="B3133" t="s">
        <v>6082</v>
      </c>
      <c r="C3133">
        <v>2020</v>
      </c>
      <c r="D3133" s="3" t="s">
        <v>2540</v>
      </c>
      <c r="F3133" s="33" t="s">
        <v>2542</v>
      </c>
      <c r="G3133" s="33" t="s">
        <v>2512</v>
      </c>
      <c r="H3133" s="3" t="s">
        <v>2543</v>
      </c>
      <c r="I3133" s="34" t="s">
        <v>7144</v>
      </c>
      <c r="J3133" s="34">
        <v>45.378900000000002</v>
      </c>
      <c r="K3133" s="34">
        <v>-93.897599999999997</v>
      </c>
      <c r="L3133" s="33" t="s">
        <v>14</v>
      </c>
      <c r="M3133" s="35"/>
      <c r="N3133" s="33">
        <v>6990811</v>
      </c>
      <c r="P3133" t="s">
        <v>6665</v>
      </c>
    </row>
    <row r="3134" spans="1:16" x14ac:dyDescent="0.25">
      <c r="A3134" t="str">
        <f t="shared" si="48"/>
        <v>14679911</v>
      </c>
      <c r="B3134" t="s">
        <v>6082</v>
      </c>
      <c r="C3134">
        <v>2020</v>
      </c>
      <c r="D3134" s="3" t="s">
        <v>4054</v>
      </c>
      <c r="F3134" s="33" t="s">
        <v>4056</v>
      </c>
      <c r="G3134" s="33" t="s">
        <v>19</v>
      </c>
      <c r="H3134" s="3" t="s">
        <v>3865</v>
      </c>
      <c r="I3134" s="34" t="s">
        <v>7145</v>
      </c>
      <c r="J3134" s="34">
        <v>41.251069999999999</v>
      </c>
      <c r="K3134" s="34">
        <v>-82.300809999999998</v>
      </c>
      <c r="L3134" s="33" t="s">
        <v>14</v>
      </c>
      <c r="M3134" s="35"/>
      <c r="N3134" s="33">
        <v>14679911</v>
      </c>
      <c r="P3134" t="s">
        <v>6665</v>
      </c>
    </row>
    <row r="3135" spans="1:16" x14ac:dyDescent="0.25">
      <c r="A3135" t="str">
        <f t="shared" si="48"/>
        <v>3950211</v>
      </c>
      <c r="B3135" t="s">
        <v>6082</v>
      </c>
      <c r="C3135">
        <v>2020</v>
      </c>
      <c r="D3135" s="3" t="s">
        <v>3282</v>
      </c>
      <c r="F3135" s="33" t="s">
        <v>3283</v>
      </c>
      <c r="G3135" s="33" t="s">
        <v>43</v>
      </c>
      <c r="H3135" s="3" t="s">
        <v>3284</v>
      </c>
      <c r="I3135" s="34" t="s">
        <v>6226</v>
      </c>
      <c r="J3135" s="34">
        <v>36.473332999999997</v>
      </c>
      <c r="K3135" s="34">
        <v>-80.609166999999999</v>
      </c>
      <c r="L3135" s="33" t="s">
        <v>14</v>
      </c>
      <c r="M3135" s="35"/>
      <c r="N3135" s="33">
        <v>3950211</v>
      </c>
      <c r="P3135" t="s">
        <v>6193</v>
      </c>
    </row>
    <row r="3136" spans="1:16" x14ac:dyDescent="0.25">
      <c r="A3136" t="str">
        <f t="shared" si="48"/>
        <v>10698611</v>
      </c>
      <c r="B3136" t="s">
        <v>6082</v>
      </c>
      <c r="C3136">
        <v>2020</v>
      </c>
      <c r="D3136" s="3" t="s">
        <v>3850</v>
      </c>
      <c r="F3136" s="33" t="s">
        <v>3852</v>
      </c>
      <c r="G3136" s="33" t="s">
        <v>19</v>
      </c>
      <c r="H3136" s="3" t="s">
        <v>1481</v>
      </c>
      <c r="I3136" s="34" t="s">
        <v>7146</v>
      </c>
      <c r="J3136" s="34">
        <v>41.515560000000001</v>
      </c>
      <c r="K3136" s="34">
        <v>-84.293329999999997</v>
      </c>
      <c r="L3136" s="33" t="s">
        <v>14</v>
      </c>
      <c r="M3136" s="35"/>
      <c r="N3136" s="33">
        <v>10698611</v>
      </c>
      <c r="P3136" t="s">
        <v>6665</v>
      </c>
    </row>
    <row r="3137" spans="1:16" x14ac:dyDescent="0.25">
      <c r="A3137" t="str">
        <f t="shared" si="48"/>
        <v>7951411</v>
      </c>
      <c r="B3137" t="s">
        <v>6082</v>
      </c>
      <c r="C3137">
        <v>2020</v>
      </c>
      <c r="D3137" s="3" t="s">
        <v>4943</v>
      </c>
      <c r="F3137" s="33" t="s">
        <v>4945</v>
      </c>
      <c r="G3137" s="33" t="s">
        <v>4833</v>
      </c>
      <c r="H3137" s="3" t="s">
        <v>1596</v>
      </c>
      <c r="I3137" s="34" t="s">
        <v>7147</v>
      </c>
      <c r="J3137" s="34">
        <v>36.309600000000003</v>
      </c>
      <c r="K3137" s="34">
        <v>-88.259500000000003</v>
      </c>
      <c r="L3137" s="33" t="s">
        <v>14</v>
      </c>
      <c r="M3137" s="35"/>
      <c r="N3137" s="33">
        <v>7951411</v>
      </c>
      <c r="P3137" t="s">
        <v>6200</v>
      </c>
    </row>
    <row r="3138" spans="1:16" x14ac:dyDescent="0.25">
      <c r="A3138" t="str">
        <f t="shared" ref="A3138:A3201" si="49">L3138&amp;M3138&amp;N3138</f>
        <v>6192811</v>
      </c>
      <c r="B3138" t="s">
        <v>6082</v>
      </c>
      <c r="C3138">
        <v>2020</v>
      </c>
      <c r="D3138" s="3" t="s">
        <v>4964</v>
      </c>
      <c r="F3138" s="33" t="s">
        <v>4532</v>
      </c>
      <c r="G3138" s="33" t="s">
        <v>4833</v>
      </c>
      <c r="H3138" s="3" t="s">
        <v>4965</v>
      </c>
      <c r="I3138" s="34" t="s">
        <v>6309</v>
      </c>
      <c r="J3138" s="34">
        <v>36.449399999999997</v>
      </c>
      <c r="K3138" s="34">
        <v>-89.061099999999996</v>
      </c>
      <c r="L3138" s="33" t="s">
        <v>14</v>
      </c>
      <c r="M3138" s="35"/>
      <c r="N3138" s="33">
        <v>6192811</v>
      </c>
      <c r="P3138" t="s">
        <v>6200</v>
      </c>
    </row>
    <row r="3139" spans="1:16" x14ac:dyDescent="0.25">
      <c r="A3139" t="str">
        <f t="shared" si="49"/>
        <v>7102011</v>
      </c>
      <c r="B3139" t="s">
        <v>6082</v>
      </c>
      <c r="C3139">
        <v>2020</v>
      </c>
      <c r="D3139" s="3" t="s">
        <v>2665</v>
      </c>
      <c r="F3139" s="33" t="s">
        <v>2667</v>
      </c>
      <c r="G3139" s="33" t="s">
        <v>2512</v>
      </c>
      <c r="H3139" s="3" t="s">
        <v>2668</v>
      </c>
      <c r="I3139" s="34" t="s">
        <v>7148</v>
      </c>
      <c r="J3139" s="34">
        <v>45.96799</v>
      </c>
      <c r="K3139" s="34">
        <v>-94.362579999999994</v>
      </c>
      <c r="L3139" s="33" t="s">
        <v>14</v>
      </c>
      <c r="M3139" s="35"/>
      <c r="N3139" s="33">
        <v>7102011</v>
      </c>
      <c r="P3139" t="s">
        <v>6665</v>
      </c>
    </row>
    <row r="3140" spans="1:16" x14ac:dyDescent="0.25">
      <c r="A3140" t="str">
        <f t="shared" si="49"/>
        <v>13603111</v>
      </c>
      <c r="B3140" t="s">
        <v>6082</v>
      </c>
      <c r="C3140">
        <v>2020</v>
      </c>
      <c r="D3140" s="3" t="s">
        <v>2749</v>
      </c>
      <c r="F3140" s="33" t="s">
        <v>2751</v>
      </c>
      <c r="G3140" s="33" t="s">
        <v>2512</v>
      </c>
      <c r="H3140" s="3" t="s">
        <v>2582</v>
      </c>
      <c r="I3140" s="34" t="s">
        <v>7149</v>
      </c>
      <c r="J3140" s="34">
        <v>45.505760000000002</v>
      </c>
      <c r="K3140" s="34">
        <v>-94.671559999999999</v>
      </c>
      <c r="L3140" s="33" t="s">
        <v>14</v>
      </c>
      <c r="M3140" s="35"/>
      <c r="N3140" s="33">
        <v>13603111</v>
      </c>
      <c r="P3140" t="s">
        <v>6665</v>
      </c>
    </row>
    <row r="3141" spans="1:16" x14ac:dyDescent="0.25">
      <c r="A3141" t="str">
        <f t="shared" si="49"/>
        <v>15483611</v>
      </c>
      <c r="B3141" t="s">
        <v>6082</v>
      </c>
      <c r="C3141">
        <v>2020</v>
      </c>
      <c r="D3141" s="3" t="s">
        <v>3911</v>
      </c>
      <c r="F3141" s="33" t="s">
        <v>3912</v>
      </c>
      <c r="G3141" s="33" t="s">
        <v>19</v>
      </c>
      <c r="H3141" s="3" t="s">
        <v>3913</v>
      </c>
      <c r="I3141" s="34" t="s">
        <v>7150</v>
      </c>
      <c r="J3141" s="34">
        <v>39.38982</v>
      </c>
      <c r="K3141" s="34">
        <v>-83.020179999999996</v>
      </c>
      <c r="L3141" s="33" t="s">
        <v>14</v>
      </c>
      <c r="M3141" s="35"/>
      <c r="N3141" s="33">
        <v>15483611</v>
      </c>
      <c r="P3141" t="s">
        <v>6665</v>
      </c>
    </row>
    <row r="3142" spans="1:16" x14ac:dyDescent="0.25">
      <c r="A3142" t="str">
        <f t="shared" si="49"/>
        <v>5316311</v>
      </c>
      <c r="B3142" t="s">
        <v>6082</v>
      </c>
      <c r="C3142">
        <v>2020</v>
      </c>
      <c r="D3142" s="3" t="s">
        <v>1791</v>
      </c>
      <c r="F3142" s="33" t="s">
        <v>1793</v>
      </c>
      <c r="G3142" s="33" t="s">
        <v>1725</v>
      </c>
      <c r="H3142" s="3" t="s">
        <v>1794</v>
      </c>
      <c r="I3142" s="34" t="s">
        <v>7151</v>
      </c>
      <c r="J3142" s="34">
        <v>41.494473999999997</v>
      </c>
      <c r="K3142" s="34">
        <v>-85.846759000000006</v>
      </c>
      <c r="L3142" s="33" t="s">
        <v>14</v>
      </c>
      <c r="M3142" s="35"/>
      <c r="N3142" s="33">
        <v>5316311</v>
      </c>
      <c r="P3142" t="s">
        <v>6671</v>
      </c>
    </row>
    <row r="3143" spans="1:16" x14ac:dyDescent="0.25">
      <c r="A3143" t="str">
        <f t="shared" si="49"/>
        <v>37662TNNSSEASTM1100005744233982311</v>
      </c>
      <c r="B3143" t="s">
        <v>6082</v>
      </c>
      <c r="C3143">
        <v>2020</v>
      </c>
      <c r="D3143" s="3" t="s">
        <v>4879</v>
      </c>
      <c r="F3143" s="33" t="s">
        <v>4874</v>
      </c>
      <c r="G3143" s="33" t="s">
        <v>4833</v>
      </c>
      <c r="H3143" s="3" t="s">
        <v>1751</v>
      </c>
      <c r="I3143" s="34" t="s">
        <v>6286</v>
      </c>
      <c r="J3143" s="34">
        <v>36.522399999999998</v>
      </c>
      <c r="K3143" s="34">
        <v>-82.543599999999998</v>
      </c>
      <c r="L3143" s="33" t="s">
        <v>4877</v>
      </c>
      <c r="M3143" s="35">
        <v>110000574423</v>
      </c>
      <c r="N3143" s="33">
        <v>3982311</v>
      </c>
      <c r="P3143" t="s">
        <v>6289</v>
      </c>
    </row>
    <row r="3144" spans="1:16" x14ac:dyDescent="0.25">
      <c r="A3144" t="str">
        <f t="shared" si="49"/>
        <v>4883311</v>
      </c>
      <c r="B3144" t="s">
        <v>6082</v>
      </c>
      <c r="C3144">
        <v>2020</v>
      </c>
      <c r="D3144" s="3" t="s">
        <v>1772</v>
      </c>
      <c r="F3144" s="33" t="s">
        <v>1773</v>
      </c>
      <c r="G3144" s="33" t="s">
        <v>1725</v>
      </c>
      <c r="H3144" s="3" t="s">
        <v>1773</v>
      </c>
      <c r="I3144" s="34" t="s">
        <v>6362</v>
      </c>
      <c r="J3144" s="34">
        <v>41.622297000000003</v>
      </c>
      <c r="K3144" s="34">
        <v>-86.696859000000003</v>
      </c>
      <c r="L3144" s="33" t="s">
        <v>14</v>
      </c>
      <c r="M3144" s="35"/>
      <c r="N3144" s="33">
        <v>4883311</v>
      </c>
      <c r="P3144" t="s">
        <v>6157</v>
      </c>
    </row>
    <row r="3145" spans="1:16" x14ac:dyDescent="0.25">
      <c r="A3145" t="str">
        <f t="shared" si="49"/>
        <v>15259811</v>
      </c>
      <c r="B3145" t="s">
        <v>6082</v>
      </c>
      <c r="C3145">
        <v>2020</v>
      </c>
      <c r="D3145" s="3" t="s">
        <v>339</v>
      </c>
      <c r="F3145" s="33" t="s">
        <v>341</v>
      </c>
      <c r="G3145" s="33" t="s">
        <v>278</v>
      </c>
      <c r="H3145" s="3" t="s">
        <v>342</v>
      </c>
      <c r="I3145" s="34" t="s">
        <v>7152</v>
      </c>
      <c r="J3145" s="34">
        <v>35.663611000000003</v>
      </c>
      <c r="K3145" s="34">
        <v>-89.945554999999999</v>
      </c>
      <c r="L3145" s="33" t="s">
        <v>14</v>
      </c>
      <c r="M3145" s="35"/>
      <c r="N3145" s="33">
        <v>15259811</v>
      </c>
      <c r="P3145" t="s">
        <v>6665</v>
      </c>
    </row>
    <row r="3146" spans="1:16" x14ac:dyDescent="0.25">
      <c r="A3146" t="str">
        <f t="shared" si="49"/>
        <v>7380711</v>
      </c>
      <c r="B3146" t="s">
        <v>6082</v>
      </c>
      <c r="C3146">
        <v>2020</v>
      </c>
      <c r="D3146" s="3" t="s">
        <v>2204</v>
      </c>
      <c r="F3146" s="33" t="s">
        <v>27</v>
      </c>
      <c r="G3146" s="33" t="s">
        <v>2050</v>
      </c>
      <c r="H3146" s="3" t="s">
        <v>2156</v>
      </c>
      <c r="I3146" s="34" t="s">
        <v>6998</v>
      </c>
      <c r="J3146" s="34">
        <v>30.282900000000001</v>
      </c>
      <c r="K3146" s="34">
        <v>-93.287909999999997</v>
      </c>
      <c r="L3146" s="33" t="s">
        <v>14</v>
      </c>
      <c r="M3146" s="35"/>
      <c r="N3146" s="33">
        <v>7380711</v>
      </c>
      <c r="P3146" t="s">
        <v>6665</v>
      </c>
    </row>
    <row r="3147" spans="1:16" x14ac:dyDescent="0.25">
      <c r="A3147" t="str">
        <f t="shared" si="49"/>
        <v>8449511</v>
      </c>
      <c r="B3147" t="s">
        <v>6082</v>
      </c>
      <c r="C3147">
        <v>2020</v>
      </c>
      <c r="D3147" s="3" t="s">
        <v>4125</v>
      </c>
      <c r="F3147" s="33" t="s">
        <v>4126</v>
      </c>
      <c r="G3147" s="33" t="s">
        <v>4107</v>
      </c>
      <c r="H3147" s="3" t="s">
        <v>220</v>
      </c>
      <c r="I3147" s="34" t="s">
        <v>7153</v>
      </c>
      <c r="J3147" s="34">
        <v>34.014719999999997</v>
      </c>
      <c r="K3147" s="34">
        <v>-95.321020000000004</v>
      </c>
      <c r="L3147" s="33" t="s">
        <v>14</v>
      </c>
      <c r="M3147" s="35"/>
      <c r="N3147" s="33">
        <v>8449511</v>
      </c>
      <c r="P3147" t="s">
        <v>6665</v>
      </c>
    </row>
    <row r="3148" spans="1:16" x14ac:dyDescent="0.25">
      <c r="A3148" t="str">
        <f t="shared" si="49"/>
        <v>8148711</v>
      </c>
      <c r="B3148" t="s">
        <v>6082</v>
      </c>
      <c r="C3148">
        <v>2020</v>
      </c>
      <c r="D3148" s="3" t="s">
        <v>4154</v>
      </c>
      <c r="F3148" s="33" t="s">
        <v>4156</v>
      </c>
      <c r="G3148" s="33" t="s">
        <v>4107</v>
      </c>
      <c r="H3148" s="3" t="s">
        <v>4157</v>
      </c>
      <c r="I3148" s="34" t="s">
        <v>7154</v>
      </c>
      <c r="J3148" s="34">
        <v>35.192810000000001</v>
      </c>
      <c r="K3148" s="34">
        <v>-94.646910000000005</v>
      </c>
      <c r="L3148" s="33" t="s">
        <v>14</v>
      </c>
      <c r="M3148" s="35"/>
      <c r="N3148" s="33">
        <v>8148711</v>
      </c>
      <c r="P3148" t="s">
        <v>6665</v>
      </c>
    </row>
    <row r="3149" spans="1:16" x14ac:dyDescent="0.25">
      <c r="A3149" t="str">
        <f t="shared" si="49"/>
        <v>3052111</v>
      </c>
      <c r="B3149" t="s">
        <v>6082</v>
      </c>
      <c r="C3149">
        <v>2020</v>
      </c>
      <c r="D3149" s="3" t="s">
        <v>5108</v>
      </c>
      <c r="F3149" s="33" t="s">
        <v>157</v>
      </c>
      <c r="G3149" s="33" t="s">
        <v>49</v>
      </c>
      <c r="H3149" s="3" t="s">
        <v>5109</v>
      </c>
      <c r="I3149" s="34" t="s">
        <v>7155</v>
      </c>
      <c r="J3149" s="34">
        <v>31.820250000000001</v>
      </c>
      <c r="K3149" s="34">
        <v>-96.054944000000006</v>
      </c>
      <c r="L3149" s="33" t="s">
        <v>14</v>
      </c>
      <c r="M3149" s="35"/>
      <c r="N3149" s="33">
        <v>3052111</v>
      </c>
      <c r="P3149" t="s">
        <v>6665</v>
      </c>
    </row>
    <row r="3150" spans="1:16" x14ac:dyDescent="0.25">
      <c r="A3150" t="str">
        <f t="shared" si="49"/>
        <v>4898511</v>
      </c>
      <c r="B3150" t="s">
        <v>6082</v>
      </c>
      <c r="C3150">
        <v>2020</v>
      </c>
      <c r="D3150" s="3" t="s">
        <v>5048</v>
      </c>
      <c r="F3150" s="33" t="s">
        <v>5050</v>
      </c>
      <c r="G3150" s="33" t="s">
        <v>49</v>
      </c>
      <c r="H3150" s="3" t="s">
        <v>5051</v>
      </c>
      <c r="I3150" s="34" t="s">
        <v>7156</v>
      </c>
      <c r="J3150" s="34">
        <v>28.704360999999999</v>
      </c>
      <c r="K3150" s="34">
        <v>-98.477413999999996</v>
      </c>
      <c r="L3150" s="33" t="s">
        <v>14</v>
      </c>
      <c r="M3150" s="35"/>
      <c r="N3150" s="33">
        <v>4898511</v>
      </c>
      <c r="P3150" t="s">
        <v>6665</v>
      </c>
    </row>
    <row r="3151" spans="1:16" x14ac:dyDescent="0.25">
      <c r="A3151" t="str">
        <f t="shared" si="49"/>
        <v>3968411</v>
      </c>
      <c r="B3151" t="s">
        <v>6082</v>
      </c>
      <c r="C3151">
        <v>2020</v>
      </c>
      <c r="D3151" s="3" t="s">
        <v>5332</v>
      </c>
      <c r="F3151" s="33" t="s">
        <v>5334</v>
      </c>
      <c r="G3151" s="33" t="s">
        <v>49</v>
      </c>
      <c r="H3151" s="3" t="s">
        <v>5335</v>
      </c>
      <c r="I3151" s="34" t="s">
        <v>7157</v>
      </c>
      <c r="J3151" s="34">
        <v>29.476469000000002</v>
      </c>
      <c r="K3151" s="34">
        <v>-95.634041999999994</v>
      </c>
      <c r="L3151" s="33" t="s">
        <v>14</v>
      </c>
      <c r="M3151" s="35"/>
      <c r="N3151" s="33">
        <v>3968411</v>
      </c>
      <c r="P3151" t="s">
        <v>6665</v>
      </c>
    </row>
    <row r="3152" spans="1:16" x14ac:dyDescent="0.25">
      <c r="A3152" t="str">
        <f t="shared" si="49"/>
        <v>8482011</v>
      </c>
      <c r="B3152" t="s">
        <v>6082</v>
      </c>
      <c r="C3152">
        <v>2020</v>
      </c>
      <c r="D3152" s="3" t="s">
        <v>2604</v>
      </c>
      <c r="F3152" s="33" t="s">
        <v>2605</v>
      </c>
      <c r="G3152" s="33" t="s">
        <v>2512</v>
      </c>
      <c r="H3152" s="3" t="s">
        <v>2606</v>
      </c>
      <c r="I3152" s="34" t="s">
        <v>7158</v>
      </c>
      <c r="J3152" s="34">
        <v>44.835259999999998</v>
      </c>
      <c r="K3152" s="34">
        <v>-93.118989999999997</v>
      </c>
      <c r="L3152" s="33" t="s">
        <v>14</v>
      </c>
      <c r="M3152" s="35"/>
      <c r="N3152" s="33">
        <v>8482011</v>
      </c>
      <c r="P3152" t="s">
        <v>6706</v>
      </c>
    </row>
    <row r="3153" spans="1:16" x14ac:dyDescent="0.25">
      <c r="A3153" t="str">
        <f t="shared" si="49"/>
        <v>4018411</v>
      </c>
      <c r="B3153" t="s">
        <v>6082</v>
      </c>
      <c r="C3153">
        <v>2020</v>
      </c>
      <c r="D3153" s="3" t="s">
        <v>5110</v>
      </c>
      <c r="F3153" s="33" t="s">
        <v>5112</v>
      </c>
      <c r="G3153" s="33" t="s">
        <v>49</v>
      </c>
      <c r="H3153" s="3" t="s">
        <v>5113</v>
      </c>
      <c r="I3153" s="34" t="s">
        <v>7159</v>
      </c>
      <c r="J3153" s="34">
        <v>28.712752999999999</v>
      </c>
      <c r="K3153" s="34">
        <v>-97.214468999999994</v>
      </c>
      <c r="L3153" s="33" t="s">
        <v>14</v>
      </c>
      <c r="M3153" s="35"/>
      <c r="N3153" s="33">
        <v>4018411</v>
      </c>
      <c r="P3153" t="s">
        <v>6665</v>
      </c>
    </row>
    <row r="3154" spans="1:16" x14ac:dyDescent="0.25">
      <c r="A3154" t="str">
        <f t="shared" si="49"/>
        <v>15628511</v>
      </c>
      <c r="B3154" t="s">
        <v>6082</v>
      </c>
      <c r="C3154">
        <v>2020</v>
      </c>
      <c r="D3154" s="3" t="s">
        <v>5292</v>
      </c>
      <c r="F3154" s="33" t="s">
        <v>5293</v>
      </c>
      <c r="G3154" s="33" t="s">
        <v>49</v>
      </c>
      <c r="H3154" s="3" t="s">
        <v>5294</v>
      </c>
      <c r="I3154" s="34" t="s">
        <v>7160</v>
      </c>
      <c r="J3154" s="34">
        <v>31.474553</v>
      </c>
      <c r="K3154" s="34">
        <v>-96.955489</v>
      </c>
      <c r="L3154" s="33" t="s">
        <v>14</v>
      </c>
      <c r="M3154" s="35"/>
      <c r="N3154" s="33">
        <v>15628511</v>
      </c>
      <c r="P3154" t="s">
        <v>6665</v>
      </c>
    </row>
    <row r="3155" spans="1:16" x14ac:dyDescent="0.25">
      <c r="A3155" t="str">
        <f t="shared" si="49"/>
        <v>5745311</v>
      </c>
      <c r="B3155" t="s">
        <v>6082</v>
      </c>
      <c r="C3155">
        <v>2020</v>
      </c>
      <c r="D3155" s="3" t="s">
        <v>4969</v>
      </c>
      <c r="F3155" s="33" t="s">
        <v>4971</v>
      </c>
      <c r="G3155" s="33" t="s">
        <v>49</v>
      </c>
      <c r="H3155" s="3" t="s">
        <v>4972</v>
      </c>
      <c r="I3155" s="34" t="s">
        <v>7161</v>
      </c>
      <c r="J3155" s="34">
        <v>35.298952999999997</v>
      </c>
      <c r="K3155" s="34">
        <v>-101.747972</v>
      </c>
      <c r="L3155" s="33" t="s">
        <v>14</v>
      </c>
      <c r="M3155" s="35"/>
      <c r="N3155" s="33">
        <v>5745311</v>
      </c>
      <c r="P3155" t="s">
        <v>6665</v>
      </c>
    </row>
    <row r="3156" spans="1:16" x14ac:dyDescent="0.25">
      <c r="A3156" t="str">
        <f t="shared" si="49"/>
        <v>6262911</v>
      </c>
      <c r="B3156" t="s">
        <v>6082</v>
      </c>
      <c r="C3156">
        <v>2020</v>
      </c>
      <c r="D3156" s="3" t="s">
        <v>2690</v>
      </c>
      <c r="F3156" s="33" t="s">
        <v>2686</v>
      </c>
      <c r="G3156" s="33" t="s">
        <v>2512</v>
      </c>
      <c r="H3156" s="3" t="s">
        <v>1593</v>
      </c>
      <c r="I3156" s="34" t="s">
        <v>6946</v>
      </c>
      <c r="J3156" s="34">
        <v>45.076659999999997</v>
      </c>
      <c r="K3156" s="34">
        <v>-93.304159999999996</v>
      </c>
      <c r="L3156" s="33" t="s">
        <v>14</v>
      </c>
      <c r="M3156" s="35"/>
      <c r="N3156" s="33">
        <v>6262911</v>
      </c>
      <c r="P3156" t="s">
        <v>6200</v>
      </c>
    </row>
    <row r="3157" spans="1:16" x14ac:dyDescent="0.25">
      <c r="A3157" t="str">
        <f t="shared" si="49"/>
        <v>4930011</v>
      </c>
      <c r="B3157" t="s">
        <v>6082</v>
      </c>
      <c r="C3157">
        <v>2020</v>
      </c>
      <c r="D3157" s="3" t="s">
        <v>5248</v>
      </c>
      <c r="F3157" s="33" t="s">
        <v>5249</v>
      </c>
      <c r="G3157" s="33" t="s">
        <v>49</v>
      </c>
      <c r="H3157" s="3" t="s">
        <v>5250</v>
      </c>
      <c r="I3157" s="34" t="s">
        <v>7162</v>
      </c>
      <c r="J3157" s="34">
        <v>34.185164</v>
      </c>
      <c r="K3157" s="34">
        <v>-102.568839</v>
      </c>
      <c r="L3157" s="33" t="s">
        <v>14</v>
      </c>
      <c r="M3157" s="35"/>
      <c r="N3157" s="33">
        <v>4930011</v>
      </c>
      <c r="P3157" t="s">
        <v>6665</v>
      </c>
    </row>
    <row r="3158" spans="1:16" x14ac:dyDescent="0.25">
      <c r="A3158" t="str">
        <f t="shared" si="49"/>
        <v>4036111</v>
      </c>
      <c r="B3158" t="s">
        <v>6082</v>
      </c>
      <c r="C3158">
        <v>2020</v>
      </c>
      <c r="D3158" s="3" t="s">
        <v>5245</v>
      </c>
      <c r="F3158" s="33" t="s">
        <v>5246</v>
      </c>
      <c r="G3158" s="33" t="s">
        <v>49</v>
      </c>
      <c r="H3158" s="3" t="s">
        <v>5247</v>
      </c>
      <c r="I3158" s="34" t="s">
        <v>7163</v>
      </c>
      <c r="J3158" s="34">
        <v>33.092222</v>
      </c>
      <c r="K3158" s="34">
        <v>-95.037778000000003</v>
      </c>
      <c r="L3158" s="33" t="s">
        <v>14</v>
      </c>
      <c r="M3158" s="35"/>
      <c r="N3158" s="33">
        <v>4036111</v>
      </c>
      <c r="P3158" t="s">
        <v>6665</v>
      </c>
    </row>
    <row r="3159" spans="1:16" x14ac:dyDescent="0.25">
      <c r="A3159" t="str">
        <f t="shared" si="49"/>
        <v>12805911</v>
      </c>
      <c r="B3159" t="s">
        <v>6082</v>
      </c>
      <c r="C3159">
        <v>2020</v>
      </c>
      <c r="D3159" s="3" t="s">
        <v>1365</v>
      </c>
      <c r="F3159" s="33" t="s">
        <v>1367</v>
      </c>
      <c r="G3159" s="33" t="s">
        <v>1354</v>
      </c>
      <c r="H3159" s="3" t="s">
        <v>1368</v>
      </c>
      <c r="I3159" s="34" t="s">
        <v>7164</v>
      </c>
      <c r="J3159" s="34">
        <v>41.825989999999997</v>
      </c>
      <c r="K3159" s="34">
        <v>-90.199270999999996</v>
      </c>
      <c r="L3159" s="33" t="s">
        <v>14</v>
      </c>
      <c r="M3159" s="35"/>
      <c r="N3159" s="33">
        <v>12805911</v>
      </c>
      <c r="P3159" t="s">
        <v>6665</v>
      </c>
    </row>
    <row r="3160" spans="1:16" x14ac:dyDescent="0.25">
      <c r="A3160" t="str">
        <f t="shared" si="49"/>
        <v>7488711</v>
      </c>
      <c r="B3160" t="s">
        <v>6082</v>
      </c>
      <c r="C3160">
        <v>2020</v>
      </c>
      <c r="D3160" s="3" t="s">
        <v>2679</v>
      </c>
      <c r="F3160" s="33" t="s">
        <v>2680</v>
      </c>
      <c r="G3160" s="33" t="s">
        <v>2512</v>
      </c>
      <c r="H3160" s="3" t="s">
        <v>2681</v>
      </c>
      <c r="I3160" s="34" t="s">
        <v>7165</v>
      </c>
      <c r="J3160" s="34">
        <v>44.951599999999999</v>
      </c>
      <c r="K3160" s="34">
        <v>-93.003200000000007</v>
      </c>
      <c r="L3160" s="33" t="s">
        <v>14</v>
      </c>
      <c r="M3160" s="35"/>
      <c r="N3160" s="33">
        <v>7488711</v>
      </c>
      <c r="P3160" t="s">
        <v>6671</v>
      </c>
    </row>
    <row r="3161" spans="1:16" x14ac:dyDescent="0.25">
      <c r="A3161" t="str">
        <f t="shared" si="49"/>
        <v>2992611</v>
      </c>
      <c r="B3161" t="s">
        <v>6082</v>
      </c>
      <c r="C3161">
        <v>2020</v>
      </c>
      <c r="D3161" s="3" t="s">
        <v>1377</v>
      </c>
      <c r="F3161" s="33" t="s">
        <v>1373</v>
      </c>
      <c r="G3161" s="33" t="s">
        <v>1354</v>
      </c>
      <c r="H3161" s="3" t="s">
        <v>1379</v>
      </c>
      <c r="I3161" s="34" t="s">
        <v>7166</v>
      </c>
      <c r="J3161" s="34">
        <v>41.180610000000001</v>
      </c>
      <c r="K3161" s="34">
        <v>-95.839006999999995</v>
      </c>
      <c r="L3161" s="33" t="s">
        <v>14</v>
      </c>
      <c r="M3161" s="35"/>
      <c r="N3161" s="33">
        <v>2992611</v>
      </c>
      <c r="P3161" t="s">
        <v>6665</v>
      </c>
    </row>
    <row r="3162" spans="1:16" x14ac:dyDescent="0.25">
      <c r="A3162" t="str">
        <f t="shared" si="49"/>
        <v>4204811</v>
      </c>
      <c r="B3162" t="s">
        <v>6082</v>
      </c>
      <c r="C3162">
        <v>2020</v>
      </c>
      <c r="D3162" s="3" t="s">
        <v>5295</v>
      </c>
      <c r="F3162" s="33" t="s">
        <v>1253</v>
      </c>
      <c r="G3162" s="33" t="s">
        <v>49</v>
      </c>
      <c r="H3162" s="3" t="s">
        <v>5296</v>
      </c>
      <c r="I3162" s="34" t="s">
        <v>7167</v>
      </c>
      <c r="J3162" s="34">
        <v>30.565833000000001</v>
      </c>
      <c r="K3162" s="34">
        <v>-97.063096999999999</v>
      </c>
      <c r="L3162" s="33" t="s">
        <v>14</v>
      </c>
      <c r="M3162" s="35"/>
      <c r="N3162" s="33">
        <v>4204811</v>
      </c>
      <c r="P3162" t="s">
        <v>6665</v>
      </c>
    </row>
    <row r="3163" spans="1:16" x14ac:dyDescent="0.25">
      <c r="A3163" t="str">
        <f t="shared" si="49"/>
        <v>7892811</v>
      </c>
      <c r="B3163" t="s">
        <v>6082</v>
      </c>
      <c r="C3163">
        <v>2020</v>
      </c>
      <c r="D3163" s="3" t="s">
        <v>1408</v>
      </c>
      <c r="F3163" s="33" t="s">
        <v>1406</v>
      </c>
      <c r="G3163" s="33" t="s">
        <v>1354</v>
      </c>
      <c r="H3163" s="3" t="s">
        <v>1410</v>
      </c>
      <c r="I3163" s="34" t="s">
        <v>7168</v>
      </c>
      <c r="J3163" s="34">
        <v>41.389299999999999</v>
      </c>
      <c r="K3163" s="34">
        <v>-91.057699999999997</v>
      </c>
      <c r="L3163" s="33" t="s">
        <v>14</v>
      </c>
      <c r="M3163" s="35"/>
      <c r="N3163" s="33">
        <v>7892811</v>
      </c>
      <c r="P3163" t="s">
        <v>6665</v>
      </c>
    </row>
    <row r="3164" spans="1:16" x14ac:dyDescent="0.25">
      <c r="A3164" t="str">
        <f t="shared" si="49"/>
        <v>2943511</v>
      </c>
      <c r="B3164" t="s">
        <v>6082</v>
      </c>
      <c r="C3164">
        <v>2020</v>
      </c>
      <c r="D3164" s="3" t="s">
        <v>1421</v>
      </c>
      <c r="F3164" s="33" t="s">
        <v>1423</v>
      </c>
      <c r="G3164" s="33" t="s">
        <v>1354</v>
      </c>
      <c r="H3164" s="3" t="s">
        <v>1424</v>
      </c>
      <c r="I3164" s="34" t="s">
        <v>7169</v>
      </c>
      <c r="J3164" s="34">
        <v>42.299715999999997</v>
      </c>
      <c r="K3164" s="34">
        <v>-96.362683000000004</v>
      </c>
      <c r="L3164" s="33" t="s">
        <v>14</v>
      </c>
      <c r="M3164" s="35"/>
      <c r="N3164" s="33">
        <v>2943511</v>
      </c>
      <c r="P3164" t="s">
        <v>6665</v>
      </c>
    </row>
    <row r="3165" spans="1:16" x14ac:dyDescent="0.25">
      <c r="A3165" t="str">
        <f t="shared" si="49"/>
        <v>3942411</v>
      </c>
      <c r="B3165" t="s">
        <v>6082</v>
      </c>
      <c r="C3165">
        <v>2020</v>
      </c>
      <c r="D3165" s="3" t="s">
        <v>1404</v>
      </c>
      <c r="F3165" s="33" t="s">
        <v>1406</v>
      </c>
      <c r="G3165" s="33" t="s">
        <v>1354</v>
      </c>
      <c r="H3165" s="3" t="s">
        <v>1407</v>
      </c>
      <c r="I3165" s="34" t="s">
        <v>7168</v>
      </c>
      <c r="J3165" s="34">
        <v>41.318040000000003</v>
      </c>
      <c r="K3165" s="34">
        <v>-91.093287000000004</v>
      </c>
      <c r="L3165" s="33" t="s">
        <v>14</v>
      </c>
      <c r="M3165" s="35"/>
      <c r="N3165" s="33">
        <v>3942411</v>
      </c>
      <c r="P3165" t="s">
        <v>6665</v>
      </c>
    </row>
    <row r="3166" spans="1:16" x14ac:dyDescent="0.25">
      <c r="A3166" t="str">
        <f t="shared" si="49"/>
        <v>4633811</v>
      </c>
      <c r="B3166" t="s">
        <v>6082</v>
      </c>
      <c r="C3166">
        <v>2020</v>
      </c>
      <c r="D3166" s="3" t="s">
        <v>1847</v>
      </c>
      <c r="F3166" s="33" t="s">
        <v>1849</v>
      </c>
      <c r="G3166" s="33" t="s">
        <v>1821</v>
      </c>
      <c r="H3166" s="3" t="s">
        <v>1850</v>
      </c>
      <c r="I3166" s="34" t="s">
        <v>7170</v>
      </c>
      <c r="J3166" s="34">
        <v>39.169279000000003</v>
      </c>
      <c r="K3166" s="34">
        <v>-94.697230000000005</v>
      </c>
      <c r="L3166" s="33" t="s">
        <v>14</v>
      </c>
      <c r="M3166" s="35"/>
      <c r="N3166" s="33">
        <v>4633811</v>
      </c>
      <c r="P3166" t="s">
        <v>6665</v>
      </c>
    </row>
    <row r="3167" spans="1:16" x14ac:dyDescent="0.25">
      <c r="A3167" t="str">
        <f t="shared" si="49"/>
        <v>7927311</v>
      </c>
      <c r="B3167" t="s">
        <v>6082</v>
      </c>
      <c r="C3167">
        <v>2020</v>
      </c>
      <c r="D3167" s="3" t="s">
        <v>5251</v>
      </c>
      <c r="F3167" s="33" t="s">
        <v>5252</v>
      </c>
      <c r="G3167" s="33" t="s">
        <v>49</v>
      </c>
      <c r="H3167" s="3" t="s">
        <v>5253</v>
      </c>
      <c r="I3167" s="34" t="s">
        <v>7171</v>
      </c>
      <c r="J3167" s="34">
        <v>34.082594</v>
      </c>
      <c r="K3167" s="34">
        <v>-99.175732999999994</v>
      </c>
      <c r="L3167" s="33" t="s">
        <v>14</v>
      </c>
      <c r="M3167" s="35"/>
      <c r="N3167" s="33">
        <v>7927311</v>
      </c>
      <c r="P3167" t="s">
        <v>6665</v>
      </c>
    </row>
    <row r="3168" spans="1:16" x14ac:dyDescent="0.25">
      <c r="A3168" t="str">
        <f t="shared" si="49"/>
        <v>5511811</v>
      </c>
      <c r="B3168" t="s">
        <v>6082</v>
      </c>
      <c r="C3168">
        <v>2020</v>
      </c>
      <c r="D3168" s="3" t="s">
        <v>1356</v>
      </c>
      <c r="F3168" s="33" t="s">
        <v>1358</v>
      </c>
      <c r="G3168" s="33" t="s">
        <v>1354</v>
      </c>
      <c r="H3168" s="3" t="s">
        <v>1359</v>
      </c>
      <c r="I3168" s="34" t="s">
        <v>1360</v>
      </c>
      <c r="J3168" s="34">
        <v>40.741100000000003</v>
      </c>
      <c r="K3168" s="34">
        <v>-91.117099999999994</v>
      </c>
      <c r="L3168" s="33" t="s">
        <v>14</v>
      </c>
      <c r="M3168" s="35"/>
      <c r="N3168" s="33">
        <v>5511811</v>
      </c>
      <c r="P3168" t="s">
        <v>6665</v>
      </c>
    </row>
    <row r="3169" spans="1:16" x14ac:dyDescent="0.25">
      <c r="A3169" t="str">
        <f t="shared" si="49"/>
        <v>5363811</v>
      </c>
      <c r="B3169" t="s">
        <v>6082</v>
      </c>
      <c r="C3169">
        <v>2020</v>
      </c>
      <c r="D3169" s="3" t="s">
        <v>2879</v>
      </c>
      <c r="F3169" s="33" t="s">
        <v>2881</v>
      </c>
      <c r="G3169" s="33" t="s">
        <v>2786</v>
      </c>
      <c r="H3169" s="3" t="s">
        <v>2882</v>
      </c>
      <c r="I3169" s="34" t="s">
        <v>7172</v>
      </c>
      <c r="J3169" s="34">
        <v>36.514699999999998</v>
      </c>
      <c r="K3169" s="34">
        <v>-89.561700000000002</v>
      </c>
      <c r="L3169" s="33" t="s">
        <v>14</v>
      </c>
      <c r="M3169" s="35"/>
      <c r="N3169" s="33">
        <v>5363811</v>
      </c>
      <c r="P3169" t="s">
        <v>6665</v>
      </c>
    </row>
    <row r="3170" spans="1:16" x14ac:dyDescent="0.25">
      <c r="A3170" t="str">
        <f t="shared" si="49"/>
        <v>6688411</v>
      </c>
      <c r="B3170" t="s">
        <v>6082</v>
      </c>
      <c r="C3170">
        <v>2020</v>
      </c>
      <c r="D3170" s="3" t="s">
        <v>2812</v>
      </c>
      <c r="F3170" s="33" t="s">
        <v>2814</v>
      </c>
      <c r="G3170" s="33" t="s">
        <v>2786</v>
      </c>
      <c r="H3170" s="3" t="s">
        <v>1460</v>
      </c>
      <c r="I3170" s="34" t="s">
        <v>7173</v>
      </c>
      <c r="J3170" s="34">
        <v>39.550669999999997</v>
      </c>
      <c r="K3170" s="34">
        <v>-92.637389999999996</v>
      </c>
      <c r="L3170" s="33" t="s">
        <v>14</v>
      </c>
      <c r="M3170" s="35"/>
      <c r="N3170" s="33">
        <v>6688411</v>
      </c>
      <c r="P3170" t="s">
        <v>6665</v>
      </c>
    </row>
    <row r="3171" spans="1:16" x14ac:dyDescent="0.25">
      <c r="A3171" t="str">
        <f t="shared" si="49"/>
        <v>2943411</v>
      </c>
      <c r="B3171" t="s">
        <v>6082</v>
      </c>
      <c r="C3171">
        <v>2020</v>
      </c>
      <c r="D3171" s="3" t="s">
        <v>1425</v>
      </c>
      <c r="F3171" s="33" t="s">
        <v>1427</v>
      </c>
      <c r="G3171" s="33" t="s">
        <v>1354</v>
      </c>
      <c r="H3171" s="3" t="s">
        <v>1424</v>
      </c>
      <c r="I3171" s="34" t="s">
        <v>7057</v>
      </c>
      <c r="J3171" s="34">
        <v>42.325778</v>
      </c>
      <c r="K3171" s="34">
        <v>-96.381280000000004</v>
      </c>
      <c r="L3171" s="33" t="s">
        <v>14</v>
      </c>
      <c r="M3171" s="35"/>
      <c r="N3171" s="33">
        <v>2943411</v>
      </c>
      <c r="P3171" t="s">
        <v>6665</v>
      </c>
    </row>
    <row r="3172" spans="1:16" x14ac:dyDescent="0.25">
      <c r="A3172" t="str">
        <f t="shared" si="49"/>
        <v>3732211</v>
      </c>
      <c r="B3172" t="s">
        <v>6082</v>
      </c>
      <c r="C3172">
        <v>2020</v>
      </c>
      <c r="D3172" s="3" t="s">
        <v>1411</v>
      </c>
      <c r="F3172" s="33" t="s">
        <v>1413</v>
      </c>
      <c r="G3172" s="33" t="s">
        <v>1354</v>
      </c>
      <c r="H3172" s="3" t="s">
        <v>1414</v>
      </c>
      <c r="I3172" s="34" t="s">
        <v>7174</v>
      </c>
      <c r="J3172" s="34">
        <v>41.097672000000003</v>
      </c>
      <c r="K3172" s="34">
        <v>-92.555035000000004</v>
      </c>
      <c r="L3172" s="33" t="s">
        <v>14</v>
      </c>
      <c r="M3172" s="35"/>
      <c r="N3172" s="33">
        <v>3732211</v>
      </c>
      <c r="P3172" t="s">
        <v>6665</v>
      </c>
    </row>
    <row r="3173" spans="1:16" x14ac:dyDescent="0.25">
      <c r="A3173" t="str">
        <f t="shared" si="49"/>
        <v>7164611</v>
      </c>
      <c r="B3173" t="s">
        <v>6082</v>
      </c>
      <c r="C3173">
        <v>2020</v>
      </c>
      <c r="D3173" s="3" t="s">
        <v>2815</v>
      </c>
      <c r="F3173" s="33" t="s">
        <v>2817</v>
      </c>
      <c r="G3173" s="33" t="s">
        <v>2786</v>
      </c>
      <c r="H3173" s="3" t="s">
        <v>1475</v>
      </c>
      <c r="I3173" s="34" t="s">
        <v>7175</v>
      </c>
      <c r="J3173" s="34">
        <v>38.94614</v>
      </c>
      <c r="K3173" s="34">
        <v>-92.332549999999998</v>
      </c>
      <c r="L3173" s="33" t="s">
        <v>14</v>
      </c>
      <c r="M3173" s="35"/>
      <c r="N3173" s="33">
        <v>7164611</v>
      </c>
      <c r="P3173" t="s">
        <v>6665</v>
      </c>
    </row>
    <row r="3174" spans="1:16" x14ac:dyDescent="0.25">
      <c r="A3174" t="str">
        <f t="shared" si="49"/>
        <v>7844911</v>
      </c>
      <c r="B3174" t="s">
        <v>6082</v>
      </c>
      <c r="C3174">
        <v>2020</v>
      </c>
      <c r="D3174" s="3" t="s">
        <v>5841</v>
      </c>
      <c r="F3174" s="33" t="s">
        <v>5411</v>
      </c>
      <c r="G3174" s="33" t="s">
        <v>5840</v>
      </c>
      <c r="H3174" s="3" t="s">
        <v>5411</v>
      </c>
      <c r="I3174" s="34" t="s">
        <v>7176</v>
      </c>
      <c r="J3174" s="34">
        <v>44.283969999999997</v>
      </c>
      <c r="K3174" s="34">
        <v>-105.37802000000001</v>
      </c>
      <c r="L3174" s="33" t="s">
        <v>14</v>
      </c>
      <c r="M3174" s="35"/>
      <c r="N3174" s="33">
        <v>7844911</v>
      </c>
      <c r="P3174" t="s">
        <v>6665</v>
      </c>
    </row>
    <row r="3175" spans="1:16" x14ac:dyDescent="0.25">
      <c r="A3175" t="str">
        <f t="shared" si="49"/>
        <v>45895MDWST700IN1100045724098119511</v>
      </c>
      <c r="B3175" t="s">
        <v>6082</v>
      </c>
      <c r="C3175">
        <v>2020</v>
      </c>
      <c r="D3175" s="3" t="s">
        <v>7177</v>
      </c>
      <c r="F3175" s="33" t="s">
        <v>7178</v>
      </c>
      <c r="G3175" s="33" t="s">
        <v>19</v>
      </c>
      <c r="H3175" s="3" t="s">
        <v>7179</v>
      </c>
      <c r="I3175" s="34" t="s">
        <v>7180</v>
      </c>
      <c r="J3175" s="34">
        <v>40.557490000000001</v>
      </c>
      <c r="K3175" s="34">
        <v>-84.183059999999998</v>
      </c>
      <c r="L3175" s="33" t="s">
        <v>4085</v>
      </c>
      <c r="M3175" s="35">
        <v>110004572409</v>
      </c>
      <c r="N3175" s="33">
        <v>8119511</v>
      </c>
      <c r="P3175" t="s">
        <v>6200</v>
      </c>
    </row>
    <row r="3176" spans="1:16" x14ac:dyDescent="0.25">
      <c r="A3176" t="str">
        <f t="shared" si="49"/>
        <v>5050611</v>
      </c>
      <c r="B3176" t="s">
        <v>6082</v>
      </c>
      <c r="C3176">
        <v>2020</v>
      </c>
      <c r="D3176" s="3" t="s">
        <v>5371</v>
      </c>
      <c r="F3176" s="33" t="s">
        <v>5373</v>
      </c>
      <c r="G3176" s="33" t="s">
        <v>5344</v>
      </c>
      <c r="H3176" s="3" t="s">
        <v>5358</v>
      </c>
      <c r="I3176" s="34" t="s">
        <v>7181</v>
      </c>
      <c r="J3176" s="34">
        <v>39.378999999999998</v>
      </c>
      <c r="K3176" s="34">
        <v>-111.08</v>
      </c>
      <c r="L3176" s="33" t="s">
        <v>14</v>
      </c>
      <c r="M3176" s="35"/>
      <c r="N3176" s="33">
        <v>5050611</v>
      </c>
      <c r="P3176" t="s">
        <v>6665</v>
      </c>
    </row>
    <row r="3177" spans="1:16" x14ac:dyDescent="0.25">
      <c r="A3177" t="str">
        <f t="shared" si="49"/>
        <v>5050511</v>
      </c>
      <c r="B3177" t="s">
        <v>6082</v>
      </c>
      <c r="C3177">
        <v>2020</v>
      </c>
      <c r="D3177" s="3" t="s">
        <v>5355</v>
      </c>
      <c r="F3177" s="33" t="s">
        <v>5357</v>
      </c>
      <c r="G3177" s="33" t="s">
        <v>5344</v>
      </c>
      <c r="H3177" s="3" t="s">
        <v>5358</v>
      </c>
      <c r="I3177" s="34" t="s">
        <v>7182</v>
      </c>
      <c r="J3177" s="34">
        <v>39.173144999999998</v>
      </c>
      <c r="K3177" s="34">
        <v>-111.02938899999999</v>
      </c>
      <c r="L3177" s="33" t="s">
        <v>14</v>
      </c>
      <c r="M3177" s="35"/>
      <c r="N3177" s="33">
        <v>5050511</v>
      </c>
      <c r="P3177" t="s">
        <v>6665</v>
      </c>
    </row>
    <row r="3178" spans="1:16" x14ac:dyDescent="0.25">
      <c r="A3178" t="str">
        <f t="shared" si="49"/>
        <v>7345711</v>
      </c>
      <c r="B3178" t="s">
        <v>6082</v>
      </c>
      <c r="C3178">
        <v>2020</v>
      </c>
      <c r="D3178" s="3" t="s">
        <v>4063</v>
      </c>
      <c r="F3178" s="33" t="s">
        <v>4065</v>
      </c>
      <c r="G3178" s="33" t="s">
        <v>19</v>
      </c>
      <c r="H3178" s="3" t="s">
        <v>3943</v>
      </c>
      <c r="I3178" s="34" t="s">
        <v>7183</v>
      </c>
      <c r="J3178" s="34">
        <v>40.505830000000003</v>
      </c>
      <c r="K3178" s="34">
        <v>-81.630549999999999</v>
      </c>
      <c r="L3178" s="33" t="s">
        <v>14</v>
      </c>
      <c r="M3178" s="35"/>
      <c r="N3178" s="33">
        <v>7345711</v>
      </c>
      <c r="P3178" t="s">
        <v>6225</v>
      </c>
    </row>
    <row r="3179" spans="1:16" x14ac:dyDescent="0.25">
      <c r="A3179" t="str">
        <f t="shared" si="49"/>
        <v>6418211</v>
      </c>
      <c r="B3179" t="s">
        <v>6082</v>
      </c>
      <c r="C3179">
        <v>2020</v>
      </c>
      <c r="D3179" s="3" t="s">
        <v>5853</v>
      </c>
      <c r="F3179" s="33" t="s">
        <v>5855</v>
      </c>
      <c r="G3179" s="33" t="s">
        <v>5840</v>
      </c>
      <c r="H3179" s="3" t="s">
        <v>5855</v>
      </c>
      <c r="I3179" s="34" t="s">
        <v>7184</v>
      </c>
      <c r="J3179" s="34">
        <v>42.837780000000002</v>
      </c>
      <c r="K3179" s="34">
        <v>-105.77616</v>
      </c>
      <c r="L3179" s="33" t="s">
        <v>14</v>
      </c>
      <c r="M3179" s="35"/>
      <c r="N3179" s="33">
        <v>6418211</v>
      </c>
      <c r="P3179" t="s">
        <v>6665</v>
      </c>
    </row>
    <row r="3180" spans="1:16" x14ac:dyDescent="0.25">
      <c r="A3180" t="str">
        <f t="shared" si="49"/>
        <v>8419211</v>
      </c>
      <c r="B3180" t="s">
        <v>6082</v>
      </c>
      <c r="C3180">
        <v>2020</v>
      </c>
      <c r="D3180" s="3" t="s">
        <v>5862</v>
      </c>
      <c r="F3180" s="33" t="s">
        <v>196</v>
      </c>
      <c r="G3180" s="33" t="s">
        <v>5840</v>
      </c>
      <c r="H3180" s="3" t="s">
        <v>196</v>
      </c>
      <c r="I3180" s="34" t="s">
        <v>7185</v>
      </c>
      <c r="J3180" s="34">
        <v>41.756279999999997</v>
      </c>
      <c r="K3180" s="34">
        <v>-110.60624</v>
      </c>
      <c r="L3180" s="33" t="s">
        <v>14</v>
      </c>
      <c r="M3180" s="35"/>
      <c r="N3180" s="33">
        <v>8419211</v>
      </c>
      <c r="P3180" t="s">
        <v>6665</v>
      </c>
    </row>
    <row r="3181" spans="1:16" x14ac:dyDescent="0.25">
      <c r="A3181" t="str">
        <f t="shared" si="49"/>
        <v>7735111</v>
      </c>
      <c r="B3181" t="s">
        <v>6082</v>
      </c>
      <c r="C3181">
        <v>2020</v>
      </c>
      <c r="D3181" s="3" t="s">
        <v>422</v>
      </c>
      <c r="F3181" s="33" t="s">
        <v>424</v>
      </c>
      <c r="G3181" s="33" t="s">
        <v>369</v>
      </c>
      <c r="H3181" s="3" t="s">
        <v>425</v>
      </c>
      <c r="I3181" s="34" t="s">
        <v>7186</v>
      </c>
      <c r="J3181" s="34">
        <v>34.318334</v>
      </c>
      <c r="K3181" s="34">
        <v>-109.16333299999999</v>
      </c>
      <c r="L3181" s="33" t="s">
        <v>14</v>
      </c>
      <c r="M3181" s="35"/>
      <c r="N3181" s="33">
        <v>7735111</v>
      </c>
      <c r="P3181" t="s">
        <v>6665</v>
      </c>
    </row>
    <row r="3182" spans="1:16" x14ac:dyDescent="0.25">
      <c r="A3182" t="str">
        <f t="shared" si="49"/>
        <v>12810911</v>
      </c>
      <c r="B3182" t="s">
        <v>6082</v>
      </c>
      <c r="C3182">
        <v>2020</v>
      </c>
      <c r="D3182" s="3" t="s">
        <v>5847</v>
      </c>
      <c r="F3182" s="33" t="s">
        <v>5411</v>
      </c>
      <c r="G3182" s="33" t="s">
        <v>5840</v>
      </c>
      <c r="H3182" s="3" t="s">
        <v>5411</v>
      </c>
      <c r="I3182" s="34" t="s">
        <v>7176</v>
      </c>
      <c r="J3182" s="34">
        <v>44.285829999999997</v>
      </c>
      <c r="K3182" s="34">
        <v>-105.38388</v>
      </c>
      <c r="L3182" s="33" t="s">
        <v>14</v>
      </c>
      <c r="M3182" s="35"/>
      <c r="N3182" s="33">
        <v>12810911</v>
      </c>
      <c r="P3182" t="s">
        <v>6665</v>
      </c>
    </row>
    <row r="3183" spans="1:16" x14ac:dyDescent="0.25">
      <c r="A3183" t="str">
        <f t="shared" si="49"/>
        <v>7558311</v>
      </c>
      <c r="B3183" t="s">
        <v>6082</v>
      </c>
      <c r="C3183">
        <v>2020</v>
      </c>
      <c r="D3183" s="3" t="s">
        <v>5359</v>
      </c>
      <c r="F3183" s="33" t="s">
        <v>2457</v>
      </c>
      <c r="G3183" s="33" t="s">
        <v>5344</v>
      </c>
      <c r="H3183" s="3" t="s">
        <v>5361</v>
      </c>
      <c r="I3183" s="34" t="s">
        <v>5362</v>
      </c>
      <c r="J3183" s="34">
        <v>39.509</v>
      </c>
      <c r="K3183" s="34">
        <v>-112.58</v>
      </c>
      <c r="L3183" s="33" t="s">
        <v>14</v>
      </c>
      <c r="M3183" s="35"/>
      <c r="N3183" s="33">
        <v>7558311</v>
      </c>
      <c r="P3183" t="s">
        <v>6665</v>
      </c>
    </row>
    <row r="3184" spans="1:16" x14ac:dyDescent="0.25">
      <c r="A3184" t="str">
        <f t="shared" si="49"/>
        <v>7434111</v>
      </c>
      <c r="B3184" t="s">
        <v>6082</v>
      </c>
      <c r="C3184">
        <v>2020</v>
      </c>
      <c r="D3184" s="3" t="s">
        <v>3993</v>
      </c>
      <c r="F3184" s="33" t="s">
        <v>3995</v>
      </c>
      <c r="G3184" s="33" t="s">
        <v>19</v>
      </c>
      <c r="H3184" s="3" t="s">
        <v>179</v>
      </c>
      <c r="I3184" s="34" t="s">
        <v>7187</v>
      </c>
      <c r="J3184" s="34">
        <v>40.656390000000002</v>
      </c>
      <c r="K3184" s="34">
        <v>-82.861109999999996</v>
      </c>
      <c r="L3184" s="33" t="s">
        <v>14</v>
      </c>
      <c r="M3184" s="35"/>
      <c r="N3184" s="33">
        <v>7434111</v>
      </c>
      <c r="P3184" t="s">
        <v>6225</v>
      </c>
    </row>
    <row r="3185" spans="1:16" x14ac:dyDescent="0.25">
      <c r="A3185" t="str">
        <f t="shared" si="49"/>
        <v>863011</v>
      </c>
      <c r="B3185" t="s">
        <v>6082</v>
      </c>
      <c r="C3185">
        <v>2020</v>
      </c>
      <c r="D3185" s="3" t="s">
        <v>389</v>
      </c>
      <c r="F3185" s="33" t="s">
        <v>391</v>
      </c>
      <c r="G3185" s="33" t="s">
        <v>369</v>
      </c>
      <c r="H3185" s="3" t="s">
        <v>392</v>
      </c>
      <c r="I3185" s="34" t="s">
        <v>7188</v>
      </c>
      <c r="J3185" s="34">
        <v>34.940899999999999</v>
      </c>
      <c r="K3185" s="34">
        <v>-110.3004</v>
      </c>
      <c r="L3185" s="33" t="s">
        <v>14</v>
      </c>
      <c r="M3185" s="35"/>
      <c r="N3185" s="33">
        <v>863011</v>
      </c>
      <c r="P3185" t="s">
        <v>6665</v>
      </c>
    </row>
    <row r="3186" spans="1:16" x14ac:dyDescent="0.25">
      <c r="A3186" t="str">
        <f t="shared" si="49"/>
        <v>1091211</v>
      </c>
      <c r="B3186" t="s">
        <v>6082</v>
      </c>
      <c r="C3186">
        <v>2020</v>
      </c>
      <c r="D3186" s="3" t="s">
        <v>275</v>
      </c>
      <c r="F3186" s="33" t="s">
        <v>277</v>
      </c>
      <c r="G3186" s="33" t="s">
        <v>278</v>
      </c>
      <c r="H3186" s="3" t="s">
        <v>279</v>
      </c>
      <c r="I3186" s="34" t="s">
        <v>7189</v>
      </c>
      <c r="J3186" s="34">
        <v>33.143286000000003</v>
      </c>
      <c r="K3186" s="34">
        <v>-91.973201000000003</v>
      </c>
      <c r="L3186" s="33" t="s">
        <v>14</v>
      </c>
      <c r="M3186" s="35"/>
      <c r="N3186" s="33">
        <v>1091211</v>
      </c>
      <c r="P3186" t="s">
        <v>6193</v>
      </c>
    </row>
    <row r="3187" spans="1:16" x14ac:dyDescent="0.25">
      <c r="A3187" t="str">
        <f t="shared" si="49"/>
        <v>1073211</v>
      </c>
      <c r="B3187" t="s">
        <v>6082</v>
      </c>
      <c r="C3187">
        <v>2020</v>
      </c>
      <c r="D3187" s="3" t="s">
        <v>331</v>
      </c>
      <c r="F3187" s="33" t="s">
        <v>333</v>
      </c>
      <c r="G3187" s="33" t="s">
        <v>278</v>
      </c>
      <c r="H3187" s="3" t="s">
        <v>334</v>
      </c>
      <c r="I3187" s="34" t="s">
        <v>7190</v>
      </c>
      <c r="J3187" s="34">
        <v>36.3598</v>
      </c>
      <c r="K3187" s="34">
        <v>-92.388400000000004</v>
      </c>
      <c r="L3187" s="33" t="s">
        <v>14</v>
      </c>
      <c r="M3187" s="35"/>
      <c r="N3187" s="33">
        <v>1073211</v>
      </c>
      <c r="P3187" t="s">
        <v>6157</v>
      </c>
    </row>
    <row r="3188" spans="1:16" x14ac:dyDescent="0.25">
      <c r="A3188" t="str">
        <f t="shared" si="49"/>
        <v>1092111</v>
      </c>
      <c r="B3188" t="s">
        <v>6082</v>
      </c>
      <c r="C3188">
        <v>2020</v>
      </c>
      <c r="D3188" s="3" t="s">
        <v>291</v>
      </c>
      <c r="F3188" s="33" t="s">
        <v>292</v>
      </c>
      <c r="G3188" s="33" t="s">
        <v>278</v>
      </c>
      <c r="H3188" s="3" t="s">
        <v>293</v>
      </c>
      <c r="I3188" s="34" t="s">
        <v>7191</v>
      </c>
      <c r="J3188" s="34">
        <v>33.764443999999997</v>
      </c>
      <c r="K3188" s="34">
        <v>-92.366945000000001</v>
      </c>
      <c r="L3188" s="33" t="s">
        <v>14</v>
      </c>
      <c r="M3188" s="35"/>
      <c r="N3188" s="33">
        <v>1092111</v>
      </c>
      <c r="P3188" t="s">
        <v>6671</v>
      </c>
    </row>
    <row r="3189" spans="1:16" x14ac:dyDescent="0.25">
      <c r="A3189" t="str">
        <f t="shared" si="49"/>
        <v>7735011</v>
      </c>
      <c r="B3189" t="s">
        <v>6082</v>
      </c>
      <c r="C3189">
        <v>2020</v>
      </c>
      <c r="D3189" s="3" t="s">
        <v>426</v>
      </c>
      <c r="F3189" s="33" t="s">
        <v>428</v>
      </c>
      <c r="G3189" s="33" t="s">
        <v>369</v>
      </c>
      <c r="H3189" s="3" t="s">
        <v>425</v>
      </c>
      <c r="I3189" s="34" t="s">
        <v>7192</v>
      </c>
      <c r="J3189" s="34">
        <v>34.577778000000002</v>
      </c>
      <c r="K3189" s="34">
        <v>-109.272223</v>
      </c>
      <c r="L3189" s="33" t="s">
        <v>14</v>
      </c>
      <c r="M3189" s="35"/>
      <c r="N3189" s="33">
        <v>7735011</v>
      </c>
      <c r="P3189" t="s">
        <v>6665</v>
      </c>
    </row>
    <row r="3190" spans="1:16" x14ac:dyDescent="0.25">
      <c r="A3190" t="str">
        <f t="shared" si="49"/>
        <v>15064111</v>
      </c>
      <c r="B3190" t="s">
        <v>6082</v>
      </c>
      <c r="C3190">
        <v>2020</v>
      </c>
      <c r="D3190" s="3" t="s">
        <v>5845</v>
      </c>
      <c r="F3190" s="33" t="s">
        <v>5411</v>
      </c>
      <c r="G3190" s="33" t="s">
        <v>5840</v>
      </c>
      <c r="H3190" s="3" t="s">
        <v>5411</v>
      </c>
      <c r="I3190" s="34" t="s">
        <v>7176</v>
      </c>
      <c r="J3190" s="34">
        <v>44.291130000000003</v>
      </c>
      <c r="K3190" s="34">
        <v>-105.38001</v>
      </c>
      <c r="L3190" s="33" t="s">
        <v>14</v>
      </c>
      <c r="M3190" s="35"/>
      <c r="N3190" s="33">
        <v>15064111</v>
      </c>
      <c r="P3190" t="s">
        <v>6665</v>
      </c>
    </row>
    <row r="3191" spans="1:16" x14ac:dyDescent="0.25">
      <c r="A3191" t="str">
        <f t="shared" si="49"/>
        <v>5066411</v>
      </c>
      <c r="B3191" t="s">
        <v>6082</v>
      </c>
      <c r="C3191">
        <v>2020</v>
      </c>
      <c r="D3191" s="3" t="s">
        <v>5351</v>
      </c>
      <c r="F3191" s="33" t="s">
        <v>5353</v>
      </c>
      <c r="G3191" s="33" t="s">
        <v>5344</v>
      </c>
      <c r="H3191" s="3" t="s">
        <v>5354</v>
      </c>
      <c r="I3191" s="34" t="s">
        <v>7193</v>
      </c>
      <c r="J3191" s="34">
        <v>39.548000000000002</v>
      </c>
      <c r="K3191" s="34">
        <v>-110.383</v>
      </c>
      <c r="L3191" s="33" t="s">
        <v>14</v>
      </c>
      <c r="M3191" s="35"/>
      <c r="N3191" s="33">
        <v>5066411</v>
      </c>
      <c r="P3191" t="s">
        <v>6665</v>
      </c>
    </row>
    <row r="3192" spans="1:16" x14ac:dyDescent="0.25">
      <c r="A3192" t="str">
        <f t="shared" si="49"/>
        <v>71836SHGRVPOBOX110000597729973111</v>
      </c>
      <c r="B3192" t="s">
        <v>6082</v>
      </c>
      <c r="C3192">
        <v>2020</v>
      </c>
      <c r="D3192" s="3" t="s">
        <v>7194</v>
      </c>
      <c r="F3192" s="33" t="s">
        <v>296</v>
      </c>
      <c r="G3192" s="33" t="s">
        <v>278</v>
      </c>
      <c r="H3192" s="3" t="s">
        <v>7195</v>
      </c>
      <c r="I3192" s="34" t="s">
        <v>6458</v>
      </c>
      <c r="J3192" s="34">
        <v>33.691974999999999</v>
      </c>
      <c r="K3192" s="34">
        <v>-94.419072999999997</v>
      </c>
      <c r="L3192" s="33" t="s">
        <v>298</v>
      </c>
      <c r="M3192" s="35">
        <v>110000597729</v>
      </c>
      <c r="N3192" s="33">
        <v>973111</v>
      </c>
      <c r="P3192" t="s">
        <v>6225</v>
      </c>
    </row>
    <row r="3193" spans="1:16" x14ac:dyDescent="0.25">
      <c r="A3193" t="str">
        <f t="shared" si="49"/>
        <v>8041911</v>
      </c>
      <c r="B3193" t="s">
        <v>6082</v>
      </c>
      <c r="C3193">
        <v>2020</v>
      </c>
      <c r="D3193" s="3" t="s">
        <v>5849</v>
      </c>
      <c r="F3193" s="33" t="s">
        <v>5411</v>
      </c>
      <c r="G3193" s="33" t="s">
        <v>5840</v>
      </c>
      <c r="H3193" s="3" t="s">
        <v>5411</v>
      </c>
      <c r="I3193" s="34" t="s">
        <v>7196</v>
      </c>
      <c r="J3193" s="34">
        <v>44.287909999999997</v>
      </c>
      <c r="K3193" s="34">
        <v>-105.38392</v>
      </c>
      <c r="L3193" s="33" t="s">
        <v>14</v>
      </c>
      <c r="M3193" s="35"/>
      <c r="N3193" s="33">
        <v>8041911</v>
      </c>
      <c r="P3193" t="s">
        <v>6665</v>
      </c>
    </row>
    <row r="3194" spans="1:16" x14ac:dyDescent="0.25">
      <c r="A3194" t="str">
        <f t="shared" si="49"/>
        <v>5281611</v>
      </c>
      <c r="B3194" t="s">
        <v>6082</v>
      </c>
      <c r="C3194">
        <v>2020</v>
      </c>
      <c r="D3194" s="3" t="s">
        <v>2047</v>
      </c>
      <c r="F3194" s="33" t="s">
        <v>2049</v>
      </c>
      <c r="G3194" s="33" t="s">
        <v>2050</v>
      </c>
      <c r="H3194" s="3" t="s">
        <v>117</v>
      </c>
      <c r="I3194" s="34" t="s">
        <v>7197</v>
      </c>
      <c r="J3194" s="34">
        <v>29.932179999999999</v>
      </c>
      <c r="K3194" s="34">
        <v>-90.252979999999994</v>
      </c>
      <c r="L3194" s="33" t="s">
        <v>14</v>
      </c>
      <c r="M3194" s="35"/>
      <c r="N3194" s="33">
        <v>5281611</v>
      </c>
      <c r="P3194" t="s">
        <v>6225</v>
      </c>
    </row>
    <row r="3195" spans="1:16" x14ac:dyDescent="0.25">
      <c r="A3195" t="str">
        <f t="shared" si="49"/>
        <v>5815311</v>
      </c>
      <c r="B3195" t="s">
        <v>6082</v>
      </c>
      <c r="C3195">
        <v>2020</v>
      </c>
      <c r="D3195" s="3" t="s">
        <v>569</v>
      </c>
      <c r="F3195" s="33" t="s">
        <v>570</v>
      </c>
      <c r="G3195" s="33" t="s">
        <v>61</v>
      </c>
      <c r="H3195" s="3" t="s">
        <v>457</v>
      </c>
      <c r="I3195" s="34" t="s">
        <v>7198</v>
      </c>
      <c r="J3195" s="34">
        <v>35.688659999999999</v>
      </c>
      <c r="K3195" s="34">
        <v>-117.68329</v>
      </c>
      <c r="L3195" s="33" t="s">
        <v>14</v>
      </c>
      <c r="M3195" s="35"/>
      <c r="N3195" s="33">
        <v>5815311</v>
      </c>
      <c r="P3195" t="s">
        <v>6665</v>
      </c>
    </row>
    <row r="3196" spans="1:16" x14ac:dyDescent="0.25">
      <c r="A3196" t="str">
        <f t="shared" si="49"/>
        <v>8239611</v>
      </c>
      <c r="B3196" t="s">
        <v>6082</v>
      </c>
      <c r="C3196">
        <v>2020</v>
      </c>
      <c r="D3196" s="3" t="s">
        <v>2093</v>
      </c>
      <c r="F3196" s="33" t="s">
        <v>2095</v>
      </c>
      <c r="G3196" s="33" t="s">
        <v>2050</v>
      </c>
      <c r="H3196" s="3" t="s">
        <v>2096</v>
      </c>
      <c r="I3196" s="34" t="s">
        <v>7199</v>
      </c>
      <c r="J3196" s="34">
        <v>30.10962</v>
      </c>
      <c r="K3196" s="34">
        <v>-90.895979999999994</v>
      </c>
      <c r="L3196" s="33" t="s">
        <v>14</v>
      </c>
      <c r="M3196" s="35"/>
      <c r="N3196" s="33">
        <v>8239611</v>
      </c>
      <c r="P3196" t="s">
        <v>6193</v>
      </c>
    </row>
    <row r="3197" spans="1:16" x14ac:dyDescent="0.25">
      <c r="A3197" t="str">
        <f t="shared" si="49"/>
        <v>7989711</v>
      </c>
      <c r="B3197" t="s">
        <v>6082</v>
      </c>
      <c r="C3197">
        <v>2020</v>
      </c>
      <c r="D3197" s="3" t="s">
        <v>3620</v>
      </c>
      <c r="F3197" s="33" t="s">
        <v>3622</v>
      </c>
      <c r="G3197" s="33" t="s">
        <v>3623</v>
      </c>
      <c r="H3197" s="3" t="s">
        <v>3624</v>
      </c>
      <c r="I3197" s="34" t="s">
        <v>7200</v>
      </c>
      <c r="J3197" s="34">
        <v>35.065863</v>
      </c>
      <c r="K3197" s="34">
        <v>-106.550515</v>
      </c>
      <c r="L3197" s="33" t="s">
        <v>14</v>
      </c>
      <c r="M3197" s="35"/>
      <c r="N3197" s="33">
        <v>7989711</v>
      </c>
      <c r="P3197" t="s">
        <v>6671</v>
      </c>
    </row>
    <row r="3198" spans="1:16" x14ac:dyDescent="0.25">
      <c r="A3198" t="str">
        <f t="shared" si="49"/>
        <v>3737011</v>
      </c>
      <c r="B3198" t="s">
        <v>6082</v>
      </c>
      <c r="C3198">
        <v>2020</v>
      </c>
      <c r="D3198" s="3" t="s">
        <v>5262</v>
      </c>
      <c r="F3198" s="33" t="s">
        <v>5263</v>
      </c>
      <c r="G3198" s="33" t="s">
        <v>49</v>
      </c>
      <c r="H3198" s="3" t="s">
        <v>5008</v>
      </c>
      <c r="I3198" s="34" t="s">
        <v>7201</v>
      </c>
      <c r="J3198" s="34">
        <v>29.607558000000001</v>
      </c>
      <c r="K3198" s="34">
        <v>-95.041678000000005</v>
      </c>
      <c r="L3198" s="33" t="s">
        <v>14</v>
      </c>
      <c r="M3198" s="35"/>
      <c r="N3198" s="33">
        <v>3737011</v>
      </c>
      <c r="P3198" t="s">
        <v>6225</v>
      </c>
    </row>
    <row r="3199" spans="1:16" x14ac:dyDescent="0.25">
      <c r="A3199" t="str">
        <f t="shared" si="49"/>
        <v>4056311</v>
      </c>
      <c r="B3199" t="s">
        <v>6082</v>
      </c>
      <c r="C3199">
        <v>2020</v>
      </c>
      <c r="D3199" s="3" t="s">
        <v>5272</v>
      </c>
      <c r="F3199" s="33" t="s">
        <v>5263</v>
      </c>
      <c r="G3199" s="33" t="s">
        <v>49</v>
      </c>
      <c r="H3199" s="3" t="s">
        <v>5008</v>
      </c>
      <c r="I3199" s="34" t="s">
        <v>7202</v>
      </c>
      <c r="J3199" s="34">
        <v>29.722431</v>
      </c>
      <c r="K3199" s="34">
        <v>-95.219206</v>
      </c>
      <c r="L3199" s="33" t="s">
        <v>14</v>
      </c>
      <c r="M3199" s="35"/>
      <c r="N3199" s="33">
        <v>4056311</v>
      </c>
      <c r="P3199" t="s">
        <v>6225</v>
      </c>
    </row>
    <row r="3200" spans="1:16" x14ac:dyDescent="0.25">
      <c r="A3200" t="str">
        <f t="shared" si="49"/>
        <v>4145411</v>
      </c>
      <c r="B3200" t="s">
        <v>6082</v>
      </c>
      <c r="C3200">
        <v>2020</v>
      </c>
      <c r="D3200" s="3" t="s">
        <v>5094</v>
      </c>
      <c r="F3200" s="33" t="s">
        <v>5093</v>
      </c>
      <c r="G3200" s="33" t="s">
        <v>49</v>
      </c>
      <c r="H3200" s="3" t="s">
        <v>1021</v>
      </c>
      <c r="I3200" s="34" t="s">
        <v>7203</v>
      </c>
      <c r="J3200" s="34">
        <v>31.813880999999999</v>
      </c>
      <c r="K3200" s="34">
        <v>-106.421119</v>
      </c>
      <c r="L3200" s="33" t="s">
        <v>14</v>
      </c>
      <c r="M3200" s="35"/>
      <c r="N3200" s="33">
        <v>4145411</v>
      </c>
      <c r="P3200" t="s">
        <v>6671</v>
      </c>
    </row>
    <row r="3201" spans="1:16" x14ac:dyDescent="0.25">
      <c r="A3201" t="str">
        <f t="shared" si="49"/>
        <v>8171111</v>
      </c>
      <c r="B3201" t="s">
        <v>6082</v>
      </c>
      <c r="C3201">
        <v>2020</v>
      </c>
      <c r="D3201" s="3" t="s">
        <v>4190</v>
      </c>
      <c r="F3201" s="33" t="s">
        <v>4191</v>
      </c>
      <c r="G3201" s="33" t="s">
        <v>4175</v>
      </c>
      <c r="H3201" s="3" t="s">
        <v>4192</v>
      </c>
      <c r="I3201" s="34" t="s">
        <v>7204</v>
      </c>
      <c r="J3201" s="34">
        <v>45.693300000000001</v>
      </c>
      <c r="K3201" s="34">
        <v>-119.8075</v>
      </c>
      <c r="L3201" s="33" t="s">
        <v>14</v>
      </c>
      <c r="M3201" s="35"/>
      <c r="N3201" s="33">
        <v>8171111</v>
      </c>
      <c r="P3201" t="s">
        <v>6665</v>
      </c>
    </row>
    <row r="3202" spans="1:16" x14ac:dyDescent="0.25">
      <c r="A3202" t="str">
        <f t="shared" ref="A3202:A3265" si="50">L3202&amp;M3202&amp;N3202</f>
        <v>12808111</v>
      </c>
      <c r="B3202" t="s">
        <v>6082</v>
      </c>
      <c r="C3202">
        <v>2020</v>
      </c>
      <c r="D3202" s="3" t="s">
        <v>1393</v>
      </c>
      <c r="F3202" s="33" t="s">
        <v>1395</v>
      </c>
      <c r="G3202" s="33" t="s">
        <v>1354</v>
      </c>
      <c r="H3202" s="3" t="s">
        <v>1396</v>
      </c>
      <c r="I3202" s="34" t="s">
        <v>7205</v>
      </c>
      <c r="J3202" s="34">
        <v>43.165010000000002</v>
      </c>
      <c r="K3202" s="34">
        <v>-93.227890000000002</v>
      </c>
      <c r="L3202" s="33" t="s">
        <v>14</v>
      </c>
      <c r="M3202" s="35"/>
      <c r="N3202" s="33">
        <v>12808111</v>
      </c>
      <c r="P3202" t="s">
        <v>6671</v>
      </c>
    </row>
    <row r="3203" spans="1:16" x14ac:dyDescent="0.25">
      <c r="A3203" t="str">
        <f t="shared" si="50"/>
        <v>16734111</v>
      </c>
      <c r="B3203" t="s">
        <v>6082</v>
      </c>
      <c r="C3203">
        <v>2020</v>
      </c>
      <c r="D3203" s="3" t="s">
        <v>1103</v>
      </c>
      <c r="F3203" s="33" t="s">
        <v>1105</v>
      </c>
      <c r="G3203" s="33" t="s">
        <v>1072</v>
      </c>
      <c r="H3203" s="3" t="s">
        <v>1106</v>
      </c>
      <c r="I3203" s="34" t="s">
        <v>7206</v>
      </c>
      <c r="J3203" s="34">
        <v>41.663863999999997</v>
      </c>
      <c r="K3203" s="34">
        <v>-71.924373000000003</v>
      </c>
      <c r="L3203" s="33" t="s">
        <v>14</v>
      </c>
      <c r="M3203" s="35"/>
      <c r="N3203" s="33">
        <v>16734111</v>
      </c>
      <c r="P3203" t="s">
        <v>6665</v>
      </c>
    </row>
    <row r="3204" spans="1:16" x14ac:dyDescent="0.25">
      <c r="A3204" t="str">
        <f t="shared" si="50"/>
        <v>4917111</v>
      </c>
      <c r="B3204" t="s">
        <v>6082</v>
      </c>
      <c r="C3204">
        <v>2020</v>
      </c>
      <c r="D3204" s="3" t="s">
        <v>5127</v>
      </c>
      <c r="F3204" s="33" t="s">
        <v>5125</v>
      </c>
      <c r="G3204" s="33" t="s">
        <v>49</v>
      </c>
      <c r="H3204" s="3" t="s">
        <v>5126</v>
      </c>
      <c r="I3204" s="34" t="s">
        <v>7207</v>
      </c>
      <c r="J3204" s="34">
        <v>32.773710999999999</v>
      </c>
      <c r="K3204" s="34">
        <v>-97.142713999999998</v>
      </c>
      <c r="L3204" s="33" t="s">
        <v>14</v>
      </c>
      <c r="M3204" s="35"/>
      <c r="N3204" s="33">
        <v>4917111</v>
      </c>
      <c r="P3204" t="s">
        <v>6225</v>
      </c>
    </row>
    <row r="3205" spans="1:16" x14ac:dyDescent="0.25">
      <c r="A3205" t="str">
        <f t="shared" si="50"/>
        <v>640911</v>
      </c>
      <c r="B3205" t="s">
        <v>6082</v>
      </c>
      <c r="C3205">
        <v>2020</v>
      </c>
      <c r="D3205" s="3" t="s">
        <v>1124</v>
      </c>
      <c r="F3205" s="33" t="s">
        <v>1126</v>
      </c>
      <c r="G3205" s="33" t="s">
        <v>1121</v>
      </c>
      <c r="H3205" s="3" t="s">
        <v>1127</v>
      </c>
      <c r="I3205" s="34" t="s">
        <v>7208</v>
      </c>
      <c r="J3205" s="34">
        <v>38.586944000000003</v>
      </c>
      <c r="K3205" s="34">
        <v>-75.233333000000002</v>
      </c>
      <c r="L3205" s="33" t="s">
        <v>14</v>
      </c>
      <c r="M3205" s="35"/>
      <c r="N3205" s="33">
        <v>640911</v>
      </c>
      <c r="P3205" t="s">
        <v>6665</v>
      </c>
    </row>
    <row r="3206" spans="1:16" x14ac:dyDescent="0.25">
      <c r="A3206" t="str">
        <f t="shared" si="50"/>
        <v>4237711</v>
      </c>
      <c r="B3206" t="s">
        <v>6082</v>
      </c>
      <c r="C3206">
        <v>2020</v>
      </c>
      <c r="D3206" s="3" t="s">
        <v>1039</v>
      </c>
      <c r="F3206" s="33" t="s">
        <v>1041</v>
      </c>
      <c r="G3206" s="33" t="s">
        <v>66</v>
      </c>
      <c r="H3206" s="3" t="s">
        <v>1042</v>
      </c>
      <c r="I3206" s="34" t="s">
        <v>1043</v>
      </c>
      <c r="J3206" s="34">
        <v>40.423628000000001</v>
      </c>
      <c r="K3206" s="34">
        <v>-104.676788</v>
      </c>
      <c r="L3206" s="33" t="s">
        <v>14</v>
      </c>
      <c r="M3206" s="35"/>
      <c r="N3206" s="33">
        <v>4237711</v>
      </c>
      <c r="P3206" t="s">
        <v>6225</v>
      </c>
    </row>
    <row r="3207" spans="1:16" x14ac:dyDescent="0.25">
      <c r="A3207" t="str">
        <f t="shared" si="50"/>
        <v>17846211</v>
      </c>
      <c r="B3207" t="s">
        <v>6082</v>
      </c>
      <c r="C3207">
        <v>2020</v>
      </c>
      <c r="D3207" s="3" t="s">
        <v>2859</v>
      </c>
      <c r="F3207" s="33" t="s">
        <v>2861</v>
      </c>
      <c r="G3207" s="33" t="s">
        <v>2786</v>
      </c>
      <c r="H3207" s="3" t="s">
        <v>212</v>
      </c>
      <c r="I3207" s="34" t="s">
        <v>7209</v>
      </c>
      <c r="J3207" s="34">
        <v>38.844999999999999</v>
      </c>
      <c r="K3207" s="34">
        <v>-91.272000000000006</v>
      </c>
      <c r="L3207" s="33" t="s">
        <v>14</v>
      </c>
      <c r="M3207" s="35"/>
      <c r="N3207" s="33">
        <v>17846211</v>
      </c>
      <c r="P3207" t="s">
        <v>6193</v>
      </c>
    </row>
    <row r="3208" spans="1:16" x14ac:dyDescent="0.25">
      <c r="A3208" t="str">
        <f t="shared" si="50"/>
        <v>7387211</v>
      </c>
      <c r="B3208" t="s">
        <v>6082</v>
      </c>
      <c r="C3208">
        <v>2020</v>
      </c>
      <c r="D3208" s="3" t="s">
        <v>2851</v>
      </c>
      <c r="F3208" s="33" t="s">
        <v>2847</v>
      </c>
      <c r="G3208" s="33" t="s">
        <v>2786</v>
      </c>
      <c r="H3208" s="3" t="s">
        <v>2852</v>
      </c>
      <c r="I3208" s="34" t="s">
        <v>6435</v>
      </c>
      <c r="J3208" s="34">
        <v>39.679130000000001</v>
      </c>
      <c r="K3208" s="34">
        <v>-91.314239999999998</v>
      </c>
      <c r="L3208" s="33" t="s">
        <v>14</v>
      </c>
      <c r="M3208" s="35"/>
      <c r="N3208" s="33">
        <v>7387211</v>
      </c>
      <c r="P3208" t="s">
        <v>6225</v>
      </c>
    </row>
    <row r="3209" spans="1:16" x14ac:dyDescent="0.25">
      <c r="A3209" t="str">
        <f t="shared" si="50"/>
        <v>897311</v>
      </c>
      <c r="B3209" t="s">
        <v>6082</v>
      </c>
      <c r="C3209">
        <v>2020</v>
      </c>
      <c r="D3209" s="3" t="s">
        <v>1032</v>
      </c>
      <c r="F3209" s="33" t="s">
        <v>1029</v>
      </c>
      <c r="G3209" s="33" t="s">
        <v>66</v>
      </c>
      <c r="H3209" s="3" t="s">
        <v>1031</v>
      </c>
      <c r="I3209" s="34" t="s">
        <v>7210</v>
      </c>
      <c r="J3209" s="34">
        <v>39.66413</v>
      </c>
      <c r="K3209" s="34">
        <v>-105.00651999999999</v>
      </c>
      <c r="L3209" s="33" t="s">
        <v>14</v>
      </c>
      <c r="M3209" s="35"/>
      <c r="N3209" s="33">
        <v>897311</v>
      </c>
      <c r="P3209" t="s">
        <v>6225</v>
      </c>
    </row>
    <row r="3210" spans="1:16" x14ac:dyDescent="0.25">
      <c r="A3210" t="str">
        <f t="shared" si="50"/>
        <v>1076011</v>
      </c>
      <c r="B3210" t="s">
        <v>6082</v>
      </c>
      <c r="C3210">
        <v>2020</v>
      </c>
      <c r="D3210" s="3" t="s">
        <v>396</v>
      </c>
      <c r="F3210" s="33" t="s">
        <v>397</v>
      </c>
      <c r="G3210" s="33" t="s">
        <v>369</v>
      </c>
      <c r="H3210" s="3" t="s">
        <v>398</v>
      </c>
      <c r="I3210" s="34" t="s">
        <v>7211</v>
      </c>
      <c r="J3210" s="34">
        <v>33.06</v>
      </c>
      <c r="K3210" s="34">
        <v>-109.33999</v>
      </c>
      <c r="L3210" s="33" t="s">
        <v>14</v>
      </c>
      <c r="M3210" s="35"/>
      <c r="N3210" s="33">
        <v>1076011</v>
      </c>
      <c r="P3210" t="s">
        <v>6671</v>
      </c>
    </row>
    <row r="3211" spans="1:16" x14ac:dyDescent="0.25">
      <c r="A3211" t="str">
        <f t="shared" si="50"/>
        <v>17240911</v>
      </c>
      <c r="B3211" t="s">
        <v>6082</v>
      </c>
      <c r="C3211">
        <v>2020</v>
      </c>
      <c r="D3211" s="3" t="s">
        <v>819</v>
      </c>
      <c r="F3211" s="33" t="s">
        <v>821</v>
      </c>
      <c r="G3211" s="33" t="s">
        <v>61</v>
      </c>
      <c r="H3211" s="3" t="s">
        <v>822</v>
      </c>
      <c r="I3211" s="34" t="s">
        <v>7212</v>
      </c>
      <c r="J3211" s="34">
        <v>34.045490000000001</v>
      </c>
      <c r="K3211" s="34">
        <v>-117.53961</v>
      </c>
      <c r="L3211" s="33" t="s">
        <v>14</v>
      </c>
      <c r="M3211" s="35"/>
      <c r="N3211" s="33">
        <v>17240911</v>
      </c>
      <c r="P3211" t="s">
        <v>6193</v>
      </c>
    </row>
    <row r="3212" spans="1:16" x14ac:dyDescent="0.25">
      <c r="A3212" t="str">
        <f t="shared" si="50"/>
        <v>1462111</v>
      </c>
      <c r="B3212" t="s">
        <v>6082</v>
      </c>
      <c r="C3212">
        <v>2020</v>
      </c>
      <c r="D3212" s="3" t="s">
        <v>979</v>
      </c>
      <c r="F3212" s="33" t="s">
        <v>980</v>
      </c>
      <c r="G3212" s="33" t="s">
        <v>61</v>
      </c>
      <c r="H3212" s="3" t="s">
        <v>641</v>
      </c>
      <c r="I3212" s="34" t="s">
        <v>7213</v>
      </c>
      <c r="J3212" s="34">
        <v>36.326099999999997</v>
      </c>
      <c r="K3212" s="34">
        <v>-119.2799</v>
      </c>
      <c r="L3212" s="33" t="s">
        <v>14</v>
      </c>
      <c r="M3212" s="35"/>
      <c r="N3212" s="33">
        <v>1462111</v>
      </c>
      <c r="P3212" t="s">
        <v>6680</v>
      </c>
    </row>
    <row r="3213" spans="1:16" x14ac:dyDescent="0.25">
      <c r="A3213" t="str">
        <f t="shared" si="50"/>
        <v>6297111</v>
      </c>
      <c r="B3213" t="s">
        <v>6082</v>
      </c>
      <c r="C3213">
        <v>2020</v>
      </c>
      <c r="D3213" s="3" t="s">
        <v>5503</v>
      </c>
      <c r="F3213" s="33" t="s">
        <v>5504</v>
      </c>
      <c r="G3213" s="33" t="s">
        <v>50</v>
      </c>
      <c r="H3213" s="3" t="s">
        <v>5505</v>
      </c>
      <c r="I3213" s="34" t="s">
        <v>5506</v>
      </c>
      <c r="J3213" s="34">
        <v>47.925550000000001</v>
      </c>
      <c r="K3213" s="34">
        <v>-122.25360000000001</v>
      </c>
      <c r="L3213" s="33" t="s">
        <v>14</v>
      </c>
      <c r="M3213" s="35"/>
      <c r="N3213" s="33">
        <v>6297111</v>
      </c>
      <c r="P3213" t="s">
        <v>6157</v>
      </c>
    </row>
    <row r="3214" spans="1:16" x14ac:dyDescent="0.25">
      <c r="A3214" t="str">
        <f t="shared" si="50"/>
        <v>7219011</v>
      </c>
      <c r="B3214" t="s">
        <v>6082</v>
      </c>
      <c r="C3214">
        <v>2020</v>
      </c>
      <c r="D3214" s="3" t="s">
        <v>4211</v>
      </c>
      <c r="F3214" s="33" t="s">
        <v>4213</v>
      </c>
      <c r="G3214" s="33" t="s">
        <v>4175</v>
      </c>
      <c r="H3214" s="3" t="s">
        <v>4214</v>
      </c>
      <c r="I3214" s="34" t="s">
        <v>7214</v>
      </c>
      <c r="J3214" s="34">
        <v>44.5428</v>
      </c>
      <c r="K3214" s="34">
        <v>-117.4218</v>
      </c>
      <c r="L3214" s="33" t="s">
        <v>14</v>
      </c>
      <c r="M3214" s="35"/>
      <c r="N3214" s="33">
        <v>7219011</v>
      </c>
      <c r="P3214" t="s">
        <v>6225</v>
      </c>
    </row>
    <row r="3215" spans="1:16" x14ac:dyDescent="0.25">
      <c r="A3215" t="str">
        <f t="shared" si="50"/>
        <v>893011</v>
      </c>
      <c r="B3215" t="s">
        <v>6082</v>
      </c>
      <c r="C3215">
        <v>2020</v>
      </c>
      <c r="D3215" s="3" t="s">
        <v>4226</v>
      </c>
      <c r="F3215" s="33" t="s">
        <v>4228</v>
      </c>
      <c r="G3215" s="33" t="s">
        <v>4175</v>
      </c>
      <c r="H3215" s="3" t="s">
        <v>4229</v>
      </c>
      <c r="I3215" s="34" t="s">
        <v>4230</v>
      </c>
      <c r="J3215" s="34">
        <v>45.481200000000001</v>
      </c>
      <c r="K3215" s="34">
        <v>-122.41200000000001</v>
      </c>
      <c r="L3215" s="33" t="s">
        <v>14</v>
      </c>
      <c r="M3215" s="35"/>
      <c r="N3215" s="33">
        <v>893011</v>
      </c>
      <c r="P3215" t="s">
        <v>6225</v>
      </c>
    </row>
    <row r="3216" spans="1:16" x14ac:dyDescent="0.25">
      <c r="A3216" t="str">
        <f t="shared" si="50"/>
        <v>6500711</v>
      </c>
      <c r="B3216" t="s">
        <v>6082</v>
      </c>
      <c r="C3216">
        <v>2020</v>
      </c>
      <c r="D3216" s="3" t="s">
        <v>613</v>
      </c>
      <c r="F3216" s="33" t="s">
        <v>615</v>
      </c>
      <c r="G3216" s="33" t="s">
        <v>61</v>
      </c>
      <c r="H3216" s="3" t="s">
        <v>581</v>
      </c>
      <c r="I3216" s="34" t="s">
        <v>6646</v>
      </c>
      <c r="J3216" s="34">
        <v>33.910209999999999</v>
      </c>
      <c r="K3216" s="34">
        <v>-118.22305</v>
      </c>
      <c r="L3216" s="33" t="s">
        <v>14</v>
      </c>
      <c r="M3216" s="35"/>
      <c r="N3216" s="33">
        <v>6500711</v>
      </c>
      <c r="P3216" t="s">
        <v>6225</v>
      </c>
    </row>
    <row r="3217" spans="1:16" x14ac:dyDescent="0.25">
      <c r="A3217" t="str">
        <f t="shared" si="50"/>
        <v>8097011</v>
      </c>
      <c r="B3217" t="s">
        <v>6082</v>
      </c>
      <c r="C3217">
        <v>2020</v>
      </c>
      <c r="D3217" s="3" t="s">
        <v>1977</v>
      </c>
      <c r="F3217" s="33" t="s">
        <v>1956</v>
      </c>
      <c r="G3217" s="33" t="s">
        <v>1897</v>
      </c>
      <c r="H3217" s="3" t="s">
        <v>117</v>
      </c>
      <c r="I3217" s="34" t="s">
        <v>1979</v>
      </c>
      <c r="J3217" s="34">
        <v>38.219990000000003</v>
      </c>
      <c r="K3217" s="34">
        <v>-85.828720000000004</v>
      </c>
      <c r="L3217" s="33" t="s">
        <v>14</v>
      </c>
      <c r="M3217" s="35"/>
      <c r="N3217" s="33">
        <v>8097011</v>
      </c>
      <c r="P3217" t="s">
        <v>6665</v>
      </c>
    </row>
    <row r="3218" spans="1:16" x14ac:dyDescent="0.25">
      <c r="A3218" t="str">
        <f t="shared" si="50"/>
        <v>15868511</v>
      </c>
      <c r="B3218" t="s">
        <v>6082</v>
      </c>
      <c r="C3218">
        <v>2020</v>
      </c>
      <c r="D3218" s="3" t="s">
        <v>578</v>
      </c>
      <c r="F3218" s="33" t="s">
        <v>580</v>
      </c>
      <c r="G3218" s="33" t="s">
        <v>61</v>
      </c>
      <c r="H3218" s="3" t="s">
        <v>581</v>
      </c>
      <c r="I3218" s="34" t="s">
        <v>7215</v>
      </c>
      <c r="J3218" s="34">
        <v>34.016030000000001</v>
      </c>
      <c r="K3218" s="34">
        <v>-117.95783</v>
      </c>
      <c r="L3218" s="33" t="s">
        <v>14</v>
      </c>
      <c r="M3218" s="35"/>
      <c r="N3218" s="33">
        <v>15868511</v>
      </c>
      <c r="P3218" t="s">
        <v>6200</v>
      </c>
    </row>
    <row r="3219" spans="1:16" x14ac:dyDescent="0.25">
      <c r="A3219" t="str">
        <f t="shared" si="50"/>
        <v>19083611</v>
      </c>
      <c r="B3219" t="s">
        <v>6082</v>
      </c>
      <c r="C3219">
        <v>2020</v>
      </c>
      <c r="D3219" s="3" t="s">
        <v>4283</v>
      </c>
      <c r="F3219" s="33" t="s">
        <v>4277</v>
      </c>
      <c r="G3219" s="33" t="s">
        <v>4175</v>
      </c>
      <c r="H3219" s="3" t="s">
        <v>4229</v>
      </c>
      <c r="I3219" s="34" t="s">
        <v>7216</v>
      </c>
      <c r="J3219" s="34">
        <v>45.613300000000002</v>
      </c>
      <c r="K3219" s="34">
        <v>-122.77800000000001</v>
      </c>
      <c r="L3219" s="33" t="s">
        <v>14</v>
      </c>
      <c r="M3219" s="35"/>
      <c r="N3219" s="33">
        <v>19083611</v>
      </c>
      <c r="P3219" t="s">
        <v>6225</v>
      </c>
    </row>
    <row r="3220" spans="1:16" x14ac:dyDescent="0.25">
      <c r="A3220" t="str">
        <f t="shared" si="50"/>
        <v>9248811</v>
      </c>
      <c r="B3220" t="s">
        <v>6082</v>
      </c>
      <c r="C3220">
        <v>2020</v>
      </c>
      <c r="D3220" s="3" t="s">
        <v>4279</v>
      </c>
      <c r="F3220" s="33" t="s">
        <v>4277</v>
      </c>
      <c r="G3220" s="33" t="s">
        <v>4175</v>
      </c>
      <c r="H3220" s="3" t="s">
        <v>4229</v>
      </c>
      <c r="I3220" s="34" t="s">
        <v>7097</v>
      </c>
      <c r="J3220" s="34">
        <v>45.567999999999998</v>
      </c>
      <c r="K3220" s="34">
        <v>-122.74299999999999</v>
      </c>
      <c r="L3220" s="33" t="s">
        <v>14</v>
      </c>
      <c r="M3220" s="35"/>
      <c r="N3220" s="33">
        <v>9248811</v>
      </c>
      <c r="P3220" t="s">
        <v>6193</v>
      </c>
    </row>
    <row r="3221" spans="1:16" x14ac:dyDescent="0.25">
      <c r="A3221" t="str">
        <f t="shared" si="50"/>
        <v>19087811</v>
      </c>
      <c r="B3221" t="s">
        <v>6082</v>
      </c>
      <c r="C3221">
        <v>2020</v>
      </c>
      <c r="D3221" s="3" t="s">
        <v>4316</v>
      </c>
      <c r="F3221" s="33" t="s">
        <v>4318</v>
      </c>
      <c r="G3221" s="33" t="s">
        <v>4175</v>
      </c>
      <c r="H3221" s="3" t="s">
        <v>4264</v>
      </c>
      <c r="I3221" s="34" t="s">
        <v>4319</v>
      </c>
      <c r="J3221" s="34">
        <v>45.094299999999997</v>
      </c>
      <c r="K3221" s="34">
        <v>-123.3817</v>
      </c>
      <c r="L3221" s="33" t="s">
        <v>14</v>
      </c>
      <c r="M3221" s="35"/>
      <c r="N3221" s="33">
        <v>19087811</v>
      </c>
      <c r="P3221" t="s">
        <v>6276</v>
      </c>
    </row>
    <row r="3222" spans="1:16" x14ac:dyDescent="0.25">
      <c r="A3222" t="str">
        <f t="shared" si="50"/>
        <v>16860911</v>
      </c>
      <c r="B3222" t="s">
        <v>6082</v>
      </c>
      <c r="C3222">
        <v>2020</v>
      </c>
      <c r="D3222" s="3" t="s">
        <v>4763</v>
      </c>
      <c r="F3222" s="33" t="s">
        <v>4765</v>
      </c>
      <c r="G3222" s="33" t="s">
        <v>4635</v>
      </c>
      <c r="H3222" s="3" t="s">
        <v>4766</v>
      </c>
      <c r="I3222" s="34" t="s">
        <v>6534</v>
      </c>
      <c r="J3222" s="34">
        <v>33.240094999999997</v>
      </c>
      <c r="K3222" s="34">
        <v>-80.454695000000001</v>
      </c>
      <c r="L3222" s="33" t="s">
        <v>14</v>
      </c>
      <c r="M3222" s="35"/>
      <c r="N3222" s="33">
        <v>16860911</v>
      </c>
      <c r="P3222" t="s">
        <v>6665</v>
      </c>
    </row>
    <row r="3223" spans="1:16" x14ac:dyDescent="0.25">
      <c r="A3223" t="str">
        <f t="shared" si="50"/>
        <v>2499211</v>
      </c>
      <c r="B3223" t="s">
        <v>6082</v>
      </c>
      <c r="C3223">
        <v>2020</v>
      </c>
      <c r="D3223" s="3" t="s">
        <v>441</v>
      </c>
      <c r="F3223" s="33" t="s">
        <v>442</v>
      </c>
      <c r="G3223" s="33" t="s">
        <v>61</v>
      </c>
      <c r="H3223" s="3" t="s">
        <v>443</v>
      </c>
      <c r="I3223" s="34" t="s">
        <v>7217</v>
      </c>
      <c r="J3223" s="34">
        <v>33.806713000000002</v>
      </c>
      <c r="K3223" s="34">
        <v>-117.915437</v>
      </c>
      <c r="L3223" s="33" t="s">
        <v>14</v>
      </c>
      <c r="M3223" s="35"/>
      <c r="N3223" s="33">
        <v>2499211</v>
      </c>
      <c r="P3223" t="s">
        <v>6680</v>
      </c>
    </row>
    <row r="3224" spans="1:16" x14ac:dyDescent="0.25">
      <c r="A3224" t="str">
        <f t="shared" si="50"/>
        <v>1588011</v>
      </c>
      <c r="B3224" t="s">
        <v>6082</v>
      </c>
      <c r="C3224">
        <v>2020</v>
      </c>
      <c r="D3224" s="3" t="s">
        <v>926</v>
      </c>
      <c r="F3224" s="33" t="s">
        <v>928</v>
      </c>
      <c r="G3224" s="33" t="s">
        <v>61</v>
      </c>
      <c r="H3224" s="3" t="s">
        <v>825</v>
      </c>
      <c r="I3224" s="34" t="s">
        <v>7218</v>
      </c>
      <c r="J3224" s="34">
        <v>34.283535000000001</v>
      </c>
      <c r="K3224" s="34">
        <v>-118.813545</v>
      </c>
      <c r="L3224" s="33" t="s">
        <v>14</v>
      </c>
      <c r="M3224" s="35"/>
      <c r="N3224" s="33">
        <v>1588011</v>
      </c>
      <c r="P3224" t="s">
        <v>6225</v>
      </c>
    </row>
    <row r="3225" spans="1:16" x14ac:dyDescent="0.25">
      <c r="A3225" t="str">
        <f t="shared" si="50"/>
        <v>639111</v>
      </c>
      <c r="B3225" t="s">
        <v>6082</v>
      </c>
      <c r="C3225">
        <v>2020</v>
      </c>
      <c r="D3225" s="3" t="s">
        <v>976</v>
      </c>
      <c r="F3225" s="33" t="s">
        <v>526</v>
      </c>
      <c r="G3225" s="33" t="s">
        <v>61</v>
      </c>
      <c r="H3225" s="3" t="s">
        <v>825</v>
      </c>
      <c r="I3225" s="34" t="s">
        <v>7219</v>
      </c>
      <c r="J3225" s="34">
        <v>34.239328</v>
      </c>
      <c r="K3225" s="34">
        <v>-119.258489</v>
      </c>
      <c r="L3225" s="33" t="s">
        <v>14</v>
      </c>
      <c r="M3225" s="35"/>
      <c r="N3225" s="33">
        <v>639111</v>
      </c>
      <c r="P3225" t="s">
        <v>6225</v>
      </c>
    </row>
    <row r="3226" spans="1:16" x14ac:dyDescent="0.25">
      <c r="A3226" t="str">
        <f t="shared" si="50"/>
        <v>7924011</v>
      </c>
      <c r="B3226" t="s">
        <v>6082</v>
      </c>
      <c r="C3226">
        <v>2020</v>
      </c>
      <c r="D3226" s="3" t="s">
        <v>3435</v>
      </c>
      <c r="F3226" s="33" t="s">
        <v>3436</v>
      </c>
      <c r="G3226" s="33" t="s">
        <v>3433</v>
      </c>
      <c r="H3226" s="3" t="s">
        <v>3437</v>
      </c>
      <c r="I3226" s="34" t="s">
        <v>7220</v>
      </c>
      <c r="J3226" s="34">
        <v>46.324565999999997</v>
      </c>
      <c r="K3226" s="34">
        <v>-96.613930999999994</v>
      </c>
      <c r="L3226" s="33" t="s">
        <v>14</v>
      </c>
      <c r="M3226" s="35"/>
      <c r="N3226" s="33">
        <v>7924011</v>
      </c>
      <c r="P3226" t="s">
        <v>6680</v>
      </c>
    </row>
    <row r="3227" spans="1:16" x14ac:dyDescent="0.25">
      <c r="A3227" t="str">
        <f t="shared" si="50"/>
        <v>19077411</v>
      </c>
      <c r="B3227" t="s">
        <v>6082</v>
      </c>
      <c r="C3227">
        <v>2020</v>
      </c>
      <c r="D3227" s="3" t="s">
        <v>4183</v>
      </c>
      <c r="F3227" s="33" t="s">
        <v>4180</v>
      </c>
      <c r="G3227" s="33" t="s">
        <v>4175</v>
      </c>
      <c r="H3227" s="3" t="s">
        <v>4185</v>
      </c>
      <c r="I3227" s="34" t="s">
        <v>6523</v>
      </c>
      <c r="J3227" s="34">
        <v>45.615900000000003</v>
      </c>
      <c r="K3227" s="34">
        <v>-120.2389</v>
      </c>
      <c r="L3227" s="33" t="s">
        <v>14</v>
      </c>
      <c r="M3227" s="35"/>
      <c r="N3227" s="33">
        <v>19077411</v>
      </c>
      <c r="P3227" t="s">
        <v>6225</v>
      </c>
    </row>
    <row r="3228" spans="1:16" x14ac:dyDescent="0.25">
      <c r="A3228" t="str">
        <f t="shared" si="50"/>
        <v>19078611</v>
      </c>
      <c r="B3228" t="s">
        <v>6082</v>
      </c>
      <c r="C3228">
        <v>2020</v>
      </c>
      <c r="D3228" s="3" t="s">
        <v>4254</v>
      </c>
      <c r="F3228" s="33" t="s">
        <v>4252</v>
      </c>
      <c r="G3228" s="33" t="s">
        <v>4175</v>
      </c>
      <c r="H3228" s="3" t="s">
        <v>1709</v>
      </c>
      <c r="I3228" s="34" t="s">
        <v>7221</v>
      </c>
      <c r="J3228" s="34">
        <v>42.164099999999998</v>
      </c>
      <c r="K3228" s="34">
        <v>-120.3494</v>
      </c>
      <c r="L3228" s="33" t="s">
        <v>14</v>
      </c>
      <c r="M3228" s="35"/>
      <c r="N3228" s="33">
        <v>19078611</v>
      </c>
      <c r="P3228" t="s">
        <v>6665</v>
      </c>
    </row>
    <row r="3229" spans="1:16" x14ac:dyDescent="0.25">
      <c r="A3229" t="str">
        <f t="shared" si="50"/>
        <v>19076511</v>
      </c>
      <c r="B3229" t="s">
        <v>6082</v>
      </c>
      <c r="C3229">
        <v>2020</v>
      </c>
      <c r="D3229" s="3" t="s">
        <v>4295</v>
      </c>
      <c r="F3229" s="33" t="s">
        <v>4297</v>
      </c>
      <c r="G3229" s="33" t="s">
        <v>4175</v>
      </c>
      <c r="H3229" s="3" t="s">
        <v>4298</v>
      </c>
      <c r="I3229" s="34" t="s">
        <v>4299</v>
      </c>
      <c r="J3229" s="34">
        <v>44.302700000000002</v>
      </c>
      <c r="K3229" s="34">
        <v>-120.85509999999999</v>
      </c>
      <c r="L3229" s="33" t="s">
        <v>14</v>
      </c>
      <c r="M3229" s="35"/>
      <c r="N3229" s="33">
        <v>19076511</v>
      </c>
      <c r="P3229" t="s">
        <v>6200</v>
      </c>
    </row>
    <row r="3230" spans="1:16" x14ac:dyDescent="0.25">
      <c r="A3230" t="str">
        <f t="shared" si="50"/>
        <v>7198711</v>
      </c>
      <c r="B3230" t="s">
        <v>6082</v>
      </c>
      <c r="C3230">
        <v>2020</v>
      </c>
      <c r="D3230" s="3" t="s">
        <v>3641</v>
      </c>
      <c r="F3230" s="33" t="s">
        <v>3643</v>
      </c>
      <c r="G3230" s="33" t="s">
        <v>3644</v>
      </c>
      <c r="H3230" s="3" t="s">
        <v>3645</v>
      </c>
      <c r="I3230" s="34" t="s">
        <v>7222</v>
      </c>
      <c r="J3230" s="34">
        <v>39.202575000000003</v>
      </c>
      <c r="K3230" s="34">
        <v>-119.738359</v>
      </c>
      <c r="L3230" s="33" t="s">
        <v>14</v>
      </c>
      <c r="M3230" s="35"/>
      <c r="N3230" s="33">
        <v>7198711</v>
      </c>
      <c r="P3230" t="s">
        <v>6225</v>
      </c>
    </row>
    <row r="3231" spans="1:16" x14ac:dyDescent="0.25">
      <c r="A3231" t="str">
        <f t="shared" si="50"/>
        <v>10077211</v>
      </c>
      <c r="B3231" t="s">
        <v>6082</v>
      </c>
      <c r="C3231">
        <v>2020</v>
      </c>
      <c r="D3231" s="3" t="s">
        <v>958</v>
      </c>
      <c r="F3231" s="33" t="s">
        <v>957</v>
      </c>
      <c r="G3231" s="33" t="s">
        <v>61</v>
      </c>
      <c r="H3231" s="3" t="s">
        <v>723</v>
      </c>
      <c r="I3231" s="34" t="s">
        <v>7223</v>
      </c>
      <c r="J3231" s="34">
        <v>37.713109000000003</v>
      </c>
      <c r="K3231" s="34">
        <v>-121.53111800000001</v>
      </c>
      <c r="L3231" s="33" t="s">
        <v>14</v>
      </c>
      <c r="M3231" s="35"/>
      <c r="N3231" s="33">
        <v>10077211</v>
      </c>
      <c r="P3231" t="s">
        <v>6225</v>
      </c>
    </row>
    <row r="3232" spans="1:16" x14ac:dyDescent="0.25">
      <c r="A3232" t="str">
        <f t="shared" si="50"/>
        <v>6478911</v>
      </c>
      <c r="B3232" t="s">
        <v>6082</v>
      </c>
      <c r="C3232">
        <v>2020</v>
      </c>
      <c r="D3232" s="3" t="s">
        <v>5870</v>
      </c>
      <c r="F3232" s="33" t="s">
        <v>5871</v>
      </c>
      <c r="G3232" s="33" t="s">
        <v>5840</v>
      </c>
      <c r="H3232" s="3" t="s">
        <v>5871</v>
      </c>
      <c r="I3232" s="34" t="s">
        <v>7224</v>
      </c>
      <c r="J3232" s="34">
        <v>44.0105</v>
      </c>
      <c r="K3232" s="34">
        <v>-107.9686</v>
      </c>
      <c r="L3232" s="33" t="s">
        <v>14</v>
      </c>
      <c r="M3232" s="35"/>
      <c r="N3232" s="33">
        <v>6478911</v>
      </c>
      <c r="P3232" t="s">
        <v>6680</v>
      </c>
    </row>
    <row r="3233" spans="1:16" x14ac:dyDescent="0.25">
      <c r="A3233" t="str">
        <f t="shared" si="50"/>
        <v>84029SFTYK116001100009069857428011</v>
      </c>
      <c r="B3233" t="s">
        <v>6082</v>
      </c>
      <c r="C3233">
        <v>2020</v>
      </c>
      <c r="D3233" s="3" t="s">
        <v>5341</v>
      </c>
      <c r="F3233" s="33" t="s">
        <v>5343</v>
      </c>
      <c r="G3233" s="33" t="s">
        <v>5344</v>
      </c>
      <c r="H3233" s="3" t="s">
        <v>5345</v>
      </c>
      <c r="I3233" s="34" t="s">
        <v>6574</v>
      </c>
      <c r="J3233" s="34">
        <v>40.732999999999997</v>
      </c>
      <c r="K3233" s="34">
        <v>-112.968</v>
      </c>
      <c r="L3233" s="33" t="s">
        <v>5346</v>
      </c>
      <c r="M3233" s="35">
        <v>110000906985</v>
      </c>
      <c r="N3233" s="33">
        <v>7428011</v>
      </c>
      <c r="P3233" t="s">
        <v>6225</v>
      </c>
    </row>
    <row r="3234" spans="1:16" x14ac:dyDescent="0.25">
      <c r="A3234" t="str">
        <f t="shared" si="50"/>
        <v>5816011</v>
      </c>
      <c r="B3234" t="s">
        <v>6082</v>
      </c>
      <c r="C3234">
        <v>2020</v>
      </c>
      <c r="D3234" s="3" t="s">
        <v>645</v>
      </c>
      <c r="F3234" s="33" t="s">
        <v>645</v>
      </c>
      <c r="G3234" s="33" t="s">
        <v>61</v>
      </c>
      <c r="H3234" s="3" t="s">
        <v>457</v>
      </c>
      <c r="I3234" s="34" t="s">
        <v>7225</v>
      </c>
      <c r="J3234" s="34">
        <v>34.922539999999998</v>
      </c>
      <c r="K3234" s="34">
        <v>-117.88621999999999</v>
      </c>
      <c r="L3234" s="33" t="s">
        <v>14</v>
      </c>
      <c r="M3234" s="35"/>
      <c r="N3234" s="33">
        <v>5816011</v>
      </c>
      <c r="P3234" t="s">
        <v>6225</v>
      </c>
    </row>
    <row r="3235" spans="1:16" x14ac:dyDescent="0.25">
      <c r="A3235" t="str">
        <f t="shared" si="50"/>
        <v>6703211</v>
      </c>
      <c r="B3235" t="s">
        <v>6082</v>
      </c>
      <c r="C3235">
        <v>2020</v>
      </c>
      <c r="D3235" s="3" t="s">
        <v>3468</v>
      </c>
      <c r="F3235" s="33" t="s">
        <v>3226</v>
      </c>
      <c r="G3235" s="33" t="s">
        <v>3440</v>
      </c>
      <c r="H3235" s="3" t="s">
        <v>3469</v>
      </c>
      <c r="I3235" s="34" t="s">
        <v>3470</v>
      </c>
      <c r="J3235" s="34">
        <v>40.764400000000002</v>
      </c>
      <c r="K3235" s="34">
        <v>-99.739199999999997</v>
      </c>
      <c r="L3235" s="33" t="s">
        <v>14</v>
      </c>
      <c r="M3235" s="35"/>
      <c r="N3235" s="33">
        <v>6703211</v>
      </c>
      <c r="P3235" t="s">
        <v>6680</v>
      </c>
    </row>
    <row r="3236" spans="1:16" x14ac:dyDescent="0.25">
      <c r="A3236" t="str">
        <f t="shared" si="50"/>
        <v>70765GRGGLHIGHW1100006137477227011</v>
      </c>
      <c r="B3236" t="s">
        <v>6082</v>
      </c>
      <c r="C3236">
        <v>2020</v>
      </c>
      <c r="D3236" s="3" t="s">
        <v>2169</v>
      </c>
      <c r="F3236" s="33" t="s">
        <v>2171</v>
      </c>
      <c r="G3236" s="33" t="s">
        <v>2050</v>
      </c>
      <c r="H3236" s="3" t="s">
        <v>2172</v>
      </c>
      <c r="I3236" s="34" t="s">
        <v>6452</v>
      </c>
      <c r="J3236" s="34">
        <v>30.261610000000001</v>
      </c>
      <c r="K3236" s="34">
        <v>-91.188220000000001</v>
      </c>
      <c r="L3236" s="33" t="s">
        <v>2173</v>
      </c>
      <c r="M3236" s="35">
        <v>110000613747</v>
      </c>
      <c r="N3236" s="33">
        <v>7227011</v>
      </c>
      <c r="P3236" t="s">
        <v>6289</v>
      </c>
    </row>
    <row r="3237" spans="1:16" x14ac:dyDescent="0.25">
      <c r="A3237" t="str">
        <f t="shared" si="50"/>
        <v>77536SFTYK2027B1100004633656534811</v>
      </c>
      <c r="B3237" t="s">
        <v>6082</v>
      </c>
      <c r="C3237">
        <v>2020</v>
      </c>
      <c r="D3237" s="3" t="s">
        <v>5202</v>
      </c>
      <c r="F3237" s="33" t="s">
        <v>1769</v>
      </c>
      <c r="G3237" s="33" t="s">
        <v>49</v>
      </c>
      <c r="H3237" s="3" t="s">
        <v>5008</v>
      </c>
      <c r="I3237" s="34" t="s">
        <v>7021</v>
      </c>
      <c r="J3237" s="34">
        <v>29.726389000000001</v>
      </c>
      <c r="K3237" s="34">
        <v>-95.094443999999996</v>
      </c>
      <c r="L3237" s="33" t="s">
        <v>5204</v>
      </c>
      <c r="M3237" s="35">
        <v>110000463365</v>
      </c>
      <c r="N3237" s="33">
        <v>6534811</v>
      </c>
      <c r="P3237" t="s">
        <v>6225</v>
      </c>
    </row>
    <row r="3238" spans="1:16" x14ac:dyDescent="0.25">
      <c r="A3238" t="str">
        <f t="shared" si="50"/>
        <v>7147311</v>
      </c>
      <c r="B3238" t="s">
        <v>6082</v>
      </c>
      <c r="C3238">
        <v>2020</v>
      </c>
      <c r="D3238" s="3" t="s">
        <v>2755</v>
      </c>
      <c r="F3238" s="33" t="s">
        <v>2756</v>
      </c>
      <c r="G3238" s="33" t="s">
        <v>2512</v>
      </c>
      <c r="H3238" s="3" t="s">
        <v>2681</v>
      </c>
      <c r="I3238" s="34" t="s">
        <v>7226</v>
      </c>
      <c r="J3238" s="34">
        <v>44.943309999999997</v>
      </c>
      <c r="K3238" s="34">
        <v>-93.096680000000006</v>
      </c>
      <c r="L3238" s="33" t="s">
        <v>14</v>
      </c>
      <c r="M3238" s="35"/>
      <c r="N3238" s="33">
        <v>7147311</v>
      </c>
      <c r="P3238" t="s">
        <v>6665</v>
      </c>
    </row>
    <row r="3239" spans="1:16" x14ac:dyDescent="0.25">
      <c r="A3239" t="str">
        <f t="shared" si="50"/>
        <v>4187811</v>
      </c>
      <c r="B3239" t="s">
        <v>6082</v>
      </c>
      <c r="C3239">
        <v>2020</v>
      </c>
      <c r="D3239" s="3" t="s">
        <v>2462</v>
      </c>
      <c r="F3239" s="33" t="s">
        <v>2464</v>
      </c>
      <c r="G3239" s="33" t="s">
        <v>18</v>
      </c>
      <c r="H3239" s="3" t="s">
        <v>1822</v>
      </c>
      <c r="I3239" s="34" t="s">
        <v>7227</v>
      </c>
      <c r="J3239" s="34">
        <v>44.604500000000002</v>
      </c>
      <c r="K3239" s="34">
        <v>-84.690299999999993</v>
      </c>
      <c r="L3239" s="33" t="s">
        <v>14</v>
      </c>
      <c r="M3239" s="35"/>
      <c r="N3239" s="33">
        <v>4187811</v>
      </c>
      <c r="P3239" t="s">
        <v>6665</v>
      </c>
    </row>
    <row r="3240" spans="1:16" x14ac:dyDescent="0.25">
      <c r="A3240" t="str">
        <f t="shared" si="50"/>
        <v>1802411</v>
      </c>
      <c r="B3240" t="s">
        <v>6082</v>
      </c>
      <c r="C3240">
        <v>2020</v>
      </c>
      <c r="D3240" s="3" t="s">
        <v>1307</v>
      </c>
      <c r="F3240" s="33" t="s">
        <v>1309</v>
      </c>
      <c r="G3240" s="33" t="s">
        <v>1218</v>
      </c>
      <c r="H3240" s="3" t="s">
        <v>1310</v>
      </c>
      <c r="I3240" s="34" t="s">
        <v>7228</v>
      </c>
      <c r="J3240" s="34">
        <v>33.665869999999998</v>
      </c>
      <c r="K3240" s="34">
        <v>-83.707890000000006</v>
      </c>
      <c r="L3240" s="33" t="s">
        <v>14</v>
      </c>
      <c r="M3240" s="35"/>
      <c r="N3240" s="33">
        <v>1802411</v>
      </c>
      <c r="P3240" t="s">
        <v>6200</v>
      </c>
    </row>
    <row r="3241" spans="1:16" x14ac:dyDescent="0.25">
      <c r="A3241" t="str">
        <f t="shared" si="50"/>
        <v>6455311</v>
      </c>
      <c r="B3241" t="s">
        <v>6082</v>
      </c>
      <c r="C3241">
        <v>2020</v>
      </c>
      <c r="D3241" s="3" t="s">
        <v>2580</v>
      </c>
      <c r="F3241" s="33" t="s">
        <v>2581</v>
      </c>
      <c r="G3241" s="33" t="s">
        <v>2512</v>
      </c>
      <c r="H3241" s="3" t="s">
        <v>2582</v>
      </c>
      <c r="I3241" s="34" t="s">
        <v>7229</v>
      </c>
      <c r="J3241" s="34">
        <v>45.580100000000002</v>
      </c>
      <c r="K3241" s="34">
        <v>-94.396100000000004</v>
      </c>
      <c r="L3241" s="33" t="s">
        <v>14</v>
      </c>
      <c r="M3241" s="35"/>
      <c r="N3241" s="33">
        <v>6455311</v>
      </c>
      <c r="P3241" t="s">
        <v>6665</v>
      </c>
    </row>
    <row r="3242" spans="1:16" x14ac:dyDescent="0.25">
      <c r="A3242" t="str">
        <f t="shared" si="50"/>
        <v>7038711</v>
      </c>
      <c r="B3242" t="s">
        <v>6082</v>
      </c>
      <c r="C3242">
        <v>2020</v>
      </c>
      <c r="D3242" s="3" t="s">
        <v>2533</v>
      </c>
      <c r="F3242" s="33" t="s">
        <v>2534</v>
      </c>
      <c r="G3242" s="33" t="s">
        <v>2512</v>
      </c>
      <c r="H3242" s="3" t="s">
        <v>1991</v>
      </c>
      <c r="I3242" s="34" t="s">
        <v>7230</v>
      </c>
      <c r="J3242" s="34">
        <v>46.651359999999997</v>
      </c>
      <c r="K3242" s="34">
        <v>-96.417150000000007</v>
      </c>
      <c r="L3242" s="33" t="s">
        <v>14</v>
      </c>
      <c r="M3242" s="35"/>
      <c r="N3242" s="33">
        <v>7038711</v>
      </c>
      <c r="P3242" t="s">
        <v>6665</v>
      </c>
    </row>
    <row r="3243" spans="1:16" x14ac:dyDescent="0.25">
      <c r="A3243" t="str">
        <f t="shared" si="50"/>
        <v>6228411</v>
      </c>
      <c r="B3243" t="s">
        <v>6082</v>
      </c>
      <c r="C3243">
        <v>2020</v>
      </c>
      <c r="D3243" s="3" t="s">
        <v>5551</v>
      </c>
      <c r="F3243" s="33" t="s">
        <v>5553</v>
      </c>
      <c r="G3243" s="33" t="s">
        <v>5540</v>
      </c>
      <c r="H3243" s="3" t="s">
        <v>5553</v>
      </c>
      <c r="I3243" s="34" t="s">
        <v>5554</v>
      </c>
      <c r="J3243" s="34">
        <v>46.587299999999999</v>
      </c>
      <c r="K3243" s="34">
        <v>-90.901399999999995</v>
      </c>
      <c r="L3243" s="33" t="s">
        <v>14</v>
      </c>
      <c r="M3243" s="35"/>
      <c r="N3243" s="33">
        <v>6228411</v>
      </c>
      <c r="P3243" t="s">
        <v>6665</v>
      </c>
    </row>
    <row r="3244" spans="1:16" x14ac:dyDescent="0.25">
      <c r="A3244" t="str">
        <f t="shared" si="50"/>
        <v>8130811</v>
      </c>
      <c r="B3244" t="s">
        <v>6082</v>
      </c>
      <c r="C3244">
        <v>2020</v>
      </c>
      <c r="D3244" s="3" t="s">
        <v>3862</v>
      </c>
      <c r="F3244" s="33" t="s">
        <v>3864</v>
      </c>
      <c r="G3244" s="33" t="s">
        <v>19</v>
      </c>
      <c r="H3244" s="3" t="s">
        <v>3865</v>
      </c>
      <c r="I3244" s="34" t="s">
        <v>3866</v>
      </c>
      <c r="J3244" s="34">
        <v>41.505479999999999</v>
      </c>
      <c r="K3244" s="34">
        <v>-82.053629999999998</v>
      </c>
      <c r="L3244" s="33" t="s">
        <v>14</v>
      </c>
      <c r="M3244" s="35"/>
      <c r="N3244" s="33">
        <v>8130811</v>
      </c>
      <c r="P3244" t="s">
        <v>6665</v>
      </c>
    </row>
    <row r="3245" spans="1:16" x14ac:dyDescent="0.25">
      <c r="A3245" t="str">
        <f t="shared" si="50"/>
        <v>7219511</v>
      </c>
      <c r="B3245" t="s">
        <v>6082</v>
      </c>
      <c r="C3245">
        <v>2020</v>
      </c>
      <c r="D3245" s="3" t="s">
        <v>4100</v>
      </c>
      <c r="F3245" s="33" t="s">
        <v>4102</v>
      </c>
      <c r="G3245" s="33" t="s">
        <v>19</v>
      </c>
      <c r="H3245" s="3" t="s">
        <v>3849</v>
      </c>
      <c r="I3245" s="34" t="s">
        <v>4103</v>
      </c>
      <c r="J3245" s="34">
        <v>41.105499999999999</v>
      </c>
      <c r="K3245" s="34">
        <v>-80.656700000000001</v>
      </c>
      <c r="L3245" s="33" t="s">
        <v>14</v>
      </c>
      <c r="M3245" s="35"/>
      <c r="N3245" s="33">
        <v>7219511</v>
      </c>
      <c r="P3245" t="s">
        <v>6665</v>
      </c>
    </row>
    <row r="3246" spans="1:16" x14ac:dyDescent="0.25">
      <c r="A3246" t="str">
        <f t="shared" si="50"/>
        <v>5509311</v>
      </c>
      <c r="B3246" t="s">
        <v>6082</v>
      </c>
      <c r="C3246">
        <v>2020</v>
      </c>
      <c r="D3246" s="3" t="s">
        <v>1388</v>
      </c>
      <c r="F3246" s="33" t="s">
        <v>1390</v>
      </c>
      <c r="G3246" s="33" t="s">
        <v>1354</v>
      </c>
      <c r="H3246" s="3" t="s">
        <v>1391</v>
      </c>
      <c r="I3246" s="34" t="s">
        <v>1392</v>
      </c>
      <c r="J3246" s="34">
        <v>43.336781999999999</v>
      </c>
      <c r="K3246" s="34">
        <v>-91.166095999999996</v>
      </c>
      <c r="L3246" s="33" t="s">
        <v>14</v>
      </c>
      <c r="M3246" s="35"/>
      <c r="N3246" s="33">
        <v>5509311</v>
      </c>
      <c r="P3246" t="s">
        <v>6665</v>
      </c>
    </row>
    <row r="3247" spans="1:16" x14ac:dyDescent="0.25">
      <c r="A3247" t="str">
        <f t="shared" si="50"/>
        <v>13414411</v>
      </c>
      <c r="B3247" t="s">
        <v>6082</v>
      </c>
      <c r="C3247">
        <v>2020</v>
      </c>
      <c r="D3247" s="3" t="s">
        <v>416</v>
      </c>
      <c r="F3247" s="33" t="s">
        <v>418</v>
      </c>
      <c r="G3247" s="33" t="s">
        <v>369</v>
      </c>
      <c r="H3247" s="3" t="s">
        <v>392</v>
      </c>
      <c r="I3247" s="34" t="s">
        <v>7231</v>
      </c>
      <c r="J3247" s="34">
        <v>34.503700000000002</v>
      </c>
      <c r="K3247" s="34">
        <v>-110.3359</v>
      </c>
      <c r="L3247" s="33" t="s">
        <v>14</v>
      </c>
      <c r="M3247" s="35"/>
      <c r="N3247" s="33">
        <v>13414411</v>
      </c>
      <c r="P3247" t="s">
        <v>6665</v>
      </c>
    </row>
    <row r="3248" spans="1:16" x14ac:dyDescent="0.25">
      <c r="A3248" t="str">
        <f t="shared" si="50"/>
        <v>994211</v>
      </c>
      <c r="B3248" t="s">
        <v>6082</v>
      </c>
      <c r="C3248">
        <v>2020</v>
      </c>
      <c r="D3248" s="3" t="s">
        <v>288</v>
      </c>
      <c r="F3248" s="33" t="s">
        <v>285</v>
      </c>
      <c r="G3248" s="33" t="s">
        <v>278</v>
      </c>
      <c r="H3248" s="3" t="s">
        <v>282</v>
      </c>
      <c r="I3248" s="34" t="s">
        <v>6567</v>
      </c>
      <c r="J3248" s="34">
        <v>33.2044</v>
      </c>
      <c r="K3248" s="34">
        <v>-92.630799999999994</v>
      </c>
      <c r="L3248" s="33" t="s">
        <v>14</v>
      </c>
      <c r="M3248" s="35"/>
      <c r="N3248" s="33">
        <v>994211</v>
      </c>
      <c r="P3248" t="s">
        <v>6225</v>
      </c>
    </row>
    <row r="3249" spans="1:16" x14ac:dyDescent="0.25">
      <c r="A3249" t="str">
        <f t="shared" si="50"/>
        <v>12811111</v>
      </c>
      <c r="B3249" t="s">
        <v>6082</v>
      </c>
      <c r="C3249">
        <v>2020</v>
      </c>
      <c r="D3249" s="3" t="s">
        <v>5843</v>
      </c>
      <c r="F3249" s="33" t="s">
        <v>5411</v>
      </c>
      <c r="G3249" s="33" t="s">
        <v>5840</v>
      </c>
      <c r="H3249" s="3" t="s">
        <v>5411</v>
      </c>
      <c r="I3249" s="34" t="s">
        <v>7176</v>
      </c>
      <c r="J3249" s="34">
        <v>44.291150000000002</v>
      </c>
      <c r="K3249" s="34">
        <v>-105.38099</v>
      </c>
      <c r="L3249" s="33" t="s">
        <v>14</v>
      </c>
      <c r="M3249" s="35"/>
      <c r="N3249" s="33">
        <v>12811111</v>
      </c>
      <c r="P3249" t="s">
        <v>6665</v>
      </c>
    </row>
    <row r="3250" spans="1:16" x14ac:dyDescent="0.25">
      <c r="A3250" t="str">
        <f t="shared" si="50"/>
        <v>6281311</v>
      </c>
      <c r="B3250" t="s">
        <v>6082</v>
      </c>
      <c r="C3250">
        <v>2020</v>
      </c>
      <c r="D3250" s="3" t="s">
        <v>5491</v>
      </c>
      <c r="F3250" s="33" t="s">
        <v>1499</v>
      </c>
      <c r="G3250" s="33" t="s">
        <v>50</v>
      </c>
      <c r="H3250" s="3" t="s">
        <v>5493</v>
      </c>
      <c r="I3250" s="34" t="s">
        <v>7232</v>
      </c>
      <c r="J3250" s="34">
        <v>46.755800000000001</v>
      </c>
      <c r="K3250" s="34">
        <v>-122.85656</v>
      </c>
      <c r="L3250" s="33" t="s">
        <v>14</v>
      </c>
      <c r="M3250" s="35"/>
      <c r="N3250" s="33">
        <v>6281311</v>
      </c>
      <c r="P3250" t="s">
        <v>6665</v>
      </c>
    </row>
    <row r="3251" spans="1:16" x14ac:dyDescent="0.25">
      <c r="A3251" t="str">
        <f t="shared" si="50"/>
        <v>564811</v>
      </c>
      <c r="B3251" t="s">
        <v>6082</v>
      </c>
      <c r="C3251">
        <v>2020</v>
      </c>
      <c r="D3251" s="3" t="s">
        <v>4303</v>
      </c>
      <c r="F3251" s="33" t="s">
        <v>4305</v>
      </c>
      <c r="G3251" s="33" t="s">
        <v>4175</v>
      </c>
      <c r="H3251" s="3" t="s">
        <v>255</v>
      </c>
      <c r="I3251" s="34" t="s">
        <v>7233</v>
      </c>
      <c r="J3251" s="34">
        <v>42.425899999999999</v>
      </c>
      <c r="K3251" s="34">
        <v>-123.1614</v>
      </c>
      <c r="L3251" s="33" t="s">
        <v>14</v>
      </c>
      <c r="M3251" s="35"/>
      <c r="N3251" s="33">
        <v>564811</v>
      </c>
      <c r="P3251" t="s">
        <v>6665</v>
      </c>
    </row>
    <row r="3252" spans="1:16" x14ac:dyDescent="0.25">
      <c r="A3252" t="str">
        <f t="shared" si="50"/>
        <v>7804611</v>
      </c>
      <c r="B3252" t="s">
        <v>6082</v>
      </c>
      <c r="C3252">
        <v>2020</v>
      </c>
      <c r="D3252" s="3" t="s">
        <v>3678</v>
      </c>
      <c r="F3252" s="33" t="s">
        <v>464</v>
      </c>
      <c r="G3252" s="33" t="s">
        <v>13</v>
      </c>
      <c r="H3252" s="3" t="s">
        <v>3680</v>
      </c>
      <c r="I3252" s="34" t="s">
        <v>7234</v>
      </c>
      <c r="J3252" s="34">
        <v>42.954073000000001</v>
      </c>
      <c r="K3252" s="34">
        <v>-76.597012000000007</v>
      </c>
      <c r="L3252" s="33" t="s">
        <v>14</v>
      </c>
      <c r="M3252" s="35"/>
      <c r="N3252" s="33">
        <v>7804611</v>
      </c>
      <c r="P3252" t="s">
        <v>6225</v>
      </c>
    </row>
    <row r="3253" spans="1:16" x14ac:dyDescent="0.25">
      <c r="A3253" t="str">
        <f t="shared" si="50"/>
        <v>8105111</v>
      </c>
      <c r="B3253" t="s">
        <v>6082</v>
      </c>
      <c r="C3253">
        <v>2020</v>
      </c>
      <c r="D3253" s="3" t="s">
        <v>3810</v>
      </c>
      <c r="F3253" s="33" t="s">
        <v>3812</v>
      </c>
      <c r="G3253" s="33" t="s">
        <v>13</v>
      </c>
      <c r="H3253" s="3" t="s">
        <v>1217</v>
      </c>
      <c r="I3253" s="34" t="s">
        <v>7235</v>
      </c>
      <c r="J3253" s="34">
        <v>42.575477999999997</v>
      </c>
      <c r="K3253" s="34">
        <v>-73.857125999999994</v>
      </c>
      <c r="L3253" s="33" t="s">
        <v>14</v>
      </c>
      <c r="M3253" s="35"/>
      <c r="N3253" s="33">
        <v>8105111</v>
      </c>
      <c r="P3253" t="s">
        <v>6079</v>
      </c>
    </row>
    <row r="3254" spans="1:16" x14ac:dyDescent="0.25">
      <c r="A3254" t="str">
        <f t="shared" si="50"/>
        <v>9248411</v>
      </c>
      <c r="B3254" t="s">
        <v>6082</v>
      </c>
      <c r="C3254">
        <v>2020</v>
      </c>
      <c r="D3254" s="3" t="s">
        <v>4285</v>
      </c>
      <c r="F3254" s="33" t="s">
        <v>4277</v>
      </c>
      <c r="G3254" s="33" t="s">
        <v>4175</v>
      </c>
      <c r="H3254" s="3" t="s">
        <v>4229</v>
      </c>
      <c r="I3254" s="34" t="s">
        <v>4287</v>
      </c>
      <c r="J3254" s="34">
        <v>45.5749</v>
      </c>
      <c r="K3254" s="34">
        <v>-122.59139999999999</v>
      </c>
      <c r="L3254" s="33" t="s">
        <v>14</v>
      </c>
      <c r="M3254" s="35"/>
      <c r="N3254" s="33">
        <v>9248411</v>
      </c>
      <c r="P3254" t="s">
        <v>6665</v>
      </c>
    </row>
    <row r="3255" spans="1:16" x14ac:dyDescent="0.25">
      <c r="A3255" t="str">
        <f t="shared" si="50"/>
        <v>8105211</v>
      </c>
      <c r="B3255" t="s">
        <v>6082</v>
      </c>
      <c r="C3255">
        <v>2020</v>
      </c>
      <c r="D3255" s="3" t="s">
        <v>3786</v>
      </c>
      <c r="F3255" s="33" t="s">
        <v>3788</v>
      </c>
      <c r="G3255" s="33" t="s">
        <v>13</v>
      </c>
      <c r="H3255" s="3" t="s">
        <v>1217</v>
      </c>
      <c r="I3255" s="34" t="s">
        <v>7236</v>
      </c>
      <c r="J3255" s="34">
        <v>42.49756</v>
      </c>
      <c r="K3255" s="34">
        <v>-73.813652000000005</v>
      </c>
      <c r="L3255" s="33" t="s">
        <v>14</v>
      </c>
      <c r="M3255" s="35"/>
      <c r="N3255" s="33">
        <v>8105211</v>
      </c>
      <c r="P3255" t="s">
        <v>6225</v>
      </c>
    </row>
    <row r="3256" spans="1:16" x14ac:dyDescent="0.25">
      <c r="A3256" t="str">
        <f t="shared" si="50"/>
        <v>5367811</v>
      </c>
      <c r="B3256" t="s">
        <v>6082</v>
      </c>
      <c r="C3256">
        <v>2020</v>
      </c>
      <c r="D3256" s="3" t="s">
        <v>1852</v>
      </c>
      <c r="F3256" s="33" t="s">
        <v>1854</v>
      </c>
      <c r="G3256" s="33" t="s">
        <v>1821</v>
      </c>
      <c r="H3256" s="3" t="s">
        <v>1364</v>
      </c>
      <c r="I3256" s="34" t="s">
        <v>7237</v>
      </c>
      <c r="J3256" s="34">
        <v>38.347268999999997</v>
      </c>
      <c r="K3256" s="34">
        <v>-94.646906000000001</v>
      </c>
      <c r="L3256" s="33" t="s">
        <v>14</v>
      </c>
      <c r="M3256" s="35"/>
      <c r="N3256" s="33">
        <v>5367811</v>
      </c>
      <c r="P3256" t="s">
        <v>6665</v>
      </c>
    </row>
    <row r="3257" spans="1:16" x14ac:dyDescent="0.25">
      <c r="A3257" t="str">
        <f t="shared" si="50"/>
        <v>5987611</v>
      </c>
      <c r="B3257" t="s">
        <v>6082</v>
      </c>
      <c r="C3257">
        <v>2020</v>
      </c>
      <c r="D3257" s="3" t="s">
        <v>2378</v>
      </c>
      <c r="F3257" s="33" t="s">
        <v>2380</v>
      </c>
      <c r="G3257" s="33" t="s">
        <v>2366</v>
      </c>
      <c r="H3257" s="3" t="s">
        <v>2381</v>
      </c>
      <c r="I3257" s="34" t="s">
        <v>7238</v>
      </c>
      <c r="J3257" s="34">
        <v>43.078513999999998</v>
      </c>
      <c r="K3257" s="34">
        <v>-70.738213999999999</v>
      </c>
      <c r="L3257" s="33" t="s">
        <v>14</v>
      </c>
      <c r="M3257" s="35"/>
      <c r="N3257" s="33">
        <v>5987611</v>
      </c>
      <c r="P3257" t="s">
        <v>6671</v>
      </c>
    </row>
    <row r="3258" spans="1:16" x14ac:dyDescent="0.25">
      <c r="A3258" t="str">
        <f t="shared" si="50"/>
        <v>8436411</v>
      </c>
      <c r="B3258" t="s">
        <v>6082</v>
      </c>
      <c r="C3258">
        <v>2020</v>
      </c>
      <c r="D3258" s="3" t="s">
        <v>3833</v>
      </c>
      <c r="F3258" s="33" t="s">
        <v>3835</v>
      </c>
      <c r="G3258" s="33" t="s">
        <v>13</v>
      </c>
      <c r="H3258" s="3" t="s">
        <v>3836</v>
      </c>
      <c r="I3258" s="34" t="s">
        <v>7239</v>
      </c>
      <c r="J3258" s="34">
        <v>42.930016000000002</v>
      </c>
      <c r="K3258" s="34">
        <v>-76.847997000000007</v>
      </c>
      <c r="L3258" s="33" t="s">
        <v>14</v>
      </c>
      <c r="M3258" s="35"/>
      <c r="N3258" s="33">
        <v>8436411</v>
      </c>
      <c r="P3258" t="s">
        <v>6225</v>
      </c>
    </row>
    <row r="3259" spans="1:16" x14ac:dyDescent="0.25">
      <c r="A3259" t="str">
        <f t="shared" si="50"/>
        <v>6772111</v>
      </c>
      <c r="B3259" t="s">
        <v>6082</v>
      </c>
      <c r="C3259">
        <v>2020</v>
      </c>
      <c r="D3259" s="3" t="s">
        <v>2538</v>
      </c>
      <c r="F3259" s="33" t="s">
        <v>2537</v>
      </c>
      <c r="G3259" s="33" t="s">
        <v>2512</v>
      </c>
      <c r="H3259" s="3" t="s">
        <v>188</v>
      </c>
      <c r="I3259" s="34" t="s">
        <v>6809</v>
      </c>
      <c r="J3259" s="34">
        <v>45.030500000000004</v>
      </c>
      <c r="K3259" s="34">
        <v>-92.777900000000002</v>
      </c>
      <c r="L3259" s="33" t="s">
        <v>14</v>
      </c>
      <c r="M3259" s="35"/>
      <c r="N3259" s="33">
        <v>6772111</v>
      </c>
      <c r="P3259" t="s">
        <v>6665</v>
      </c>
    </row>
    <row r="3260" spans="1:16" x14ac:dyDescent="0.25">
      <c r="A3260" t="str">
        <f t="shared" si="50"/>
        <v>5406811</v>
      </c>
      <c r="B3260" t="s">
        <v>6082</v>
      </c>
      <c r="C3260">
        <v>2020</v>
      </c>
      <c r="D3260" s="3" t="s">
        <v>1872</v>
      </c>
      <c r="F3260" s="33" t="s">
        <v>1874</v>
      </c>
      <c r="G3260" s="33" t="s">
        <v>1821</v>
      </c>
      <c r="H3260" s="3" t="s">
        <v>1875</v>
      </c>
      <c r="I3260" s="34" t="s">
        <v>7240</v>
      </c>
      <c r="J3260" s="34">
        <v>39.285846999999997</v>
      </c>
      <c r="K3260" s="34">
        <v>-96.117226000000002</v>
      </c>
      <c r="L3260" s="33" t="s">
        <v>14</v>
      </c>
      <c r="M3260" s="35"/>
      <c r="N3260" s="33">
        <v>5406811</v>
      </c>
      <c r="P3260" t="s">
        <v>6665</v>
      </c>
    </row>
    <row r="3261" spans="1:16" x14ac:dyDescent="0.25">
      <c r="A3261" t="str">
        <f t="shared" si="50"/>
        <v>949411</v>
      </c>
      <c r="B3261" t="s">
        <v>6082</v>
      </c>
      <c r="C3261">
        <v>2020</v>
      </c>
      <c r="D3261" s="3" t="s">
        <v>91</v>
      </c>
      <c r="F3261" s="33" t="s">
        <v>89</v>
      </c>
      <c r="G3261" s="33" t="s">
        <v>39</v>
      </c>
      <c r="H3261" s="3" t="s">
        <v>90</v>
      </c>
      <c r="I3261" s="34" t="s">
        <v>6753</v>
      </c>
      <c r="J3261" s="34">
        <v>33.247100000000003</v>
      </c>
      <c r="K3261" s="34">
        <v>-86.817520000000002</v>
      </c>
      <c r="L3261" s="33" t="s">
        <v>14</v>
      </c>
      <c r="M3261" s="35"/>
      <c r="N3261" s="33">
        <v>949411</v>
      </c>
      <c r="P3261" t="s">
        <v>6225</v>
      </c>
    </row>
    <row r="3262" spans="1:16" x14ac:dyDescent="0.25">
      <c r="A3262" t="str">
        <f t="shared" si="50"/>
        <v>999611</v>
      </c>
      <c r="B3262" t="s">
        <v>6082</v>
      </c>
      <c r="C3262">
        <v>2020</v>
      </c>
      <c r="D3262" s="3" t="s">
        <v>273</v>
      </c>
      <c r="F3262" s="33" t="s">
        <v>272</v>
      </c>
      <c r="G3262" s="33" t="s">
        <v>39</v>
      </c>
      <c r="H3262" s="3" t="s">
        <v>272</v>
      </c>
      <c r="I3262" s="34" t="s">
        <v>6739</v>
      </c>
      <c r="J3262" s="34">
        <v>33.184629999999999</v>
      </c>
      <c r="K3262" s="34">
        <v>-87.562020000000004</v>
      </c>
      <c r="L3262" s="33" t="s">
        <v>14</v>
      </c>
      <c r="M3262" s="35"/>
      <c r="N3262" s="33">
        <v>999611</v>
      </c>
      <c r="P3262" t="s">
        <v>6193</v>
      </c>
    </row>
    <row r="3263" spans="1:16" x14ac:dyDescent="0.25">
      <c r="A3263" t="str">
        <f t="shared" si="50"/>
        <v>7936311</v>
      </c>
      <c r="B3263" t="s">
        <v>6082</v>
      </c>
      <c r="C3263">
        <v>2020</v>
      </c>
      <c r="D3263" s="3" t="s">
        <v>4632</v>
      </c>
      <c r="F3263" s="33" t="s">
        <v>4634</v>
      </c>
      <c r="G3263" s="33" t="s">
        <v>4635</v>
      </c>
      <c r="H3263" s="3" t="s">
        <v>4636</v>
      </c>
      <c r="I3263" s="34" t="s">
        <v>6253</v>
      </c>
      <c r="J3263" s="34">
        <v>34.167731000000003</v>
      </c>
      <c r="K3263" s="34">
        <v>-82.402445</v>
      </c>
      <c r="L3263" s="33" t="s">
        <v>14</v>
      </c>
      <c r="M3263" s="35"/>
      <c r="N3263" s="33">
        <v>7936311</v>
      </c>
      <c r="P3263" t="s">
        <v>6157</v>
      </c>
    </row>
    <row r="3264" spans="1:16" x14ac:dyDescent="0.25">
      <c r="A3264" t="str">
        <f t="shared" si="50"/>
        <v>1021011</v>
      </c>
      <c r="B3264" t="s">
        <v>6082</v>
      </c>
      <c r="C3264">
        <v>2020</v>
      </c>
      <c r="D3264" s="3" t="s">
        <v>171</v>
      </c>
      <c r="F3264" s="33" t="s">
        <v>173</v>
      </c>
      <c r="G3264" s="33" t="s">
        <v>39</v>
      </c>
      <c r="H3264" s="3" t="s">
        <v>174</v>
      </c>
      <c r="I3264" s="34" t="s">
        <v>6709</v>
      </c>
      <c r="J3264" s="34">
        <v>34.012720000000002</v>
      </c>
      <c r="K3264" s="34">
        <v>-85.970044000000001</v>
      </c>
      <c r="L3264" s="33" t="s">
        <v>14</v>
      </c>
      <c r="M3264" s="35"/>
      <c r="N3264" s="33">
        <v>1021011</v>
      </c>
      <c r="P3264" t="s">
        <v>6665</v>
      </c>
    </row>
    <row r="3265" spans="1:16" x14ac:dyDescent="0.25">
      <c r="A3265" t="str">
        <f t="shared" si="50"/>
        <v>6430611</v>
      </c>
      <c r="B3265" t="s">
        <v>6082</v>
      </c>
      <c r="C3265">
        <v>2020</v>
      </c>
      <c r="D3265" s="3" t="s">
        <v>5320</v>
      </c>
      <c r="F3265" s="33" t="s">
        <v>5322</v>
      </c>
      <c r="G3265" s="33" t="s">
        <v>49</v>
      </c>
      <c r="H3265" s="3" t="s">
        <v>5323</v>
      </c>
      <c r="I3265" s="34" t="s">
        <v>7241</v>
      </c>
      <c r="J3265" s="34">
        <v>32.718299999999999</v>
      </c>
      <c r="K3265" s="34">
        <v>-96.274946999999997</v>
      </c>
      <c r="L3265" s="33" t="s">
        <v>14</v>
      </c>
      <c r="M3265" s="35"/>
      <c r="N3265" s="33">
        <v>6430611</v>
      </c>
      <c r="P3265" t="s">
        <v>6193</v>
      </c>
    </row>
    <row r="3266" spans="1:16" x14ac:dyDescent="0.25">
      <c r="A3266" t="str">
        <f t="shared" ref="A3266:A3329" si="51">L3266&amp;M3266&amp;N3266</f>
        <v>5731511</v>
      </c>
      <c r="B3266" t="s">
        <v>6082</v>
      </c>
      <c r="C3266">
        <v>2020</v>
      </c>
      <c r="D3266" s="3" t="s">
        <v>5145</v>
      </c>
      <c r="F3266" s="33" t="s">
        <v>5147</v>
      </c>
      <c r="G3266" s="33" t="s">
        <v>49</v>
      </c>
      <c r="H3266" s="3" t="s">
        <v>5126</v>
      </c>
      <c r="I3266" s="34" t="s">
        <v>7242</v>
      </c>
      <c r="J3266" s="34">
        <v>32.774138999999998</v>
      </c>
      <c r="K3266" s="34">
        <v>-97.059606000000002</v>
      </c>
      <c r="L3266" s="33" t="s">
        <v>14</v>
      </c>
      <c r="M3266" s="35"/>
      <c r="N3266" s="33">
        <v>5731511</v>
      </c>
      <c r="P3266" t="s">
        <v>6671</v>
      </c>
    </row>
    <row r="3267" spans="1:16" x14ac:dyDescent="0.25">
      <c r="A3267" t="str">
        <f t="shared" si="51"/>
        <v>8519411</v>
      </c>
      <c r="B3267" t="s">
        <v>6082</v>
      </c>
      <c r="C3267">
        <v>2020</v>
      </c>
      <c r="D3267" s="3" t="s">
        <v>4158</v>
      </c>
      <c r="F3267" s="33" t="s">
        <v>4160</v>
      </c>
      <c r="G3267" s="33" t="s">
        <v>4107</v>
      </c>
      <c r="H3267" s="3" t="s">
        <v>4161</v>
      </c>
      <c r="I3267" s="34" t="s">
        <v>7243</v>
      </c>
      <c r="J3267" s="34">
        <v>36.453496000000001</v>
      </c>
      <c r="K3267" s="34">
        <v>-97.052666000000002</v>
      </c>
      <c r="L3267" s="33" t="s">
        <v>14</v>
      </c>
      <c r="M3267" s="35"/>
      <c r="N3267" s="33">
        <v>8519411</v>
      </c>
      <c r="P3267" t="s">
        <v>6665</v>
      </c>
    </row>
    <row r="3268" spans="1:16" x14ac:dyDescent="0.25">
      <c r="A3268" t="str">
        <f t="shared" si="51"/>
        <v>6920611</v>
      </c>
      <c r="B3268" t="s">
        <v>6082</v>
      </c>
      <c r="C3268">
        <v>2020</v>
      </c>
      <c r="D3268" s="3" t="s">
        <v>5607</v>
      </c>
      <c r="F3268" s="33" t="s">
        <v>5609</v>
      </c>
      <c r="G3268" s="33" t="s">
        <v>5540</v>
      </c>
      <c r="H3268" s="3" t="s">
        <v>5609</v>
      </c>
      <c r="I3268" s="34" t="s">
        <v>5610</v>
      </c>
      <c r="J3268" s="34">
        <v>43.794400000000003</v>
      </c>
      <c r="K3268" s="34">
        <v>-91.247100000000003</v>
      </c>
      <c r="L3268" s="33" t="s">
        <v>14</v>
      </c>
      <c r="M3268" s="35"/>
      <c r="N3268" s="33">
        <v>6920611</v>
      </c>
      <c r="P3268" t="s">
        <v>6665</v>
      </c>
    </row>
    <row r="3269" spans="1:16" x14ac:dyDescent="0.25">
      <c r="A3269" t="str">
        <f t="shared" si="51"/>
        <v>8212011</v>
      </c>
      <c r="B3269" t="s">
        <v>6082</v>
      </c>
      <c r="C3269">
        <v>2020</v>
      </c>
      <c r="D3269" s="3" t="s">
        <v>3456</v>
      </c>
      <c r="F3269" s="33" t="s">
        <v>3453</v>
      </c>
      <c r="G3269" s="33" t="s">
        <v>3440</v>
      </c>
      <c r="H3269" s="3" t="s">
        <v>3454</v>
      </c>
      <c r="I3269" s="34" t="s">
        <v>3458</v>
      </c>
      <c r="J3269" s="34">
        <v>40.8551</v>
      </c>
      <c r="K3269" s="34">
        <v>-98.348699999999994</v>
      </c>
      <c r="L3269" s="33" t="s">
        <v>14</v>
      </c>
      <c r="M3269" s="35"/>
      <c r="N3269" s="33">
        <v>8212011</v>
      </c>
      <c r="P3269" t="s">
        <v>6665</v>
      </c>
    </row>
    <row r="3270" spans="1:16" x14ac:dyDescent="0.25">
      <c r="A3270" t="str">
        <f t="shared" si="51"/>
        <v>5650511</v>
      </c>
      <c r="B3270" t="s">
        <v>6082</v>
      </c>
      <c r="C3270">
        <v>2020</v>
      </c>
      <c r="D3270" s="3" t="s">
        <v>5192</v>
      </c>
      <c r="F3270" s="33" t="s">
        <v>5194</v>
      </c>
      <c r="G3270" s="33" t="s">
        <v>49</v>
      </c>
      <c r="H3270" s="3" t="s">
        <v>5195</v>
      </c>
      <c r="I3270" s="34" t="s">
        <v>7244</v>
      </c>
      <c r="J3270" s="34">
        <v>31.423705999999999</v>
      </c>
      <c r="K3270" s="34">
        <v>-96.253003000000007</v>
      </c>
      <c r="L3270" s="33" t="s">
        <v>14</v>
      </c>
      <c r="M3270" s="35"/>
      <c r="N3270" s="33">
        <v>5650511</v>
      </c>
      <c r="P3270" t="s">
        <v>6665</v>
      </c>
    </row>
    <row r="3271" spans="1:16" x14ac:dyDescent="0.25">
      <c r="A3271" t="str">
        <f t="shared" si="51"/>
        <v>6168111</v>
      </c>
      <c r="B3271" t="s">
        <v>6082</v>
      </c>
      <c r="C3271">
        <v>2020</v>
      </c>
      <c r="D3271" s="3" t="s">
        <v>2568</v>
      </c>
      <c r="F3271" s="33" t="s">
        <v>2570</v>
      </c>
      <c r="G3271" s="33" t="s">
        <v>2512</v>
      </c>
      <c r="H3271" s="3" t="s">
        <v>2571</v>
      </c>
      <c r="I3271" s="34" t="s">
        <v>7245</v>
      </c>
      <c r="J3271" s="34">
        <v>45.576639999999998</v>
      </c>
      <c r="K3271" s="34">
        <v>-93.217730000000003</v>
      </c>
      <c r="L3271" s="33" t="s">
        <v>14</v>
      </c>
      <c r="M3271" s="35"/>
      <c r="N3271" s="33">
        <v>6168111</v>
      </c>
      <c r="P3271" t="s">
        <v>6671</v>
      </c>
    </row>
    <row r="3272" spans="1:16" x14ac:dyDescent="0.25">
      <c r="A3272" t="str">
        <f t="shared" si="51"/>
        <v>7663711</v>
      </c>
      <c r="B3272" t="s">
        <v>6082</v>
      </c>
      <c r="C3272">
        <v>2020</v>
      </c>
      <c r="D3272" s="3" t="s">
        <v>2865</v>
      </c>
      <c r="F3272" s="33" t="s">
        <v>2867</v>
      </c>
      <c r="G3272" s="33" t="s">
        <v>2786</v>
      </c>
      <c r="H3272" s="3" t="s">
        <v>255</v>
      </c>
      <c r="I3272" s="34" t="s">
        <v>7246</v>
      </c>
      <c r="J3272" s="34">
        <v>39.130020000000002</v>
      </c>
      <c r="K3272" s="34">
        <v>-94.477459999999994</v>
      </c>
      <c r="L3272" s="33" t="s">
        <v>14</v>
      </c>
      <c r="M3272" s="35"/>
      <c r="N3272" s="33">
        <v>7663711</v>
      </c>
      <c r="P3272" t="s">
        <v>6665</v>
      </c>
    </row>
    <row r="3273" spans="1:16" x14ac:dyDescent="0.25">
      <c r="A3273" t="str">
        <f t="shared" si="51"/>
        <v>8506011</v>
      </c>
      <c r="B3273" t="s">
        <v>6082</v>
      </c>
      <c r="C3273">
        <v>2020</v>
      </c>
      <c r="D3273" s="3" t="s">
        <v>4116</v>
      </c>
      <c r="F3273" s="33" t="s">
        <v>4118</v>
      </c>
      <c r="G3273" s="33" t="s">
        <v>4107</v>
      </c>
      <c r="H3273" s="3" t="s">
        <v>4119</v>
      </c>
      <c r="I3273" s="34" t="s">
        <v>7247</v>
      </c>
      <c r="J3273" s="34">
        <v>35.762169999999998</v>
      </c>
      <c r="K3273" s="34">
        <v>-95.287180000000006</v>
      </c>
      <c r="L3273" s="33" t="s">
        <v>14</v>
      </c>
      <c r="M3273" s="35"/>
      <c r="N3273" s="33">
        <v>8506011</v>
      </c>
      <c r="P3273" t="s">
        <v>6665</v>
      </c>
    </row>
    <row r="3274" spans="1:16" x14ac:dyDescent="0.25">
      <c r="A3274" t="str">
        <f t="shared" si="51"/>
        <v>7766511</v>
      </c>
      <c r="B3274" t="s">
        <v>6082</v>
      </c>
      <c r="C3274">
        <v>2020</v>
      </c>
      <c r="D3274" s="3" t="s">
        <v>3487</v>
      </c>
      <c r="F3274" s="33" t="s">
        <v>3489</v>
      </c>
      <c r="G3274" s="33" t="s">
        <v>3440</v>
      </c>
      <c r="H3274" s="3" t="s">
        <v>196</v>
      </c>
      <c r="I3274" s="34" t="s">
        <v>3490</v>
      </c>
      <c r="J3274" s="34">
        <v>41.081400000000002</v>
      </c>
      <c r="K3274" s="34">
        <v>-101.14176</v>
      </c>
      <c r="L3274" s="33" t="s">
        <v>14</v>
      </c>
      <c r="M3274" s="35"/>
      <c r="N3274" s="33">
        <v>7766511</v>
      </c>
      <c r="P3274" t="s">
        <v>6665</v>
      </c>
    </row>
    <row r="3275" spans="1:16" x14ac:dyDescent="0.25">
      <c r="A3275" t="str">
        <f t="shared" si="51"/>
        <v>7146511</v>
      </c>
      <c r="B3275" t="s">
        <v>6082</v>
      </c>
      <c r="C3275">
        <v>2020</v>
      </c>
      <c r="D3275" s="3" t="s">
        <v>2716</v>
      </c>
      <c r="F3275" s="33" t="s">
        <v>2718</v>
      </c>
      <c r="G3275" s="33" t="s">
        <v>2512</v>
      </c>
      <c r="H3275" s="3" t="s">
        <v>2681</v>
      </c>
      <c r="I3275" s="34" t="s">
        <v>7248</v>
      </c>
      <c r="J3275" s="34">
        <v>45.085880000000003</v>
      </c>
      <c r="K3275" s="34">
        <v>-93.188919999999996</v>
      </c>
      <c r="L3275" s="33" t="s">
        <v>14</v>
      </c>
      <c r="M3275" s="35"/>
      <c r="N3275" s="33">
        <v>7146511</v>
      </c>
      <c r="P3275" t="s">
        <v>6671</v>
      </c>
    </row>
    <row r="3276" spans="1:16" x14ac:dyDescent="0.25">
      <c r="A3276" t="str">
        <f t="shared" si="51"/>
        <v>5798411</v>
      </c>
      <c r="B3276" t="s">
        <v>6082</v>
      </c>
      <c r="C3276">
        <v>2020</v>
      </c>
      <c r="D3276" s="3" t="s">
        <v>5128</v>
      </c>
      <c r="F3276" s="33" t="s">
        <v>5125</v>
      </c>
      <c r="G3276" s="33" t="s">
        <v>49</v>
      </c>
      <c r="H3276" s="3" t="s">
        <v>5126</v>
      </c>
      <c r="I3276" s="34" t="s">
        <v>7249</v>
      </c>
      <c r="J3276" s="34">
        <v>32.774939000000003</v>
      </c>
      <c r="K3276" s="34">
        <v>-97.448036000000002</v>
      </c>
      <c r="L3276" s="33" t="s">
        <v>14</v>
      </c>
      <c r="M3276" s="35"/>
      <c r="N3276" s="33">
        <v>5798411</v>
      </c>
      <c r="P3276" t="s">
        <v>6671</v>
      </c>
    </row>
    <row r="3277" spans="1:16" x14ac:dyDescent="0.25">
      <c r="A3277" t="str">
        <f t="shared" si="51"/>
        <v>6795111</v>
      </c>
      <c r="B3277" t="s">
        <v>6082</v>
      </c>
      <c r="C3277">
        <v>2020</v>
      </c>
      <c r="D3277" s="3" t="s">
        <v>2938</v>
      </c>
      <c r="F3277" s="33" t="s">
        <v>2940</v>
      </c>
      <c r="G3277" s="33" t="s">
        <v>2786</v>
      </c>
      <c r="H3277" s="3" t="s">
        <v>2941</v>
      </c>
      <c r="I3277" s="34" t="s">
        <v>7250</v>
      </c>
      <c r="J3277" s="34">
        <v>39.447569000000001</v>
      </c>
      <c r="K3277" s="34">
        <v>-94.979124999999996</v>
      </c>
      <c r="L3277" s="33" t="s">
        <v>14</v>
      </c>
      <c r="M3277" s="35"/>
      <c r="N3277" s="33">
        <v>6795111</v>
      </c>
      <c r="P3277" t="s">
        <v>6665</v>
      </c>
    </row>
    <row r="3278" spans="1:16" x14ac:dyDescent="0.25">
      <c r="A3278" t="str">
        <f t="shared" si="51"/>
        <v>4827111</v>
      </c>
      <c r="B3278" t="s">
        <v>6082</v>
      </c>
      <c r="C3278">
        <v>2020</v>
      </c>
      <c r="D3278" s="3" t="s">
        <v>1855</v>
      </c>
      <c r="F3278" s="33" t="s">
        <v>1857</v>
      </c>
      <c r="G3278" s="33" t="s">
        <v>1821</v>
      </c>
      <c r="H3278" s="3" t="s">
        <v>1017</v>
      </c>
      <c r="I3278" s="34" t="s">
        <v>7251</v>
      </c>
      <c r="J3278" s="34">
        <v>39.008099999999999</v>
      </c>
      <c r="K3278" s="34">
        <v>-95.269499999999994</v>
      </c>
      <c r="L3278" s="33" t="s">
        <v>14</v>
      </c>
      <c r="M3278" s="35"/>
      <c r="N3278" s="33">
        <v>4827111</v>
      </c>
      <c r="P3278" t="s">
        <v>6665</v>
      </c>
    </row>
    <row r="3279" spans="1:16" x14ac:dyDescent="0.25">
      <c r="A3279" t="str">
        <f t="shared" si="51"/>
        <v>6346411</v>
      </c>
      <c r="B3279" t="s">
        <v>6082</v>
      </c>
      <c r="C3279">
        <v>2020</v>
      </c>
      <c r="D3279" s="3" t="s">
        <v>2914</v>
      </c>
      <c r="F3279" s="33" t="s">
        <v>2916</v>
      </c>
      <c r="G3279" s="33" t="s">
        <v>2786</v>
      </c>
      <c r="H3279" s="3" t="s">
        <v>2917</v>
      </c>
      <c r="I3279" s="34" t="s">
        <v>7252</v>
      </c>
      <c r="J3279" s="34">
        <v>39.725299999999997</v>
      </c>
      <c r="K3279" s="34">
        <v>-94.87576</v>
      </c>
      <c r="L3279" s="33" t="s">
        <v>14</v>
      </c>
      <c r="M3279" s="35"/>
      <c r="N3279" s="33">
        <v>6346411</v>
      </c>
      <c r="P3279" t="s">
        <v>6665</v>
      </c>
    </row>
    <row r="3280" spans="1:16" x14ac:dyDescent="0.25">
      <c r="A3280" t="str">
        <f t="shared" si="51"/>
        <v>17849311</v>
      </c>
      <c r="B3280" t="s">
        <v>6082</v>
      </c>
      <c r="C3280">
        <v>2020</v>
      </c>
      <c r="D3280" s="3" t="s">
        <v>5560</v>
      </c>
      <c r="F3280" s="33" t="s">
        <v>5562</v>
      </c>
      <c r="G3280" s="33" t="s">
        <v>5540</v>
      </c>
      <c r="H3280" s="3" t="s">
        <v>5562</v>
      </c>
      <c r="I3280" s="34" t="s">
        <v>7253</v>
      </c>
      <c r="J3280" s="34">
        <v>45.440801</v>
      </c>
      <c r="K3280" s="34">
        <v>-91.944722999999996</v>
      </c>
      <c r="L3280" s="33" t="s">
        <v>14</v>
      </c>
      <c r="M3280" s="35"/>
      <c r="N3280" s="33">
        <v>17849311</v>
      </c>
      <c r="P3280" t="s">
        <v>6168</v>
      </c>
    </row>
    <row r="3281" spans="1:16" x14ac:dyDescent="0.25">
      <c r="A3281" t="str">
        <f t="shared" si="51"/>
        <v>5684811</v>
      </c>
      <c r="B3281" t="s">
        <v>6082</v>
      </c>
      <c r="C3281">
        <v>2020</v>
      </c>
      <c r="D3281" s="3" t="s">
        <v>4767</v>
      </c>
      <c r="F3281" s="33" t="s">
        <v>4765</v>
      </c>
      <c r="G3281" s="33" t="s">
        <v>4635</v>
      </c>
      <c r="H3281" s="3" t="s">
        <v>4766</v>
      </c>
      <c r="I3281" s="34" t="s">
        <v>6534</v>
      </c>
      <c r="J3281" s="34">
        <v>33.242778000000001</v>
      </c>
      <c r="K3281" s="34">
        <v>-80.442222000000001</v>
      </c>
      <c r="L3281" s="33" t="s">
        <v>14</v>
      </c>
      <c r="M3281" s="35"/>
      <c r="N3281" s="33">
        <v>5684811</v>
      </c>
      <c r="P3281" t="s">
        <v>6225</v>
      </c>
    </row>
    <row r="3282" spans="1:16" x14ac:dyDescent="0.25">
      <c r="A3282" t="str">
        <f t="shared" si="51"/>
        <v>7674011</v>
      </c>
      <c r="B3282" t="s">
        <v>6082</v>
      </c>
      <c r="C3282">
        <v>2020</v>
      </c>
      <c r="D3282" s="3" t="s">
        <v>5671</v>
      </c>
      <c r="F3282" s="33" t="s">
        <v>4095</v>
      </c>
      <c r="G3282" s="33" t="s">
        <v>5540</v>
      </c>
      <c r="H3282" s="3" t="s">
        <v>5673</v>
      </c>
      <c r="I3282" s="34" t="s">
        <v>5674</v>
      </c>
      <c r="J3282" s="34">
        <v>43.555399999999999</v>
      </c>
      <c r="K3282" s="34">
        <v>-89.488799999999998</v>
      </c>
      <c r="L3282" s="33" t="s">
        <v>14</v>
      </c>
      <c r="M3282" s="35"/>
      <c r="N3282" s="33">
        <v>7674011</v>
      </c>
      <c r="P3282" t="s">
        <v>6200</v>
      </c>
    </row>
    <row r="3283" spans="1:16" x14ac:dyDescent="0.25">
      <c r="A3283" t="str">
        <f t="shared" si="51"/>
        <v>44044RSSNC367901100003855928130911</v>
      </c>
      <c r="B3283" t="s">
        <v>6082</v>
      </c>
      <c r="C3283">
        <v>2020</v>
      </c>
      <c r="D3283" s="3" t="s">
        <v>3980</v>
      </c>
      <c r="F3283" s="33" t="s">
        <v>3982</v>
      </c>
      <c r="G3283" s="33" t="s">
        <v>19</v>
      </c>
      <c r="H3283" s="3" t="s">
        <v>3865</v>
      </c>
      <c r="I3283" s="34" t="s">
        <v>3983</v>
      </c>
      <c r="J3283" s="34">
        <v>41.326949999999997</v>
      </c>
      <c r="K3283" s="34">
        <v>-82.034450000000007</v>
      </c>
      <c r="L3283" s="33" t="s">
        <v>3979</v>
      </c>
      <c r="M3283" s="35">
        <v>110000385592</v>
      </c>
      <c r="N3283" s="33">
        <v>8130911</v>
      </c>
      <c r="P3283" t="s">
        <v>6225</v>
      </c>
    </row>
    <row r="3284" spans="1:16" x14ac:dyDescent="0.25">
      <c r="A3284" t="str">
        <f t="shared" si="51"/>
        <v>12047NRLTC628SO1100003241598090911</v>
      </c>
      <c r="B3284" t="s">
        <v>6082</v>
      </c>
      <c r="C3284">
        <v>2020</v>
      </c>
      <c r="D3284" s="3" t="s">
        <v>6084</v>
      </c>
      <c r="F3284" s="33" t="s">
        <v>3710</v>
      </c>
      <c r="G3284" s="33" t="s">
        <v>13</v>
      </c>
      <c r="H3284" s="3" t="s">
        <v>1217</v>
      </c>
      <c r="I3284" s="34" t="s">
        <v>6582</v>
      </c>
      <c r="J3284" s="34">
        <v>42.754005999999997</v>
      </c>
      <c r="K3284" s="34">
        <v>-73.703228999999993</v>
      </c>
      <c r="L3284" s="33" t="s">
        <v>3712</v>
      </c>
      <c r="M3284" s="35">
        <v>110000324159</v>
      </c>
      <c r="N3284" s="33">
        <v>8090911</v>
      </c>
      <c r="P3284" t="s">
        <v>6225</v>
      </c>
    </row>
    <row r="3285" spans="1:16" x14ac:dyDescent="0.25">
      <c r="A3285" t="str">
        <f t="shared" si="51"/>
        <v>15512511</v>
      </c>
      <c r="B3285" t="s">
        <v>6082</v>
      </c>
      <c r="C3285">
        <v>2020</v>
      </c>
      <c r="D3285" s="3" t="s">
        <v>4575</v>
      </c>
      <c r="F3285" s="33" t="s">
        <v>4577</v>
      </c>
      <c r="G3285" s="33" t="s">
        <v>4556</v>
      </c>
      <c r="H3285" s="3" t="s">
        <v>4577</v>
      </c>
      <c r="I3285" s="34" t="s">
        <v>6579</v>
      </c>
      <c r="J3285" s="34">
        <v>18.086400000000001</v>
      </c>
      <c r="K3285" s="34">
        <v>-67.026700000000005</v>
      </c>
      <c r="L3285" s="33" t="s">
        <v>14</v>
      </c>
      <c r="M3285" s="35"/>
      <c r="N3285" s="33">
        <v>15512511</v>
      </c>
      <c r="P3285" t="s">
        <v>6276</v>
      </c>
    </row>
    <row r="3286" spans="1:16" x14ac:dyDescent="0.25">
      <c r="A3286" t="str">
        <f t="shared" si="51"/>
        <v>1134911</v>
      </c>
      <c r="B3286" t="s">
        <v>6082</v>
      </c>
      <c r="C3286">
        <v>2020</v>
      </c>
      <c r="D3286" s="3" t="s">
        <v>393</v>
      </c>
      <c r="F3286" s="33" t="s">
        <v>395</v>
      </c>
      <c r="G3286" s="33" t="s">
        <v>369</v>
      </c>
      <c r="H3286" s="3" t="s">
        <v>395</v>
      </c>
      <c r="I3286" s="34" t="s">
        <v>7254</v>
      </c>
      <c r="J3286" s="34">
        <v>33.5351</v>
      </c>
      <c r="K3286" s="34">
        <v>-112.3749</v>
      </c>
      <c r="L3286" s="33" t="s">
        <v>14</v>
      </c>
      <c r="M3286" s="35"/>
      <c r="N3286" s="33">
        <v>1134911</v>
      </c>
      <c r="P3286" t="s">
        <v>6665</v>
      </c>
    </row>
    <row r="3287" spans="1:16" x14ac:dyDescent="0.25">
      <c r="A3287" t="str">
        <f t="shared" si="51"/>
        <v>18863711</v>
      </c>
      <c r="B3287" t="s">
        <v>6082</v>
      </c>
      <c r="C3287">
        <v>2020</v>
      </c>
      <c r="D3287" s="3" t="s">
        <v>1881</v>
      </c>
      <c r="F3287" s="33" t="s">
        <v>1878</v>
      </c>
      <c r="G3287" s="33" t="s">
        <v>1821</v>
      </c>
      <c r="H3287" s="3" t="s">
        <v>1871</v>
      </c>
      <c r="I3287" s="34" t="s">
        <v>7051</v>
      </c>
      <c r="J3287" s="34">
        <v>39.093212999999999</v>
      </c>
      <c r="K3287" s="34">
        <v>-95.739459999999994</v>
      </c>
      <c r="L3287" s="33" t="s">
        <v>14</v>
      </c>
      <c r="M3287" s="35"/>
      <c r="N3287" s="33">
        <v>18863711</v>
      </c>
      <c r="P3287" t="s">
        <v>6671</v>
      </c>
    </row>
    <row r="3288" spans="1:16" x14ac:dyDescent="0.25">
      <c r="A3288" t="str">
        <f t="shared" si="51"/>
        <v>69145CLNHR5MISO1100416384587768011</v>
      </c>
      <c r="B3288" t="s">
        <v>6082</v>
      </c>
      <c r="C3288">
        <v>2020</v>
      </c>
      <c r="D3288" s="3" t="s">
        <v>3463</v>
      </c>
      <c r="F3288" s="33" t="s">
        <v>3465</v>
      </c>
      <c r="G3288" s="33" t="s">
        <v>3440</v>
      </c>
      <c r="H3288" s="3" t="s">
        <v>3465</v>
      </c>
      <c r="I3288" s="34" t="s">
        <v>3466</v>
      </c>
      <c r="J3288" s="34">
        <v>41.154400000000003</v>
      </c>
      <c r="K3288" s="34">
        <v>-103.65900000000001</v>
      </c>
      <c r="L3288" s="33" t="s">
        <v>3467</v>
      </c>
      <c r="M3288" s="35">
        <v>110041638458</v>
      </c>
      <c r="N3288" s="33">
        <v>7768011</v>
      </c>
      <c r="P3288" t="s">
        <v>6225</v>
      </c>
    </row>
    <row r="3289" spans="1:16" x14ac:dyDescent="0.25">
      <c r="A3289" t="str">
        <f t="shared" si="51"/>
        <v>10627111</v>
      </c>
      <c r="B3289" t="s">
        <v>6082</v>
      </c>
      <c r="C3289">
        <v>2020</v>
      </c>
      <c r="D3289" s="3" t="s">
        <v>3207</v>
      </c>
      <c r="F3289" s="33" t="s">
        <v>55</v>
      </c>
      <c r="G3289" s="33" t="s">
        <v>43</v>
      </c>
      <c r="H3289" s="3" t="s">
        <v>3182</v>
      </c>
      <c r="I3289" s="34" t="s">
        <v>7255</v>
      </c>
      <c r="J3289" s="34">
        <v>35.942900000000002</v>
      </c>
      <c r="K3289" s="34">
        <v>-79.907600000000002</v>
      </c>
      <c r="L3289" s="33" t="s">
        <v>14</v>
      </c>
      <c r="M3289" s="35"/>
      <c r="N3289" s="33">
        <v>10627111</v>
      </c>
      <c r="P3289" t="s">
        <v>6225</v>
      </c>
    </row>
    <row r="3290" spans="1:16" x14ac:dyDescent="0.25">
      <c r="A3290" t="str">
        <f t="shared" si="51"/>
        <v>7920511</v>
      </c>
      <c r="B3290" t="s">
        <v>6082</v>
      </c>
      <c r="C3290">
        <v>2020</v>
      </c>
      <c r="D3290" s="3" t="s">
        <v>3087</v>
      </c>
      <c r="F3290" s="33" t="s">
        <v>1480</v>
      </c>
      <c r="G3290" s="33" t="s">
        <v>43</v>
      </c>
      <c r="H3290" s="3" t="s">
        <v>3089</v>
      </c>
      <c r="I3290" s="34" t="s">
        <v>7256</v>
      </c>
      <c r="J3290" s="34">
        <v>35.535600000000002</v>
      </c>
      <c r="K3290" s="34">
        <v>-82.841899999999995</v>
      </c>
      <c r="L3290" s="33" t="s">
        <v>14</v>
      </c>
      <c r="M3290" s="35"/>
      <c r="N3290" s="33">
        <v>7920511</v>
      </c>
      <c r="P3290" t="s">
        <v>6193</v>
      </c>
    </row>
    <row r="3291" spans="1:16" x14ac:dyDescent="0.25">
      <c r="A3291" t="str">
        <f t="shared" si="51"/>
        <v>4364011</v>
      </c>
      <c r="B3291" t="s">
        <v>6082</v>
      </c>
      <c r="C3291">
        <v>2020</v>
      </c>
      <c r="D3291" s="3" t="s">
        <v>1066</v>
      </c>
      <c r="F3291" s="33" t="s">
        <v>1068</v>
      </c>
      <c r="G3291" s="33" t="s">
        <v>66</v>
      </c>
      <c r="H3291" s="3" t="s">
        <v>1069</v>
      </c>
      <c r="I3291" s="34" t="s">
        <v>7257</v>
      </c>
      <c r="J3291" s="34">
        <v>40.860039999999998</v>
      </c>
      <c r="K3291" s="34">
        <v>-105.02691</v>
      </c>
      <c r="L3291" s="33" t="s">
        <v>14</v>
      </c>
      <c r="M3291" s="35"/>
      <c r="N3291" s="33">
        <v>4364011</v>
      </c>
      <c r="P3291" t="s">
        <v>6665</v>
      </c>
    </row>
    <row r="3292" spans="1:16" x14ac:dyDescent="0.25">
      <c r="A3292" t="str">
        <f t="shared" si="51"/>
        <v>4952811</v>
      </c>
      <c r="B3292" t="s">
        <v>6082</v>
      </c>
      <c r="C3292">
        <v>2020</v>
      </c>
      <c r="D3292" s="3" t="s">
        <v>4783</v>
      </c>
      <c r="F3292" s="33" t="s">
        <v>4785</v>
      </c>
      <c r="G3292" s="33" t="s">
        <v>4635</v>
      </c>
      <c r="H3292" s="3" t="s">
        <v>4750</v>
      </c>
      <c r="I3292" s="34" t="s">
        <v>7258</v>
      </c>
      <c r="J3292" s="34">
        <v>33.059240000000003</v>
      </c>
      <c r="K3292" s="34">
        <v>-79.940960000000004</v>
      </c>
      <c r="L3292" s="33" t="s">
        <v>14</v>
      </c>
      <c r="M3292" s="35"/>
      <c r="N3292" s="33">
        <v>4952811</v>
      </c>
      <c r="P3292" t="s">
        <v>6079</v>
      </c>
    </row>
    <row r="3293" spans="1:16" x14ac:dyDescent="0.25">
      <c r="A3293" t="str">
        <f t="shared" si="51"/>
        <v>17043311</v>
      </c>
      <c r="B3293" t="s">
        <v>6082</v>
      </c>
      <c r="C3293">
        <v>2020</v>
      </c>
      <c r="D3293" s="3" t="s">
        <v>3209</v>
      </c>
      <c r="F3293" s="33" t="s">
        <v>3211</v>
      </c>
      <c r="G3293" s="33" t="s">
        <v>43</v>
      </c>
      <c r="H3293" s="3" t="s">
        <v>3125</v>
      </c>
      <c r="I3293" s="34" t="s">
        <v>7259</v>
      </c>
      <c r="J3293" s="34">
        <v>35.4955</v>
      </c>
      <c r="K3293" s="34">
        <v>-80.603316000000007</v>
      </c>
      <c r="L3293" s="33" t="s">
        <v>14</v>
      </c>
      <c r="M3293" s="35"/>
      <c r="N3293" s="33">
        <v>17043311</v>
      </c>
      <c r="P3293" t="s">
        <v>6671</v>
      </c>
    </row>
    <row r="3294" spans="1:16" x14ac:dyDescent="0.25">
      <c r="A3294" t="str">
        <f t="shared" si="51"/>
        <v>5018911</v>
      </c>
      <c r="B3294" t="s">
        <v>6082</v>
      </c>
      <c r="C3294">
        <v>2020</v>
      </c>
      <c r="D3294" s="3" t="s">
        <v>4881</v>
      </c>
      <c r="F3294" s="33" t="s">
        <v>4874</v>
      </c>
      <c r="G3294" s="33" t="s">
        <v>4833</v>
      </c>
      <c r="H3294" s="3" t="s">
        <v>4882</v>
      </c>
      <c r="I3294" s="34" t="s">
        <v>6286</v>
      </c>
      <c r="J3294" s="34">
        <v>36.549999999999997</v>
      </c>
      <c r="K3294" s="34">
        <v>-82.64</v>
      </c>
      <c r="L3294" s="33" t="s">
        <v>14</v>
      </c>
      <c r="M3294" s="35"/>
      <c r="N3294" s="33">
        <v>5018911</v>
      </c>
      <c r="P3294" t="s">
        <v>6680</v>
      </c>
    </row>
    <row r="3295" spans="1:16" x14ac:dyDescent="0.25">
      <c r="A3295" t="str">
        <f t="shared" si="51"/>
        <v>3980911</v>
      </c>
      <c r="B3295" t="s">
        <v>6082</v>
      </c>
      <c r="C3295">
        <v>2020</v>
      </c>
      <c r="D3295" s="3" t="s">
        <v>4888</v>
      </c>
      <c r="F3295" s="33" t="s">
        <v>4889</v>
      </c>
      <c r="G3295" s="33" t="s">
        <v>4833</v>
      </c>
      <c r="H3295" s="3" t="s">
        <v>4890</v>
      </c>
      <c r="I3295" s="34" t="s">
        <v>6290</v>
      </c>
      <c r="J3295" s="34">
        <v>35.742260000000002</v>
      </c>
      <c r="K3295" s="34">
        <v>-84.325239999999994</v>
      </c>
      <c r="L3295" s="33" t="s">
        <v>14</v>
      </c>
      <c r="M3295" s="35"/>
      <c r="N3295" s="33">
        <v>3980911</v>
      </c>
      <c r="P3295" t="s">
        <v>6157</v>
      </c>
    </row>
    <row r="3296" spans="1:16" x14ac:dyDescent="0.25">
      <c r="A3296" t="str">
        <f t="shared" si="51"/>
        <v>7367811</v>
      </c>
      <c r="B3296" t="s">
        <v>6082</v>
      </c>
      <c r="C3296">
        <v>2020</v>
      </c>
      <c r="D3296" s="3" t="s">
        <v>1954</v>
      </c>
      <c r="F3296" s="33" t="s">
        <v>1956</v>
      </c>
      <c r="G3296" s="33" t="s">
        <v>1897</v>
      </c>
      <c r="H3296" s="3" t="s">
        <v>117</v>
      </c>
      <c r="I3296" s="34" t="s">
        <v>1957</v>
      </c>
      <c r="J3296" s="34">
        <v>38.208069999999999</v>
      </c>
      <c r="K3296" s="34">
        <v>-85.847130000000007</v>
      </c>
      <c r="L3296" s="33" t="s">
        <v>14</v>
      </c>
      <c r="M3296" s="35"/>
      <c r="N3296" s="33">
        <v>7367811</v>
      </c>
      <c r="P3296" t="s">
        <v>6200</v>
      </c>
    </row>
    <row r="3297" spans="1:16" x14ac:dyDescent="0.25">
      <c r="A3297" t="str">
        <f t="shared" si="51"/>
        <v>4621011</v>
      </c>
      <c r="B3297" t="s">
        <v>6082</v>
      </c>
      <c r="C3297">
        <v>2020</v>
      </c>
      <c r="D3297" s="3" t="s">
        <v>1595</v>
      </c>
      <c r="F3297" s="33" t="s">
        <v>1596</v>
      </c>
      <c r="G3297" s="33" t="s">
        <v>34</v>
      </c>
      <c r="H3297" s="3" t="s">
        <v>1597</v>
      </c>
      <c r="I3297" s="34" t="s">
        <v>1598</v>
      </c>
      <c r="J3297" s="34">
        <v>41.135266000000001</v>
      </c>
      <c r="K3297" s="34">
        <v>-89.341087999999999</v>
      </c>
      <c r="L3297" s="33" t="s">
        <v>14</v>
      </c>
      <c r="M3297" s="35"/>
      <c r="N3297" s="33">
        <v>4621011</v>
      </c>
      <c r="P3297" t="s">
        <v>6079</v>
      </c>
    </row>
    <row r="3298" spans="1:16" x14ac:dyDescent="0.25">
      <c r="A3298" t="str">
        <f t="shared" si="51"/>
        <v>7626211</v>
      </c>
      <c r="B3298" t="s">
        <v>6082</v>
      </c>
      <c r="C3298">
        <v>2020</v>
      </c>
      <c r="D3298" s="3" t="s">
        <v>2659</v>
      </c>
      <c r="F3298" s="33" t="s">
        <v>2660</v>
      </c>
      <c r="G3298" s="33" t="s">
        <v>2512</v>
      </c>
      <c r="H3298" s="3" t="s">
        <v>2651</v>
      </c>
      <c r="I3298" s="34" t="s">
        <v>7260</v>
      </c>
      <c r="J3298" s="34">
        <v>44.883270000000003</v>
      </c>
      <c r="K3298" s="34">
        <v>-94.038079999999994</v>
      </c>
      <c r="L3298" s="33" t="s">
        <v>14</v>
      </c>
      <c r="M3298" s="35"/>
      <c r="N3298" s="33">
        <v>7626211</v>
      </c>
      <c r="P3298" t="s">
        <v>6665</v>
      </c>
    </row>
    <row r="3299" spans="1:16" x14ac:dyDescent="0.25">
      <c r="A3299" t="str">
        <f t="shared" si="51"/>
        <v>4966111</v>
      </c>
      <c r="B3299" t="s">
        <v>6082</v>
      </c>
      <c r="C3299">
        <v>2020</v>
      </c>
      <c r="D3299" s="3" t="s">
        <v>4514</v>
      </c>
      <c r="F3299" s="33" t="s">
        <v>4516</v>
      </c>
      <c r="G3299" s="33" t="s">
        <v>41</v>
      </c>
      <c r="H3299" s="3" t="s">
        <v>2381</v>
      </c>
      <c r="I3299" s="34" t="s">
        <v>4517</v>
      </c>
      <c r="J3299" s="34">
        <v>39.869770000000003</v>
      </c>
      <c r="K3299" s="34">
        <v>-76.866079999999997</v>
      </c>
      <c r="L3299" s="33" t="s">
        <v>14</v>
      </c>
      <c r="M3299" s="35"/>
      <c r="N3299" s="33">
        <v>4966111</v>
      </c>
      <c r="P3299" t="s">
        <v>6193</v>
      </c>
    </row>
    <row r="3300" spans="1:16" x14ac:dyDescent="0.25">
      <c r="A3300" t="str">
        <f t="shared" si="51"/>
        <v>8122711</v>
      </c>
      <c r="B3300" t="s">
        <v>6082</v>
      </c>
      <c r="C3300">
        <v>2020</v>
      </c>
      <c r="D3300" s="3" t="s">
        <v>3326</v>
      </c>
      <c r="F3300" s="33" t="s">
        <v>3327</v>
      </c>
      <c r="G3300" s="33" t="s">
        <v>43</v>
      </c>
      <c r="H3300" s="3" t="s">
        <v>2967</v>
      </c>
      <c r="I3300" s="34" t="s">
        <v>7261</v>
      </c>
      <c r="J3300" s="34">
        <v>34.352200000000003</v>
      </c>
      <c r="K3300" s="34">
        <v>-78.212500000000006</v>
      </c>
      <c r="L3300" s="33" t="s">
        <v>14</v>
      </c>
      <c r="M3300" s="35"/>
      <c r="N3300" s="33">
        <v>8122711</v>
      </c>
      <c r="P3300" t="s">
        <v>6193</v>
      </c>
    </row>
    <row r="3301" spans="1:16" x14ac:dyDescent="0.25">
      <c r="A3301" t="str">
        <f t="shared" si="51"/>
        <v>8216311</v>
      </c>
      <c r="B3301" t="s">
        <v>6082</v>
      </c>
      <c r="C3301">
        <v>2020</v>
      </c>
      <c r="D3301" s="3" t="s">
        <v>2996</v>
      </c>
      <c r="F3301" s="33" t="s">
        <v>2997</v>
      </c>
      <c r="G3301" s="33" t="s">
        <v>2944</v>
      </c>
      <c r="H3301" s="3" t="s">
        <v>2998</v>
      </c>
      <c r="I3301" s="34" t="s">
        <v>7262</v>
      </c>
      <c r="J3301" s="34">
        <v>31.244429</v>
      </c>
      <c r="K3301" s="34">
        <v>-89.045353000000006</v>
      </c>
      <c r="L3301" s="33" t="s">
        <v>14</v>
      </c>
      <c r="M3301" s="35"/>
      <c r="N3301" s="33">
        <v>8216311</v>
      </c>
      <c r="P3301" t="s">
        <v>6665</v>
      </c>
    </row>
    <row r="3302" spans="1:16" x14ac:dyDescent="0.25">
      <c r="A3302" t="str">
        <f t="shared" si="51"/>
        <v>7728111</v>
      </c>
      <c r="B3302" t="s">
        <v>6082</v>
      </c>
      <c r="C3302">
        <v>2020</v>
      </c>
      <c r="D3302" s="3" t="s">
        <v>5480</v>
      </c>
      <c r="F3302" s="33" t="s">
        <v>5482</v>
      </c>
      <c r="G3302" s="33" t="s">
        <v>5462</v>
      </c>
      <c r="H3302" s="3" t="s">
        <v>243</v>
      </c>
      <c r="I3302" s="34" t="s">
        <v>7263</v>
      </c>
      <c r="J3302" s="34">
        <v>44.809080000000002</v>
      </c>
      <c r="K3302" s="34">
        <v>-73.086330000000004</v>
      </c>
      <c r="L3302" s="33" t="s">
        <v>14</v>
      </c>
      <c r="M3302" s="35"/>
      <c r="N3302" s="33">
        <v>7728111</v>
      </c>
      <c r="P3302" t="s">
        <v>6193</v>
      </c>
    </row>
    <row r="3303" spans="1:16" x14ac:dyDescent="0.25">
      <c r="A3303" t="str">
        <f t="shared" si="51"/>
        <v>8232711</v>
      </c>
      <c r="B3303" t="s">
        <v>6082</v>
      </c>
      <c r="C3303">
        <v>2020</v>
      </c>
      <c r="D3303" s="3" t="s">
        <v>2992</v>
      </c>
      <c r="F3303" s="33" t="s">
        <v>2993</v>
      </c>
      <c r="G3303" s="33" t="s">
        <v>2944</v>
      </c>
      <c r="H3303" s="3" t="s">
        <v>1857</v>
      </c>
      <c r="I3303" s="34" t="s">
        <v>7264</v>
      </c>
      <c r="J3303" s="34">
        <v>31.625852999999999</v>
      </c>
      <c r="K3303" s="34">
        <v>-90.0839</v>
      </c>
      <c r="L3303" s="33" t="s">
        <v>14</v>
      </c>
      <c r="M3303" s="35"/>
      <c r="N3303" s="33">
        <v>8232711</v>
      </c>
      <c r="P3303" t="s">
        <v>6665</v>
      </c>
    </row>
    <row r="3304" spans="1:16" x14ac:dyDescent="0.25">
      <c r="A3304" t="str">
        <f t="shared" si="51"/>
        <v>8299711</v>
      </c>
      <c r="B3304" t="s">
        <v>6082</v>
      </c>
      <c r="C3304">
        <v>2020</v>
      </c>
      <c r="D3304" s="3" t="s">
        <v>3390</v>
      </c>
      <c r="F3304" s="33" t="s">
        <v>3392</v>
      </c>
      <c r="G3304" s="33" t="s">
        <v>43</v>
      </c>
      <c r="H3304" s="3" t="s">
        <v>255</v>
      </c>
      <c r="I3304" s="34" t="s">
        <v>7265</v>
      </c>
      <c r="J3304" s="34">
        <v>35.375886000000001</v>
      </c>
      <c r="K3304" s="34">
        <v>-83.217270999999997</v>
      </c>
      <c r="L3304" s="33" t="s">
        <v>14</v>
      </c>
      <c r="M3304" s="35"/>
      <c r="N3304" s="33">
        <v>8299711</v>
      </c>
      <c r="P3304" t="s">
        <v>6665</v>
      </c>
    </row>
    <row r="3305" spans="1:16" x14ac:dyDescent="0.25">
      <c r="A3305" t="str">
        <f t="shared" si="51"/>
        <v>4973611</v>
      </c>
      <c r="B3305" t="s">
        <v>6082</v>
      </c>
      <c r="C3305">
        <v>2020</v>
      </c>
      <c r="D3305" s="3" t="s">
        <v>4793</v>
      </c>
      <c r="F3305" s="33" t="s">
        <v>4792</v>
      </c>
      <c r="G3305" s="33" t="s">
        <v>4635</v>
      </c>
      <c r="H3305" s="3" t="s">
        <v>1508</v>
      </c>
      <c r="I3305" s="34" t="s">
        <v>7266</v>
      </c>
      <c r="J3305" s="34">
        <v>32.899484000000001</v>
      </c>
      <c r="K3305" s="34">
        <v>-79.965772999999999</v>
      </c>
      <c r="L3305" s="33" t="s">
        <v>14</v>
      </c>
      <c r="M3305" s="35"/>
      <c r="N3305" s="33">
        <v>4973611</v>
      </c>
      <c r="P3305" t="s">
        <v>6193</v>
      </c>
    </row>
    <row r="3306" spans="1:16" x14ac:dyDescent="0.25">
      <c r="A3306" t="str">
        <f t="shared" si="51"/>
        <v>6639911</v>
      </c>
      <c r="B3306" t="s">
        <v>6082</v>
      </c>
      <c r="C3306">
        <v>2020</v>
      </c>
      <c r="D3306" s="3" t="s">
        <v>4771</v>
      </c>
      <c r="F3306" s="33" t="s">
        <v>4772</v>
      </c>
      <c r="G3306" s="33" t="s">
        <v>4635</v>
      </c>
      <c r="H3306" s="3" t="s">
        <v>4708</v>
      </c>
      <c r="I3306" s="34" t="s">
        <v>7267</v>
      </c>
      <c r="J3306" s="34">
        <v>34.384861000000001</v>
      </c>
      <c r="K3306" s="34">
        <v>-80.067448999999996</v>
      </c>
      <c r="L3306" s="33" t="s">
        <v>14</v>
      </c>
      <c r="M3306" s="35"/>
      <c r="N3306" s="33">
        <v>6639911</v>
      </c>
      <c r="P3306" t="s">
        <v>6193</v>
      </c>
    </row>
    <row r="3307" spans="1:16" x14ac:dyDescent="0.25">
      <c r="A3307" t="str">
        <f t="shared" si="51"/>
        <v>5698611</v>
      </c>
      <c r="B3307" t="s">
        <v>6082</v>
      </c>
      <c r="C3307">
        <v>2020</v>
      </c>
      <c r="D3307" s="3" t="s">
        <v>4742</v>
      </c>
      <c r="F3307" s="33" t="s">
        <v>4739</v>
      </c>
      <c r="G3307" s="33" t="s">
        <v>4635</v>
      </c>
      <c r="H3307" s="3" t="s">
        <v>4740</v>
      </c>
      <c r="I3307" s="34" t="s">
        <v>4744</v>
      </c>
      <c r="J3307" s="34">
        <v>33.365026999999998</v>
      </c>
      <c r="K3307" s="34">
        <v>-79.301136</v>
      </c>
      <c r="L3307" s="33" t="s">
        <v>14</v>
      </c>
      <c r="M3307" s="35"/>
      <c r="N3307" s="33">
        <v>5698611</v>
      </c>
      <c r="P3307" t="s">
        <v>6193</v>
      </c>
    </row>
    <row r="3308" spans="1:16" x14ac:dyDescent="0.25">
      <c r="A3308" t="str">
        <f t="shared" si="51"/>
        <v>4801411</v>
      </c>
      <c r="B3308" t="s">
        <v>6082</v>
      </c>
      <c r="C3308">
        <v>2020</v>
      </c>
      <c r="D3308" s="3" t="s">
        <v>4709</v>
      </c>
      <c r="F3308" s="33" t="s">
        <v>4710</v>
      </c>
      <c r="G3308" s="33" t="s">
        <v>4635</v>
      </c>
      <c r="H3308" s="3" t="s">
        <v>3437</v>
      </c>
      <c r="I3308" s="34" t="s">
        <v>7025</v>
      </c>
      <c r="J3308" s="34">
        <v>33.887287999999998</v>
      </c>
      <c r="K3308" s="34">
        <v>-80.639581000000007</v>
      </c>
      <c r="L3308" s="33" t="s">
        <v>14</v>
      </c>
      <c r="M3308" s="35"/>
      <c r="N3308" s="33">
        <v>4801411</v>
      </c>
      <c r="P3308" t="s">
        <v>6193</v>
      </c>
    </row>
    <row r="3309" spans="1:16" x14ac:dyDescent="0.25">
      <c r="A3309" t="str">
        <f t="shared" si="51"/>
        <v>4758811</v>
      </c>
      <c r="B3309" t="s">
        <v>6082</v>
      </c>
      <c r="C3309">
        <v>2020</v>
      </c>
      <c r="D3309" s="3" t="s">
        <v>4726</v>
      </c>
      <c r="F3309" s="33" t="s">
        <v>4725</v>
      </c>
      <c r="G3309" s="33" t="s">
        <v>4635</v>
      </c>
      <c r="H3309" s="3" t="s">
        <v>4715</v>
      </c>
      <c r="I3309" s="34" t="s">
        <v>6844</v>
      </c>
      <c r="J3309" s="34">
        <v>34.151538000000002</v>
      </c>
      <c r="K3309" s="34">
        <v>-79.559201000000002</v>
      </c>
      <c r="L3309" s="33" t="s">
        <v>14</v>
      </c>
      <c r="M3309" s="35"/>
      <c r="N3309" s="33">
        <v>4758811</v>
      </c>
      <c r="P3309" t="s">
        <v>6193</v>
      </c>
    </row>
    <row r="3310" spans="1:16" x14ac:dyDescent="0.25">
      <c r="A3310" t="str">
        <f t="shared" si="51"/>
        <v>5720811</v>
      </c>
      <c r="B3310" t="s">
        <v>6082</v>
      </c>
      <c r="C3310">
        <v>2020</v>
      </c>
      <c r="D3310" s="3" t="s">
        <v>4966</v>
      </c>
      <c r="F3310" s="33" t="s">
        <v>4968</v>
      </c>
      <c r="G3310" s="33" t="s">
        <v>4833</v>
      </c>
      <c r="H3310" s="3" t="s">
        <v>4922</v>
      </c>
      <c r="I3310" s="34" t="s">
        <v>7268</v>
      </c>
      <c r="J3310" s="34">
        <v>36.0807</v>
      </c>
      <c r="K3310" s="34">
        <v>-87.937600000000003</v>
      </c>
      <c r="L3310" s="33" t="s">
        <v>14</v>
      </c>
      <c r="M3310" s="35"/>
      <c r="N3310" s="33">
        <v>5720811</v>
      </c>
      <c r="P3310" t="s">
        <v>6665</v>
      </c>
    </row>
    <row r="3311" spans="1:16" x14ac:dyDescent="0.25">
      <c r="A3311" t="str">
        <f t="shared" si="51"/>
        <v>4054911</v>
      </c>
      <c r="B3311" t="s">
        <v>6082</v>
      </c>
      <c r="C3311">
        <v>2020</v>
      </c>
      <c r="D3311" s="3" t="s">
        <v>4684</v>
      </c>
      <c r="F3311" s="33" t="s">
        <v>4686</v>
      </c>
      <c r="G3311" s="33" t="s">
        <v>4635</v>
      </c>
      <c r="H3311" s="3" t="s">
        <v>2381</v>
      </c>
      <c r="I3311" s="34" t="s">
        <v>7269</v>
      </c>
      <c r="J3311" s="34">
        <v>34.844552</v>
      </c>
      <c r="K3311" s="34">
        <v>-80.893101000000001</v>
      </c>
      <c r="L3311" s="33" t="s">
        <v>14</v>
      </c>
      <c r="M3311" s="35"/>
      <c r="N3311" s="33">
        <v>4054911</v>
      </c>
      <c r="P3311" t="s">
        <v>6193</v>
      </c>
    </row>
    <row r="3312" spans="1:16" x14ac:dyDescent="0.25">
      <c r="A3312" t="str">
        <f t="shared" si="51"/>
        <v>7119911</v>
      </c>
      <c r="B3312" t="s">
        <v>6082</v>
      </c>
      <c r="C3312">
        <v>2020</v>
      </c>
      <c r="D3312" s="3" t="s">
        <v>2572</v>
      </c>
      <c r="F3312" s="33" t="s">
        <v>2574</v>
      </c>
      <c r="G3312" s="33" t="s">
        <v>2512</v>
      </c>
      <c r="H3312" s="3" t="s">
        <v>2575</v>
      </c>
      <c r="I3312" s="34" t="s">
        <v>7270</v>
      </c>
      <c r="J3312" s="34">
        <v>46.7239</v>
      </c>
      <c r="K3312" s="34">
        <v>-92.431600000000003</v>
      </c>
      <c r="L3312" s="33" t="s">
        <v>14</v>
      </c>
      <c r="M3312" s="35"/>
      <c r="N3312" s="33">
        <v>7119911</v>
      </c>
      <c r="P3312" t="s">
        <v>6665</v>
      </c>
    </row>
    <row r="3313" spans="1:16" x14ac:dyDescent="0.25">
      <c r="A3313" t="str">
        <f t="shared" si="51"/>
        <v>7421111</v>
      </c>
      <c r="B3313" t="s">
        <v>6082</v>
      </c>
      <c r="C3313">
        <v>2020</v>
      </c>
      <c r="D3313" s="3" t="s">
        <v>2788</v>
      </c>
      <c r="F3313" s="33" t="s">
        <v>2790</v>
      </c>
      <c r="G3313" s="33" t="s">
        <v>2786</v>
      </c>
      <c r="H3313" s="3" t="s">
        <v>2791</v>
      </c>
      <c r="I3313" s="34" t="s">
        <v>7271</v>
      </c>
      <c r="J3313" s="34">
        <v>37.893259999999998</v>
      </c>
      <c r="K3313" s="34">
        <v>-90.529610000000005</v>
      </c>
      <c r="L3313" s="33" t="s">
        <v>14</v>
      </c>
      <c r="M3313" s="35"/>
      <c r="N3313" s="33">
        <v>7421111</v>
      </c>
      <c r="P3313" t="s">
        <v>6225</v>
      </c>
    </row>
    <row r="3314" spans="1:16" x14ac:dyDescent="0.25">
      <c r="A3314" t="str">
        <f t="shared" si="51"/>
        <v>7766111</v>
      </c>
      <c r="B3314" t="s">
        <v>6082</v>
      </c>
      <c r="C3314">
        <v>2020</v>
      </c>
      <c r="D3314" s="3" t="s">
        <v>3447</v>
      </c>
      <c r="F3314" s="33" t="s">
        <v>3449</v>
      </c>
      <c r="G3314" s="33" t="s">
        <v>3440</v>
      </c>
      <c r="H3314" s="3" t="s">
        <v>2558</v>
      </c>
      <c r="I3314" s="34" t="s">
        <v>3450</v>
      </c>
      <c r="J3314" s="34">
        <v>41.427700000000002</v>
      </c>
      <c r="K3314" s="34">
        <v>-96.4619</v>
      </c>
      <c r="L3314" s="33" t="s">
        <v>14</v>
      </c>
      <c r="M3314" s="35"/>
      <c r="N3314" s="33">
        <v>7766111</v>
      </c>
      <c r="P3314" t="s">
        <v>6665</v>
      </c>
    </row>
    <row r="3315" spans="1:16" x14ac:dyDescent="0.25">
      <c r="A3315" t="str">
        <f t="shared" si="51"/>
        <v>2960111</v>
      </c>
      <c r="B3315" t="s">
        <v>6082</v>
      </c>
      <c r="C3315">
        <v>2020</v>
      </c>
      <c r="D3315" s="3" t="s">
        <v>1840</v>
      </c>
      <c r="F3315" s="33" t="s">
        <v>1842</v>
      </c>
      <c r="G3315" s="33" t="s">
        <v>1821</v>
      </c>
      <c r="H3315" s="3" t="s">
        <v>1843</v>
      </c>
      <c r="I3315" s="34" t="s">
        <v>7272</v>
      </c>
      <c r="J3315" s="34">
        <v>37.901280999999997</v>
      </c>
      <c r="K3315" s="34">
        <v>-95.403728999999998</v>
      </c>
      <c r="L3315" s="33" t="s">
        <v>14</v>
      </c>
      <c r="M3315" s="35"/>
      <c r="N3315" s="33">
        <v>2960111</v>
      </c>
      <c r="P3315" t="s">
        <v>6200</v>
      </c>
    </row>
    <row r="3316" spans="1:16" x14ac:dyDescent="0.25">
      <c r="A3316" t="str">
        <f t="shared" si="51"/>
        <v>6169011</v>
      </c>
      <c r="B3316" t="s">
        <v>6082</v>
      </c>
      <c r="C3316">
        <v>2020</v>
      </c>
      <c r="D3316" s="3" t="s">
        <v>2635</v>
      </c>
      <c r="F3316" s="33" t="s">
        <v>2636</v>
      </c>
      <c r="G3316" s="33" t="s">
        <v>2512</v>
      </c>
      <c r="H3316" s="3" t="s">
        <v>1601</v>
      </c>
      <c r="I3316" s="34" t="s">
        <v>7273</v>
      </c>
      <c r="J3316" s="34">
        <v>47.233800000000002</v>
      </c>
      <c r="K3316" s="34">
        <v>-93.536600000000007</v>
      </c>
      <c r="L3316" s="33" t="s">
        <v>14</v>
      </c>
      <c r="M3316" s="35"/>
      <c r="N3316" s="33">
        <v>6169011</v>
      </c>
      <c r="P3316" t="s">
        <v>6193</v>
      </c>
    </row>
    <row r="3317" spans="1:16" x14ac:dyDescent="0.25">
      <c r="A3317" t="str">
        <f t="shared" si="51"/>
        <v>7226811</v>
      </c>
      <c r="B3317" t="s">
        <v>6082</v>
      </c>
      <c r="C3317">
        <v>2020</v>
      </c>
      <c r="D3317" s="3" t="s">
        <v>2078</v>
      </c>
      <c r="F3317" s="33" t="s">
        <v>2080</v>
      </c>
      <c r="G3317" s="33" t="s">
        <v>2050</v>
      </c>
      <c r="H3317" s="3" t="s">
        <v>2081</v>
      </c>
      <c r="I3317" s="34" t="s">
        <v>7274</v>
      </c>
      <c r="J3317" s="34">
        <v>31.903410000000001</v>
      </c>
      <c r="K3317" s="34">
        <v>-93.172830000000005</v>
      </c>
      <c r="L3317" s="33" t="s">
        <v>14</v>
      </c>
      <c r="M3317" s="35"/>
      <c r="N3317" s="33">
        <v>7226811</v>
      </c>
      <c r="P3317" t="s">
        <v>6665</v>
      </c>
    </row>
    <row r="3318" spans="1:16" x14ac:dyDescent="0.25">
      <c r="A3318" t="str">
        <f t="shared" si="51"/>
        <v>7203811</v>
      </c>
      <c r="B3318" t="s">
        <v>6082</v>
      </c>
      <c r="C3318">
        <v>2020</v>
      </c>
      <c r="D3318" s="3" t="s">
        <v>2073</v>
      </c>
      <c r="F3318" s="33" t="s">
        <v>2072</v>
      </c>
      <c r="G3318" s="33" t="s">
        <v>2050</v>
      </c>
      <c r="H3318" s="3" t="s">
        <v>188</v>
      </c>
      <c r="I3318" s="34" t="s">
        <v>6891</v>
      </c>
      <c r="J3318" s="34">
        <v>30.777930000000001</v>
      </c>
      <c r="K3318" s="34">
        <v>-89.858440000000002</v>
      </c>
      <c r="L3318" s="33" t="s">
        <v>14</v>
      </c>
      <c r="M3318" s="35"/>
      <c r="N3318" s="33">
        <v>7203811</v>
      </c>
      <c r="P3318" t="s">
        <v>6193</v>
      </c>
    </row>
    <row r="3319" spans="1:16" x14ac:dyDescent="0.25">
      <c r="A3319" t="str">
        <f t="shared" si="51"/>
        <v>6476911</v>
      </c>
      <c r="B3319" t="s">
        <v>6082</v>
      </c>
      <c r="C3319">
        <v>2020</v>
      </c>
      <c r="D3319" s="3" t="s">
        <v>5289</v>
      </c>
      <c r="F3319" s="33" t="s">
        <v>5291</v>
      </c>
      <c r="G3319" s="33" t="s">
        <v>49</v>
      </c>
      <c r="H3319" s="3" t="s">
        <v>1786</v>
      </c>
      <c r="I3319" s="34" t="s">
        <v>7275</v>
      </c>
      <c r="J3319" s="34">
        <v>33.253610999999999</v>
      </c>
      <c r="K3319" s="34">
        <v>-94.069166999999993</v>
      </c>
      <c r="L3319" s="33" t="s">
        <v>14</v>
      </c>
      <c r="M3319" s="35"/>
      <c r="N3319" s="33">
        <v>6476911</v>
      </c>
      <c r="P3319" t="s">
        <v>6193</v>
      </c>
    </row>
    <row r="3320" spans="1:16" x14ac:dyDescent="0.25">
      <c r="A3320" t="str">
        <f t="shared" si="51"/>
        <v>4986011</v>
      </c>
      <c r="B3320" t="s">
        <v>6082</v>
      </c>
      <c r="C3320">
        <v>2020</v>
      </c>
      <c r="D3320" s="3" t="s">
        <v>5523</v>
      </c>
      <c r="F3320" s="33" t="s">
        <v>5525</v>
      </c>
      <c r="G3320" s="33" t="s">
        <v>50</v>
      </c>
      <c r="H3320" s="3" t="s">
        <v>5526</v>
      </c>
      <c r="I3320" s="34" t="s">
        <v>7276</v>
      </c>
      <c r="J3320" s="34">
        <v>48.135179000000001</v>
      </c>
      <c r="K3320" s="34">
        <v>-123.46642799999999</v>
      </c>
      <c r="L3320" s="33" t="s">
        <v>14</v>
      </c>
      <c r="M3320" s="35"/>
      <c r="N3320" s="33">
        <v>4986011</v>
      </c>
      <c r="P3320" t="s">
        <v>6193</v>
      </c>
    </row>
    <row r="3321" spans="1:16" x14ac:dyDescent="0.25">
      <c r="A3321" t="str">
        <f t="shared" si="51"/>
        <v>7431611</v>
      </c>
      <c r="B3321" t="s">
        <v>6082</v>
      </c>
      <c r="C3321">
        <v>2020</v>
      </c>
      <c r="D3321" s="3" t="s">
        <v>1752</v>
      </c>
      <c r="F3321" s="33" t="s">
        <v>1754</v>
      </c>
      <c r="G3321" s="33" t="s">
        <v>1725</v>
      </c>
      <c r="H3321" s="3" t="s">
        <v>1589</v>
      </c>
      <c r="I3321" s="34" t="s">
        <v>7277</v>
      </c>
      <c r="J3321" s="34">
        <v>39.616615000000003</v>
      </c>
      <c r="K3321" s="34">
        <v>-86.868632000000005</v>
      </c>
      <c r="L3321" s="33" t="s">
        <v>14</v>
      </c>
      <c r="M3321" s="35"/>
      <c r="N3321" s="33">
        <v>7431611</v>
      </c>
      <c r="P3321" t="s">
        <v>6225</v>
      </c>
    </row>
    <row r="3322" spans="1:16" x14ac:dyDescent="0.25">
      <c r="A3322" t="str">
        <f t="shared" si="51"/>
        <v>4963011</v>
      </c>
      <c r="B3322" t="s">
        <v>6082</v>
      </c>
      <c r="C3322">
        <v>2020</v>
      </c>
      <c r="D3322" s="3" t="s">
        <v>4842</v>
      </c>
      <c r="F3322" s="33" t="s">
        <v>4844</v>
      </c>
      <c r="G3322" s="33" t="s">
        <v>4833</v>
      </c>
      <c r="H3322" s="3" t="s">
        <v>1922</v>
      </c>
      <c r="I3322" s="34" t="s">
        <v>7278</v>
      </c>
      <c r="J3322" s="34">
        <v>35.047199999999997</v>
      </c>
      <c r="K3322" s="34">
        <v>-88.268100000000004</v>
      </c>
      <c r="L3322" s="33" t="s">
        <v>14</v>
      </c>
      <c r="M3322" s="35"/>
      <c r="N3322" s="33">
        <v>4963011</v>
      </c>
      <c r="P3322" t="s">
        <v>6193</v>
      </c>
    </row>
    <row r="3323" spans="1:16" x14ac:dyDescent="0.25">
      <c r="A3323" t="str">
        <f t="shared" si="51"/>
        <v>8131111</v>
      </c>
      <c r="B3323" t="s">
        <v>6082</v>
      </c>
      <c r="C3323">
        <v>2020</v>
      </c>
      <c r="D3323" s="3" t="s">
        <v>3914</v>
      </c>
      <c r="F3323" s="33" t="s">
        <v>3912</v>
      </c>
      <c r="G3323" s="33" t="s">
        <v>19</v>
      </c>
      <c r="H3323" s="3" t="s">
        <v>3913</v>
      </c>
      <c r="I3323" s="34" t="s">
        <v>7150</v>
      </c>
      <c r="J3323" s="34">
        <v>39.322159999999997</v>
      </c>
      <c r="K3323" s="34">
        <v>-82.973280000000003</v>
      </c>
      <c r="L3323" s="33" t="s">
        <v>14</v>
      </c>
      <c r="M3323" s="35"/>
      <c r="N3323" s="33">
        <v>8131111</v>
      </c>
      <c r="P3323" t="s">
        <v>6193</v>
      </c>
    </row>
    <row r="3324" spans="1:16" x14ac:dyDescent="0.25">
      <c r="A3324" t="str">
        <f t="shared" si="51"/>
        <v>8483011</v>
      </c>
      <c r="B3324" t="s">
        <v>6082</v>
      </c>
      <c r="C3324">
        <v>2020</v>
      </c>
      <c r="D3324" s="3" t="s">
        <v>2652</v>
      </c>
      <c r="F3324" s="33" t="s">
        <v>2654</v>
      </c>
      <c r="G3324" s="33" t="s">
        <v>2512</v>
      </c>
      <c r="H3324" s="3" t="s">
        <v>2655</v>
      </c>
      <c r="I3324" s="34" t="s">
        <v>7279</v>
      </c>
      <c r="J3324" s="34">
        <v>48.606000000000002</v>
      </c>
      <c r="K3324" s="34">
        <v>-93.4071</v>
      </c>
      <c r="L3324" s="33" t="s">
        <v>14</v>
      </c>
      <c r="M3324" s="35"/>
      <c r="N3324" s="33">
        <v>8483011</v>
      </c>
      <c r="P3324" t="s">
        <v>6193</v>
      </c>
    </row>
    <row r="3325" spans="1:16" x14ac:dyDescent="0.25">
      <c r="A3325" t="str">
        <f t="shared" si="51"/>
        <v>7213511</v>
      </c>
      <c r="B3325" t="s">
        <v>6082</v>
      </c>
      <c r="C3325">
        <v>2020</v>
      </c>
      <c r="D3325" s="3" t="s">
        <v>232</v>
      </c>
      <c r="F3325" s="33" t="s">
        <v>250</v>
      </c>
      <c r="G3325" s="33" t="s">
        <v>39</v>
      </c>
      <c r="H3325" s="3" t="s">
        <v>251</v>
      </c>
      <c r="I3325" s="34" t="s">
        <v>6738</v>
      </c>
      <c r="J3325" s="34">
        <v>32.425409999999999</v>
      </c>
      <c r="K3325" s="34">
        <v>-86.870239999999995</v>
      </c>
      <c r="L3325" s="33" t="s">
        <v>14</v>
      </c>
      <c r="M3325" s="35"/>
      <c r="N3325" s="33">
        <v>7213511</v>
      </c>
      <c r="P3325" t="s">
        <v>6665</v>
      </c>
    </row>
    <row r="3326" spans="1:16" x14ac:dyDescent="0.25">
      <c r="A3326" t="str">
        <f t="shared" si="51"/>
        <v>10633711</v>
      </c>
      <c r="B3326" t="s">
        <v>6082</v>
      </c>
      <c r="C3326">
        <v>2020</v>
      </c>
      <c r="D3326" s="3" t="s">
        <v>228</v>
      </c>
      <c r="F3326" s="33" t="s">
        <v>230</v>
      </c>
      <c r="G3326" s="33" t="s">
        <v>39</v>
      </c>
      <c r="H3326" s="3" t="s">
        <v>231</v>
      </c>
      <c r="I3326" s="34" t="s">
        <v>7280</v>
      </c>
      <c r="J3326" s="34">
        <v>31.969743999999999</v>
      </c>
      <c r="K3326" s="34">
        <v>-87.480694999999997</v>
      </c>
      <c r="L3326" s="33" t="s">
        <v>14</v>
      </c>
      <c r="M3326" s="35"/>
      <c r="N3326" s="33">
        <v>10633711</v>
      </c>
      <c r="P3326" t="s">
        <v>6193</v>
      </c>
    </row>
    <row r="3327" spans="1:16" x14ac:dyDescent="0.25">
      <c r="A3327" t="str">
        <f t="shared" si="51"/>
        <v>5338811</v>
      </c>
      <c r="B3327" t="s">
        <v>6082</v>
      </c>
      <c r="C3327">
        <v>2020</v>
      </c>
      <c r="D3327" s="3" t="s">
        <v>2862</v>
      </c>
      <c r="F3327" s="33" t="s">
        <v>2864</v>
      </c>
      <c r="G3327" s="33" t="s">
        <v>2786</v>
      </c>
      <c r="H3327" s="3" t="s">
        <v>1301</v>
      </c>
      <c r="I3327" s="34" t="s">
        <v>7281</v>
      </c>
      <c r="J3327" s="34">
        <v>37.098239999999997</v>
      </c>
      <c r="K3327" s="34">
        <v>-94.475849999999994</v>
      </c>
      <c r="L3327" s="33" t="s">
        <v>14</v>
      </c>
      <c r="M3327" s="35"/>
      <c r="N3327" s="33">
        <v>5338811</v>
      </c>
      <c r="P3327" t="s">
        <v>6193</v>
      </c>
    </row>
    <row r="3328" spans="1:16" x14ac:dyDescent="0.25">
      <c r="A3328" t="str">
        <f t="shared" si="51"/>
        <v>6530111</v>
      </c>
      <c r="B3328" t="s">
        <v>6082</v>
      </c>
      <c r="C3328">
        <v>2020</v>
      </c>
      <c r="D3328" s="3" t="s">
        <v>882</v>
      </c>
      <c r="F3328" s="33" t="s">
        <v>884</v>
      </c>
      <c r="G3328" s="33" t="s">
        <v>61</v>
      </c>
      <c r="H3328" s="3" t="s">
        <v>885</v>
      </c>
      <c r="I3328" s="34" t="s">
        <v>7282</v>
      </c>
      <c r="J3328" s="34">
        <v>37.939872999999999</v>
      </c>
      <c r="K3328" s="34">
        <v>-122.39435899999999</v>
      </c>
      <c r="L3328" s="33" t="s">
        <v>14</v>
      </c>
      <c r="M3328" s="35"/>
      <c r="N3328" s="33">
        <v>6530111</v>
      </c>
      <c r="P3328" t="s">
        <v>6193</v>
      </c>
    </row>
    <row r="3329" spans="1:16" x14ac:dyDescent="0.25">
      <c r="A3329" t="str">
        <f t="shared" si="51"/>
        <v>8184211</v>
      </c>
      <c r="B3329" t="s">
        <v>6082</v>
      </c>
      <c r="C3329">
        <v>2020</v>
      </c>
      <c r="D3329" s="3" t="s">
        <v>4149</v>
      </c>
      <c r="F3329" s="33" t="s">
        <v>4151</v>
      </c>
      <c r="G3329" s="33" t="s">
        <v>4107</v>
      </c>
      <c r="H3329" s="3" t="s">
        <v>4119</v>
      </c>
      <c r="I3329" s="34" t="s">
        <v>4152</v>
      </c>
      <c r="J3329" s="34">
        <v>35.73265</v>
      </c>
      <c r="K3329" s="34">
        <v>-95.293559999999999</v>
      </c>
      <c r="L3329" s="33" t="s">
        <v>14</v>
      </c>
      <c r="M3329" s="35"/>
      <c r="N3329" s="33">
        <v>8184211</v>
      </c>
      <c r="P3329" t="s">
        <v>6193</v>
      </c>
    </row>
    <row r="3330" spans="1:16" x14ac:dyDescent="0.25">
      <c r="A3330" t="str">
        <f t="shared" ref="A3330:A3354" si="52">L3330&amp;M3330&amp;N3330</f>
        <v>6467811</v>
      </c>
      <c r="B3330" t="s">
        <v>6082</v>
      </c>
      <c r="C3330">
        <v>2020</v>
      </c>
      <c r="D3330" s="3" t="s">
        <v>5603</v>
      </c>
      <c r="F3330" s="33" t="s">
        <v>5605</v>
      </c>
      <c r="G3330" s="33" t="s">
        <v>5540</v>
      </c>
      <c r="H3330" s="3" t="s">
        <v>5545</v>
      </c>
      <c r="I3330" s="34" t="s">
        <v>5606</v>
      </c>
      <c r="J3330" s="34">
        <v>44.282328999999997</v>
      </c>
      <c r="K3330" s="34">
        <v>-88.252752000000001</v>
      </c>
      <c r="L3330" s="33" t="s">
        <v>14</v>
      </c>
      <c r="M3330" s="35"/>
      <c r="N3330" s="33">
        <v>6467811</v>
      </c>
      <c r="P3330" t="s">
        <v>6193</v>
      </c>
    </row>
    <row r="3331" spans="1:16" x14ac:dyDescent="0.25">
      <c r="A3331" t="str">
        <f t="shared" si="52"/>
        <v>4985811</v>
      </c>
      <c r="B3331" t="s">
        <v>6082</v>
      </c>
      <c r="C3331">
        <v>2020</v>
      </c>
      <c r="D3331" s="3" t="s">
        <v>5700</v>
      </c>
      <c r="F3331" s="33" t="s">
        <v>5699</v>
      </c>
      <c r="G3331" s="33" t="s">
        <v>5540</v>
      </c>
      <c r="H3331" s="3" t="s">
        <v>196</v>
      </c>
      <c r="I3331" s="34" t="s">
        <v>5702</v>
      </c>
      <c r="J3331" s="34">
        <v>45.444600000000001</v>
      </c>
      <c r="K3331" s="34">
        <v>-89.737200000000001</v>
      </c>
      <c r="L3331" s="33" t="s">
        <v>14</v>
      </c>
      <c r="M3331" s="35"/>
      <c r="N3331" s="33">
        <v>4985811</v>
      </c>
      <c r="P3331" t="s">
        <v>6665</v>
      </c>
    </row>
    <row r="3332" spans="1:16" x14ac:dyDescent="0.25">
      <c r="A3332" t="str">
        <f t="shared" si="52"/>
        <v>9020511</v>
      </c>
      <c r="B3332" t="s">
        <v>6082</v>
      </c>
      <c r="C3332">
        <v>2020</v>
      </c>
      <c r="D3332" s="3" t="s">
        <v>5563</v>
      </c>
      <c r="F3332" s="33" t="s">
        <v>5565</v>
      </c>
      <c r="G3332" s="33" t="s">
        <v>5540</v>
      </c>
      <c r="H3332" s="3" t="s">
        <v>5566</v>
      </c>
      <c r="I3332" s="34" t="s">
        <v>5567</v>
      </c>
      <c r="J3332" s="34">
        <v>42.505200000000002</v>
      </c>
      <c r="K3332" s="34">
        <v>-89.034099999999995</v>
      </c>
      <c r="L3332" s="33" t="s">
        <v>14</v>
      </c>
      <c r="M3332" s="35"/>
      <c r="N3332" s="33">
        <v>9020511</v>
      </c>
      <c r="P3332" t="s">
        <v>6665</v>
      </c>
    </row>
    <row r="3333" spans="1:16" x14ac:dyDescent="0.25">
      <c r="A3333" t="str">
        <f t="shared" si="52"/>
        <v>4193811</v>
      </c>
      <c r="B3333" t="s">
        <v>6082</v>
      </c>
      <c r="C3333">
        <v>2020</v>
      </c>
      <c r="D3333" s="3" t="s">
        <v>5716</v>
      </c>
      <c r="F3333" s="33" t="s">
        <v>5718</v>
      </c>
      <c r="G3333" s="33" t="s">
        <v>5540</v>
      </c>
      <c r="H3333" s="3" t="s">
        <v>5719</v>
      </c>
      <c r="I3333" s="34" t="s">
        <v>5720</v>
      </c>
      <c r="J3333" s="34">
        <v>44.428899999999999</v>
      </c>
      <c r="K3333" s="34">
        <v>-89.781700000000001</v>
      </c>
      <c r="L3333" s="33" t="s">
        <v>14</v>
      </c>
      <c r="M3333" s="35"/>
      <c r="N3333" s="33">
        <v>4193811</v>
      </c>
      <c r="P3333" t="s">
        <v>6193</v>
      </c>
    </row>
    <row r="3334" spans="1:16" x14ac:dyDescent="0.25">
      <c r="A3334" t="str">
        <f t="shared" si="52"/>
        <v>4193911</v>
      </c>
      <c r="B3334" t="s">
        <v>6082</v>
      </c>
      <c r="C3334">
        <v>2020</v>
      </c>
      <c r="D3334" s="3" t="s">
        <v>5721</v>
      </c>
      <c r="F3334" s="33" t="s">
        <v>5718</v>
      </c>
      <c r="G3334" s="33" t="s">
        <v>5540</v>
      </c>
      <c r="H3334" s="3" t="s">
        <v>5719</v>
      </c>
      <c r="I3334" s="34" t="s">
        <v>5723</v>
      </c>
      <c r="J3334" s="34">
        <v>44.398600000000002</v>
      </c>
      <c r="K3334" s="34">
        <v>-89.826300000000003</v>
      </c>
      <c r="L3334" s="33" t="s">
        <v>14</v>
      </c>
      <c r="M3334" s="35"/>
      <c r="N3334" s="33">
        <v>4193911</v>
      </c>
      <c r="P3334" t="s">
        <v>6193</v>
      </c>
    </row>
    <row r="3335" spans="1:16" x14ac:dyDescent="0.25">
      <c r="A3335" t="str">
        <f t="shared" si="52"/>
        <v>4787911</v>
      </c>
      <c r="B3335" t="s">
        <v>6082</v>
      </c>
      <c r="C3335">
        <v>2020</v>
      </c>
      <c r="D3335" s="3" t="s">
        <v>5648</v>
      </c>
      <c r="F3335" s="33" t="s">
        <v>5650</v>
      </c>
      <c r="G3335" s="33" t="s">
        <v>5540</v>
      </c>
      <c r="H3335" s="3" t="s">
        <v>5651</v>
      </c>
      <c r="I3335" s="34" t="s">
        <v>5652</v>
      </c>
      <c r="J3335" s="34">
        <v>44.788699999999999</v>
      </c>
      <c r="K3335" s="34">
        <v>-89.694299999999998</v>
      </c>
      <c r="L3335" s="33" t="s">
        <v>14</v>
      </c>
      <c r="M3335" s="35"/>
      <c r="N3335" s="33">
        <v>4787911</v>
      </c>
      <c r="P3335" t="s">
        <v>6193</v>
      </c>
    </row>
    <row r="3336" spans="1:16" x14ac:dyDescent="0.25">
      <c r="A3336" t="str">
        <f t="shared" si="52"/>
        <v>5698911</v>
      </c>
      <c r="B3336" t="s">
        <v>6082</v>
      </c>
      <c r="C3336">
        <v>2020</v>
      </c>
      <c r="D3336" s="3" t="s">
        <v>4950</v>
      </c>
      <c r="F3336" s="33" t="s">
        <v>4952</v>
      </c>
      <c r="G3336" s="33" t="s">
        <v>4833</v>
      </c>
      <c r="H3336" s="3" t="s">
        <v>163</v>
      </c>
      <c r="I3336" s="34" t="s">
        <v>4953</v>
      </c>
      <c r="J3336" s="34">
        <v>35.9848</v>
      </c>
      <c r="K3336" s="34">
        <v>-85.804000000000002</v>
      </c>
      <c r="L3336" s="33" t="s">
        <v>14</v>
      </c>
      <c r="M3336" s="35"/>
      <c r="N3336" s="33">
        <v>5698911</v>
      </c>
      <c r="P3336" t="s">
        <v>6671</v>
      </c>
    </row>
    <row r="3337" spans="1:16" x14ac:dyDescent="0.25">
      <c r="A3337" t="str">
        <f t="shared" si="52"/>
        <v>5615711</v>
      </c>
      <c r="B3337" t="s">
        <v>6082</v>
      </c>
      <c r="C3337">
        <v>2020</v>
      </c>
      <c r="D3337" s="3" t="s">
        <v>4954</v>
      </c>
      <c r="F3337" s="33" t="s">
        <v>4956</v>
      </c>
      <c r="G3337" s="33" t="s">
        <v>4833</v>
      </c>
      <c r="H3337" s="3" t="s">
        <v>3160</v>
      </c>
      <c r="I3337" s="34" t="s">
        <v>7283</v>
      </c>
      <c r="J3337" s="34">
        <v>35.959978</v>
      </c>
      <c r="K3337" s="34">
        <v>-86.490007000000006</v>
      </c>
      <c r="L3337" s="33" t="s">
        <v>14</v>
      </c>
      <c r="M3337" s="35"/>
      <c r="N3337" s="33">
        <v>5615711</v>
      </c>
      <c r="P3337" t="s">
        <v>6671</v>
      </c>
    </row>
    <row r="3338" spans="1:16" x14ac:dyDescent="0.25">
      <c r="A3338" t="str">
        <f t="shared" si="52"/>
        <v>18032811</v>
      </c>
      <c r="B3338" t="s">
        <v>6082</v>
      </c>
      <c r="C3338">
        <v>2020</v>
      </c>
      <c r="D3338" s="3" t="s">
        <v>3042</v>
      </c>
      <c r="F3338" s="33" t="s">
        <v>3044</v>
      </c>
      <c r="G3338" s="33" t="s">
        <v>2944</v>
      </c>
      <c r="H3338" s="3" t="s">
        <v>1991</v>
      </c>
      <c r="I3338" s="34" t="s">
        <v>7284</v>
      </c>
      <c r="J3338" s="34">
        <v>33.643900000000002</v>
      </c>
      <c r="K3338" s="34">
        <v>-88.605599999999995</v>
      </c>
      <c r="L3338" s="33" t="s">
        <v>14</v>
      </c>
      <c r="M3338" s="35"/>
      <c r="N3338" s="33">
        <v>18032811</v>
      </c>
      <c r="P3338" t="s">
        <v>6200</v>
      </c>
    </row>
    <row r="3339" spans="1:16" x14ac:dyDescent="0.25">
      <c r="A3339" t="str">
        <f t="shared" si="52"/>
        <v>8215811</v>
      </c>
      <c r="B3339" t="s">
        <v>6082</v>
      </c>
      <c r="C3339">
        <v>2020</v>
      </c>
      <c r="D3339" s="3" t="s">
        <v>2968</v>
      </c>
      <c r="F3339" s="33" t="s">
        <v>2970</v>
      </c>
      <c r="G3339" s="33" t="s">
        <v>2944</v>
      </c>
      <c r="H3339" s="3" t="s">
        <v>1327</v>
      </c>
      <c r="I3339" s="34" t="s">
        <v>7285</v>
      </c>
      <c r="J3339" s="34">
        <v>33.360815000000002</v>
      </c>
      <c r="K3339" s="34">
        <v>-88.458045999999996</v>
      </c>
      <c r="L3339" s="33" t="s">
        <v>14</v>
      </c>
      <c r="M3339" s="35"/>
      <c r="N3339" s="33">
        <v>8215811</v>
      </c>
      <c r="P3339" t="s">
        <v>6193</v>
      </c>
    </row>
    <row r="3340" spans="1:16" x14ac:dyDescent="0.25">
      <c r="A3340" t="str">
        <f t="shared" si="52"/>
        <v>5001611</v>
      </c>
      <c r="B3340" t="s">
        <v>6082</v>
      </c>
      <c r="C3340">
        <v>2020</v>
      </c>
      <c r="D3340" s="3" t="s">
        <v>5485</v>
      </c>
      <c r="F3340" s="33" t="s">
        <v>5486</v>
      </c>
      <c r="G3340" s="33" t="s">
        <v>50</v>
      </c>
      <c r="H3340" s="3" t="s">
        <v>5487</v>
      </c>
      <c r="I3340" s="34" t="s">
        <v>5488</v>
      </c>
      <c r="J3340" s="34">
        <v>48.469499999999996</v>
      </c>
      <c r="K3340" s="34">
        <v>-122.55800000000001</v>
      </c>
      <c r="L3340" s="33" t="s">
        <v>14</v>
      </c>
      <c r="M3340" s="35"/>
      <c r="N3340" s="33">
        <v>5001611</v>
      </c>
      <c r="P3340" t="s">
        <v>6193</v>
      </c>
    </row>
    <row r="3341" spans="1:16" x14ac:dyDescent="0.25">
      <c r="A3341" t="str">
        <f t="shared" si="52"/>
        <v>985511</v>
      </c>
      <c r="B3341" t="s">
        <v>6082</v>
      </c>
      <c r="C3341">
        <v>2020</v>
      </c>
      <c r="D3341" s="3" t="s">
        <v>134</v>
      </c>
      <c r="F3341" s="33" t="s">
        <v>136</v>
      </c>
      <c r="G3341" s="33" t="s">
        <v>39</v>
      </c>
      <c r="H3341" s="3" t="s">
        <v>137</v>
      </c>
      <c r="I3341" s="34" t="s">
        <v>7286</v>
      </c>
      <c r="J3341" s="34">
        <v>34.632589000000003</v>
      </c>
      <c r="K3341" s="34">
        <v>-87.021820000000005</v>
      </c>
      <c r="L3341" s="33" t="s">
        <v>14</v>
      </c>
      <c r="M3341" s="35"/>
      <c r="N3341" s="33">
        <v>985511</v>
      </c>
      <c r="P3341" t="s">
        <v>6157</v>
      </c>
    </row>
    <row r="3342" spans="1:16" x14ac:dyDescent="0.25">
      <c r="A3342" t="str">
        <f t="shared" si="52"/>
        <v>8065311</v>
      </c>
      <c r="B3342" t="s">
        <v>6082</v>
      </c>
      <c r="C3342">
        <v>2020</v>
      </c>
      <c r="D3342" s="3" t="s">
        <v>1660</v>
      </c>
      <c r="F3342" s="33" t="s">
        <v>1657</v>
      </c>
      <c r="G3342" s="33" t="s">
        <v>34</v>
      </c>
      <c r="H3342" s="3" t="s">
        <v>1658</v>
      </c>
      <c r="I3342" s="34" t="s">
        <v>1661</v>
      </c>
      <c r="J3342" s="34">
        <v>40.554881999999999</v>
      </c>
      <c r="K3342" s="34">
        <v>-89.662734999999998</v>
      </c>
      <c r="L3342" s="33" t="s">
        <v>14</v>
      </c>
      <c r="M3342" s="35"/>
      <c r="N3342" s="33">
        <v>8065311</v>
      </c>
      <c r="P3342" t="s">
        <v>6193</v>
      </c>
    </row>
    <row r="3343" spans="1:16" x14ac:dyDescent="0.25">
      <c r="A3343" t="str">
        <f t="shared" si="52"/>
        <v>6478511</v>
      </c>
      <c r="B3343" t="s">
        <v>6082</v>
      </c>
      <c r="C3343">
        <v>2020</v>
      </c>
      <c r="D3343" s="3" t="s">
        <v>5867</v>
      </c>
      <c r="F3343" s="33" t="s">
        <v>5866</v>
      </c>
      <c r="G3343" s="33" t="s">
        <v>5840</v>
      </c>
      <c r="H3343" s="3" t="s">
        <v>5866</v>
      </c>
      <c r="I3343" s="34" t="s">
        <v>7081</v>
      </c>
      <c r="J3343" s="34">
        <v>41.590870000000002</v>
      </c>
      <c r="K3343" s="34">
        <v>-109.75556</v>
      </c>
      <c r="L3343" s="33" t="s">
        <v>14</v>
      </c>
      <c r="M3343" s="35"/>
      <c r="N3343" s="33">
        <v>6478511</v>
      </c>
      <c r="P3343" t="s">
        <v>6671</v>
      </c>
    </row>
    <row r="3344" spans="1:16" x14ac:dyDescent="0.25">
      <c r="A3344" t="str">
        <f t="shared" si="52"/>
        <v>19078411</v>
      </c>
      <c r="B3344" t="s">
        <v>6082</v>
      </c>
      <c r="C3344">
        <v>2020</v>
      </c>
      <c r="D3344" s="3" t="s">
        <v>4250</v>
      </c>
      <c r="F3344" s="33" t="s">
        <v>4252</v>
      </c>
      <c r="G3344" s="33" t="s">
        <v>4175</v>
      </c>
      <c r="H3344" s="3" t="s">
        <v>1709</v>
      </c>
      <c r="I3344" s="34" t="s">
        <v>7221</v>
      </c>
      <c r="J3344" s="34">
        <v>42.2654</v>
      </c>
      <c r="K3344" s="34">
        <v>-120.6174</v>
      </c>
      <c r="L3344" s="33" t="s">
        <v>14</v>
      </c>
      <c r="M3344" s="35"/>
      <c r="N3344" s="33">
        <v>19078411</v>
      </c>
      <c r="P3344" t="s">
        <v>6671</v>
      </c>
    </row>
    <row r="3345" spans="1:16" x14ac:dyDescent="0.25">
      <c r="A3345" t="str">
        <f t="shared" si="52"/>
        <v>19100411</v>
      </c>
      <c r="B3345" t="s">
        <v>6082</v>
      </c>
      <c r="C3345">
        <v>2020</v>
      </c>
      <c r="D3345" s="3" t="s">
        <v>4313</v>
      </c>
      <c r="F3345" s="33" t="s">
        <v>3540</v>
      </c>
      <c r="G3345" s="33" t="s">
        <v>4175</v>
      </c>
      <c r="H3345" s="3" t="s">
        <v>179</v>
      </c>
      <c r="I3345" s="34" t="s">
        <v>4315</v>
      </c>
      <c r="J3345" s="34">
        <v>44.894100000000002</v>
      </c>
      <c r="K3345" s="34">
        <v>-123.005</v>
      </c>
      <c r="L3345" s="33" t="s">
        <v>14</v>
      </c>
      <c r="M3345" s="35"/>
      <c r="N3345" s="33">
        <v>19100411</v>
      </c>
      <c r="P3345" t="s">
        <v>6200</v>
      </c>
    </row>
    <row r="3346" spans="1:16" x14ac:dyDescent="0.25">
      <c r="A3346" t="str">
        <f t="shared" si="52"/>
        <v>19437511</v>
      </c>
      <c r="B3346" t="s">
        <v>6082</v>
      </c>
      <c r="C3346">
        <v>2020</v>
      </c>
      <c r="D3346" s="3" t="s">
        <v>4261</v>
      </c>
      <c r="F3346" s="33" t="s">
        <v>4263</v>
      </c>
      <c r="G3346" s="33" t="s">
        <v>4175</v>
      </c>
      <c r="H3346" s="3" t="s">
        <v>4264</v>
      </c>
      <c r="I3346" s="34" t="s">
        <v>7287</v>
      </c>
      <c r="J3346" s="34">
        <v>45.214399999999998</v>
      </c>
      <c r="K3346" s="34">
        <v>-123.1888</v>
      </c>
      <c r="L3346" s="33" t="s">
        <v>14</v>
      </c>
      <c r="M3346" s="35"/>
      <c r="N3346" s="33">
        <v>19437511</v>
      </c>
      <c r="P3346" t="s">
        <v>6200</v>
      </c>
    </row>
    <row r="3347" spans="1:16" x14ac:dyDescent="0.25">
      <c r="A3347" t="str">
        <f t="shared" si="52"/>
        <v>17922111</v>
      </c>
      <c r="B3347" t="s">
        <v>6082</v>
      </c>
      <c r="C3347">
        <v>2020</v>
      </c>
      <c r="D3347" s="3" t="s">
        <v>954</v>
      </c>
      <c r="F3347" s="33" t="s">
        <v>956</v>
      </c>
      <c r="G3347" s="33" t="s">
        <v>61</v>
      </c>
      <c r="H3347" s="3" t="s">
        <v>581</v>
      </c>
      <c r="I3347" s="34" t="s">
        <v>7288</v>
      </c>
      <c r="J3347" s="34">
        <v>33.857259999999997</v>
      </c>
      <c r="K3347" s="34">
        <v>-118.33718</v>
      </c>
      <c r="L3347" s="33" t="s">
        <v>14</v>
      </c>
      <c r="M3347" s="35"/>
      <c r="N3347" s="33">
        <v>17922111</v>
      </c>
      <c r="P3347" t="s">
        <v>6193</v>
      </c>
    </row>
    <row r="3348" spans="1:16" x14ac:dyDescent="0.25">
      <c r="A3348" t="str">
        <f t="shared" si="52"/>
        <v>4199211</v>
      </c>
      <c r="B3348" t="s">
        <v>6082</v>
      </c>
      <c r="C3348">
        <v>2020</v>
      </c>
      <c r="D3348" s="3" t="s">
        <v>832</v>
      </c>
      <c r="F3348" s="33" t="s">
        <v>831</v>
      </c>
      <c r="G3348" s="33" t="s">
        <v>61</v>
      </c>
      <c r="H3348" s="3" t="s">
        <v>581</v>
      </c>
      <c r="I3348" s="34" t="s">
        <v>7289</v>
      </c>
      <c r="J3348" s="34">
        <v>34.640746</v>
      </c>
      <c r="K3348" s="34">
        <v>-118.07624800000001</v>
      </c>
      <c r="L3348" s="33" t="s">
        <v>14</v>
      </c>
      <c r="M3348" s="35"/>
      <c r="N3348" s="33">
        <v>4199211</v>
      </c>
      <c r="P3348" t="s">
        <v>6671</v>
      </c>
    </row>
    <row r="3349" spans="1:16" x14ac:dyDescent="0.25">
      <c r="A3349" t="str">
        <f t="shared" si="52"/>
        <v>8418411</v>
      </c>
      <c r="B3349" t="s">
        <v>6082</v>
      </c>
      <c r="C3349">
        <v>2020</v>
      </c>
      <c r="D3349" s="3" t="s">
        <v>4292</v>
      </c>
      <c r="F3349" s="33" t="s">
        <v>4277</v>
      </c>
      <c r="G3349" s="33" t="s">
        <v>4175</v>
      </c>
      <c r="H3349" s="3" t="s">
        <v>4229</v>
      </c>
      <c r="I3349" s="34" t="s">
        <v>4294</v>
      </c>
      <c r="J3349" s="34">
        <v>45.566200000000002</v>
      </c>
      <c r="K3349" s="34">
        <v>-122.7218</v>
      </c>
      <c r="L3349" s="33" t="s">
        <v>14</v>
      </c>
      <c r="M3349" s="35"/>
      <c r="N3349" s="33">
        <v>8418411</v>
      </c>
      <c r="P3349" t="s">
        <v>6671</v>
      </c>
    </row>
    <row r="3350" spans="1:16" x14ac:dyDescent="0.25">
      <c r="A3350" t="str">
        <f t="shared" si="52"/>
        <v>3362711</v>
      </c>
      <c r="B3350" t="s">
        <v>6082</v>
      </c>
      <c r="C3350">
        <v>2020</v>
      </c>
      <c r="D3350" s="3" t="s">
        <v>1477</v>
      </c>
      <c r="F3350" s="33" t="s">
        <v>1478</v>
      </c>
      <c r="G3350" s="33" t="s">
        <v>34</v>
      </c>
      <c r="H3350" s="3" t="s">
        <v>1479</v>
      </c>
      <c r="I3350" s="34" t="s">
        <v>7290</v>
      </c>
      <c r="J3350" s="34">
        <v>37.045865999999997</v>
      </c>
      <c r="K3350" s="34">
        <v>-89.184679000000003</v>
      </c>
      <c r="L3350" s="33" t="s">
        <v>14</v>
      </c>
      <c r="M3350" s="35"/>
      <c r="N3350" s="33">
        <v>3362711</v>
      </c>
      <c r="P3350" t="s">
        <v>6665</v>
      </c>
    </row>
    <row r="3351" spans="1:16" x14ac:dyDescent="0.25">
      <c r="A3351" t="str">
        <f t="shared" si="52"/>
        <v>8056211</v>
      </c>
      <c r="B3351" t="s">
        <v>6082</v>
      </c>
      <c r="C3351">
        <v>2020</v>
      </c>
      <c r="D3351" s="3" t="s">
        <v>4333</v>
      </c>
      <c r="F3351" s="33" t="s">
        <v>4335</v>
      </c>
      <c r="G3351" s="33" t="s">
        <v>4175</v>
      </c>
      <c r="H3351" s="3" t="s">
        <v>255</v>
      </c>
      <c r="I3351" s="34" t="s">
        <v>7291</v>
      </c>
      <c r="J3351" s="34">
        <v>42.436</v>
      </c>
      <c r="K3351" s="34">
        <v>-122.85</v>
      </c>
      <c r="L3351" s="33" t="s">
        <v>14</v>
      </c>
      <c r="M3351" s="35"/>
      <c r="N3351" s="33">
        <v>8056211</v>
      </c>
      <c r="P3351" t="s">
        <v>6665</v>
      </c>
    </row>
    <row r="3352" spans="1:16" x14ac:dyDescent="0.25">
      <c r="A3352" t="str">
        <f t="shared" si="52"/>
        <v>18872111</v>
      </c>
      <c r="B3352" t="s">
        <v>6082</v>
      </c>
      <c r="C3352">
        <v>2020</v>
      </c>
      <c r="D3352" s="3" t="s">
        <v>5631</v>
      </c>
      <c r="F3352" s="33" t="s">
        <v>5633</v>
      </c>
      <c r="G3352" s="33" t="s">
        <v>5540</v>
      </c>
      <c r="H3352" s="3" t="s">
        <v>5634</v>
      </c>
      <c r="I3352" s="34" t="s">
        <v>5635</v>
      </c>
      <c r="J3352" s="34">
        <v>44.909481999999997</v>
      </c>
      <c r="K3352" s="34">
        <v>-91.867609000000002</v>
      </c>
      <c r="L3352" s="33" t="s">
        <v>14</v>
      </c>
      <c r="M3352" s="35"/>
      <c r="N3352" s="33">
        <v>18872111</v>
      </c>
      <c r="P3352" t="s">
        <v>6665</v>
      </c>
    </row>
    <row r="3353" spans="1:16" x14ac:dyDescent="0.25">
      <c r="A3353" t="str">
        <f t="shared" si="52"/>
        <v>1090211</v>
      </c>
      <c r="B3353" t="s">
        <v>6082</v>
      </c>
      <c r="C3353">
        <v>2020</v>
      </c>
      <c r="D3353" s="3" t="s">
        <v>402</v>
      </c>
      <c r="F3353" s="33" t="s">
        <v>404</v>
      </c>
      <c r="G3353" s="33" t="s">
        <v>369</v>
      </c>
      <c r="H3353" s="3" t="s">
        <v>405</v>
      </c>
      <c r="I3353" s="34" t="s">
        <v>7292</v>
      </c>
      <c r="J3353" s="34">
        <v>35.517589999999998</v>
      </c>
      <c r="K3353" s="34">
        <v>-113.31422000000001</v>
      </c>
      <c r="L3353" s="33" t="s">
        <v>14</v>
      </c>
      <c r="M3353" s="35"/>
      <c r="N3353" s="33">
        <v>1090211</v>
      </c>
      <c r="P3353" t="s">
        <v>6225</v>
      </c>
    </row>
    <row r="3354" spans="1:16" x14ac:dyDescent="0.25">
      <c r="A3354" t="str">
        <f t="shared" si="52"/>
        <v>19078911</v>
      </c>
      <c r="B3354" t="s">
        <v>6082</v>
      </c>
      <c r="C3354">
        <v>2020</v>
      </c>
      <c r="D3354" s="3" t="s">
        <v>4324</v>
      </c>
      <c r="F3354" s="33" t="s">
        <v>4326</v>
      </c>
      <c r="G3354" s="33" t="s">
        <v>4175</v>
      </c>
      <c r="H3354" s="3" t="s">
        <v>1364</v>
      </c>
      <c r="I3354" s="34" t="s">
        <v>6867</v>
      </c>
      <c r="J3354" s="34">
        <v>44.430799999999998</v>
      </c>
      <c r="K3354" s="34">
        <v>-122.77719999999999</v>
      </c>
      <c r="L3354" s="33" t="s">
        <v>14</v>
      </c>
      <c r="M3354" s="35"/>
      <c r="N3354" s="33">
        <v>19078911</v>
      </c>
      <c r="P3354" t="s">
        <v>6168</v>
      </c>
    </row>
  </sheetData>
  <sheetProtection sheet="1" objects="1" scenarios="1" formatCells="0" formatColumns="0" formatRows="0"/>
  <autoFilter ref="B1:P3354" xr:uid="{FA57A8F4-7A4C-4C97-9C6C-8D0354E045E4}"/>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67B4E8-C8C5-41DF-A52F-7560083934A8}">
  <dimension ref="A1:P89"/>
  <sheetViews>
    <sheetView workbookViewId="0">
      <selection activeCell="F6" sqref="F6"/>
    </sheetView>
  </sheetViews>
  <sheetFormatPr defaultRowHeight="15" x14ac:dyDescent="0.25"/>
  <cols>
    <col min="1" max="1" width="19.5703125" customWidth="1"/>
    <col min="2" max="2" width="8.28515625" customWidth="1"/>
    <col min="4" max="4" width="60.85546875" customWidth="1"/>
    <col min="6" max="6" width="14.42578125" bestFit="1" customWidth="1"/>
    <col min="8" max="8" width="18.5703125" bestFit="1" customWidth="1"/>
    <col min="10" max="10" width="10.140625" customWidth="1"/>
    <col min="11" max="11" width="13.42578125" customWidth="1"/>
    <col min="12" max="12" width="17.42578125" bestFit="1" customWidth="1"/>
    <col min="13" max="13" width="19.42578125" customWidth="1"/>
    <col min="16" max="16" width="53.42578125" bestFit="1" customWidth="1"/>
  </cols>
  <sheetData>
    <row r="1" spans="1:16" s="1" customFormat="1" ht="28.35" customHeight="1" x14ac:dyDescent="0.25">
      <c r="A1" s="52" t="s">
        <v>79</v>
      </c>
      <c r="B1" s="37" t="s">
        <v>62</v>
      </c>
      <c r="C1" s="37" t="s">
        <v>64</v>
      </c>
      <c r="D1" s="23" t="s">
        <v>69</v>
      </c>
      <c r="E1" s="24" t="s">
        <v>70</v>
      </c>
      <c r="F1" s="24" t="s">
        <v>63</v>
      </c>
      <c r="G1" s="24" t="s">
        <v>71</v>
      </c>
      <c r="H1" s="24" t="s">
        <v>72</v>
      </c>
      <c r="I1" s="24" t="s">
        <v>73</v>
      </c>
      <c r="J1" s="24" t="s">
        <v>74</v>
      </c>
      <c r="K1" s="24" t="s">
        <v>75</v>
      </c>
      <c r="L1" s="24" t="s">
        <v>76</v>
      </c>
      <c r="M1" s="24" t="s">
        <v>77</v>
      </c>
      <c r="N1" s="24" t="s">
        <v>78</v>
      </c>
      <c r="O1" s="24" t="s">
        <v>80</v>
      </c>
      <c r="P1" s="24" t="s">
        <v>5874</v>
      </c>
    </row>
    <row r="2" spans="1:16" x14ac:dyDescent="0.25">
      <c r="A2" t="str">
        <f t="shared" ref="A2:A33" si="0">L2&amp;M2&amp;N2</f>
        <v>110055446450</v>
      </c>
      <c r="B2" t="s">
        <v>6075</v>
      </c>
      <c r="C2">
        <v>2022</v>
      </c>
      <c r="D2" t="s">
        <v>2184</v>
      </c>
      <c r="F2" t="s">
        <v>2185</v>
      </c>
      <c r="G2" t="s">
        <v>2050</v>
      </c>
      <c r="H2" t="s">
        <v>2186</v>
      </c>
      <c r="J2">
        <v>30.431667000000001</v>
      </c>
      <c r="K2">
        <v>-91.242221999999998</v>
      </c>
      <c r="M2" s="26">
        <v>110055446450</v>
      </c>
      <c r="P2" s="27" t="s">
        <v>5890</v>
      </c>
    </row>
    <row r="3" spans="1:16" x14ac:dyDescent="0.25">
      <c r="A3" t="str">
        <f t="shared" si="0"/>
        <v>110041931309</v>
      </c>
      <c r="B3" t="s">
        <v>6075</v>
      </c>
      <c r="C3">
        <v>2022</v>
      </c>
      <c r="D3" t="s">
        <v>5211</v>
      </c>
      <c r="F3" t="s">
        <v>1769</v>
      </c>
      <c r="G3" t="s">
        <v>49</v>
      </c>
      <c r="H3" t="s">
        <v>4998</v>
      </c>
      <c r="J3">
        <v>29.742948999999999</v>
      </c>
      <c r="K3">
        <v>-95.097847000000002</v>
      </c>
      <c r="M3" s="26">
        <v>110041931309</v>
      </c>
      <c r="P3" s="27" t="s">
        <v>5887</v>
      </c>
    </row>
    <row r="4" spans="1:16" x14ac:dyDescent="0.25">
      <c r="A4" t="str">
        <f t="shared" si="0"/>
        <v>110002043217</v>
      </c>
      <c r="B4" t="s">
        <v>6075</v>
      </c>
      <c r="C4">
        <v>2022</v>
      </c>
      <c r="D4" t="s">
        <v>521</v>
      </c>
      <c r="F4" t="s">
        <v>522</v>
      </c>
      <c r="G4" t="s">
        <v>61</v>
      </c>
      <c r="H4" t="s">
        <v>498</v>
      </c>
      <c r="J4">
        <v>33.147531999999998</v>
      </c>
      <c r="K4">
        <v>-115.54533000000001</v>
      </c>
      <c r="M4" s="26">
        <v>110002043217</v>
      </c>
      <c r="P4" s="27" t="s">
        <v>6078</v>
      </c>
    </row>
    <row r="5" spans="1:16" x14ac:dyDescent="0.25">
      <c r="A5" t="str">
        <f t="shared" si="0"/>
        <v>77536MPKNC2759B110000757752</v>
      </c>
      <c r="B5" t="s">
        <v>6075</v>
      </c>
      <c r="C5">
        <v>2022</v>
      </c>
      <c r="D5" t="s">
        <v>5077</v>
      </c>
      <c r="F5" t="s">
        <v>5076</v>
      </c>
      <c r="G5" t="s">
        <v>49</v>
      </c>
      <c r="H5" t="s">
        <v>5079</v>
      </c>
      <c r="J5">
        <v>29.741092999999999</v>
      </c>
      <c r="K5">
        <v>-95.094144999999997</v>
      </c>
      <c r="L5" t="s">
        <v>5080</v>
      </c>
      <c r="M5" s="26">
        <v>110000757752</v>
      </c>
      <c r="P5" s="27" t="s">
        <v>7293</v>
      </c>
    </row>
    <row r="6" spans="1:16" x14ac:dyDescent="0.25">
      <c r="A6" t="str">
        <f t="shared" si="0"/>
        <v>110055988016</v>
      </c>
      <c r="B6" t="s">
        <v>6075</v>
      </c>
      <c r="C6">
        <v>2022</v>
      </c>
      <c r="D6" t="s">
        <v>513</v>
      </c>
      <c r="F6" t="s">
        <v>515</v>
      </c>
      <c r="G6" t="s">
        <v>61</v>
      </c>
      <c r="H6" t="s">
        <v>516</v>
      </c>
      <c r="J6">
        <v>37.591898999999998</v>
      </c>
      <c r="K6">
        <v>-122.358101</v>
      </c>
      <c r="M6" s="26">
        <v>110055988016</v>
      </c>
      <c r="P6" s="27" t="s">
        <v>6078</v>
      </c>
    </row>
    <row r="7" spans="1:16" x14ac:dyDescent="0.25">
      <c r="A7" t="str">
        <f t="shared" si="0"/>
        <v>110024271786</v>
      </c>
      <c r="B7" t="s">
        <v>6075</v>
      </c>
      <c r="C7">
        <v>2022</v>
      </c>
      <c r="D7" t="s">
        <v>5176</v>
      </c>
      <c r="F7" t="s">
        <v>95</v>
      </c>
      <c r="G7" t="s">
        <v>49</v>
      </c>
      <c r="H7" t="s">
        <v>4998</v>
      </c>
      <c r="J7">
        <v>29.744222000000001</v>
      </c>
      <c r="K7">
        <v>-95.122500000000002</v>
      </c>
      <c r="M7" s="26">
        <v>110024271786</v>
      </c>
      <c r="P7" s="27" t="s">
        <v>7293</v>
      </c>
    </row>
    <row r="8" spans="1:16" x14ac:dyDescent="0.25">
      <c r="A8" t="str">
        <f t="shared" si="0"/>
        <v>92243LCNTR485EV110002672484</v>
      </c>
      <c r="B8" t="s">
        <v>6075</v>
      </c>
      <c r="C8">
        <v>2022</v>
      </c>
      <c r="D8" t="s">
        <v>646</v>
      </c>
      <c r="F8" t="s">
        <v>647</v>
      </c>
      <c r="G8" t="s">
        <v>61</v>
      </c>
      <c r="H8" t="s">
        <v>498</v>
      </c>
      <c r="J8">
        <v>32.802199999999999</v>
      </c>
      <c r="K8">
        <v>-115.54</v>
      </c>
      <c r="L8" t="s">
        <v>648</v>
      </c>
      <c r="M8" s="26">
        <v>110002672484</v>
      </c>
      <c r="P8" s="27" t="s">
        <v>7294</v>
      </c>
    </row>
    <row r="9" spans="1:16" x14ac:dyDescent="0.25">
      <c r="A9" t="str">
        <f t="shared" si="0"/>
        <v>110024409344</v>
      </c>
      <c r="B9" t="s">
        <v>6075</v>
      </c>
      <c r="C9">
        <v>2022</v>
      </c>
      <c r="D9" t="s">
        <v>432</v>
      </c>
      <c r="F9" t="s">
        <v>433</v>
      </c>
      <c r="G9" t="s">
        <v>369</v>
      </c>
      <c r="H9" t="s">
        <v>381</v>
      </c>
      <c r="J9">
        <v>36.091380999999998</v>
      </c>
      <c r="K9">
        <v>-111.289585</v>
      </c>
      <c r="M9" s="26">
        <v>110024409344</v>
      </c>
      <c r="P9" s="27" t="s">
        <v>6078</v>
      </c>
    </row>
    <row r="10" spans="1:16" x14ac:dyDescent="0.25">
      <c r="A10" t="str">
        <f t="shared" si="0"/>
        <v>110000522710</v>
      </c>
      <c r="B10" t="s">
        <v>6075</v>
      </c>
      <c r="C10">
        <v>2022</v>
      </c>
      <c r="D10" t="s">
        <v>767</v>
      </c>
      <c r="F10" t="s">
        <v>769</v>
      </c>
      <c r="G10" t="s">
        <v>61</v>
      </c>
      <c r="H10" t="s">
        <v>454</v>
      </c>
      <c r="J10">
        <v>36.706389000000001</v>
      </c>
      <c r="K10">
        <v>-121.773056</v>
      </c>
      <c r="M10" s="26">
        <v>110000522710</v>
      </c>
      <c r="P10" s="27" t="s">
        <v>6078</v>
      </c>
    </row>
    <row r="11" spans="1:16" x14ac:dyDescent="0.25">
      <c r="A11" t="str">
        <f t="shared" si="0"/>
        <v>110031112659</v>
      </c>
      <c r="B11" t="s">
        <v>6075</v>
      </c>
      <c r="C11">
        <v>2022</v>
      </c>
      <c r="D11" t="s">
        <v>2015</v>
      </c>
      <c r="F11" t="s">
        <v>884</v>
      </c>
      <c r="G11" t="s">
        <v>1897</v>
      </c>
      <c r="H11" t="s">
        <v>1555</v>
      </c>
      <c r="J11">
        <v>37.801943999999999</v>
      </c>
      <c r="K11">
        <v>-84.261111</v>
      </c>
      <c r="M11" s="26">
        <v>110031112659</v>
      </c>
      <c r="P11" s="27" t="s">
        <v>6078</v>
      </c>
    </row>
    <row r="12" spans="1:16" x14ac:dyDescent="0.25">
      <c r="A12" t="str">
        <f t="shared" si="0"/>
        <v>110045691391</v>
      </c>
      <c r="B12" t="s">
        <v>6075</v>
      </c>
      <c r="C12">
        <v>2022</v>
      </c>
      <c r="D12" t="s">
        <v>365</v>
      </c>
      <c r="F12" t="s">
        <v>362</v>
      </c>
      <c r="G12" t="s">
        <v>363</v>
      </c>
      <c r="H12" t="s">
        <v>364</v>
      </c>
      <c r="J12">
        <v>-14.270918999999999</v>
      </c>
      <c r="K12">
        <v>-170.687692</v>
      </c>
      <c r="M12" s="26">
        <v>110045691391</v>
      </c>
      <c r="P12" s="27" t="s">
        <v>7294</v>
      </c>
    </row>
    <row r="13" spans="1:16" x14ac:dyDescent="0.25">
      <c r="A13" t="str">
        <f t="shared" si="0"/>
        <v>110000730745</v>
      </c>
      <c r="B13" t="s">
        <v>6075</v>
      </c>
      <c r="C13">
        <v>2021</v>
      </c>
      <c r="D13" t="s">
        <v>878</v>
      </c>
      <c r="F13" t="s">
        <v>879</v>
      </c>
      <c r="G13" t="s">
        <v>61</v>
      </c>
      <c r="H13" t="s">
        <v>622</v>
      </c>
      <c r="J13">
        <v>40.162275000000001</v>
      </c>
      <c r="K13">
        <v>-122.221378</v>
      </c>
      <c r="M13" s="26">
        <v>110000730745</v>
      </c>
      <c r="P13" s="27" t="s">
        <v>6078</v>
      </c>
    </row>
    <row r="14" spans="1:16" x14ac:dyDescent="0.25">
      <c r="A14" t="str">
        <f t="shared" si="0"/>
        <v>110055446450</v>
      </c>
      <c r="B14" t="s">
        <v>6075</v>
      </c>
      <c r="C14">
        <v>2021</v>
      </c>
      <c r="D14" t="s">
        <v>2184</v>
      </c>
      <c r="F14" t="s">
        <v>2185</v>
      </c>
      <c r="G14" t="s">
        <v>2050</v>
      </c>
      <c r="H14" t="s">
        <v>2186</v>
      </c>
      <c r="J14">
        <v>30.431667000000001</v>
      </c>
      <c r="K14">
        <v>-91.242221999999998</v>
      </c>
      <c r="M14" s="26">
        <v>110055446450</v>
      </c>
      <c r="P14" s="27" t="s">
        <v>5890</v>
      </c>
    </row>
    <row r="15" spans="1:16" x14ac:dyDescent="0.25">
      <c r="A15" t="str">
        <f t="shared" si="0"/>
        <v>110041931309</v>
      </c>
      <c r="B15" t="s">
        <v>6075</v>
      </c>
      <c r="C15">
        <v>2021</v>
      </c>
      <c r="D15" t="s">
        <v>5211</v>
      </c>
      <c r="F15" t="s">
        <v>1769</v>
      </c>
      <c r="G15" t="s">
        <v>49</v>
      </c>
      <c r="H15" t="s">
        <v>4998</v>
      </c>
      <c r="J15">
        <v>29.742948999999999</v>
      </c>
      <c r="K15">
        <v>-95.097847000000002</v>
      </c>
      <c r="M15" s="26">
        <v>110041931309</v>
      </c>
      <c r="P15" s="27" t="s">
        <v>5887</v>
      </c>
    </row>
    <row r="16" spans="1:16" x14ac:dyDescent="0.25">
      <c r="A16" t="str">
        <f t="shared" si="0"/>
        <v>90058WNSLL2923F110002631073</v>
      </c>
      <c r="B16" t="s">
        <v>6075</v>
      </c>
      <c r="C16">
        <v>2021</v>
      </c>
      <c r="D16" t="s">
        <v>752</v>
      </c>
      <c r="F16" t="s">
        <v>472</v>
      </c>
      <c r="G16" t="s">
        <v>61</v>
      </c>
      <c r="H16" t="s">
        <v>472</v>
      </c>
      <c r="J16">
        <v>33.997199999999999</v>
      </c>
      <c r="K16">
        <v>-118.21720000000001</v>
      </c>
      <c r="L16" t="s">
        <v>754</v>
      </c>
      <c r="M16" s="26">
        <v>110002631073</v>
      </c>
      <c r="P16" s="27" t="s">
        <v>7295</v>
      </c>
    </row>
    <row r="17" spans="1:16" x14ac:dyDescent="0.25">
      <c r="A17" t="str">
        <f t="shared" si="0"/>
        <v>77536MPKNC2759B110000757752</v>
      </c>
      <c r="B17" t="s">
        <v>6075</v>
      </c>
      <c r="C17">
        <v>2021</v>
      </c>
      <c r="D17" t="s">
        <v>5077</v>
      </c>
      <c r="F17" t="s">
        <v>5076</v>
      </c>
      <c r="G17" t="s">
        <v>49</v>
      </c>
      <c r="H17" t="s">
        <v>5079</v>
      </c>
      <c r="J17">
        <v>29.741092999999999</v>
      </c>
      <c r="K17">
        <v>-95.094144999999997</v>
      </c>
      <c r="L17" t="s">
        <v>5080</v>
      </c>
      <c r="M17" s="26">
        <v>110000757752</v>
      </c>
      <c r="P17" s="27" t="s">
        <v>7293</v>
      </c>
    </row>
    <row r="18" spans="1:16" x14ac:dyDescent="0.25">
      <c r="A18" t="str">
        <f t="shared" si="0"/>
        <v>110000521720</v>
      </c>
      <c r="B18" t="s">
        <v>6075</v>
      </c>
      <c r="C18">
        <v>2021</v>
      </c>
      <c r="D18" t="s">
        <v>523</v>
      </c>
      <c r="F18" t="s">
        <v>525</v>
      </c>
      <c r="G18" t="s">
        <v>61</v>
      </c>
      <c r="H18" t="s">
        <v>526</v>
      </c>
      <c r="J18">
        <v>34.194527999999998</v>
      </c>
      <c r="K18">
        <v>-119.002667</v>
      </c>
      <c r="M18" s="26">
        <v>110000521720</v>
      </c>
      <c r="P18" s="27" t="s">
        <v>6078</v>
      </c>
    </row>
    <row r="19" spans="1:16" x14ac:dyDescent="0.25">
      <c r="A19" t="str">
        <f t="shared" si="0"/>
        <v>110000520749</v>
      </c>
      <c r="B19" t="s">
        <v>6075</v>
      </c>
      <c r="C19">
        <v>2021</v>
      </c>
      <c r="D19" t="s">
        <v>451</v>
      </c>
      <c r="F19" t="s">
        <v>448</v>
      </c>
      <c r="G19" t="s">
        <v>61</v>
      </c>
      <c r="H19" t="s">
        <v>449</v>
      </c>
      <c r="J19">
        <v>40.507171999999997</v>
      </c>
      <c r="K19">
        <v>-122.302753</v>
      </c>
      <c r="M19" s="26">
        <v>110000520749</v>
      </c>
      <c r="P19" s="27" t="s">
        <v>6078</v>
      </c>
    </row>
    <row r="20" spans="1:16" x14ac:dyDescent="0.25">
      <c r="A20" t="str">
        <f t="shared" si="0"/>
        <v>110024271786</v>
      </c>
      <c r="B20" t="s">
        <v>6075</v>
      </c>
      <c r="C20">
        <v>2021</v>
      </c>
      <c r="D20" t="s">
        <v>5176</v>
      </c>
      <c r="F20" t="s">
        <v>95</v>
      </c>
      <c r="G20" t="s">
        <v>49</v>
      </c>
      <c r="H20" t="s">
        <v>4998</v>
      </c>
      <c r="J20">
        <v>29.744222000000001</v>
      </c>
      <c r="K20">
        <v>-95.122500000000002</v>
      </c>
      <c r="M20" s="26">
        <v>110024271786</v>
      </c>
      <c r="P20" s="27" t="s">
        <v>7293</v>
      </c>
    </row>
    <row r="21" spans="1:16" x14ac:dyDescent="0.25">
      <c r="A21" t="str">
        <f t="shared" si="0"/>
        <v>110064631457</v>
      </c>
      <c r="B21" t="s">
        <v>6075</v>
      </c>
      <c r="C21">
        <v>2021</v>
      </c>
      <c r="D21" t="s">
        <v>3628</v>
      </c>
      <c r="F21" t="s">
        <v>1438</v>
      </c>
      <c r="G21" t="s">
        <v>3623</v>
      </c>
      <c r="H21" t="s">
        <v>3627</v>
      </c>
      <c r="J21">
        <v>36.716268999999997</v>
      </c>
      <c r="K21">
        <v>-108.255737</v>
      </c>
      <c r="M21" s="26">
        <v>110064631457</v>
      </c>
      <c r="P21" s="27" t="s">
        <v>6078</v>
      </c>
    </row>
    <row r="22" spans="1:16" x14ac:dyDescent="0.25">
      <c r="A22" t="str">
        <f t="shared" si="0"/>
        <v>110022408349</v>
      </c>
      <c r="B22" t="s">
        <v>6075</v>
      </c>
      <c r="C22">
        <v>2021</v>
      </c>
      <c r="D22" t="s">
        <v>2068</v>
      </c>
      <c r="F22" t="s">
        <v>2065</v>
      </c>
      <c r="G22" t="s">
        <v>2050</v>
      </c>
      <c r="H22" t="s">
        <v>2066</v>
      </c>
      <c r="J22">
        <v>29.671111</v>
      </c>
      <c r="K22">
        <v>-89.970556000000002</v>
      </c>
      <c r="M22" s="26">
        <v>110022408349</v>
      </c>
      <c r="P22" s="27" t="s">
        <v>7293</v>
      </c>
    </row>
    <row r="23" spans="1:16" x14ac:dyDescent="0.25">
      <c r="A23" t="str">
        <f t="shared" si="0"/>
        <v>110037392112</v>
      </c>
      <c r="B23" t="s">
        <v>6075</v>
      </c>
      <c r="C23">
        <v>2021</v>
      </c>
      <c r="D23" t="s">
        <v>2161</v>
      </c>
      <c r="F23" t="s">
        <v>2162</v>
      </c>
      <c r="G23" t="s">
        <v>2050</v>
      </c>
      <c r="H23" t="s">
        <v>2163</v>
      </c>
      <c r="J23">
        <v>29.701419999999999</v>
      </c>
      <c r="K23">
        <v>-91.213369999999998</v>
      </c>
      <c r="M23" s="26">
        <v>110037392112</v>
      </c>
      <c r="P23" s="27" t="s">
        <v>7293</v>
      </c>
    </row>
    <row r="24" spans="1:16" x14ac:dyDescent="0.25">
      <c r="A24" t="str">
        <f t="shared" si="0"/>
        <v>92243LCNTR485EV110002672484</v>
      </c>
      <c r="B24" t="s">
        <v>6075</v>
      </c>
      <c r="C24">
        <v>2021</v>
      </c>
      <c r="D24" t="s">
        <v>646</v>
      </c>
      <c r="F24" t="s">
        <v>647</v>
      </c>
      <c r="G24" t="s">
        <v>61</v>
      </c>
      <c r="H24" t="s">
        <v>498</v>
      </c>
      <c r="J24">
        <v>32.802199999999999</v>
      </c>
      <c r="K24">
        <v>-115.54</v>
      </c>
      <c r="L24" t="s">
        <v>648</v>
      </c>
      <c r="M24" s="26">
        <v>110002672484</v>
      </c>
      <c r="P24" s="27" t="s">
        <v>7294</v>
      </c>
    </row>
    <row r="25" spans="1:16" x14ac:dyDescent="0.25">
      <c r="A25" t="str">
        <f t="shared" si="0"/>
        <v>110016759444</v>
      </c>
      <c r="B25" t="s">
        <v>6075</v>
      </c>
      <c r="C25">
        <v>2021</v>
      </c>
      <c r="D25" t="s">
        <v>2014</v>
      </c>
      <c r="F25" t="s">
        <v>884</v>
      </c>
      <c r="G25" t="s">
        <v>1897</v>
      </c>
      <c r="H25" t="s">
        <v>1555</v>
      </c>
      <c r="J25">
        <v>37.852220000000003</v>
      </c>
      <c r="K25">
        <v>-84.363079999999997</v>
      </c>
      <c r="M25" s="26">
        <v>110016759444</v>
      </c>
      <c r="P25" s="27" t="s">
        <v>6078</v>
      </c>
    </row>
    <row r="26" spans="1:16" x14ac:dyDescent="0.25">
      <c r="A26" t="str">
        <f t="shared" si="0"/>
        <v>110055984500</v>
      </c>
      <c r="B26" t="s">
        <v>6075</v>
      </c>
      <c r="C26">
        <v>2021</v>
      </c>
      <c r="D26" t="s">
        <v>848</v>
      </c>
      <c r="F26" t="s">
        <v>850</v>
      </c>
      <c r="G26" t="s">
        <v>61</v>
      </c>
      <c r="H26" t="s">
        <v>478</v>
      </c>
      <c r="J26">
        <v>35.141714</v>
      </c>
      <c r="K26">
        <v>-120.63287</v>
      </c>
      <c r="M26" s="26">
        <v>110055984500</v>
      </c>
      <c r="P26" s="27" t="s">
        <v>6078</v>
      </c>
    </row>
    <row r="27" spans="1:16" x14ac:dyDescent="0.25">
      <c r="A27" t="str">
        <f t="shared" si="0"/>
        <v>110006777210</v>
      </c>
      <c r="B27" t="s">
        <v>6075</v>
      </c>
      <c r="C27">
        <v>2021</v>
      </c>
      <c r="D27" t="s">
        <v>1342</v>
      </c>
      <c r="F27" t="s">
        <v>1343</v>
      </c>
      <c r="G27" t="s">
        <v>1340</v>
      </c>
      <c r="H27" t="s">
        <v>1343</v>
      </c>
      <c r="J27">
        <v>21.27167</v>
      </c>
      <c r="K27">
        <v>-157.77395999999999</v>
      </c>
      <c r="M27" s="26">
        <v>110006777210</v>
      </c>
      <c r="P27" s="27" t="s">
        <v>7296</v>
      </c>
    </row>
    <row r="28" spans="1:16" x14ac:dyDescent="0.25">
      <c r="A28" t="str">
        <f t="shared" si="0"/>
        <v>110055446450</v>
      </c>
      <c r="B28" t="s">
        <v>6075</v>
      </c>
      <c r="C28">
        <v>2020</v>
      </c>
      <c r="D28" t="s">
        <v>2184</v>
      </c>
      <c r="F28" t="s">
        <v>2185</v>
      </c>
      <c r="G28" t="s">
        <v>2050</v>
      </c>
      <c r="H28" t="s">
        <v>2186</v>
      </c>
      <c r="J28">
        <v>30.431667000000001</v>
      </c>
      <c r="K28">
        <v>-91.242221999999998</v>
      </c>
      <c r="M28" s="26">
        <v>110055446450</v>
      </c>
      <c r="P28" s="27" t="s">
        <v>5890</v>
      </c>
    </row>
    <row r="29" spans="1:16" x14ac:dyDescent="0.25">
      <c r="A29" t="str">
        <f t="shared" si="0"/>
        <v>110000730745</v>
      </c>
      <c r="B29" t="s">
        <v>6075</v>
      </c>
      <c r="C29">
        <v>2020</v>
      </c>
      <c r="D29" t="s">
        <v>878</v>
      </c>
      <c r="F29" t="s">
        <v>879</v>
      </c>
      <c r="G29" t="s">
        <v>61</v>
      </c>
      <c r="H29" t="s">
        <v>622</v>
      </c>
      <c r="J29">
        <v>40.162275000000001</v>
      </c>
      <c r="K29">
        <v>-122.221378</v>
      </c>
      <c r="M29" s="26">
        <v>110000730745</v>
      </c>
      <c r="P29" s="27" t="s">
        <v>6078</v>
      </c>
    </row>
    <row r="30" spans="1:16" x14ac:dyDescent="0.25">
      <c r="A30" t="str">
        <f t="shared" si="0"/>
        <v>110035420112</v>
      </c>
      <c r="B30" t="s">
        <v>6075</v>
      </c>
      <c r="C30">
        <v>2020</v>
      </c>
      <c r="D30" t="s">
        <v>746</v>
      </c>
      <c r="F30" t="s">
        <v>745</v>
      </c>
      <c r="G30" t="s">
        <v>61</v>
      </c>
      <c r="H30" t="s">
        <v>472</v>
      </c>
      <c r="J30">
        <v>33.764099999999999</v>
      </c>
      <c r="K30">
        <v>-118.2248</v>
      </c>
      <c r="M30" s="26">
        <v>110035420112</v>
      </c>
      <c r="P30" s="27" t="s">
        <v>7296</v>
      </c>
    </row>
    <row r="31" spans="1:16" x14ac:dyDescent="0.25">
      <c r="A31" t="str">
        <f t="shared" si="0"/>
        <v>90058WNSLL2923F110002631073</v>
      </c>
      <c r="B31" t="s">
        <v>6075</v>
      </c>
      <c r="C31">
        <v>2020</v>
      </c>
      <c r="D31" t="s">
        <v>752</v>
      </c>
      <c r="F31" t="s">
        <v>472</v>
      </c>
      <c r="G31" t="s">
        <v>61</v>
      </c>
      <c r="H31" t="s">
        <v>472</v>
      </c>
      <c r="J31">
        <v>33.997199999999999</v>
      </c>
      <c r="K31">
        <v>-118.21720000000001</v>
      </c>
      <c r="L31" t="s">
        <v>754</v>
      </c>
      <c r="M31" s="26">
        <v>110002631073</v>
      </c>
      <c r="P31" s="27" t="s">
        <v>7295</v>
      </c>
    </row>
    <row r="32" spans="1:16" x14ac:dyDescent="0.25">
      <c r="A32" t="str">
        <f t="shared" si="0"/>
        <v>110041931309</v>
      </c>
      <c r="B32" t="s">
        <v>6075</v>
      </c>
      <c r="C32">
        <v>2020</v>
      </c>
      <c r="D32" t="s">
        <v>5211</v>
      </c>
      <c r="F32" t="s">
        <v>1769</v>
      </c>
      <c r="G32" t="s">
        <v>49</v>
      </c>
      <c r="H32" t="s">
        <v>4998</v>
      </c>
      <c r="J32">
        <v>29.742948999999999</v>
      </c>
      <c r="K32">
        <v>-95.097847000000002</v>
      </c>
      <c r="M32" s="26">
        <v>110041931309</v>
      </c>
      <c r="P32" s="27" t="s">
        <v>5887</v>
      </c>
    </row>
    <row r="33" spans="1:16" x14ac:dyDescent="0.25">
      <c r="A33" t="str">
        <f t="shared" si="0"/>
        <v>77536MPKNC2759B110000757752</v>
      </c>
      <c r="B33" t="s">
        <v>6075</v>
      </c>
      <c r="C33">
        <v>2020</v>
      </c>
      <c r="D33" t="s">
        <v>5077</v>
      </c>
      <c r="F33" t="s">
        <v>5076</v>
      </c>
      <c r="G33" t="s">
        <v>49</v>
      </c>
      <c r="H33" t="s">
        <v>5079</v>
      </c>
      <c r="J33">
        <v>29.741092999999999</v>
      </c>
      <c r="K33">
        <v>-95.094144999999997</v>
      </c>
      <c r="L33" t="s">
        <v>5080</v>
      </c>
      <c r="M33" s="26">
        <v>110000757752</v>
      </c>
      <c r="P33" s="27" t="s">
        <v>7293</v>
      </c>
    </row>
    <row r="34" spans="1:16" x14ac:dyDescent="0.25">
      <c r="A34" t="str">
        <f t="shared" ref="A34:A65" si="1">L34&amp;M34&amp;N34</f>
        <v>110062635698</v>
      </c>
      <c r="B34" t="s">
        <v>6075</v>
      </c>
      <c r="C34">
        <v>2020</v>
      </c>
      <c r="D34" t="s">
        <v>2137</v>
      </c>
      <c r="F34" t="s">
        <v>2139</v>
      </c>
      <c r="G34" t="s">
        <v>2050</v>
      </c>
      <c r="H34" t="s">
        <v>2140</v>
      </c>
      <c r="J34">
        <v>29.98217</v>
      </c>
      <c r="K34">
        <v>-90.408000000000001</v>
      </c>
      <c r="M34" s="26">
        <v>110062635698</v>
      </c>
      <c r="P34" s="27" t="s">
        <v>7293</v>
      </c>
    </row>
    <row r="35" spans="1:16" x14ac:dyDescent="0.25">
      <c r="A35" t="str">
        <f t="shared" si="1"/>
        <v>110000753346</v>
      </c>
      <c r="B35" t="s">
        <v>6075</v>
      </c>
      <c r="C35">
        <v>2020</v>
      </c>
      <c r="D35" t="s">
        <v>447</v>
      </c>
      <c r="F35" t="s">
        <v>448</v>
      </c>
      <c r="G35" t="s">
        <v>61</v>
      </c>
      <c r="H35" t="s">
        <v>449</v>
      </c>
      <c r="J35">
        <v>40.466388999999999</v>
      </c>
      <c r="K35">
        <v>-122.27500000000001</v>
      </c>
      <c r="M35" s="26">
        <v>110000753346</v>
      </c>
      <c r="P35" s="27" t="s">
        <v>6078</v>
      </c>
    </row>
    <row r="36" spans="1:16" x14ac:dyDescent="0.25">
      <c r="A36" t="str">
        <f t="shared" si="1"/>
        <v>110024271786</v>
      </c>
      <c r="B36" t="s">
        <v>6075</v>
      </c>
      <c r="C36">
        <v>2020</v>
      </c>
      <c r="D36" t="s">
        <v>5176</v>
      </c>
      <c r="F36" t="s">
        <v>95</v>
      </c>
      <c r="G36" t="s">
        <v>49</v>
      </c>
      <c r="H36" t="s">
        <v>4998</v>
      </c>
      <c r="J36">
        <v>29.744222000000001</v>
      </c>
      <c r="K36">
        <v>-95.122500000000002</v>
      </c>
      <c r="M36" s="26">
        <v>110024271786</v>
      </c>
      <c r="P36" s="27" t="s">
        <v>7293</v>
      </c>
    </row>
    <row r="37" spans="1:16" x14ac:dyDescent="0.25">
      <c r="A37" t="str">
        <f t="shared" si="1"/>
        <v>96707CHVRN91480110000486304</v>
      </c>
      <c r="B37" t="s">
        <v>6075</v>
      </c>
      <c r="C37">
        <v>2020</v>
      </c>
      <c r="D37" t="s">
        <v>1347</v>
      </c>
      <c r="F37" t="s">
        <v>1348</v>
      </c>
      <c r="G37" t="s">
        <v>1340</v>
      </c>
      <c r="H37" t="s">
        <v>1349</v>
      </c>
      <c r="J37">
        <v>21.310500000000001</v>
      </c>
      <c r="K37">
        <v>-158.11070000000001</v>
      </c>
      <c r="L37" t="s">
        <v>1350</v>
      </c>
      <c r="M37" s="26">
        <v>110000486304</v>
      </c>
      <c r="P37" s="27" t="s">
        <v>5890</v>
      </c>
    </row>
    <row r="38" spans="1:16" x14ac:dyDescent="0.25">
      <c r="A38" t="str">
        <f t="shared" si="1"/>
        <v>110000519715</v>
      </c>
      <c r="B38" t="s">
        <v>6075</v>
      </c>
      <c r="C38">
        <v>2020</v>
      </c>
      <c r="D38" t="s">
        <v>450</v>
      </c>
      <c r="F38" t="s">
        <v>448</v>
      </c>
      <c r="G38" t="s">
        <v>61</v>
      </c>
      <c r="H38" t="s">
        <v>449</v>
      </c>
      <c r="J38">
        <v>40.496917000000003</v>
      </c>
      <c r="K38">
        <v>-122.356472</v>
      </c>
      <c r="M38" s="26">
        <v>110000519715</v>
      </c>
      <c r="P38" s="27" t="s">
        <v>6078</v>
      </c>
    </row>
    <row r="39" spans="1:16" x14ac:dyDescent="0.25">
      <c r="A39" t="str">
        <f t="shared" si="1"/>
        <v>110007970142</v>
      </c>
      <c r="B39" t="s">
        <v>6075</v>
      </c>
      <c r="C39">
        <v>2020</v>
      </c>
      <c r="D39" t="s">
        <v>3538</v>
      </c>
      <c r="F39" t="s">
        <v>3539</v>
      </c>
      <c r="G39" t="s">
        <v>25</v>
      </c>
      <c r="H39" t="s">
        <v>3540</v>
      </c>
      <c r="J39">
        <v>39.682361999999998</v>
      </c>
      <c r="K39">
        <v>-75.491378999999995</v>
      </c>
      <c r="M39" s="26">
        <v>110007970142</v>
      </c>
      <c r="P39" s="27" t="s">
        <v>5890</v>
      </c>
    </row>
    <row r="40" spans="1:16" x14ac:dyDescent="0.25">
      <c r="A40" t="str">
        <f t="shared" si="1"/>
        <v>110009933484</v>
      </c>
      <c r="B40" t="s">
        <v>6075</v>
      </c>
      <c r="C40">
        <v>2020</v>
      </c>
      <c r="D40" t="s">
        <v>1899</v>
      </c>
      <c r="F40" t="s">
        <v>1901</v>
      </c>
      <c r="G40" t="s">
        <v>1897</v>
      </c>
      <c r="H40" t="s">
        <v>1555</v>
      </c>
      <c r="J40">
        <v>37.640973000000002</v>
      </c>
      <c r="K40">
        <v>-84.312661000000006</v>
      </c>
      <c r="M40" s="26">
        <v>110009933484</v>
      </c>
      <c r="P40" s="27" t="s">
        <v>6078</v>
      </c>
    </row>
    <row r="41" spans="1:16" x14ac:dyDescent="0.25">
      <c r="A41" t="str">
        <f t="shared" si="1"/>
        <v>110012330520</v>
      </c>
      <c r="B41" t="s">
        <v>6075</v>
      </c>
      <c r="C41">
        <v>2020</v>
      </c>
      <c r="D41" t="s">
        <v>412</v>
      </c>
      <c r="F41" t="s">
        <v>414</v>
      </c>
      <c r="G41" t="s">
        <v>369</v>
      </c>
      <c r="H41" t="s">
        <v>415</v>
      </c>
      <c r="J41">
        <v>32.802</v>
      </c>
      <c r="K41">
        <v>-109.711</v>
      </c>
      <c r="M41" s="26">
        <v>110012330520</v>
      </c>
      <c r="P41" s="27" t="s">
        <v>6078</v>
      </c>
    </row>
    <row r="42" spans="1:16" x14ac:dyDescent="0.25">
      <c r="A42" t="str">
        <f t="shared" si="1"/>
        <v>110055984500</v>
      </c>
      <c r="B42" t="s">
        <v>6075</v>
      </c>
      <c r="C42">
        <v>2020</v>
      </c>
      <c r="D42" t="s">
        <v>848</v>
      </c>
      <c r="F42" t="s">
        <v>850</v>
      </c>
      <c r="G42" t="s">
        <v>61</v>
      </c>
      <c r="H42" t="s">
        <v>478</v>
      </c>
      <c r="J42">
        <v>35.141714</v>
      </c>
      <c r="K42">
        <v>-120.63287</v>
      </c>
      <c r="M42" s="26">
        <v>110055984500</v>
      </c>
      <c r="P42" s="27" t="s">
        <v>6078</v>
      </c>
    </row>
    <row r="43" spans="1:16" x14ac:dyDescent="0.25">
      <c r="A43" t="str">
        <f t="shared" si="1"/>
        <v>110041931309</v>
      </c>
      <c r="B43" t="s">
        <v>6075</v>
      </c>
      <c r="C43">
        <v>2019</v>
      </c>
      <c r="D43" t="s">
        <v>5211</v>
      </c>
      <c r="F43" t="s">
        <v>1769</v>
      </c>
      <c r="G43" t="s">
        <v>49</v>
      </c>
      <c r="H43" t="s">
        <v>4998</v>
      </c>
      <c r="J43">
        <v>29.742948999999999</v>
      </c>
      <c r="K43">
        <v>-95.097847000000002</v>
      </c>
      <c r="M43" s="26">
        <v>110041931309</v>
      </c>
      <c r="P43" s="27" t="s">
        <v>5887</v>
      </c>
    </row>
    <row r="44" spans="1:16" x14ac:dyDescent="0.25">
      <c r="A44" t="str">
        <f t="shared" si="1"/>
        <v>110030476465</v>
      </c>
      <c r="B44" t="s">
        <v>6075</v>
      </c>
      <c r="C44">
        <v>2019</v>
      </c>
      <c r="D44" t="s">
        <v>495</v>
      </c>
      <c r="F44" t="s">
        <v>497</v>
      </c>
      <c r="G44" t="s">
        <v>61</v>
      </c>
      <c r="H44" t="s">
        <v>498</v>
      </c>
      <c r="J44">
        <v>33.017359999999996</v>
      </c>
      <c r="K44">
        <v>-115.50923</v>
      </c>
      <c r="M44" s="26">
        <v>110030476465</v>
      </c>
      <c r="P44" s="27" t="s">
        <v>6078</v>
      </c>
    </row>
    <row r="45" spans="1:16" x14ac:dyDescent="0.25">
      <c r="A45" t="str">
        <f t="shared" si="1"/>
        <v>90058WNSLL2923F110002631073</v>
      </c>
      <c r="B45" t="s">
        <v>6075</v>
      </c>
      <c r="C45">
        <v>2019</v>
      </c>
      <c r="D45" t="s">
        <v>752</v>
      </c>
      <c r="F45" t="s">
        <v>472</v>
      </c>
      <c r="G45" t="s">
        <v>61</v>
      </c>
      <c r="H45" t="s">
        <v>472</v>
      </c>
      <c r="J45">
        <v>33.997199999999999</v>
      </c>
      <c r="K45">
        <v>-118.21720000000001</v>
      </c>
      <c r="L45" t="s">
        <v>754</v>
      </c>
      <c r="M45" s="26">
        <v>110002631073</v>
      </c>
      <c r="P45" s="27" t="s">
        <v>7295</v>
      </c>
    </row>
    <row r="46" spans="1:16" x14ac:dyDescent="0.25">
      <c r="A46" t="str">
        <f t="shared" si="1"/>
        <v>110055446450</v>
      </c>
      <c r="B46" t="s">
        <v>6075</v>
      </c>
      <c r="C46">
        <v>2019</v>
      </c>
      <c r="D46" t="s">
        <v>2184</v>
      </c>
      <c r="F46" t="s">
        <v>2185</v>
      </c>
      <c r="G46" t="s">
        <v>2050</v>
      </c>
      <c r="H46" t="s">
        <v>2186</v>
      </c>
      <c r="J46">
        <v>30.431667000000001</v>
      </c>
      <c r="K46">
        <v>-91.242221999999998</v>
      </c>
      <c r="M46" s="26">
        <v>110055446450</v>
      </c>
      <c r="P46" s="27" t="s">
        <v>5890</v>
      </c>
    </row>
    <row r="47" spans="1:16" x14ac:dyDescent="0.25">
      <c r="A47" t="str">
        <f t="shared" si="1"/>
        <v>110022408349</v>
      </c>
      <c r="B47" t="s">
        <v>6075</v>
      </c>
      <c r="C47">
        <v>2019</v>
      </c>
      <c r="D47" t="s">
        <v>2068</v>
      </c>
      <c r="F47" t="s">
        <v>2065</v>
      </c>
      <c r="G47" t="s">
        <v>2050</v>
      </c>
      <c r="H47" t="s">
        <v>2066</v>
      </c>
      <c r="J47">
        <v>29.671111</v>
      </c>
      <c r="K47">
        <v>-89.970556000000002</v>
      </c>
      <c r="M47" s="26">
        <v>110022408349</v>
      </c>
      <c r="P47" s="27" t="s">
        <v>7293</v>
      </c>
    </row>
    <row r="48" spans="1:16" x14ac:dyDescent="0.25">
      <c r="A48" t="str">
        <f t="shared" si="1"/>
        <v>110035420112</v>
      </c>
      <c r="B48" t="s">
        <v>6075</v>
      </c>
      <c r="C48">
        <v>2019</v>
      </c>
      <c r="D48" t="s">
        <v>746</v>
      </c>
      <c r="F48" t="s">
        <v>745</v>
      </c>
      <c r="G48" t="s">
        <v>61</v>
      </c>
      <c r="H48" t="s">
        <v>472</v>
      </c>
      <c r="J48">
        <v>33.764099999999999</v>
      </c>
      <c r="K48">
        <v>-118.2248</v>
      </c>
      <c r="M48" s="26">
        <v>110035420112</v>
      </c>
      <c r="P48" s="27" t="s">
        <v>7296</v>
      </c>
    </row>
    <row r="49" spans="1:16" x14ac:dyDescent="0.25">
      <c r="A49" t="str">
        <f t="shared" si="1"/>
        <v>77536MPKNC2759B110000757752</v>
      </c>
      <c r="B49" t="s">
        <v>6075</v>
      </c>
      <c r="C49">
        <v>2019</v>
      </c>
      <c r="D49" t="s">
        <v>5077</v>
      </c>
      <c r="F49" t="s">
        <v>5076</v>
      </c>
      <c r="G49" t="s">
        <v>49</v>
      </c>
      <c r="H49" t="s">
        <v>5079</v>
      </c>
      <c r="J49">
        <v>29.741092999999999</v>
      </c>
      <c r="K49">
        <v>-95.094144999999997</v>
      </c>
      <c r="L49" t="s">
        <v>5080</v>
      </c>
      <c r="M49" s="26">
        <v>110000757752</v>
      </c>
      <c r="P49" s="27" t="s">
        <v>7293</v>
      </c>
    </row>
    <row r="50" spans="1:16" x14ac:dyDescent="0.25">
      <c r="A50" t="str">
        <f t="shared" si="1"/>
        <v>110055984957</v>
      </c>
      <c r="B50" t="s">
        <v>6075</v>
      </c>
      <c r="C50">
        <v>2019</v>
      </c>
      <c r="D50" t="s">
        <v>602</v>
      </c>
      <c r="F50" t="s">
        <v>604</v>
      </c>
      <c r="G50" t="s">
        <v>61</v>
      </c>
      <c r="H50" t="s">
        <v>604</v>
      </c>
      <c r="J50">
        <v>39.191054000000001</v>
      </c>
      <c r="K50">
        <v>-122.023129</v>
      </c>
      <c r="M50" s="26">
        <v>110055984957</v>
      </c>
      <c r="P50" s="27" t="s">
        <v>6078</v>
      </c>
    </row>
    <row r="51" spans="1:16" x14ac:dyDescent="0.25">
      <c r="A51" t="str">
        <f t="shared" si="1"/>
        <v>110064420951</v>
      </c>
      <c r="B51" t="s">
        <v>6075</v>
      </c>
      <c r="C51">
        <v>2019</v>
      </c>
      <c r="D51" t="s">
        <v>2167</v>
      </c>
      <c r="F51" t="s">
        <v>2165</v>
      </c>
      <c r="G51" t="s">
        <v>2050</v>
      </c>
      <c r="H51" t="s">
        <v>2166</v>
      </c>
      <c r="J51">
        <v>29.873023</v>
      </c>
      <c r="K51">
        <v>-89.950913999999997</v>
      </c>
      <c r="M51" s="26">
        <v>110064420951</v>
      </c>
      <c r="P51" s="27" t="s">
        <v>5887</v>
      </c>
    </row>
    <row r="52" spans="1:16" x14ac:dyDescent="0.25">
      <c r="A52" t="str">
        <f t="shared" si="1"/>
        <v>110024271786</v>
      </c>
      <c r="B52" t="s">
        <v>6075</v>
      </c>
      <c r="C52">
        <v>2019</v>
      </c>
      <c r="D52" t="s">
        <v>5176</v>
      </c>
      <c r="F52" t="s">
        <v>95</v>
      </c>
      <c r="G52" t="s">
        <v>49</v>
      </c>
      <c r="H52" t="s">
        <v>4998</v>
      </c>
      <c r="J52">
        <v>29.744222000000001</v>
      </c>
      <c r="K52">
        <v>-95.122500000000002</v>
      </c>
      <c r="M52" s="26">
        <v>110024271786</v>
      </c>
      <c r="P52" s="27" t="s">
        <v>7293</v>
      </c>
    </row>
    <row r="53" spans="1:16" x14ac:dyDescent="0.25">
      <c r="A53" t="str">
        <f t="shared" si="1"/>
        <v>110006783132</v>
      </c>
      <c r="B53" t="s">
        <v>6075</v>
      </c>
      <c r="C53">
        <v>2019</v>
      </c>
      <c r="D53" t="s">
        <v>575</v>
      </c>
      <c r="F53" t="s">
        <v>577</v>
      </c>
      <c r="G53" t="s">
        <v>61</v>
      </c>
      <c r="H53" t="s">
        <v>536</v>
      </c>
      <c r="J53">
        <v>32.660049999999998</v>
      </c>
      <c r="K53">
        <v>-117.08384</v>
      </c>
      <c r="M53" s="26">
        <v>110006783132</v>
      </c>
      <c r="P53" s="27" t="s">
        <v>7293</v>
      </c>
    </row>
    <row r="54" spans="1:16" x14ac:dyDescent="0.25">
      <c r="A54" t="str">
        <f t="shared" si="1"/>
        <v>110055984500</v>
      </c>
      <c r="B54" t="s">
        <v>6075</v>
      </c>
      <c r="C54">
        <v>2019</v>
      </c>
      <c r="D54" t="s">
        <v>848</v>
      </c>
      <c r="F54" t="s">
        <v>850</v>
      </c>
      <c r="G54" t="s">
        <v>61</v>
      </c>
      <c r="H54" t="s">
        <v>478</v>
      </c>
      <c r="J54">
        <v>35.141714</v>
      </c>
      <c r="K54">
        <v>-120.63287</v>
      </c>
      <c r="M54" s="26">
        <v>110055984500</v>
      </c>
      <c r="P54" s="27" t="s">
        <v>6078</v>
      </c>
    </row>
    <row r="55" spans="1:16" x14ac:dyDescent="0.25">
      <c r="A55" t="str">
        <f t="shared" si="1"/>
        <v>110000514346</v>
      </c>
      <c r="B55" t="s">
        <v>6075</v>
      </c>
      <c r="C55">
        <v>2019</v>
      </c>
      <c r="D55" t="s">
        <v>978</v>
      </c>
      <c r="F55" t="s">
        <v>526</v>
      </c>
      <c r="G55" t="s">
        <v>61</v>
      </c>
      <c r="H55" t="s">
        <v>526</v>
      </c>
      <c r="J55">
        <v>34.24</v>
      </c>
      <c r="K55">
        <v>-119.2612</v>
      </c>
      <c r="M55" s="26">
        <v>110000514346</v>
      </c>
      <c r="P55" s="27" t="s">
        <v>6078</v>
      </c>
    </row>
    <row r="56" spans="1:16" x14ac:dyDescent="0.25">
      <c r="A56" t="str">
        <f t="shared" si="1"/>
        <v>110010058757</v>
      </c>
      <c r="B56" t="s">
        <v>6075</v>
      </c>
      <c r="C56">
        <v>2019</v>
      </c>
      <c r="D56" t="s">
        <v>870</v>
      </c>
      <c r="F56" t="s">
        <v>872</v>
      </c>
      <c r="G56" t="s">
        <v>61</v>
      </c>
      <c r="H56" t="s">
        <v>873</v>
      </c>
      <c r="J56">
        <v>39.805480000000003</v>
      </c>
      <c r="K56">
        <v>-120.47149</v>
      </c>
      <c r="M56" s="26">
        <v>110010058757</v>
      </c>
      <c r="P56" s="27" t="s">
        <v>6078</v>
      </c>
    </row>
    <row r="57" spans="1:16" x14ac:dyDescent="0.25">
      <c r="A57" t="str">
        <f t="shared" si="1"/>
        <v>110015662362</v>
      </c>
      <c r="B57" t="s">
        <v>6075</v>
      </c>
      <c r="C57">
        <v>2019</v>
      </c>
      <c r="D57" t="s">
        <v>571</v>
      </c>
      <c r="F57" t="s">
        <v>571</v>
      </c>
      <c r="G57" t="s">
        <v>61</v>
      </c>
      <c r="H57" t="s">
        <v>491</v>
      </c>
      <c r="J57">
        <v>33.968347999999999</v>
      </c>
      <c r="K57">
        <v>-117.67487199999999</v>
      </c>
      <c r="M57" s="26">
        <v>110015662362</v>
      </c>
      <c r="P57" s="27" t="s">
        <v>6078</v>
      </c>
    </row>
    <row r="58" spans="1:16" x14ac:dyDescent="0.25">
      <c r="A58" t="str">
        <f t="shared" si="1"/>
        <v>110018947292</v>
      </c>
      <c r="B58" t="s">
        <v>6075</v>
      </c>
      <c r="C58">
        <v>2019</v>
      </c>
      <c r="D58" t="s">
        <v>561</v>
      </c>
      <c r="F58" t="s">
        <v>561</v>
      </c>
      <c r="G58" t="s">
        <v>61</v>
      </c>
      <c r="H58" t="s">
        <v>472</v>
      </c>
      <c r="J58">
        <v>34.602330000000002</v>
      </c>
      <c r="K58">
        <v>-118.67050999999999</v>
      </c>
      <c r="M58" s="26">
        <v>110018947292</v>
      </c>
      <c r="P58" s="27" t="s">
        <v>7296</v>
      </c>
    </row>
    <row r="59" spans="1:16" x14ac:dyDescent="0.25">
      <c r="A59" t="str">
        <f t="shared" si="1"/>
        <v>110009933484</v>
      </c>
      <c r="B59" t="s">
        <v>6075</v>
      </c>
      <c r="C59">
        <v>2019</v>
      </c>
      <c r="D59" t="s">
        <v>1899</v>
      </c>
      <c r="F59" t="s">
        <v>1901</v>
      </c>
      <c r="G59" t="s">
        <v>1897</v>
      </c>
      <c r="H59" t="s">
        <v>1555</v>
      </c>
      <c r="J59">
        <v>37.640973000000002</v>
      </c>
      <c r="K59">
        <v>-84.312661000000006</v>
      </c>
      <c r="M59" s="26">
        <v>110009933484</v>
      </c>
      <c r="P59" s="27" t="s">
        <v>6078</v>
      </c>
    </row>
    <row r="60" spans="1:16" x14ac:dyDescent="0.25">
      <c r="A60" t="str">
        <f t="shared" si="1"/>
        <v>110055988016</v>
      </c>
      <c r="B60" t="s">
        <v>6075</v>
      </c>
      <c r="C60">
        <v>2019</v>
      </c>
      <c r="D60" t="s">
        <v>513</v>
      </c>
      <c r="F60" t="s">
        <v>515</v>
      </c>
      <c r="G60" t="s">
        <v>61</v>
      </c>
      <c r="H60" t="s">
        <v>516</v>
      </c>
      <c r="J60">
        <v>37.591898999999998</v>
      </c>
      <c r="K60">
        <v>-122.358101</v>
      </c>
      <c r="M60" s="26">
        <v>110055988016</v>
      </c>
      <c r="P60" s="27" t="s">
        <v>6078</v>
      </c>
    </row>
    <row r="61" spans="1:16" x14ac:dyDescent="0.25">
      <c r="A61" t="str">
        <f t="shared" si="1"/>
        <v>110002422815</v>
      </c>
      <c r="B61" t="s">
        <v>6075</v>
      </c>
      <c r="C61">
        <v>2019</v>
      </c>
      <c r="D61" t="s">
        <v>994</v>
      </c>
      <c r="F61" t="s">
        <v>996</v>
      </c>
      <c r="G61" t="s">
        <v>61</v>
      </c>
      <c r="H61" t="s">
        <v>472</v>
      </c>
      <c r="J61">
        <v>33.769100000000002</v>
      </c>
      <c r="K61">
        <v>-118.2662</v>
      </c>
      <c r="M61" s="26">
        <v>110002422815</v>
      </c>
      <c r="P61" s="27" t="s">
        <v>7296</v>
      </c>
    </row>
    <row r="62" spans="1:16" x14ac:dyDescent="0.25">
      <c r="A62" t="str">
        <f t="shared" si="1"/>
        <v>110030476465</v>
      </c>
      <c r="B62" t="s">
        <v>6075</v>
      </c>
      <c r="C62">
        <v>2018</v>
      </c>
      <c r="D62" t="s">
        <v>495</v>
      </c>
      <c r="F62" t="s">
        <v>497</v>
      </c>
      <c r="G62" t="s">
        <v>61</v>
      </c>
      <c r="H62" t="s">
        <v>498</v>
      </c>
      <c r="J62">
        <v>33.017359999999996</v>
      </c>
      <c r="K62">
        <v>-115.50923</v>
      </c>
      <c r="M62" s="26">
        <v>110030476465</v>
      </c>
      <c r="P62" s="27" t="s">
        <v>6078</v>
      </c>
    </row>
    <row r="63" spans="1:16" x14ac:dyDescent="0.25">
      <c r="A63" t="str">
        <f t="shared" si="1"/>
        <v>110041931309</v>
      </c>
      <c r="B63" t="s">
        <v>6075</v>
      </c>
      <c r="C63">
        <v>2018</v>
      </c>
      <c r="D63" t="s">
        <v>5211</v>
      </c>
      <c r="F63" t="s">
        <v>1769</v>
      </c>
      <c r="G63" t="s">
        <v>49</v>
      </c>
      <c r="H63" t="s">
        <v>4998</v>
      </c>
      <c r="J63">
        <v>29.742948999999999</v>
      </c>
      <c r="K63">
        <v>-95.097847000000002</v>
      </c>
      <c r="M63" s="26">
        <v>110041931309</v>
      </c>
      <c r="P63" s="27" t="s">
        <v>5887</v>
      </c>
    </row>
    <row r="64" spans="1:16" x14ac:dyDescent="0.25">
      <c r="A64" t="str">
        <f t="shared" si="1"/>
        <v>90058WNSLL2923F110002631073</v>
      </c>
      <c r="B64" t="s">
        <v>6075</v>
      </c>
      <c r="C64">
        <v>2018</v>
      </c>
      <c r="D64" t="s">
        <v>752</v>
      </c>
      <c r="F64" t="s">
        <v>472</v>
      </c>
      <c r="G64" t="s">
        <v>61</v>
      </c>
      <c r="H64" t="s">
        <v>472</v>
      </c>
      <c r="J64">
        <v>33.997199999999999</v>
      </c>
      <c r="K64">
        <v>-118.21720000000001</v>
      </c>
      <c r="L64" t="s">
        <v>754</v>
      </c>
      <c r="M64" s="26">
        <v>110002631073</v>
      </c>
      <c r="P64" s="27" t="s">
        <v>7295</v>
      </c>
    </row>
    <row r="65" spans="1:16" x14ac:dyDescent="0.25">
      <c r="A65" t="str">
        <f t="shared" si="1"/>
        <v>110035420112</v>
      </c>
      <c r="B65" t="s">
        <v>6075</v>
      </c>
      <c r="C65">
        <v>2018</v>
      </c>
      <c r="D65" t="s">
        <v>746</v>
      </c>
      <c r="F65" t="s">
        <v>745</v>
      </c>
      <c r="G65" t="s">
        <v>61</v>
      </c>
      <c r="H65" t="s">
        <v>472</v>
      </c>
      <c r="J65">
        <v>33.764099999999999</v>
      </c>
      <c r="K65">
        <v>-118.2248</v>
      </c>
      <c r="M65" s="26">
        <v>110035420112</v>
      </c>
      <c r="P65" s="27" t="s">
        <v>7296</v>
      </c>
    </row>
    <row r="66" spans="1:16" x14ac:dyDescent="0.25">
      <c r="A66" t="str">
        <f t="shared" ref="A66:A89" si="2">L66&amp;M66&amp;N66</f>
        <v>110037256812</v>
      </c>
      <c r="B66" t="s">
        <v>6075</v>
      </c>
      <c r="C66">
        <v>2018</v>
      </c>
      <c r="D66" t="s">
        <v>864</v>
      </c>
      <c r="F66" t="s">
        <v>863</v>
      </c>
      <c r="G66" t="s">
        <v>61</v>
      </c>
      <c r="H66" t="s">
        <v>526</v>
      </c>
      <c r="J66">
        <v>34.147221999999999</v>
      </c>
      <c r="K66">
        <v>-119.211111</v>
      </c>
      <c r="M66" s="26">
        <v>110037256812</v>
      </c>
      <c r="P66" s="27" t="s">
        <v>7293</v>
      </c>
    </row>
    <row r="67" spans="1:16" x14ac:dyDescent="0.25">
      <c r="A67" t="str">
        <f t="shared" si="2"/>
        <v>110064622190</v>
      </c>
      <c r="B67" t="s">
        <v>6075</v>
      </c>
      <c r="C67">
        <v>2018</v>
      </c>
      <c r="D67" t="s">
        <v>5175</v>
      </c>
      <c r="F67" t="s">
        <v>95</v>
      </c>
      <c r="G67" t="s">
        <v>49</v>
      </c>
      <c r="H67" t="s">
        <v>4998</v>
      </c>
      <c r="J67">
        <v>29.875833</v>
      </c>
      <c r="K67">
        <v>-95.094832999999994</v>
      </c>
      <c r="M67" s="26">
        <v>110064622190</v>
      </c>
      <c r="P67" s="27" t="s">
        <v>7293</v>
      </c>
    </row>
    <row r="68" spans="1:16" x14ac:dyDescent="0.25">
      <c r="A68" t="str">
        <f t="shared" si="2"/>
        <v>110002422815</v>
      </c>
      <c r="B68" t="s">
        <v>6075</v>
      </c>
      <c r="C68">
        <v>2018</v>
      </c>
      <c r="D68" t="s">
        <v>994</v>
      </c>
      <c r="F68" t="s">
        <v>996</v>
      </c>
      <c r="G68" t="s">
        <v>61</v>
      </c>
      <c r="H68" t="s">
        <v>472</v>
      </c>
      <c r="J68">
        <v>33.769100000000002</v>
      </c>
      <c r="K68">
        <v>-118.2662</v>
      </c>
      <c r="M68" s="26">
        <v>110002422815</v>
      </c>
      <c r="P68" s="27" t="s">
        <v>7296</v>
      </c>
    </row>
    <row r="69" spans="1:16" x14ac:dyDescent="0.25">
      <c r="A69" t="str">
        <f t="shared" si="2"/>
        <v>77536MPKNC2759B110000757752</v>
      </c>
      <c r="B69" t="s">
        <v>6075</v>
      </c>
      <c r="C69">
        <v>2018</v>
      </c>
      <c r="D69" t="s">
        <v>5077</v>
      </c>
      <c r="F69" t="s">
        <v>5076</v>
      </c>
      <c r="G69" t="s">
        <v>49</v>
      </c>
      <c r="H69" t="s">
        <v>5079</v>
      </c>
      <c r="J69">
        <v>29.741092999999999</v>
      </c>
      <c r="K69">
        <v>-95.094144999999997</v>
      </c>
      <c r="L69" t="s">
        <v>5080</v>
      </c>
      <c r="M69" s="26">
        <v>110000757752</v>
      </c>
      <c r="P69" s="27" t="s">
        <v>7293</v>
      </c>
    </row>
    <row r="70" spans="1:16" x14ac:dyDescent="0.25">
      <c r="A70" t="str">
        <f t="shared" si="2"/>
        <v>110000517012</v>
      </c>
      <c r="B70" t="s">
        <v>6075</v>
      </c>
      <c r="C70">
        <v>2018</v>
      </c>
      <c r="D70" t="s">
        <v>783</v>
      </c>
      <c r="F70" t="s">
        <v>782</v>
      </c>
      <c r="G70" t="s">
        <v>61</v>
      </c>
      <c r="H70" t="s">
        <v>782</v>
      </c>
      <c r="J70">
        <v>37.252706000000003</v>
      </c>
      <c r="K70">
        <v>-120.524883</v>
      </c>
      <c r="M70" s="26">
        <v>110000517012</v>
      </c>
      <c r="P70" s="27" t="s">
        <v>6078</v>
      </c>
    </row>
    <row r="71" spans="1:16" x14ac:dyDescent="0.25">
      <c r="A71" t="str">
        <f t="shared" si="2"/>
        <v>110024271786</v>
      </c>
      <c r="B71" t="s">
        <v>6075</v>
      </c>
      <c r="C71">
        <v>2018</v>
      </c>
      <c r="D71" t="s">
        <v>5176</v>
      </c>
      <c r="F71" t="s">
        <v>95</v>
      </c>
      <c r="G71" t="s">
        <v>49</v>
      </c>
      <c r="H71" t="s">
        <v>4998</v>
      </c>
      <c r="J71">
        <v>29.744222000000001</v>
      </c>
      <c r="K71">
        <v>-95.122500000000002</v>
      </c>
      <c r="M71" s="26">
        <v>110024271786</v>
      </c>
      <c r="P71" s="27" t="s">
        <v>7293</v>
      </c>
    </row>
    <row r="72" spans="1:16" x14ac:dyDescent="0.25">
      <c r="A72" t="str">
        <f t="shared" si="2"/>
        <v>110022408349</v>
      </c>
      <c r="B72" t="s">
        <v>6075</v>
      </c>
      <c r="C72">
        <v>2018</v>
      </c>
      <c r="D72" t="s">
        <v>2068</v>
      </c>
      <c r="F72" t="s">
        <v>2065</v>
      </c>
      <c r="G72" t="s">
        <v>2050</v>
      </c>
      <c r="H72" t="s">
        <v>2066</v>
      </c>
      <c r="J72">
        <v>29.671111</v>
      </c>
      <c r="K72">
        <v>-89.970556000000002</v>
      </c>
      <c r="M72" s="26">
        <v>110022408349</v>
      </c>
      <c r="P72" s="27" t="s">
        <v>7293</v>
      </c>
    </row>
    <row r="73" spans="1:16" x14ac:dyDescent="0.25">
      <c r="A73" t="str">
        <f t="shared" si="2"/>
        <v>110007970142</v>
      </c>
      <c r="B73" t="s">
        <v>6075</v>
      </c>
      <c r="C73">
        <v>2018</v>
      </c>
      <c r="D73" t="s">
        <v>3538</v>
      </c>
      <c r="F73" t="s">
        <v>3539</v>
      </c>
      <c r="G73" t="s">
        <v>25</v>
      </c>
      <c r="H73" t="s">
        <v>3540</v>
      </c>
      <c r="J73">
        <v>39.682361999999998</v>
      </c>
      <c r="K73">
        <v>-75.491378999999995</v>
      </c>
      <c r="M73" s="26">
        <v>110007970142</v>
      </c>
      <c r="P73" s="27" t="s">
        <v>5890</v>
      </c>
    </row>
    <row r="74" spans="1:16" x14ac:dyDescent="0.25">
      <c r="A74" t="str">
        <f t="shared" si="2"/>
        <v>110018947292</v>
      </c>
      <c r="B74" t="s">
        <v>6075</v>
      </c>
      <c r="C74">
        <v>2018</v>
      </c>
      <c r="D74" t="s">
        <v>561</v>
      </c>
      <c r="F74" t="s">
        <v>561</v>
      </c>
      <c r="G74" t="s">
        <v>61</v>
      </c>
      <c r="H74" t="s">
        <v>472</v>
      </c>
      <c r="J74">
        <v>34.602330000000002</v>
      </c>
      <c r="K74">
        <v>-118.67050999999999</v>
      </c>
      <c r="M74" s="26">
        <v>110018947292</v>
      </c>
      <c r="P74" s="27" t="s">
        <v>7296</v>
      </c>
    </row>
    <row r="75" spans="1:16" x14ac:dyDescent="0.25">
      <c r="A75" t="str">
        <f t="shared" si="2"/>
        <v>110009933484</v>
      </c>
      <c r="B75" t="s">
        <v>6075</v>
      </c>
      <c r="C75">
        <v>2018</v>
      </c>
      <c r="D75" t="s">
        <v>1899</v>
      </c>
      <c r="F75" t="s">
        <v>1901</v>
      </c>
      <c r="G75" t="s">
        <v>1897</v>
      </c>
      <c r="H75" t="s">
        <v>1555</v>
      </c>
      <c r="J75">
        <v>37.640973000000002</v>
      </c>
      <c r="K75">
        <v>-84.312661000000006</v>
      </c>
      <c r="M75" s="26">
        <v>110009933484</v>
      </c>
      <c r="P75" s="27" t="s">
        <v>6078</v>
      </c>
    </row>
    <row r="76" spans="1:16" x14ac:dyDescent="0.25">
      <c r="A76" t="str">
        <f t="shared" si="2"/>
        <v>110013848453</v>
      </c>
      <c r="B76" t="s">
        <v>6075</v>
      </c>
      <c r="C76">
        <v>2018</v>
      </c>
      <c r="D76" t="s">
        <v>918</v>
      </c>
      <c r="F76" t="s">
        <v>920</v>
      </c>
      <c r="G76" t="s">
        <v>61</v>
      </c>
      <c r="H76" t="s">
        <v>920</v>
      </c>
      <c r="J76">
        <v>36.963245999999998</v>
      </c>
      <c r="K76">
        <v>-122.034009</v>
      </c>
      <c r="M76" s="26">
        <v>110013848453</v>
      </c>
      <c r="P76" s="27" t="s">
        <v>6078</v>
      </c>
    </row>
    <row r="77" spans="1:16" x14ac:dyDescent="0.25">
      <c r="A77" t="str">
        <f t="shared" si="2"/>
        <v>110006644765</v>
      </c>
      <c r="B77" t="s">
        <v>6075</v>
      </c>
      <c r="C77">
        <v>2018</v>
      </c>
      <c r="D77" t="s">
        <v>1895</v>
      </c>
      <c r="F77" t="s">
        <v>1896</v>
      </c>
      <c r="G77" t="s">
        <v>1897</v>
      </c>
      <c r="H77" t="s">
        <v>1898</v>
      </c>
      <c r="J77">
        <v>36.848332999999997</v>
      </c>
      <c r="K77">
        <v>-83.905000000000001</v>
      </c>
      <c r="M77" s="26">
        <v>110006644765</v>
      </c>
      <c r="P77" s="27" t="s">
        <v>6078</v>
      </c>
    </row>
    <row r="78" spans="1:16" x14ac:dyDescent="0.25">
      <c r="A78" t="str">
        <f t="shared" si="2"/>
        <v>110010059694</v>
      </c>
      <c r="B78" t="s">
        <v>6075</v>
      </c>
      <c r="C78">
        <v>2017</v>
      </c>
      <c r="D78" t="s">
        <v>896</v>
      </c>
      <c r="F78" t="s">
        <v>897</v>
      </c>
      <c r="G78" t="s">
        <v>61</v>
      </c>
      <c r="H78" t="s">
        <v>454</v>
      </c>
      <c r="J78">
        <v>36.669952000000002</v>
      </c>
      <c r="K78">
        <v>-121.645143</v>
      </c>
      <c r="M78" s="26">
        <v>110010059694</v>
      </c>
      <c r="P78" s="27" t="s">
        <v>7294</v>
      </c>
    </row>
    <row r="79" spans="1:16" x14ac:dyDescent="0.25">
      <c r="A79" t="str">
        <f t="shared" si="2"/>
        <v>110002422815</v>
      </c>
      <c r="B79" t="s">
        <v>6075</v>
      </c>
      <c r="C79">
        <v>2017</v>
      </c>
      <c r="D79" t="s">
        <v>994</v>
      </c>
      <c r="F79" t="s">
        <v>996</v>
      </c>
      <c r="G79" t="s">
        <v>61</v>
      </c>
      <c r="H79" t="s">
        <v>472</v>
      </c>
      <c r="J79">
        <v>33.769100000000002</v>
      </c>
      <c r="K79">
        <v>-118.2662</v>
      </c>
      <c r="M79" s="26">
        <v>110002422815</v>
      </c>
      <c r="P79" s="27" t="s">
        <v>7296</v>
      </c>
    </row>
    <row r="80" spans="1:16" x14ac:dyDescent="0.25">
      <c r="A80" t="str">
        <f t="shared" si="2"/>
        <v>110030476465</v>
      </c>
      <c r="B80" t="s">
        <v>6075</v>
      </c>
      <c r="C80">
        <v>2017</v>
      </c>
      <c r="D80" t="s">
        <v>495</v>
      </c>
      <c r="F80" t="s">
        <v>497</v>
      </c>
      <c r="G80" t="s">
        <v>61</v>
      </c>
      <c r="H80" t="s">
        <v>498</v>
      </c>
      <c r="J80">
        <v>33.017359999999996</v>
      </c>
      <c r="K80">
        <v>-115.50923</v>
      </c>
      <c r="M80" s="26">
        <v>110030476465</v>
      </c>
      <c r="P80" s="27" t="s">
        <v>6078</v>
      </c>
    </row>
    <row r="81" spans="1:16" x14ac:dyDescent="0.25">
      <c r="A81" t="str">
        <f t="shared" si="2"/>
        <v>110000911309</v>
      </c>
      <c r="B81" t="s">
        <v>6075</v>
      </c>
      <c r="C81">
        <v>2017</v>
      </c>
      <c r="D81" t="s">
        <v>2129</v>
      </c>
      <c r="F81" t="s">
        <v>2119</v>
      </c>
      <c r="G81" t="s">
        <v>2050</v>
      </c>
      <c r="H81" t="s">
        <v>2120</v>
      </c>
      <c r="J81">
        <v>30.233011999999999</v>
      </c>
      <c r="K81">
        <v>-91.022057000000004</v>
      </c>
      <c r="M81" s="26">
        <v>110000911309</v>
      </c>
      <c r="P81" s="27" t="s">
        <v>7293</v>
      </c>
    </row>
    <row r="82" spans="1:16" x14ac:dyDescent="0.25">
      <c r="A82" t="str">
        <f t="shared" si="2"/>
        <v>110041931309</v>
      </c>
      <c r="B82" t="s">
        <v>6075</v>
      </c>
      <c r="C82">
        <v>2017</v>
      </c>
      <c r="D82" t="s">
        <v>5211</v>
      </c>
      <c r="F82" t="s">
        <v>1769</v>
      </c>
      <c r="G82" t="s">
        <v>49</v>
      </c>
      <c r="H82" t="s">
        <v>4998</v>
      </c>
      <c r="J82">
        <v>29.742948999999999</v>
      </c>
      <c r="K82">
        <v>-95.097847000000002</v>
      </c>
      <c r="M82" s="26">
        <v>110041931309</v>
      </c>
      <c r="P82" s="27" t="s">
        <v>5887</v>
      </c>
    </row>
    <row r="83" spans="1:16" x14ac:dyDescent="0.25">
      <c r="A83" t="str">
        <f t="shared" si="2"/>
        <v>110000890377</v>
      </c>
      <c r="B83" t="s">
        <v>6075</v>
      </c>
      <c r="C83">
        <v>2017</v>
      </c>
      <c r="D83" t="s">
        <v>2209</v>
      </c>
      <c r="F83" t="s">
        <v>2210</v>
      </c>
      <c r="G83" t="s">
        <v>2050</v>
      </c>
      <c r="H83" t="s">
        <v>158</v>
      </c>
      <c r="J83">
        <v>29.952300000000001</v>
      </c>
      <c r="K83">
        <v>-90.150469999999999</v>
      </c>
      <c r="M83" s="26">
        <v>110000890377</v>
      </c>
      <c r="P83" s="27" t="s">
        <v>5887</v>
      </c>
    </row>
    <row r="84" spans="1:16" x14ac:dyDescent="0.25">
      <c r="A84" t="str">
        <f t="shared" si="2"/>
        <v>110000730745</v>
      </c>
      <c r="B84" t="s">
        <v>6075</v>
      </c>
      <c r="C84">
        <v>2017</v>
      </c>
      <c r="D84" t="s">
        <v>878</v>
      </c>
      <c r="F84" t="s">
        <v>879</v>
      </c>
      <c r="G84" t="s">
        <v>61</v>
      </c>
      <c r="H84" t="s">
        <v>622</v>
      </c>
      <c r="J84">
        <v>40.162275000000001</v>
      </c>
      <c r="K84">
        <v>-122.221378</v>
      </c>
      <c r="M84" s="26">
        <v>110000730745</v>
      </c>
      <c r="P84" s="27" t="s">
        <v>6078</v>
      </c>
    </row>
    <row r="85" spans="1:16" x14ac:dyDescent="0.25">
      <c r="A85" t="str">
        <f t="shared" si="2"/>
        <v>110024271786</v>
      </c>
      <c r="B85" t="s">
        <v>6075</v>
      </c>
      <c r="C85">
        <v>2017</v>
      </c>
      <c r="D85" t="s">
        <v>5176</v>
      </c>
      <c r="F85" t="s">
        <v>95</v>
      </c>
      <c r="G85" t="s">
        <v>49</v>
      </c>
      <c r="H85" t="s">
        <v>4998</v>
      </c>
      <c r="J85">
        <v>29.744222000000001</v>
      </c>
      <c r="K85">
        <v>-95.122500000000002</v>
      </c>
      <c r="M85" s="26">
        <v>110024271786</v>
      </c>
      <c r="P85" s="27" t="s">
        <v>7293</v>
      </c>
    </row>
    <row r="86" spans="1:16" x14ac:dyDescent="0.25">
      <c r="A86" t="str">
        <f t="shared" si="2"/>
        <v>77536MPKNC2759B110000757752</v>
      </c>
      <c r="B86" t="s">
        <v>6075</v>
      </c>
      <c r="C86">
        <v>2017</v>
      </c>
      <c r="D86" t="s">
        <v>5077</v>
      </c>
      <c r="F86" t="s">
        <v>5076</v>
      </c>
      <c r="G86" t="s">
        <v>49</v>
      </c>
      <c r="H86" t="s">
        <v>5079</v>
      </c>
      <c r="J86">
        <v>29.741092999999999</v>
      </c>
      <c r="K86">
        <v>-95.094144999999997</v>
      </c>
      <c r="L86" t="s">
        <v>5080</v>
      </c>
      <c r="M86" s="26">
        <v>110000757752</v>
      </c>
      <c r="P86" s="27" t="s">
        <v>7293</v>
      </c>
    </row>
    <row r="87" spans="1:16" x14ac:dyDescent="0.25">
      <c r="A87" t="str">
        <f t="shared" si="2"/>
        <v>110039801462</v>
      </c>
      <c r="B87" t="s">
        <v>6075</v>
      </c>
      <c r="C87">
        <v>2017</v>
      </c>
      <c r="D87" t="s">
        <v>765</v>
      </c>
      <c r="F87" t="s">
        <v>763</v>
      </c>
      <c r="G87" t="s">
        <v>61</v>
      </c>
      <c r="H87" t="s">
        <v>741</v>
      </c>
      <c r="J87">
        <v>37.795777999999999</v>
      </c>
      <c r="K87">
        <v>-121.260639</v>
      </c>
      <c r="M87" s="26">
        <v>110039801462</v>
      </c>
      <c r="P87" s="27" t="s">
        <v>6078</v>
      </c>
    </row>
    <row r="88" spans="1:16" x14ac:dyDescent="0.25">
      <c r="A88" t="str">
        <f t="shared" si="2"/>
        <v>110022408349</v>
      </c>
      <c r="B88" t="s">
        <v>6075</v>
      </c>
      <c r="C88">
        <v>2017</v>
      </c>
      <c r="D88" t="s">
        <v>2068</v>
      </c>
      <c r="F88" t="s">
        <v>2065</v>
      </c>
      <c r="G88" t="s">
        <v>2050</v>
      </c>
      <c r="H88" t="s">
        <v>2066</v>
      </c>
      <c r="J88">
        <v>29.671111</v>
      </c>
      <c r="K88">
        <v>-89.970556000000002</v>
      </c>
      <c r="M88" s="26">
        <v>110022408349</v>
      </c>
      <c r="P88" s="27" t="s">
        <v>7293</v>
      </c>
    </row>
    <row r="89" spans="1:16" x14ac:dyDescent="0.25">
      <c r="A89" t="str">
        <f t="shared" si="2"/>
        <v>110064622190</v>
      </c>
      <c r="B89" t="s">
        <v>6075</v>
      </c>
      <c r="C89">
        <v>2017</v>
      </c>
      <c r="D89" t="s">
        <v>5175</v>
      </c>
      <c r="F89" t="s">
        <v>95</v>
      </c>
      <c r="G89" t="s">
        <v>49</v>
      </c>
      <c r="H89" t="s">
        <v>4998</v>
      </c>
      <c r="J89">
        <v>29.875833</v>
      </c>
      <c r="K89">
        <v>-95.094832999999994</v>
      </c>
      <c r="M89" s="26">
        <v>110064622190</v>
      </c>
      <c r="P89" s="27" t="s">
        <v>7293</v>
      </c>
    </row>
  </sheetData>
  <sheetProtection sheet="1" objects="1" scenarios="1" formatCells="0" formatColumns="0" formatRows="0"/>
  <autoFilter ref="B1:P1" xr:uid="{A4EAFBC0-E05C-4ECB-BB9C-18558E5F6A2F}"/>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29f62856-1543-49d4-a736-4569d363f533" ContentTypeId="0x0101" PreviousValue="false"/>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Coverage xmlns="http://schemas.microsoft.com/sharepoint/v3/fields" xsi:nil="true"/>
    <Record xmlns="4ffa91fb-a0ff-4ac5-b2db-65c790d184a4">Shared</Record>
    <EPA_x0020_Office xmlns="4ffa91fb-a0ff-4ac5-b2db-65c790d184a4" xsi:nil="true"/>
    <Document_x0020_Creation_x0020_Date xmlns="4ffa91fb-a0ff-4ac5-b2db-65c790d184a4">2024-09-30T15:21:44+00:00</Document_x0020_Creation_x0020_Date>
    <EPA_x0020_Related_x0020_Documents xmlns="4ffa91fb-a0ff-4ac5-b2db-65c790d184a4" xsi:nil="true"/>
    <_Source xmlns="http://schemas.microsoft.com/sharepoint/v3/fields" xsi:nil="true"/>
    <CategoryDescription xmlns="http://schemas.microsoft.com/sharepoint.v3" xsi:nil="true"/>
    <EPA_x0020_Contributor xmlns="4ffa91fb-a0ff-4ac5-b2db-65c790d184a4">
      <UserInfo>
        <DisplayName/>
        <AccountId xsi:nil="true"/>
        <AccountType/>
      </UserInfo>
    </EPA_x0020_Contributor>
    <TaxKeywordTaxHTField xmlns="4ffa91fb-a0ff-4ac5-b2db-65c790d184a4">
      <Terms xmlns="http://schemas.microsoft.com/office/infopath/2007/PartnerControls">
        <TermInfo xmlns="http://schemas.microsoft.com/office/infopath/2007/PartnerControls">
          <TermName xmlns="http://schemas.microsoft.com/office/infopath/2007/PartnerControls">DEHP</TermName>
          <TermId xmlns="http://schemas.microsoft.com/office/infopath/2007/PartnerControls">75fe9292-3f37-4df2-8b42-01666f4d74eb</TermId>
        </TermInfo>
        <TermInfo xmlns="http://schemas.microsoft.com/office/infopath/2007/PartnerControls">
          <TermName xmlns="http://schemas.microsoft.com/office/infopath/2007/PartnerControls">DBP</TermName>
          <TermId xmlns="http://schemas.microsoft.com/office/infopath/2007/PartnerControls">ec471d93-23cf-404c-8445-2426b0073e28</TermId>
        </TermInfo>
        <TermInfo xmlns="http://schemas.microsoft.com/office/infopath/2007/PartnerControls">
          <TermName xmlns="http://schemas.microsoft.com/office/infopath/2007/PartnerControls">BBP</TermName>
          <TermId xmlns="http://schemas.microsoft.com/office/infopath/2007/PartnerControls">a3f980b0-e8f6-47a2-b4b1-8a9fd108f5ff</TermId>
        </TermInfo>
        <TermInfo xmlns="http://schemas.microsoft.com/office/infopath/2007/PartnerControls">
          <TermName xmlns="http://schemas.microsoft.com/office/infopath/2007/PartnerControls">Facility release</TermName>
          <TermId xmlns="http://schemas.microsoft.com/office/infopath/2007/PartnerControls">c822bba6-4119-41ce-a444-569f12587435</TermId>
        </TermInfo>
      </Terms>
    </TaxKeywordTaxHTField>
    <Rights xmlns="4ffa91fb-a0ff-4ac5-b2db-65c790d184a4" xsi:nil="true"/>
    <External_x0020_Contributor xmlns="4ffa91fb-a0ff-4ac5-b2db-65c790d184a4" xsi:nil="true"/>
    <Identifier xmlns="4ffa91fb-a0ff-4ac5-b2db-65c790d184a4" xsi:nil="true"/>
    <_ip_UnifiedCompliancePolicyUIAction xmlns="http://schemas.microsoft.com/sharepoint/v3" xsi:nil="true"/>
    <Creator xmlns="4ffa91fb-a0ff-4ac5-b2db-65c790d184a4">
      <UserInfo>
        <DisplayName/>
        <AccountId xsi:nil="true"/>
        <AccountType/>
      </UserInfo>
    </Creator>
    <_ip_UnifiedCompliancePolicyProperties xmlns="http://schemas.microsoft.com/sharepoint/v3" xsi:nil="true"/>
    <Language xmlns="http://schemas.microsoft.com/sharepoint/v3">English</Language>
    <j747ac98061d40f0aa7bd47e1db5675d xmlns="4ffa91fb-a0ff-4ac5-b2db-65c790d184a4">
      <Terms xmlns="http://schemas.microsoft.com/office/infopath/2007/PartnerControls"/>
    </j747ac98061d40f0aa7bd47e1db5675d>
    <lcf76f155ced4ddcb4097134ff3c332f xmlns="ead8da0f-3542-4e50-96c8-f1f698624e86">
      <Terms xmlns="http://schemas.microsoft.com/office/infopath/2007/PartnerControls"/>
    </lcf76f155ced4ddcb4097134ff3c332f>
    <TaxCatchAll xmlns="4ffa91fb-a0ff-4ac5-b2db-65c790d184a4">
      <Value>1767</Value>
      <Value>1766</Value>
      <Value>1765</Value>
      <Value>1963</Value>
    </TaxCatchAll>
    <e3f09c3df709400db2417a7161762d62 xmlns="4ffa91fb-a0ff-4ac5-b2db-65c790d184a4">
      <Terms xmlns="http://schemas.microsoft.com/office/infopath/2007/PartnerControls"/>
    </e3f09c3df709400db2417a7161762d62>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D723352F79007E408EFF44D6142FFCE2" ma:contentTypeVersion="21" ma:contentTypeDescription="Create a new document." ma:contentTypeScope="" ma:versionID="6ac47ccbc9efb37c530411a1abf678bb">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fecc2597-e8fd-4279-ac06-bd7c891938be" xmlns:ns6="ead8da0f-3542-4e50-96c8-f1f698624e86" targetNamespace="http://schemas.microsoft.com/office/2006/metadata/properties" ma:root="true" ma:fieldsID="d7d0fad56e7f41310fc88016d86f57c2" ns1:_="" ns2:_="" ns3:_="" ns4:_="" ns5:_="" ns6:_="">
    <xsd:import namespace="http://schemas.microsoft.com/sharepoint/v3"/>
    <xsd:import namespace="4ffa91fb-a0ff-4ac5-b2db-65c790d184a4"/>
    <xsd:import namespace="http://schemas.microsoft.com/sharepoint.v3"/>
    <xsd:import namespace="http://schemas.microsoft.com/sharepoint/v3/fields"/>
    <xsd:import namespace="fecc2597-e8fd-4279-ac06-bd7c891938be"/>
    <xsd:import namespace="ead8da0f-3542-4e50-96c8-f1f698624e86"/>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2:e3f09c3df709400db2417a7161762d62" minOccurs="0"/>
                <xsd:element ref="ns5:SharedWithUsers" minOccurs="0"/>
                <xsd:element ref="ns5:SharedWithDetails" minOccurs="0"/>
                <xsd:element ref="ns6:MediaServiceMetadata" minOccurs="0"/>
                <xsd:element ref="ns6:MediaServiceFastMetadata" minOccurs="0"/>
                <xsd:element ref="ns6:MediaServiceAutoTags" minOccurs="0"/>
                <xsd:element ref="ns6:MediaServiceOCR" minOccurs="0"/>
                <xsd:element ref="ns6:MediaServiceGenerationTime" minOccurs="0"/>
                <xsd:element ref="ns6:MediaServiceEventHashCode" minOccurs="0"/>
                <xsd:element ref="ns1:_ip_UnifiedCompliancePolicyProperties" minOccurs="0"/>
                <xsd:element ref="ns1:_ip_UnifiedCompliancePolicyUIAction" minOccurs="0"/>
                <xsd:element ref="ns6:lcf76f155ced4ddcb4097134ff3c332f" minOccurs="0"/>
                <xsd:element ref="ns6:MediaServiceObjectDetectorVersions" minOccurs="0"/>
                <xsd:element ref="ns6:MediaServiceSearchProperties" minOccurs="0"/>
                <xsd:element ref="ns6:MediaServiceDateTaken" minOccurs="0"/>
                <xsd:element ref="ns6:MediaServiceLocation" minOccurs="0"/>
                <xsd:element ref="ns6: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element name="_ip_UnifiedCompliancePolicyProperties" ma:index="37" nillable="true" ma:displayName="Unified Compliance Policy Properties" ma:hidden="true" ma:internalName="_ip_UnifiedCompliancePolicyProperties">
      <xsd:simpleType>
        <xsd:restriction base="dms:Note"/>
      </xsd:simpleType>
    </xsd:element>
    <xsd:element name="_ip_UnifiedCompliancePolicyUIAction" ma:index="38"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ma:readOnly="false">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160cad11-562a-4490-8456-b2fd6f157897}" ma:internalName="TaxCatchAllLabel" ma:readOnly="true" ma:showField="CatchAllDataLabel" ma:web="fecc2597-e8fd-4279-ac06-bd7c891938be">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160cad11-562a-4490-8456-b2fd6f157897}" ma:internalName="TaxCatchAll" ma:showField="CatchAllData" ma:web="fecc2597-e8fd-4279-ac06-bd7c891938be">
      <xsd:complexType>
        <xsd:complexContent>
          <xsd:extension base="dms:MultiChoiceLookup">
            <xsd:sequence>
              <xsd:element name="Value" type="dms:Lookup" maxOccurs="unbounded" minOccurs="0" nillable="true"/>
            </xsd:sequence>
          </xsd:extension>
        </xsd:complexContent>
      </xsd:complexType>
    </xsd:element>
    <xsd:element name="e3f09c3df709400db2417a7161762d62" ma:index="28" nillable="true" ma:taxonomy="true" ma:internalName="e3f09c3df709400db2417a7161762d62" ma:taxonomyFieldName="EPA_x0020_Subject" ma:displayName="EPA Subject" ma:readOnly="false" ma:default="" ma:fieldId="{e3f09c3d-f709-400d-b241-7a7161762d62}" ma:taxonomyMulti="true" ma:sspId="29f62856-1543-49d4-a736-4569d363f533" ma:termSetId="7a3d4ae0-7e62-45a2-a406-c6a8a6a8eee3"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ecc2597-e8fd-4279-ac06-bd7c891938be" elementFormDefault="qualified">
    <xsd:import namespace="http://schemas.microsoft.com/office/2006/documentManagement/types"/>
    <xsd:import namespace="http://schemas.microsoft.com/office/infopath/2007/PartnerControls"/>
    <xsd:element name="SharedWithUsers" ma:index="2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0"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ad8da0f-3542-4e50-96c8-f1f698624e86" elementFormDefault="qualified">
    <xsd:import namespace="http://schemas.microsoft.com/office/2006/documentManagement/types"/>
    <xsd:import namespace="http://schemas.microsoft.com/office/infopath/2007/PartnerControls"/>
    <xsd:element name="MediaServiceMetadata" ma:index="31" nillable="true" ma:displayName="MediaServiceMetadata" ma:hidden="true" ma:internalName="MediaServiceMetadata" ma:readOnly="true">
      <xsd:simpleType>
        <xsd:restriction base="dms:Note"/>
      </xsd:simpleType>
    </xsd:element>
    <xsd:element name="MediaServiceFastMetadata" ma:index="32" nillable="true" ma:displayName="MediaServiceFastMetadata" ma:hidden="true" ma:internalName="MediaServiceFastMetadata" ma:readOnly="true">
      <xsd:simpleType>
        <xsd:restriction base="dms:Note"/>
      </xsd:simpleType>
    </xsd:element>
    <xsd:element name="MediaServiceAutoTags" ma:index="33" nillable="true" ma:displayName="Tags" ma:internalName="MediaServiceAutoTags" ma:readOnly="true">
      <xsd:simpleType>
        <xsd:restriction base="dms:Text"/>
      </xsd:simpleType>
    </xsd:element>
    <xsd:element name="MediaServiceOCR" ma:index="34" nillable="true" ma:displayName="Extracted Text" ma:internalName="MediaServiceOCR" ma:readOnly="true">
      <xsd:simpleType>
        <xsd:restriction base="dms:Note">
          <xsd:maxLength value="255"/>
        </xsd:restriction>
      </xsd:simpleType>
    </xsd:element>
    <xsd:element name="MediaServiceGenerationTime" ma:index="35" nillable="true" ma:displayName="MediaServiceGenerationTime" ma:hidden="true" ma:internalName="MediaServiceGenerationTime" ma:readOnly="true">
      <xsd:simpleType>
        <xsd:restriction base="dms:Text"/>
      </xsd:simpleType>
    </xsd:element>
    <xsd:element name="MediaServiceEventHashCode" ma:index="36" nillable="true" ma:displayName="MediaServiceEventHashCode" ma:hidden="true" ma:internalName="MediaServiceEventHashCode" ma:readOnly="true">
      <xsd:simpleType>
        <xsd:restriction base="dms:Text"/>
      </xsd:simpleType>
    </xsd:element>
    <xsd:element name="lcf76f155ced4ddcb4097134ff3c332f" ma:index="40" nillable="true" ma:taxonomy="true" ma:internalName="lcf76f155ced4ddcb4097134ff3c332f" ma:taxonomyFieldName="MediaServiceImageTags" ma:displayName="Image Tags" ma:readOnly="false" ma:fieldId="{5cf76f15-5ced-4ddc-b409-7134ff3c332f}" ma:taxonomyMulti="true" ma:sspId="29f62856-1543-49d4-a736-4569d363f53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41" nillable="true" ma:displayName="MediaServiceObjectDetectorVersions" ma:hidden="true" ma:indexed="true" ma:internalName="MediaServiceObjectDetectorVersions" ma:readOnly="true">
      <xsd:simpleType>
        <xsd:restriction base="dms:Text"/>
      </xsd:simpleType>
    </xsd:element>
    <xsd:element name="MediaServiceSearchProperties" ma:index="42" nillable="true" ma:displayName="MediaServiceSearchProperties" ma:hidden="true" ma:internalName="MediaServiceSearchProperties" ma:readOnly="true">
      <xsd:simpleType>
        <xsd:restriction base="dms:Note"/>
      </xsd:simpleType>
    </xsd:element>
    <xsd:element name="MediaServiceDateTaken" ma:index="43" nillable="true" ma:displayName="MediaServiceDateTaken" ma:description="" ma:hidden="true" ma:indexed="true" ma:internalName="MediaServiceDateTaken" ma:readOnly="true">
      <xsd:simpleType>
        <xsd:restriction base="dms:Text"/>
      </xsd:simpleType>
    </xsd:element>
    <xsd:element name="MediaServiceLocation" ma:index="44" nillable="true" ma:displayName="Location" ma:description="" ma:indexed="true" ma:internalName="MediaServiceLocation" ma:readOnly="true">
      <xsd:simpleType>
        <xsd:restriction base="dms:Text"/>
      </xsd:simpleType>
    </xsd:element>
    <xsd:element name="MediaLengthInSeconds" ma:index="45"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BC643C2-2C54-431F-868F-D0A4DAFFC6DB}">
  <ds:schemaRefs>
    <ds:schemaRef ds:uri="Microsoft.SharePoint.Taxonomy.ContentTypeSync"/>
  </ds:schemaRefs>
</ds:datastoreItem>
</file>

<file path=customXml/itemProps2.xml><?xml version="1.0" encoding="utf-8"?>
<ds:datastoreItem xmlns:ds="http://schemas.openxmlformats.org/officeDocument/2006/customXml" ds:itemID="{EB6FDE83-5EA1-4E2C-AEE7-9B3AF498AAF5}">
  <ds:schemaRefs>
    <ds:schemaRef ds:uri="http://schemas.microsoft.com/sharepoint/v3/contenttype/forms"/>
  </ds:schemaRefs>
</ds:datastoreItem>
</file>

<file path=customXml/itemProps3.xml><?xml version="1.0" encoding="utf-8"?>
<ds:datastoreItem xmlns:ds="http://schemas.openxmlformats.org/officeDocument/2006/customXml" ds:itemID="{C1972B91-CC75-4E1A-B34E-8B7A7CB15FC0}">
  <ds:schemaRefs>
    <ds:schemaRef ds:uri="http://www.w3.org/XML/1998/namespace"/>
    <ds:schemaRef ds:uri="http://schemas.microsoft.com/office/infopath/2007/PartnerControls"/>
    <ds:schemaRef ds:uri="http://schemas.microsoft.com/sharepoint.v3"/>
    <ds:schemaRef ds:uri="http://purl.org/dc/elements/1.1/"/>
    <ds:schemaRef ds:uri="http://purl.org/dc/terms/"/>
    <ds:schemaRef ds:uri="http://schemas.openxmlformats.org/package/2006/metadata/core-properties"/>
    <ds:schemaRef ds:uri="http://purl.org/dc/dcmitype/"/>
    <ds:schemaRef ds:uri="http://schemas.microsoft.com/sharepoint/v3/fields"/>
    <ds:schemaRef ds:uri="http://schemas.microsoft.com/office/2006/documentManagement/types"/>
    <ds:schemaRef ds:uri="http://schemas.microsoft.com/sharepoint/v3"/>
    <ds:schemaRef ds:uri="fecc2597-e8fd-4279-ac06-bd7c891938be"/>
    <ds:schemaRef ds:uri="ead8da0f-3542-4e50-96c8-f1f698624e86"/>
    <ds:schemaRef ds:uri="4ffa91fb-a0ff-4ac5-b2db-65c790d184a4"/>
    <ds:schemaRef ds:uri="http://schemas.microsoft.com/office/2006/metadata/properties"/>
  </ds:schemaRefs>
</ds:datastoreItem>
</file>

<file path=customXml/itemProps4.xml><?xml version="1.0" encoding="utf-8"?>
<ds:datastoreItem xmlns:ds="http://schemas.openxmlformats.org/officeDocument/2006/customXml" ds:itemID="{8EDF812A-9203-4D36-AF88-8BAAC1A09D2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fecc2597-e8fd-4279-ac06-bd7c891938be"/>
    <ds:schemaRef ds:uri="ead8da0f-3542-4e50-96c8-f1f698624e8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Cover Page</vt:lpstr>
      <vt:lpstr>ReadMe</vt:lpstr>
      <vt:lpstr>Releasing Sites w Mult Phths</vt:lpstr>
      <vt:lpstr>Facilities_No Duplicates_HUC12</vt:lpstr>
      <vt:lpstr>DBP Programmatic Data</vt:lpstr>
      <vt:lpstr>DEHP Programmatic Data</vt:lpstr>
      <vt:lpstr>BBP Programmatic Data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Risk Evaluation for Butyl Benzyl Phthalate (BBP)</dc:title>
  <dc:subject>Summary of Facility Release Data for Di(2-ethylhexyl) Phthalate (DEHP), Dibutyl Phthalate (DBP), and Butyl Benzyl Phthalate (BBP)</dc:subject>
  <dc:creator/>
  <cp:keywords>Facility release ; DEHP ; DBP ; BBP</cp:keywords>
  <dc:description/>
  <cp:lastModifiedBy/>
  <cp:revision>1</cp:revision>
  <dcterms:created xsi:type="dcterms:W3CDTF">2024-12-20T18:58:45Z</dcterms:created>
  <dcterms:modified xsi:type="dcterms:W3CDTF">2025-12-21T12:13:31Z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1767;#DEHP|75fe9292-3f37-4df2-8b42-01666f4d74eb;#1766;#DBP|ec471d93-23cf-404c-8445-2426b0073e28;#1765;#BBP|a3f980b0-e8f6-47a2-b4b1-8a9fd108f5ff;#1963;#Facility release|c822bba6-4119-41ce-a444-569f12587435</vt:lpwstr>
  </property>
  <property fmtid="{D5CDD505-2E9C-101B-9397-08002B2CF9AE}" pid="3" name="Document_x0020_Type">
    <vt:lpwstr/>
  </property>
  <property fmtid="{D5CDD505-2E9C-101B-9397-08002B2CF9AE}" pid="4" name="MediaServiceImageTags">
    <vt:lpwstr/>
  </property>
  <property fmtid="{D5CDD505-2E9C-101B-9397-08002B2CF9AE}" pid="5" name="ContentTypeId">
    <vt:lpwstr>0x010100D723352F79007E408EFF44D6142FFCE2</vt:lpwstr>
  </property>
  <property fmtid="{D5CDD505-2E9C-101B-9397-08002B2CF9AE}" pid="6" name="EPA Subject">
    <vt:lpwstr/>
  </property>
  <property fmtid="{D5CDD505-2E9C-101B-9397-08002B2CF9AE}" pid="7" name="EPA_x0020_Subject">
    <vt:lpwstr/>
  </property>
  <property fmtid="{D5CDD505-2E9C-101B-9397-08002B2CF9AE}" pid="8" name="Document Type">
    <vt:lpwstr/>
  </property>
</Properties>
</file>